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ami-17ZG95N-G\Dropbox\02.CXD\01.삼일ESG플랫폼구축\01.PwC문서\컨텐츠\"/>
    </mc:Choice>
  </mc:AlternateContent>
  <xr:revisionPtr revIDLastSave="0" documentId="13_ncr:1_{A0130FA9-C45D-4014-990E-2850279626D4}" xr6:coauthVersionLast="47" xr6:coauthVersionMax="47" xr10:uidLastSave="{00000000-0000-0000-0000-000000000000}"/>
  <bookViews>
    <workbookView xWindow="-25850" yWindow="160" windowWidth="24610" windowHeight="15030" tabRatio="822" activeTab="5" xr2:uid="{00000000-000D-0000-FFFF-FFFF00000000}"/>
  </bookViews>
  <sheets>
    <sheet name="컨텐츠 등록정보 ▶" sheetId="23" r:id="rId1"/>
    <sheet name="문서" sheetId="2" r:id="rId2"/>
    <sheet name="영상" sheetId="3" r:id="rId3"/>
    <sheet name="뉴스" sheetId="15" r:id="rId4"/>
    <sheet name="컨텐츠 매핑정보 ▶" sheetId="18" r:id="rId5"/>
    <sheet name="ESG 경영가이드" sheetId="19" r:id="rId6"/>
    <sheet name="ESG 실행" sheetId="20" r:id="rId7"/>
    <sheet name="ESG 공시" sheetId="21" r:id="rId8"/>
    <sheet name="ESG 교육" sheetId="22" r:id="rId9"/>
    <sheet name="#출처정보" sheetId="14" state="hidden" r:id="rId10"/>
    <sheet name="#DB정보(문서)" sheetId="5" state="hidden" r:id="rId11"/>
    <sheet name="#DB정보(미디어)" sheetId="6" state="hidden" r:id="rId12"/>
    <sheet name="#이름정의" sheetId="8" state="hidden" r:id="rId13"/>
    <sheet name="2. ESG키워드(미디어)" sheetId="10" state="hidden" r:id="rId14"/>
    <sheet name="2. ESG키워드(문서)" sheetId="11" state="hidden" r:id="rId15"/>
    <sheet name="문서 Pivot" sheetId="12" state="hidden" r:id="rId16"/>
    <sheet name="영상 Pivot" sheetId="13" state="hidden" r:id="rId17"/>
  </sheets>
  <externalReferences>
    <externalReference r:id="rId18"/>
    <externalReference r:id="rId19"/>
    <externalReference r:id="rId20"/>
  </externalReferences>
  <definedNames>
    <definedName name="_xlnm._FilterDatabase" localSheetId="10" hidden="1">'#DB정보(문서)'!$B$3:$I$1051</definedName>
    <definedName name="_xlnm._FilterDatabase" localSheetId="11" hidden="1">'#DB정보(미디어)'!$A$3:$H$197</definedName>
    <definedName name="_xlnm._FilterDatabase" localSheetId="13" hidden="1">'2. ESG키워드(미디어)'!$B$3:$BN$154</definedName>
    <definedName name="_xlnm._FilterDatabase" localSheetId="5" hidden="1">'ESG 경영가이드'!$A$5:$F$69</definedName>
    <definedName name="_xlnm._FilterDatabase" localSheetId="7" hidden="1">'ESG 공시'!$B$16:$F$142</definedName>
    <definedName name="_xlnm._FilterDatabase" localSheetId="8" hidden="1">'ESG 교육'!$A$5:$G$12</definedName>
    <definedName name="_xlnm._FilterDatabase" localSheetId="6" hidden="1">'ESG 실행'!$A$5:$J$547</definedName>
    <definedName name="_xlnm._FilterDatabase" localSheetId="3" hidden="1">뉴스!$A$3:$BA$197</definedName>
    <definedName name="_xlnm._FilterDatabase" localSheetId="1" hidden="1">문서!$A$3:$BG$1143</definedName>
    <definedName name="_xlnm._FilterDatabase" localSheetId="2" hidden="1">영상!$A$4:$BF$256</definedName>
    <definedName name="_xlnm.Print_Area" localSheetId="5">'ESG 경영가이드'!$X$45</definedName>
    <definedName name="대분류" localSheetId="5">#REF!</definedName>
    <definedName name="대분류" localSheetId="7">#REF!</definedName>
    <definedName name="대분류" localSheetId="8">#REF!</definedName>
    <definedName name="대분류" localSheetId="6">#REF!</definedName>
    <definedName name="대분류" localSheetId="0">#REF!</definedName>
    <definedName name="대분류" localSheetId="4">#REF!</definedName>
    <definedName name="대분류">#REF!</definedName>
    <definedName name="업무분류" localSheetId="5">'[1]#이름정의'!$B$3:$B$7</definedName>
    <definedName name="업무분류" localSheetId="7">'[1]#이름정의'!$B$3:$B$7</definedName>
    <definedName name="업무분류" localSheetId="8">'[1]#이름정의'!$B$3:$B$7</definedName>
    <definedName name="업무분류" localSheetId="6">'[1]#이름정의'!$B$3:$B$7</definedName>
    <definedName name="업무분류" localSheetId="3">'[2]#이름정의'!$B$3:$B$7</definedName>
    <definedName name="업무분류" localSheetId="0">'[3]#이름정의'!$B$3:$B$7</definedName>
    <definedName name="업무분류" localSheetId="4">'[3]#이름정의'!$B$3:$B$7</definedName>
    <definedName name="업무분류">'#이름정의'!$B$3:$B$7</definedName>
    <definedName name="유형분류">'#이름정의'!$E$3:$E$7</definedName>
    <definedName name="전시여부" localSheetId="5">'[1]#이름정의'!$D$3:$D$6</definedName>
    <definedName name="전시여부" localSheetId="7">'[1]#이름정의'!$D$3:$D$6</definedName>
    <definedName name="전시여부" localSheetId="8">'[1]#이름정의'!$D$3:$D$6</definedName>
    <definedName name="전시여부" localSheetId="6">'[1]#이름정의'!$D$3:$D$6</definedName>
    <definedName name="전시여부" localSheetId="3">'[2]#이름정의'!$D$3:$D$6</definedName>
    <definedName name="전시여부" localSheetId="0">'[3]#이름정의'!$D$3:$D$6</definedName>
    <definedName name="전시여부" localSheetId="4">'[3]#이름정의'!$D$3:$D$6</definedName>
    <definedName name="전시여부">'#이름정의'!$D$3:$D$6</definedName>
    <definedName name="주제분류" localSheetId="5">'[1]#이름정의'!$C$3:$C$7</definedName>
    <definedName name="주제분류" localSheetId="7">'[1]#이름정의'!$C$3:$C$7</definedName>
    <definedName name="주제분류" localSheetId="8">'[1]#이름정의'!$C$3:$C$7</definedName>
    <definedName name="주제분류" localSheetId="6">'[1]#이름정의'!$C$3:$C$7</definedName>
    <definedName name="주제분류" localSheetId="3">'[2]#이름정의'!$C$3:$C$7</definedName>
    <definedName name="주제분류" localSheetId="0">'[3]#이름정의'!$C$3:$C$7</definedName>
    <definedName name="주제분류" localSheetId="4">'[3]#이름정의'!$C$3:$C$7</definedName>
    <definedName name="주제분류">'#이름정의'!$C$3:$C$7</definedName>
  </definedNames>
  <calcPr calcId="191029"/>
  <pivotCaches>
    <pivotCache cacheId="23" r:id="rId21"/>
    <pivotCache cacheId="3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2" l="1"/>
  <c r="D11" i="22"/>
  <c r="D10" i="22"/>
  <c r="D9" i="22"/>
  <c r="D8" i="22"/>
  <c r="D7" i="22"/>
  <c r="D6" i="22"/>
  <c r="A37" i="2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G11" i="21"/>
  <c r="F11" i="21"/>
  <c r="E11" i="21"/>
  <c r="D11" i="21"/>
  <c r="C11" i="21"/>
  <c r="G10" i="21"/>
  <c r="F10" i="21"/>
  <c r="E10" i="21"/>
  <c r="D10" i="21"/>
  <c r="C10" i="21"/>
  <c r="G9" i="21"/>
  <c r="F9" i="21"/>
  <c r="E9" i="21"/>
  <c r="D9" i="21"/>
  <c r="C9" i="21"/>
  <c r="G8" i="21"/>
  <c r="F8" i="21"/>
  <c r="E8" i="21"/>
  <c r="D8" i="21"/>
  <c r="C8" i="21"/>
  <c r="G7" i="21"/>
  <c r="F7" i="21"/>
  <c r="E7" i="21"/>
  <c r="D7" i="21"/>
  <c r="C7" i="21"/>
  <c r="G6" i="21"/>
  <c r="F6" i="21"/>
  <c r="E6" i="21"/>
  <c r="D6" i="21"/>
  <c r="C6" i="21"/>
  <c r="A26" i="20"/>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H7" i="21" l="1"/>
  <c r="A69" i="2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H10" i="21"/>
  <c r="H6" i="21"/>
  <c r="H11" i="21"/>
  <c r="H8" i="21"/>
  <c r="H9" i="21"/>
  <c r="A68" i="20"/>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BA197" i="15"/>
  <c r="BA196" i="15"/>
  <c r="BA195" i="15"/>
  <c r="BA194" i="15"/>
  <c r="BA193" i="15"/>
  <c r="BA192" i="15"/>
  <c r="BA191" i="15"/>
  <c r="BA190" i="15"/>
  <c r="BA189" i="15"/>
  <c r="BA188" i="15"/>
  <c r="BA187" i="15"/>
  <c r="BA186" i="15"/>
  <c r="BA185" i="15"/>
  <c r="BA184" i="15"/>
  <c r="BA183" i="15"/>
  <c r="BA182" i="15"/>
  <c r="BA181" i="15"/>
  <c r="BA180" i="15"/>
  <c r="BA179" i="15"/>
  <c r="BA178" i="15"/>
  <c r="BA177" i="15"/>
  <c r="BA176" i="15"/>
  <c r="BA175" i="15"/>
  <c r="BA174" i="15"/>
  <c r="BA173" i="15"/>
  <c r="BA172" i="15"/>
  <c r="BA171" i="15"/>
  <c r="BA170" i="15"/>
  <c r="BA169" i="15"/>
  <c r="BA168" i="15"/>
  <c r="BA167" i="15"/>
  <c r="BA166" i="15"/>
  <c r="BA165" i="15"/>
  <c r="BA164" i="15"/>
  <c r="BA163" i="15"/>
  <c r="BA162" i="15"/>
  <c r="BA161" i="15"/>
  <c r="BA160" i="15"/>
  <c r="BA159" i="15"/>
  <c r="BA158" i="15"/>
  <c r="BA157" i="15"/>
  <c r="BA156" i="15"/>
  <c r="BA155" i="15"/>
  <c r="BA154" i="15"/>
  <c r="BA153" i="15"/>
  <c r="BA152" i="15"/>
  <c r="BA151" i="15"/>
  <c r="BA150" i="15"/>
  <c r="BA149" i="15"/>
  <c r="BA148" i="15"/>
  <c r="BA147" i="15"/>
  <c r="BA146" i="15"/>
  <c r="BA145" i="15"/>
  <c r="BA144" i="15"/>
  <c r="BA143" i="15"/>
  <c r="BA142" i="15"/>
  <c r="BA141" i="15"/>
  <c r="BA140" i="15"/>
  <c r="BA139" i="15"/>
  <c r="BA138" i="15"/>
  <c r="BA137" i="15"/>
  <c r="BA136" i="15"/>
  <c r="BA135" i="15"/>
  <c r="BA134" i="15"/>
  <c r="BA133" i="15"/>
  <c r="BA132" i="15"/>
  <c r="BA131" i="15"/>
  <c r="BA130" i="15"/>
  <c r="BA129" i="15"/>
  <c r="BA128" i="15"/>
  <c r="BA127" i="15"/>
  <c r="BA126" i="15"/>
  <c r="BA125" i="15"/>
  <c r="BA124" i="15"/>
  <c r="BA123" i="15"/>
  <c r="BA122" i="15"/>
  <c r="BA121" i="15"/>
  <c r="BA120" i="15"/>
  <c r="BA119" i="15"/>
  <c r="BA118" i="15"/>
  <c r="BA117" i="15"/>
  <c r="BA116" i="15"/>
  <c r="BA115" i="15"/>
  <c r="BA114" i="15"/>
  <c r="BA113" i="15"/>
  <c r="BA112" i="15"/>
  <c r="BA111" i="15"/>
  <c r="BA110" i="15"/>
  <c r="BA109" i="15"/>
  <c r="BA108" i="15"/>
  <c r="BA107" i="15"/>
  <c r="BA106" i="15"/>
  <c r="BA105" i="15"/>
  <c r="BA104" i="15"/>
  <c r="BA103" i="15"/>
  <c r="BA102" i="15"/>
  <c r="BA101" i="15"/>
  <c r="BA100" i="15"/>
  <c r="BA99" i="15"/>
  <c r="BA98" i="15"/>
  <c r="BA97" i="15"/>
  <c r="BA96" i="15"/>
  <c r="BA95" i="15"/>
  <c r="BA94" i="15"/>
  <c r="BA93" i="15"/>
  <c r="BA92" i="15"/>
  <c r="BA91" i="15"/>
  <c r="BA90" i="15"/>
  <c r="BA89" i="15"/>
  <c r="BA88" i="15"/>
  <c r="BA87" i="15"/>
  <c r="BA86" i="15"/>
  <c r="BA85" i="15"/>
  <c r="BA84" i="15"/>
  <c r="BA83" i="15"/>
  <c r="BA82" i="15"/>
  <c r="BA81" i="15"/>
  <c r="BA80" i="15"/>
  <c r="BA79" i="15"/>
  <c r="BA78" i="15"/>
  <c r="BA77" i="15"/>
  <c r="BA76" i="15"/>
  <c r="BA75" i="15"/>
  <c r="BA74" i="15"/>
  <c r="BA73" i="15"/>
  <c r="BA72" i="15"/>
  <c r="BA71" i="15"/>
  <c r="BA70" i="15"/>
  <c r="BA69" i="15"/>
  <c r="BA68" i="15"/>
  <c r="BA67" i="15"/>
  <c r="BA66" i="15"/>
  <c r="BA65" i="15"/>
  <c r="BA64" i="15"/>
  <c r="BA63" i="15"/>
  <c r="BA62" i="15"/>
  <c r="BA61" i="15"/>
  <c r="BA60" i="15"/>
  <c r="BA59" i="15"/>
  <c r="BA58" i="15"/>
  <c r="BA57" i="15"/>
  <c r="BA56" i="15"/>
  <c r="BA55" i="15"/>
  <c r="BA54" i="15"/>
  <c r="BA53" i="15"/>
  <c r="BA52" i="15"/>
  <c r="BA51" i="15"/>
  <c r="BA50" i="15"/>
  <c r="BA49" i="15"/>
  <c r="BA48" i="15"/>
  <c r="BA47" i="15"/>
  <c r="BA46" i="15"/>
  <c r="BA45" i="15"/>
  <c r="BA44" i="15"/>
  <c r="BA43" i="15"/>
  <c r="BA42" i="15"/>
  <c r="BA41" i="15"/>
  <c r="BA40" i="15"/>
  <c r="BA39" i="15"/>
  <c r="BA38" i="15"/>
  <c r="BA37" i="15"/>
  <c r="BA36" i="15"/>
  <c r="BA35" i="15"/>
  <c r="BA34" i="15"/>
  <c r="BA33" i="15"/>
  <c r="BA32" i="15"/>
  <c r="BA31" i="15"/>
  <c r="BA30" i="15"/>
  <c r="BA29" i="15"/>
  <c r="BA28" i="15"/>
  <c r="BA27" i="15"/>
  <c r="BA26" i="15"/>
  <c r="BA25" i="15"/>
  <c r="BA24" i="15"/>
  <c r="BA23" i="15"/>
  <c r="BA22" i="15"/>
  <c r="BA21" i="15"/>
  <c r="BA20" i="15"/>
  <c r="BA19" i="15"/>
  <c r="BA18" i="15"/>
  <c r="BA17" i="15"/>
  <c r="BA16" i="15"/>
  <c r="BA15" i="15"/>
  <c r="BA14" i="15"/>
  <c r="BA13" i="15"/>
  <c r="BA12" i="15"/>
  <c r="BA11" i="15"/>
  <c r="BA10" i="15"/>
  <c r="BA9" i="15"/>
  <c r="BA8" i="15"/>
  <c r="BA7" i="15"/>
  <c r="BA6" i="15"/>
  <c r="BA5" i="15"/>
  <c r="BA4" i="15"/>
  <c r="R986" i="11"/>
  <c r="M986" i="11"/>
  <c r="L986" i="11"/>
  <c r="J986" i="11"/>
  <c r="C986" i="11"/>
  <c r="R985" i="11"/>
  <c r="M985" i="11"/>
  <c r="L985" i="11"/>
  <c r="J985" i="11"/>
  <c r="C985" i="11"/>
  <c r="R984" i="11"/>
  <c r="M984" i="11"/>
  <c r="L984" i="11"/>
  <c r="J984" i="11"/>
  <c r="C984" i="11"/>
  <c r="R983" i="11"/>
  <c r="M983" i="11"/>
  <c r="L983" i="11"/>
  <c r="J983" i="11"/>
  <c r="C983" i="11"/>
  <c r="BP982" i="11"/>
  <c r="R982" i="11"/>
  <c r="M982" i="11"/>
  <c r="L982" i="11"/>
  <c r="J982" i="11"/>
  <c r="C982" i="11"/>
  <c r="BP981" i="11"/>
  <c r="R981" i="11"/>
  <c r="M981" i="11"/>
  <c r="L981" i="11"/>
  <c r="J981" i="11"/>
  <c r="C981" i="11"/>
  <c r="BP980" i="11"/>
  <c r="R980" i="11"/>
  <c r="M980" i="11"/>
  <c r="L980" i="11"/>
  <c r="J980" i="11"/>
  <c r="C980" i="11"/>
  <c r="BP979" i="11"/>
  <c r="R979" i="11"/>
  <c r="M979" i="11"/>
  <c r="L979" i="11"/>
  <c r="J979" i="11"/>
  <c r="C979" i="11"/>
  <c r="BP978" i="11"/>
  <c r="R978" i="11"/>
  <c r="M978" i="11"/>
  <c r="L978" i="11"/>
  <c r="J978" i="11"/>
  <c r="C978" i="11"/>
  <c r="BP977" i="11"/>
  <c r="R977" i="11"/>
  <c r="M977" i="11"/>
  <c r="L977" i="11"/>
  <c r="J977" i="11"/>
  <c r="C977" i="11"/>
  <c r="BP976" i="11"/>
  <c r="R976" i="11"/>
  <c r="M976" i="11"/>
  <c r="L976" i="11"/>
  <c r="J976" i="11"/>
  <c r="C976" i="11"/>
  <c r="BP975" i="11"/>
  <c r="R975" i="11"/>
  <c r="M975" i="11"/>
  <c r="L975" i="11"/>
  <c r="J975" i="11"/>
  <c r="C975" i="11"/>
  <c r="BP974" i="11"/>
  <c r="R974" i="11"/>
  <c r="M974" i="11"/>
  <c r="L974" i="11"/>
  <c r="J974" i="11"/>
  <c r="C974" i="11"/>
  <c r="BP973" i="11"/>
  <c r="R973" i="11"/>
  <c r="M973" i="11"/>
  <c r="L973" i="11"/>
  <c r="J973" i="11"/>
  <c r="C973" i="11"/>
  <c r="BP972" i="11"/>
  <c r="R972" i="11"/>
  <c r="M972" i="11"/>
  <c r="L972" i="11"/>
  <c r="J972" i="11"/>
  <c r="C972" i="11"/>
  <c r="BP971" i="11"/>
  <c r="R971" i="11"/>
  <c r="M971" i="11"/>
  <c r="L971" i="11"/>
  <c r="J971" i="11"/>
  <c r="C971" i="11"/>
  <c r="BP970" i="11"/>
  <c r="M970" i="11"/>
  <c r="L970" i="11"/>
  <c r="BP969" i="11"/>
  <c r="M969" i="11"/>
  <c r="L969" i="11"/>
  <c r="J969" i="11"/>
  <c r="BP968" i="11"/>
  <c r="M968" i="11"/>
  <c r="L968" i="11"/>
  <c r="J968" i="11"/>
  <c r="BP967" i="11"/>
  <c r="M967" i="11"/>
  <c r="L967" i="11"/>
  <c r="J967" i="11"/>
  <c r="BP966" i="11"/>
  <c r="M966" i="11"/>
  <c r="L966" i="11"/>
  <c r="J966" i="11"/>
  <c r="C966" i="11"/>
  <c r="BP965" i="11"/>
  <c r="M965" i="11"/>
  <c r="L965" i="11"/>
  <c r="BP964" i="11"/>
  <c r="M964" i="11"/>
  <c r="L964" i="11"/>
  <c r="BP963" i="11"/>
  <c r="R963" i="11"/>
  <c r="M963" i="11"/>
  <c r="L963" i="11"/>
  <c r="J963" i="11"/>
  <c r="BP962" i="11"/>
  <c r="BP961" i="11"/>
  <c r="BP960" i="11"/>
  <c r="BP959" i="11"/>
  <c r="BP958" i="11"/>
  <c r="BP957" i="11"/>
  <c r="BP956" i="11"/>
  <c r="BP955" i="11"/>
  <c r="BP954" i="11"/>
  <c r="BP953" i="11"/>
  <c r="BP952" i="11"/>
  <c r="BP951" i="11"/>
  <c r="BP950" i="11"/>
  <c r="BP949" i="11"/>
  <c r="BP948" i="11"/>
  <c r="BP947" i="11"/>
  <c r="BP946" i="11"/>
  <c r="BP945" i="11"/>
  <c r="BP944" i="11"/>
  <c r="BP943" i="11"/>
  <c r="BP942" i="11"/>
  <c r="BP941" i="11"/>
  <c r="BP940" i="11"/>
  <c r="BP939" i="11"/>
  <c r="BP938" i="11"/>
  <c r="BP937" i="11"/>
  <c r="BP936" i="11"/>
  <c r="BP935" i="11"/>
  <c r="BP934" i="11"/>
  <c r="BP933" i="11"/>
  <c r="BP932" i="11"/>
  <c r="BP931" i="11"/>
  <c r="BP930" i="11"/>
  <c r="BP929" i="11"/>
  <c r="BP928" i="11"/>
  <c r="BP927" i="11"/>
  <c r="BP926" i="11"/>
  <c r="BP925" i="11"/>
  <c r="BP924" i="11"/>
  <c r="BP923" i="11"/>
  <c r="BP922" i="11"/>
  <c r="BP921" i="11"/>
  <c r="BP920" i="11"/>
  <c r="BP919" i="11"/>
  <c r="BP918" i="11"/>
  <c r="BP917" i="11"/>
  <c r="BP916" i="11"/>
  <c r="BP915" i="11"/>
  <c r="BP914" i="11"/>
  <c r="BP913" i="11"/>
  <c r="BP912" i="11"/>
  <c r="BP911" i="11"/>
  <c r="BP910" i="11"/>
  <c r="BP909" i="11"/>
  <c r="BP908" i="11"/>
  <c r="BP907" i="11"/>
  <c r="BP906" i="11"/>
  <c r="BP905" i="11"/>
  <c r="BP904" i="11"/>
  <c r="BP903" i="11"/>
  <c r="BP902" i="11"/>
  <c r="BP901" i="11"/>
  <c r="BP900" i="11"/>
  <c r="BP899" i="11"/>
  <c r="BP898" i="11"/>
  <c r="BP897" i="11"/>
  <c r="BP896" i="11"/>
  <c r="BP895" i="11"/>
  <c r="BP894" i="11"/>
  <c r="BP893" i="11"/>
  <c r="BP892" i="11"/>
  <c r="BP891" i="11"/>
  <c r="BP890" i="11"/>
  <c r="BP889" i="11"/>
  <c r="BP888" i="11"/>
  <c r="BP887" i="11"/>
  <c r="BP886" i="11"/>
  <c r="BP885" i="11"/>
  <c r="BP884" i="11"/>
  <c r="BP883" i="11"/>
  <c r="BP882" i="11"/>
  <c r="BP881" i="11"/>
  <c r="BP880" i="11"/>
  <c r="BP879" i="11"/>
  <c r="BP878" i="11"/>
  <c r="BP877" i="11"/>
  <c r="BP876" i="11"/>
  <c r="BP875" i="11"/>
  <c r="BP874" i="11"/>
  <c r="BP873" i="11"/>
  <c r="BP872" i="11"/>
  <c r="BP871" i="11"/>
  <c r="BP870" i="11"/>
  <c r="BP869" i="11"/>
  <c r="BP868" i="11"/>
  <c r="BP867" i="11"/>
  <c r="BP866" i="11"/>
  <c r="BP865" i="11"/>
  <c r="BP864" i="11"/>
  <c r="BP863" i="11"/>
  <c r="BP862" i="11"/>
  <c r="BP861" i="11"/>
  <c r="BP860" i="11"/>
  <c r="BP859" i="11"/>
  <c r="BP858" i="11"/>
  <c r="BP857" i="11"/>
  <c r="BP856" i="11"/>
  <c r="BP855" i="11"/>
  <c r="BP854" i="11"/>
  <c r="BP853" i="11"/>
  <c r="BP852" i="11"/>
  <c r="BP851" i="11"/>
  <c r="BP850" i="11"/>
  <c r="BP849" i="11"/>
  <c r="BP848" i="11"/>
  <c r="BP847" i="11"/>
  <c r="BP846" i="11"/>
  <c r="BP845" i="11"/>
  <c r="BP844" i="11"/>
  <c r="BP843" i="11"/>
  <c r="BP842" i="11"/>
  <c r="BP841" i="11"/>
  <c r="BP840" i="11"/>
  <c r="BP839" i="11"/>
  <c r="BP838" i="11"/>
  <c r="BP837" i="11"/>
  <c r="BP836" i="11"/>
  <c r="BP835" i="11"/>
  <c r="BP834" i="11"/>
  <c r="BP833" i="11"/>
  <c r="BP832" i="11"/>
  <c r="BP831" i="11"/>
  <c r="BP830" i="11"/>
  <c r="BP829" i="11"/>
  <c r="BP828" i="11"/>
  <c r="BP827" i="11"/>
  <c r="BP826" i="11"/>
  <c r="BP825" i="11"/>
  <c r="BP824" i="11"/>
  <c r="BP823" i="11"/>
  <c r="BP822" i="11"/>
  <c r="BP821" i="11"/>
  <c r="BP820" i="11"/>
  <c r="BP819" i="11"/>
  <c r="BP818" i="11"/>
  <c r="BP817" i="11"/>
  <c r="BP816" i="11"/>
  <c r="BP815" i="11"/>
  <c r="BP814" i="11"/>
  <c r="BP813" i="11"/>
  <c r="BP812" i="11"/>
  <c r="BP811" i="11"/>
  <c r="BP810" i="11"/>
  <c r="BP809" i="11"/>
  <c r="BP808" i="11"/>
  <c r="BP807" i="11"/>
  <c r="BP806" i="11"/>
  <c r="BP805" i="11"/>
  <c r="BP804" i="11"/>
  <c r="BP803" i="11"/>
  <c r="BP802" i="11"/>
  <c r="BP801" i="11"/>
  <c r="BP800" i="11"/>
  <c r="BP799" i="11"/>
  <c r="BP798" i="11"/>
  <c r="BP797" i="11"/>
  <c r="BP796" i="11"/>
  <c r="BP795" i="11"/>
  <c r="BP794" i="11"/>
  <c r="BP793" i="11"/>
  <c r="BP792" i="11"/>
  <c r="BP791" i="11"/>
  <c r="BP790" i="11"/>
  <c r="BP789" i="11"/>
  <c r="BP788" i="11"/>
  <c r="BP787" i="11"/>
  <c r="BP786" i="11"/>
  <c r="BP785" i="11"/>
  <c r="BP784" i="11"/>
  <c r="BP783" i="11"/>
  <c r="BP782" i="11"/>
  <c r="BP781" i="11"/>
  <c r="BP780" i="11"/>
  <c r="BP779" i="11"/>
  <c r="BP778" i="11"/>
  <c r="BP777" i="11"/>
  <c r="BP776" i="11"/>
  <c r="BP775" i="11"/>
  <c r="BP774" i="11"/>
  <c r="BP773" i="11"/>
  <c r="BP772" i="11"/>
  <c r="BP771" i="11"/>
  <c r="BP770" i="11"/>
  <c r="BP769" i="11"/>
  <c r="BP768" i="11"/>
  <c r="BP767" i="11"/>
  <c r="BP766" i="11"/>
  <c r="BP765" i="11"/>
  <c r="BP764" i="11"/>
  <c r="BP763" i="11"/>
  <c r="BP762" i="11"/>
  <c r="BP761" i="11"/>
  <c r="BP760" i="11"/>
  <c r="BP759" i="11"/>
  <c r="BP758" i="11"/>
  <c r="BP757" i="11"/>
  <c r="BP756" i="11"/>
  <c r="BP755" i="11"/>
  <c r="BP754" i="11"/>
  <c r="BP753" i="11"/>
  <c r="BP752" i="11"/>
  <c r="BP751" i="11"/>
  <c r="BP750" i="11"/>
  <c r="BP749" i="11"/>
  <c r="BP748" i="11"/>
  <c r="BP747" i="11"/>
  <c r="BP746" i="11"/>
  <c r="BP745" i="11"/>
  <c r="BP744" i="11"/>
  <c r="BP743" i="11"/>
  <c r="BP742" i="11"/>
  <c r="BP741" i="11"/>
  <c r="BP740" i="11"/>
  <c r="BP739" i="11"/>
  <c r="BP738" i="11"/>
  <c r="BP737" i="11"/>
  <c r="BP736" i="11"/>
  <c r="BP735" i="11"/>
  <c r="BP734" i="11"/>
  <c r="BP733" i="11"/>
  <c r="BP732" i="11"/>
  <c r="BP731" i="11"/>
  <c r="BP730" i="11"/>
  <c r="BP729" i="11"/>
  <c r="BP728" i="11"/>
  <c r="BP727" i="11"/>
  <c r="BP726" i="11"/>
  <c r="BP725" i="11"/>
  <c r="BP724" i="11"/>
  <c r="BP723" i="11"/>
  <c r="BP722" i="11"/>
  <c r="BP721" i="11"/>
  <c r="BP720" i="11"/>
  <c r="BP719" i="11"/>
  <c r="BP718" i="11"/>
  <c r="BP717" i="11"/>
  <c r="BP716" i="11"/>
  <c r="BP715" i="11"/>
  <c r="BP714" i="11"/>
  <c r="BP713" i="11"/>
  <c r="BP712" i="11"/>
  <c r="BP711" i="11"/>
  <c r="BP710" i="11"/>
  <c r="BP709" i="11"/>
  <c r="BP708" i="11"/>
  <c r="BP707" i="11"/>
  <c r="BP706" i="11"/>
  <c r="BP705" i="11"/>
  <c r="BP704" i="11"/>
  <c r="BP703" i="11"/>
  <c r="BP702" i="11"/>
  <c r="BP701" i="11"/>
  <c r="BP700" i="11"/>
  <c r="BP699" i="11"/>
  <c r="BP698" i="11"/>
  <c r="BP697" i="11"/>
  <c r="BP696" i="11"/>
  <c r="BP695" i="11"/>
  <c r="BP694" i="11"/>
  <c r="BP693" i="11"/>
  <c r="BP692" i="11"/>
  <c r="BP691" i="11"/>
  <c r="BP690" i="11"/>
  <c r="BP689" i="11"/>
  <c r="BP688" i="11"/>
  <c r="BP687" i="11"/>
  <c r="BP686" i="11"/>
  <c r="BP685" i="11"/>
  <c r="BP684" i="11"/>
  <c r="BP683" i="11"/>
  <c r="BP682" i="11"/>
  <c r="BP681" i="11"/>
  <c r="BP680" i="11"/>
  <c r="BP679" i="11"/>
  <c r="BP678" i="11"/>
  <c r="BP677" i="11"/>
  <c r="BP676" i="11"/>
  <c r="BP675" i="11"/>
  <c r="BP674" i="11"/>
  <c r="BP673" i="11"/>
  <c r="BP672" i="11"/>
  <c r="BP671" i="11"/>
  <c r="BP670" i="11"/>
  <c r="BP669" i="11"/>
  <c r="BP668" i="11"/>
  <c r="BP667" i="11"/>
  <c r="BP666" i="11"/>
  <c r="BP665" i="11"/>
  <c r="BP664" i="11"/>
  <c r="BP663" i="11"/>
  <c r="BP662" i="11"/>
  <c r="BP661" i="11"/>
  <c r="BP660" i="11"/>
  <c r="BP659" i="11"/>
  <c r="BP658" i="11"/>
  <c r="BP657" i="11"/>
  <c r="BP656" i="11"/>
  <c r="BP655" i="11"/>
  <c r="BP654" i="11"/>
  <c r="BP653" i="11"/>
  <c r="BP652" i="11"/>
  <c r="BP651" i="11"/>
  <c r="BP650" i="11"/>
  <c r="BP649" i="11"/>
  <c r="BP648" i="11"/>
  <c r="BP647" i="11"/>
  <c r="BP646" i="11"/>
  <c r="BP645" i="11"/>
  <c r="BP644" i="11"/>
  <c r="BP643" i="11"/>
  <c r="BP642" i="11"/>
  <c r="BP641" i="11"/>
  <c r="BP640" i="11"/>
  <c r="BP639" i="11"/>
  <c r="BP638" i="11"/>
  <c r="BP637" i="11"/>
  <c r="BP636" i="11"/>
  <c r="BP635" i="11"/>
  <c r="BP634" i="11"/>
  <c r="BP633" i="11"/>
  <c r="BP632" i="11"/>
  <c r="BP631" i="11"/>
  <c r="BP630" i="11"/>
  <c r="BP629" i="11"/>
  <c r="BP628" i="11"/>
  <c r="BP627" i="11"/>
  <c r="BP626" i="11"/>
  <c r="BP625" i="11"/>
  <c r="BP624" i="11"/>
  <c r="BP623" i="11"/>
  <c r="BP622" i="11"/>
  <c r="BP621" i="11"/>
  <c r="BP620" i="11"/>
  <c r="BP619" i="11"/>
  <c r="BP618" i="11"/>
  <c r="BP617" i="11"/>
  <c r="BP616" i="11"/>
  <c r="BP615" i="11"/>
  <c r="BP614" i="11"/>
  <c r="BP613" i="11"/>
  <c r="BP612" i="11"/>
  <c r="BP611" i="11"/>
  <c r="BP610" i="11"/>
  <c r="BP609" i="11"/>
  <c r="BP608" i="11"/>
  <c r="BP607" i="11"/>
  <c r="BP606" i="11"/>
  <c r="BP605" i="11"/>
  <c r="BP604" i="11"/>
  <c r="BP603" i="11"/>
  <c r="BP602" i="11"/>
  <c r="BP601" i="11"/>
  <c r="BP600" i="11"/>
  <c r="BP599" i="11"/>
  <c r="BP598" i="11"/>
  <c r="BP597" i="11"/>
  <c r="BP596" i="11"/>
  <c r="BP595" i="11"/>
  <c r="BP594" i="11"/>
  <c r="BP593" i="11"/>
  <c r="BP592" i="11"/>
  <c r="BP591" i="11"/>
  <c r="BP590" i="11"/>
  <c r="BP589" i="11"/>
  <c r="BP588" i="11"/>
  <c r="BP587" i="11"/>
  <c r="BP586" i="11"/>
  <c r="BP585" i="11"/>
  <c r="BP584" i="11"/>
  <c r="BP583" i="11"/>
  <c r="BP582" i="11"/>
  <c r="BP581" i="11"/>
  <c r="BP580" i="11"/>
  <c r="BP579" i="11"/>
  <c r="BP578" i="11"/>
  <c r="BP577" i="11"/>
  <c r="BP576" i="11"/>
  <c r="BP575" i="11"/>
  <c r="BP574" i="11"/>
  <c r="BP573" i="11"/>
  <c r="BP572" i="11"/>
  <c r="BP571" i="11"/>
  <c r="BP570" i="11"/>
  <c r="BP569" i="11"/>
  <c r="BP568" i="11"/>
  <c r="BP567" i="11"/>
  <c r="BP566" i="11"/>
  <c r="BP565" i="11"/>
  <c r="BP564" i="11"/>
  <c r="BP563" i="11"/>
  <c r="BP562" i="11"/>
  <c r="BP561" i="11"/>
  <c r="BP560" i="11"/>
  <c r="BP559" i="11"/>
  <c r="BP558" i="11"/>
  <c r="BP557" i="11"/>
  <c r="BP556" i="11"/>
  <c r="BP555" i="11"/>
  <c r="BP554" i="11"/>
  <c r="BP553" i="11"/>
  <c r="BP552" i="11"/>
  <c r="BP551" i="11"/>
  <c r="BP550" i="11"/>
  <c r="BP549" i="11"/>
  <c r="BP548" i="11"/>
  <c r="BP547" i="11"/>
  <c r="BP546" i="11"/>
  <c r="BP545" i="11"/>
  <c r="BP544" i="11"/>
  <c r="BP543" i="11"/>
  <c r="BP542" i="11"/>
  <c r="BP541" i="11"/>
  <c r="BP540" i="11"/>
  <c r="BP539" i="11"/>
  <c r="BP538" i="11"/>
  <c r="BP537" i="11"/>
  <c r="BP536" i="11"/>
  <c r="BP535" i="11"/>
  <c r="BP534" i="11"/>
  <c r="BP533" i="11"/>
  <c r="BP532" i="11"/>
  <c r="BP531" i="11"/>
  <c r="BP530" i="11"/>
  <c r="BP529" i="11"/>
  <c r="BP528" i="11"/>
  <c r="BP527" i="11"/>
  <c r="BP526" i="11"/>
  <c r="BP525" i="11"/>
  <c r="BP524" i="11"/>
  <c r="BP523" i="11"/>
  <c r="BP522" i="11"/>
  <c r="BP521" i="11"/>
  <c r="BP520" i="11"/>
  <c r="BP519" i="11"/>
  <c r="BP518" i="11"/>
  <c r="BP517" i="11"/>
  <c r="BP516" i="11"/>
  <c r="BP515" i="11"/>
  <c r="BP514" i="11"/>
  <c r="BP513" i="11"/>
  <c r="BP512" i="11"/>
  <c r="BP511" i="11"/>
  <c r="BP510" i="11"/>
  <c r="BP509" i="11"/>
  <c r="BP508" i="11"/>
  <c r="BP507" i="11"/>
  <c r="BP506" i="11"/>
  <c r="BP505" i="11"/>
  <c r="BP504" i="11"/>
  <c r="BP503" i="11"/>
  <c r="BP502" i="11"/>
  <c r="BP501" i="11"/>
  <c r="BP500" i="11"/>
  <c r="BP499" i="11"/>
  <c r="BP498" i="11"/>
  <c r="BP497" i="11"/>
  <c r="BP496" i="11"/>
  <c r="BP495" i="11"/>
  <c r="BP494" i="11"/>
  <c r="BP493" i="11"/>
  <c r="BP492" i="11"/>
  <c r="BP491" i="11"/>
  <c r="BP490" i="11"/>
  <c r="BP489" i="11"/>
  <c r="BP488" i="11"/>
  <c r="BP487" i="11"/>
  <c r="BP486" i="11"/>
  <c r="BP485" i="11"/>
  <c r="BP484" i="11"/>
  <c r="BP483" i="11"/>
  <c r="BP482" i="11"/>
  <c r="BP481" i="11"/>
  <c r="BP480" i="11"/>
  <c r="BP479" i="11"/>
  <c r="BP478" i="11"/>
  <c r="BP477" i="11"/>
  <c r="BP476" i="11"/>
  <c r="BP475" i="11"/>
  <c r="BP474" i="11"/>
  <c r="BP473" i="11"/>
  <c r="BP472" i="11"/>
  <c r="BP471" i="11"/>
  <c r="BP470" i="11"/>
  <c r="BP469" i="11"/>
  <c r="BP468" i="11"/>
  <c r="BP467" i="11"/>
  <c r="BP466" i="11"/>
  <c r="BP465" i="11"/>
  <c r="BP464" i="11"/>
  <c r="BP463" i="11"/>
  <c r="BP462" i="11"/>
  <c r="BP461" i="11"/>
  <c r="BP460" i="11"/>
  <c r="BP459" i="11"/>
  <c r="BP458" i="11"/>
  <c r="BP457" i="11"/>
  <c r="BP456" i="11"/>
  <c r="BP455" i="11"/>
  <c r="BP454" i="11"/>
  <c r="BP453" i="11"/>
  <c r="BP452" i="11"/>
  <c r="BP451" i="11"/>
  <c r="BP450" i="11"/>
  <c r="BP449" i="11"/>
  <c r="BP448" i="11"/>
  <c r="BP447" i="11"/>
  <c r="BP446" i="11"/>
  <c r="BP445" i="11"/>
  <c r="BP444" i="11"/>
  <c r="BP443" i="11"/>
  <c r="BP442" i="11"/>
  <c r="BP441" i="11"/>
  <c r="BP440" i="11"/>
  <c r="BP439" i="11"/>
  <c r="BP438" i="11"/>
  <c r="BP437" i="11"/>
  <c r="BP436" i="11"/>
  <c r="BP435" i="11"/>
  <c r="BP434" i="11"/>
  <c r="BP433" i="11"/>
  <c r="BP432" i="11"/>
  <c r="BP431" i="11"/>
  <c r="BP430" i="11"/>
  <c r="BP429" i="11"/>
  <c r="BP428" i="11"/>
  <c r="BP427" i="11"/>
  <c r="BP426" i="11"/>
  <c r="BP425" i="11"/>
  <c r="BP424" i="11"/>
  <c r="BP423" i="11"/>
  <c r="BP422" i="11"/>
  <c r="BP421" i="11"/>
  <c r="BP420" i="11"/>
  <c r="BP419" i="11"/>
  <c r="BP418" i="11"/>
  <c r="BP417" i="11"/>
  <c r="BP416" i="11"/>
  <c r="BP415" i="11"/>
  <c r="BP414" i="11"/>
  <c r="BP413" i="11"/>
  <c r="BP412" i="11"/>
  <c r="BP411" i="11"/>
  <c r="BP410" i="11"/>
  <c r="BP409" i="11"/>
  <c r="BP408" i="11"/>
  <c r="BP407" i="11"/>
  <c r="BP406" i="11"/>
  <c r="BP405" i="11"/>
  <c r="BP404" i="11"/>
  <c r="BP403" i="11"/>
  <c r="BP402" i="11"/>
  <c r="BP401" i="11"/>
  <c r="BP400" i="11"/>
  <c r="BP399" i="11"/>
  <c r="BP398" i="11"/>
  <c r="BP397" i="11"/>
  <c r="BP396" i="11"/>
  <c r="BP395" i="11"/>
  <c r="BP394" i="11"/>
  <c r="BP393" i="11"/>
  <c r="BP392" i="11"/>
  <c r="BP391" i="11"/>
  <c r="BP390" i="11"/>
  <c r="BP389" i="11"/>
  <c r="BP388" i="11"/>
  <c r="BP387" i="11"/>
  <c r="BP386" i="11"/>
  <c r="BP385" i="11"/>
  <c r="BP384" i="11"/>
  <c r="BP383" i="11"/>
  <c r="BP382" i="11"/>
  <c r="BP381" i="11"/>
  <c r="BP380" i="11"/>
  <c r="BP379" i="11"/>
  <c r="BP378" i="11"/>
  <c r="BP377" i="11"/>
  <c r="BP376" i="11"/>
  <c r="BP375" i="11"/>
  <c r="BP374" i="11"/>
  <c r="BP373" i="11"/>
  <c r="BP372" i="11"/>
  <c r="BP371" i="11"/>
  <c r="BP370" i="11"/>
  <c r="BP369" i="11"/>
  <c r="BP368" i="11"/>
  <c r="BP367" i="11"/>
  <c r="BP366" i="11"/>
  <c r="BP365" i="11"/>
  <c r="BP364" i="11"/>
  <c r="BP363" i="11"/>
  <c r="BP362" i="11"/>
  <c r="BP361" i="11"/>
  <c r="BP360" i="11"/>
  <c r="BP359" i="11"/>
  <c r="BP358" i="11"/>
  <c r="BP357" i="11"/>
  <c r="BP356" i="11"/>
  <c r="BP355" i="11"/>
  <c r="BP354" i="11"/>
  <c r="BP353" i="11"/>
  <c r="BP352" i="11"/>
  <c r="BP351" i="11"/>
  <c r="BP350" i="11"/>
  <c r="BP349" i="11"/>
  <c r="BP348" i="11"/>
  <c r="BP347" i="11"/>
  <c r="BP346" i="11"/>
  <c r="BP345" i="11"/>
  <c r="BP344" i="11"/>
  <c r="BP343" i="11"/>
  <c r="BP342" i="11"/>
  <c r="BP341" i="11"/>
  <c r="BP340" i="11"/>
  <c r="BP339" i="11"/>
  <c r="BP338" i="11"/>
  <c r="BP337" i="11"/>
  <c r="BP336" i="11"/>
  <c r="BP335" i="11"/>
  <c r="BP334" i="11"/>
  <c r="BP333" i="11"/>
  <c r="BP332" i="11"/>
  <c r="BP331" i="11"/>
  <c r="BP330" i="11"/>
  <c r="BP329" i="11"/>
  <c r="BP328" i="11"/>
  <c r="BP327" i="11"/>
  <c r="BP326" i="11"/>
  <c r="BP325" i="11"/>
  <c r="BP324" i="11"/>
  <c r="BP323" i="11"/>
  <c r="BP322" i="11"/>
  <c r="BP321" i="11"/>
  <c r="BP320" i="11"/>
  <c r="BP319" i="11"/>
  <c r="BP318" i="11"/>
  <c r="BP317" i="11"/>
  <c r="BP316" i="11"/>
  <c r="BP315" i="11"/>
  <c r="BP314" i="11"/>
  <c r="BP313" i="11"/>
  <c r="BP312" i="11"/>
  <c r="BP311" i="11"/>
  <c r="BP310" i="11"/>
  <c r="BP309" i="11"/>
  <c r="BP308" i="11"/>
  <c r="BP307" i="11"/>
  <c r="BP306" i="11"/>
  <c r="BP305" i="11"/>
  <c r="BP304" i="11"/>
  <c r="BP303" i="11"/>
  <c r="BP302" i="11"/>
  <c r="BP301" i="11"/>
  <c r="BP300" i="11"/>
  <c r="BP299" i="11"/>
  <c r="BP298" i="11"/>
  <c r="BP297" i="11"/>
  <c r="BP296" i="11"/>
  <c r="BP295" i="11"/>
  <c r="BP294" i="11"/>
  <c r="BP293" i="11"/>
  <c r="BP292" i="11"/>
  <c r="BP291" i="11"/>
  <c r="BP290" i="11"/>
  <c r="BP289" i="11"/>
  <c r="BP288" i="11"/>
  <c r="BP287" i="11"/>
  <c r="BP286" i="11"/>
  <c r="BP285" i="11"/>
  <c r="BP284" i="11"/>
  <c r="BP283" i="11"/>
  <c r="BP282" i="11"/>
  <c r="BP281" i="11"/>
  <c r="BP280" i="11"/>
  <c r="BP279" i="11"/>
  <c r="BP278" i="11"/>
  <c r="BP277" i="11"/>
  <c r="BP276" i="11"/>
  <c r="BP275" i="11"/>
  <c r="BP274" i="11"/>
  <c r="BP273" i="11"/>
  <c r="BP272" i="11"/>
  <c r="BP271" i="11"/>
  <c r="BP270" i="11"/>
  <c r="BP269" i="11"/>
  <c r="BP268" i="11"/>
  <c r="BP267" i="11"/>
  <c r="BP266" i="11"/>
  <c r="BP265" i="11"/>
  <c r="BP264" i="11"/>
  <c r="BP263" i="11"/>
  <c r="BP262" i="11"/>
  <c r="BP261" i="11"/>
  <c r="BP260" i="11"/>
  <c r="BP259" i="11"/>
  <c r="BP258" i="11"/>
  <c r="BP257" i="11"/>
  <c r="BP256" i="11"/>
  <c r="BP255" i="11"/>
  <c r="BP254" i="11"/>
  <c r="BP253" i="11"/>
  <c r="BP252" i="11"/>
  <c r="BP251" i="11"/>
  <c r="BP250" i="11"/>
  <c r="BP249" i="11"/>
  <c r="BP248" i="11"/>
  <c r="BP247" i="11"/>
  <c r="BP246" i="11"/>
  <c r="BP245" i="11"/>
  <c r="BP244" i="11"/>
  <c r="BP243" i="11"/>
  <c r="BP242" i="11"/>
  <c r="BP241" i="11"/>
  <c r="BP240" i="11"/>
  <c r="BP239" i="11"/>
  <c r="BP238" i="11"/>
  <c r="BP237" i="11"/>
  <c r="BP236" i="11"/>
  <c r="BP235" i="11"/>
  <c r="BP234" i="11"/>
  <c r="BP233" i="11"/>
  <c r="BP232" i="11"/>
  <c r="BP231" i="11"/>
  <c r="BP230" i="11"/>
  <c r="BP229" i="11"/>
  <c r="BP228" i="11"/>
  <c r="BP227" i="11"/>
  <c r="BP226" i="11"/>
  <c r="BP225" i="11"/>
  <c r="BP224" i="11"/>
  <c r="BP223" i="11"/>
  <c r="BP222" i="11"/>
  <c r="BP221" i="11"/>
  <c r="BP220" i="11"/>
  <c r="BP219" i="11"/>
  <c r="BP218" i="11"/>
  <c r="BP217" i="11"/>
  <c r="BP216" i="11"/>
  <c r="BP215" i="11"/>
  <c r="BP214" i="11"/>
  <c r="BP213" i="11"/>
  <c r="BP212" i="11"/>
  <c r="BP211" i="11"/>
  <c r="BP210" i="11"/>
  <c r="BP209" i="11"/>
  <c r="BP208" i="11"/>
  <c r="BP207" i="11"/>
  <c r="BP206" i="11"/>
  <c r="BP205" i="11"/>
  <c r="BP204" i="11"/>
  <c r="BP203" i="11"/>
  <c r="BP202" i="11"/>
  <c r="BP201" i="11"/>
  <c r="BP200" i="11"/>
  <c r="BP199" i="11"/>
  <c r="BP198" i="11"/>
  <c r="BP197" i="11"/>
  <c r="BP196" i="11"/>
  <c r="BP195" i="11"/>
  <c r="BP194" i="11"/>
  <c r="BP193" i="11"/>
  <c r="BP192" i="11"/>
  <c r="BP191" i="11"/>
  <c r="BP190" i="11"/>
  <c r="BP189" i="11"/>
  <c r="BP188" i="11"/>
  <c r="BP187" i="11"/>
  <c r="BP186" i="11"/>
  <c r="BP185" i="11"/>
  <c r="BP184" i="11"/>
  <c r="BP183" i="11"/>
  <c r="BP182" i="11"/>
  <c r="BP181" i="11"/>
  <c r="BP180" i="11"/>
  <c r="BP179" i="11"/>
  <c r="BP178" i="11"/>
  <c r="BP177" i="11"/>
  <c r="BP176" i="11"/>
  <c r="BP175" i="11"/>
  <c r="BP174" i="11"/>
  <c r="BP173" i="11"/>
  <c r="BP172" i="11"/>
  <c r="BP171" i="11"/>
  <c r="BP170" i="11"/>
  <c r="BP169" i="11"/>
  <c r="BP168" i="11"/>
  <c r="BP167" i="11"/>
  <c r="BP166" i="11"/>
  <c r="BP165" i="11"/>
  <c r="BP164" i="11"/>
  <c r="BP163" i="11"/>
  <c r="BP162" i="11"/>
  <c r="BP161" i="11"/>
  <c r="BP160" i="11"/>
  <c r="BP159" i="11"/>
  <c r="BP158" i="11"/>
  <c r="BP157" i="11"/>
  <c r="BP156" i="11"/>
  <c r="BP155" i="11"/>
  <c r="BP154" i="11"/>
  <c r="BP153" i="11"/>
  <c r="BP152" i="11"/>
  <c r="BP151" i="11"/>
  <c r="BP150" i="11"/>
  <c r="BP149" i="11"/>
  <c r="BP148" i="11"/>
  <c r="BP147" i="11"/>
  <c r="BP146" i="11"/>
  <c r="BP145" i="11"/>
  <c r="BP144" i="11"/>
  <c r="BP143" i="11"/>
  <c r="BP142" i="11"/>
  <c r="BP141" i="11"/>
  <c r="BP140" i="11"/>
  <c r="BP139" i="11"/>
  <c r="BP138" i="11"/>
  <c r="BP137" i="11"/>
  <c r="BP136" i="11"/>
  <c r="BP135" i="11"/>
  <c r="BP134" i="11"/>
  <c r="BP133" i="11"/>
  <c r="BP132" i="11"/>
  <c r="BP131" i="11"/>
  <c r="BP130" i="11"/>
  <c r="BP129" i="11"/>
  <c r="BP128" i="11"/>
  <c r="BP127" i="11"/>
  <c r="BP126" i="11"/>
  <c r="BP125" i="11"/>
  <c r="BP124" i="11"/>
  <c r="BP123" i="11"/>
  <c r="BP122" i="11"/>
  <c r="BP121" i="11"/>
  <c r="BP120" i="11"/>
  <c r="BP119" i="11"/>
  <c r="BP118" i="11"/>
  <c r="BP117" i="11"/>
  <c r="BP116" i="11"/>
  <c r="BP115" i="11"/>
  <c r="BP114" i="11"/>
  <c r="BP113" i="11"/>
  <c r="BP112" i="11"/>
  <c r="BP111" i="11"/>
  <c r="BP110" i="11"/>
  <c r="BP109" i="11"/>
  <c r="BP108" i="11"/>
  <c r="BP107" i="11"/>
  <c r="BP106" i="11"/>
  <c r="BP105" i="11"/>
  <c r="BP104" i="11"/>
  <c r="BP103" i="11"/>
  <c r="BP102" i="11"/>
  <c r="BP101" i="11"/>
  <c r="BP100" i="11"/>
  <c r="BP99" i="11"/>
  <c r="BP98" i="11"/>
  <c r="BP97" i="11"/>
  <c r="BP96" i="11"/>
  <c r="BP95" i="11"/>
  <c r="BP94" i="11"/>
  <c r="BP93" i="11"/>
  <c r="BP92" i="11"/>
  <c r="BP91" i="11"/>
  <c r="BP90" i="11"/>
  <c r="BP89" i="11"/>
  <c r="BP88" i="11"/>
  <c r="BP87" i="11"/>
  <c r="BP86" i="11"/>
  <c r="BP85" i="11"/>
  <c r="BP84" i="11"/>
  <c r="BP83" i="11"/>
  <c r="BP82" i="11"/>
  <c r="BP81" i="11"/>
  <c r="BP80" i="11"/>
  <c r="BP79" i="11"/>
  <c r="BP78" i="11"/>
  <c r="BP77" i="11"/>
  <c r="BP76" i="11"/>
  <c r="BP75" i="11"/>
  <c r="BP74" i="11"/>
  <c r="BP73" i="11"/>
  <c r="BP72" i="11"/>
  <c r="BP71" i="11"/>
  <c r="BP70" i="11"/>
  <c r="BP69" i="11"/>
  <c r="BP68" i="11"/>
  <c r="BP67" i="11"/>
  <c r="BP66" i="11"/>
  <c r="BP65" i="11"/>
  <c r="BP64" i="11"/>
  <c r="BP63" i="11"/>
  <c r="BP62" i="11"/>
  <c r="BP61" i="11"/>
  <c r="BP60" i="11"/>
  <c r="BP59" i="11"/>
  <c r="BP58" i="11"/>
  <c r="BP57" i="11"/>
  <c r="BP56" i="11"/>
  <c r="BP55" i="11"/>
  <c r="BP54" i="11"/>
  <c r="BP53" i="11"/>
  <c r="BP52" i="11"/>
  <c r="BP51" i="11"/>
  <c r="BP50" i="11"/>
  <c r="BP49" i="11"/>
  <c r="BP48" i="11"/>
  <c r="BP47" i="11"/>
  <c r="BP46" i="11"/>
  <c r="BP45" i="11"/>
  <c r="BP44" i="11"/>
  <c r="BP43" i="11"/>
  <c r="BP42" i="11"/>
  <c r="BP41" i="11"/>
  <c r="BP40" i="11"/>
  <c r="BP39" i="11"/>
  <c r="BP38" i="11"/>
  <c r="BP37" i="11"/>
  <c r="BP36" i="11"/>
  <c r="BP35" i="11"/>
  <c r="BP34" i="11"/>
  <c r="BP33" i="11"/>
  <c r="BP32" i="11"/>
  <c r="BP31" i="11"/>
  <c r="BP30" i="11"/>
  <c r="BP29" i="11"/>
  <c r="BP28" i="11"/>
  <c r="BP27" i="11"/>
  <c r="BP26" i="11"/>
  <c r="BP25" i="11"/>
  <c r="BP24" i="11"/>
  <c r="BP23" i="11"/>
  <c r="BP22" i="11"/>
  <c r="BP21" i="11"/>
  <c r="BP20" i="11"/>
  <c r="BP19" i="11"/>
  <c r="BP18" i="11"/>
  <c r="BP17" i="11"/>
  <c r="BP16" i="11"/>
  <c r="BP15" i="11"/>
  <c r="BP14" i="11"/>
  <c r="BP13" i="11"/>
  <c r="BP12" i="11"/>
  <c r="BP11" i="11"/>
  <c r="BP10" i="11"/>
  <c r="BP9" i="11"/>
  <c r="BP8" i="11"/>
  <c r="BP7" i="11"/>
  <c r="BP6" i="11"/>
  <c r="BO3" i="11"/>
  <c r="BN3" i="11"/>
  <c r="BM3" i="11"/>
  <c r="BL3" i="11"/>
  <c r="BK3" i="11"/>
  <c r="BJ3" i="1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S2" i="11"/>
  <c r="R2" i="11"/>
  <c r="BN154" i="10"/>
  <c r="BN153" i="10"/>
  <c r="BN152" i="10"/>
  <c r="BN151" i="10"/>
  <c r="BN150" i="10"/>
  <c r="BN149" i="10"/>
  <c r="BN148" i="10"/>
  <c r="BN147" i="10"/>
  <c r="BN146" i="10"/>
  <c r="BN145" i="10"/>
  <c r="BN144" i="10"/>
  <c r="BN143" i="10"/>
  <c r="BN142" i="10"/>
  <c r="BN141" i="10"/>
  <c r="BN140" i="10"/>
  <c r="BN139" i="10"/>
  <c r="BN138" i="10"/>
  <c r="BN137" i="10"/>
  <c r="BN136" i="10"/>
  <c r="BN135" i="10"/>
  <c r="BN134" i="10"/>
  <c r="BN133" i="10"/>
  <c r="BN132" i="10"/>
  <c r="BN131" i="10"/>
  <c r="BN130" i="10"/>
  <c r="BN129" i="10"/>
  <c r="BN128" i="10"/>
  <c r="BN127" i="10"/>
  <c r="BN126" i="10"/>
  <c r="BN125" i="10"/>
  <c r="BN124" i="10"/>
  <c r="BN123" i="10"/>
  <c r="BN122" i="10"/>
  <c r="BN121" i="10"/>
  <c r="BN120" i="10"/>
  <c r="BN119" i="10"/>
  <c r="BN118" i="10"/>
  <c r="BN117" i="10"/>
  <c r="BN116" i="10"/>
  <c r="BN115" i="10"/>
  <c r="BN114" i="10"/>
  <c r="BN113" i="10"/>
  <c r="BN112" i="10"/>
  <c r="BN111" i="10"/>
  <c r="BN110" i="10"/>
  <c r="BN109" i="10"/>
  <c r="BN108" i="10"/>
  <c r="BN107" i="10"/>
  <c r="BN106" i="10"/>
  <c r="BN105" i="10"/>
  <c r="BN104" i="10"/>
  <c r="BN103" i="10"/>
  <c r="BN102" i="10"/>
  <c r="BN101" i="10"/>
  <c r="BN100" i="10"/>
  <c r="BN99" i="10"/>
  <c r="BN98" i="10"/>
  <c r="BN97" i="10"/>
  <c r="BN96" i="10"/>
  <c r="BN95" i="10"/>
  <c r="BN94" i="10"/>
  <c r="BN93" i="10"/>
  <c r="BN92" i="10"/>
  <c r="BN91" i="10"/>
  <c r="BN90" i="10"/>
  <c r="BN89" i="10"/>
  <c r="BN88" i="10"/>
  <c r="BN87" i="10"/>
  <c r="BN86" i="10"/>
  <c r="BN85" i="10"/>
  <c r="BN84" i="10"/>
  <c r="BN83" i="10"/>
  <c r="BN82" i="10"/>
  <c r="BN81" i="10"/>
  <c r="BN80" i="10"/>
  <c r="BN79" i="10"/>
  <c r="BN78" i="10"/>
  <c r="BN77" i="10"/>
  <c r="BN76" i="10"/>
  <c r="BN75" i="10"/>
  <c r="BN74" i="10"/>
  <c r="BN73" i="10"/>
  <c r="BN72" i="10"/>
  <c r="BN71" i="10"/>
  <c r="BN70" i="10"/>
  <c r="BN69" i="10"/>
  <c r="BN68" i="10"/>
  <c r="BN67" i="10"/>
  <c r="BN66" i="10"/>
  <c r="BN65" i="10"/>
  <c r="BN64" i="10"/>
  <c r="BN63" i="10"/>
  <c r="BN62" i="10"/>
  <c r="BN61" i="10"/>
  <c r="BN60" i="10"/>
  <c r="BN59" i="10"/>
  <c r="BN58" i="10"/>
  <c r="BN57" i="10"/>
  <c r="BN56" i="10"/>
  <c r="BN55" i="10"/>
  <c r="BN54" i="10"/>
  <c r="BN53" i="10"/>
  <c r="BN52" i="10"/>
  <c r="BN51" i="10"/>
  <c r="BN50" i="10"/>
  <c r="BN49" i="10"/>
  <c r="BN48" i="10"/>
  <c r="BN47" i="10"/>
  <c r="BN46" i="10"/>
  <c r="BN45" i="10"/>
  <c r="BN44" i="10"/>
  <c r="BN43" i="10"/>
  <c r="BN42" i="10"/>
  <c r="BN41" i="10"/>
  <c r="BN40" i="10"/>
  <c r="BN39" i="10"/>
  <c r="BN38" i="10"/>
  <c r="BN37" i="10"/>
  <c r="BN36" i="10"/>
  <c r="BN35" i="10"/>
  <c r="BN34" i="10"/>
  <c r="BN33" i="10"/>
  <c r="BN32" i="10"/>
  <c r="BN31" i="10"/>
  <c r="BN30" i="10"/>
  <c r="BN29" i="10"/>
  <c r="BN28" i="10"/>
  <c r="BN27" i="10"/>
  <c r="BN26" i="10"/>
  <c r="BN25" i="10"/>
  <c r="BN24" i="10"/>
  <c r="BN23" i="10"/>
  <c r="BN22" i="10"/>
  <c r="BN21" i="10"/>
  <c r="BN20" i="10"/>
  <c r="BN19" i="10"/>
  <c r="BN18" i="10"/>
  <c r="BN17" i="10"/>
  <c r="BN16" i="10"/>
  <c r="BN15" i="10"/>
  <c r="BN14" i="10"/>
  <c r="BN13" i="10"/>
  <c r="BN12" i="10"/>
  <c r="BN11" i="10"/>
  <c r="BN10" i="10"/>
  <c r="BN9" i="10"/>
  <c r="BN8" i="10"/>
  <c r="BN7" i="10"/>
  <c r="BN6" i="10"/>
  <c r="BN5" i="10"/>
  <c r="BN4" i="10"/>
  <c r="BM1" i="10"/>
  <c r="BL1" i="10"/>
  <c r="BK1" i="10"/>
  <c r="BJ1" i="10"/>
  <c r="BI1" i="10"/>
  <c r="BH1" i="10"/>
  <c r="BG1" i="10"/>
  <c r="BF1" i="10"/>
  <c r="BE1" i="10"/>
  <c r="BD1" i="10"/>
  <c r="BC1" i="10"/>
  <c r="BB1" i="10"/>
  <c r="BA1" i="10"/>
  <c r="AZ1" i="10"/>
  <c r="AY1" i="10"/>
  <c r="AX1" i="10"/>
  <c r="AW1" i="10"/>
  <c r="AV1" i="10"/>
  <c r="AU1" i="10"/>
  <c r="AT1" i="10"/>
  <c r="AS1" i="10"/>
  <c r="AR1" i="10"/>
  <c r="AQ1" i="10"/>
  <c r="AP1" i="10"/>
  <c r="AO1" i="10"/>
  <c r="AN1" i="10"/>
  <c r="AM1" i="10"/>
  <c r="AL1" i="10"/>
  <c r="AK1" i="10"/>
  <c r="AJ1" i="10"/>
  <c r="AI1" i="10"/>
  <c r="AH1" i="10"/>
  <c r="AG1" i="10"/>
  <c r="AF1" i="10"/>
  <c r="AE1" i="10"/>
  <c r="Q1" i="10"/>
  <c r="P1" i="10"/>
  <c r="BF155" i="3"/>
  <c r="BF154" i="3"/>
  <c r="BF153" i="3"/>
  <c r="BF152" i="3"/>
  <c r="BF151" i="3"/>
  <c r="BF150" i="3"/>
  <c r="BF149" i="3"/>
  <c r="BF148" i="3"/>
  <c r="BF147" i="3"/>
  <c r="BF146" i="3"/>
  <c r="BF145" i="3"/>
  <c r="BF144" i="3"/>
  <c r="BF143" i="3"/>
  <c r="BF142" i="3"/>
  <c r="BF141" i="3"/>
  <c r="BF140" i="3"/>
  <c r="BF139" i="3"/>
  <c r="BF138" i="3"/>
  <c r="BF137" i="3"/>
  <c r="BF136" i="3"/>
  <c r="BF135" i="3"/>
  <c r="BF134" i="3"/>
  <c r="BF133" i="3"/>
  <c r="BF132" i="3"/>
  <c r="BF131" i="3"/>
  <c r="BF130" i="3"/>
  <c r="BF129" i="3"/>
  <c r="BF128" i="3"/>
  <c r="BF127" i="3"/>
  <c r="BF126" i="3"/>
  <c r="BF125" i="3"/>
  <c r="BF124" i="3"/>
  <c r="BF123" i="3"/>
  <c r="BF122" i="3"/>
  <c r="BF121" i="3"/>
  <c r="BF120" i="3"/>
  <c r="BF119" i="3"/>
  <c r="BF118" i="3"/>
  <c r="BF117" i="3"/>
  <c r="BF116" i="3"/>
  <c r="BF115" i="3"/>
  <c r="BF114" i="3"/>
  <c r="BF113" i="3"/>
  <c r="BF112" i="3"/>
  <c r="BF111" i="3"/>
  <c r="BF110" i="3"/>
  <c r="BF109" i="3"/>
  <c r="BF108" i="3"/>
  <c r="BF107" i="3"/>
  <c r="BF106" i="3"/>
  <c r="BF105" i="3"/>
  <c r="BF104" i="3"/>
  <c r="BF103" i="3"/>
  <c r="BF102" i="3"/>
  <c r="BF101" i="3"/>
  <c r="BF100" i="3"/>
  <c r="BF99" i="3"/>
  <c r="BF98" i="3"/>
  <c r="BF97" i="3"/>
  <c r="BF96" i="3"/>
  <c r="BF95" i="3"/>
  <c r="BF94" i="3"/>
  <c r="BF93" i="3"/>
  <c r="BF92" i="3"/>
  <c r="BF91" i="3"/>
  <c r="BF90" i="3"/>
  <c r="BF89" i="3"/>
  <c r="BF88" i="3"/>
  <c r="BF87" i="3"/>
  <c r="BF86" i="3"/>
  <c r="BF85" i="3"/>
  <c r="BF84" i="3"/>
  <c r="BF83" i="3"/>
  <c r="BF82" i="3"/>
  <c r="BF81" i="3"/>
  <c r="BF80" i="3"/>
  <c r="BF79" i="3"/>
  <c r="BF78" i="3"/>
  <c r="BF77" i="3"/>
  <c r="BF76" i="3"/>
  <c r="BF75" i="3"/>
  <c r="BF74" i="3"/>
  <c r="BF73" i="3"/>
  <c r="BF72" i="3"/>
  <c r="BF71" i="3"/>
  <c r="BF70" i="3"/>
  <c r="BF69" i="3"/>
  <c r="BF68" i="3"/>
  <c r="BF67" i="3"/>
  <c r="BF66" i="3"/>
  <c r="BF65" i="3"/>
  <c r="BF64" i="3"/>
  <c r="BF63" i="3"/>
  <c r="BF62" i="3"/>
  <c r="BF61" i="3"/>
  <c r="BF60" i="3"/>
  <c r="BF59" i="3"/>
  <c r="BF58" i="3"/>
  <c r="BF57" i="3"/>
  <c r="BF56" i="3"/>
  <c r="BF55" i="3"/>
  <c r="BF54" i="3"/>
  <c r="BF53" i="3"/>
  <c r="BF52" i="3"/>
  <c r="BF51" i="3"/>
  <c r="BF50" i="3"/>
  <c r="BF49" i="3"/>
  <c r="BF48" i="3"/>
  <c r="BF47" i="3"/>
  <c r="BF46"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5" i="3"/>
  <c r="BF14" i="3"/>
  <c r="BF13" i="3"/>
  <c r="BF12" i="3"/>
  <c r="BF11" i="3"/>
  <c r="BF10" i="3"/>
  <c r="BF9" i="3"/>
  <c r="BF8" i="3"/>
  <c r="BF7" i="3"/>
  <c r="BF6" i="3"/>
  <c r="BF5"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BG821" i="2"/>
  <c r="BG968" i="2"/>
  <c r="BG967" i="2"/>
  <c r="BG966" i="2"/>
  <c r="BG965" i="2"/>
  <c r="BG820" i="2"/>
  <c r="BG797" i="2"/>
  <c r="BG791" i="2"/>
  <c r="BG961" i="2"/>
  <c r="BG960" i="2"/>
  <c r="BG819" i="2"/>
  <c r="BG958" i="2"/>
  <c r="BG957" i="2"/>
  <c r="BG956" i="2"/>
  <c r="BG955" i="2"/>
  <c r="BG954" i="2"/>
  <c r="BG953" i="2"/>
  <c r="BG952" i="2"/>
  <c r="BG951" i="2"/>
  <c r="BG950" i="2"/>
  <c r="BG949" i="2"/>
  <c r="BG948" i="2"/>
  <c r="BG947" i="2"/>
  <c r="BG946" i="2"/>
  <c r="BG945" i="2"/>
  <c r="BG944" i="2"/>
  <c r="BG943" i="2"/>
  <c r="BG942" i="2"/>
  <c r="BG818" i="2"/>
  <c r="BG764" i="2"/>
  <c r="BG812" i="2"/>
  <c r="BG757" i="2"/>
  <c r="BG811" i="2"/>
  <c r="BG810" i="2"/>
  <c r="BG809" i="2"/>
  <c r="BG934" i="2"/>
  <c r="BG933" i="2"/>
  <c r="BG932" i="2"/>
  <c r="BG931" i="2"/>
  <c r="BG930" i="2"/>
  <c r="BG929" i="2"/>
  <c r="BG928" i="2"/>
  <c r="BG730" i="2"/>
  <c r="BG729" i="2"/>
  <c r="BG754" i="2"/>
  <c r="BG924" i="2"/>
  <c r="BG923" i="2"/>
  <c r="BG922" i="2"/>
  <c r="BG921" i="2"/>
  <c r="BG724" i="2"/>
  <c r="BG798" i="2"/>
  <c r="BG918" i="2"/>
  <c r="BG725" i="2"/>
  <c r="BG916" i="2"/>
  <c r="BG915" i="2"/>
  <c r="BG796" i="2"/>
  <c r="BG529" i="2"/>
  <c r="BG528" i="2"/>
  <c r="BG911" i="2"/>
  <c r="BG808" i="2"/>
  <c r="BG734" i="2"/>
  <c r="BG803" i="2"/>
  <c r="BG802" i="2"/>
  <c r="BG906" i="2"/>
  <c r="BG789" i="2"/>
  <c r="BG722" i="2"/>
  <c r="BG715" i="2"/>
  <c r="BG728" i="2"/>
  <c r="BG788" i="2"/>
  <c r="BG900" i="2"/>
  <c r="BG710" i="2"/>
  <c r="BG785" i="2"/>
  <c r="BG790" i="2"/>
  <c r="BG786" i="2"/>
  <c r="BG774" i="2"/>
  <c r="BG553" i="2"/>
  <c r="BG781" i="2"/>
  <c r="BG892" i="2"/>
  <c r="BG773" i="2"/>
  <c r="BG772" i="2"/>
  <c r="BG768" i="2"/>
  <c r="BG888" i="2"/>
  <c r="BG887" i="2"/>
  <c r="BG886" i="2"/>
  <c r="BG885" i="2"/>
  <c r="BG884" i="2"/>
  <c r="BG883" i="2"/>
  <c r="BG882" i="2"/>
  <c r="BG881" i="2"/>
  <c r="BG880" i="2"/>
  <c r="BG879" i="2"/>
  <c r="BG878" i="2"/>
  <c r="BG877" i="2"/>
  <c r="BG876" i="2"/>
  <c r="BG780" i="2"/>
  <c r="BG807" i="2"/>
  <c r="BG873" i="2"/>
  <c r="BG872" i="2"/>
  <c r="BG871" i="2"/>
  <c r="BG870" i="2"/>
  <c r="BG869" i="2"/>
  <c r="BG868" i="2"/>
  <c r="BG867" i="2"/>
  <c r="BG783" i="2"/>
  <c r="BG865" i="2"/>
  <c r="BG864" i="2"/>
  <c r="BG806" i="2"/>
  <c r="BG782" i="2"/>
  <c r="BG861" i="2"/>
  <c r="BG770" i="2"/>
  <c r="BG498" i="2"/>
  <c r="BG497" i="2"/>
  <c r="BG805" i="2"/>
  <c r="BG804" i="2"/>
  <c r="BG496" i="2"/>
  <c r="BG746" i="2"/>
  <c r="BG737" i="2"/>
  <c r="BG787" i="2"/>
  <c r="BG732" i="2"/>
  <c r="BG769" i="2"/>
  <c r="BG660" i="2"/>
  <c r="BG959" i="2"/>
  <c r="BG903" i="2"/>
  <c r="BG899" i="2"/>
  <c r="BG896" i="2"/>
  <c r="BG895" i="2"/>
  <c r="BG894" i="2"/>
  <c r="BG495" i="2"/>
  <c r="BG767" i="2"/>
  <c r="BG766" i="2"/>
  <c r="BG778" i="2"/>
  <c r="BG760" i="2"/>
  <c r="BG837" i="2"/>
  <c r="BG777" i="2"/>
  <c r="BG759" i="2"/>
  <c r="BG758" i="2"/>
  <c r="BG833" i="2"/>
  <c r="BG832" i="2"/>
  <c r="BG831" i="2"/>
  <c r="BG653" i="2"/>
  <c r="BG893" i="2"/>
  <c r="BG912" i="2"/>
  <c r="BG827" i="2"/>
  <c r="BG848" i="2"/>
  <c r="BG733" i="2"/>
  <c r="BG756" i="2"/>
  <c r="BG493" i="2"/>
  <c r="BG741" i="2"/>
  <c r="BG740" i="2"/>
  <c r="BG721" i="2"/>
  <c r="BG847" i="2"/>
  <c r="BG720" i="2"/>
  <c r="BG817" i="2"/>
  <c r="BG816" i="2"/>
  <c r="BG815" i="2"/>
  <c r="BG814" i="2"/>
  <c r="BG813" i="2"/>
  <c r="BG492" i="2"/>
  <c r="BG709" i="2"/>
  <c r="BG726" i="2"/>
  <c r="BG716" i="2"/>
  <c r="BG519" i="2"/>
  <c r="BG491" i="2"/>
  <c r="BG490" i="2"/>
  <c r="BG898" i="2"/>
  <c r="BG846" i="2"/>
  <c r="BG499" i="2"/>
  <c r="BG723" i="2"/>
  <c r="BG801" i="2"/>
  <c r="BG799" i="2"/>
  <c r="BG719" i="2"/>
  <c r="BG718" i="2"/>
  <c r="BG545" i="2"/>
  <c r="BG795" i="2"/>
  <c r="BG794" i="2"/>
  <c r="BG793" i="2"/>
  <c r="BG792" i="2"/>
  <c r="BG845" i="2"/>
  <c r="BG917" i="2"/>
  <c r="BG964" i="2"/>
  <c r="BG717" i="2"/>
  <c r="BG910" i="2"/>
  <c r="BG905" i="2"/>
  <c r="BG962" i="2"/>
  <c r="BG784" i="2"/>
  <c r="BG897" i="2"/>
  <c r="BG875" i="2"/>
  <c r="BG874" i="2"/>
  <c r="BG863" i="2"/>
  <c r="BG779" i="2"/>
  <c r="BG891" i="2"/>
  <c r="BG890" i="2"/>
  <c r="BG776" i="2"/>
  <c r="BG775" i="2"/>
  <c r="BG854" i="2"/>
  <c r="BG859" i="2"/>
  <c r="BG858" i="2"/>
  <c r="BG771" i="2"/>
  <c r="BG853" i="2"/>
  <c r="BG852" i="2"/>
  <c r="BG855" i="2"/>
  <c r="BG542" i="2"/>
  <c r="BG534" i="2"/>
  <c r="BG765" i="2"/>
  <c r="BG533" i="2"/>
  <c r="BG763" i="2"/>
  <c r="BG762" i="2"/>
  <c r="BG761" i="2"/>
  <c r="BG532" i="2"/>
  <c r="BG531" i="2"/>
  <c r="BG661" i="2"/>
  <c r="BG515" i="2"/>
  <c r="BG514" i="2"/>
  <c r="BG755" i="2"/>
  <c r="BG513" i="2"/>
  <c r="BG851" i="2"/>
  <c r="BG752" i="2"/>
  <c r="BG751" i="2"/>
  <c r="BG750" i="2"/>
  <c r="BG749" i="2"/>
  <c r="BG748" i="2"/>
  <c r="BG747" i="2"/>
  <c r="BG849" i="2"/>
  <c r="BG745" i="2"/>
  <c r="BG744" i="2"/>
  <c r="BG743" i="2"/>
  <c r="BG742" i="2"/>
  <c r="BG512" i="2"/>
  <c r="BG511" i="2"/>
  <c r="BG739" i="2"/>
  <c r="BG738" i="2"/>
  <c r="BG842" i="2"/>
  <c r="BG736" i="2"/>
  <c r="BG735" i="2"/>
  <c r="BG510" i="2"/>
  <c r="BG860" i="2"/>
  <c r="BG509" i="2"/>
  <c r="BG731" i="2"/>
  <c r="BG508" i="2"/>
  <c r="BG507" i="2"/>
  <c r="BG506" i="2"/>
  <c r="BG727" i="2"/>
  <c r="BG505" i="2"/>
  <c r="BG501" i="2"/>
  <c r="BG648" i="2"/>
  <c r="BG753" i="2"/>
  <c r="BG857" i="2"/>
  <c r="BG856" i="2"/>
  <c r="BG836" i="2"/>
  <c r="BG914" i="2"/>
  <c r="BG909" i="2"/>
  <c r="BG844" i="2"/>
  <c r="BG494" i="2"/>
  <c r="BG843" i="2"/>
  <c r="BG714" i="2"/>
  <c r="BG713" i="2"/>
  <c r="BG712" i="2"/>
  <c r="BG711" i="2"/>
  <c r="BG907" i="2"/>
  <c r="BG830" i="2"/>
  <c r="BG708" i="2"/>
  <c r="BG707" i="2"/>
  <c r="BG829" i="2"/>
  <c r="BG927" i="2"/>
  <c r="BG704" i="2"/>
  <c r="BG850" i="2"/>
  <c r="BG920" i="2"/>
  <c r="BG919" i="2"/>
  <c r="BG700" i="2"/>
  <c r="BG489" i="2"/>
  <c r="BG698" i="2"/>
  <c r="BG908" i="2"/>
  <c r="BG696" i="2"/>
  <c r="BG695" i="2"/>
  <c r="BG694" i="2"/>
  <c r="BG693" i="2"/>
  <c r="BG692" i="2"/>
  <c r="BG691" i="2"/>
  <c r="BG690" i="2"/>
  <c r="BG689" i="2"/>
  <c r="BG688" i="2"/>
  <c r="BG687" i="2"/>
  <c r="BG686" i="2"/>
  <c r="BG685" i="2"/>
  <c r="BG684" i="2"/>
  <c r="BG925" i="2"/>
  <c r="BG904" i="2"/>
  <c r="BG488" i="2"/>
  <c r="BG487" i="2"/>
  <c r="BG486" i="2"/>
  <c r="BG678" i="2"/>
  <c r="BG902" i="2"/>
  <c r="BG676" i="2"/>
  <c r="BG675" i="2"/>
  <c r="BG834" i="2"/>
  <c r="BG840" i="2"/>
  <c r="BG839" i="2"/>
  <c r="BG838" i="2"/>
  <c r="BG485" i="2"/>
  <c r="BG484" i="2"/>
  <c r="BG668" i="2"/>
  <c r="BG667" i="2"/>
  <c r="BG666" i="2"/>
  <c r="BG665" i="2"/>
  <c r="BG664" i="2"/>
  <c r="BG663" i="2"/>
  <c r="BG662" i="2"/>
  <c r="BG828" i="2"/>
  <c r="BG841" i="2"/>
  <c r="BG659" i="2"/>
  <c r="BG658" i="2"/>
  <c r="BG483" i="2"/>
  <c r="BG656" i="2"/>
  <c r="BG655" i="2"/>
  <c r="BG654" i="2"/>
  <c r="BG482" i="2"/>
  <c r="BG652" i="2"/>
  <c r="BG481" i="2"/>
  <c r="BG650" i="2"/>
  <c r="BG649" i="2"/>
  <c r="BG826" i="2"/>
  <c r="BG480" i="2"/>
  <c r="BG646" i="2"/>
  <c r="BG645" i="2"/>
  <c r="BG644" i="2"/>
  <c r="BG643" i="2"/>
  <c r="BG642" i="2"/>
  <c r="BG641" i="2"/>
  <c r="BG640" i="2"/>
  <c r="BG639" i="2"/>
  <c r="BG638" i="2"/>
  <c r="BG637" i="2"/>
  <c r="BG636" i="2"/>
  <c r="BG635" i="2"/>
  <c r="BG634" i="2"/>
  <c r="BG633" i="2"/>
  <c r="BG632" i="2"/>
  <c r="BG631" i="2"/>
  <c r="BG630" i="2"/>
  <c r="BG629" i="2"/>
  <c r="BG628" i="2"/>
  <c r="BG627" i="2"/>
  <c r="BG626" i="2"/>
  <c r="BG625" i="2"/>
  <c r="BG624" i="2"/>
  <c r="BG623" i="2"/>
  <c r="BG622" i="2"/>
  <c r="BG621" i="2"/>
  <c r="BG620" i="2"/>
  <c r="BG619" i="2"/>
  <c r="BG618" i="2"/>
  <c r="BG617" i="2"/>
  <c r="BG616" i="2"/>
  <c r="BG615" i="2"/>
  <c r="BG614" i="2"/>
  <c r="BG613" i="2"/>
  <c r="BG612" i="2"/>
  <c r="BG611" i="2"/>
  <c r="BG610" i="2"/>
  <c r="BG609" i="2"/>
  <c r="BG608" i="2"/>
  <c r="BG607" i="2"/>
  <c r="BG606" i="2"/>
  <c r="BG605" i="2"/>
  <c r="BG604" i="2"/>
  <c r="BG603" i="2"/>
  <c r="BG602" i="2"/>
  <c r="BG601" i="2"/>
  <c r="BG600" i="2"/>
  <c r="BG599" i="2"/>
  <c r="BG598" i="2"/>
  <c r="BG597" i="2"/>
  <c r="BG596" i="2"/>
  <c r="BG595" i="2"/>
  <c r="BG594" i="2"/>
  <c r="BG593" i="2"/>
  <c r="BG592" i="2"/>
  <c r="BG591" i="2"/>
  <c r="BG590" i="2"/>
  <c r="BG589" i="2"/>
  <c r="BG588" i="2"/>
  <c r="BG587" i="2"/>
  <c r="BG586" i="2"/>
  <c r="BG585" i="2"/>
  <c r="BG584" i="2"/>
  <c r="BG583" i="2"/>
  <c r="BG582" i="2"/>
  <c r="BG581" i="2"/>
  <c r="BG580" i="2"/>
  <c r="BG579" i="2"/>
  <c r="BG578" i="2"/>
  <c r="BG577" i="2"/>
  <c r="BG576" i="2"/>
  <c r="BG575" i="2"/>
  <c r="BG574" i="2"/>
  <c r="BG573" i="2"/>
  <c r="BG572" i="2"/>
  <c r="BG571" i="2"/>
  <c r="BG570" i="2"/>
  <c r="BG561" i="2"/>
  <c r="BG560" i="2"/>
  <c r="BG559" i="2"/>
  <c r="BG558" i="2"/>
  <c r="BG557" i="2"/>
  <c r="BG556" i="2"/>
  <c r="BG555" i="2"/>
  <c r="BG554" i="2"/>
  <c r="BG824" i="2"/>
  <c r="BG552" i="2"/>
  <c r="BG551" i="2"/>
  <c r="BG479" i="2"/>
  <c r="BG549" i="2"/>
  <c r="BG548" i="2"/>
  <c r="BG547" i="2"/>
  <c r="BG546" i="2"/>
  <c r="BG825" i="2"/>
  <c r="BG544" i="2"/>
  <c r="BG543" i="2"/>
  <c r="BG478" i="2"/>
  <c r="BG541" i="2"/>
  <c r="BG540" i="2"/>
  <c r="BG539" i="2"/>
  <c r="BG538" i="2"/>
  <c r="BG537" i="2"/>
  <c r="BG536" i="2"/>
  <c r="BG535" i="2"/>
  <c r="BG477" i="2"/>
  <c r="BG476" i="2"/>
  <c r="BG475" i="2"/>
  <c r="BG474" i="2"/>
  <c r="BG530" i="2"/>
  <c r="BG823" i="2"/>
  <c r="BG822" i="2"/>
  <c r="BG527" i="2"/>
  <c r="BG526" i="2"/>
  <c r="BG525" i="2"/>
  <c r="BG524" i="2"/>
  <c r="BG523" i="2"/>
  <c r="BG522" i="2"/>
  <c r="BG521" i="2"/>
  <c r="BG520" i="2"/>
  <c r="BG473" i="2"/>
  <c r="BG466" i="2"/>
  <c r="BG465" i="2"/>
  <c r="BG152" i="2"/>
  <c r="BG963" i="2"/>
  <c r="BG464" i="2"/>
  <c r="BG657" i="2"/>
  <c r="BG835" i="2"/>
  <c r="BG651" i="2"/>
  <c r="BG647" i="2"/>
  <c r="BG433" i="2"/>
  <c r="BG427" i="2"/>
  <c r="BG866" i="2"/>
  <c r="BG431" i="2"/>
  <c r="BG504" i="2"/>
  <c r="BG503" i="2"/>
  <c r="BG502" i="2"/>
  <c r="BG913" i="2"/>
  <c r="BG500" i="2"/>
  <c r="BG428" i="2"/>
  <c r="BG424" i="2"/>
  <c r="BG901" i="2"/>
  <c r="BG889" i="2"/>
  <c r="BG426" i="2"/>
  <c r="BG862" i="2"/>
  <c r="BG425" i="2"/>
  <c r="BG938" i="2"/>
  <c r="BG430" i="2"/>
  <c r="BG429" i="2"/>
  <c r="BG940" i="2"/>
  <c r="BG683" i="2"/>
  <c r="BG682" i="2"/>
  <c r="BG935" i="2"/>
  <c r="BG677" i="2"/>
  <c r="BG432" i="2"/>
  <c r="BG422" i="2"/>
  <c r="BG680" i="2"/>
  <c r="BG423" i="2"/>
  <c r="BG936" i="2"/>
  <c r="BG421" i="2"/>
  <c r="BG420" i="2"/>
  <c r="BG681" i="2"/>
  <c r="BG697" i="2"/>
  <c r="BG679" i="2"/>
  <c r="BG518" i="2"/>
  <c r="BG517" i="2"/>
  <c r="BG516" i="2"/>
  <c r="BG472" i="2"/>
  <c r="BG471" i="2"/>
  <c r="BG470" i="2"/>
  <c r="BG469" i="2"/>
  <c r="BG468" i="2"/>
  <c r="BG467" i="2"/>
  <c r="BG706" i="2"/>
  <c r="BG939" i="2"/>
  <c r="BG463" i="2"/>
  <c r="BG462" i="2"/>
  <c r="BG461" i="2"/>
  <c r="BG460" i="2"/>
  <c r="BG459" i="2"/>
  <c r="BG458" i="2"/>
  <c r="BG457" i="2"/>
  <c r="BG456" i="2"/>
  <c r="BG455" i="2"/>
  <c r="BG454" i="2"/>
  <c r="BG453" i="2"/>
  <c r="BG452" i="2"/>
  <c r="BG451" i="2"/>
  <c r="BG450" i="2"/>
  <c r="BG449" i="2"/>
  <c r="BG448" i="2"/>
  <c r="BG447" i="2"/>
  <c r="BG446" i="2"/>
  <c r="BG445" i="2"/>
  <c r="BG444" i="2"/>
  <c r="BG443" i="2"/>
  <c r="BG442" i="2"/>
  <c r="BG441" i="2"/>
  <c r="BG440" i="2"/>
  <c r="BG439" i="2"/>
  <c r="BG438" i="2"/>
  <c r="BG437" i="2"/>
  <c r="BG436" i="2"/>
  <c r="BG435" i="2"/>
  <c r="BG434" i="2"/>
  <c r="BG705" i="2"/>
  <c r="BG702" i="2"/>
  <c r="BG703" i="2"/>
  <c r="BG937" i="2"/>
  <c r="BG926" i="2"/>
  <c r="BG674" i="2"/>
  <c r="BG673" i="2"/>
  <c r="BG672" i="2"/>
  <c r="BG671" i="2"/>
  <c r="BG941" i="2"/>
  <c r="BG701" i="2"/>
  <c r="BG699" i="2"/>
  <c r="BG670" i="2"/>
  <c r="BG669" i="2"/>
  <c r="BG419" i="2"/>
  <c r="BG418" i="2"/>
  <c r="BG417" i="2"/>
  <c r="BG416" i="2"/>
  <c r="BG415" i="2"/>
  <c r="BG414" i="2"/>
  <c r="BG413" i="2"/>
  <c r="BG412" i="2"/>
  <c r="BG411" i="2"/>
  <c r="BG410" i="2"/>
  <c r="BG409" i="2"/>
  <c r="BG408" i="2"/>
  <c r="BG407" i="2"/>
  <c r="BG406" i="2"/>
  <c r="BG405" i="2"/>
  <c r="BG404" i="2"/>
  <c r="BG403" i="2"/>
  <c r="BG402" i="2"/>
  <c r="BG401" i="2"/>
  <c r="BG400" i="2"/>
  <c r="BG399" i="2"/>
  <c r="BG398" i="2"/>
  <c r="BG397" i="2"/>
  <c r="BG396" i="2"/>
  <c r="BG395" i="2"/>
  <c r="BG394" i="2"/>
  <c r="BG393" i="2"/>
  <c r="BG392" i="2"/>
  <c r="BG391" i="2"/>
  <c r="BG390" i="2"/>
  <c r="BG389" i="2"/>
  <c r="BG388" i="2"/>
  <c r="BG387" i="2"/>
  <c r="BG386" i="2"/>
  <c r="BG385" i="2"/>
  <c r="BG384" i="2"/>
  <c r="BG383" i="2"/>
  <c r="BG382" i="2"/>
  <c r="BG381" i="2"/>
  <c r="BG380" i="2"/>
  <c r="BG379" i="2"/>
  <c r="BG378" i="2"/>
  <c r="BG377" i="2"/>
  <c r="BG376" i="2"/>
  <c r="BG375" i="2"/>
  <c r="BG374" i="2"/>
  <c r="BG373" i="2"/>
  <c r="BG372" i="2"/>
  <c r="BG371" i="2"/>
  <c r="BG370" i="2"/>
  <c r="BG369" i="2"/>
  <c r="BG368" i="2"/>
  <c r="BG367" i="2"/>
  <c r="BG366" i="2"/>
  <c r="BG365" i="2"/>
  <c r="BG364" i="2"/>
  <c r="BG363" i="2"/>
  <c r="BG362" i="2"/>
  <c r="BG361" i="2"/>
  <c r="BG360" i="2"/>
  <c r="BG359" i="2"/>
  <c r="BG358" i="2"/>
  <c r="BG357" i="2"/>
  <c r="BG356" i="2"/>
  <c r="BG355" i="2"/>
  <c r="BG354" i="2"/>
  <c r="BG353" i="2"/>
  <c r="BG352" i="2"/>
  <c r="BG351" i="2"/>
  <c r="BG350" i="2"/>
  <c r="BG349" i="2"/>
  <c r="BG348" i="2"/>
  <c r="BG347" i="2"/>
  <c r="BG346" i="2"/>
  <c r="BG345" i="2"/>
  <c r="BG344" i="2"/>
  <c r="BG343" i="2"/>
  <c r="BG342" i="2"/>
  <c r="BG341" i="2"/>
  <c r="BG340" i="2"/>
  <c r="BG339" i="2"/>
  <c r="BG338" i="2"/>
  <c r="BG337" i="2"/>
  <c r="BG336" i="2"/>
  <c r="BG335" i="2"/>
  <c r="BG334" i="2"/>
  <c r="BG333" i="2"/>
  <c r="BG332" i="2"/>
  <c r="BG331" i="2"/>
  <c r="BG330" i="2"/>
  <c r="BG329" i="2"/>
  <c r="BG328" i="2"/>
  <c r="BG327" i="2"/>
  <c r="BG326" i="2"/>
  <c r="BG325" i="2"/>
  <c r="BG324" i="2"/>
  <c r="BG323" i="2"/>
  <c r="BG322" i="2"/>
  <c r="BG321" i="2"/>
  <c r="BG320" i="2"/>
  <c r="BG319" i="2"/>
  <c r="BG318" i="2"/>
  <c r="BG317" i="2"/>
  <c r="BG316" i="2"/>
  <c r="BG315" i="2"/>
  <c r="BG314" i="2"/>
  <c r="BG313" i="2"/>
  <c r="BG312" i="2"/>
  <c r="BG311" i="2"/>
  <c r="BG310" i="2"/>
  <c r="BG309" i="2"/>
  <c r="BG308" i="2"/>
  <c r="BG307" i="2"/>
  <c r="BG306" i="2"/>
  <c r="BG305" i="2"/>
  <c r="BG304" i="2"/>
  <c r="BG303" i="2"/>
  <c r="BG302" i="2"/>
  <c r="BG301" i="2"/>
  <c r="BG300" i="2"/>
  <c r="BG299" i="2"/>
  <c r="BG298" i="2"/>
  <c r="BG297" i="2"/>
  <c r="BG296" i="2"/>
  <c r="BG295" i="2"/>
  <c r="BG294" i="2"/>
  <c r="BG293" i="2"/>
  <c r="BG292" i="2"/>
  <c r="BG291" i="2"/>
  <c r="BG290" i="2"/>
  <c r="BG289" i="2"/>
  <c r="BG288" i="2"/>
  <c r="BG287" i="2"/>
  <c r="BG286" i="2"/>
  <c r="BG285" i="2"/>
  <c r="BG284" i="2"/>
  <c r="BG283" i="2"/>
  <c r="BG282" i="2"/>
  <c r="BG281" i="2"/>
  <c r="BG280" i="2"/>
  <c r="BG279" i="2"/>
  <c r="BG278" i="2"/>
  <c r="BG277" i="2"/>
  <c r="BG276" i="2"/>
  <c r="BG275" i="2"/>
  <c r="BG274" i="2"/>
  <c r="BG273" i="2"/>
  <c r="BG272" i="2"/>
  <c r="BG271" i="2"/>
  <c r="BG270" i="2"/>
  <c r="BG269" i="2"/>
  <c r="BG268" i="2"/>
  <c r="BG267" i="2"/>
  <c r="BG266" i="2"/>
  <c r="BG265" i="2"/>
  <c r="BG264" i="2"/>
  <c r="BG263" i="2"/>
  <c r="BG262" i="2"/>
  <c r="BG261" i="2"/>
  <c r="BG260" i="2"/>
  <c r="BG259" i="2"/>
  <c r="BG258" i="2"/>
  <c r="BG257" i="2"/>
  <c r="BG256" i="2"/>
  <c r="BG255" i="2"/>
  <c r="BG254" i="2"/>
  <c r="BG253" i="2"/>
  <c r="BG252" i="2"/>
  <c r="BG251" i="2"/>
  <c r="BG250" i="2"/>
  <c r="BG249" i="2"/>
  <c r="BG248" i="2"/>
  <c r="BG247" i="2"/>
  <c r="BG246" i="2"/>
  <c r="BG245" i="2"/>
  <c r="BG244" i="2"/>
  <c r="BG243" i="2"/>
  <c r="BG242" i="2"/>
  <c r="BG241" i="2"/>
  <c r="BG240" i="2"/>
  <c r="BG239" i="2"/>
  <c r="BG238" i="2"/>
  <c r="BG237" i="2"/>
  <c r="BG236" i="2"/>
  <c r="BG235" i="2"/>
  <c r="BG234" i="2"/>
  <c r="BG233" i="2"/>
  <c r="BG232" i="2"/>
  <c r="BG231" i="2"/>
  <c r="BG230" i="2"/>
  <c r="BG229" i="2"/>
  <c r="BG228" i="2"/>
  <c r="BG227" i="2"/>
  <c r="BG226" i="2"/>
  <c r="BG225" i="2"/>
  <c r="BG224" i="2"/>
  <c r="BG223" i="2"/>
  <c r="BG222" i="2"/>
  <c r="BG221" i="2"/>
  <c r="BG220" i="2"/>
  <c r="BG219" i="2"/>
  <c r="BG218" i="2"/>
  <c r="BG217" i="2"/>
  <c r="BG216" i="2"/>
  <c r="BG215" i="2"/>
  <c r="BG214" i="2"/>
  <c r="BG213" i="2"/>
  <c r="BG212" i="2"/>
  <c r="BG211" i="2"/>
  <c r="BG210" i="2"/>
  <c r="BG209" i="2"/>
  <c r="BG208" i="2"/>
  <c r="BG207" i="2"/>
  <c r="BG206" i="2"/>
  <c r="BG205" i="2"/>
  <c r="BG204" i="2"/>
  <c r="BG203" i="2"/>
  <c r="BG202" i="2"/>
  <c r="BG201" i="2"/>
  <c r="BG200" i="2"/>
  <c r="BG199" i="2"/>
  <c r="BG198" i="2"/>
  <c r="BG197" i="2"/>
  <c r="BG196" i="2"/>
  <c r="BG195" i="2"/>
  <c r="BG194" i="2"/>
  <c r="BG193" i="2"/>
  <c r="BG192" i="2"/>
  <c r="BG191" i="2"/>
  <c r="BG190" i="2"/>
  <c r="BG189" i="2"/>
  <c r="BG188" i="2"/>
  <c r="BG187" i="2"/>
  <c r="BG186" i="2"/>
  <c r="BG185" i="2"/>
  <c r="BG184" i="2"/>
  <c r="BG183" i="2"/>
  <c r="BG182" i="2"/>
  <c r="BG181" i="2"/>
  <c r="BG180" i="2"/>
  <c r="BG179" i="2"/>
  <c r="BG178" i="2"/>
  <c r="BG177" i="2"/>
  <c r="BG176" i="2"/>
  <c r="BG175" i="2"/>
  <c r="BG174" i="2"/>
  <c r="BG173" i="2"/>
  <c r="BG172" i="2"/>
  <c r="BG171" i="2"/>
  <c r="BG170" i="2"/>
  <c r="BG169" i="2"/>
  <c r="BG168" i="2"/>
  <c r="BG167" i="2"/>
  <c r="BG166" i="2"/>
  <c r="BG165" i="2"/>
  <c r="BG164" i="2"/>
  <c r="BG163" i="2"/>
  <c r="BG162" i="2"/>
  <c r="BG161" i="2"/>
  <c r="BG160" i="2"/>
  <c r="BG159" i="2"/>
  <c r="BG158" i="2"/>
  <c r="BG157" i="2"/>
  <c r="BG156" i="2"/>
  <c r="BG155" i="2"/>
  <c r="BG154" i="2"/>
  <c r="BG153" i="2"/>
  <c r="BG550" i="2"/>
  <c r="BG151" i="2"/>
  <c r="BG150" i="2"/>
  <c r="BG149" i="2"/>
  <c r="BG148" i="2"/>
  <c r="BG147" i="2"/>
  <c r="BG146" i="2"/>
  <c r="BG145" i="2"/>
  <c r="BG144" i="2"/>
  <c r="BG143" i="2"/>
  <c r="BG142" i="2"/>
  <c r="BG141" i="2"/>
  <c r="BG140" i="2"/>
  <c r="BG139" i="2"/>
  <c r="BG138" i="2"/>
  <c r="BG137" i="2"/>
  <c r="BG136" i="2"/>
  <c r="BG135" i="2"/>
  <c r="BG134" i="2"/>
  <c r="BG133" i="2"/>
  <c r="BG132" i="2"/>
  <c r="BG131" i="2"/>
  <c r="BG130" i="2"/>
  <c r="BG129" i="2"/>
  <c r="BG128" i="2"/>
  <c r="BG127" i="2"/>
  <c r="BG126" i="2"/>
  <c r="BG125" i="2"/>
  <c r="BG124" i="2"/>
  <c r="BG123" i="2"/>
  <c r="BG122" i="2"/>
  <c r="BG121" i="2"/>
  <c r="BG120" i="2"/>
  <c r="BG119" i="2"/>
  <c r="BG118" i="2"/>
  <c r="BG117" i="2"/>
  <c r="BG116" i="2"/>
  <c r="BG115" i="2"/>
  <c r="BG114" i="2"/>
  <c r="BG113" i="2"/>
  <c r="BG112" i="2"/>
  <c r="BG111" i="2"/>
  <c r="BG110" i="2"/>
  <c r="BG109" i="2"/>
  <c r="BG108" i="2"/>
  <c r="BG107" i="2"/>
  <c r="BG106" i="2"/>
  <c r="BG105" i="2"/>
  <c r="BG104" i="2"/>
  <c r="BG103" i="2"/>
  <c r="BG102" i="2"/>
  <c r="BG101" i="2"/>
  <c r="BG100" i="2"/>
  <c r="BG99" i="2"/>
  <c r="BG98" i="2"/>
  <c r="BG97" i="2"/>
  <c r="BG96" i="2"/>
  <c r="BG95" i="2"/>
  <c r="BG94" i="2"/>
  <c r="BG93" i="2"/>
  <c r="BG92" i="2"/>
  <c r="BG91" i="2"/>
  <c r="BG90" i="2"/>
  <c r="BG89" i="2"/>
  <c r="BG88" i="2"/>
  <c r="BG87" i="2"/>
  <c r="BG86" i="2"/>
  <c r="BG85" i="2"/>
  <c r="BG84" i="2"/>
  <c r="BG83" i="2"/>
  <c r="BG82" i="2"/>
  <c r="BG81" i="2"/>
  <c r="BG80" i="2"/>
  <c r="BG79" i="2"/>
  <c r="BG78" i="2"/>
  <c r="BG77" i="2"/>
  <c r="BG76" i="2"/>
  <c r="BG75" i="2"/>
  <c r="BG74" i="2"/>
  <c r="BG73" i="2"/>
  <c r="BG72" i="2"/>
  <c r="BG71" i="2"/>
  <c r="BG70" i="2"/>
  <c r="BG69" i="2"/>
  <c r="BG68" i="2"/>
  <c r="BG67" i="2"/>
  <c r="BG66" i="2"/>
  <c r="BG65" i="2"/>
  <c r="BG64" i="2"/>
  <c r="BG63" i="2"/>
  <c r="BG62" i="2"/>
  <c r="BG61" i="2"/>
  <c r="BG60" i="2"/>
  <c r="BG59" i="2"/>
  <c r="BG58" i="2"/>
  <c r="BG57" i="2"/>
  <c r="BG56" i="2"/>
  <c r="BG55" i="2"/>
  <c r="BG54" i="2"/>
  <c r="BG53" i="2"/>
  <c r="BG52" i="2"/>
  <c r="BG51" i="2"/>
  <c r="BG50" i="2"/>
  <c r="BG49" i="2"/>
  <c r="BG48" i="2"/>
  <c r="BG47" i="2"/>
  <c r="BG46" i="2"/>
  <c r="BG45" i="2"/>
  <c r="BG44" i="2"/>
  <c r="BG43" i="2"/>
  <c r="BG42" i="2"/>
  <c r="BG41" i="2"/>
  <c r="BG40" i="2"/>
  <c r="BG39" i="2"/>
  <c r="BG38" i="2"/>
  <c r="BG37" i="2"/>
  <c r="BG36" i="2"/>
  <c r="BG35" i="2"/>
  <c r="BG34" i="2"/>
  <c r="BG33" i="2"/>
  <c r="BG32" i="2"/>
  <c r="BG31" i="2"/>
  <c r="BG30" i="2"/>
  <c r="BG29" i="2"/>
  <c r="BG28" i="2"/>
  <c r="BG27" i="2"/>
  <c r="BG26" i="2"/>
  <c r="BG25" i="2"/>
  <c r="BG24" i="2"/>
  <c r="BG23" i="2"/>
  <c r="BG22" i="2"/>
  <c r="BG21" i="2"/>
  <c r="BG20" i="2"/>
  <c r="BG19" i="2"/>
  <c r="BG18" i="2"/>
  <c r="BG17" i="2"/>
  <c r="BG16" i="2"/>
  <c r="BG15" i="2"/>
  <c r="BG14" i="2"/>
  <c r="BG13" i="2"/>
  <c r="BG12" i="2"/>
  <c r="BG11" i="2"/>
  <c r="BG10" i="2"/>
  <c r="BG9" i="2"/>
  <c r="BG8" i="2"/>
  <c r="BG7" i="2"/>
  <c r="BG6" i="2"/>
  <c r="BG5" i="2"/>
  <c r="BG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900-000008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문서/영상
	-tc={C13BAA70-377D-487F-85BC-7414D92A63BD}</t>
        </r>
      </text>
    </comment>
    <comment ref="F3" authorId="0" shapeId="0" xr:uid="{00000000-0006-0000-0900-000001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Pdf/URL/Yuotube
	-tc={A4C16F39-5B40-438B-B550-7FCF0F9C962E}</t>
        </r>
      </text>
    </comment>
    <comment ref="I3" authorId="0" shapeId="0" xr:uid="{00000000-0006-0000-0900-000007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영문/국문
	-tc={13611CCA-CC59-4D02-A3ED-5331ED746A07}</t>
        </r>
      </text>
    </comment>
    <comment ref="J3" authorId="0" shapeId="0" xr:uid="{00000000-0006-0000-0900-000002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삼일발간물, 기준/가이드라인, 법/제도, 보고/연구, 교육/안내
	-tc={AF16029C-28C2-4337-8322-CD024DF6D13C}</t>
        </r>
      </text>
    </comment>
    <comment ref="L3" authorId="0" shapeId="0" xr:uid="{00000000-0006-0000-0900-000005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ESG경영관리, 전략계획, 실행, 공시, 평가
	-tc={1ADFC43C-8752-49C2-8076-5D88BB963FE5}</t>
        </r>
      </text>
    </comment>
    <comment ref="M3" authorId="0" shapeId="0" xr:uid="{00000000-0006-0000-0900-000004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ESG일반, 환경, 사회, 거버넌스, 금융
	-tc={0B282F8E-D221-42AC-BEDA-5A4DA8DFDAE4}</t>
        </r>
      </text>
    </comment>
    <comment ref="AA32" authorId="0" shapeId="0" xr:uid="{00000000-0006-0000-0900-000006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ISSB, CSRD, SEC, TCFD
	-tc={4F3E47E1-B3FF-4558-9B57-FE0FEF532ACD}</t>
        </r>
      </text>
    </comment>
    <comment ref="AA41" authorId="0" shapeId="0" xr:uid="{00000000-0006-0000-0900-000003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CSRD, SEC
	-tc={B81A1E3D-E5B2-4557-B2FD-366DAC285A03}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A00-000002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문서/영상
	-tc={7B757A7C-BE54-444C-979A-C168D120FFB4}</t>
        </r>
      </text>
    </comment>
    <comment ref="F5" authorId="0" shapeId="0" xr:uid="{00000000-0006-0000-0A00-000001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Pdf/URL/Yuotube
	-tc={27EBC445-1864-45AE-974B-82404E4871D3}</t>
        </r>
      </text>
    </comment>
    <comment ref="I5" authorId="0" shapeId="0" xr:uid="{00000000-0006-0000-0A00-000003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영문/국문
	-tc={71257C4B-1D42-4978-90FB-F4B5E6C23FAF}</t>
        </r>
      </text>
    </comment>
    <comment ref="J5" authorId="0" shapeId="0" xr:uid="{00000000-0006-0000-0A00-000004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삼일발간물, 기준/가이드라인, 법/제도, 보고/연구, 교육/안내
	-tc={5D9305D4-B6D1-4F01-A05F-2E8576EABF81}</t>
        </r>
      </text>
    </comment>
    <comment ref="L5" authorId="0" shapeId="0" xr:uid="{00000000-0006-0000-0A00-000005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ESG경영관리, 전략계획, 실행, 공시, 평가
	-tc={1A2D6B03-09CA-4E8D-938E-86E27DBC57B7}</t>
        </r>
      </text>
    </comment>
    <comment ref="M5" authorId="0" shapeId="0" xr:uid="{00000000-0006-0000-0A00-000006000000}">
      <text>
        <r>
          <rPr>
            <sz val="11"/>
            <color theme="1"/>
            <rFont val="Calibri"/>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ESG일반, 환경, 사회, 거버넌스, 금융
	-tc={86EDAEBE-E758-4799-B783-C1C1AE8D11D4}</t>
        </r>
      </text>
    </comment>
  </commentList>
</comments>
</file>

<file path=xl/sharedStrings.xml><?xml version="1.0" encoding="utf-8"?>
<sst xmlns="http://schemas.openxmlformats.org/spreadsheetml/2006/main" count="56442" uniqueCount="6176">
  <si>
    <t>삼일인사이트</t>
  </si>
  <si>
    <t>뉴스</t>
  </si>
  <si>
    <t>기준/가이드라인</t>
  </si>
  <si>
    <t>법/제도</t>
  </si>
  <si>
    <t>연구/보고</t>
  </si>
  <si>
    <t>기후변화</t>
  </si>
  <si>
    <t>온실가스</t>
  </si>
  <si>
    <t>자원 및 순환경제</t>
  </si>
  <si>
    <t>오염과 폐기물</t>
  </si>
  <si>
    <t>생물다양성</t>
  </si>
  <si>
    <t>친환경제품 및 기술</t>
  </si>
  <si>
    <t>인적자원 관리</t>
  </si>
  <si>
    <t>인권</t>
  </si>
  <si>
    <t>지역사회</t>
  </si>
  <si>
    <t>소비자 및 고객</t>
  </si>
  <si>
    <t>이사회</t>
  </si>
  <si>
    <t>주주권리</t>
  </si>
  <si>
    <t>윤리경영</t>
  </si>
  <si>
    <t>위험관리</t>
  </si>
  <si>
    <t>Tax</t>
  </si>
  <si>
    <t>탄소국경세</t>
  </si>
  <si>
    <t>세무 투명성</t>
  </si>
  <si>
    <t>금융</t>
  </si>
  <si>
    <t>금융배출량</t>
  </si>
  <si>
    <t>ESG 투자</t>
  </si>
  <si>
    <t>ESG M&amp;A</t>
  </si>
  <si>
    <t>ESG 실사</t>
  </si>
  <si>
    <t>공시</t>
  </si>
  <si>
    <t>IFRS/ISSB</t>
  </si>
  <si>
    <t>CSRD/ESRS</t>
  </si>
  <si>
    <t>EU Taxonomy</t>
  </si>
  <si>
    <t>GRI</t>
  </si>
  <si>
    <t>TCFD</t>
  </si>
  <si>
    <t>TNFD</t>
  </si>
  <si>
    <t>SEC 기후공시</t>
  </si>
  <si>
    <t>CSDDD</t>
  </si>
  <si>
    <t>ESG 인증</t>
  </si>
  <si>
    <t>SamilESG.com 컨텐츠 목록</t>
  </si>
  <si>
    <t>세부관리정보</t>
  </si>
  <si>
    <t>기본정보</t>
  </si>
  <si>
    <t>분류정보</t>
  </si>
  <si>
    <t>전시정보</t>
  </si>
  <si>
    <t xml:space="preserve">비고 </t>
  </si>
  <si>
    <t xml:space="preserve"> ESG 토픽(환경)</t>
  </si>
  <si>
    <t>ESG 토픽(사회)</t>
  </si>
  <si>
    <t>ESG토픽(거버넌스)</t>
  </si>
  <si>
    <t>ESG 토픽(Tax)</t>
  </si>
  <si>
    <t>ESG 토픽(금융)</t>
  </si>
  <si>
    <t>ESG토픽(Deal)</t>
  </si>
  <si>
    <t>ESG토픽(공시/인증)</t>
  </si>
  <si>
    <t>ESG 토픽 매핑 수</t>
  </si>
  <si>
    <t>컨텐츠 ID</t>
  </si>
  <si>
    <t>컨텐츠명</t>
  </si>
  <si>
    <t>게시여부</t>
  </si>
  <si>
    <t xml:space="preserve">원문 Link </t>
  </si>
  <si>
    <t>컨텐츠종류</t>
  </si>
  <si>
    <t>등록방식</t>
  </si>
  <si>
    <t xml:space="preserve">파일 형태 </t>
  </si>
  <si>
    <t>분량</t>
  </si>
  <si>
    <t>출처</t>
  </si>
  <si>
    <t>제공언어</t>
  </si>
  <si>
    <t>발간일자</t>
  </si>
  <si>
    <t>유형분류</t>
  </si>
  <si>
    <t>유형세분류</t>
  </si>
  <si>
    <t>업무분류</t>
  </si>
  <si>
    <t>주제분류</t>
  </si>
  <si>
    <t>전시여부</t>
  </si>
  <si>
    <t>전시기간</t>
  </si>
  <si>
    <t>일부공개대상</t>
  </si>
  <si>
    <t>다운로드가능여부</t>
  </si>
  <si>
    <t>검색가능여부</t>
  </si>
  <si>
    <t>태그키워드</t>
  </si>
  <si>
    <t>에너지전환</t>
  </si>
  <si>
    <t>공급망관리</t>
  </si>
  <si>
    <t>환경세와 인센티브제도</t>
  </si>
  <si>
    <t>기후리스크</t>
  </si>
  <si>
    <t>ESG 채권</t>
  </si>
  <si>
    <t>책임투자</t>
  </si>
  <si>
    <t>Count</t>
  </si>
  <si>
    <t>D0001</t>
  </si>
  <si>
    <t>Consolidated Set of the GRI Standards</t>
  </si>
  <si>
    <t>X</t>
  </si>
  <si>
    <t xml:space="preserve">https://www.globalreporting.org/how-to-use-the-gri-standards/gri-standards-english-language/ </t>
  </si>
  <si>
    <t>문서</t>
  </si>
  <si>
    <t>업로드</t>
  </si>
  <si>
    <t>PDF</t>
  </si>
  <si>
    <t>영문</t>
  </si>
  <si>
    <t>ESG일반</t>
  </si>
  <si>
    <t>O</t>
  </si>
  <si>
    <t>D0002</t>
  </si>
  <si>
    <t>GRI 1: Foundation 2021</t>
  </si>
  <si>
    <t>https://www.globalreporting.org/how-to-use-the-gri-standards/gri-standards-english-language/</t>
  </si>
  <si>
    <t>전체공개</t>
  </si>
  <si>
    <t>기간설정안함</t>
  </si>
  <si>
    <t>불가</t>
  </si>
  <si>
    <t>가능</t>
  </si>
  <si>
    <t>D0003</t>
  </si>
  <si>
    <t>GRI 2: General Disclosures 2021</t>
  </si>
  <si>
    <t>D0004</t>
  </si>
  <si>
    <t>GRI 3: Material Topics 2021</t>
  </si>
  <si>
    <t>D0005</t>
  </si>
  <si>
    <t>GRI 11: Oil and Gas Sector 2021</t>
  </si>
  <si>
    <t>D0006</t>
  </si>
  <si>
    <t>GRI 12: Coal Sector 2022</t>
  </si>
  <si>
    <t>D0007</t>
  </si>
  <si>
    <t>GRI 13: Agriculture, Aquaculture and Fishing Sectors 2022</t>
  </si>
  <si>
    <t>D0008</t>
  </si>
  <si>
    <t>SASB: Apparel, Accessories &amp; Footwear</t>
  </si>
  <si>
    <t>https://www.sasb.org/standards/download/</t>
  </si>
  <si>
    <t>SASB</t>
  </si>
  <si>
    <t>D0009</t>
  </si>
  <si>
    <t>SASB: Appliance Manufacturing</t>
  </si>
  <si>
    <t>2018.10.</t>
  </si>
  <si>
    <t>D0010</t>
  </si>
  <si>
    <t>SASB: Building Products &amp; Furnishings</t>
  </si>
  <si>
    <t>D0011</t>
  </si>
  <si>
    <t>SASB: E-Commerce</t>
  </si>
  <si>
    <t>D0012</t>
  </si>
  <si>
    <t>SASB: Household &amp; Personal Products</t>
  </si>
  <si>
    <t>D0013</t>
  </si>
  <si>
    <t>SASB: Multiline and Specialty Retailers &amp; Distributors</t>
  </si>
  <si>
    <t>D0014</t>
  </si>
  <si>
    <t>SASB: Toys &amp; Sporting Goods</t>
  </si>
  <si>
    <t>D0015</t>
  </si>
  <si>
    <t>D0016</t>
  </si>
  <si>
    <t>SASB: Construction Materials</t>
  </si>
  <si>
    <t>D0017</t>
  </si>
  <si>
    <t>SASB: Iron &amp; Steel Producers</t>
  </si>
  <si>
    <t>D0018</t>
  </si>
  <si>
    <t>SASB: Metals &amp; Mining</t>
  </si>
  <si>
    <t>D0019</t>
  </si>
  <si>
    <t>SASB: Oil &amp; Gas - Exploration &amp; Production</t>
  </si>
  <si>
    <t>D0020</t>
  </si>
  <si>
    <t>SASB: Oil &amp; Gas - Midstream</t>
  </si>
  <si>
    <t>D0021</t>
  </si>
  <si>
    <t>SASB: Oil &amp; Gas - Refining &amp; Marketing</t>
  </si>
  <si>
    <t>D0022</t>
  </si>
  <si>
    <t>SASB: Oil &amp; Gas - Services</t>
  </si>
  <si>
    <t>D0023</t>
  </si>
  <si>
    <t>SASB: Asset Management &amp; Custody Activities</t>
  </si>
  <si>
    <t>D0024</t>
  </si>
  <si>
    <t>SASB: Commercial Banks</t>
  </si>
  <si>
    <t>D0025</t>
  </si>
  <si>
    <t>SASB: Consumer Finance</t>
  </si>
  <si>
    <t>D0026</t>
  </si>
  <si>
    <t>SASB: Insurance</t>
  </si>
  <si>
    <t>D0027</t>
  </si>
  <si>
    <t>SASB: Investment Banking &amp; Brokerage</t>
  </si>
  <si>
    <t>D0028</t>
  </si>
  <si>
    <t>SASB: Mortgage Finance</t>
  </si>
  <si>
    <t>D0029</t>
  </si>
  <si>
    <t>SASB: Security &amp; Commodity Exchanges</t>
  </si>
  <si>
    <t>D0030</t>
  </si>
  <si>
    <t>SASB: Agricultural Products</t>
  </si>
  <si>
    <t>D0031</t>
  </si>
  <si>
    <t>SASB: Alcoholic Beverages</t>
  </si>
  <si>
    <t>D0032</t>
  </si>
  <si>
    <t>SASB: Food Retailers &amp; Distributors</t>
  </si>
  <si>
    <t>D0033</t>
  </si>
  <si>
    <t>SASB: Meat, Poultry &amp; Dairy</t>
  </si>
  <si>
    <t>D0034</t>
  </si>
  <si>
    <t>SASB: Non-Alcoholic Beverages</t>
  </si>
  <si>
    <t>D0035</t>
  </si>
  <si>
    <t>SASB: Processed Foods</t>
  </si>
  <si>
    <t>D0036</t>
  </si>
  <si>
    <t>SASB: Restaurants</t>
  </si>
  <si>
    <t>D0037</t>
  </si>
  <si>
    <t>SASB: Tobacco</t>
  </si>
  <si>
    <t>D0038</t>
  </si>
  <si>
    <t>SASB: Biotechnology &amp; Pharmaceuticals</t>
  </si>
  <si>
    <t>D0039</t>
  </si>
  <si>
    <t>SASB: Drug Retailers</t>
  </si>
  <si>
    <t>D0040</t>
  </si>
  <si>
    <t>SASB: Health Care Delivery</t>
  </si>
  <si>
    <t>D0041</t>
  </si>
  <si>
    <t>SASB: Health Care Distributors</t>
  </si>
  <si>
    <t>D0042</t>
  </si>
  <si>
    <t>SASB: Managed Care</t>
  </si>
  <si>
    <t>D0043</t>
  </si>
  <si>
    <t>SASB: Medical Equipment &amp; Supplies</t>
  </si>
  <si>
    <t>D0044</t>
  </si>
  <si>
    <t>SASB: Electric Utilities &amp; Power Generators</t>
  </si>
  <si>
    <t>D0045</t>
  </si>
  <si>
    <t>SASB: Engineering &amp; Construction Services</t>
  </si>
  <si>
    <t>D0046</t>
  </si>
  <si>
    <t>SASB: Gas Utilities &amp; Distributors</t>
  </si>
  <si>
    <t>D0047</t>
  </si>
  <si>
    <t>SASB: Home Builders</t>
  </si>
  <si>
    <t>D0048</t>
  </si>
  <si>
    <t>SASB: Real Estate</t>
  </si>
  <si>
    <t>D0049</t>
  </si>
  <si>
    <t>SASB: Real Estate Services</t>
  </si>
  <si>
    <t>D0050</t>
  </si>
  <si>
    <t>SASB: Waste Management</t>
  </si>
  <si>
    <t>D0051</t>
  </si>
  <si>
    <t>SASB: Water Utilities &amp; Services</t>
  </si>
  <si>
    <t>D0052</t>
  </si>
  <si>
    <t>SASB: Biofuels</t>
  </si>
  <si>
    <t>D0053</t>
  </si>
  <si>
    <t>SASB: Forestry Management</t>
  </si>
  <si>
    <t>D0054</t>
  </si>
  <si>
    <t>SASB: Fuel Cells &amp; Industrial Batteries</t>
  </si>
  <si>
    <t>D0055</t>
  </si>
  <si>
    <t>SASB: Pulp &amp; Paper Products</t>
  </si>
  <si>
    <t>D0056</t>
  </si>
  <si>
    <t>SASB: Solar Technology &amp; Project Developers</t>
  </si>
  <si>
    <t>D0057</t>
  </si>
  <si>
    <t>SASB: Wind Technology &amp; Project Developers</t>
  </si>
  <si>
    <t>D0058</t>
  </si>
  <si>
    <t>SASB: Aerospace &amp; Defense</t>
  </si>
  <si>
    <t>D0059</t>
  </si>
  <si>
    <t>SASB: Chemicals</t>
  </si>
  <si>
    <t>D0060</t>
  </si>
  <si>
    <t>SASB: Containers &amp; Packaging</t>
  </si>
  <si>
    <t>D0061</t>
  </si>
  <si>
    <t>SASB: Electrical &amp; Electronic Equipment</t>
  </si>
  <si>
    <t>D0062</t>
  </si>
  <si>
    <t>SASB: Industrial Machinery &amp; Goods</t>
  </si>
  <si>
    <t>D0063</t>
  </si>
  <si>
    <t>SASB: Advertising &amp; Marketing</t>
  </si>
  <si>
    <t>D0064</t>
  </si>
  <si>
    <t>SASB: Casinos &amp; Gaming</t>
  </si>
  <si>
    <t>D0065</t>
  </si>
  <si>
    <t>SASB: Education</t>
  </si>
  <si>
    <t>D0066</t>
  </si>
  <si>
    <t>SASB: Hotels &amp; Lodging</t>
  </si>
  <si>
    <t>D0067</t>
  </si>
  <si>
    <t>SASB: Leisure Facilities</t>
  </si>
  <si>
    <t>D0068</t>
  </si>
  <si>
    <t>SASB: Media &amp; Entertainment</t>
  </si>
  <si>
    <t>D0069</t>
  </si>
  <si>
    <t>SASB: Professional &amp; Commercial Services</t>
  </si>
  <si>
    <t>D0070</t>
  </si>
  <si>
    <t>SASB: Electronic Manufacturing Services &amp; Original Design Manufacturing</t>
  </si>
  <si>
    <t>D0071</t>
  </si>
  <si>
    <t>SASB: Hardware</t>
  </si>
  <si>
    <t>D0072</t>
  </si>
  <si>
    <t>SASB: Internet Media &amp; Services</t>
  </si>
  <si>
    <t>D0073</t>
  </si>
  <si>
    <t>SASB: Semiconductors</t>
  </si>
  <si>
    <t>D0074</t>
  </si>
  <si>
    <t>SASB: Software &amp; IT Services</t>
  </si>
  <si>
    <t>D0075</t>
  </si>
  <si>
    <t>SASB: Telecommunication Services</t>
  </si>
  <si>
    <t>D0076</t>
  </si>
  <si>
    <t>SASB: Air Freight &amp; Logistics</t>
  </si>
  <si>
    <t>D0077</t>
  </si>
  <si>
    <t>SASB: Airlines</t>
  </si>
  <si>
    <t>D0078</t>
  </si>
  <si>
    <t>SASB: Auto Parts</t>
  </si>
  <si>
    <t>D0079</t>
  </si>
  <si>
    <t>SASB: Automobiles</t>
  </si>
  <si>
    <t>D0080</t>
  </si>
  <si>
    <t>SASB: Car Rental &amp; Leasing</t>
  </si>
  <si>
    <t>D0081</t>
  </si>
  <si>
    <t>SASB: Cruise Lines</t>
  </si>
  <si>
    <t>D0082</t>
  </si>
  <si>
    <t>SASB: Marine Transportation</t>
  </si>
  <si>
    <t>D0083</t>
  </si>
  <si>
    <t>SASB: Rail Transportation</t>
  </si>
  <si>
    <t>D0084</t>
  </si>
  <si>
    <t>SASB: Road Transportation</t>
  </si>
  <si>
    <t>D0085</t>
  </si>
  <si>
    <t>SASB 개념체계</t>
  </si>
  <si>
    <t>http://www.kasb.or.kr/fe/bbs/NR_list.do?bbsCd=1112&amp;rowPerPage=100</t>
  </si>
  <si>
    <t>URL</t>
  </si>
  <si>
    <t>한국회계기준원</t>
  </si>
  <si>
    <t>국문</t>
  </si>
  <si>
    <t>D0086</t>
  </si>
  <si>
    <t>SASB 기준 적용 지침</t>
  </si>
  <si>
    <t>D0087</t>
  </si>
  <si>
    <t>SASB 이행입문서</t>
  </si>
  <si>
    <t>D0088</t>
  </si>
  <si>
    <t>SASB: 보험</t>
  </si>
  <si>
    <t>D0089</t>
  </si>
  <si>
    <t>SASB: 상업은행</t>
  </si>
  <si>
    <t>D0090</t>
  </si>
  <si>
    <t>SASB: 증권 및 상품거래소</t>
  </si>
  <si>
    <t>D0091</t>
  </si>
  <si>
    <t>SASB: 투자은행 및 중개</t>
  </si>
  <si>
    <t>D0092</t>
  </si>
  <si>
    <t xml:space="preserve">SASB: 반도체 </t>
  </si>
  <si>
    <t>D0093</t>
  </si>
  <si>
    <t>SASB: 소프트웨어 및 IT 서비스</t>
  </si>
  <si>
    <t>D0094</t>
  </si>
  <si>
    <t>SASB: 통신 서비스</t>
  </si>
  <si>
    <t>D0095</t>
  </si>
  <si>
    <t>SASB: 하드웨어</t>
  </si>
  <si>
    <t>D0096</t>
  </si>
  <si>
    <t>SASB: 광고 및 마케팅</t>
  </si>
  <si>
    <t>D0097</t>
  </si>
  <si>
    <t>SASB: 레저시설</t>
  </si>
  <si>
    <t>D0098</t>
  </si>
  <si>
    <t>SASB: 미디어 및 엔터테이먼트</t>
  </si>
  <si>
    <t>D0099</t>
  </si>
  <si>
    <t>SASB: 가전제품 제조</t>
  </si>
  <si>
    <t>D0100</t>
  </si>
  <si>
    <t>SASB: 가정 및 개인용품</t>
  </si>
  <si>
    <t>D0101</t>
  </si>
  <si>
    <t>SASB: 대형, 전문 유통 및 배급</t>
  </si>
  <si>
    <t>D0102</t>
  </si>
  <si>
    <t>SASB: 가공식품</t>
  </si>
  <si>
    <t>D0103</t>
  </si>
  <si>
    <t>SASB: 담배</t>
  </si>
  <si>
    <t>D0104</t>
  </si>
  <si>
    <t>SASB: 도로운송</t>
  </si>
  <si>
    <t>D0105</t>
  </si>
  <si>
    <t>SASB: 자동차 부품</t>
  </si>
  <si>
    <t>D0106</t>
  </si>
  <si>
    <t>SASB: 자동차</t>
  </si>
  <si>
    <t>D0107</t>
  </si>
  <si>
    <t>SASB: 항공 운송 및 물류</t>
  </si>
  <si>
    <t>D0108</t>
  </si>
  <si>
    <t>SASB: 항공</t>
  </si>
  <si>
    <t>D0109</t>
  </si>
  <si>
    <t>SASB: 해상 운송</t>
  </si>
  <si>
    <t>D0110</t>
  </si>
  <si>
    <t>SASB: 가스 유틸리티 및 유통</t>
  </si>
  <si>
    <t>D0111</t>
  </si>
  <si>
    <t>SASB: 엔지니어링 및 건축 서비스</t>
  </si>
  <si>
    <t>D0112</t>
  </si>
  <si>
    <t xml:space="preserve">SASB: 주택 건설 </t>
  </si>
  <si>
    <t>D0113</t>
  </si>
  <si>
    <t>SASB: 산업 기계 및 제품</t>
  </si>
  <si>
    <t>D0114</t>
  </si>
  <si>
    <t>SASB: 용기 및 포장</t>
  </si>
  <si>
    <t>D0115</t>
  </si>
  <si>
    <t>SASB: 우주항공 및 국방</t>
  </si>
  <si>
    <t>D0116</t>
  </si>
  <si>
    <t>SASB: 전기 및 전자장비</t>
  </si>
  <si>
    <t>D0117</t>
  </si>
  <si>
    <t>SASB: 화학</t>
  </si>
  <si>
    <t>D0118</t>
  </si>
  <si>
    <t>SASB: 연료전지 및 산업용 배터리</t>
  </si>
  <si>
    <t>D0119</t>
  </si>
  <si>
    <t>SASB: 펄프 및 종이제품</t>
  </si>
  <si>
    <t>D0120</t>
  </si>
  <si>
    <t>SASB: 건축자재</t>
  </si>
  <si>
    <t>D0121</t>
  </si>
  <si>
    <t>SASB: 석탄 사업</t>
  </si>
  <si>
    <t>D0122</t>
  </si>
  <si>
    <t>SASB: 철강 제조</t>
  </si>
  <si>
    <t>D0123</t>
  </si>
  <si>
    <t>SASB: 바이오기술 및 제약</t>
  </si>
  <si>
    <t>D0124</t>
  </si>
  <si>
    <t xml:space="preserve">SASB: 의료장비 및 용품 </t>
  </si>
  <si>
    <t>D0125</t>
  </si>
  <si>
    <t>TCFD Recommendations</t>
  </si>
  <si>
    <t>https://assets.bbhub.io/company/sites/60/2021/10/FINAL-2017-TCFD-Report.pdf</t>
  </si>
  <si>
    <t>Task Force on Climate-related Financial Disclosures</t>
  </si>
  <si>
    <t>환경</t>
  </si>
  <si>
    <t>D0126</t>
  </si>
  <si>
    <t>TCFD 권고안</t>
  </si>
  <si>
    <t>https://www.kicpa.or.kr/portal/default/kicpa/gnb/kr_pc/menu02/menu18/menu03.page</t>
  </si>
  <si>
    <t>D0127</t>
  </si>
  <si>
    <t>TCFD Publication</t>
  </si>
  <si>
    <t>https://www.fsb-tcfd.org/publications/</t>
  </si>
  <si>
    <t>웹페이지</t>
  </si>
  <si>
    <t>D0128</t>
  </si>
  <si>
    <t>TNFD Publication</t>
  </si>
  <si>
    <t>https://framework.tnfd.global/downloads/</t>
  </si>
  <si>
    <t>Taskforce on Nature-related Financial Disclosures</t>
  </si>
  <si>
    <t>D0129</t>
  </si>
  <si>
    <t>Exposure Draft on IFRS S1 General Requirements for Disclosure of Sustainability-related Financial Information</t>
  </si>
  <si>
    <t>https://www.ifrs.org/content/dam/ifrs/project/general-sustainability-related-disclosures/exposure-draft-ifrs-s1-general-requirements-for-disclosure-of-sustainability-related-financial-information.pdf</t>
  </si>
  <si>
    <t>IFRS</t>
  </si>
  <si>
    <t>D0130</t>
  </si>
  <si>
    <t>IFRS S1 지속가능성 관련 재무정보 공시를 위한 일반 요구사항 [초안]</t>
  </si>
  <si>
    <t>http://www.kasb.or.kr/fe/bbs/NR_view.do?bbsCd=1108&amp;bbsSeq=37869&amp;currentPage=1&amp;rowPerPage=10&amp;ctgCd=&amp;sortCds=&amp;startDt=&amp;endDt=&amp;searchKey=1000&amp;searchVal=</t>
  </si>
  <si>
    <t>ISSB</t>
  </si>
  <si>
    <t>D0131</t>
  </si>
  <si>
    <t>Exposure Draft IFRS S2 Climate-related Disclosures</t>
  </si>
  <si>
    <t>https://www.ifrs.org/content/dam/ifrs/project/climate-related-disclosures/issb-exposure-draft-2022-2-climate-related-disclosures.pdf</t>
  </si>
  <si>
    <t>D0132</t>
  </si>
  <si>
    <t>IFRS S2 기후 관련 공시 [초안]</t>
  </si>
  <si>
    <t>http://www.kasb.or.kr/fe/bbs/NR_view.do?bbsCd=1108&amp;bbsSeq=37870&amp;currentPage=1&amp;rowPerPage=10&amp;ctgCd=&amp;sortCds=&amp;startDt=&amp;endDt=&amp;searchKey=1000&amp;searchVal=</t>
  </si>
  <si>
    <t>D0133</t>
  </si>
  <si>
    <t>Illustrative Guidance on Exposure Draft IFRS S1 General Requirements for Disclosure of Sustainability-related Financial Information</t>
  </si>
  <si>
    <t>https://www.ifrs.org/content/dam/ifrs/project/general-sustainability-related-disclosures/illustrative-guidance-exposure-draft-ifrs-s1-general-requirements-for-disclosure-of-sustainability-related-financial-information.pdf</t>
  </si>
  <si>
    <t>D0134</t>
  </si>
  <si>
    <t>Illustrative Guidance on Exposure Draft IFRS S2 Climate-related Disclosures</t>
  </si>
  <si>
    <t>https://www.ifrs.org/content/dam/ifrs/project/climate-related-disclosures/issb-exposure-draft-2022-2-illustrative-guidance-on-climate-related-disclosures.pdf</t>
  </si>
  <si>
    <t>D0135</t>
  </si>
  <si>
    <t>Draft ESRS 1 General requirements</t>
  </si>
  <si>
    <t>https://www.efrag.org/Assets/Download?assetUrl=%2Fsites%2Fwebpublishing%2FMeeting%20Documents%2F2211141505388508%2FDRAFT%20ESRS%201%20General%20requirements%2014%20November_.pdf</t>
  </si>
  <si>
    <t>EFRAG</t>
  </si>
  <si>
    <t>D0136</t>
  </si>
  <si>
    <t>Draft ESRS 2 General Disclosures</t>
  </si>
  <si>
    <t>https://www.efrag.org/Assets/Download?assetUrl=%2Fsites%2Fwebpublishing%2FMeeting%20Documents%2F2211141505388508%2FDraft%20ESRS%202%20General%20Disclosures%2015%20November%202022.pdf</t>
  </si>
  <si>
    <t>D0137</t>
  </si>
  <si>
    <t>Draft ESRS E1 Climate Change</t>
  </si>
  <si>
    <t>https://www.efrag.org/Assets/Download?assetUrl=%2Fsites%2Fwebpublishing%2FMeeting%20Documents%2F2211141505388508%2FDraft%20ESRS%20E1%20Climate%20Change-141122_.pdf</t>
  </si>
  <si>
    <t>D0138</t>
  </si>
  <si>
    <t xml:space="preserve">Draft ESRS E2 Pollution  </t>
  </si>
  <si>
    <t>https://www.efrag.org/Assets/Download?assetUrl=%2Fsites%2Fwebpublishing%2FMeeting%20Documents%2F2211141505388508%2FDRAFT%20ESRS%20E2%20Pollution%2015%20November%202022.pdf</t>
  </si>
  <si>
    <t>D0139</t>
  </si>
  <si>
    <t>Draft ESRS E3 Water and marine resources</t>
  </si>
  <si>
    <t>https://www.efrag.org/Assets/Download?assetUrl=%2Fsites%2Fwebpublishing%2FMeeting%20Documents%2F2211141505388508%2FDRAFT%20ESRS%20E3%20Water%20and%20marine%20resources%2015%20November%202022.pdf</t>
  </si>
  <si>
    <t>D0140</t>
  </si>
  <si>
    <t>Draft ESRS E4 Biodiversity and ecosystems</t>
  </si>
  <si>
    <t>https://www.efrag.org/Assets/Download?assetUrl=%2Fsites%2Fwebpublishing%2FMeeting%20Documents%2F2211141505388508%2FDRAFT%20ESRS%20E4%20Biodiversity%20and%20ecosystems%2015.11.2022.pdf</t>
  </si>
  <si>
    <t>D0141</t>
  </si>
  <si>
    <t>Draft ESRS E5 Resource use and circular economy</t>
  </si>
  <si>
    <t>https://www.efrag.org/Assets/Download?assetUrl=%2Fsites%2Fwebpublishing%2FMeeting%20Documents%2F2211141505388508%2FDRAFT%20ESRS%20E5%20%20Resource%20use%20and%20circular%20economy%2015%20November%202022.pdf</t>
  </si>
  <si>
    <t>D0142</t>
  </si>
  <si>
    <t>Draft ESRS S1 Own workforce</t>
  </si>
  <si>
    <t>https://www.efrag.org/Assets/Download?assetUrl=%2Fsites%2Fwebpublishing%2FMeeting%20Documents%2F2211141505388508%2FDRAFT%20ESRS%20S1_Own%20workforce_15%20November%202022.pdf</t>
  </si>
  <si>
    <t>D0143</t>
  </si>
  <si>
    <t>Draft ESRS S2 Workers in the value chain</t>
  </si>
  <si>
    <t>https://www.efrag.org/Assets/Download?assetUrl=%2Fsites%2Fwebpublishing%2FMeeting%20Documents%2F2211141505388508%2FDRAFT%20ESRS%20S2%20Workers%20in%20the%20value%20chain%2015%20November%202022.pdf</t>
  </si>
  <si>
    <t>D0144</t>
  </si>
  <si>
    <t>Draft ESRS S3  Affected communities</t>
  </si>
  <si>
    <t>https://www.efrag.org/Assets/Download?assetUrl=%2Fsites%2Fwebpublishing%2FMeeting%20Documents%2F2211141505388508%2FDRAFT%20ESRS%20S3%20affected%20communities%2015%20November%202022.pdf</t>
  </si>
  <si>
    <t>D0145</t>
  </si>
  <si>
    <t>Draft ESRS S4 Consumers end users</t>
  </si>
  <si>
    <t>https://www.efrag.org/Assets/Download?assetUrl=%2Fsites%2Fwebpublishing%2FMeeting%20Documents%2F2211141505388508%2FDRAFT%20ESRS%20S4%20Consumers%20end%20users%2015%20november%202022.pdf</t>
  </si>
  <si>
    <t>D0146</t>
  </si>
  <si>
    <t>Draft ESRS G1 Business Conduct</t>
  </si>
  <si>
    <t>https://www.efrag.org/Assets/Download?assetUrl=%2Fsites%2Fwebpublishing%2FMeeting%20Documents%2F2211141505388508%2FDRAFT%20ESRS%20G1%20Business%20Conduct%2015%20November%202022.pdf</t>
  </si>
  <si>
    <t>D0147</t>
  </si>
  <si>
    <t>COMMISSION DELEGATED REGULATION(EU)</t>
  </si>
  <si>
    <t>https://eur-lex.europa.eu/legal-content/EN/TXT/PDF/?uri=CELEX:32022R1288R(01)&amp;from=EN</t>
  </si>
  <si>
    <t>EUR-Lex</t>
  </si>
  <si>
    <t>2022.12.27</t>
  </si>
  <si>
    <t>D0148</t>
  </si>
  <si>
    <t>Regulation on sustainability‐related disclosures in the financial services sector</t>
  </si>
  <si>
    <t>https://eur-lex.europa.eu/legal-content/EN/TXT/PDF/?uri=CELEX:32019R2088&amp;from=EN</t>
  </si>
  <si>
    <t>2019.11.27</t>
  </si>
  <si>
    <t>D0547</t>
  </si>
  <si>
    <t>ESG 핸드북 베이직(2021)_사회적가치연구원</t>
  </si>
  <si>
    <t>https://www.cses.re.kr/publishedData/reportView.do?boardSeq=633</t>
  </si>
  <si>
    <t>사회적가치연구원</t>
  </si>
  <si>
    <t>교육/안내</t>
  </si>
  <si>
    <t>ESG경영관리</t>
  </si>
  <si>
    <t>D0150</t>
  </si>
  <si>
    <t>KCGS_BROCHURE_KOREA</t>
  </si>
  <si>
    <t>http://www.cgs.or.kr/about/vision.jsp</t>
  </si>
  <si>
    <t>한국ESG기준원</t>
  </si>
  <si>
    <t>평가</t>
  </si>
  <si>
    <t>비전시</t>
  </si>
  <si>
    <t>D0151</t>
  </si>
  <si>
    <t>한국ESG기준원 ESG 모범규준</t>
  </si>
  <si>
    <t>http://www.cgs.or.kr/business/best_practice.jsp</t>
  </si>
  <si>
    <t>D0152</t>
  </si>
  <si>
    <t>감사위원회 매뉴얼_체크리스트(2018.08)</t>
  </si>
  <si>
    <t>D0153</t>
  </si>
  <si>
    <t>감사위원회 모범규준(2018.05)</t>
  </si>
  <si>
    <t>D0154</t>
  </si>
  <si>
    <t>기업 지배구조 모범규준(2016.08)</t>
  </si>
  <si>
    <t>D0155</t>
  </si>
  <si>
    <t>사회 모범규준(2010.12)</t>
  </si>
  <si>
    <t>D0156</t>
  </si>
  <si>
    <t>환경 모범규준(2010.12)</t>
  </si>
  <si>
    <t>D0157</t>
  </si>
  <si>
    <t>CEO 평가 가이드라인</t>
  </si>
  <si>
    <t>D0158</t>
  </si>
  <si>
    <t>의결권 행사 가이드라인(2021.01 개정)</t>
  </si>
  <si>
    <t>D0159</t>
  </si>
  <si>
    <t>보상위원회 가이드라인</t>
  </si>
  <si>
    <t>D0160</t>
  </si>
  <si>
    <t>이사회 운영 가이드라인</t>
  </si>
  <si>
    <t>D0161</t>
  </si>
  <si>
    <t xml:space="preserve">이사회 평가 가이드라인 </t>
  </si>
  <si>
    <t>D0162</t>
  </si>
  <si>
    <t>ESG 평가 안내</t>
  </si>
  <si>
    <t>http://www.cgs.or.kr/business/esg_tab01.jsp</t>
  </si>
  <si>
    <t>D0163</t>
  </si>
  <si>
    <t>ESG 평가 등급 조회</t>
  </si>
  <si>
    <t>http://www.cgs.or.kr/business/esg_tab04.jsp</t>
  </si>
  <si>
    <t>D0164</t>
  </si>
  <si>
    <t>MSCI+ESG+Ratings+Brochure-cbr-en</t>
  </si>
  <si>
    <t>https://www.msci.com/documents/1296102/21901542/MSCI+ESG+Ratings+Brochure-cbr-en.pdf</t>
  </si>
  <si>
    <t>MSCI ESG Ratings</t>
  </si>
  <si>
    <t>D0165</t>
  </si>
  <si>
    <t>MSCI ESG Ratings Methodology</t>
  </si>
  <si>
    <t>https://www.msci.com/documents/1296102/34424357/MSCI+ESG+Ratings+Methodology+%28002%29.pdf</t>
  </si>
  <si>
    <t>D0166</t>
  </si>
  <si>
    <t>MSCI ESG Ratings Process</t>
  </si>
  <si>
    <t>https://www.msci.com/documents/1296102/34424357/MSCI+ESG+Ratings+Methodology+-+Process+%28002%29.pdf</t>
  </si>
  <si>
    <t>D0167</t>
  </si>
  <si>
    <t>Biodiversity &amp; Land Use Key Issue</t>
  </si>
  <si>
    <t>https://www.msci.com/documents/1296102/34424357/MSCI+ESG+Ratings+Methodology+-+Biodiversity+%26+Land+Use+Key+Issue.pdf/442ea5e2-04f5-20f3-3b01-0aaa022d1a7b?t=1666182591671</t>
  </si>
  <si>
    <t>D0168</t>
  </si>
  <si>
    <t>Carbon Emissions Key Issue</t>
  </si>
  <si>
    <t>https://www.msci.com/documents/1296102/34424357/MSCI+ESG+Ratings+Methodology+-+Carbon+Emissions+Key+Issue.pdf/bfc8304f-bf60-d4ad-07e4-9f72d2892f79?t=1666182592995</t>
  </si>
  <si>
    <t>D0169</t>
  </si>
  <si>
    <t>Climate Change Vulnerability Key Issue</t>
  </si>
  <si>
    <t>https://www.msci.com/documents/1296102/34424357/MSCI+ESG+Ratings+Methodology+-+Climate+Change+Vulnerability+Key+Issue.pdf/f34d71be-c10a-accc-22e0-e0ef00ac3f60?t=1666182593774</t>
  </si>
  <si>
    <t>D0170</t>
  </si>
  <si>
    <t>Electronic Waste Key Issue</t>
  </si>
  <si>
    <t>https://www.msci.com/documents/1296102/34424357/MSCI+ESG+Ratings+Methodology+-+Electronic+Waste+Key+Issue+-+Final.pdf/f8159b44-5283-006e-05cc-c24fc75bd79b?t=1666182595219</t>
  </si>
  <si>
    <t>D0171</t>
  </si>
  <si>
    <t>Financing Environmental Impact Key Issue</t>
  </si>
  <si>
    <t>https://www.msci.com/documents/1296102/34424357/MSCI+ESG+Ratings+Methodology+-+Financing+Environmental+Impact+Key+Issue.pdf/4486c59e-71c1-2dd3-f285-56c8904200bd?t=1666182595573</t>
  </si>
  <si>
    <t>D0172</t>
  </si>
  <si>
    <t>Opportunities in Clean Tech Key Issue</t>
  </si>
  <si>
    <t>https://www.msci.com/documents/1296102/34424357/MSCI+ESG+Ratings+Methodology+-+Opportunities+in+Clean+Tech+Key+Issue.pdf/7e17e4ea-b584-ce33-7b75-e1d0b26a3673?t=1666182597547</t>
  </si>
  <si>
    <t>D0173</t>
  </si>
  <si>
    <t>Opportunities in Green Building Key Issue</t>
  </si>
  <si>
    <t>https://www.msci.com/documents/1296102/34424357/MSCI+ESG+Ratings+Methodology+-+Opportunities+in+Green+Building+Key+Issue.pdf/6e670f84-c4b6-6250-16b0-df74c1b14241?t=1666182597916</t>
  </si>
  <si>
    <t>D0174</t>
  </si>
  <si>
    <t>Opportunities in Renewable Energy Key Issue</t>
  </si>
  <si>
    <t>https://www.msci.com/documents/1296102/34424357/MSCI+ESG+Ratings+Methodology+-+Opportunities+in+Renewable+Energy+Key+Issue.pdf/a1e517f6-c2c2-fc57-859a-2e267465446e?t=1666182598726</t>
  </si>
  <si>
    <t>D0175</t>
  </si>
  <si>
    <t xml:space="preserve">Packaging Materials &amp; Waste Key Issue </t>
  </si>
  <si>
    <t>https://www.msci.com/documents/1296102/34424357/MSCI+ESG+Ratings+Methodology+-+Packaging+Materials+%26+Waste+Key+Issue.pdf/d7011b73-f681-900c-7e85-a75580560bae?t=1666182599577</t>
  </si>
  <si>
    <t>D0176</t>
  </si>
  <si>
    <t>Product Carbon Footprint Key Issue</t>
  </si>
  <si>
    <t>https://www.msci.com/documents/1296102/34424357/MSCI+ESG+Ratings+Methodology+-+Product+Carbon+Footprint+Key+Issue.pdf/1a22f705-889a-b06c-7176-d81f147c8bad?t=1666182601184</t>
  </si>
  <si>
    <t>D0177</t>
  </si>
  <si>
    <t>Raw Material Sourcing Key Issue</t>
  </si>
  <si>
    <t>https://www.msci.com/documents/1296102/34424357/MSCI+ESG+Ratings+Methodology+-+Raw+Material+Sourcing+Key+Issue.pdf/90a46a90-468c-6475-63fe-e8cc88542de6?t=1666182601971</t>
  </si>
  <si>
    <t>D0178</t>
  </si>
  <si>
    <t>Toxic Emissions &amp; Waste Key Issue</t>
  </si>
  <si>
    <t>https://www.msci.com/documents/1296102/34424357/MSCI+ESG+Ratings+Methodology+-+Toxic+Emissions+%26+Waste+Key+Issue.pdf/422c8fe9-cdf2-e388-15a3-5ccd262a195c?t=1666182603418</t>
  </si>
  <si>
    <t>D0179</t>
  </si>
  <si>
    <t>Water Stress Key Issue</t>
  </si>
  <si>
    <t>https://www.msci.com/documents/1296102/34424357/MSCI+ESG+Ratings+Methodology+-+Water+Stress+Key+Issue.pdf/24ce1c1d-d2de-5bcb-a51b-a1945c7ecdf0?t=1666182603843</t>
  </si>
  <si>
    <t>D0180</t>
  </si>
  <si>
    <t>Access to Communications Key Issue</t>
  </si>
  <si>
    <t>https://www.msci.com/documents/1296102/34424357/MSCI+ESG+Ratings+Methodology+-+Access+to+Communications+Key+Issue.pdf/7f612806-9d2c-90a3-87c0-c408587dd6b4?t=1666182589937</t>
  </si>
  <si>
    <t>D0181</t>
  </si>
  <si>
    <t>Access to Finance Key Issue</t>
  </si>
  <si>
    <t>https://www.msci.com/documents/1296102/34424357/MSCI+ESG+Ratings+Methodology+-+Access+to+Finance+Key+Issue.pdf/eddee8bb-566e-6a29-4317-5917b50498bf?t=1666182590510</t>
  </si>
  <si>
    <t>D0182</t>
  </si>
  <si>
    <t>Access to Health Care Key Issue</t>
  </si>
  <si>
    <t>https://www.msci.com/documents/1296102/34424357/MSCI+ESG+Ratings+Methodology+-+Access+to+Health+Care+Key+Issue.pdf/683e8c43-7c81-ada7-307d-d9356ec84efb?t=1666182590869</t>
  </si>
  <si>
    <t>D0183</t>
  </si>
  <si>
    <t>Chemical Safety Key Issue</t>
  </si>
  <si>
    <t>https://www.msci.com/documents/1296102/34424357/MSCI+ESG+Ratings+Methodology+-+Chemical+Safety+Key+Issue.pdf/266c662c-7d64-b38f-61ee-3387fd789118?t=1666182593419</t>
  </si>
  <si>
    <t>D0184</t>
  </si>
  <si>
    <t>Community Relations Key Issue</t>
  </si>
  <si>
    <t>https://www.msci.com/documents/1296102/34424357/MSCI+ESG+Ratings+Methodology+-+Community+Relations+Key+Issue.pdf/8fadb512-4796-ed1d-e1c1-eeb5196329b1?t=1666182594125</t>
  </si>
  <si>
    <t>D0185</t>
  </si>
  <si>
    <t>Consumer Financial Protection Key Issue</t>
  </si>
  <si>
    <t>https://www.msci.com/documents/1296102/34424357/MSCI+ESG+Ratings+Methodology+-+Consumer+Financial+Protection+Key+Issue.pdf/031a4633-f2a9-9a5b-266f-97dffefd7206?t=1666182594525</t>
  </si>
  <si>
    <t>D0186</t>
  </si>
  <si>
    <t>Controversial Sourcing Key Issue</t>
  </si>
  <si>
    <t>https://www.msci.com/documents/1296102/34424357/MSCI+ESG+Ratings+Methodology+-+Controversial+Sourcing+Key+Issue.pdf/8c3c9168-d4e9-74f6-efd0-e35a36f4be54?t=1666182594875</t>
  </si>
  <si>
    <t>D0187</t>
  </si>
  <si>
    <t>Health &amp; Safety Key Issue</t>
  </si>
  <si>
    <t>https://www.msci.com/documents/1296102/34424357/MSCI+ESG+Ratings+Methodology+-+Health+%26+Safety+Key+Issue.pdf/b5e7d889-e277-922a-df42-6764876e3760?t=1666182595995</t>
  </si>
  <si>
    <t>D0188</t>
  </si>
  <si>
    <t>Human Capital Development Key Issue</t>
  </si>
  <si>
    <t>https://www.msci.com/documents/1296102/34424357/MSCI+ESG+Ratings+Methodology+-+Human+Capital+Development+Key+Issue.pdf/180634dc-9b2b-761b-f927-b09d17d54017?t=1666182596378</t>
  </si>
  <si>
    <t>D0189</t>
  </si>
  <si>
    <t>Insuring Health &amp; Demographic Risk Key Issue</t>
  </si>
  <si>
    <t>https://www.msci.com/documents/1296102/34424357/MSCI+ESG+Ratings+Methodology+-+Insuring+Health+%26+Demographic+Risk+Key+Issue.pdf/9edd3303-3bee-1a8d-badf-e147980af0c7?t=1666182596740</t>
  </si>
  <si>
    <t>D0190</t>
  </si>
  <si>
    <t>Labor Management Key Issue</t>
  </si>
  <si>
    <t>https://www.msci.com/documents/1296102/34424357/MSCI+ESG+Ratings+Methodology+-+Labor+Management+Key+Issue.pdf/7caf410f-19c7-73f6-5ebf-5db76f3b2a21?t=1666182597172</t>
  </si>
  <si>
    <t>D0191</t>
  </si>
  <si>
    <t>Opportunities in Nutrition &amp; Health Key Issue</t>
  </si>
  <si>
    <t>https://www.msci.com/documents/1296102/34424357/MSCI+ESG+Ratings+Methodology+-+Opportunities+in+Nutrition+%26+Health+Key+Issue.pdf/7c1fb0a0-34a1-e557-985a-97dc8dbe5812?t=1666182598350</t>
  </si>
  <si>
    <t>D0192</t>
  </si>
  <si>
    <t>Privacy &amp; Data Security Key Issue</t>
  </si>
  <si>
    <t>https://www.msci.com/documents/1296102/34424357/MSCI+ESG+Ratings+Methodology+-+Privacy+%26+Data+Security+Key+Issue.pdf/562b0a5b-b0ec-8bab-23dc-1c14967a08dc?t=1666182600406</t>
  </si>
  <si>
    <t>D0193</t>
  </si>
  <si>
    <t>Product Safety &amp; Quality Key Issue</t>
  </si>
  <si>
    <t>https://www.msci.com/documents/1296102/34424357/MSCI+ESG+Ratings+Methodology+-+Product+Safety+%26+Quality+Key+Issue.pdf/0909d087-16fa-e928-0f1d-9b23b0f23ad0?t=1666182601603</t>
  </si>
  <si>
    <t>D0194</t>
  </si>
  <si>
    <t>Responsible Investment Key Issue</t>
  </si>
  <si>
    <t>https://www.msci.com/documents/1296102/34424357/MSCI+ESG+Ratings+Methodology+-+Responsible+Investment+Key+Issue.pdf/631ecdbc-04af-128d-0289-624c57a6a8d5?t=1666182602309</t>
  </si>
  <si>
    <t>D0195</t>
  </si>
  <si>
    <t xml:space="preserve">Supply-Chain Labor Standards Key Issue </t>
  </si>
  <si>
    <t>https://www.msci.com/documents/1296102/34424357/MSCI+ESG+Ratings+Methodology+-+Supply+Chain+Labor+Standards+Key+Issue.pdf/932976d6-a1e6-4cc5-82d9-dcc493acb796?t=1666182602713</t>
  </si>
  <si>
    <t>D0196</t>
  </si>
  <si>
    <t>Accounting Key Issue</t>
  </si>
  <si>
    <t>D0197</t>
  </si>
  <si>
    <t>Board Key Issue</t>
  </si>
  <si>
    <t>D0198</t>
  </si>
  <si>
    <t>Business Ethics Key Issue</t>
  </si>
  <si>
    <t>D0199</t>
  </si>
  <si>
    <t>Ownership &amp; Control Key Issue</t>
  </si>
  <si>
    <t>D0200</t>
  </si>
  <si>
    <t>Pay Key Issue</t>
  </si>
  <si>
    <t>D0201</t>
  </si>
  <si>
    <t>Tax Transparency Key Issue</t>
  </si>
  <si>
    <t>D0202</t>
  </si>
  <si>
    <t>ESG Controversies and Global Norms Methodology</t>
  </si>
  <si>
    <t>D0203</t>
  </si>
  <si>
    <t>ESG Government Ratings Methodology</t>
  </si>
  <si>
    <t>D0204</t>
  </si>
  <si>
    <t>ESG Fund Ratings Methodology</t>
  </si>
  <si>
    <t>D0205</t>
  </si>
  <si>
    <t>CDP Climate Change 2023 Questionnaire</t>
  </si>
  <si>
    <t>https://guidance.cdp.net/en/guidance?cid=46&amp;ctype=theme&amp;idtype=ThemeID&amp;incchild=1&amp;microsite=0&amp;otype=Questionnaire&amp;tags=TAG-646%2CTAG-605%2CTAG-600%2CTAG-13145%2CTAG-13135</t>
  </si>
  <si>
    <t>CDP</t>
  </si>
  <si>
    <t>2023년 버전</t>
  </si>
  <si>
    <t>D0206</t>
  </si>
  <si>
    <t>https://guidance.cdp.net/en/guidance?cid=46&amp;ctype=theme&amp;idtype=ThemeID&amp;incchild=1&amp;microsite=0&amp;otype=Questionnaire&amp;tags=TAG-597%2CTAG-605%2CTAG-599</t>
  </si>
  <si>
    <t>word</t>
  </si>
  <si>
    <t>D0207</t>
  </si>
  <si>
    <t>https://guidance.cdp.net/en/guidance?cid=46&amp;ctype=theme&amp;idtype=ThemeID&amp;incchild=1&amp;microsite=0&amp;otype=Questionnaire&amp;tags=TAG-13069%2CTAG-605%2CTAG-599</t>
  </si>
  <si>
    <t>D0208</t>
  </si>
  <si>
    <t>https://guidance.cdp.net/en/guidance?cid=46&amp;ctype=theme&amp;idtype=ThemeID&amp;incchild=1&amp;microsite=0&amp;otype=Questionnaire&amp;tags=TAG-593%2CTAG-605%2CTAG-599</t>
  </si>
  <si>
    <t>D0209</t>
  </si>
  <si>
    <t>https://guidance.cdp.net/en/guidance?cid=46&amp;ctype=theme&amp;idtype=ThemeID&amp;incchild=1&amp;microsite=0&amp;otype=Questionnaire&amp;tags=TAG-592%2CTAG-605%2CTAG-599</t>
  </si>
  <si>
    <t>D0210</t>
  </si>
  <si>
    <t>https://guidance.cdp.net/en/guidance?cid=46&amp;ctype=theme&amp;idtype=ThemeID&amp;incchild=1&amp;microsite=0&amp;otype=Questionnaire&amp;tags=TAG-586%2CTAG-605%2CTAG-599</t>
  </si>
  <si>
    <t>D0211</t>
  </si>
  <si>
    <t>https://guidance.cdp.net/en/guidance?cid=46&amp;ctype=theme&amp;idtype=ThemeID&amp;incchild=1&amp;microsite=0&amp;otype=Questionnaire&amp;tags=TAG-13070%2CTAG-605%2CTAG-599</t>
  </si>
  <si>
    <t>D0212</t>
  </si>
  <si>
    <t>https://guidance.cdp.net/en/guidance?cid=46&amp;ctype=theme&amp;idtype=ThemeID&amp;incchild=1&amp;microsite=0&amp;otype=Questionnaire&amp;tags=TAG-587%2CTAG-605%2CTAG-599</t>
  </si>
  <si>
    <t>D0213</t>
  </si>
  <si>
    <t>https://guidance.cdp.net/en/guidance?cid=46&amp;ctype=theme&amp;idtype=ThemeID&amp;incchild=1&amp;microsite=0&amp;otype=Questionnaire&amp;tags=TAG-13071%2CTAG-605%2CTAG-599%2CTAG-13145%2CTAG-13140</t>
  </si>
  <si>
    <t>D0214</t>
  </si>
  <si>
    <t>https://guidance.cdp.net/en/guidance?cid=46&amp;ctype=theme&amp;idtype=ThemeID&amp;incchild=1&amp;microsite=0&amp;otype=Questionnaire&amp;tags=TAG-596%2CTAG-605%2CTAG-599</t>
  </si>
  <si>
    <t>D0215</t>
  </si>
  <si>
    <t>https://guidance.cdp.net/en/guidance?cid=46&amp;ctype=theme&amp;idtype=ThemeID&amp;incchild=1&amp;microsite=0&amp;otype=Questionnaire&amp;tags=TAG-595%2CTAG-605%2CTAG-599</t>
  </si>
  <si>
    <t>D0216</t>
  </si>
  <si>
    <t>https://guidance.cdp.net/en/guidance?cid=46&amp;ctype=theme&amp;idtype=ThemeID&amp;incchild=1&amp;microsite=0&amp;otype=Questionnaire&amp;tags=TAG-585%2CTAG-605%2CTAG-599</t>
  </si>
  <si>
    <t>D0217</t>
  </si>
  <si>
    <t>https://guidance.cdp.net/en/guidance?cid=46&amp;ctype=theme&amp;idtype=ThemeID&amp;incchild=1&amp;microsite=0&amp;otype=Questionnaire&amp;tags=TAG-598%2CTAG-605%2CTAG-599</t>
  </si>
  <si>
    <t>D0218</t>
  </si>
  <si>
    <t>https://guidance.cdp.net/en/guidance?cid=46&amp;ctype=theme&amp;idtype=ThemeID&amp;incchild=1&amp;microsite=0&amp;otype=Questionnaire&amp;tags=TAG-13072%2CTAG-605%2CTAG-599</t>
  </si>
  <si>
    <t>D0219</t>
  </si>
  <si>
    <t>https://guidance.cdp.net/en/guidance?cid=46&amp;ctype=theme&amp;idtype=ThemeID&amp;incchild=1&amp;microsite=0&amp;otype=Questionnaire&amp;tags=TAG-594%2CTAG-605%2CTAG-599</t>
  </si>
  <si>
    <t>D0220</t>
  </si>
  <si>
    <t>https://guidance.cdp.net/en/guidance?cid=46&amp;ctype=theme&amp;idtype=ThemeID&amp;incchild=1&amp;microsite=0&amp;otype=Questionnaire&amp;tags=TAG-645%2CTAG-605%2CTAG-599</t>
  </si>
  <si>
    <t>D0221</t>
  </si>
  <si>
    <t>https://guidance.cdp.net/en/guidance?cid=46&amp;ctype=theme&amp;idtype=ThemeID&amp;incchild=1&amp;microsite=0&amp;otype=Questionnaire&amp;tags=TAG-590%2CTAG-605%2CTAG-599</t>
  </si>
  <si>
    <t>D0222</t>
  </si>
  <si>
    <t>https://guidance.cdp.net/en/guidance?cid=46&amp;ctype=theme&amp;idtype=ThemeID&amp;incchild=1&amp;microsite=0&amp;otype=Questionnaire&amp;tags=TAG-588%2CTAG-605%2CTAG-599</t>
  </si>
  <si>
    <t>D0223</t>
  </si>
  <si>
    <t>CDP Climate Change 2023 Reporting Guidance</t>
  </si>
  <si>
    <t>https://guidance.cdp.net/en/guidance?cid=46&amp;ctype=theme&amp;idtype=ThemeID&amp;incchild=1&amp;microsite=0&amp;otype=Guidance&amp;tags=TAG-646%2CTAG-605%2CTAG-600%2CTAG-13135</t>
  </si>
  <si>
    <t>D0224</t>
  </si>
  <si>
    <t>https://guidance.cdp.net/en/guidance?cid=46&amp;ctype=theme&amp;idtype=ThemeID&amp;incchild=1&amp;microsite=0&amp;otype=Guidance&amp;tags=TAG-597%2CTAG-605%2CTAG-599</t>
  </si>
  <si>
    <t>D0225</t>
  </si>
  <si>
    <t>https://guidance.cdp.net/en/guidance?cid=46&amp;ctype=theme&amp;idtype=ThemeID&amp;incchild=1&amp;microsite=0&amp;otype=Guidance&amp;tags=TAG-13069%2CTAG-605%2CTAG-599</t>
  </si>
  <si>
    <t>D0226</t>
  </si>
  <si>
    <t>https://guidance.cdp.net/en/guidance?cid=46&amp;ctype=theme&amp;idtype=ThemeID&amp;incchild=1&amp;microsite=0&amp;otype=Guidance&amp;tags=TAG-593%2CTAG-605%2CTAG-599</t>
  </si>
  <si>
    <t>D0227</t>
  </si>
  <si>
    <t>https://guidance.cdp.net/en/guidance?cid=46&amp;ctype=theme&amp;idtype=ThemeID&amp;incchild=1&amp;microsite=0&amp;otype=Guidance&amp;tags=TAG-592%2CTAG-605%2CTAG-599</t>
  </si>
  <si>
    <t>D0228</t>
  </si>
  <si>
    <t>https://guidance.cdp.net/en/guidance?cid=46&amp;ctype=theme&amp;idtype=ThemeID&amp;incchild=1&amp;microsite=0&amp;otype=Guidance&amp;tags=TAG-586%2CTAG-605%2CTAG-599</t>
  </si>
  <si>
    <t>D0229</t>
  </si>
  <si>
    <t>https://guidance.cdp.net/en/guidance?cid=46&amp;ctype=theme&amp;idtype=ThemeID&amp;incchild=1&amp;microsite=0&amp;otype=Guidance&amp;tags=TAG-13070%2CTAG-605%2CTAG-599</t>
  </si>
  <si>
    <t>D0230</t>
  </si>
  <si>
    <t>https://guidance.cdp.net/en/guidance?cid=46&amp;ctype=theme&amp;idtype=ThemeID&amp;incchild=1&amp;microsite=0&amp;otype=Guidance&amp;tags=TAG-587%2CTAG-605%2CTAG-599</t>
  </si>
  <si>
    <t>D0231</t>
  </si>
  <si>
    <t>https://guidance.cdp.net/en/guidance?cid=46&amp;ctype=theme&amp;idtype=ThemeID&amp;incchild=1&amp;microsite=0&amp;otype=Guidance&amp;tags=TAG-13071%2CTAG-605%2CTAG-599</t>
  </si>
  <si>
    <t>D0232</t>
  </si>
  <si>
    <t>https://guidance.cdp.net/en/guidance?cid=46&amp;ctype=theme&amp;idtype=ThemeID&amp;incchild=1&amp;microsite=0&amp;otype=Guidance&amp;tags=TAG-596%2CTAG-605%2CTAG-599</t>
  </si>
  <si>
    <t>D0233</t>
  </si>
  <si>
    <t>https://guidance.cdp.net/en/guidance?cid=46&amp;ctype=theme&amp;idtype=ThemeID&amp;incchild=1&amp;microsite=0&amp;otype=Guidance&amp;tags=TAG-595%2CTAG-605%2CTAG-599</t>
  </si>
  <si>
    <t>D0234</t>
  </si>
  <si>
    <t>https://guidance.cdp.net/en/guidance?cid=46&amp;ctype=theme&amp;idtype=ThemeID&amp;incchild=1&amp;microsite=0&amp;otype=Guidance&amp;tags=TAG-585%2CTAG-605%2CTAG-599</t>
  </si>
  <si>
    <t>D0235</t>
  </si>
  <si>
    <t>https://guidance.cdp.net/en/guidance?cid=46&amp;ctype=theme&amp;idtype=ThemeID&amp;incchild=1&amp;microsite=0&amp;otype=Guidance&amp;tags=TAG-598%2CTAG-605%2CTAG-599</t>
  </si>
  <si>
    <t>D0236</t>
  </si>
  <si>
    <t>https://guidance.cdp.net/en/guidance?cid=46&amp;ctype=theme&amp;idtype=ThemeID&amp;incchild=1&amp;microsite=0&amp;otype=Guidance&amp;tags=TAG-13072%2CTAG-605%2CTAG-599</t>
  </si>
  <si>
    <t>D0237</t>
  </si>
  <si>
    <t>https://guidance.cdp.net/en/guidance?cid=46&amp;ctype=theme&amp;idtype=ThemeID&amp;incchild=1&amp;microsite=0&amp;otype=Guidance&amp;tags=TAG-594%2CTAG-605%2CTAG-599</t>
  </si>
  <si>
    <t>D0238</t>
  </si>
  <si>
    <t>https://guidance.cdp.net/en/guidance?cid=46&amp;ctype=theme&amp;idtype=ThemeID&amp;incchild=1&amp;microsite=0&amp;otype=Guidance&amp;tags=TAG-645%2CTAG-605%2CTAG-599</t>
  </si>
  <si>
    <t>D0239</t>
  </si>
  <si>
    <t>https://guidance.cdp.net/en/guidance?cid=46&amp;ctype=theme&amp;idtype=ThemeID&amp;incchild=1&amp;microsite=0&amp;otype=Guidance&amp;tags=TAG-590%2CTAG-605%2CTAG-599</t>
  </si>
  <si>
    <t>D0240</t>
  </si>
  <si>
    <t>https://guidance.cdp.net/en/guidance?cid=46&amp;ctype=theme&amp;idtype=ThemeID&amp;incchild=1&amp;microsite=0&amp;otype=Guidance&amp;tags=TAG-588%2CTAG-605%2CTAG-599</t>
  </si>
  <si>
    <t>D0241</t>
  </si>
  <si>
    <t>CDP Climate Change 2023 Scoring Methodology</t>
  </si>
  <si>
    <t>미공시</t>
  </si>
  <si>
    <t>D0242</t>
  </si>
  <si>
    <t>D0243</t>
  </si>
  <si>
    <t>D0244</t>
  </si>
  <si>
    <t>D0245</t>
  </si>
  <si>
    <t>D0246</t>
  </si>
  <si>
    <t>D0247</t>
  </si>
  <si>
    <t>D0248</t>
  </si>
  <si>
    <t>D0249</t>
  </si>
  <si>
    <t>D0250</t>
  </si>
  <si>
    <t>D0251</t>
  </si>
  <si>
    <t>D0252</t>
  </si>
  <si>
    <t>D0253</t>
  </si>
  <si>
    <t>D0254</t>
  </si>
  <si>
    <t>D0255</t>
  </si>
  <si>
    <t>D0256</t>
  </si>
  <si>
    <t>D0257</t>
  </si>
  <si>
    <t>D0258</t>
  </si>
  <si>
    <t>D0259</t>
  </si>
  <si>
    <t>CDP Water Security 2023 Questionnaire</t>
  </si>
  <si>
    <t>https://guidance.cdp.net/en/guidance?cid=48&amp;ctype=theme&amp;idtype=ThemeID&amp;incchild=1&amp;microsite=0&amp;otype=Questionnaire&amp;tags=TAG-646%2CTAG-607%2CTAG-599</t>
  </si>
  <si>
    <t>D0260</t>
  </si>
  <si>
    <t>https://guidance.cdp.net/en/guidance?cid=48&amp;ctype=theme&amp;idtype=ThemeID&amp;incchild=1&amp;microsite=0&amp;otype=Questionnaire&amp;tags=TAG-597%2CTAG-607%2CTAG-599</t>
  </si>
  <si>
    <t>D0261</t>
  </si>
  <si>
    <t>https://guidance.cdp.net/en/guidance?cid=48&amp;ctype=theme&amp;idtype=ThemeID&amp;incchild=1&amp;microsite=0&amp;otype=Questionnaire&amp;tags=TAG-13069%2CTAG-607%2CTAG-599</t>
  </si>
  <si>
    <t>D0262</t>
  </si>
  <si>
    <t>https://guidance.cdp.net/en/guidance?cid=48&amp;ctype=theme&amp;idtype=ThemeID&amp;incchild=1&amp;microsite=0&amp;otype=Questionnaire&amp;tags=TAG-593%2CTAG-607%2CTAG-599</t>
  </si>
  <si>
    <t>D0263</t>
  </si>
  <si>
    <t>https://guidance.cdp.net/en/guidance?cid=48&amp;ctype=theme&amp;idtype=ThemeID&amp;incchild=1&amp;microsite=0&amp;otype=Questionnaire&amp;tags=TAG-592%2CTAG-607%2CTAG-599</t>
  </si>
  <si>
    <t>D0264</t>
  </si>
  <si>
    <t>https://guidance.cdp.net/en/guidance?cid=48&amp;ctype=theme&amp;idtype=ThemeID&amp;incchild=1&amp;microsite=0&amp;otype=Questionnaire&amp;tags=TAG-586%2CTAG-607%2CTAG-599</t>
  </si>
  <si>
    <t>D0265</t>
  </si>
  <si>
    <t>https://guidance.cdp.net/en/guidance?cid=48&amp;ctype=theme&amp;idtype=ThemeID&amp;incchild=1&amp;microsite=0&amp;otype=Questionnaire&amp;tags=TAG-13070%2CTAG-607%2CTAG-599</t>
  </si>
  <si>
    <t>D0266</t>
  </si>
  <si>
    <t>https://guidance.cdp.net/en/guidance?cid=48&amp;ctype=theme&amp;idtype=ThemeID&amp;incchild=1&amp;microsite=0&amp;otype=Questionnaire&amp;tags=TAG-587%2CTAG-607%2CTAG-599</t>
  </si>
  <si>
    <t>D0267</t>
  </si>
  <si>
    <t>https://guidance.cdp.net/en/guidance?cid=48&amp;ctype=theme&amp;idtype=ThemeID&amp;incchild=1&amp;microsite=0&amp;otype=Questionnaire&amp;tags=TAG-13071%2CTAG-607%2CTAG-599</t>
  </si>
  <si>
    <t>D0268</t>
  </si>
  <si>
    <t>https://guidance.cdp.net/en/guidance?cid=48&amp;ctype=theme&amp;idtype=ThemeID&amp;incchild=1&amp;microsite=0&amp;otype=Questionnaire&amp;tags=TAG-596%2CTAG-607%2CTAG-599</t>
  </si>
  <si>
    <t>D0269</t>
  </si>
  <si>
    <t>https://guidance.cdp.net/en/guidance?cid=48&amp;ctype=theme&amp;idtype=ThemeID&amp;incchild=1&amp;microsite=0&amp;otype=Questionnaire&amp;tags=TAG-595%2CTAG-607%2CTAG-599</t>
  </si>
  <si>
    <t>D0270</t>
  </si>
  <si>
    <t>https://guidance.cdp.net/en/guidance?cid=48&amp;ctype=theme&amp;idtype=ThemeID&amp;incchild=1&amp;microsite=0&amp;otype=Questionnaire&amp;tags=TAG-585%2CTAG-607%2CTAG-599</t>
  </si>
  <si>
    <t>D0271</t>
  </si>
  <si>
    <t>https://guidance.cdp.net/en/guidance?cid=48&amp;ctype=theme&amp;idtype=ThemeID&amp;incchild=1&amp;microsite=0&amp;otype=Questionnaire&amp;tags=TAG-598%2CTAG-607%2CTAG-599</t>
  </si>
  <si>
    <t>D0272</t>
  </si>
  <si>
    <t>https://guidance.cdp.net/en/guidance?cid=48&amp;ctype=theme&amp;idtype=ThemeID&amp;incchild=1&amp;microsite=0&amp;otype=Questionnaire&amp;tags=TAG-13072%2CTAG-607%2CTAG-599</t>
  </si>
  <si>
    <t>D0273</t>
  </si>
  <si>
    <t>https://guidance.cdp.net/en/guidance?cid=48&amp;ctype=theme&amp;idtype=ThemeID&amp;incchild=1&amp;microsite=0&amp;otype=Questionnaire&amp;tags=TAG-594%2CTAG-607%2CTAG-599</t>
  </si>
  <si>
    <t>D0274</t>
  </si>
  <si>
    <t>https://guidance.cdp.net/en/guidance?cid=48&amp;ctype=theme&amp;idtype=ThemeID&amp;incchild=1&amp;microsite=0&amp;otype=Questionnaire&amp;tags=TAG-645%2CTAG-607%2CTAG-599</t>
  </si>
  <si>
    <t>D0275</t>
  </si>
  <si>
    <t>https://guidance.cdp.net/en/guidance?cid=48&amp;ctype=theme&amp;idtype=ThemeID&amp;incchild=1&amp;microsite=0&amp;otype=Questionnaire&amp;tags=TAG-590%2CTAG-607%2CTAG-599</t>
  </si>
  <si>
    <t>D0276</t>
  </si>
  <si>
    <t>https://guidance.cdp.net/en/guidance?cid=48&amp;ctype=theme&amp;idtype=ThemeID&amp;incchild=1&amp;microsite=0&amp;otype=Questionnaire&amp;tags=TAG-588%2CTAG-607%2CTAG-599</t>
  </si>
  <si>
    <t>D0277</t>
  </si>
  <si>
    <t>CDP Water Security 2023 Reporting Guidance</t>
  </si>
  <si>
    <t>https://guidance.cdp.net/en/guidance?cid=48&amp;ctype=theme&amp;idtype=ThemeID&amp;incchild=1&amp;microsite=0&amp;otype=Guidance&amp;tags=TAG-646%2CTAG-607%2CTAG-599</t>
  </si>
  <si>
    <t>D0278</t>
  </si>
  <si>
    <t>https://guidance.cdp.net/en/guidance?cid=48&amp;ctype=theme&amp;idtype=ThemeID&amp;incchild=1&amp;microsite=0&amp;otype=Guidance&amp;tags=TAG-597%2CTAG-607%2CTAG-599</t>
  </si>
  <si>
    <t>D0279</t>
  </si>
  <si>
    <t>https://guidance.cdp.net/en/guidance?cid=48&amp;ctype=theme&amp;idtype=ThemeID&amp;incchild=1&amp;microsite=0&amp;otype=Guidance&amp;tags=TAG-13069%2CTAG-607%2CTAG-599</t>
  </si>
  <si>
    <t>D0280</t>
  </si>
  <si>
    <t>https://guidance.cdp.net/en/guidance?cid=48&amp;ctype=theme&amp;idtype=ThemeID&amp;incchild=1&amp;microsite=0&amp;otype=Guidance&amp;tags=TAG-593%2CTAG-607%2CTAG-599</t>
  </si>
  <si>
    <t>D0281</t>
  </si>
  <si>
    <t>https://guidance.cdp.net/en/guidance?cid=48&amp;ctype=theme&amp;idtype=ThemeID&amp;incchild=1&amp;microsite=0&amp;otype=Guidance&amp;tags=TAG-592%2CTAG-607%2CTAG-599</t>
  </si>
  <si>
    <t>D0282</t>
  </si>
  <si>
    <t>D0283</t>
  </si>
  <si>
    <t>D0284</t>
  </si>
  <si>
    <t>D0285</t>
  </si>
  <si>
    <t>D0286</t>
  </si>
  <si>
    <t>D0287</t>
  </si>
  <si>
    <t>D0288</t>
  </si>
  <si>
    <t>D0289</t>
  </si>
  <si>
    <t>D0290</t>
  </si>
  <si>
    <t>D0291</t>
  </si>
  <si>
    <t>D0292</t>
  </si>
  <si>
    <t>D0293</t>
  </si>
  <si>
    <t>D0294</t>
  </si>
  <si>
    <t>D0295</t>
  </si>
  <si>
    <t>D0296</t>
  </si>
  <si>
    <t>D0297</t>
  </si>
  <si>
    <t>D0298</t>
  </si>
  <si>
    <t>D0299</t>
  </si>
  <si>
    <t>D0300</t>
  </si>
  <si>
    <t>D0301</t>
  </si>
  <si>
    <t>D0302</t>
  </si>
  <si>
    <t>D0303</t>
  </si>
  <si>
    <t>D0304</t>
  </si>
  <si>
    <t>D0305</t>
  </si>
  <si>
    <t>D0306</t>
  </si>
  <si>
    <t>D0307</t>
  </si>
  <si>
    <t>D0308</t>
  </si>
  <si>
    <t>D0309</t>
  </si>
  <si>
    <t>D0310</t>
  </si>
  <si>
    <t>D0311</t>
  </si>
  <si>
    <t>D0312</t>
  </si>
  <si>
    <t>D0313</t>
  </si>
  <si>
    <t>CDP Water Security 2023 Scoring Methodology</t>
  </si>
  <si>
    <t>D0314</t>
  </si>
  <si>
    <t>D0315</t>
  </si>
  <si>
    <t>D0316</t>
  </si>
  <si>
    <t>D0317</t>
  </si>
  <si>
    <t>D0318</t>
  </si>
  <si>
    <t>D0319</t>
  </si>
  <si>
    <t>D0320</t>
  </si>
  <si>
    <t>D0321</t>
  </si>
  <si>
    <t>D0322</t>
  </si>
  <si>
    <t>D0323</t>
  </si>
  <si>
    <t>D0324</t>
  </si>
  <si>
    <t>D0325</t>
  </si>
  <si>
    <t>D0326</t>
  </si>
  <si>
    <t>D0327</t>
  </si>
  <si>
    <t>D0328</t>
  </si>
  <si>
    <t>D0329</t>
  </si>
  <si>
    <t>D0330</t>
  </si>
  <si>
    <t>D0331</t>
  </si>
  <si>
    <t>D0332</t>
  </si>
  <si>
    <t>D0333</t>
  </si>
  <si>
    <t>D0334</t>
  </si>
  <si>
    <t>D0335</t>
  </si>
  <si>
    <t>D0336</t>
  </si>
  <si>
    <t>D0337</t>
  </si>
  <si>
    <t>D0338</t>
  </si>
  <si>
    <t>D0339</t>
  </si>
  <si>
    <t>D0340</t>
  </si>
  <si>
    <t>D0341</t>
  </si>
  <si>
    <t>D0342</t>
  </si>
  <si>
    <t>D0343</t>
  </si>
  <si>
    <t>D0344</t>
  </si>
  <si>
    <t>D0345</t>
  </si>
  <si>
    <t>D0346</t>
  </si>
  <si>
    <t>D0347</t>
  </si>
  <si>
    <t>D0348</t>
  </si>
  <si>
    <t>D0349</t>
  </si>
  <si>
    <t>CDP Forests 2023 Questionnaire</t>
  </si>
  <si>
    <t>D0350</t>
  </si>
  <si>
    <t>https://guidance.cdp.net/en/guidance?cid=47&amp;ctype=theme&amp;idtype=ThemeID&amp;incchild=1&amp;microsite=0&amp;otype=Questionnaire&amp;tags=TAG-597%2CTAG-609%2CTAG-599</t>
  </si>
  <si>
    <t>D0351</t>
  </si>
  <si>
    <t>https://guidance.cdp.net/en/guidance?cid=47&amp;ctype=theme&amp;idtype=ThemeID&amp;incchild=1&amp;microsite=0&amp;otype=Questionnaire&amp;tags=TAG-13069%2CTAG-609%2CTAG-599</t>
  </si>
  <si>
    <t>D0352</t>
  </si>
  <si>
    <t>https://guidance.cdp.net/en/guidance?cid=47&amp;ctype=theme&amp;idtype=ThemeID&amp;incchild=1&amp;microsite=0&amp;otype=Questionnaire&amp;tags=TAG-593%2CTAG-609%2CTAG-599</t>
  </si>
  <si>
    <t>D0353</t>
  </si>
  <si>
    <t>https://guidance.cdp.net/en/guidance?cid=47&amp;ctype=theme&amp;idtype=ThemeID&amp;incchild=1&amp;microsite=0&amp;otype=Questionnaire&amp;tags=TAG-592%2CTAG-609%2CTAG-599</t>
  </si>
  <si>
    <t>D0354</t>
  </si>
  <si>
    <t>https://guidance.cdp.net/en/guidance?cid=47&amp;ctype=theme&amp;idtype=ThemeID&amp;incchild=1&amp;microsite=0&amp;otype=Questionnaire&amp;tags=TAG-586%2CTAG-609%2CTAG-599</t>
  </si>
  <si>
    <t>D0355</t>
  </si>
  <si>
    <t>https://guidance.cdp.net/en/guidance?cid=47&amp;ctype=theme&amp;idtype=ThemeID&amp;incchild=1&amp;microsite=0&amp;otype=Questionnaire&amp;tags=TAG-13070%2CTAG-609%2CTAG-599</t>
  </si>
  <si>
    <t>D0356</t>
  </si>
  <si>
    <t>https://guidance.cdp.net/en/guidance?cid=47&amp;ctype=theme&amp;idtype=ThemeID&amp;incchild=1&amp;microsite=0&amp;otype=Questionnaire&amp;tags=TAG-587%2CTAG-609%2CTAG-599</t>
  </si>
  <si>
    <t>D0357</t>
  </si>
  <si>
    <t>https://guidance.cdp.net/en/guidance?cid=47&amp;ctype=theme&amp;idtype=ThemeID&amp;incchild=1&amp;microsite=0&amp;otype=Questionnaire&amp;tags=TAG-13071%2CTAG-609%2CTAG-599%2CTAG-13145</t>
  </si>
  <si>
    <t>D0358</t>
  </si>
  <si>
    <t>https://guidance.cdp.net/en/guidance?cid=47&amp;ctype=theme&amp;idtype=ThemeID&amp;incchild=1&amp;microsite=0&amp;otype=Questionnaire&amp;tags=TAG-596%2CTAG-609%2CTAG-599</t>
  </si>
  <si>
    <t>D0359</t>
  </si>
  <si>
    <t>https://guidance.cdp.net/en/guidance?cid=47&amp;ctype=theme&amp;idtype=ThemeID&amp;incchild=1&amp;microsite=0&amp;otype=Questionnaire&amp;tags=TAG-595%2CTAG-609%2CTAG-599</t>
  </si>
  <si>
    <t>D0360</t>
  </si>
  <si>
    <t>https://guidance.cdp.net/en/guidance?cid=47&amp;ctype=theme&amp;idtype=ThemeID&amp;incchild=1&amp;microsite=0&amp;otype=Questionnaire&amp;tags=TAG-585%2CTAG-609%2CTAG-599</t>
  </si>
  <si>
    <t>D0361</t>
  </si>
  <si>
    <t>https://guidance.cdp.net/en/guidance?cid=47&amp;ctype=theme&amp;idtype=ThemeID&amp;incchild=1&amp;microsite=0&amp;otype=Questionnaire&amp;tags=TAG-598%2CTAG-609%2CTAG-599</t>
  </si>
  <si>
    <t>D0362</t>
  </si>
  <si>
    <t>https://guidance.cdp.net/en/guidance?cid=47&amp;ctype=theme&amp;idtype=ThemeID&amp;incchild=1&amp;microsite=0&amp;otype=Questionnaire&amp;tags=TAG-13072%2CTAG-609%2CTAG-599</t>
  </si>
  <si>
    <t>D0363</t>
  </si>
  <si>
    <t>https://guidance.cdp.net/en/guidance?cid=47&amp;ctype=theme&amp;idtype=ThemeID&amp;incchild=1&amp;microsite=0&amp;otype=Questionnaire&amp;tags=TAG-594%2CTAG-609%2CTAG-599</t>
  </si>
  <si>
    <t>D0364</t>
  </si>
  <si>
    <t>https://guidance.cdp.net/en/guidance?cid=47&amp;ctype=theme&amp;idtype=ThemeID&amp;incchild=1&amp;microsite=0&amp;otype=Questionnaire&amp;tags=TAG-645%2CTAG-609%2CTAG-599</t>
  </si>
  <si>
    <t>D0365</t>
  </si>
  <si>
    <t>https://guidance.cdp.net/en/guidance?cid=47&amp;ctype=theme&amp;idtype=ThemeID&amp;incchild=1&amp;microsite=0&amp;otype=Questionnaire&amp;tags=TAG-590%2CTAG-609%2CTAG-599</t>
  </si>
  <si>
    <t>D0366</t>
  </si>
  <si>
    <t>https://guidance.cdp.net/en/guidance?cid=47&amp;ctype=theme&amp;idtype=ThemeID&amp;incchild=1&amp;microsite=0&amp;otype=Questionnaire&amp;tags=TAG-588%2CTAG-609%2CTAG-599</t>
  </si>
  <si>
    <t>D0367</t>
  </si>
  <si>
    <t>CDP Forests 2023 Reporting Guidance</t>
  </si>
  <si>
    <t>https://guidance.cdp.net/en/guidance?cid=47&amp;ctype=theme&amp;idtype=ThemeID&amp;incchild=1&amp;microsite=0&amp;otype=Guidance&amp;tags=TAG-646%2CTAG-609%2CTAG-599</t>
  </si>
  <si>
    <t>D0368</t>
  </si>
  <si>
    <t>https://guidance.cdp.net/en/guidance?cid=47&amp;ctype=theme&amp;idtype=ThemeID&amp;incchild=1&amp;microsite=0&amp;otype=Guidance&amp;tags=TAG-597%2CTAG-609%2CTAG-599</t>
  </si>
  <si>
    <t>D0369</t>
  </si>
  <si>
    <t>https://guidance.cdp.net/en/guidance?cid=47&amp;ctype=theme&amp;idtype=ThemeID&amp;incchild=1&amp;microsite=0&amp;otype=Guidance&amp;tags=TAG-13069%2CTAG-609%2CTAG-599</t>
  </si>
  <si>
    <t>D0370</t>
  </si>
  <si>
    <t>https://guidance.cdp.net/en/guidance?cid=47&amp;ctype=theme&amp;idtype=ThemeID&amp;incchild=1&amp;microsite=0&amp;otype=Guidance&amp;tags=TAG-593%2CTAG-609%2CTAG-599</t>
  </si>
  <si>
    <t>D0371</t>
  </si>
  <si>
    <t>https://guidance.cdp.net/en/guidance?cid=47&amp;ctype=theme&amp;idtype=ThemeID&amp;incchild=1&amp;microsite=0&amp;otype=Guidance&amp;tags=TAG-592%2CTAG-609%2CTAG-599</t>
  </si>
  <si>
    <t>D0372</t>
  </si>
  <si>
    <t>https://guidance.cdp.net/en/guidance?cid=47&amp;ctype=theme&amp;idtype=ThemeID&amp;incchild=1&amp;microsite=0&amp;otype=Guidance&amp;tags=TAG-586%2CTAG-609%2CTAG-599</t>
  </si>
  <si>
    <t>D0373</t>
  </si>
  <si>
    <t>https://guidance.cdp.net/en/guidance?cid=47&amp;ctype=theme&amp;idtype=ThemeID&amp;incchild=1&amp;microsite=0&amp;otype=Guidance&amp;tags=TAG-13070%2CTAG-609%2CTAG-599</t>
  </si>
  <si>
    <t>D0374</t>
  </si>
  <si>
    <t>https://guidance.cdp.net/en/guidance?cid=47&amp;ctype=theme&amp;idtype=ThemeID&amp;incchild=1&amp;microsite=0&amp;otype=Guidance&amp;tags=TAG-587%2CTAG-609%2CTAG-599</t>
  </si>
  <si>
    <t>D0375</t>
  </si>
  <si>
    <t>https://guidance.cdp.net/en/guidance?cid=47&amp;ctype=theme&amp;idtype=ThemeID&amp;incchild=1&amp;microsite=0&amp;otype=Guidance&amp;tags=TAG-13071%2CTAG-609%2CTAG-599%2CTAG-13145</t>
  </si>
  <si>
    <t>D0376</t>
  </si>
  <si>
    <t>https://guidance.cdp.net/en/guidance?cid=47&amp;ctype=theme&amp;idtype=ThemeID&amp;incchild=1&amp;microsite=0&amp;otype=Guidance&amp;tags=TAG-596%2CTAG-609%2CTAG-599</t>
  </si>
  <si>
    <t>D0377</t>
  </si>
  <si>
    <t>https://guidance.cdp.net/en/guidance?cid=47&amp;ctype=theme&amp;idtype=ThemeID&amp;incchild=1&amp;microsite=0&amp;otype=Guidance&amp;tags=TAG-595%2CTAG-609%2CTAG-599</t>
  </si>
  <si>
    <t>D0378</t>
  </si>
  <si>
    <t>https://guidance.cdp.net/en/guidance?cid=47&amp;ctype=theme&amp;idtype=ThemeID&amp;incchild=1&amp;microsite=0&amp;otype=Guidance&amp;tags=TAG-585%2CTAG-609%2CTAG-599</t>
  </si>
  <si>
    <t>D0379</t>
  </si>
  <si>
    <t>https://guidance.cdp.net/en/guidance?cid=47&amp;ctype=theme&amp;idtype=ThemeID&amp;incchild=1&amp;microsite=0&amp;otype=Guidance&amp;tags=TAG-598%2CTAG-609%2CTAG-599</t>
  </si>
  <si>
    <t>D0380</t>
  </si>
  <si>
    <t>https://guidance.cdp.net/en/guidance?cid=47&amp;ctype=theme&amp;idtype=ThemeID&amp;incchild=1&amp;microsite=0&amp;otype=Guidance&amp;tags=TAG-594%2CTAG-609%2CTAG-599</t>
  </si>
  <si>
    <t>D0381</t>
  </si>
  <si>
    <t>D0382</t>
  </si>
  <si>
    <t>https://guidance.cdp.net/en/guidance?cid=47&amp;ctype=theme&amp;idtype=ThemeID&amp;incchild=1&amp;microsite=0&amp;otype=Guidance&amp;tags=TAG-590%2CTAG-609%2CTAG-599</t>
  </si>
  <si>
    <t>D0383</t>
  </si>
  <si>
    <t>D0384</t>
  </si>
  <si>
    <t>https://guidance.cdp.net/en/guidance?cid=47&amp;ctype=theme&amp;idtype=ThemeID&amp;incchild=1&amp;microsite=0&amp;otype=Guidance&amp;tags=TAG-588%2CTAG-609%2CTAG-599</t>
  </si>
  <si>
    <t>D0385</t>
  </si>
  <si>
    <t>서스틴베스트 기업 ESG 분석보고서 2021</t>
  </si>
  <si>
    <t>https://www.sustinvest.com/insight/prmmRprt/view?cntntSeq=170&amp;startYmd=&amp;endYmd=&amp;searchType=both&amp;searchWord=&amp;currentPageNo=1&amp;recordCountPerPage=9</t>
  </si>
  <si>
    <t>서스틴베스트</t>
  </si>
  <si>
    <t>D0386</t>
  </si>
  <si>
    <t>상장기업 ESG 분석보고서 2020</t>
  </si>
  <si>
    <t>https://sustinvest.com/insight/prmmRprt/view?cntntSeq=212&amp;startYmd=&amp;endYmd=&amp;searchType=both&amp;searchWord=&amp;currentPageNo=1&amp;recordCountPerPage=9</t>
  </si>
  <si>
    <t>D0387</t>
  </si>
  <si>
    <t>ESG Risk Ratings - Methodology Abstract</t>
  </si>
  <si>
    <t>https://connect.sustainalytics.com/esg-risk-ratings-methodology?_gl=1*ehyd1u*_ga*MTkwNTY0NjUyLjE2NzQwMTcyOTY.*_ga_C8VBPP9KWH*MTY3NjI0NzczNS4zLjEuMTY3NjI0OTQ5OC42MC4wLjA.</t>
  </si>
  <si>
    <t>Sustainalytics</t>
  </si>
  <si>
    <t>D0388</t>
  </si>
  <si>
    <t>Corporate Impact Reporting Brochure</t>
  </si>
  <si>
    <t>https://connect.sustainalytics.com/hubfs/Sustainalytics%20-%20Corporate%20Impact%20Reporting%20Brochure.pdf</t>
  </si>
  <si>
    <t>D0389</t>
  </si>
  <si>
    <t>Green Impact Reporting</t>
  </si>
  <si>
    <t>https://connect.sustainalytics.com/hubfs/Sustainalytics%20-%20Green%20Impact%20Reporting.pdf</t>
  </si>
  <si>
    <t>D0390</t>
  </si>
  <si>
    <t>Definitions of Material ESG Issues and Corporate Governance</t>
  </si>
  <si>
    <t>https://www.sustainalytics.com/material-esg-issues-resource-center</t>
  </si>
  <si>
    <t>D0391</t>
  </si>
  <si>
    <t>Overview of Sustainanalytics' Material ESG Issues</t>
  </si>
  <si>
    <t>https://connect.sustainalytics.com/hubfs/INV/ESG%20Risk%20Ratings/MEI/Overview-of-Sustainalytics-Material-ESG-_Final_feb2021.pdf</t>
  </si>
  <si>
    <t>D0392</t>
  </si>
  <si>
    <t>ESG Risk Rating - Sample Report</t>
  </si>
  <si>
    <t>https://connect.sustainalytics.com/esg-risk-rating-sample-report?__hstc=102351326.db8a1e8f3dcb540336378799b7f1bff7.1609852384165.1618598766380.1618602900462.267&amp;__hssc=102351326.47.1618602900462&amp;__hsfp=2836056417&amp;_gl=1*ojnxqw*_ga*MTkwNTY0NjUyLjE2NzQwMTcyOTY.*_ga_C8VBPP9KWH*MTY3NjI0NzczNS4zLjEuMTY3NjI0OTM5OC4xMi4wLjA.</t>
  </si>
  <si>
    <t>D0393</t>
  </si>
  <si>
    <t>Corporate Impact Reporting Sample Report</t>
  </si>
  <si>
    <t>https://connect.sustainalytics.com/hubfs/SCS/SCS%20-%20Corporate%20Impact/Sustainalytics%20-%20Corporate%20Impact%20Report%20Example.pdf</t>
  </si>
  <si>
    <t>D0394</t>
  </si>
  <si>
    <t>Bond Impact Report Sample - Green Buildings</t>
  </si>
  <si>
    <t>https://connect.sustainalytics.com/hubfs/Sustainalytics%20-%20Bond%20Impact%20Report%20Sample%20-%20Green%20Buildings.pdf</t>
  </si>
  <si>
    <t>D0395</t>
  </si>
  <si>
    <t>SFDR PAI Data Solution Brochure</t>
  </si>
  <si>
    <t>https://connect.sustainalytics.com/hubfs/INV/EU%20Sustainable%20Finance%20Action%20Plan/EU%20SFDR/SFDR%20PAI%20Data%20Solution%20Brochure.pdf</t>
  </si>
  <si>
    <t>D0396</t>
  </si>
  <si>
    <t>EU Taxonomy Solution Brochure</t>
  </si>
  <si>
    <t>https://connect.sustainalytics.com/hubfs/INV/EU%20Action%20Plan/EU%20Taxonomy%20Solution%20Brochure.pdf</t>
  </si>
  <si>
    <t>D0397</t>
  </si>
  <si>
    <t>Sustainable Finance Action Plan Guide</t>
  </si>
  <si>
    <t>https://connect.sustainalytics.com/hubfs/INV/EU%20Sustainable%20Finance%20Action%20Plan/SUST_281_GUIDE_EU_ACTION_PLAN_v3-1.pdf</t>
  </si>
  <si>
    <t>D0398</t>
  </si>
  <si>
    <t>Holcim Ltd. Sustainalytics ESG Risk Rating Report Summary 2021</t>
  </si>
  <si>
    <t>https://www.holcim.com/sites/holcim/files/2022-04/holcim_esg_risk_rating_summary_report_2021.pdf</t>
  </si>
  <si>
    <t>D0399</t>
  </si>
  <si>
    <t>Allbirds Sustainalytics Corporate ESG Assessment Report</t>
  </si>
  <si>
    <t>https://mstar-sustops-cdn-mainwebsite-s3.s3.amazonaws.com/docs/default-source/spos/allbirds-inc.-corporate-esg-assessment-(2021).pdf?sfvrsn=ffb6e20d_3</t>
  </si>
  <si>
    <t>D0400</t>
  </si>
  <si>
    <t>Var Energi AS Sustainalytics Corporate ESG Assessment Report</t>
  </si>
  <si>
    <t>https://mstar-sustops-cdn-mainwebsite-s3.s3.amazonaws.com/docs/default-source/spos/var-energi-as-corporate-esg-assessment-(2021).pdf?sfvrsn=ddbd6d14_3</t>
  </si>
  <si>
    <t>D0401</t>
  </si>
  <si>
    <t>에코바디스 사례 (HMM)</t>
  </si>
  <si>
    <t>https://docs.google.com/presentation/d/1IvETkkNM-ZD5O2DZ_byrjEiNJvawlEla/edit#slide=id.p4</t>
  </si>
  <si>
    <t>PPT</t>
  </si>
  <si>
    <t>삼일 ESG Platform</t>
  </si>
  <si>
    <t>삼일발간물</t>
  </si>
  <si>
    <t>인사이트레포트</t>
  </si>
  <si>
    <t>D0402</t>
  </si>
  <si>
    <t>EcoVadis Ratings Methodology Overview and Principles</t>
  </si>
  <si>
    <t>https://resources.ecovadis.com/ecovadis-solution-materials/ecovadis-ratings-methodology-overview-and-principles-2022-neutral</t>
  </si>
  <si>
    <t>Ecovadis</t>
  </si>
  <si>
    <t>D0403</t>
  </si>
  <si>
    <t>Ecovadis Scorecard Example</t>
  </si>
  <si>
    <t>https://resources.ecovadis.com/ecovadis-solution-materials/ecovadis-scorecard-example-en</t>
  </si>
  <si>
    <t>D0404</t>
  </si>
  <si>
    <t xml:space="preserve">Business Sustainability Risk and Performance Index: Insights from Global Supply Chain Ratings </t>
  </si>
  <si>
    <t>https://resources.ecovadis.com/whitepapers/business-sustainability-risk-and-performance-index-sixth-edition</t>
  </si>
  <si>
    <t>D0405</t>
  </si>
  <si>
    <t>K-ESG 가이드라인(2021)</t>
  </si>
  <si>
    <t>http://www.motie.go.kr/motie/gov3.0/gov_openinfo/sajun/bbs/bbsView.do?bbs_seq_n=631&amp;bbs_cd_n=30</t>
  </si>
  <si>
    <t>산업통상자원부</t>
  </si>
  <si>
    <t>D0406</t>
  </si>
  <si>
    <t>ESG 정보공개 가이던스</t>
  </si>
  <si>
    <t>https://esg.krx.co.kr/contents/04/04010000/ESG04010000.jsp#</t>
  </si>
  <si>
    <t>KRX ESG 포털</t>
  </si>
  <si>
    <t>D0407</t>
  </si>
  <si>
    <t>ESG Disclosure Guidance</t>
  </si>
  <si>
    <t>D0408</t>
  </si>
  <si>
    <t>기업지배구조보고서 가이드라인</t>
  </si>
  <si>
    <t>https://www.fsc.go.kr/no010101/77476?srchCtgry=&amp;curPage=&amp;srchKey=&amp;srchText=&amp;srchBeginDt=&amp;srchEndDt=</t>
  </si>
  <si>
    <t>금융위원회</t>
  </si>
  <si>
    <t>거버넌스</t>
  </si>
  <si>
    <t>D0409</t>
  </si>
  <si>
    <t>기업지배구조보고서 가이드라인_신구대비표</t>
  </si>
  <si>
    <t>D0410</t>
  </si>
  <si>
    <t>지속가능경영보고서 부문별 모범 작성 사례</t>
  </si>
  <si>
    <t>D0411</t>
  </si>
  <si>
    <t>ISSB의 IFRS 지속가능성 공시기준 초안 주요 내용</t>
  </si>
  <si>
    <t>https://esg.krx.co.kr/contents/04/04010000/ESG04010000.jsp#view=15</t>
  </si>
  <si>
    <t>hwp</t>
  </si>
  <si>
    <t>D0412</t>
  </si>
  <si>
    <t>미 SEC 기후공시 의무화 규정 주요내용</t>
  </si>
  <si>
    <t>https://esg.krx.co.kr/contents/04/04010000/ESG04010000.jsp#view=14</t>
  </si>
  <si>
    <t>D0413</t>
  </si>
  <si>
    <t>기업지배구조 보고서 작성 초급과정 PPT 자료</t>
  </si>
  <si>
    <t>D0414</t>
  </si>
  <si>
    <t>Proposal for a Directive on corporate sustainability due diligence_2022년 2월 제안</t>
  </si>
  <si>
    <t>https://eur-lex.europa.eu/legal-content/EN/TXT/?uri=CELEX%3A52022PC0071</t>
  </si>
  <si>
    <t>EUR-Lex 포털</t>
  </si>
  <si>
    <t>실행</t>
  </si>
  <si>
    <t>사회</t>
  </si>
  <si>
    <t>D0415</t>
  </si>
  <si>
    <t xml:space="preserve">(부록) Proposal for a Directive on corporate sustainability due diligence_2022년 2월 제안 </t>
  </si>
  <si>
    <t>D0416</t>
  </si>
  <si>
    <t>Proposal for a directive of the european parliament and of the council on corporate sustainability due diligence and amending directive</t>
  </si>
  <si>
    <t>https://data.consilium.europa.eu/doc/document/ST-15024-2022-REV-1/en/pdf</t>
  </si>
  <si>
    <t xml:space="preserve">Europa </t>
  </si>
  <si>
    <t>D0666</t>
  </si>
  <si>
    <t>「기후변화영향평가 방법 등에 관한 안내서」 ('23.3.)</t>
  </si>
  <si>
    <t>http://me.go.kr/home/web/policy_data/read.do;jsessionid=OKnbyNftRnccbDIeQMHh2LJm.mehome1?pagerOffset=0&amp;maxPageItems=10&amp;maxIndexPages=10&amp;searchKey=&amp;searchValue=&amp;menuId=92&amp;orgCd=&amp;condition.deleteYn=N&amp;seq=8090</t>
  </si>
  <si>
    <t>환경부</t>
  </si>
  <si>
    <t>-</t>
  </si>
  <si>
    <t>D0667</t>
  </si>
  <si>
    <t>24년 온실가스감축인지 예산서 및 기금운용계획서 작성지침('23.4)</t>
  </si>
  <si>
    <t>https://www.me.go.kr/home/web/policy_data/read.do;jsessionid=fiz5SqSqUZhoZryDdle1U2cw.mehome1?pagerOffset=0&amp;maxPageItems=10&amp;maxIndexPages=10&amp;searchKey=&amp;searchValue=&amp;menuId=10259&amp;orgCd=&amp;condition.toInpYmd=null&amp;condition.fromInpYmd=null&amp;condition.orderSeqId=7939&amp;condition.rnSeq=6&amp;condition.deleteYn=N&amp;condition.deptNm=null&amp;seq=8077</t>
  </si>
  <si>
    <t>전략/계획</t>
  </si>
  <si>
    <t>D0696</t>
  </si>
  <si>
    <t>[사후-항목별]사후환경영향조사결과 통보서 작성 매뉴얼(Ver.5.0)</t>
  </si>
  <si>
    <t>https://eia.kei.re.kr/home/board/manual/view.do</t>
  </si>
  <si>
    <t>한국환경연구원</t>
  </si>
  <si>
    <t>2020.10.27</t>
  </si>
  <si>
    <t xml:space="preserve">공시 </t>
  </si>
  <si>
    <t>D0698</t>
  </si>
  <si>
    <t>PCAF 금융배출량 회계 및 공시 표준 (국문, 1st edittion 2019)</t>
  </si>
  <si>
    <t>https://kosif.org/pcaf/?vid=5</t>
  </si>
  <si>
    <t>KOSIF</t>
  </si>
  <si>
    <t>2020.11.18</t>
  </si>
  <si>
    <t>D0938</t>
  </si>
  <si>
    <t>GRI 308 : Supplier Environmental
Assessment</t>
  </si>
  <si>
    <t>TBD</t>
  </si>
  <si>
    <t>D0668</t>
  </si>
  <si>
    <t>다회용기 세척 위생기준 가이드라인</t>
  </si>
  <si>
    <t>http://www.me.go.kr/home/web/policy_data/read.do?menuId=10265&amp;seq=8119</t>
  </si>
  <si>
    <t>D0669</t>
  </si>
  <si>
    <t>다회용기 보급 국고보조사업 유형별 실행 지침</t>
  </si>
  <si>
    <t>http://me.go.kr/home/web/board/read.do?boardMasterId=1&amp;boardId=1616570&amp;menuId=10525</t>
  </si>
  <si>
    <t>D0670</t>
  </si>
  <si>
    <t>생태계서비스지불제 사업시행 가이드라인('22.12)</t>
  </si>
  <si>
    <t>https://www.me.go.kr/home/web/policy_data/read.do;jsessionid=mVsNzzZRHqX4b6HBSEdRXuRj.mehome1?pagerOffset=0&amp;maxPageItems=10&amp;maxIndexPages=10&amp;searchKey=&amp;searchValue=&amp;menuId=92&amp;orgCd=&amp;condition.toInpYmd=null&amp;condition.fromInpYmd=null&amp;condition.orderSeqId=7708&amp;condition.rnSeq=72&amp;condition.deleteYn=N&amp;condition.deptNm=null&amp;seq=8111</t>
  </si>
  <si>
    <t>D0671</t>
  </si>
  <si>
    <t>물 재이용 관리계획 수립 세부지침 개정(2023년 6월)</t>
  </si>
  <si>
    <t>https://me.go.kr/home/web/policy_data/read.do;jsessionid=nn3fCA4ngL+hrN+MYpSmFmP8.mehome2?pagerOffset=0&amp;maxPageItems=10&amp;maxIndexPages=10&amp;searchKey=&amp;searchValue=&amp;menuId=10259&amp;orgCd=&amp;condition.toInpYmd=null&amp;condition.fromInpYmd=null&amp;condition.deleteYn=N&amp;condition.deptNm=null&amp;seq=8108</t>
  </si>
  <si>
    <t>D0923</t>
  </si>
  <si>
    <t xml:space="preserve">순환자원 인정제도 해설서 </t>
  </si>
  <si>
    <t>http://125.61.91.238:8080/SynapDocViewServer/viewer/doc.html?key=000000007f2a25c70189cda874630a5c&amp;convType=img&amp;convLocale=ko&amp;contextPath=/SynapDocViewServer</t>
  </si>
  <si>
    <t>D0934</t>
  </si>
  <si>
    <t>GRI 303 : Water and Effluents</t>
  </si>
  <si>
    <t>D0700</t>
  </si>
  <si>
    <t>2023 CDP Water Security 평가방법론 (국문)</t>
  </si>
  <si>
    <t>https://kosif.org/board1/?board_name=board1&amp;order_by=fn_pid&amp;order_type=desc&amp;list_type=list&amp;lang=ko_KR&amp;vid=79</t>
  </si>
  <si>
    <t>D0699</t>
  </si>
  <si>
    <t>PCAF-Global-GHG-Standard(Financed emissions 2nd edition 2022).pdf</t>
  </si>
  <si>
    <t>PCAF</t>
  </si>
  <si>
    <t xml:space="preserve">영문 </t>
  </si>
  <si>
    <t>D0702</t>
  </si>
  <si>
    <t>2023 CDP Water Security 질의서 (국문)</t>
  </si>
  <si>
    <t>https://kosif.org/board1/?board_name=board1&amp;order_by=fn_pid&amp;order_type=desc&amp;list_type=list&amp;lang=ko_KR&amp;vid=76</t>
  </si>
  <si>
    <t>D0431</t>
  </si>
  <si>
    <t>산업안전보건법(법률)(제18426호)(20220818)</t>
  </si>
  <si>
    <t>https://www.law.go.kr/LSW/lsInfoP.do?efYd=20220818&amp;lsiSeq=234717#0000</t>
  </si>
  <si>
    <t>국가법령정보센터</t>
  </si>
  <si>
    <t>2022.08.18</t>
  </si>
  <si>
    <t>D0432</t>
  </si>
  <si>
    <t>중대재해 처벌 등에 관한 법률(법률)(제17907호)(20220127)</t>
  </si>
  <si>
    <t>https://www.law.go.kr/LSW/lsInfoP.do?efYd=20220127&amp;lsiSeq=228817#0000</t>
  </si>
  <si>
    <t>2022.01.27</t>
  </si>
  <si>
    <t>D0433</t>
  </si>
  <si>
    <t>근로기준법(법률)(제18176호)(20211119)</t>
  </si>
  <si>
    <t>https://www.law.go.kr/LSW/lsInfoP.do?efYd=20211119&amp;lsiSeq=232199#0000</t>
  </si>
  <si>
    <t>2021.11.19</t>
  </si>
  <si>
    <t>D0434</t>
  </si>
  <si>
    <t>남녀고용평등과 일ㆍ가정 양립 지원에 관한 법률(법률)(제18178호)(20220519)</t>
  </si>
  <si>
    <t>https://www.law.go.kr/LSW/lsInfoP.do?efYd=20220519&amp;lsiSeq=232225#</t>
  </si>
  <si>
    <t>2022.05.19</t>
  </si>
  <si>
    <t>D0435</t>
  </si>
  <si>
    <t>파견근로자 보호 등에 관한 법률(법률)(제17605호)(20201208)</t>
  </si>
  <si>
    <t>https://www.law.go.kr/LSW/lsInfoP.do?efYd=20201208&amp;lsiSeq=223983#0000</t>
  </si>
  <si>
    <t>2020.12.08</t>
  </si>
  <si>
    <t>D0436</t>
  </si>
  <si>
    <t>제조물 책임법(법률)(제14764호)(20180419)</t>
  </si>
  <si>
    <t>https://www.law.go.kr/LSW/lsInfoP.do?efYd=20180419&amp;lsiSeq=193381#0000</t>
  </si>
  <si>
    <t>2018.04.19</t>
  </si>
  <si>
    <t>D0437</t>
  </si>
  <si>
    <t>독점규제 및 공정거래에 관한 법률(법률)(제17799호)(20221230)</t>
  </si>
  <si>
    <t>https://www.law.go.kr/LSW/lsInfoP.do?efYd=20221230&amp;lsiSeq=224973#0000</t>
  </si>
  <si>
    <t>2022.12.30</t>
  </si>
  <si>
    <t>D0438</t>
  </si>
  <si>
    <t>하도급거래 공정화에 관한 법률(법률)(제18757호)(20230112)</t>
  </si>
  <si>
    <t>https://www.law.go.kr/LSW/lsInfoP.do?efYd=20230112&amp;lsiSeq=239447#0000</t>
  </si>
  <si>
    <t>2023.01.12</t>
  </si>
  <si>
    <t>D0439</t>
  </si>
  <si>
    <t>개인정보 보호법(법률)(제16930호)(20200805)</t>
  </si>
  <si>
    <t>https://www.law.go.kr/LSW/lsInfoP.do?efYd=20200805&amp;lsiSeq=213857#0000</t>
  </si>
  <si>
    <t>2020.08.05</t>
  </si>
  <si>
    <t>D0440</t>
  </si>
  <si>
    <t>상법(법률)(제17764호)(20201229)</t>
  </si>
  <si>
    <t>https://www.law.go.kr/LSW/lsInfoP.do?efYd=20201229&amp;lsiSeq=224883#0000</t>
  </si>
  <si>
    <t>2020.12.29</t>
  </si>
  <si>
    <t>D0441</t>
  </si>
  <si>
    <t>자본시장과 금융투자업에 관한 법률(법률)(제19211호)(20230101)</t>
  </si>
  <si>
    <t>https://www.law.go.kr/LSW/lsInfoP.do?efYd=20230101&amp;lsiSeq=247519#0000</t>
  </si>
  <si>
    <t>2023.01.01</t>
  </si>
  <si>
    <t>D0442</t>
  </si>
  <si>
    <t>부정청탁 및 금품등 수수의 금지에 관한 법률(법률)(제18576호)(20220608)</t>
  </si>
  <si>
    <t>https://www.law.go.kr/LSW/lsInfoP.do?efYd=20220608&amp;lsiSeq=237439#0000</t>
  </si>
  <si>
    <t>2022.06.08</t>
  </si>
  <si>
    <t>D0443</t>
  </si>
  <si>
    <t>주식회사 등의 외부감사에 관한 법률(법률)(제19217호)(20230117)</t>
  </si>
  <si>
    <t>https://www.law.go.kr/LSW/lsInfoP.do?efYd=20230117&amp;lsiSeq=247869#0000</t>
  </si>
  <si>
    <t>2023.01.17</t>
  </si>
  <si>
    <t>D0444</t>
  </si>
  <si>
    <t>OECD Guidelines for Multinational Enterprises_2011 Edition</t>
  </si>
  <si>
    <t>http://mneguidelines.oecd.org/guidelines/</t>
  </si>
  <si>
    <t>OECD</t>
  </si>
  <si>
    <t>D0445</t>
  </si>
  <si>
    <t>OECD 다국적기업 가이드라인 2011</t>
  </si>
  <si>
    <t>https://www.motie.go.kr/motie/py/sa/oe/guideline/oecdguide.jsp</t>
  </si>
  <si>
    <t>D0446</t>
  </si>
  <si>
    <t>United Nations Guiding Principles on Business and Human Rights(2011)</t>
  </si>
  <si>
    <t>https://www.ohchr.org/sites/default/files/documents/publications/guidingprinciplesbusinesshr_en.pdf</t>
  </si>
  <si>
    <t>UN OHCHR</t>
  </si>
  <si>
    <t>D0447</t>
  </si>
  <si>
    <t>UNGPs 10+ A Roadmap for The Next Decade of Business and Human Rights</t>
  </si>
  <si>
    <t>https://www.ohchr.org/sites/default/files/2021-12/ungps10plusroadmap.pdf</t>
  </si>
  <si>
    <t>D0448</t>
  </si>
  <si>
    <t>제87호 결사의 자유와 단결권의 보장 협약,1948 (2021.4)</t>
  </si>
  <si>
    <t>https://www.ilo.org/dyn/normlex/en/f?p=NORMLEXPUB:12100:::NO:12100:P12100_ILO_CODE:C087:NO</t>
  </si>
  <si>
    <t>ILO</t>
  </si>
  <si>
    <t>2022.4.20~ 발효</t>
  </si>
  <si>
    <t>D0449</t>
  </si>
  <si>
    <t>제98호 단결권과 단체교섭권 협약,1949 (2021.4)</t>
  </si>
  <si>
    <t>https://www.ilo.org/dyn/normlex/en/f?p=NORMLEXPUB:12100:::NO:12100:P12100_ILO_CODE:C098:NO</t>
  </si>
  <si>
    <t>D0450</t>
  </si>
  <si>
    <t>제29호 강제노동 협약,1930 (2021.4)</t>
  </si>
  <si>
    <t>https://www.ilo.org/dyn/normlex/en/f?p=NORMLEXPUB:12100:::NO:12100:P12100_ILO_CODE:C029:NO</t>
  </si>
  <si>
    <t>D0451</t>
  </si>
  <si>
    <t>제29호 강제노동 협약,2014 (2021.4)</t>
  </si>
  <si>
    <t>https://www.ilo.org/dyn/normlex/en/f?p=NORMLEXPUB:12100:::NO:12100:P12100_ILO_CODE:P029:NO</t>
  </si>
  <si>
    <t>D0452</t>
  </si>
  <si>
    <t>제100호 동등보수 협약,1951 (1997.12)</t>
  </si>
  <si>
    <t>https://www.ilo.org/dyn/normlex/en/f?p=NORMLEXPUB:12100:::NO:12100:P12100_ILO_CODE:C100:NO</t>
  </si>
  <si>
    <t>D0453</t>
  </si>
  <si>
    <t>제111호 차별(고용과 직업) 협약,1958 (1998.12)</t>
  </si>
  <si>
    <t>https://www.ilo.org/dyn/normlex/en/f?p=NORMLEXPUB:12100:::NO:12100:P12100_ILO_CODE:C111:NO</t>
  </si>
  <si>
    <t>D0454</t>
  </si>
  <si>
    <t>제138호 최저연령 협약,1973 (1999.1)</t>
  </si>
  <si>
    <t>https://www.ilo.org/dyn/normlex/en/f?p=NORMLEXPUB:12100:::NO:12100:P12100_ILO_CODE:C138:NO</t>
  </si>
  <si>
    <t>D0455</t>
  </si>
  <si>
    <t xml:space="preserve">제182호 가혹한 형태의 아동노동 협약,1999 (2001.3) </t>
  </si>
  <si>
    <t>https://www.ilo.org/dyn/normlex/en/f?p=NORMLEXPUB:12100:::NO:12100:P12100_ILO_CODE:C182:NO</t>
  </si>
  <si>
    <t>D0456</t>
  </si>
  <si>
    <t>Proposal of Fund Names Rule</t>
  </si>
  <si>
    <t>USA SEC</t>
  </si>
  <si>
    <t>D0457</t>
  </si>
  <si>
    <t>미국 SEC의 ESG 펀드 공시 규칙 및 보고 양식 개정안 주요 내용</t>
  </si>
  <si>
    <t>자본시장연구원</t>
  </si>
  <si>
    <t>D0458</t>
  </si>
  <si>
    <t>한국형 녹색분류체계 가이드라인(K-taxonomy)_2022년 12월</t>
  </si>
  <si>
    <t>https://www.gmi.go.kr/gc/gcGuideLine.do</t>
  </si>
  <si>
    <t>환경책임투자 종합플랫폼</t>
  </si>
  <si>
    <t>D0459</t>
  </si>
  <si>
    <t>한국형 녹색분류체계(K-taxonomy) 경제활동 해설서</t>
  </si>
  <si>
    <t>https://www.gmi.go.kr/gc/gcGuideLine.do?menuCd=2100</t>
  </si>
  <si>
    <t>D0460</t>
  </si>
  <si>
    <t>한국형 녹색채권 가이드라인_2022년 12월</t>
  </si>
  <si>
    <t>https://www.gmi.go.kr/gb/guideLine.do</t>
  </si>
  <si>
    <t>D0936</t>
  </si>
  <si>
    <t>GRI 305 : Emissions</t>
  </si>
  <si>
    <t>D0703</t>
  </si>
  <si>
    <t>2023 CDP Water Security 작성안내서 (국문) 개정본</t>
  </si>
  <si>
    <t>https://kosif.org/board1/?board_name=board1&amp;order_by=fn_pid&amp;order_type=desc&amp;board_page=2&amp;list_type=list&amp;lang=ko_KR&amp;vid=75</t>
  </si>
  <si>
    <t>D0464</t>
  </si>
  <si>
    <t>SBTi Corporate Manual Version 2.1</t>
  </si>
  <si>
    <t>https://sciencebasedtargets.org/resources/files/SBTi-Corporate-Manual.pdf</t>
  </si>
  <si>
    <t>SBTi</t>
  </si>
  <si>
    <t>D0465</t>
  </si>
  <si>
    <t xml:space="preserve">SBTi Criteria and Recommendations for Near-Term Targets Version 5.1 </t>
  </si>
  <si>
    <t>https://sciencebasedtargets.org/resources/files/SBTi-criteria.pdf</t>
  </si>
  <si>
    <t>D0466</t>
  </si>
  <si>
    <t>Getting Started Guide For Science Based Target-Setting</t>
  </si>
  <si>
    <t>https://sciencebasedtargets.org/resources/files/SBTi-How-To-Guide.pdf</t>
  </si>
  <si>
    <t>D0467</t>
  </si>
  <si>
    <t>SBTi Corporate Net-Zero Standard</t>
  </si>
  <si>
    <t>https://sciencebasedtargets.org/resources/files/Net-Zero-Standard-Criteria.pdf</t>
  </si>
  <si>
    <t>D0468</t>
  </si>
  <si>
    <t>Net-Zero Getting Started Guide</t>
  </si>
  <si>
    <t>https://sciencebasedtargets.org/resources/files/Net-Zero-Getting-Started-Guide.pdf</t>
  </si>
  <si>
    <t>D0469</t>
  </si>
  <si>
    <t>Target Validation Protocol for Near-Term Targets</t>
  </si>
  <si>
    <t>https://sciencebasedtargets.org/resources/files/Target-Validation-Protocol.pdf</t>
  </si>
  <si>
    <t>D0513</t>
  </si>
  <si>
    <t>온실가스 프로토콜_사업자 배출량 산정 및 보고 기준</t>
  </si>
  <si>
    <t>https://ghgprotocol.org/corporate-standard</t>
  </si>
  <si>
    <t>Greenhouse Gas Protocol</t>
  </si>
  <si>
    <t>D0514</t>
  </si>
  <si>
    <t>GHG Protocol Scope 2 Guidance</t>
  </si>
  <si>
    <t>https://ghgprotocol.org/scope_2_guidance</t>
  </si>
  <si>
    <t>D0515</t>
  </si>
  <si>
    <t>Technical Guidance for Calculating Scope 3 Emissions(version 1.0)</t>
  </si>
  <si>
    <t>https://ghgprotocol.org/scope-3-technical-calculation-guidance</t>
  </si>
  <si>
    <t>D0676</t>
  </si>
  <si>
    <t>온실가스 배출권거래제의 배출량 보고 및 인증에 관한 지침[환경부고시 제2018-73호, 2018. 5. 2., 일부개정]</t>
  </si>
  <si>
    <t>https://www.law.go.kr/LSW//admRulLsInfoP.do?admRulSeq=2100000123153</t>
  </si>
  <si>
    <t>D0694</t>
  </si>
  <si>
    <t>[번역자료집]유럽연합 기후중립달성에 관한 규정</t>
  </si>
  <si>
    <t>https://www.klri.re.kr/kor/data/S/992/view.do</t>
  </si>
  <si>
    <t xml:space="preserve">한국법제연구원 </t>
  </si>
  <si>
    <t>2022.11.30</t>
  </si>
  <si>
    <t>D0678</t>
  </si>
  <si>
    <t>온실가스 배출권의 할당, 조정 및 취소에 관한 지침 [환경부고시 제2018-126호, 2018. 7. 31., 일부개정]</t>
  </si>
  <si>
    <t>https://www.law.go.kr/admRulLsInfoP.do?admRulSeq=2100000141129</t>
  </si>
  <si>
    <t>2021.07.31</t>
  </si>
  <si>
    <t>D0417</t>
  </si>
  <si>
    <t>Proposal For A Regulation Of The European Parliament And Of The Council Establishing A Carbon Border Adjustment Mechanism</t>
  </si>
  <si>
    <t>https://eur-lex.europa.eu/resource.html?uri=cellar:a95a4441-e558-11eb-a1a5-01aa75ed71a1.0001.02/DOC_1&amp;format=PDF</t>
  </si>
  <si>
    <t>D0418</t>
  </si>
  <si>
    <t xml:space="preserve">CBAM 입법 추진 과정(2023년 1월 기준) </t>
  </si>
  <si>
    <t>https://www.europarl.europa.eu/legislative-train/theme-a-european-green-deal/file-carbon-border-adjustment-mechanism</t>
  </si>
  <si>
    <t>Legislative Train Schedule</t>
  </si>
  <si>
    <t>D0933</t>
  </si>
  <si>
    <t>GRI 302 : Energy</t>
  </si>
  <si>
    <t>D0420</t>
  </si>
  <si>
    <t>온실가스 배출권의 할당 및 거래에 관한 법률(법률)(제18469호)(20220325)</t>
  </si>
  <si>
    <t>https://www.law.go.kr/LSW/lsInfoP.do?lsiSeq=235597&amp;efYd=20220325&amp;ancYnChk=0#0000</t>
  </si>
  <si>
    <t>2022.03.25</t>
  </si>
  <si>
    <t>D0677</t>
  </si>
  <si>
    <t>온실가스·에너지 목표관리 운영 등에 관한 지침 [환경부고시 제2021-47호, 2021. 3. 11., 일부개정]</t>
  </si>
  <si>
    <t>https://www.law.go.kr/%ED%96%89%EC%A0%95%EA%B7%9C%EC%B9%99/%EC%98%A8%EC%8B%A4%EA%B0%80%EC%8A%A4%C2%B7%EC%97%90%EB%84%88%EC%A7%80%EB%AA%A9%ED%91%9C%EA%B4%80%EB%A6%AC%EC%9A%B4%EC%98%81%EB%93%B1%EC%97%90%EA%B4%80%ED%95%9C%EC%A7%80%EC%B9%A8/(2021-47,20210311)</t>
  </si>
  <si>
    <t>2021.03.11</t>
  </si>
  <si>
    <t>D0419</t>
  </si>
  <si>
    <t>기후위기 대응을 위한 탄소중립ㆍ녹색성장 기본법(법률)(제18469호)(20220925)</t>
  </si>
  <si>
    <t>https://www.law.go.kr/LSW/lsLinkProc.do?lsNm=%EA%B8%B0%ED%9B%84%EC%9C%84%EA%B8%B0+%EB%8C%80%EC%9D%91%EC%9D%84+%EC%9C%84%ED%95%9C+%ED%83%84%EC%86%8C%EC%A4%91%EB%A6%BD%E3%86%8D%EB%85%B9%EC%83%89%EC%84%B1%EC%9E%A5+%EA%B8%B0%EB%B3%B8%EB%B2%95&amp;chrClsCd=010202&amp;mode=20&amp;ancYnChk=0#AJAX</t>
  </si>
  <si>
    <t>2022.09.25</t>
  </si>
  <si>
    <t>D0429</t>
  </si>
  <si>
    <t>저탄소 녹색성장 기본법(법률)(제14839호)(20170726)</t>
  </si>
  <si>
    <t>https://www.law.go.kr/%EB%B2%95%EB%A0%B9/%EC%A0%80%ED%83%84%EC%86%8C%EB%85%B9%EC%83%89%EC%84%B1%EC%9E%A5%EA%B8%B0%EB%B3%B8%EB%B2%95/(14839,20170726)</t>
  </si>
  <si>
    <t>2017.07.26</t>
  </si>
  <si>
    <t>D0674</t>
  </si>
  <si>
    <t>오염토양정화계획서 작성지침</t>
  </si>
  <si>
    <t>https://www.me.go.kr/home/web/policy_data/read.do;jsessionid=TACsaHRHUeYvluJqrP9sbyi2.mehome2?pagerOffset=0&amp;maxPageItems=10&amp;maxIndexPages=10&amp;searchKey=&amp;searchValue=&amp;menuId=10261&amp;orgCd=&amp;condition.toInpYmd=null&amp;condition.fromInpYmd=null&amp;condition.orderSeqId=7471&amp;condition.rnSeq=309&amp;condition.deleteYn=N&amp;condition.deptNm=null&amp;seq=8089</t>
  </si>
  <si>
    <t>D0932</t>
  </si>
  <si>
    <t>GRI 301 : Materials</t>
  </si>
  <si>
    <t>D0679</t>
  </si>
  <si>
    <t>분리배출 표시에 관한 지침 [환경부고시 제2004-9호, 2004. 1. 26., 일부개정]</t>
  </si>
  <si>
    <t>https://www.law.go.kr/LSW/admRulInfoP.do?admRulSeq=70478</t>
  </si>
  <si>
    <t>2004.01.26</t>
  </si>
  <si>
    <t>D0680</t>
  </si>
  <si>
    <t>화학물질 취급사업장 자체점검표 양식(양식어업, 도장공정 등)</t>
  </si>
  <si>
    <t>http://www.moel.go.kr/policy/policydata/view.do?bbs_seq=20230701022</t>
  </si>
  <si>
    <t>고용노동부</t>
  </si>
  <si>
    <t>2023-07-18 </t>
  </si>
  <si>
    <t>D0937</t>
  </si>
  <si>
    <t>GRI 306 : Waste</t>
  </si>
  <si>
    <t>D0426</t>
  </si>
  <si>
    <t>화학물질관리법(법률)(제18420호)(20220218)</t>
  </si>
  <si>
    <t>https://www.law.go.kr/LSW/lsInfoP.do?efYd=20220218&amp;lsiSeq=234709#0000</t>
  </si>
  <si>
    <t>2022.02.18</t>
  </si>
  <si>
    <t>D0427</t>
  </si>
  <si>
    <t>생활화학제품 및 살생물제의 안전관리에 관한 법률(법률)(제18170호)(20211231)</t>
  </si>
  <si>
    <t>https://www.law.go.kr/LSW/lsInfoP.do?efYd=20211231&amp;lsiSeq=232191#0000</t>
  </si>
  <si>
    <t>2021.12.31</t>
  </si>
  <si>
    <t>D0935</t>
  </si>
  <si>
    <t>GRI 304 : Biodiversity</t>
  </si>
  <si>
    <t>D0422</t>
  </si>
  <si>
    <t>토양환경보전법(법률)(제19090호)(20230114)</t>
  </si>
  <si>
    <t>https://www.law.go.kr/LSW/lsInfoP.do?efYd=20230114&amp;lsiSeq=246015#0000</t>
  </si>
  <si>
    <t>2023.01.14</t>
  </si>
  <si>
    <t>D0859</t>
  </si>
  <si>
    <t xml:space="preserve">온실가스 배출권의 할당 및 거래에 관한 법률 </t>
  </si>
  <si>
    <t>LINK</t>
  </si>
  <si>
    <t>2021.09.24</t>
  </si>
  <si>
    <t>D0423</t>
  </si>
  <si>
    <t>대기환경보전법(법률)(제19125호)(20221227)</t>
  </si>
  <si>
    <t>https://www.law.go.kr/LSW/lsInfoP.do?efYd=20221227&amp;lsiSeq=246843#0000</t>
  </si>
  <si>
    <t>D0886</t>
  </si>
  <si>
    <t>2050 탄소중립위원회의 설치 및 운영에 관한 규정 [2021. 05. 04. 대통령령 제31669호]</t>
  </si>
  <si>
    <t>국무조정실</t>
  </si>
  <si>
    <t>2021.05.04</t>
  </si>
  <si>
    <t>D0898</t>
  </si>
  <si>
    <t>탄소흡수원 유지 및 증진에 관한 법률 (탄소흡수원법) [2021. 09. 24. 법률 제18469호]</t>
  </si>
  <si>
    <t>D0421</t>
  </si>
  <si>
    <t>물환경보전법(법률)(제18469호)(20220325)</t>
  </si>
  <si>
    <t>https://www.law.go.kr/LSW/lsInfoP.do?efYd=20220325&amp;lsiSeq=235595#0000</t>
  </si>
  <si>
    <t>D0425</t>
  </si>
  <si>
    <t>폐기물관리법(법률)(제19126호)(20221227)</t>
  </si>
  <si>
    <t>https://www.law.go.kr/LSW/lsInfoP.do?efYd=20221227&amp;lsiSeq=246845#0000</t>
  </si>
  <si>
    <t>D0497</t>
  </si>
  <si>
    <t>D0910</t>
  </si>
  <si>
    <t>탄소중립실천포인트제</t>
  </si>
  <si>
    <t>D0499</t>
  </si>
  <si>
    <t>D0500</t>
  </si>
  <si>
    <t>D0501</t>
  </si>
  <si>
    <t>D0428</t>
  </si>
  <si>
    <t>대기관리권역의 대기환경개선에 관한 특별법(법률)(제17983호)(20211002)</t>
  </si>
  <si>
    <t>https://www.law.go.kr/LSW/lsInfoP.do?efYd=20211002&amp;lsiSeq=230779#0000</t>
  </si>
  <si>
    <t>2021.10.02</t>
  </si>
  <si>
    <t>D0863</t>
  </si>
  <si>
    <t>환경개선비용 부담법 [법률 제19558호, 2023. 7. 18., 일부개정]</t>
  </si>
  <si>
    <t>2023.07.18</t>
  </si>
  <si>
    <t>D0424</t>
  </si>
  <si>
    <t>해양환경 보전 및 활용에 관한 법률(법률)(제18469호)(20220325)</t>
  </si>
  <si>
    <t>https://www.law.go.kr/LSW/lsInfoP.do?efYd=20220325&amp;lsiSeq=235609#0000</t>
  </si>
  <si>
    <t>D0430</t>
  </si>
  <si>
    <t>자연환경보전법(법률)(제18910호)(20220610)</t>
  </si>
  <si>
    <t>https://www.law.go.kr/LSW/lsInfoP.do?efYd=20220610&amp;lsiSeq=242957#0000</t>
  </si>
  <si>
    <t>2022.06.10</t>
  </si>
  <si>
    <t>D0644</t>
  </si>
  <si>
    <t>EU 탄소국경세시행, 합의안 내용 및 기업의 준비사항</t>
  </si>
  <si>
    <t>https://www.pwc.com/kr/ko/insights/asr-newsletter/samilpwc_esg-newsflash_jan2023.pdf</t>
  </si>
  <si>
    <t>PwC Korea</t>
  </si>
  <si>
    <t>뉴스레터</t>
  </si>
  <si>
    <t>D0648</t>
  </si>
  <si>
    <t>COP 27 Takeaways</t>
  </si>
  <si>
    <t>https://www.pwc.com/kr/ko/insights/asr-newsletter/samilpwc_esg-newsflash_nov2022.pdf</t>
  </si>
  <si>
    <t>D0832</t>
  </si>
  <si>
    <t>기후변화영향평가 방법 등에 관한 규정 [환경부고시 제2022-181호, 2022. 9. 23., 제정]</t>
  </si>
  <si>
    <t xml:space="preserve">환경부 </t>
  </si>
  <si>
    <t>2023.09.23</t>
  </si>
  <si>
    <t>D0654</t>
  </si>
  <si>
    <t>Net Zero 경제지수 2021</t>
  </si>
  <si>
    <t>https://www.pwc.co.uk/services/sustainability-climate-change/insights/net-zero-economy-index.html</t>
  </si>
  <si>
    <t xml:space="preserve">삼일PwC ESG Platform </t>
  </si>
  <si>
    <t>D0461</t>
  </si>
  <si>
    <t>환경성 평가체계 가이드라인</t>
  </si>
  <si>
    <t>https://www.gmi.go.kr/ee/eeGuideLine.do</t>
  </si>
  <si>
    <t>D0960</t>
  </si>
  <si>
    <t>K-PE(Korea Private Equity)의 현주소</t>
  </si>
  <si>
    <t>https://www.pwc.com/kr/ko/insights/insight-research/samilpwc_k-pe.pdf</t>
  </si>
  <si>
    <t>2023년 7월</t>
  </si>
  <si>
    <t>D0969</t>
  </si>
  <si>
    <t>PwC 넷 제로 성과 지수 2022</t>
  </si>
  <si>
    <t>2022년 9월</t>
  </si>
  <si>
    <t>D0149</t>
  </si>
  <si>
    <t>Proposed Rule on Climate-Related Disclosures</t>
  </si>
  <si>
    <t>https://www.sec.gov/news/press-release/2022-46</t>
  </si>
  <si>
    <t>SEC</t>
  </si>
  <si>
    <t>D0462</t>
  </si>
  <si>
    <t>2050 탄소중립 시나리오</t>
  </si>
  <si>
    <t>https://2050cnc.go.kr/base/board/read?boardManagementNo=4&amp;boardNo=101&amp;searchCategory=&amp;page=1&amp;searchType=&amp;searchWord=&amp;menuLevel=2&amp;menuNo=15</t>
  </si>
  <si>
    <t>탄소중립녹색성장위원회</t>
  </si>
  <si>
    <t>D0463</t>
  </si>
  <si>
    <t>2030 국가 온실가스 감축목표(NDC) 상향안</t>
  </si>
  <si>
    <t>https://2050cnc.go.kr/base/board/read?boardManagementNo=4&amp;boardNo=100&amp;searchCategory=&amp;page=1&amp;searchType=&amp;searchWord=&amp;menuLevel=2&amp;menuNo=15</t>
  </si>
  <si>
    <t>D0470</t>
  </si>
  <si>
    <t>Target Setting Tool</t>
  </si>
  <si>
    <t>https://sciencebasedtargets.org/resources/files/SBTi-target-setting-tool.xlsx</t>
  </si>
  <si>
    <t>Excel</t>
  </si>
  <si>
    <t>2023.08.23</t>
  </si>
  <si>
    <t>D0517</t>
  </si>
  <si>
    <t>Green Bond Principles_2021</t>
  </si>
  <si>
    <t>https://www.icmagroup.org/sustainable-finance/the-principles-guidelines-and-handbooks/green-bond-principles-gbp/</t>
  </si>
  <si>
    <t>ICMA</t>
  </si>
  <si>
    <t>D0518</t>
  </si>
  <si>
    <t>녹색채권 원칙(번역본)_2021년</t>
  </si>
  <si>
    <t>D0519</t>
  </si>
  <si>
    <t>Social Bond Principles_2021</t>
  </si>
  <si>
    <t>https://www.icmagroup.org/sustainable-finance/the-principles-guidelines-and-handbooks/social-bond-principles-sbp/</t>
  </si>
  <si>
    <t>D0520</t>
  </si>
  <si>
    <t>Social Bond Principles(번역본)_2021년</t>
  </si>
  <si>
    <t>D0521</t>
  </si>
  <si>
    <t>Sustainability Bond Guidelines 
_2021</t>
  </si>
  <si>
    <t>https://www.icmagroup.org/sustainable-finance/the-principles-guidelines-and-handbooks/sustainability-bond-guidelines-sbg/</t>
  </si>
  <si>
    <t>D0522</t>
  </si>
  <si>
    <t>Sustainability Bond Guidelines(번역본)_2021년</t>
  </si>
  <si>
    <t>D0523</t>
  </si>
  <si>
    <t>Sustainability-linked bonds_2020</t>
  </si>
  <si>
    <t>https://www.icmagroup.org/sustainable-finance/the-principles-guidelines-and-handbooks/sustainability-linked-bond-principles-slbp/</t>
  </si>
  <si>
    <t>D0524</t>
  </si>
  <si>
    <t>Sustainability-linked bonds(번역본)_2020년</t>
  </si>
  <si>
    <t>D0819</t>
  </si>
  <si>
    <t>환경정책기본법 [2023. 01. 03. 법률 제19173호]</t>
  </si>
  <si>
    <t>2021.01.03</t>
  </si>
  <si>
    <t>D0820</t>
  </si>
  <si>
    <t>환경정책기본법 시행령 [2023. 06. 27. 대통령령 제33591호]</t>
  </si>
  <si>
    <t>2023.06.27</t>
  </si>
  <si>
    <t>D0527</t>
  </si>
  <si>
    <t>The Equator Principles_2020</t>
  </si>
  <si>
    <t>https://equator-principles.com/app/uploads/The-Equator-Principles_EP4_July2020.pdf</t>
  </si>
  <si>
    <t>Equator Principles</t>
  </si>
  <si>
    <t>D0471</t>
  </si>
  <si>
    <t>Net-zero Target Setting Tool</t>
  </si>
  <si>
    <t>https://sciencebasedtargets.org/resources/files/Net-Zero-tool.xlsx</t>
  </si>
  <si>
    <t>2022.04.13</t>
  </si>
  <si>
    <t>D0472</t>
  </si>
  <si>
    <t>SBTi Apparel and Footwear Sector Guidance</t>
  </si>
  <si>
    <t>SBT_Apparel and Footwear Sector Guidance.pdf</t>
  </si>
  <si>
    <t>D0473</t>
  </si>
  <si>
    <t>Cement Science based Target Setting Guidance</t>
  </si>
  <si>
    <t>https://sciencebasedtargets.org/resources/files/SBTi-Cement-Guidance.pdf</t>
  </si>
  <si>
    <t>D0474</t>
  </si>
  <si>
    <t>SBTi Cement Guidance Launch Webinar PPT</t>
  </si>
  <si>
    <t>https://sciencebasedtargets.org/resources/files/Cement-launch-webinar-slide-deck.pdf</t>
  </si>
  <si>
    <t>2022.03.16</t>
  </si>
  <si>
    <t>D0532</t>
  </si>
  <si>
    <t>OECD Due Diligence Guidance for Responsible Supply Chains of Minerals</t>
  </si>
  <si>
    <t>https://mneguidelines.oecd.org/mining.htm</t>
  </si>
  <si>
    <t>D0533</t>
  </si>
  <si>
    <t>OECD Due diligence guidance on stakeholder engagement in extractive industries</t>
  </si>
  <si>
    <t>https://www.oecd.org/daf/inv/mne/stakeholder-engagement-extractive-industries.htm</t>
  </si>
  <si>
    <t>D0534</t>
  </si>
  <si>
    <t>OECD Due Diligence Guidance for Responsible Supply Chains in the Garment &amp; Footwear Sector</t>
  </si>
  <si>
    <t>http://mneguidelines.oecd.org/responsible-supply-chains-textile-garment-sector.htm</t>
  </si>
  <si>
    <t>D0535</t>
  </si>
  <si>
    <t>OECD-FAO Guidance for Responsible Agricultural Supply Chains</t>
  </si>
  <si>
    <t>http://mneguidelines.oecd.org/oecd-fao-guidance-responsible-agricultural-supply-chains.htm</t>
  </si>
  <si>
    <t>D0536</t>
  </si>
  <si>
    <t>인권경영 가이드라인 및 체크리스트(2014)</t>
  </si>
  <si>
    <t>http://www.humanrights.go.kr/site/program/board/basicboard/view?menuid=001003001003004&amp;boardtypeid=17&amp;boardid=608913</t>
  </si>
  <si>
    <t>국가인권위원회</t>
  </si>
  <si>
    <t>D0537</t>
  </si>
  <si>
    <t>공급망 대응 K-ESG 가이드라인</t>
  </si>
  <si>
    <t>https://www.motie.go.kr/motie/ne/presse/press2/bbs/bbsView.do?bbs_seq_n=166494&amp;bbs_cd_n=81&amp;currentPage=1&amp;search_key_n=&amp;cate_n=1&amp;dept_v=&amp;search_val_v=</t>
  </si>
  <si>
    <t>D0538</t>
  </si>
  <si>
    <t>Human Rights Impact Assessment Guidance and Toolbox</t>
  </si>
  <si>
    <t>https://www.humanrights.dk/files/media/dokumenter/business/hria_toolbox/introduction/welcome_and_introduction_final_may2016.pdf_223791_1_1.pdf</t>
  </si>
  <si>
    <t>Danish Institute for Human Rights</t>
  </si>
  <si>
    <t>2020.08.25</t>
  </si>
  <si>
    <t>D0475</t>
  </si>
  <si>
    <t>Financial Sector Science-based Targets Guide</t>
  </si>
  <si>
    <t>https://sciencebasedtargets.org/resources/files/Financial-Sector-Science-Based-Targets-Guidance.pdf</t>
  </si>
  <si>
    <t>2022.08.01</t>
  </si>
  <si>
    <t>D0540</t>
  </si>
  <si>
    <t>Guide to Human Rights Impact Assessment and Management</t>
  </si>
  <si>
    <t>https://unglobalcompact.org/library/25</t>
  </si>
  <si>
    <t>UNGC</t>
  </si>
  <si>
    <t>2010.01.01</t>
  </si>
  <si>
    <t>D0541</t>
  </si>
  <si>
    <t>인권영향평가 및 관리에 관한 지침(2010).pdf</t>
  </si>
  <si>
    <t>https://library.humanrights.go.kr/search/detail/CATTOT000000037224</t>
  </si>
  <si>
    <t>D0822</t>
  </si>
  <si>
    <t>기후위기 대응을 위한 탄소중립ㆍ녹색성장 기본법 (탄소중립기본법) [2023. 06. 09. 법률 제19430호]</t>
  </si>
  <si>
    <t>2023.06.09</t>
  </si>
  <si>
    <t>D0543</t>
  </si>
  <si>
    <t>ISOIEC 국제표준 100 가이드</t>
  </si>
  <si>
    <t>https://kicpaacademy.com/wp-content/uploads/2022/05/e%EB%82%98%EB%9D%BC%ED%91%9C%EC%A4%80ESG-%EB%8C%80%EC%9D%91%EC%9D%84-%EC%9C%84%ED%95%9C-ISO-IEC-%EA%B5%AD%EC%A0%9C%ED%91%9C%EC%A4%80-100%EC%84%A0-%EA%B0%80%EC%9D%B4%EB%93%9C_20210708_%EA%B2%8C%EC%8B%9C%EC%9A%A92%ED%8C%90.pdf</t>
  </si>
  <si>
    <t>2021.07.08</t>
  </si>
  <si>
    <t>D0544</t>
  </si>
  <si>
    <t>WBCSD Reporting Matters 2022 - 10th anniversary edition</t>
  </si>
  <si>
    <t>https://www.wbcsd.org/Programs/Redefining-Value/Reporting-matters/Resources/RM2022</t>
  </si>
  <si>
    <t>WBCSD</t>
  </si>
  <si>
    <t>D0545</t>
  </si>
  <si>
    <t>KRX</t>
  </si>
  <si>
    <t>D0546</t>
  </si>
  <si>
    <t>인공지능 인권영향평가 도입 방안 연구</t>
  </si>
  <si>
    <t>https://act.jinbo.net/wp/47022/</t>
  </si>
  <si>
    <t>D0476</t>
  </si>
  <si>
    <t>SBTi Financial Sector and TCFD Reporting Guidance</t>
  </si>
  <si>
    <t>https://sciencebasedtargets.org/resources/files/SBTi-TCFD-reporting-guidance.pdf</t>
  </si>
  <si>
    <t>D0548</t>
  </si>
  <si>
    <t>ESG 핸드북_거버넌스(2023)_사회적가치연구원</t>
  </si>
  <si>
    <t>https://svhub.co.kr/contents/info?id=3167</t>
  </si>
  <si>
    <t>D0549</t>
  </si>
  <si>
    <t>Survey of Sustainability Reporting 2022_KPMG</t>
  </si>
  <si>
    <t>https://assets.kpmg.com/content/dam/kpmg/xx/pdf/2022/10/ssr-small-steps-big-shifts.pdf</t>
  </si>
  <si>
    <t>KPMG</t>
  </si>
  <si>
    <t>D0821</t>
  </si>
  <si>
    <t>환경정책기본법 시행규칙 [2021. 07. 06. 환경부령 제927호]</t>
  </si>
  <si>
    <t>2021.07.06</t>
  </si>
  <si>
    <t>D0551</t>
  </si>
  <si>
    <t>The Top 15 Anticipated ESG-Related Considerations That Will Influence Strategy in 2023</t>
  </si>
  <si>
    <t>https://corpgov.law.harvard.edu/2022/12/31/the-top-15-anticipated-esg-related-considerations-that-will-influence-strategy-in-2023/</t>
  </si>
  <si>
    <t>Harvard Law School Forum on Corporate Governance</t>
  </si>
  <si>
    <t>D0552</t>
  </si>
  <si>
    <t>ESG and Climate trends to Watch for 2023</t>
  </si>
  <si>
    <t>https://www.msci.com/documents/1296102/35124068/ESG+and+Climate+Trends+to+Watch+for+2023.pdf</t>
  </si>
  <si>
    <t>MSCI ESG Research LLC</t>
  </si>
  <si>
    <t>D0553</t>
  </si>
  <si>
    <t>글로벌 공급망 인사이트</t>
  </si>
  <si>
    <t>http://www.motie.go.kr/motie/gov3.0/gov_openinfo/sajun/bbs/bbsList.do?bbs_cd_n=30</t>
  </si>
  <si>
    <t>산업통상지원부</t>
  </si>
  <si>
    <t>D0554</t>
  </si>
  <si>
    <t>기업지속가능성보고지침</t>
  </si>
  <si>
    <t>https://eur-lex.europa.eu/legal-content/EN/TXT/PDF/?uri=CELEX:32022L2464</t>
  </si>
  <si>
    <t>EU</t>
  </si>
  <si>
    <t>2022.12.14</t>
  </si>
  <si>
    <t>D0555</t>
  </si>
  <si>
    <t>Taxonomy Regulation - Regulation (EU) 2020/852</t>
  </si>
  <si>
    <t>https://eur-lex.europa.eu/legal-content/EN/TXT/?uri=CELEX:32020R0852</t>
  </si>
  <si>
    <t>D0556</t>
  </si>
  <si>
    <t>Climate Delegated Act - Commission Delegated Regulation (EU) 2021</t>
  </si>
  <si>
    <t>https://eur-lex.europa.eu/legal-content/EN/TXT/?uri=CELEX:32021R2139</t>
  </si>
  <si>
    <t>2021.06.04</t>
  </si>
  <si>
    <t>D0557</t>
  </si>
  <si>
    <t>Complementary Climate Delegated Act - Commission Delegated Regulation (EU) 2022/1214</t>
  </si>
  <si>
    <t>https://eur-lex.europa.eu/legal-content/EN/TXT/PDF/?uri=CELEX:32022R1214</t>
  </si>
  <si>
    <t>D0558</t>
  </si>
  <si>
    <t>Disclosures Delegated Act - Commission Delegated Regulation (EU) 2021/2178</t>
  </si>
  <si>
    <t>https://eur-lex.europa.eu/legal-content/EN/TXT/PDF/?uri=CELEX:32021R2178</t>
  </si>
  <si>
    <t>D0559</t>
  </si>
  <si>
    <t>D0560</t>
  </si>
  <si>
    <t>D0561</t>
  </si>
  <si>
    <t>D0562</t>
  </si>
  <si>
    <t>D0563</t>
  </si>
  <si>
    <t>D0564</t>
  </si>
  <si>
    <t>D0565</t>
  </si>
  <si>
    <t>D0566</t>
  </si>
  <si>
    <t>D0567</t>
  </si>
  <si>
    <t>IFRS S1 General Requirements for Disclosure of Sustainability-related Financial Information</t>
  </si>
  <si>
    <t>D0568</t>
  </si>
  <si>
    <t>IFRS S2 Climate-related Disclosures</t>
  </si>
  <si>
    <t>D0569</t>
  </si>
  <si>
    <t>2023.06.26</t>
  </si>
  <si>
    <t>D0570</t>
  </si>
  <si>
    <t>D0571</t>
  </si>
  <si>
    <t>IFRS Volume 1—Apparel, Accessories &amp; Footwear</t>
  </si>
  <si>
    <t>D0572</t>
  </si>
  <si>
    <t>IFRS Volume 2—Appliance Manufacturing</t>
  </si>
  <si>
    <t>D0573</t>
  </si>
  <si>
    <t>IFRS Volume 3—Building Products &amp; Furnishings</t>
  </si>
  <si>
    <t>D0574</t>
  </si>
  <si>
    <t>IFRS Volume 4—E-Commerce</t>
  </si>
  <si>
    <t>D0575</t>
  </si>
  <si>
    <t>IFRS Volume 5—Household &amp; Personal Products</t>
  </si>
  <si>
    <t>D0576</t>
  </si>
  <si>
    <t>IFRS Volume 6—Multiline and Specialty Retailers &amp; Distributors</t>
  </si>
  <si>
    <t>D0577</t>
  </si>
  <si>
    <t>IFRS Volume 7—Coal Operations</t>
  </si>
  <si>
    <t>D0578</t>
  </si>
  <si>
    <t>IFRS Volume 8—Construction Materials</t>
  </si>
  <si>
    <t>D0579</t>
  </si>
  <si>
    <t>IFRS Volume 9—Iron &amp; Steel Producers</t>
  </si>
  <si>
    <t>D0580</t>
  </si>
  <si>
    <t>IFRS Volume 10—Metals &amp; Mining</t>
  </si>
  <si>
    <t>D0581</t>
  </si>
  <si>
    <t>IFRS Volume 11—Oil &amp; Gas – Exploration &amp; Production</t>
  </si>
  <si>
    <t>D0582</t>
  </si>
  <si>
    <t>IFRS Volume 12—Oil &amp; Gas – Midstream</t>
  </si>
  <si>
    <t>D0583</t>
  </si>
  <si>
    <t>IFRS Volume 13—Oil &amp; Gas – Refining &amp; Marketing</t>
  </si>
  <si>
    <t>D0584</t>
  </si>
  <si>
    <t>IFRS Volume 14—Oil &amp; Gas – Services</t>
  </si>
  <si>
    <t>D0585</t>
  </si>
  <si>
    <t>IFRS Volume 15—Asset Management &amp; Custody Activities</t>
  </si>
  <si>
    <t>D0586</t>
  </si>
  <si>
    <t>IFRS Volume 16—Commercial Banks</t>
  </si>
  <si>
    <t>D0587</t>
  </si>
  <si>
    <t>IFRS Volume 17—Insurance</t>
  </si>
  <si>
    <t>D0588</t>
  </si>
  <si>
    <t>IFRS Volume 18—Investment Banking &amp; Brokerage</t>
  </si>
  <si>
    <t>D0589</t>
  </si>
  <si>
    <t>IFRS Volume 19—Mortgage Finance</t>
  </si>
  <si>
    <t>D0590</t>
  </si>
  <si>
    <t>IFRS Volume 20—Agricultural Products</t>
  </si>
  <si>
    <t>D0591</t>
  </si>
  <si>
    <t>IFRS Volume 21—Alcoholic Beverages</t>
  </si>
  <si>
    <t>D0592</t>
  </si>
  <si>
    <t>IFRS Volume 22—Food Retailers &amp; Distributors</t>
  </si>
  <si>
    <t>D0593</t>
  </si>
  <si>
    <t>IFRS Volume 23—Meat, Poultry &amp; Dairy</t>
  </si>
  <si>
    <t>D0594</t>
  </si>
  <si>
    <t>IFRS Volume 24—Non-Alcoholic Beverages</t>
  </si>
  <si>
    <t>D0595</t>
  </si>
  <si>
    <t>IFRS Volume 25—Processed Foods</t>
  </si>
  <si>
    <t>D0596</t>
  </si>
  <si>
    <t>IFRS Volume 26—Restaurants</t>
  </si>
  <si>
    <t>D0597</t>
  </si>
  <si>
    <t>IFRS Volume 27—Drug Retailers</t>
  </si>
  <si>
    <t>D0598</t>
  </si>
  <si>
    <t>IFRS Volume 28—Health Care Delivery</t>
  </si>
  <si>
    <t>D0599</t>
  </si>
  <si>
    <t>IFRS Volume 29—Health Care Distributors</t>
  </si>
  <si>
    <t>D0600</t>
  </si>
  <si>
    <t>IFRS Volume 30—Managed Care</t>
  </si>
  <si>
    <t>D0601</t>
  </si>
  <si>
    <t>IFRS Volume 31—Medical Equipment &amp; Supplies</t>
  </si>
  <si>
    <t>D0602</t>
  </si>
  <si>
    <t>IFRS Volume 32—Electric Utilities &amp; Power Generators</t>
  </si>
  <si>
    <t>D0603</t>
  </si>
  <si>
    <t>IFRS Volume 33—Engineering &amp; Construction Services</t>
  </si>
  <si>
    <t>D0604</t>
  </si>
  <si>
    <t>IFRS Volume 34—Gas Utilities &amp; Distributors</t>
  </si>
  <si>
    <t>D0605</t>
  </si>
  <si>
    <t>IFRS Volume 35—Home Builders</t>
  </si>
  <si>
    <t>D0606</t>
  </si>
  <si>
    <t>IFRS Volume 36—Real Estate</t>
  </si>
  <si>
    <t>D0607</t>
  </si>
  <si>
    <t>IFRS Volume 37—Real Estate Services</t>
  </si>
  <si>
    <t>D0608</t>
  </si>
  <si>
    <t>IFRS Volume 38—Waste Management</t>
  </si>
  <si>
    <t>D0609</t>
  </si>
  <si>
    <t>IFRS Volume 39—Water Utilities &amp; Services</t>
  </si>
  <si>
    <t>D0610</t>
  </si>
  <si>
    <t>IFRS Volume 40—Biofuels</t>
  </si>
  <si>
    <t>D0611</t>
  </si>
  <si>
    <t>IFRS Volume 41—Forestry Management</t>
  </si>
  <si>
    <t>D0612</t>
  </si>
  <si>
    <t>IFRS Volume 42—Fuel Cells &amp; Industrial Batteries</t>
  </si>
  <si>
    <t>D0613</t>
  </si>
  <si>
    <t>IFRS Volume 43—Pulp &amp; Paper Products</t>
  </si>
  <si>
    <t>D0614</t>
  </si>
  <si>
    <t>IFRS Volume 44—Solar Technology &amp; Project Developers</t>
  </si>
  <si>
    <t>D0615</t>
  </si>
  <si>
    <t>IFRS Volume 45—Wind Technology &amp; Project Developers</t>
  </si>
  <si>
    <t>D0616</t>
  </si>
  <si>
    <t>IFRS Volume 46—Aerospace &amp; Defence</t>
  </si>
  <si>
    <t>D0617</t>
  </si>
  <si>
    <t>IFRS Volume 47—Chemicals</t>
  </si>
  <si>
    <t>D0618</t>
  </si>
  <si>
    <t>IFRS Volume 48—Containers &amp; Packaging</t>
  </si>
  <si>
    <t>D0619</t>
  </si>
  <si>
    <t>IFRS Volume 49—Electrical &amp; Electronic Equipment</t>
  </si>
  <si>
    <t>D0620</t>
  </si>
  <si>
    <t>IFRS Volume 50—Industrial Machinery &amp; Goods</t>
  </si>
  <si>
    <t>D0621</t>
  </si>
  <si>
    <t>IFRS Volume 51—Casinos &amp; Gaming</t>
  </si>
  <si>
    <t>D0622</t>
  </si>
  <si>
    <t>IFRS Volume 52—Hotels &amp; Lodging</t>
  </si>
  <si>
    <t>D0623</t>
  </si>
  <si>
    <t>IFRS Volume 53—Leisure Facilities</t>
  </si>
  <si>
    <t>D0624</t>
  </si>
  <si>
    <t>IFRS Volume 54—Electronic Manufacturing Services &amp; Original Design Manufacturing</t>
  </si>
  <si>
    <t>D0625</t>
  </si>
  <si>
    <t>IFRS Volume 55—Hardware</t>
  </si>
  <si>
    <t>D0626</t>
  </si>
  <si>
    <t>IFRS Volume 56—Internet Media &amp; Services</t>
  </si>
  <si>
    <t>D0627</t>
  </si>
  <si>
    <t>IFRS Volume 57—Semiconductors</t>
  </si>
  <si>
    <t>D0628</t>
  </si>
  <si>
    <t>IFRS Volume 58—Software &amp; IT Services</t>
  </si>
  <si>
    <t>D0629</t>
  </si>
  <si>
    <t>IFRS Volume 59—Telecommunication Services</t>
  </si>
  <si>
    <t>D0630</t>
  </si>
  <si>
    <t>IFRS Volume 60—Air Freight &amp; Logistics</t>
  </si>
  <si>
    <t>D0631</t>
  </si>
  <si>
    <t>IFRS Volume 61—Airlines</t>
  </si>
  <si>
    <t>D0632</t>
  </si>
  <si>
    <t>IFRS Volume 62—Auto Parts</t>
  </si>
  <si>
    <t>D0633</t>
  </si>
  <si>
    <t>IFRS Volume 63—Automobiles</t>
  </si>
  <si>
    <t>D0634</t>
  </si>
  <si>
    <t>IFRS Volume 64—Car Rental &amp; Leasing</t>
  </si>
  <si>
    <t>D0635</t>
  </si>
  <si>
    <t>IFRS Volume 65—Cruise Lines</t>
  </si>
  <si>
    <t>D0636</t>
  </si>
  <si>
    <t>IFRS Volume 66—Marine Transportation</t>
  </si>
  <si>
    <t>D0637</t>
  </si>
  <si>
    <t>IFRS Volume 67—Rail Transportation</t>
  </si>
  <si>
    <t>D0638</t>
  </si>
  <si>
    <t>IFRS Volume 68—Road Transportation</t>
  </si>
  <si>
    <t>D0639</t>
  </si>
  <si>
    <t>Consolidated Industry-based Guidance</t>
  </si>
  <si>
    <t>D0640</t>
  </si>
  <si>
    <t>IFRS S1 Accompanying Guidance</t>
  </si>
  <si>
    <t>D0641</t>
  </si>
  <si>
    <t>IFRS S2 Accompanying Guidance</t>
  </si>
  <si>
    <t>D0642</t>
  </si>
  <si>
    <t>글로벌 공급망 재편이 가져올 변화</t>
  </si>
  <si>
    <t>https://www.pwc.com/kr/ko/insights/insight-flash/samilpwc_insight-flash_global-value-chain.pdf</t>
  </si>
  <si>
    <t>D0643</t>
  </si>
  <si>
    <t>EU 기업지속가능성보고지침 주요 내용</t>
  </si>
  <si>
    <t>https://www.pwc.com/kr/ko/insights/insight-flash/samilpwc_eu-csrd.pdf</t>
  </si>
  <si>
    <t>D0477</t>
  </si>
  <si>
    <t>SBTi Financial Sector Launch Webinar PPT</t>
  </si>
  <si>
    <t>https://sciencebasedtargets.org/resources/legacy/2020/10/SBTi-Finance-framework-launch-10.1.20.pdf</t>
  </si>
  <si>
    <t>2022.04.12</t>
  </si>
  <si>
    <t>D0823</t>
  </si>
  <si>
    <t>수소경제 육성 및 수소 안전관리에 관한 법률 시행규칙[산업통상자원부령 제492호, 2022. 12. 16., 일부개정]</t>
  </si>
  <si>
    <t>2022.12.26</t>
  </si>
  <si>
    <t>D0646</t>
  </si>
  <si>
    <t>SEC 기후 공시 의무화 규칙안</t>
  </si>
  <si>
    <t>https://www.pwc.com/kr/ko/publications/research-insights/pwckorea_inight-flash_sec-climate-disclosure.pdf</t>
  </si>
  <si>
    <t>D0647</t>
  </si>
  <si>
    <t>CEO의 ESG 딜레마</t>
  </si>
  <si>
    <t>https://www.pwc.com/kr/ko/insights/insight-flash/pwckorea_ceo-esg-dilemma.pdf</t>
  </si>
  <si>
    <t>D0478</t>
  </si>
  <si>
    <t>Net-Zero Asset Owners Alliance and SBTi Finance Comparison Table</t>
  </si>
  <si>
    <t>https://sciencebasedtargets.org/resources/files/AOA-SBTi-comparison-table.pdf</t>
  </si>
  <si>
    <t>D0649</t>
  </si>
  <si>
    <t>Chief Sustainability Officer - ESG 신뢰와 경쟁력 제고를 위한 열쇠</t>
  </si>
  <si>
    <t>https://www.pwc.com/kr/ko/insights/insight-research/pwckorea_inight-flash_chief-sustainability-office.pdf</t>
  </si>
  <si>
    <t>D0479</t>
  </si>
  <si>
    <t>Private Equity Sector Science-Based Target Guidance</t>
  </si>
  <si>
    <t>https://sciencebasedtargets.org/resources/files/SBTi-Private-Equity-Sector-Guidance.pdf</t>
  </si>
  <si>
    <t>D0651</t>
  </si>
  <si>
    <t>PwC 기후기술 보고서 2021</t>
  </si>
  <si>
    <t>https://www.pwc.com/kr/ko/publications/research-insights/samilpwc_climate-tech_feb2022.pdf</t>
  </si>
  <si>
    <t>D0652</t>
  </si>
  <si>
    <t>유럽 ESG 공시 및 인증 규제에 대한 대응 준비</t>
  </si>
  <si>
    <t>https://www.pwc.com/kr/ko/services/esg-platform/csrd.html</t>
  </si>
  <si>
    <t>D0653</t>
  </si>
  <si>
    <t>환경세 조회 시스템</t>
  </si>
  <si>
    <t>https://www.pwc.com/kr/ko/tax/green-tax-and-incentives-tracker.html</t>
  </si>
  <si>
    <t>삼일PwC</t>
  </si>
  <si>
    <t>D0480</t>
  </si>
  <si>
    <t>Private Equity Sector Science-Based Target Guidance Webinar PPT</t>
  </si>
  <si>
    <t>https://sciencebasedtargets.org/resources/files/PE-Guidance-Walk-Through-Webinar.pdf</t>
  </si>
  <si>
    <t>D0655</t>
  </si>
  <si>
    <t>ESG 전략 실행을 위한 자금조달 : 지속가능채권</t>
  </si>
  <si>
    <t>https://www.pwc.com/kr/ko/services/esg-platform/sustainable-bonds-esg-strategy.html</t>
  </si>
  <si>
    <t>D0656</t>
  </si>
  <si>
    <t>ESG 경영을 위한 이사회의 역할</t>
  </si>
  <si>
    <t>https://www.pwc.com/kr/ko/insights/insight-research/esg-guide.html</t>
  </si>
  <si>
    <t>D0838</t>
  </si>
  <si>
    <t>녹색제품 구매촉진에 관한 법률 [법률 제18469호, 2021. 9. 24., 타법개정]</t>
  </si>
  <si>
    <t>D0825</t>
  </si>
  <si>
    <t>환경친화적 산업구조로의 전환촉진에 관한 법률 [법률 제18506호, 2021. 10. 19., 일부개정]</t>
  </si>
  <si>
    <t>2021.10.19</t>
  </si>
  <si>
    <t>D0659</t>
  </si>
  <si>
    <t>기업지배구조: ESG 정보공개 가이던스</t>
  </si>
  <si>
    <t>https://www.pwc.com/kr/ko/insights/acc/samil-acc_33_guidance-for-esg-disclosure(krx).pdf</t>
  </si>
  <si>
    <t>D0660</t>
  </si>
  <si>
    <t>기업지배구조: 이사회의 ESG 감독을 위한 가이드</t>
  </si>
  <si>
    <t>https://www.pwc.com/kr/ko/insights/acc/samil-acc_31_guide-for-boards-to-oversee-esg.pdf</t>
  </si>
  <si>
    <t>D0661</t>
  </si>
  <si>
    <t>기업지배구조 보고서</t>
  </si>
  <si>
    <t>https://www.pwc.com/kr/ko/insights/acc/samil-acc_28_corporate-governance-report.pdf</t>
  </si>
  <si>
    <t>D0662</t>
  </si>
  <si>
    <t>거버넌스 포커스 2023년 1분기 Vol.20</t>
  </si>
  <si>
    <t>https://www.pwc.com/kr/ko/insights/acc/samil-sgc-gf_vol20.pdf</t>
  </si>
  <si>
    <t>D0663</t>
  </si>
  <si>
    <t>감사위원회와 지배구조 2022년 2분기 Vol.18</t>
  </si>
  <si>
    <t>https://www.pwc.com/kr/ko/publications/acc/samil-sgc-accg_vol18.pdf</t>
  </si>
  <si>
    <t>D0664</t>
  </si>
  <si>
    <t>감사위원회와 지배구조 2022년 1분기 Vol.17</t>
  </si>
  <si>
    <t>https://www.pwc.com/kr/ko/publications/acc/samil-acc-accg_vol17.pdf</t>
  </si>
  <si>
    <t>D0665</t>
  </si>
  <si>
    <t>감사위원회와 지배구조 2021년 2분기 Vol.14</t>
  </si>
  <si>
    <t>https://www.pwc.com/kr/ko/publications/acc/samil-acc-accg_vol14.pdf</t>
  </si>
  <si>
    <t>D0481</t>
  </si>
  <si>
    <t xml:space="preserve">SBTi Criteria and Recommendations for Financial Institutions </t>
  </si>
  <si>
    <t>https://sciencebasedtargets.org/resources/files/SBTi-Criteria-and-Recommendations-for-Financial-Institutions.pdf</t>
  </si>
  <si>
    <t>D0482</t>
  </si>
  <si>
    <t>Commercial Real Estate and Residential Mortgage Tool</t>
  </si>
  <si>
    <t>https://sciencebasedtargets.org/resources/files/SBT-for-Residential-Mortgage-and-Commercial-Real-Estate-Calculation-Sheet_Final-Edit.xlsx</t>
  </si>
  <si>
    <t>D0835</t>
  </si>
  <si>
    <t>환경개선비용 부담법  [2023. 07. 18. 법률19558]</t>
  </si>
  <si>
    <t>D0836</t>
  </si>
  <si>
    <t>환경개선특별회계법 [법률 제10893호, 2011. 7. 21., 타법폐지]</t>
  </si>
  <si>
    <t>2011.07.21</t>
  </si>
  <si>
    <t>D0837</t>
  </si>
  <si>
    <t>한국환경공단법 [법률 제19128호, 2022. 12. 27., 일부개정]</t>
  </si>
  <si>
    <t>D0831</t>
  </si>
  <si>
    <t>환경영향평가법 [2021. 08. 17. 법률 제18432호]</t>
  </si>
  <si>
    <t>2021.08.17</t>
  </si>
  <si>
    <t>D0672</t>
  </si>
  <si>
    <t>한국형 녹색분류체계 경제활동 해설서</t>
  </si>
  <si>
    <t>https://www.me.go.kr/home/web/policy_data/read.do;jsessionid=zSZal72v93UsMiGoS746OQmV.mehome1?pagerOffset=0&amp;maxPageItems=10&amp;maxIndexPages=10&amp;searchKey=&amp;searchValue=&amp;menuId=10260&amp;orgCd=&amp;condition.toInpYmd=null&amp;condition.fromInpYmd=null&amp;condition.orderSeqId=7954&amp;condition.rnSeq=113&amp;condition.deleteYn=N&amp;condition.deptNm=null&amp;seq=8080</t>
  </si>
  <si>
    <t>D0673</t>
  </si>
  <si>
    <t>한국형 녹색분류체계 적합성판단 참고서</t>
  </si>
  <si>
    <t>D0899</t>
  </si>
  <si>
    <t>환경오염피해 배상책임 및 구제에 관한 법률 (환경오염피해구제법) [법률 제19362호, 2023. 4. 18., 일부개정]</t>
  </si>
  <si>
    <t xml:space="preserve"> 2023.04.18</t>
  </si>
  <si>
    <t>D0675</t>
  </si>
  <si>
    <t>환경표지대상제품 및 인증기준  [환경부고시 제2022-275호, 2022. 12. 29., 일부개정]</t>
  </si>
  <si>
    <t>https://law.go.kr/%ED%96%89%EC%A0%95%EA%B7%9C%EC%B9%99/%ED%99%98%EA%B2%BD%ED%91%9C%EC%A7%80%EB%8C%80%EC%83%81%EC%A0%9C%ED%92%88%20%EB%B0%8F%20%EC%9D%B8%EC%A6%9D%EA%B8%B0%EC%A4%80</t>
  </si>
  <si>
    <t>D0483</t>
  </si>
  <si>
    <t>SBTi for Financial Institutions: Criteria Deep Dive Webinar PPT</t>
  </si>
  <si>
    <t>https://sciencebasedtargets.org/resources/files/SBT-FI-criteria-deep-dive-webinar-slides_1.14.21.pdf</t>
  </si>
  <si>
    <t>2021.01.14</t>
  </si>
  <si>
    <t>D0484</t>
  </si>
  <si>
    <t>SBTi Finance Update and Showcase of Leading Science Based Targets PPT</t>
  </si>
  <si>
    <t>https://sciencebasedtargets.org/resources/files/SBTi-Finance-Update-and-Showcase-of-Leading-Science-Based-Targets.pdf</t>
  </si>
  <si>
    <t>D0485</t>
  </si>
  <si>
    <t>SBTi Finance Temperature Scoring &amp; Portfolio Coverage Tool User Guide</t>
  </si>
  <si>
    <t>https://sciencebasedtargets.org/resources/legacy/2020/10/SBTi-Finance-Tool-User-Guide.pdf</t>
  </si>
  <si>
    <t>2020.10.01</t>
  </si>
  <si>
    <t>D0901</t>
  </si>
  <si>
    <t>환경분쟁조정법 [법률 제17985호, 2021. 4. 1., 일부개정]</t>
  </si>
  <si>
    <t xml:space="preserve"> 2021.04.01</t>
  </si>
  <si>
    <t>D0922</t>
  </si>
  <si>
    <t>환경부 2023년도 성과관리 시행계획</t>
  </si>
  <si>
    <t>https://www.me.go.kr/home/web/policy_data/read.do;jsessionid=PIssvW53g0VhatG-1MVowqEr.mehome2?pagerOffset=0&amp;maxPageItems=10&amp;maxIndexPages=10&amp;searchKey=&amp;searchValue=&amp;menuId=10276&amp;orgCd=&amp;condition.toInpYmd=null&amp;condition.fromInpYmd=null&amp;condition.orderSeqId=7410&amp;condition.rnSeq=107&amp;condition.deleteYn=N&amp;condition.deptNm=null&amp;seq=8079</t>
  </si>
  <si>
    <t>D0681</t>
  </si>
  <si>
    <t>육아휴직제도 사용안내서</t>
  </si>
  <si>
    <t>http://www.moel.go.kr/policy/policydata/view.do?bbs_seq=20230700596</t>
  </si>
  <si>
    <t>D0682</t>
  </si>
  <si>
    <t>고정식 이동식 산업용 로봇의 협동작업 안전 가이드</t>
  </si>
  <si>
    <t>http://www.moel.go.kr/policy/policydata/view.do?bbs_seq=20230700065</t>
  </si>
  <si>
    <t>2023-07-03 </t>
  </si>
  <si>
    <t xml:space="preserve">실행 </t>
  </si>
  <si>
    <t>D0683</t>
  </si>
  <si>
    <t>2023 사업장 위험성평가에 관한 지침</t>
  </si>
  <si>
    <t>http://www.moel.go.kr/policy/policydata/view.do?bbs_seq=20230501085</t>
  </si>
  <si>
    <t>2023-05-22 </t>
  </si>
  <si>
    <t>D0684</t>
  </si>
  <si>
    <t>중대재해처벌법 중대산업재해 질의회신집</t>
  </si>
  <si>
    <t>http://www.moel.go.kr/policy/policydata/view.do?bbs_seq=20230501028</t>
  </si>
  <si>
    <t>D0685</t>
  </si>
  <si>
    <t>직장 내 괴롭힘 판단 및 예방·대응 매뉴얼</t>
  </si>
  <si>
    <t>http://www.moel.go.kr/policy/policydata/view.do?bbs_seq=20230500514</t>
  </si>
  <si>
    <t>D0686</t>
  </si>
  <si>
    <t>작업 전 안전점검회의(TBM) 가이드 </t>
  </si>
  <si>
    <t>http://www.moel.go.kr/policy/policydata/view.do?bbs_seq=20230200455</t>
  </si>
  <si>
    <t>2023-02-09 </t>
  </si>
  <si>
    <t>D0687</t>
  </si>
  <si>
    <t>개인정보보호 가이드라인(인사노무편) </t>
  </si>
  <si>
    <t>http://www.moel.go.kr/policy/policydata/view.do?bbs_seq=20230101495</t>
  </si>
  <si>
    <t>2023-01-31 </t>
  </si>
  <si>
    <t>D0688</t>
  </si>
  <si>
    <t>경영책임자와 관리자가 알아야 할 '중대재해처벌법 따라하기' 안내서</t>
  </si>
  <si>
    <t>http://www.moel.go.kr/policy/policydata/view.do?bbs_seq=20220300830</t>
  </si>
  <si>
    <t>D0689</t>
  </si>
  <si>
    <t xml:space="preserve">산업안전보건법상 안전보건교육 안내서 </t>
  </si>
  <si>
    <t>http://www.moel.go.kr/policy/policydata/view.do?bbs_seq=20220200966</t>
  </si>
  <si>
    <t>D0690</t>
  </si>
  <si>
    <t>위험성평가 지침 해설서(2020년, 2021년)</t>
  </si>
  <si>
    <t>http://www.moel.go.kr/policy/policydata/view.do?bbs_seq=20220101267</t>
  </si>
  <si>
    <t>D0691</t>
  </si>
  <si>
    <t>노사협의회 운영매뉴얼</t>
  </si>
  <si>
    <t>http://www.moel.go.kr/policy/policydata/view.do?bbs_seq=20230200674</t>
  </si>
  <si>
    <t>D0692</t>
  </si>
  <si>
    <t>중대재해처벌법 해설서 </t>
  </si>
  <si>
    <t>http://www.moel.go.kr/policy/policydata/view.do?bbs_seq=20211101143</t>
  </si>
  <si>
    <t>D0693</t>
  </si>
  <si>
    <t>안전보건관리체계 구축을 위한 가이드북</t>
  </si>
  <si>
    <t>http://www.moel.go.kr/policy/policydata/view.do?bbs_seq=20210802108</t>
  </si>
  <si>
    <t>D0905</t>
  </si>
  <si>
    <t>신에너지및재생에너지개발ㆍ이용ㆍ보급촉진법 (신재생에너지법) [법률 제19040호, 2022. 11. 15., 일부개정]</t>
  </si>
  <si>
    <t xml:space="preserve"> 2022.11.15</t>
  </si>
  <si>
    <t>D0695</t>
  </si>
  <si>
    <t>지속가능 우주활동을 위한 글로벌 규범(개정판)</t>
  </si>
  <si>
    <t>https://www.klri.re.kr/kor/data/S/986/view.do</t>
  </si>
  <si>
    <t>한국법제연구원</t>
  </si>
  <si>
    <t>2022.10.20</t>
  </si>
  <si>
    <t>D0486</t>
  </si>
  <si>
    <t>CDP-WWF Temperature Rating Methodology</t>
  </si>
  <si>
    <t>https://sciencebasedtargets.org/resources/legacy/2020/09/Temperature-Rating-Methodology-V1.pdf</t>
  </si>
  <si>
    <t>D0697</t>
  </si>
  <si>
    <t>ACHIEVING EFFECTIVE INTERNAL CONTROL OVER SUSTAINABILITY REPORTING (ICSR): Building Trust and Confidence through the COSO Internal Control—Integrated Framework</t>
  </si>
  <si>
    <t>https://www.coso.org/Shared%20Documents/COSO-ICSR-Report.pdf</t>
  </si>
  <si>
    <t>COSO</t>
  </si>
  <si>
    <t>D0916</t>
  </si>
  <si>
    <t>탄소중립 녹색성장 국가전략 및 제1차 국가 기본계획</t>
  </si>
  <si>
    <t>D0917</t>
  </si>
  <si>
    <t>제3차 국가 기후위기 적응 강화대책</t>
  </si>
  <si>
    <t>D0847</t>
  </si>
  <si>
    <t>전기ㆍ전자제품및자동차의자원순환에관한법률 (전자제품등자원순환법) [2022. 06. 10. 법률 제18912호]</t>
  </si>
  <si>
    <t>D0701</t>
  </si>
  <si>
    <t>2023 CDP Climate Change 작성안내서 (국문) 개정본</t>
  </si>
  <si>
    <t>https://kosif.org/board1/?board_name=board1&amp;order_by=fn_pid&amp;order_type=desc&amp;list_type=list&amp;lang=ko_KR&amp;vid=77</t>
  </si>
  <si>
    <t>D0924</t>
  </si>
  <si>
    <t>환경영향평가법 법령집</t>
  </si>
  <si>
    <t>http://125.61.91.238:8080/SynapDocViewServer/viewer/doc.html?key=000000007f2a25c70189cda8e43a0a5d&amp;convType=img&amp;convLocale=ko&amp;contextPath=/SynapDocViewServer</t>
  </si>
  <si>
    <t>D0826</t>
  </si>
  <si>
    <t>환경보건법  [법률 제17855호, 2021. 1. 5., 일부개정]</t>
  </si>
  <si>
    <t>2021.01.05</t>
  </si>
  <si>
    <t>D0704</t>
  </si>
  <si>
    <t>2023 CDP Climate Change 평가방법론 (국문) 개정본</t>
  </si>
  <si>
    <t>https://kosif.org/board1/?board_name=board1&amp;order_by=fn_pid&amp;order_type=desc&amp;board_page=2&amp;list_type=list&amp;lang=ko_KR&amp;vid=74</t>
  </si>
  <si>
    <t>D0705</t>
  </si>
  <si>
    <t>2023 CDP Climate Change 질의서 (국문) 개정본</t>
  </si>
  <si>
    <t>https://kosif.org/board1/?board_name=board1&amp;order_by=fn_pid&amp;order_type=desc&amp;board_page=2&amp;list_type=list&amp;lang=ko_KR&amp;vid=73</t>
  </si>
  <si>
    <t>D0827</t>
  </si>
  <si>
    <t>환경보건법 시행령 [대통령령 제33479호, 2023. 5. 23., 타법개정]</t>
  </si>
  <si>
    <t>2023.05.23</t>
  </si>
  <si>
    <t>D0904</t>
  </si>
  <si>
    <t>유기성 폐자원을 활용한 바이오가스의 생산 및 이용 촉진법 시행규칙 제정안 입법예고</t>
  </si>
  <si>
    <t>2023.05.02</t>
  </si>
  <si>
    <t>D0708</t>
  </si>
  <si>
    <t>출산육아 지원제도 우수기업 사례집</t>
  </si>
  <si>
    <t>http://www.moel.go.kr/policy/policydata/view.do?bbs_seq=20230700575</t>
  </si>
  <si>
    <t>2023-07-11 </t>
  </si>
  <si>
    <t>D0709</t>
  </si>
  <si>
    <t>안전보건관리체계 구축 우수사례집</t>
  </si>
  <si>
    <t>http://www.moel.go.kr/policy/policydata/view.do?bbs_seq=20220800683</t>
  </si>
  <si>
    <t>2022-08-17 </t>
  </si>
  <si>
    <t>D0710</t>
  </si>
  <si>
    <t>글로벌 공급망 인사이트 제 67호</t>
  </si>
  <si>
    <t>https://www.kita.net/cmmrcInfo/internationalTradeStudies/gvcResearch/gvcInsightDetail.do?pageIndex=1&amp;no=2459&amp;classification=&amp;searchReqType=detail&amp;searchStartDate=&amp;searchEndDate=&amp;searchCondition=TITLE&amp;searchKeyword=</t>
  </si>
  <si>
    <t xml:space="preserve">산업통상자원부 </t>
  </si>
  <si>
    <t>2023.07.20</t>
  </si>
  <si>
    <t>D0711</t>
  </si>
  <si>
    <t>글로벌 가치사슬 변화와 국제물류 분야 대응방안 연구 - 전기자동차 산업을 중심으로 -</t>
  </si>
  <si>
    <t>https://www.kmi.re.kr/web/board/view.do?rbsIdx=113&amp;idx=37129</t>
  </si>
  <si>
    <t>한국해양수산개발원</t>
  </si>
  <si>
    <t>D0840</t>
  </si>
  <si>
    <t>자연공원법 [법률 제19361호, 2023. 4. 18., 일부개정]</t>
  </si>
  <si>
    <t>2023.04.18</t>
  </si>
  <si>
    <t>D0491</t>
  </si>
  <si>
    <t>Guidance for ICT companies Setting Science Based Targets</t>
  </si>
  <si>
    <t>https://sciencebasedtargets.org/resources/legacy/2020/04/GSMA_IP_SBT-report_WEB-SINGLE.pdf</t>
  </si>
  <si>
    <t>D0841</t>
  </si>
  <si>
    <t>습지보전법 [2021. 01. 05. 법률 제17844호]</t>
  </si>
  <si>
    <t>D0906</t>
  </si>
  <si>
    <t>에너지이용 합리화법 [법률 제19001호, 2022. 10. 18., 일부개정]</t>
  </si>
  <si>
    <t xml:space="preserve"> 2022.10.18</t>
  </si>
  <si>
    <t>D0911</t>
  </si>
  <si>
    <t>환경친화적 자동차의 개발 및 보급 촉진에 관한 법률, 친환경차 구매목표제 (산업통상자원부 공고 제2023-368호)</t>
  </si>
  <si>
    <t>D0833</t>
  </si>
  <si>
    <t>지속가능한 발전 기본법 [법률 제18708호, 2022. 1. 4., 제정]</t>
  </si>
  <si>
    <t>2022.01.04</t>
  </si>
  <si>
    <t>D0853</t>
  </si>
  <si>
    <t>해양환경 보전 및 활용에 관한 법률 (해양환경보전법) [2021. 09. 24. 법률 제18469호]</t>
  </si>
  <si>
    <t>해양수산부</t>
  </si>
  <si>
    <t>D0854</t>
  </si>
  <si>
    <t>해양수산생명자원의 확보ㆍ관리 및 이용 등에 관한 법률 (해양생명자원법) [2020. 05. 26. 법률 제17335호]</t>
  </si>
  <si>
    <t>2020.05.26</t>
  </si>
  <si>
    <t>D0750</t>
  </si>
  <si>
    <t>EU Taxonomy Regulation 중 원자력·천연가스 등에 관한 제2차 위임법률안의 현황 및 향후 전망</t>
  </si>
  <si>
    <t>https://www.klri.re.kr/kor/issueData/B/535/view.do</t>
  </si>
  <si>
    <t xml:space="preserve">국문 </t>
  </si>
  <si>
    <t>D0645</t>
  </si>
  <si>
    <t>미국 IRA(인플레이션 감축법안) 시행에 따른 영향 점검</t>
  </si>
  <si>
    <t>https://www.pwc.com/kr/ko/insights/insight-flash/samilpwc_usa-ira_202208.pdf</t>
  </si>
  <si>
    <t>D0498</t>
  </si>
  <si>
    <t>SBTi Guide for the Aviation Sector</t>
  </si>
  <si>
    <t>https://sciencebasedtargets.org/resources/files/SBTi_AviationGuidanceAug2021.pdf</t>
  </si>
  <si>
    <t>D0502</t>
  </si>
  <si>
    <t>SBTi Guide for the Steel Sector Draft</t>
  </si>
  <si>
    <t>https://sciencebasedtargets.org/resources/files/SBTi-Steel-Guidance-draft.pdf</t>
  </si>
  <si>
    <t>D0724</t>
  </si>
  <si>
    <t>탄소중립 달성을 위한 기후변화영향평가제도의 효율적 운영 방안 연구</t>
  </si>
  <si>
    <t>https://www.kei.re.kr/elibList.es?mid=a10101020000&amp;elibName=researchreport&amp;class_id=&amp;act=view&amp;c_id=745907&amp;rn=4&amp;nPage=1&amp;keyField=&amp;keyWord=</t>
  </si>
  <si>
    <t xml:space="preserve">한국환경연구원 </t>
  </si>
  <si>
    <t>D0503</t>
  </si>
  <si>
    <t>SBTi Steel Target Setting Tool Draft</t>
  </si>
  <si>
    <t>https://sciencebasedtargets.org/resources/files/Steel-public-consultation-target-setting-tool_v.2.xlsx</t>
  </si>
  <si>
    <t>D0504</t>
  </si>
  <si>
    <t>Steel Public Consultation Webinar PPT</t>
  </si>
  <si>
    <t>https://sciencebasedtargets.org/resources/files/Steel-public-consultation-webinar-slide-deck.pdf</t>
  </si>
  <si>
    <t>D0505</t>
  </si>
  <si>
    <t>STBi Transport Guidance</t>
  </si>
  <si>
    <t>https://sciencebasedtargets.org/resources/legacy/2018/05/SBT-transport-guidance-Final.pdf</t>
  </si>
  <si>
    <t>D0728</t>
  </si>
  <si>
    <t>EU 산림전용방지규정 Q&amp;A : 알기 쉬운 EU 통상 정책 시리즈</t>
  </si>
  <si>
    <t>https://dream.kotra.or.kr/kotranews/cms/indReport/actionIndReportDetail.do?pageNo=1&amp;pagePerCnt=16&amp;MENU_ID=280&amp;CONTENTS_NO=1&amp;pRptNo=13622&amp;pHotClipTyName=DEEP&amp;pStartDt=&amp;pEndDt=&amp;sSearchVal=&amp;pRegnCd=&amp;pNatCd=&amp;pIdstrCate=&amp;pNttCtgrySn=</t>
  </si>
  <si>
    <t>대한무역투자진흥공사</t>
  </si>
  <si>
    <t>D0506</t>
  </si>
  <si>
    <t>Sectoral Decarbonization Approach (SDA) Transport Tool</t>
  </si>
  <si>
    <t>https://sciencebasedtargets.org/wp-content/uploads/2018/10/SDA-Transport-tool_v1.1_locked.xlsx</t>
  </si>
  <si>
    <t>D0857</t>
  </si>
  <si>
    <t>해양폐기물 및 해양오염퇴적물 관리법 (해양폐기물관리법) [2022. 06. 10. 법률 제18960호]</t>
  </si>
  <si>
    <t>D0507</t>
  </si>
  <si>
    <t>SDA Transport Tool for PLDV Manufacturers</t>
  </si>
  <si>
    <t>https://sciencebasedtargets.org/wp-content/uploads/2019/03/SDA-tool-for-PLDV-manufacturers_v1.0_final.xlsx</t>
  </si>
  <si>
    <t>D0732</t>
  </si>
  <si>
    <t>2023년 상반기 對韓 수입규제 동향과 전망</t>
  </si>
  <si>
    <t>https://dream.kotra.or.kr/kotranews/cms/indReport/actionIndReportDetail.do?pageNo=1&amp;pagePerCnt=16&amp;MENU_ID=280&amp;CONTENTS_NO=1&amp;pRptNo=13624&amp;pHotClipTyName=DEEP&amp;pStartDt=&amp;pEndDt=&amp;sSearchVal=&amp;pRegnCd=&amp;pNatCd=&amp;pIdstrCate=&amp;pNttCtgrySn=</t>
  </si>
  <si>
    <t>D0733</t>
  </si>
  <si>
    <t>쉽게 이해하는 독일 공급망 실사법 FAQ</t>
  </si>
  <si>
    <t>https://dream.kotra.or.kr/kotranews/cms/indReport/actionIndReportDetail.do?pageNo=2&amp;pagePerCnt=16&amp;MENU_ID=280&amp;CONTENTS_NO=1&amp;pRptNo=13604&amp;pHotClipTyName=DEEP&amp;pStartDt=&amp;pEndDt=&amp;sSearchVal=&amp;pRegnCd=&amp;pNatCd=&amp;pIdstrCate=&amp;pNttCtgrySn=</t>
  </si>
  <si>
    <t>D0839</t>
  </si>
  <si>
    <t>야생생물 보호 및 관리에 관한 법률 (야생생물법) [2022. 12. 13. 법률 제19088호]</t>
  </si>
  <si>
    <t>2022.12.13</t>
  </si>
  <si>
    <t>D0735</t>
  </si>
  <si>
    <t>최근 EU 경제 법안 설명회</t>
  </si>
  <si>
    <t>https://dream.kotra.or.kr/kotranews/cms/indReport/actionIndReportDetail.do?pageNo=3&amp;pagePerCnt=16&amp;MENU_ID=280&amp;CONTENTS_NO=1&amp;pRptNo=13590&amp;pHotClipTyName=DEEP&amp;pStartDt=&amp;pEndDt=&amp;sSearchVal=&amp;pRegnCd=&amp;pNatCd=&amp;pIdstrCate=&amp;pNttCtgrySn=</t>
  </si>
  <si>
    <t>D0736</t>
  </si>
  <si>
    <t>외국인투자 관련 환경정책동향 (2023년 1분기)</t>
  </si>
  <si>
    <t>https://dream.kotra.or.kr/kotranews/cms/indReport/actionIndReportDetail.do?pageNo=3&amp;pagePerCnt=16&amp;MENU_ID=280&amp;CONTENTS_NO=1&amp;pRptNo=13587&amp;pHotClipTyName=DEEP&amp;pStartDt=&amp;pEndDt=&amp;sSearchVal=&amp;pRegnCd=&amp;pNatCd=&amp;pIdstrCate=&amp;pNttCtgrySn=</t>
  </si>
  <si>
    <t>D0508</t>
  </si>
  <si>
    <t>SBTi Near-Term Target Update Form and Guidance</t>
  </si>
  <si>
    <t>https://sciencebasedtargets.org/resources/files/SBTi-Near-Term-Target-Update-Form-and-Guidance.docx</t>
  </si>
  <si>
    <t>D0509</t>
  </si>
  <si>
    <t>SBTi Net-Zero Target Submission Form Part I</t>
  </si>
  <si>
    <t>https://sciencebasedtargets.org/resources/files/SBTi-Net-Zero-Submission-Form-Part-I.docx</t>
  </si>
  <si>
    <t>D0739</t>
  </si>
  <si>
    <t>UN의 기업 SDGs 달성 평가지표: SDPI</t>
  </si>
  <si>
    <t>https://www.klri.re.kr/kor/issueData/P/653/view.do</t>
  </si>
  <si>
    <t>D0740</t>
  </si>
  <si>
    <t>한국거래소(KRX) 상장채권 사례를 통해 본 녹색채권의 그린워싱 방지를 위한 제도화 방안</t>
  </si>
  <si>
    <t>https://www.klri.re.kr/kor/issueData/P/628/view.do</t>
  </si>
  <si>
    <t>D0741</t>
  </si>
  <si>
    <t>「ESG 채권 인증평가 가이드라인」의 주요 내용 및 전망</t>
  </si>
  <si>
    <t>https://www.klri.re.kr/kor/issueData/P/626/view.do</t>
  </si>
  <si>
    <t>D0742</t>
  </si>
  <si>
    <t>지속가능발전목표(SDGs)의 관점에서 본 그린데탕트 협력 구상:추진 여건과 법·제도적 과제</t>
  </si>
  <si>
    <t>https://www.klri.re.kr/kor/issueData/P/629/view.do</t>
  </si>
  <si>
    <t>D0846</t>
  </si>
  <si>
    <t>건설폐기물 재활용 촉진에 관한 법률 [법률 제19307호, 2023. 3. 28., 일부개정]</t>
  </si>
  <si>
    <t>2023. 3. 28</t>
  </si>
  <si>
    <t>D0744</t>
  </si>
  <si>
    <t>ESG법제 ISSUE BRIEF-중대재해처벌법</t>
  </si>
  <si>
    <t>https://www.klri.re.kr/kor/issueData/B/651/view.do</t>
  </si>
  <si>
    <t>D0745</t>
  </si>
  <si>
    <t>공법의 관점에서 본 공공부문 E.S.G. 도입의 과제</t>
  </si>
  <si>
    <t>https://www.klri.re.kr/kor/issueData/B/635/view.do</t>
  </si>
  <si>
    <t>D0746</t>
  </si>
  <si>
    <t>2023년 정기주주총회 시즌에 대한 단상 -기업지배구조에서 법의 역할과 한계</t>
  </si>
  <si>
    <t>https://www.klri.re.kr/kor/issueData/B/627/view.do</t>
  </si>
  <si>
    <t>D0747</t>
  </si>
  <si>
    <t>유엔의 기업과 인권 협약안 논의</t>
  </si>
  <si>
    <t>https://www.klri.re.kr/kor/issueData/B/601/view.do</t>
  </si>
  <si>
    <t>D0748</t>
  </si>
  <si>
    <t>UNGGE의 자발적 규범과 국내 사이버안보 법제</t>
  </si>
  <si>
    <t>https://www.klri.re.kr/kor/issueData/B/600/view.do</t>
  </si>
  <si>
    <t>D0749</t>
  </si>
  <si>
    <t>현행 기업지배구조 규제 개선의 기본 방향</t>
  </si>
  <si>
    <t>https://www.klri.re.kr/kor/issueData/B/652/view.do</t>
  </si>
  <si>
    <t>D0848</t>
  </si>
  <si>
    <t>화학물질관리법[법률 제18420호, 2021. 8. 17., 일부개정]</t>
  </si>
  <si>
    <t>2021.08.07</t>
  </si>
  <si>
    <t>D0510</t>
  </si>
  <si>
    <t>SBTi Net-Zero Target Submission Form Part II</t>
  </si>
  <si>
    <t>https://sciencebasedtargets.org/resources/files/SBTi-Net-Zero-Target-Submission-Form_Part-II_V1.0.xlsx</t>
  </si>
  <si>
    <t>D0752</t>
  </si>
  <si>
    <t>E.S.G. 법제 기초연구(Ⅱ) -소셜 택소노미 동향 분석</t>
  </si>
  <si>
    <t>https://www.klri.re.kr/kor/publication/2137/view.do</t>
  </si>
  <si>
    <t>D0511</t>
  </si>
  <si>
    <t>SBTi Target Submission Form for Financial Institutions</t>
  </si>
  <si>
    <t>https://sciencebasedtargets.org/resources/files/SBTi-Target-Submission-Form-FI.docx</t>
  </si>
  <si>
    <t>D0512</t>
  </si>
  <si>
    <t>Pre-Submission Checklist</t>
  </si>
  <si>
    <t>https://sciencebasedtargets.org/resources/files/Pre-Submission-Checklist.pdf</t>
  </si>
  <si>
    <t>D0658</t>
  </si>
  <si>
    <t xml:space="preserve">5대 테마로 살펴본 CES (Consumer Electronics Show) 2023 </t>
  </si>
  <si>
    <t>https://drive.google.com/file/d/1X4AvqvRfC2fkYXFZj8-FR18CIHzTGYby/view</t>
  </si>
  <si>
    <t>D0528</t>
  </si>
  <si>
    <t>The Commitment</t>
  </si>
  <si>
    <t>https://www.unepfi.org/net-zero-banking/commitment/</t>
  </si>
  <si>
    <t>UNEP FI</t>
  </si>
  <si>
    <t>D0529</t>
  </si>
  <si>
    <t>UNEP FI_NZBA_Commitment Statement</t>
  </si>
  <si>
    <t>https://www.unepfi.org/wordpress/wp-content/uploads/2021/04/UNEP-FI-NZBA-Commitment-Statement.pdf</t>
  </si>
  <si>
    <t>D0758</t>
  </si>
  <si>
    <t>사후 규제영향평가 제도 도입방안</t>
  </si>
  <si>
    <t>https://www.nrc.re.kr/board.es?mid=a10301000000&amp;bid=0008</t>
  </si>
  <si>
    <t>한국개발연구원</t>
  </si>
  <si>
    <t>2023.05.19</t>
  </si>
  <si>
    <t>사후규제영향평가, 영향평가</t>
  </si>
  <si>
    <t>D0759</t>
  </si>
  <si>
    <t>임금격차 해소방안에 관한 정책 연구</t>
  </si>
  <si>
    <t>경제·인문사회연구회</t>
  </si>
  <si>
    <t>D0760</t>
  </si>
  <si>
    <t>2023 국가의제 종합연구 (정부거버넌스분과)</t>
  </si>
  <si>
    <t xml:space="preserve">한국행정연구원 </t>
  </si>
  <si>
    <t>D0530</t>
  </si>
  <si>
    <t>Guidelines for Climate Target Setting for Banks_2021</t>
  </si>
  <si>
    <t>D0762</t>
  </si>
  <si>
    <t>2023 국가의제 종합연구 (사회분과)</t>
  </si>
  <si>
    <t xml:space="preserve">한국보건사회연구원 </t>
  </si>
  <si>
    <t>D0531</t>
  </si>
  <si>
    <t>Net Zero Data Public Utility</t>
  </si>
  <si>
    <t>https://assets.bbhub.io/company/sites/63/2022/09/Development-of-the-Net-Zero-Data-Public-Utility-September-2022.pdf</t>
  </si>
  <si>
    <t>NZDPU</t>
  </si>
  <si>
    <t>D0539</t>
  </si>
  <si>
    <t>Net Zero Guideline</t>
  </si>
  <si>
    <t>https://www.iso.org/obp/ui/en/#iso:std:iso:iwa:42:ed-1:v1:en</t>
  </si>
  <si>
    <t>ISO</t>
  </si>
  <si>
    <t>D0852</t>
  </si>
  <si>
    <t>해양환경관리법 [2022. 10. 18. 법률 제19013호]</t>
  </si>
  <si>
    <t>2022.10.18</t>
  </si>
  <si>
    <t>D0849</t>
  </si>
  <si>
    <t>유해화학물질관리법 [법률 제11260호, 2012. 2. 1., 일부개정]</t>
  </si>
  <si>
    <t>2012.02.01</t>
  </si>
  <si>
    <t>D0850</t>
  </si>
  <si>
    <t>화학물질의 등록 및 평가 등에 관한 법률 (화학물질등록평가법) [2023. 01. 03. 법률 제19172호]</t>
  </si>
  <si>
    <t>2023.01.03</t>
  </si>
  <si>
    <t>D0768</t>
  </si>
  <si>
    <t>Rate the raters 2023: ESG Ratings at a crossroads</t>
  </si>
  <si>
    <t>https://www.sustainability.com/globalassets/sustainability.com/thinking/pdfs/2023/rate-the-raters-report-april-2023.pdf</t>
  </si>
  <si>
    <t>ERM</t>
  </si>
  <si>
    <t>ESG평가</t>
  </si>
  <si>
    <t>D0855</t>
  </si>
  <si>
    <t>해양생태계의 보전 및 관리에 관한 법률 (해양생태계법) [2022. 12. 27. 법률 제19144호]</t>
  </si>
  <si>
    <t>D0856</t>
  </si>
  <si>
    <t>해양심층수의 개발 및 관리에 관한 법률 (해양심층수법) [2023. 05. 16. 법률 제19415호]</t>
  </si>
  <si>
    <t>2023.05.16</t>
  </si>
  <si>
    <t>D0851</t>
  </si>
  <si>
    <t>잔류성유기오염물질 관리법 (잔류성물질법) [2018. 10. 16. 법률 제15841호]</t>
  </si>
  <si>
    <t>2018.10.16</t>
  </si>
  <si>
    <t>D0772</t>
  </si>
  <si>
    <t>A Better Blueprint for Corporate Climate Scenario Analysis</t>
  </si>
  <si>
    <t>https://www.sustainability.com/globalassets/sustainability.com/thinking/pdfs/2022/climate-scenario-analysis-blueprint-nov2022.pdf</t>
  </si>
  <si>
    <t>D0773</t>
  </si>
  <si>
    <t>Over Two Years with the EU Taxonomy: An ERM Expert Briefing on its Impact on the Global Reporting Landscape</t>
  </si>
  <si>
    <t>https://www.sustainability.com/globalassets/sustainability.com/thinking/pdfs/2022/sai-eu-taxonomy-expert-briefing.pdf</t>
  </si>
  <si>
    <t>D0887</t>
  </si>
  <si>
    <t>갯벌 및 그 주변지역의 지속가능한 관리와 복원에 관한 법률 (갯벌법) [2023. 05. 16. 법률 제19415호]</t>
  </si>
  <si>
    <t>D0888</t>
  </si>
  <si>
    <t>남극활동 및 환경보호에 관한 법률 (남극활동법) [[법률 제17159호, 2020. 3. 31., 일부개정]</t>
  </si>
  <si>
    <t>2020.03.31</t>
  </si>
  <si>
    <t>D0776</t>
  </si>
  <si>
    <t>화학물질관리법 적용 범위 구체화를 통한 안전관리 개선방안 연구</t>
  </si>
  <si>
    <t>https://www.kei.re.kr/elibList.es?mid=a10101020000&amp;elibName=researchreport&amp;class_id=&amp;act=view&amp;c_id=745121&amp;rn=72&amp;nPage=8&amp;keyField=&amp;keyWord=</t>
  </si>
  <si>
    <t>D0860</t>
  </si>
  <si>
    <t>자원순환기본법 [2020. 05. 26. 법률 제17326호]</t>
  </si>
  <si>
    <t>D0871</t>
  </si>
  <si>
    <t>자원의 절약과 재활용촉진에 관한 법률 시행규칙 [환경부령 제1033호, 2023. 4. 19., 일부개정]</t>
  </si>
  <si>
    <t>2023.04.19</t>
  </si>
  <si>
    <t>D0872</t>
  </si>
  <si>
    <t>자원의 절약과 재활용촉진에 관한 법률(법률 제19311호)(2023.03.28)</t>
  </si>
  <si>
    <t>2023.03.28</t>
  </si>
  <si>
    <t>D0894</t>
  </si>
  <si>
    <t>물의 재이용 촉진 및 지원에 관한 법률 (물재이용법) [2022. 12. 13. 법률 제19087호]</t>
  </si>
  <si>
    <t>D0781</t>
  </si>
  <si>
    <t>국가 기후변화 리스크 진단 방법 마련 연구</t>
  </si>
  <si>
    <t>https://www.kei.re.kr/elibList.es?mid=a10101020000&amp;elibName=researchreport&amp;class_id=22&amp;act=view&amp;c_id=744434</t>
  </si>
  <si>
    <t>D0959</t>
  </si>
  <si>
    <t>밝아오는 그린수소의 미래: 탈탄소 시대의 경쟁력 유지 방안</t>
  </si>
  <si>
    <t>https://www.pwc.com/kr/ko/publications/research-insights/samilpwc_the-dawn-of-green-hydrogen.pdf</t>
  </si>
  <si>
    <t>2021년 7월</t>
  </si>
  <si>
    <t>D0902</t>
  </si>
  <si>
    <t>건설폐기물의 재활용촉진에 관한 법률 (건설폐기물법) [2023. 03. 28. 법률 제19307호]</t>
  </si>
  <si>
    <t>D0907</t>
  </si>
  <si>
    <t>[기후변화법제 번역자료집]일본 플라스틱과 관련한 자원순환의 촉진 등에 관한 법률</t>
  </si>
  <si>
    <t>https://www.klri.re.kr/kor/data/S/1001/view.do</t>
  </si>
  <si>
    <t>2023년 6월</t>
  </si>
  <si>
    <t>D0714</t>
  </si>
  <si>
    <t>탄소국경조정 대응을 위한 기후･통상 제도 개선 가능성 연구</t>
  </si>
  <si>
    <t>https://www.keei.re.kr/main.nsf/index.html?open&amp;p=%2Fweb_keei%2Fd_results.nsf%2F0%2F6C169C1BFC47AE5F4925898000165719&amp;s=%3Fopendocument%26menucode%3DS3%26category%3D%25BF%25AC%25B1%25B8%25BA%25B8%25B0%25ED%25BC%25AD%26rescategory%3D%25EC%25A0%2584%25EC%25B2%25B4%26viewname%3Dmain_report_all</t>
  </si>
  <si>
    <t xml:space="preserve">에너지경제연구원 </t>
  </si>
  <si>
    <t>D0961</t>
  </si>
  <si>
    <t>기후 리더십 시대: CEO가 투자자들의 기대에 부응하는 방안</t>
  </si>
  <si>
    <t>https://www.pwc.com/kr/ko/insights/insight-research/samilpwc_climate-leadership-wanted.pdf</t>
  </si>
  <si>
    <t>2023년 3월</t>
  </si>
  <si>
    <t>D0914</t>
  </si>
  <si>
    <t>권역별 바이오가스화 정책 및 사업 설명회('23.5.26.~6.16.) 자료집</t>
  </si>
  <si>
    <t>2023.05.26</t>
  </si>
  <si>
    <t>D0842</t>
  </si>
  <si>
    <t>실내공기질 관리법 [법률 제18547호, 2021. 12. 7., 타법개정]</t>
  </si>
  <si>
    <t>2021.12.07</t>
  </si>
  <si>
    <t>D0789</t>
  </si>
  <si>
    <t>플랫폼 노동 확대에 대응한 산업인력정책 과제</t>
  </si>
  <si>
    <t>https://www.kiet.re.kr/research/issueView?issue_no=787&amp;skey=&amp;sval=&amp;pg=1&amp;pp=10</t>
  </si>
  <si>
    <t>산업연구원</t>
  </si>
  <si>
    <t>2023.06.30</t>
  </si>
  <si>
    <t>D0790</t>
  </si>
  <si>
    <t>EU 데이터법의 주요 내용</t>
  </si>
  <si>
    <t>https://www.kiet.re.kr/flexer/view.jsp?FileDir=CvcsVF2mBG8PP8teNTev0Q%3D%3D&amp;SystemFileName=TTye1j0Jk850mmmErl2p%2FLCj2UDA53P%2FFGXig46HPz0%3D&amp;ftype=pdf&amp;FileName=%EB%94%94%EC%A7%80%ED%84%B8%20%ED%86%B5%EC%83%81%20%EB%B8%8C%EB%A6%AC%ED%94%84_2%ED%98%B8.pdf</t>
  </si>
  <si>
    <t>2023.03.31</t>
  </si>
  <si>
    <t>D0791</t>
  </si>
  <si>
    <t>국경 간 프라이버시 규칙(CBPR: Cross Border Privacy Rules) 분석과 향후 전망</t>
  </si>
  <si>
    <t>https://www.kiet.re.kr/flexer/view.jsp?FileDir=OBJuW1%2F0JRRo%2BQyEo1MCxw%3D%3D&amp;SystemFileName=QJgJyBlPeUR5cnTXQu1XL9Od68EQDoRweExiRkF5xC8%3D&amp;ftype=pdf&amp;FileName=%EB%94%94%EC%A7%80%ED%84%B8%20%ED%86%B5%EC%83%81%20%EB%B8%8C%EB%A6%AC%ED%94%84%202%EC%9B%94%ED%98%B8.pdf</t>
  </si>
  <si>
    <t>D0792</t>
  </si>
  <si>
    <t>환경 TBT가 우리나라 주요 업종별 무역에 미치는 영향과 시사점</t>
  </si>
  <si>
    <t>https://www.kiet.re.kr/research/economyDetailView?detail_no=2320</t>
  </si>
  <si>
    <t>2022.05.25</t>
  </si>
  <si>
    <t>D0542</t>
  </si>
  <si>
    <t>EU framework for financing the transition</t>
  </si>
  <si>
    <t>https://www.ebf.eu/ebf-media-centre/an-eu-framework-for-financing-the-transition/</t>
  </si>
  <si>
    <t>EBF</t>
  </si>
  <si>
    <t>2023.02.17</t>
  </si>
  <si>
    <t>D0715</t>
  </si>
  <si>
    <t>국제 신재생에너지 정책변화 및 시장분석</t>
  </si>
  <si>
    <t>https://www.keei.re.kr/main.nsf/index.html?open&amp;p=%2Fweb_keei%2Fd_results.nsf%2F0%2F8FD9EAF7E70463194925898000264724&amp;s=%3Fopendocument%26menucode%3DS3%26category%3D%25BF%25AC%25B1%25B8%25BA%25B8%25B0%25ED%25BC%25AD%26rescategory%3D%25EC%25A0%2584%25EC%25B2%25B4%26viewname%3Dmain_report_all</t>
  </si>
  <si>
    <t>D0716</t>
  </si>
  <si>
    <t>녹색에너지협동연구: 에너지부문의 ESG 경영 환경 조성을 위한 녹색금융 지원 방안 연구</t>
  </si>
  <si>
    <t>https://www.keei.re.kr/main.nsf/index.html?open&amp;p=%2Fweb_keei%2Fd_results.nsf%2F0%2F237A6B6E5F4111004925898000275CBF&amp;s=%3Fopendocument%26menucode%3DS3%26category%3D%25BF%25AC%25B1%25B8%25BA%25B8%25B0%25ED%25BC%25AD%26rescategory%3D%25EC%25A0%2584%25EC%25B2%25B4%26viewname%3Dmain_report_all</t>
  </si>
  <si>
    <t>D0796</t>
  </si>
  <si>
    <t>건설기계산업의 가치사슬별 경쟁력 진단과 정책 방향</t>
  </si>
  <si>
    <t>https://www.kiet.re.kr/research/economyDetailView?detail_no=2759</t>
  </si>
  <si>
    <t>D0797</t>
  </si>
  <si>
    <t>https://www.kiet.re.kr/research/economyDetailView?detail_no=2747</t>
  </si>
  <si>
    <t>D0798</t>
  </si>
  <si>
    <t>3D프린팅산업의 가치사슬별 경쟁력 진단과 정책 방향</t>
  </si>
  <si>
    <t>https://www.kiet.re.kr/research/economyDetailView?detail_no=2748</t>
  </si>
  <si>
    <t>2022.10.28</t>
  </si>
  <si>
    <t>D0720</t>
  </si>
  <si>
    <t>유럽 국가의 변동적 재생에너지 비중 증가와 국가 간 전력거래와의 연관성 분석: 동북아 지역에 대한 시사점</t>
  </si>
  <si>
    <t>https://www.keei.re.kr/main.nsf/index.html?open&amp;p=%2Fweb_keei%2Fd_results.nsf%2F0%2F4D87EC7B3BE7204A4925888E001E22FC&amp;s=%3Fopendocument%26menucode%3DS3%26category%3D%25BF%25AC%25B1%25B8%25BA%25B8%25B0%25ED%25BC%25AD%26rescategory%3D%25EC%25A0%2584%25EC%25B2%25B4%26viewname%3Dmain_report_all</t>
  </si>
  <si>
    <t>D0496</t>
  </si>
  <si>
    <t>SBTi Guide for Electric Utilities</t>
  </si>
  <si>
    <t>https://sciencebasedtargets.org/wp-content/uploads/2020/06/SBTi-Power-Sector-15C-guide-FINAL.pdf</t>
  </si>
  <si>
    <t>D0843</t>
  </si>
  <si>
    <t>악취방지법 [2023. 03. 28. 법률 제19310호]</t>
  </si>
  <si>
    <t>D0895</t>
  </si>
  <si>
    <t>생물다양성 보전 및 이용에 관한 법률 (생물다양성법) [법률 제16806호, 2019. 12. 10., 일부개정]</t>
  </si>
  <si>
    <t>2019.12.10</t>
  </si>
  <si>
    <t>D0487</t>
  </si>
  <si>
    <t>SBTi FLAG Guidance</t>
  </si>
  <si>
    <t>https://sciencebasedtargets.org/resources/files/SBTiFLAGGuidance.pdf</t>
  </si>
  <si>
    <t>D0488</t>
  </si>
  <si>
    <t>SBTi FLAG Target Setting Tool</t>
  </si>
  <si>
    <t>https://sciencebasedtargets.org/resources/files/SBTiFLAGTool.xlsx</t>
  </si>
  <si>
    <t>excel</t>
  </si>
  <si>
    <t>D0516</t>
  </si>
  <si>
    <t>RE100 Technical Criteria_December 2022</t>
  </si>
  <si>
    <t>https://www.there100.org/technical-guidance</t>
  </si>
  <si>
    <t>D0713</t>
  </si>
  <si>
    <t>그린에너지 통합 시스템(섹터커플링)의 탄소중립 기여도 분석: P2G 기술을 중심으로</t>
  </si>
  <si>
    <t>https://www.keei.re.kr/main.nsf/index.html?open&amp;p=%2Fweb_keei%2Fd_results.nsf%2F0%2FF4BF4589C7680D03492589800008517C&amp;s=%3Fopendocument%26menucode%3DS3%26category%3D%25BF%25AC%25B1%25B8%25BA%25B8%25B0%25ED%25BC%25AD%26rescategory%3D%25EC%25A0%2584%25EC%25B2%25B4%26viewname%3Dmain_report_all</t>
  </si>
  <si>
    <t>D0723</t>
  </si>
  <si>
    <t>기후위기 대응을 위한 적응 및 감축 중장기 연구방향</t>
  </si>
  <si>
    <t>https://www.kei.re.kr/elibList.es?mid=a10101020000&amp;elibName=researchreport&amp;class_id=&amp;act=view&amp;c_id=745910&amp;rn=3&amp;nPage=1&amp;keyField=&amp;keyWord=</t>
  </si>
  <si>
    <t>D0706</t>
  </si>
  <si>
    <t>2022 CDP 한국 보고서</t>
  </si>
  <si>
    <t>https://kosif.org/board1/?board_name=board1&amp;order_by=fn_pid&amp;order_type=desc&amp;board_page=3&amp;list_type=list&amp;lang=ko_KR&amp;vid=66</t>
  </si>
  <si>
    <t>D0489</t>
  </si>
  <si>
    <t>FLAG Methods Addendum</t>
  </si>
  <si>
    <t>https://sciencebasedtargets.org/resources/files/SBTiFLAGMethodsAddendum.pdf</t>
  </si>
  <si>
    <t>D0810</t>
  </si>
  <si>
    <t>ESG 경영과 노동</t>
  </si>
  <si>
    <t>https://www.kli.re.kr/kli/newestPblctView.es?pblct_sn=9875&amp;mid=a10101000000&amp;nPage=1&amp;sch_yr=&amp;sch_type=&amp;sch_keyword=&amp;sch_newest=rsch</t>
  </si>
  <si>
    <t>한국노동연구원</t>
  </si>
  <si>
    <t>D0811</t>
  </si>
  <si>
    <t>국제노동브리프 2023년 7월호(Vol.21. No.7)</t>
  </si>
  <si>
    <t>https://www.kli.re.kr/kli/newestPblctView.es?pblct_sn=9917&amp;mid=a10101000000&amp;nPage=1&amp;sch_yr=&amp;sch_type=&amp;sch_keyword=&amp;sch_newest=</t>
  </si>
  <si>
    <t>D0812</t>
  </si>
  <si>
    <t>(Working Paper 2023-01) 2022 Labor Market Review and 2023 Outlook</t>
  </si>
  <si>
    <t>https://www.kli.re.kr/kli/newestPblctView.es?pblct_sn=9808&amp;mid=a10101000000&amp;nPage=1&amp;sch_yr=&amp;sch_type=&amp;sch_keyword=&amp;sch_newest=rsch</t>
  </si>
  <si>
    <t>Center for Labor Trends Analysis</t>
  </si>
  <si>
    <t>2023.02.15</t>
  </si>
  <si>
    <t>D0813</t>
  </si>
  <si>
    <t>KLI 고용영향평가브리프 2023년 제4호(통권 제37호)_주된 일자리 계속고용제도의 고용효과</t>
  </si>
  <si>
    <t>https://www.kli.re.kr/kli/newestPblctView.es?pblct_sn=9915&amp;mid=a10101000000&amp;nPage=1&amp;sch_yr=&amp;sch_type=&amp;sch_keyword=&amp;sch_newest=</t>
  </si>
  <si>
    <t>2023.07.30</t>
  </si>
  <si>
    <t>D0814</t>
  </si>
  <si>
    <t>SASB 산업별 기준의 글로벌 표준 적합성 연구_국내 산업∙기업에 대한 적용 적합성 검토</t>
  </si>
  <si>
    <t>http://www.kasb.or.kr/fe/bbs/NR_view.do?bbsCd=1061&amp;bbsSeq=39559&amp;currentPage=1&amp;rowPerPage=10&amp;ctgCd=&amp;sortCds=&amp;startDt=&amp;endDt=&amp;searchKey=1000&amp;searchVal=</t>
  </si>
  <si>
    <t xml:space="preserve">한국회계기준원 </t>
  </si>
  <si>
    <t>D0717</t>
  </si>
  <si>
    <t>탄소중립 촉진을 위한 발전산업 탈탄소화 재원 조달·운영 방안 연구</t>
  </si>
  <si>
    <t>https://www.keei.re.kr/main.nsf/index.html?open&amp;p=%2Fweb_keei%2Fd_results.nsf%2F0%2FE08B6C02E7F7E7DE49258A01001A81D8&amp;s=%3Fopendocument%26menucode%3DS3%26category%3D%25BF%25AC%25B1%25B8%25BA%25B8%25B0%25ED%25BC%25AD%26rescategory%3D%25EC%25A0%2584%25EC%25B2%25B4%26viewname%3Dmain_report_all</t>
  </si>
  <si>
    <t>D0844</t>
  </si>
  <si>
    <t>폐기물처리시설 설치촉진 및 주변지역지원 등에 관한 법률 (폐기물시설촉진법) [2022. 12. 27. 법률 제19117호]</t>
  </si>
  <si>
    <t>D0718</t>
  </si>
  <si>
    <t>에너지부문의 파리협정 격년투명성보고서(BTR) 작성 기반 구축 연구</t>
  </si>
  <si>
    <t>https://www.keei.re.kr/main.nsf/index.html?open&amp;p=%2Fweb_keei%2Fd_results.nsf%2F0%2FC235510902CE29E949258A01001C64E5&amp;s=%3Fopendocument%26menucode%3DS3%26category%3D%25BF%25AC%25B1%25B8%25BA%25B8%25B0%25ED%25BC%25AD%26rescategory%3D%25EC%25A0%2584%25EC%25B2%25B4%26viewname%3Dmain_report_all</t>
  </si>
  <si>
    <t>D0737</t>
  </si>
  <si>
    <t>[번역자료집 Review]유럽연합 기후중립달성에 관한 규정</t>
  </si>
  <si>
    <t>https://www.klri.re.kr/kor/data/S/996/view.do</t>
  </si>
  <si>
    <t>D0738</t>
  </si>
  <si>
    <t>일본 2050년 탄소중립에 수반되는 녹색성장전략</t>
  </si>
  <si>
    <t>https://www.klri.re.kr/kor/data/S/977/view.do</t>
  </si>
  <si>
    <t>D0490</t>
  </si>
  <si>
    <t>Launch of the FLAG Guidance Webinar PPT</t>
  </si>
  <si>
    <t>https://sciencebasedtargets.org/resources/files/FLAG_Launch.pdf</t>
  </si>
  <si>
    <t>D0753</t>
  </si>
  <si>
    <t>2030국가온실가스감축목표(NDC) 달성을 위한 국제감축실적의 합리적 활용법제 연구</t>
  </si>
  <si>
    <t>https://www.klri.re.kr/kor/publication/2099/view.do</t>
  </si>
  <si>
    <t>D0730</t>
  </si>
  <si>
    <t>EU 배터리 규정 Q&amp;A : 알기 쉬운 EU 통상 정책 시리즈</t>
  </si>
  <si>
    <t>https://dream.kotra.or.kr/kotranews/cms/indReport/actionIndReportDetail.do?pageNo=1&amp;pagePerCnt=16&amp;MENU_ID=280&amp;CONTENTS_NO=1&amp;pRptNo=13611&amp;pHotClipTyName=DEEP&amp;pStartDt=&amp;pEndDt=&amp;sSearchVal=&amp;pRegnCd=&amp;pNatCd=&amp;pIdstrCate=&amp;pNttCtgrySn=</t>
  </si>
  <si>
    <t>D0845</t>
  </si>
  <si>
    <t>폐기물의 국가간 이동 및 그 처리에 관한 법률 (폐기물국가간이동법) [2021. 04. 01. 법률 제17984호]</t>
  </si>
  <si>
    <t>2021.04.01</t>
  </si>
  <si>
    <t>D0824</t>
  </si>
  <si>
    <t>조세특례제한법 시행령 [대통령령 제33621호, 2023. 7. 7., 타법개정]</t>
  </si>
  <si>
    <t>기획재정부</t>
  </si>
  <si>
    <t>2023.07.07</t>
  </si>
  <si>
    <t>D0909</t>
  </si>
  <si>
    <t>[글로벌법제전략 번역자료집]일본, 중국 및 아르헨티나 LMO법</t>
  </si>
  <si>
    <t>https://www.klri.re.kr/kor/data/S/987/view.do</t>
  </si>
  <si>
    <t>2022년 11월</t>
  </si>
  <si>
    <t>D0890</t>
  </si>
  <si>
    <t>실내공기질 관리법 (실내공기질법) [2021. 12. 07. 법률 제18547호]</t>
  </si>
  <si>
    <t>D0650</t>
  </si>
  <si>
    <t>ESG 경영 4대 트렌드</t>
  </si>
  <si>
    <t>https://www.pwc.com/kr/ko/publications/research-insights/pwckorea_inight-flash_esg-trend.pdf</t>
  </si>
  <si>
    <t>D0828</t>
  </si>
  <si>
    <t>환경기술 및 환경산업 지원법 [법률 제18469호, 2021. 9. 24., 타법개정]</t>
  </si>
  <si>
    <t>D0829</t>
  </si>
  <si>
    <t>하도급거래 공정화에 관한 법률 [법률 제19562호, 2023. 7. 18., 일부개정]</t>
  </si>
  <si>
    <t>공정거래위원회</t>
  </si>
  <si>
    <t>D0830</t>
  </si>
  <si>
    <t>부패방지 및 국민권익위원회의 설치와 운영에 관한 법률  [법률 제19268호, 2023. 3. 21., 일부개정]</t>
  </si>
  <si>
    <t>국민권익위원회</t>
  </si>
  <si>
    <t>2023.03.21</t>
  </si>
  <si>
    <t>D0755</t>
  </si>
  <si>
    <t>탄소중립 사회로의 전환을 위한 조세제도 연구 -탄소배출에 관한 과세체계 개편 논의를 중심으로-</t>
  </si>
  <si>
    <t>https://www.klri.re.kr/kor/publication/2083/view.do</t>
  </si>
  <si>
    <t>D0756</t>
  </si>
  <si>
    <t>탄소중립 사회로의 전환을 위한 고용 법제 연구 -미국의 일자리 관련 법제를 중심으로-</t>
  </si>
  <si>
    <t>https://www.klri.re.kr/kor/publication/2082/view.do</t>
  </si>
  <si>
    <t>D0774</t>
  </si>
  <si>
    <t>순환경제를 위한 ‘지속가능한 제품 설계’ 활성화 연구</t>
  </si>
  <si>
    <t>https://www.kei.re.kr/elibList.es?mid=a10101020000&amp;elibName=researchreport&amp;class_id=&amp;act=view&amp;c_id=745132&amp;rn=63&amp;nPage=7&amp;keyField=&amp;keyWord=</t>
  </si>
  <si>
    <t>D0834</t>
  </si>
  <si>
    <t>환경기술 및 환경산업 지원법 [법률 제18469호, 2021. 9. 24., 타법개정]</t>
  </si>
  <si>
    <t>D0757</t>
  </si>
  <si>
    <t>탄소중립 정책연구Ⅱ</t>
  </si>
  <si>
    <t>D0775</t>
  </si>
  <si>
    <t>소비자 환경윤리 의식에 기초한 녹색제품 구매촉진 방안 연구</t>
  </si>
  <si>
    <t>https://www.kei.re.kr/elibList.es?mid=a10101020000&amp;elibName=researchreport&amp;class_id=&amp;act=view&amp;c_id=745126&amp;rn=67&amp;nPage=7&amp;keyField=&amp;keyWord=</t>
  </si>
  <si>
    <t>D0763</t>
  </si>
  <si>
    <t>탄소가격체계 개편의 수용성 제고방안</t>
  </si>
  <si>
    <t xml:space="preserve">한국조세재정연구원 </t>
  </si>
  <si>
    <t>D0764</t>
  </si>
  <si>
    <t>D0492</t>
  </si>
  <si>
    <t>SBTi Maritime Guidance</t>
  </si>
  <si>
    <t>https://sciencebasedtargets.org/resources/files/SBTi-Maritime-Guidance.pdf</t>
  </si>
  <si>
    <t>D0891</t>
  </si>
  <si>
    <t>물관리기본법 [법률 제17841호, 2021. 1. 5., 일부개정]</t>
  </si>
  <si>
    <t xml:space="preserve"> 2021.01.05</t>
  </si>
  <si>
    <t>D0892</t>
  </si>
  <si>
    <t>물관리기술 발전 및 물산업 진흥에 관한 법률 (물산업진흥법) [2021. 06. 15. 법률 제18284호]</t>
  </si>
  <si>
    <t>2021.06.15</t>
  </si>
  <si>
    <t>D0893</t>
  </si>
  <si>
    <t>석면안전관리법  [법률 제18907호, 2022. 6. 10., 일부개정]</t>
  </si>
  <si>
    <t>D0896</t>
  </si>
  <si>
    <t>인공조명에 의한 빛공해 방지법 (빛공해방지법) [법률 제16610호, 2019. 11. 26., 일부개정]</t>
  </si>
  <si>
    <t>2019.11.26</t>
  </si>
  <si>
    <t>D0900</t>
  </si>
  <si>
    <t>환경오염시설의 통합관리에 관한 법률 (환경오염시설법) [법률 제18917호, 2022. 6. 10., 일부개정]</t>
  </si>
  <si>
    <t xml:space="preserve"> 2022.06.10</t>
  </si>
  <si>
    <t>D0956</t>
  </si>
  <si>
    <t>S(사회)" 리스크 완화를 위한 공급망 전략</t>
  </si>
  <si>
    <t>https://www.pwc.com/kr/ko/insights/insight-flash/samilpwc_the-social-element-of-supply-chains.pdf</t>
  </si>
  <si>
    <t>D0657</t>
  </si>
  <si>
    <t>순환경제로의 전환과 대응전략: 플라스틱과 배터리(2차전지)를 중심으로</t>
  </si>
  <si>
    <t>https://www.pwc.com/kr/ko/publications/samilpwc_paradigm-shift-april2022.pdf</t>
  </si>
  <si>
    <t>D0766</t>
  </si>
  <si>
    <t>그린뉴딜 이행을 위한 오염제로 (Zero Pollution) 달성 전략 연구(Ⅰ)</t>
  </si>
  <si>
    <t>https://www.kei.re.kr/elibList.es?mid=a10101020000&amp;elibName=researchreport&amp;class_id=&amp;act=view&amp;c_id=745395&amp;rn=32&amp;nPage=4&amp;keyField=&amp;keyWord=</t>
  </si>
  <si>
    <t>D0729</t>
  </si>
  <si>
    <t>콜롬비아 폐기물 매립지를 활용한 온실가스 국제감축사업 추진방안</t>
  </si>
  <si>
    <t>https://dream.kotra.or.kr/kotranews/cms/indReport/actionIndReportDetail.do?pageNo=1&amp;pagePerCnt=16&amp;MENU_ID=280&amp;CONTENTS_NO=1&amp;pRptNo=13615&amp;pHotClipTyName=DEEP&amp;pStartDt=&amp;pEndDt=&amp;sSearchVal=&amp;pRegnCd=&amp;pNatCd=&amp;pIdstrCate=&amp;pNttCtgrySn=</t>
  </si>
  <si>
    <t>D0784</t>
  </si>
  <si>
    <t>해외환경정책동향 2022-01호(탄소중립시대 핵심 광물)</t>
  </si>
  <si>
    <t>https://www.kei.re.kr/board.es?mid=a10102060000&amp;bid=0032&amp;act=view&amp;list_no=57847</t>
  </si>
  <si>
    <t>2022.05.18</t>
  </si>
  <si>
    <t>핵심광물 공급망, 순환경제</t>
  </si>
  <si>
    <t>2022-05-18 </t>
  </si>
  <si>
    <t>D0734</t>
  </si>
  <si>
    <t>EU 핵심원자재법과 원자재 관리정책</t>
  </si>
  <si>
    <t>https://dream.kotra.or.kr/kotranews/cms/indReport/actionIndReportDetail.do?pageNo=2&amp;pagePerCnt=16&amp;MENU_ID=280&amp;CONTENTS_NO=1&amp;pRptNo=13594&amp;pHotClipTyName=DEEP&amp;pStartDt=&amp;pEndDt=&amp;sSearchVal=&amp;pRegnCd=&amp;pNatCd=&amp;pIdstrCate=&amp;pNttCtgrySn=</t>
  </si>
  <si>
    <t>D0743</t>
  </si>
  <si>
    <t>EU 제조물책임지침 개정안의 주요 내용과 시사점 : 디지털 및 순환 경제에 따른 규정을 중심으로</t>
  </si>
  <si>
    <t>https://www.klri.re.kr/kor/issueData/P/604/view.do</t>
  </si>
  <si>
    <t>D0493</t>
  </si>
  <si>
    <t>SBTi Maritime Target Setting Tool</t>
  </si>
  <si>
    <t>https://sciencebasedtargets.org/resources/files/SBT-Maritime-Transport-tool.xlsx</t>
  </si>
  <si>
    <t>D0801</t>
  </si>
  <si>
    <t>석유화학산업의 가치사슬별 경쟁력 진단과 정책 방향</t>
  </si>
  <si>
    <t>https://www.kiet.re.kr/research/economyDetailView?detail_no=2725</t>
  </si>
  <si>
    <t>2022.08.25</t>
  </si>
  <si>
    <t>D0802</t>
  </si>
  <si>
    <t>디스플레이산업의 가치사슬별 경쟁력 진단과 정책 방향</t>
  </si>
  <si>
    <t>https://www.kiet.re.kr/research/economyDetailView?detail_no=2713</t>
  </si>
  <si>
    <t>2022.07.29</t>
  </si>
  <si>
    <t>D0494</t>
  </si>
  <si>
    <t>Maritime Guidance Launch Webinar PPT</t>
  </si>
  <si>
    <t>https://sciencebasedtargets.org/resources/files/Maritime-Launch-webinar-slide-deck.pdf</t>
  </si>
  <si>
    <t>D0495</t>
  </si>
  <si>
    <t>SBTi In-Depth Training - Maritime Transport Sector PPT</t>
  </si>
  <si>
    <t>https://sciencebasedtargets.org/resources/files/Maritime_Deep_Dive_Webinar.pdf</t>
  </si>
  <si>
    <t>D0767</t>
  </si>
  <si>
    <t>지속가능한 소비를 위한 폐기물 감량·재사용 행동 모니터링 및 지원방안 연구 (Ⅰ)</t>
  </si>
  <si>
    <t>https://www.kei.re.kr/elibList.es?mid=a10101020000&amp;elibName=researchreport&amp;class_id=&amp;act=view&amp;c_id=745390&amp;rn=37&amp;nPage=4&amp;keyField=&amp;keyWord=</t>
  </si>
  <si>
    <t>D0858</t>
  </si>
  <si>
    <t>환경범죄 등의 단속 및 가중처벌에 관한 법률 [법률 제18284호, 2021. 6. 15., 타법개정]</t>
  </si>
  <si>
    <t>D0779</t>
  </si>
  <si>
    <t>국내 배출권거래제 쟁점과 과제</t>
  </si>
  <si>
    <t>https://www.kei.re.kr/elibList.es?mid=a10101020000&amp;elibName=researchreport&amp;class_id=&amp;act=view&amp;c_id=741826&amp;rn=80&amp;nPage=8&amp;keyField=&amp;keyWord=</t>
  </si>
  <si>
    <t>D0803</t>
  </si>
  <si>
    <t>통신장비산업의 가치사슬별 경쟁력 진단과 정책 방향</t>
  </si>
  <si>
    <t>https://www.kiet.re.kr/research/economyDetailView?detail_no=2700</t>
  </si>
  <si>
    <t>2022.06.27</t>
  </si>
  <si>
    <t>D0861</t>
  </si>
  <si>
    <t>소음진동관리법 [법률 제19150호, 2022. 12. 30., 일부개정]</t>
  </si>
  <si>
    <t>2022.12.0,</t>
  </si>
  <si>
    <t>D0862</t>
  </si>
  <si>
    <t>금융소비자 보호에 관한 법률 시행령 [대통령령 제33656호, 2023. 8. 1., 일부개정]</t>
  </si>
  <si>
    <t>2023.08.01</t>
  </si>
  <si>
    <t>D0780</t>
  </si>
  <si>
    <t>중장기적 적응전략 마련을 위한 기후위험 및 적응 평가체계 연구</t>
  </si>
  <si>
    <t>https://www.kei.re.kr/elibList.es?mid=a10101020000&amp;elibName=researchreport&amp;class_id=&amp;act=view&amp;c_id=745398&amp;rn=29&amp;nPage=3&amp;keyField=&amp;keyWord=</t>
  </si>
  <si>
    <t>D0864</t>
  </si>
  <si>
    <t>금융소비자 보호에 관한 감독규정(금융위원회고시 제2023-38호)(2023.07.05)</t>
  </si>
  <si>
    <t>2023.07.05</t>
  </si>
  <si>
    <t>D0865</t>
  </si>
  <si>
    <t>대ㆍ중소기업 상생협력 촉진에 관한 법률 [법률 제19176호, 2023. 1. 3., 일부개정]</t>
  </si>
  <si>
    <t>중소기업벤처부</t>
  </si>
  <si>
    <t>D0866</t>
  </si>
  <si>
    <t>정보통신망 이용촉진 및 정보보호 등에 관한 법률 시행령(대통령령 제33612호)(2023.07.03)</t>
  </si>
  <si>
    <t>2023.07.03</t>
  </si>
  <si>
    <t>정보보호</t>
  </si>
  <si>
    <t>D0867</t>
  </si>
  <si>
    <t>산업재해보상보험법 시행규칙(고용노동부령 제384호)(2023.06.30)</t>
  </si>
  <si>
    <t>안전</t>
  </si>
  <si>
    <t>D0868</t>
  </si>
  <si>
    <t>산업안전보건법 시행령(대통령령 제33597호)(2023.06.27)</t>
  </si>
  <si>
    <t>D0869</t>
  </si>
  <si>
    <t>산업재해보상보험법 시행령(대통령령 제33593호)(2023.06.27)</t>
  </si>
  <si>
    <t>D0870</t>
  </si>
  <si>
    <t>근로자참여 및 협력증진에 관한 법률 시행규칙(고용노동부령 제381호)(2023.06.08)</t>
  </si>
  <si>
    <t>2023.06.08</t>
  </si>
  <si>
    <t>D0804</t>
  </si>
  <si>
    <t>조선산업의 가치사슬별 경쟁력 진단과 정책 방향</t>
  </si>
  <si>
    <t>https://www.kiet.re.kr/research/economyDetailView?detail_no=2773</t>
  </si>
  <si>
    <t>D0777</t>
  </si>
  <si>
    <t>물 인프라 안전 및 서비스 개선을 위한 정책방향</t>
  </si>
  <si>
    <t>https://www.kei.re.kr/elibList.es?mid=a10101020000&amp;elibName=researchreport&amp;class_id=&amp;act=view&amp;c_id=741843&amp;rn=76&amp;nPage=8&amp;keyField=&amp;keyWord=</t>
  </si>
  <si>
    <t>D0873</t>
  </si>
  <si>
    <t>공익신고자 보호법  [법률 제19267호, 2023. 3. 21., 일부개정]</t>
  </si>
  <si>
    <t>D0874</t>
  </si>
  <si>
    <t>전자상거래 등에서의 소비자보호에 관한 법률 [법률 제17799호, 2020. 12. 29., 타법개정]</t>
  </si>
  <si>
    <t>D0875</t>
  </si>
  <si>
    <t>기간제 및 단시간근로자 보호 등에 관한 법률  [2021. 05. 18. 법률18177]</t>
  </si>
  <si>
    <t>2021.05.18</t>
  </si>
  <si>
    <t>D0876</t>
  </si>
  <si>
    <t>노사관계 발전 지원에 관한 법률  [2016. 01. 27. 법률13905]</t>
  </si>
  <si>
    <t>2016.01.27</t>
  </si>
  <si>
    <t>D0877</t>
  </si>
  <si>
    <t>노동조합 및 노동관계조정법  [2021. 01. 05. 법률17864]</t>
  </si>
  <si>
    <t>D0878</t>
  </si>
  <si>
    <t>산업안전보건법 [법률 제18426호, 2021. 8. 17., 일부개정]</t>
  </si>
  <si>
    <t>D0879</t>
  </si>
  <si>
    <t>유해ㆍ위험작업의 취업 제한에 관한 규칙  [2022. 02. 17. 고용노동부령347]</t>
  </si>
  <si>
    <t>2022.02.17</t>
  </si>
  <si>
    <t>D0880</t>
  </si>
  <si>
    <t>산업안전보건기준에 관한 규칙  [2022. 10. 18. 고용노동부령367]</t>
  </si>
  <si>
    <t>D0881</t>
  </si>
  <si>
    <t>여성의 경제활동 촉진과 경력단절 예방법   [법률 제18549호, 2021. 12. 7., 전부개정]</t>
  </si>
  <si>
    <t>D0882</t>
  </si>
  <si>
    <t>외국인근로자의 고용 등에 관한 법률 [법률 제18929호, 2022. 6. 10., 일부개정]</t>
  </si>
  <si>
    <t>D0883</t>
  </si>
  <si>
    <t>장애인고용촉진 및 직업재활법  [법률18754호., 2022. 01. 11. 일부개정 ]</t>
  </si>
  <si>
    <t>2022.01.11</t>
  </si>
  <si>
    <t>D0884</t>
  </si>
  <si>
    <t>한국산업안전보건공단법  [법률 제14502호, 2016. 12. 27., 일부개정]</t>
  </si>
  <si>
    <t xml:space="preserve"> 2016.12.27</t>
  </si>
  <si>
    <t>D0885</t>
  </si>
  <si>
    <t>남녀고용평등과 일ㆍ가정 양립 지원에 관한 법률 시행령 [2022. 02. 17. 대통령령32447]</t>
  </si>
  <si>
    <t>D0765</t>
  </si>
  <si>
    <t>생물다양성 보전을 통한 생태계 탄소흡수원 확대 방안(Ⅰ)</t>
  </si>
  <si>
    <t>https://www.kei.re.kr/elibList.es?mid=a10101020000&amp;elibName=researchreport&amp;class_id=&amp;act=view&amp;c_id=745418&amp;rn=15&amp;nPage=2&amp;keyField=&amp;keyWord=</t>
  </si>
  <si>
    <t>D0769</t>
  </si>
  <si>
    <t>Prepare to LEAP: Updates to the TNFD Framework and planning for the future</t>
  </si>
  <si>
    <t>https://www.sustainability.com/contentassets/a7bbd69c5f0b4817b56419b77493c910/prepare_to_leap_report_20231.pdf</t>
  </si>
  <si>
    <t>D0770</t>
  </si>
  <si>
    <t>Valuing Nature: The case for nature-related assessment and disclosure</t>
  </si>
  <si>
    <t>https://www.sustainability.com/globalassets/sustainability.com/thinking/pdfs/2022/valuing_nature_report_dec2022.pdf</t>
  </si>
  <si>
    <t>D0889</t>
  </si>
  <si>
    <t>녹색융합클러스터의 조성 및 육성에 관한 법률 (녹색융합클러스터법)  [법률 제18283호, 2021. 6. 15., 제정]</t>
  </si>
  <si>
    <t>D0778</t>
  </si>
  <si>
    <t>폐플라스틱 열분해 추진여건 및 정책과제</t>
  </si>
  <si>
    <t>https://www.kei.re.kr/elibList.es?mid=a10101020000&amp;elibName=researchreport&amp;class_id=&amp;act=view&amp;c_id=741916&amp;rn=75&amp;nPage=8&amp;keyField=&amp;keyWord=</t>
  </si>
  <si>
    <t>D0550</t>
  </si>
  <si>
    <t>The Post-2020 Global Biodiversity Framework and What it Means for Business</t>
  </si>
  <si>
    <t>https://www3.weforum.org/docs/WEF_Biodiversity_Targets_for_Business_Action_2022.pdf</t>
  </si>
  <si>
    <t>WEF</t>
  </si>
  <si>
    <t>D0771</t>
  </si>
  <si>
    <t>The Ongoing Evolution of Sustainable Business: 2023 Trends Report</t>
  </si>
  <si>
    <t>https://www.sustainability.com/globalassets/sustainability.com/thinking/pdfs/2023/2023_sustainability_trends_report.pdf</t>
  </si>
  <si>
    <t>D0783</t>
  </si>
  <si>
    <t>해외환경정책동향 2022-02호(국제 플라스틱 규제 동향)</t>
  </si>
  <si>
    <t>https://www.kei.re.kr/board.es?mid=a10102060000&amp;bid=0032&amp;act=view&amp;list_no=58148&amp;tag=&amp;nPage=1</t>
  </si>
  <si>
    <t>EU순환경제, 플라스틱 규제</t>
  </si>
  <si>
    <t>D0787</t>
  </si>
  <si>
    <t>주요 산업의 한ㆍ중 가치사슬 분석과 시사점 -자동차ㆍ철강ㆍ반도체 등을 중심으로</t>
  </si>
  <si>
    <t>https://www.kiet.re.kr/research/reportView?report_no=1068&amp;skey=&amp;sval=&amp;pg=1&amp;pp=10</t>
  </si>
  <si>
    <t>D0782</t>
  </si>
  <si>
    <t>해외환경정책동향 2023-01호(한-태평양도서국 기후환경 협력)</t>
  </si>
  <si>
    <t>https://www.kei.re.kr/board.es?mid=a10102060000&amp;bid=0032&amp;act=view&amp;list_no=58607&amp;tag=&amp;nPage=1</t>
  </si>
  <si>
    <t>NDC, 기후환경협력, 국제동향</t>
  </si>
  <si>
    <t>D0707</t>
  </si>
  <si>
    <t>환경데이터 우수 분석 사례집</t>
  </si>
  <si>
    <t>D0897</t>
  </si>
  <si>
    <t>미세먼지 저감 및 관리에 관한 특별법 (미세먼지법) [2022. 06. 10. 법률 제18906호]</t>
  </si>
  <si>
    <t>D0785</t>
  </si>
  <si>
    <t>배출권거래제의 시장기능 개선 방안</t>
  </si>
  <si>
    <t>https://www.kdi.re.kr/research/focusView?pub_no=18034</t>
  </si>
  <si>
    <t xml:space="preserve">한국개발연구원 </t>
  </si>
  <si>
    <t>D0725</t>
  </si>
  <si>
    <t>탄소중립 산업전환을 위한 열분해 기술 활용과 정책과제</t>
  </si>
  <si>
    <t>http://125.61.91.238:8080/SynapDocViewServer/viewer/doc.html?key=000000007f2a25c70189cda621090a59&amp;convType=img&amp;convLocale=ko&amp;contextPath=/SynapDocViewServer</t>
  </si>
  <si>
    <t>D0712</t>
  </si>
  <si>
    <t>탄소중립이 해양수산업에 미치는 경제적 영향분석 연구</t>
  </si>
  <si>
    <t>https://www.kmi.re.kr/web/board/view.do?rbsIdx=113&amp;page=2&amp;idx=37125</t>
  </si>
  <si>
    <t>D0719</t>
  </si>
  <si>
    <t>발전 부문 온실가스 감축을 위한 정책대안 분석 : 탄소가격과 원전정책을 중심으로</t>
  </si>
  <si>
    <t>https://www.keei.re.kr/main.nsf/index.html?open&amp;p=%2Fweb_keei%2Fd_results.nsf%2F0%2F9CB689B10A021C104925894A002B2254&amp;s=%3Fopendocument%26menucode%3DS3%26category%3D%25BF%25AC%25B1%25B8%25BA%25B8%25B0%25ED%25BC%25AD%26rescategory%3D%25EC%25A0%2584%25EC%25B2%25B4%26viewname%3Dmain_report_all</t>
  </si>
  <si>
    <t>D0786</t>
  </si>
  <si>
    <t>글로벌 공급망의 ESG 강화 방안</t>
  </si>
  <si>
    <t>https://www.kiet.re.kr/research/reportView?report_no=1071</t>
  </si>
  <si>
    <t>2022.10.31</t>
  </si>
  <si>
    <t>이차전지, 플라스틱, 글로벌 공급망</t>
  </si>
  <si>
    <t>D0903</t>
  </si>
  <si>
    <t>제품의포장재질ㆍ포장방법에관한기준등에관한규칙 (제품포장규칙)[환경부령 제1032호, 2023. 4. 17., 타법개정]</t>
  </si>
  <si>
    <t xml:space="preserve"> 2023.04.17</t>
  </si>
  <si>
    <t>D0799</t>
  </si>
  <si>
    <t>이차전지산업 공급망의 환경.사회 위험 동향</t>
  </si>
  <si>
    <t>https://www.kiet.re.kr/research/economyDetailView?detail_no=2736</t>
  </si>
  <si>
    <t>2022.09.29</t>
  </si>
  <si>
    <t>D0800</t>
  </si>
  <si>
    <t>미국 인플레이션 감축법(IRA)의 국내 산업 영향과 시사점 - 자동차와 이차전지산업을 중심으로 -</t>
  </si>
  <si>
    <t>https://www.kiet.re.kr/research/economyDetailView?detail_no=2734</t>
  </si>
  <si>
    <t>D0731</t>
  </si>
  <si>
    <t>탈탄소 시대, 캐나다 에너지 시장 동향과 우리 기업 진출 기회</t>
  </si>
  <si>
    <t>https://dream.kotra.or.kr/kotranews/cms/indReport/actionIndReportDetail.do?pageNo=2&amp;pagePerCnt=16&amp;MENU_ID=280&amp;CONTENTS_NO=1&amp;pRptNo=13609&amp;pHotClipTyName=DEEP&amp;pStartDt=&amp;pEndDt=&amp;sSearchVal=&amp;pRegnCd=&amp;pNatCd=&amp;pIdstrCate=&amp;pNttCtgrySn=</t>
  </si>
  <si>
    <t>D0805</t>
  </si>
  <si>
    <t>자동차산업의 가치사슬별 경쟁력 진단과 정책 방향</t>
  </si>
  <si>
    <t>https://www.kiet.re.kr/research/economyDetailView?detail_no=2772</t>
  </si>
  <si>
    <t>D0908</t>
  </si>
  <si>
    <t>[번역자료집 Review]일본 「지구온난화대책의 추진에 관한 법률」에 대한 검토</t>
  </si>
  <si>
    <t>https://www.klri.re.kr/kor/data/S/981/view.do</t>
  </si>
  <si>
    <t>D0525</t>
  </si>
  <si>
    <t>SDGs_Agenda for Sustainable Development</t>
  </si>
  <si>
    <t>https://sdgs.un.org/sites/default/files/publications/21252030%20Agenda%20for%20Sustainable%20Development%20web.pdf</t>
  </si>
  <si>
    <t>UN</t>
  </si>
  <si>
    <t>D0526</t>
  </si>
  <si>
    <t>Guidelines For the Use of The SDG Logo</t>
  </si>
  <si>
    <t>https://www.un.org/sustainabledevelopment/wp-content/uploads/2019/01/SDG_Guidelines_AUG_2019_Final.pdf</t>
  </si>
  <si>
    <t>D0793</t>
  </si>
  <si>
    <t>토요타, 라이프사이클 평가(LSA)에 입각한 글로벌 탄소중립화 추진</t>
  </si>
  <si>
    <t>https://www.kiet.re.kr/research/economyDetailView?detail_no=2790</t>
  </si>
  <si>
    <t>2023.01.31</t>
  </si>
  <si>
    <t>D0912</t>
  </si>
  <si>
    <t xml:space="preserve">부패신고 피신고자 사실 확인제도 </t>
  </si>
  <si>
    <t>D0913</t>
  </si>
  <si>
    <t>제1차 녹색융합클러스터 기본계획(2023~2027)</t>
  </si>
  <si>
    <t>D0722</t>
  </si>
  <si>
    <t>자연환경 정책의 탄소중립 효과성 평가 방안</t>
  </si>
  <si>
    <t>https://www.kei.re.kr/elibList.es?mid=a10101020000&amp;elibName=researchreport&amp;class_id=&amp;act=view&amp;c_id=745911&amp;rn=2&amp;nPage=1&amp;keyField=&amp;keyWord=</t>
  </si>
  <si>
    <t>D0915</t>
  </si>
  <si>
    <t>제4차 환경시험·검사 발전 기본계획</t>
  </si>
  <si>
    <t>D0795</t>
  </si>
  <si>
    <t>EU 탄소국경조정의 국내 제조업 영향과 대응 방안</t>
  </si>
  <si>
    <t>https://www.kiet.re.kr/research/economyDetailView?detail_no=2306</t>
  </si>
  <si>
    <t>2022.04.26</t>
  </si>
  <si>
    <t>D0721</t>
  </si>
  <si>
    <t>환경부문 국정과제 신속 대응 전략 및 중·장기 로드맵 마련 : 2023~2027년</t>
  </si>
  <si>
    <t>https://www.kei.re.kr/elibList.es?mid=a10101020000&amp;elibName=researchreport&amp;class_id=&amp;act=view&amp;c_id=745912&amp;rn=1&amp;nPage=1&amp;keyField=&amp;keyWord=</t>
  </si>
  <si>
    <t>D0918</t>
  </si>
  <si>
    <t>중대재해 감축 로드맵</t>
  </si>
  <si>
    <t>http://www.moel.go.kr/policy/policydata/view.do?bbs_seq=20221201442</t>
  </si>
  <si>
    <t>D0919</t>
  </si>
  <si>
    <t>제5차 남녀고용평등과 일·가정 양립 기본계획</t>
  </si>
  <si>
    <t>http://www.moel.go.kr/policy/policydata/view.do?bbs_seq=20220402242</t>
  </si>
  <si>
    <t>D0920</t>
  </si>
  <si>
    <t>http://125.61.91.238:8080/SynapDocViewServer/viewer/doc.html?key=000000007f2a25c70189cda48e220a56&amp;convType=img&amp;convLocale=ko&amp;contextPath=/SynapDocViewServer</t>
  </si>
  <si>
    <t>관계부처합동</t>
  </si>
  <si>
    <t>D0921</t>
  </si>
  <si>
    <t>http://125.61.91.238:8080/SynapDocViewServer/viewer/doc.html?key=000000007f2a25c70189cda6bd450a5a&amp;convType=img&amp;convLocale=ko&amp;contextPath=/SynapDocViewServer</t>
  </si>
  <si>
    <t>D0751</t>
  </si>
  <si>
    <t>아시아국가 친환경미래에너지 법제 연구-수소,전기차 중심으로</t>
  </si>
  <si>
    <t>https://www.klri.re.kr/kor/publication/2139/view.do</t>
  </si>
  <si>
    <t>D0726</t>
  </si>
  <si>
    <t>대한민국 기후변화 적응보고서</t>
  </si>
  <si>
    <t>http://125.61.91.238:8080/SynapDocViewServer/viewer/doc.html?key=000000007f2a25c70189cdaa7de70a5e&amp;convType=img&amp;convLocale=ko&amp;contextPath=/SynapDocViewServer</t>
  </si>
  <si>
    <t>대한민국 정부</t>
  </si>
  <si>
    <t>D0727</t>
  </si>
  <si>
    <t>2022 환경백서</t>
  </si>
  <si>
    <t>http://125.61.91.238:8080/SynapDocViewServer/viewer/doc.html?key=000000007f2a25c70189cdab38880a5f&amp;convType=img&amp;convLocale=ko&amp;contextPath=/SynapDocViewServer</t>
  </si>
  <si>
    <t>D0925</t>
  </si>
  <si>
    <t>GRI 201: Economic Performance</t>
  </si>
  <si>
    <t>D0926</t>
  </si>
  <si>
    <t>GRI 202: Market Presence</t>
  </si>
  <si>
    <t>D0927</t>
  </si>
  <si>
    <t>GRI 203: Indirect Economic Impacts</t>
  </si>
  <si>
    <t>D0928</t>
  </si>
  <si>
    <t>GRI 204: Procurement Practices</t>
  </si>
  <si>
    <t>D0929</t>
  </si>
  <si>
    <t>GRI 205: Anti-Corruption</t>
  </si>
  <si>
    <t>D0930</t>
  </si>
  <si>
    <t>GRI 206: Anti-Competitive Behavior</t>
  </si>
  <si>
    <t>D0931</t>
  </si>
  <si>
    <t xml:space="preserve">GRI 207: Tax </t>
  </si>
  <si>
    <t>D0806</t>
  </si>
  <si>
    <t>철강산업의 탄소중립 추진 전략과 정책과제</t>
  </si>
  <si>
    <t>https://www.kiet.re.kr/research/paperView?paper_no=774</t>
  </si>
  <si>
    <t>D0807</t>
  </si>
  <si>
    <t>반도체ㆍ디스플레이산업의 탄소중립 추진전략과 정책과제</t>
  </si>
  <si>
    <t>https://www.kiet.re.kr/research/paperView?paper_no=771</t>
  </si>
  <si>
    <t>2022.02.28</t>
  </si>
  <si>
    <t>D0808</t>
  </si>
  <si>
    <t>국내 섬유와 제지산업의 탄소중립 추진 전략과 정책과제</t>
  </si>
  <si>
    <t>https://www.kiet.re.kr/research/podataView?podata_no=327</t>
  </si>
  <si>
    <t>D0754</t>
  </si>
  <si>
    <t>K-ESG 가이드라인을 통한 E.S.G. 평가결과 분석 및 평가지표 개선방안 연구</t>
  </si>
  <si>
    <t>https://www.klri.re.kr/kor/publication/2097/view.do</t>
  </si>
  <si>
    <t>평가지표, ESG평가</t>
  </si>
  <si>
    <t>D0809</t>
  </si>
  <si>
    <t>KLI 고용영향평가브리프 2022년 제5호(통권 제32호)_대규모 CCUS(CO2 포집·저장·활용) 사업의 고용영향</t>
  </si>
  <si>
    <t>https://www.kli.re.kr/kli/newestPblctView.es?pblct_sn=9784&amp;mid=a10101000000&amp;nPage=2&amp;sch_yr=&amp;sch_type=&amp;sch_keyword=&amp;sch_newest=issue</t>
  </si>
  <si>
    <t>D0761</t>
  </si>
  <si>
    <t>2023 국가의제 종합연구 (기후환경분과)</t>
  </si>
  <si>
    <t>D0815</t>
  </si>
  <si>
    <t>금융기관의 Scope 3 도입 현황 및 사례; PACF를 중심으로</t>
  </si>
  <si>
    <t>http://www.kasb.or.kr/fe/bbs/NR_view.do?bbsCd=1061&amp;bbsSeq=39662&amp;currentPage=1&amp;rowPerPage=10&amp;ctgCd=2&amp;sortCds=&amp;startDt=&amp;endDt=&amp;searchKey=1000&amp;searchVal=</t>
  </si>
  <si>
    <t>D0939</t>
  </si>
  <si>
    <t>GRI 401: Employment</t>
  </si>
  <si>
    <t>D0940</t>
  </si>
  <si>
    <t>GRI 402: Labor/Management Relations</t>
  </si>
  <si>
    <t>D0941</t>
  </si>
  <si>
    <t>GRI 403 : Occupational
Health and Safety</t>
  </si>
  <si>
    <t>D0942</t>
  </si>
  <si>
    <t>GRI 404 : Training
and Education</t>
  </si>
  <si>
    <t>D0943</t>
  </si>
  <si>
    <t>GRI 405 : Diversity and Equal Opportunity</t>
  </si>
  <si>
    <t>D0944</t>
  </si>
  <si>
    <t>GRI 406 : Non-discrimination</t>
  </si>
  <si>
    <t>D0945</t>
  </si>
  <si>
    <t>GRI 407 : Freedom of Association and Collective Bargaining</t>
  </si>
  <si>
    <t>D0946</t>
  </si>
  <si>
    <t>GRI 408 : Child Labor</t>
  </si>
  <si>
    <t>D0947</t>
  </si>
  <si>
    <t>GRI 409 : Forced or Compulsory Labor</t>
  </si>
  <si>
    <t>D0948</t>
  </si>
  <si>
    <t>GRI 410 : Security Practices</t>
  </si>
  <si>
    <t>D0949</t>
  </si>
  <si>
    <t>GRI 411 : Rights of Indigenous Peoples</t>
  </si>
  <si>
    <t>D0950</t>
  </si>
  <si>
    <t>GRI 413 : Local Communities</t>
  </si>
  <si>
    <t>D0951</t>
  </si>
  <si>
    <t>GRI 414 : Supplier Social Assessment</t>
  </si>
  <si>
    <t>D0952</t>
  </si>
  <si>
    <t>GRI 415 : Public Policy</t>
  </si>
  <si>
    <t>D0953</t>
  </si>
  <si>
    <t>GRI 416 : Customer Health and Safety</t>
  </si>
  <si>
    <t>D0954</t>
  </si>
  <si>
    <t>GRI 417 : Marketing and Labeling</t>
  </si>
  <si>
    <t>D0955</t>
  </si>
  <si>
    <t>GRI 418 : Customer Privacy</t>
  </si>
  <si>
    <t>D0816</t>
  </si>
  <si>
    <t>Scope 3 측정 및 공시 현황에 대한 연구</t>
  </si>
  <si>
    <t>http://www.kasb.or.kr/fe/bbs/NR_view.do?bbsCd=1061&amp;bbsSeq=39661&amp;currentPage=1&amp;rowPerPage=10&amp;ctgCd=2&amp;sortCds=&amp;startDt=&amp;endDt=&amp;searchKey=1000&amp;searchVal=</t>
  </si>
  <si>
    <t>D0957</t>
  </si>
  <si>
    <t>Applying Enterprise Risk Management to Environmental, Social and Governance-related Risks</t>
  </si>
  <si>
    <t>https://docs.wbcsd.org/2018/10/COSO_WBCSD_ESGERM_Guidance.pdf</t>
  </si>
  <si>
    <t>COSO/wbcsd</t>
  </si>
  <si>
    <t>2018년 10월</t>
  </si>
  <si>
    <t>D0958</t>
  </si>
  <si>
    <t>A buyer's guide to assurance on non-financial information</t>
  </si>
  <si>
    <t>https://docs.wbcsd.org/2019/11/WBCSD_ICAEW_A_buyers_guide_to_assurance_on_non-financial_information.pdf</t>
  </si>
  <si>
    <t>ICAEW</t>
  </si>
  <si>
    <t>2019년 11월</t>
  </si>
  <si>
    <t>D0788</t>
  </si>
  <si>
    <t>기업 ESG 경영 확대 속 산업정책 과제와 시사점 연구</t>
  </si>
  <si>
    <t>https://www.kiet.re.kr/research/reportView?report_no=1050&amp;skey=&amp;sval=&amp;pg=1&amp;pp=10</t>
  </si>
  <si>
    <t>D0794</t>
  </si>
  <si>
    <t>저탄소 산업구조 혁신을 위한 정의로운 전환</t>
  </si>
  <si>
    <t>https://www.kiet.re.kr/research/economyDetailView?detail_no=2702</t>
  </si>
  <si>
    <t>D0817</t>
  </si>
  <si>
    <t>D0962</t>
  </si>
  <si>
    <t>패밀리 오피스를 위한 임팩트 투자 가이드</t>
  </si>
  <si>
    <t>https://www.pwc.com/kr/ko/insights/insight-research/pwckorea_inight-flash_impact-investing.pdf</t>
  </si>
  <si>
    <t>2022년 6월</t>
  </si>
  <si>
    <t>D0963</t>
  </si>
  <si>
    <t>코로나 19이후, 주요 사회적 변화에 따른 M&amp;A 시장의 새로운 트렌드</t>
  </si>
  <si>
    <t>https://www.pwc.com/kr/ko/insights/insight-research/samilpwc_how-new-ways-of-being-are-reshaping-the-mna-market.pdf</t>
  </si>
  <si>
    <t>2023년 1월</t>
  </si>
  <si>
    <t>D0964</t>
  </si>
  <si>
    <t>전세계 근로자들의 태도 및 근로 성향에 대한 조사 (Global Workforce Hopes and Fears)</t>
  </si>
  <si>
    <t>https://www.pwc.com/kr/ko/insights/insight-research/global-workforce-hopes-and-fears-survey-2022_kr.pdf</t>
  </si>
  <si>
    <t>2022년 5월</t>
  </si>
  <si>
    <t>D0965</t>
  </si>
  <si>
    <t>위기를 기회로, 비상장 기업 리더들이 주목해야 할 5가지 핵심 분야</t>
  </si>
  <si>
    <t>https://www.pwc.com/kr/ko/insights/insight-research/samilpwc_five-issues.pdf</t>
  </si>
  <si>
    <t>D0966</t>
  </si>
  <si>
    <t>책임 있는 AI</t>
  </si>
  <si>
    <t>2023년 9월</t>
  </si>
  <si>
    <t>D0967</t>
  </si>
  <si>
    <t>Global Workforce Hopes &amp; Fears Survey 2023 (2023 글로벌 직장인 설문조사)</t>
  </si>
  <si>
    <t>D0968</t>
  </si>
  <si>
    <t>내부회계관리제도 미래전략 - 내부통제 실효성 제고를 위한 방안 Volume 4.0</t>
  </si>
  <si>
    <t>D0818</t>
  </si>
  <si>
    <t>2022 CDP Best Practice</t>
  </si>
  <si>
    <t>https://kosif.org/board1/?board_name=board1&amp;order_by=fn_pid&amp;order_type=desc&amp;board_page=3&amp;list_type=list&amp;lang=ko_KR&amp;vid=67</t>
  </si>
  <si>
    <t>D0970</t>
  </si>
  <si>
    <t>Global Consumer Insights Pulse Survey(글로벌 소비자 인사이트 서베이)</t>
  </si>
  <si>
    <t>2022년 7월</t>
  </si>
  <si>
    <t>D0971</t>
  </si>
  <si>
    <t>비즈니스 리더들을 위한 글로벌 공급망 혼란에 대비하는 7단계 체크포인트</t>
  </si>
  <si>
    <t>2022년 12월</t>
  </si>
  <si>
    <t>D0972</t>
  </si>
  <si>
    <t>거버넌스 포커스 Vol.21 - 2023년 2분기</t>
  </si>
  <si>
    <t>D0973</t>
  </si>
  <si>
    <t>거버넌스 트렌드 리포트 2023 Vol.1 상장사 감사위원회 현황과 동향 분석</t>
  </si>
  <si>
    <t>2023년 5월</t>
  </si>
  <si>
    <t>D0974</t>
  </si>
  <si>
    <t>EU CSRD·ESRS 이해 및 대응 방안</t>
  </si>
  <si>
    <t>D0975</t>
  </si>
  <si>
    <t>금융회사 탄소배출량 산정 및 탄소중립 목표수립 매뉴얼</t>
  </si>
  <si>
    <t>은행연합회</t>
  </si>
  <si>
    <t>2022년 8월</t>
  </si>
  <si>
    <t>D0976</t>
  </si>
  <si>
    <t>금융권 녹색금융 핸드북</t>
  </si>
  <si>
    <t>2022년 3월</t>
  </si>
  <si>
    <t>D0977</t>
  </si>
  <si>
    <t>기후리스크 관리 지침서 (2021.12.)</t>
  </si>
  <si>
    <t>금융감독원</t>
  </si>
  <si>
    <t>2021년 12월</t>
  </si>
  <si>
    <t>D0978</t>
  </si>
  <si>
    <t>기후리스크 관리 지침서 (2022.12. 개정안)</t>
  </si>
  <si>
    <t>D0979</t>
  </si>
  <si>
    <t>Foundations for Science-Based Net-Zero Target Setting in the Financial Sector (v1.0)</t>
  </si>
  <si>
    <t>2022년 4월</t>
  </si>
  <si>
    <t>D0980</t>
  </si>
  <si>
    <t>PCAF-Global-GHG-Standard(Financed emissions 1st edition 2019).pdf</t>
  </si>
  <si>
    <t>D0981</t>
  </si>
  <si>
    <t>PCAF-Global-GHG-Standard(Insurance-associated-emissions 2022).pdf</t>
  </si>
  <si>
    <t>D0982</t>
  </si>
  <si>
    <t>ESG Newsletter Vol.4</t>
  </si>
  <si>
    <t xml:space="preserve">전체열람허용 </t>
  </si>
  <si>
    <t>D0983</t>
  </si>
  <si>
    <t>ESG Newsletter Vol.3</t>
  </si>
  <si>
    <t>2023년 8월</t>
  </si>
  <si>
    <t>D0984</t>
  </si>
  <si>
    <t>ESG Newsletter Vol.2</t>
  </si>
  <si>
    <t>D0985</t>
  </si>
  <si>
    <t>ESG Newsletter Vol.1</t>
  </si>
  <si>
    <t>D0986</t>
  </si>
  <si>
    <t>ESG Weekly Newsletter (2023년 7월 3주)</t>
  </si>
  <si>
    <t>D0987</t>
  </si>
  <si>
    <t>ESG Weekly Newsletter (2023년 7월 2주)</t>
  </si>
  <si>
    <t>D0988</t>
  </si>
  <si>
    <t>ESG Weekly Newsletter (2023년 7월 1주)</t>
  </si>
  <si>
    <t>D0989</t>
  </si>
  <si>
    <t>ESG Weekly Newsletter (2023년 6월 4주)</t>
  </si>
  <si>
    <t>D0990</t>
  </si>
  <si>
    <t>ESG Weekly Newsletter (2023년 6월 3주)</t>
  </si>
  <si>
    <t>D0991</t>
  </si>
  <si>
    <t>ESG Weekly Newsletter (2023년 6월 2주)</t>
  </si>
  <si>
    <t>D0992</t>
  </si>
  <si>
    <t>ESG Weekly Newsletter (2023년 6월 1주)</t>
  </si>
  <si>
    <t>D0993</t>
  </si>
  <si>
    <t>ESG Weekly Newsletter (2023년 5월5주)</t>
  </si>
  <si>
    <t>D0994</t>
  </si>
  <si>
    <t>ESG Weekly Newsletter (2023년 5월4주)</t>
  </si>
  <si>
    <t>D0995</t>
  </si>
  <si>
    <t>ESG Weekly Newsletter (2023년 5월3주)</t>
  </si>
  <si>
    <t>D0996</t>
  </si>
  <si>
    <t>ESG Weekly Newsletter (2023년 5월2주)</t>
  </si>
  <si>
    <t>D0997</t>
  </si>
  <si>
    <t>ESG Weekly Newsletter (2023년 4월4주)</t>
  </si>
  <si>
    <t>2023년 4월</t>
  </si>
  <si>
    <t>D0998</t>
  </si>
  <si>
    <t>ESG Weekly Newsletter (2023년 4월3주)</t>
  </si>
  <si>
    <t>D0999</t>
  </si>
  <si>
    <t>ESG Weekly Newsletter (2023년 4월2주)</t>
  </si>
  <si>
    <t>D1000</t>
  </si>
  <si>
    <t>ESG Weekly Newsletter (2023년 4월1주)</t>
  </si>
  <si>
    <t>D1001</t>
  </si>
  <si>
    <t>ESG Weekly Newsletter (2023년 3월5주)</t>
  </si>
  <si>
    <t>D1002</t>
  </si>
  <si>
    <t>ESG Weekly Newsletter (2023년 3월4주)</t>
  </si>
  <si>
    <t>D1003</t>
  </si>
  <si>
    <t>ESG Weekly Newsletter (2023년 3월3주)</t>
  </si>
  <si>
    <t>D1004</t>
  </si>
  <si>
    <t>ESG Weekly Newsletter (2023년 3월2주)</t>
  </si>
  <si>
    <t>D1005</t>
  </si>
  <si>
    <t>기업재생에너지 조달 가이드라인</t>
  </si>
  <si>
    <t>CoREi</t>
  </si>
  <si>
    <t>2022년 10월</t>
  </si>
  <si>
    <t xml:space="preserve"> O</t>
  </si>
  <si>
    <t>D1006</t>
  </si>
  <si>
    <t>에너지 전환과정에서의 에너지정의 논의와 정책적 시사점</t>
  </si>
  <si>
    <t>에너지경제연구원</t>
  </si>
  <si>
    <t>D1007</t>
  </si>
  <si>
    <t>신재생에너지 가이드 2023</t>
  </si>
  <si>
    <t>http://ebook.ebooknara.com/2023/0414/01/</t>
  </si>
  <si>
    <t>한국에너지공단 신재생에너지센터</t>
  </si>
  <si>
    <t>D1008</t>
  </si>
  <si>
    <t>폐기물 유해성 정보자료 작성 가이드라인</t>
  </si>
  <si>
    <t>https://me.go.kr/home/web/policy_data/read.do?pagerOffset=0&amp;maxPageItems=10&amp;maxIndexPages=10&amp;searchKey=&amp;searchValue=&amp;menuId=10260&amp;orgCd=&amp;condition.orderSeqId=7131&amp;condition.rnSeq=462&amp;condition.deleteYn=N&amp;seq=7130</t>
  </si>
  <si>
    <t>D1009</t>
  </si>
  <si>
    <t>TNFD 최종권고안</t>
  </si>
  <si>
    <t>D1010</t>
  </si>
  <si>
    <t xml:space="preserve">Getting Started with Adoption of the TNFD Recommendations </t>
  </si>
  <si>
    <t>D1011</t>
  </si>
  <si>
    <t>Guidance on the identification and assessment of nature-related issues: the LEAP approach</t>
  </si>
  <si>
    <t>D1012</t>
  </si>
  <si>
    <t>생태정보학적 생물다양성 평가기술 개발(Ⅱ) : 생물다양성 지도를 통한 정책활용 방안</t>
  </si>
  <si>
    <t>2020.10.31</t>
  </si>
  <si>
    <t>D1013</t>
  </si>
  <si>
    <t>ISO/TC 323: Circular Economy</t>
  </si>
  <si>
    <t>D1014</t>
  </si>
  <si>
    <t>ISO/DIS 59004: Circular Economy – Terminology, Principles and Guidance for Implementation</t>
  </si>
  <si>
    <t>D1015</t>
  </si>
  <si>
    <t>국제사회의 순환경제 확산과 한국의 과제</t>
  </si>
  <si>
    <t xml:space="preserve">대외경제정책연구원 </t>
  </si>
  <si>
    <t>D1016</t>
  </si>
  <si>
    <t>ISO DIS 59004 순환경제 – 구현을 위한 용어, 원칙 및 지침</t>
  </si>
  <si>
    <t>한국표준협회</t>
  </si>
  <si>
    <t>D1017</t>
  </si>
  <si>
    <t>순환경제 활성화를 통한 산업 신성장 전략</t>
  </si>
  <si>
    <t>D1018</t>
  </si>
  <si>
    <t>산업별 순환 경제 선도 사업(프로젝트) 추진</t>
  </si>
  <si>
    <t>D1019</t>
  </si>
  <si>
    <t>ISO 26000 대응</t>
  </si>
  <si>
    <t>D1020</t>
  </si>
  <si>
    <t>ISO 26000:2010: Guidance on social responsibility</t>
  </si>
  <si>
    <t>D1021</t>
  </si>
  <si>
    <t>2022 사회공헌백서</t>
  </si>
  <si>
    <t xml:space="preserve">사회공헌센터 </t>
  </si>
  <si>
    <t>D1022</t>
  </si>
  <si>
    <t>ESG 대응을 위한 ISO IEC 국제표준 100선 가이드</t>
  </si>
  <si>
    <t>D1023</t>
  </si>
  <si>
    <t>기업은 왜 지역사회공헌 인정제 관심을 가져야 할까?</t>
  </si>
  <si>
    <t>D1024</t>
  </si>
  <si>
    <t xml:space="preserve">ISO 26000 and the SDGs </t>
  </si>
  <si>
    <t>D1025</t>
  </si>
  <si>
    <t xml:space="preserve">지역사회공헌 인정제 </t>
  </si>
  <si>
    <t>D1026</t>
  </si>
  <si>
    <t>2023 지역사회공헌 인정제 온라인 심사지표 설명회</t>
  </si>
  <si>
    <t>D1027</t>
  </si>
  <si>
    <t>2023 지역사회공헌 인정제 심사가이드</t>
  </si>
  <si>
    <t>D1028</t>
  </si>
  <si>
    <t>조달사업에 관한 법률 제6조(사회적책임 장려)</t>
  </si>
  <si>
    <t>D1029</t>
  </si>
  <si>
    <t>[EU 경제통상리포트] EU 공급망 실사지침</t>
  </si>
  <si>
    <t>KOTRA</t>
  </si>
  <si>
    <t>D1030</t>
  </si>
  <si>
    <t>CBAM Implementing Regulation for the transitional phase</t>
  </si>
  <si>
    <t>European Comission</t>
  </si>
  <si>
    <t>2023.08.17</t>
  </si>
  <si>
    <t>D1031</t>
  </si>
  <si>
    <t>Guidance document on CBAM installations for importers of goods into the EU</t>
  </si>
  <si>
    <t>D1032</t>
  </si>
  <si>
    <t>Guidance document on CBAM installations for installation operators outside the EU</t>
  </si>
  <si>
    <t>D1033</t>
  </si>
  <si>
    <t>EU Emissions Trading System (EU ETS)</t>
  </si>
  <si>
    <t>D1034</t>
  </si>
  <si>
    <t>amending Directive 2003/87/EC establishing a system for greenhouse gas emission allowance trading within the Union and Decision (EU) 2015/1814 concerning the establishment and operation of a market stability reserve for the Union greenhouse gas emission trading system</t>
  </si>
  <si>
    <t>D1035</t>
  </si>
  <si>
    <t>OECD 기업지배구조원칙 (국문본)</t>
  </si>
  <si>
    <t>한국은행</t>
  </si>
  <si>
    <t>D1036</t>
  </si>
  <si>
    <t>G20/OECD Principles of Corporate Governance  2023</t>
  </si>
  <si>
    <t>D1037</t>
  </si>
  <si>
    <t>ESG 벤쳐투자 표준지침(가이드라인)</t>
  </si>
  <si>
    <t>2022.07.13</t>
  </si>
  <si>
    <t>D1038</t>
  </si>
  <si>
    <t>M&amp;A 가이드북</t>
  </si>
  <si>
    <t>PwC Korea, 중소기업벤처부</t>
  </si>
  <si>
    <t>D1039</t>
  </si>
  <si>
    <t>ESG채권 인증평가 가이드라인</t>
  </si>
  <si>
    <t>금융투자협회</t>
  </si>
  <si>
    <t>D1040</t>
  </si>
  <si>
    <t>지속가능성기준위원회(KSSB) 구성‧운영</t>
  </si>
  <si>
    <t>D1041</t>
  </si>
  <si>
    <t>GRI-ESRS 상호운용성에 관한 성명</t>
  </si>
  <si>
    <t>GRI/EFRAG</t>
  </si>
  <si>
    <t>2023.08.31</t>
  </si>
  <si>
    <t>D1042</t>
  </si>
  <si>
    <t>Relationship between GRI Standards and other reporting standards</t>
  </si>
  <si>
    <t>GSSB</t>
  </si>
  <si>
    <t>2023.06.15</t>
  </si>
  <si>
    <t>D1043</t>
  </si>
  <si>
    <t>A Practical Guide to Sustainability Reporting Using GRI and SASB Standards</t>
  </si>
  <si>
    <t>2021.04.08</t>
  </si>
  <si>
    <t>D1044</t>
  </si>
  <si>
    <t>Driving Alignment in Climate-related Reporting (how GRI Standards can be used to meet the TCFD requirements)</t>
  </si>
  <si>
    <t>2019.10.10</t>
  </si>
  <si>
    <t>D1045</t>
  </si>
  <si>
    <t xml:space="preserve">SEC Enhancement and Standardization of Climate Related Disclosure Factsheet </t>
  </si>
  <si>
    <t>D1046</t>
  </si>
  <si>
    <t>기업과 인권 길라잡이</t>
  </si>
  <si>
    <t>법무부</t>
  </si>
  <si>
    <t>D1047</t>
  </si>
  <si>
    <t>기업과 인권 지침서: 실사 가이드라인</t>
  </si>
  <si>
    <t>Global Compact Network Korea</t>
  </si>
  <si>
    <t>게시가능여부</t>
  </si>
  <si>
    <t>M0001</t>
  </si>
  <si>
    <t>An Introduction to the EcoVadis Assessment</t>
  </si>
  <si>
    <t>영상</t>
  </si>
  <si>
    <t>Embeded</t>
  </si>
  <si>
    <t>Embedded Video</t>
  </si>
  <si>
    <t>43min</t>
  </si>
  <si>
    <t>Ecovadis / CSR Works</t>
  </si>
  <si>
    <t>M0002</t>
  </si>
  <si>
    <t>How to Analyse and Improve Your EcoVadis Scorecard</t>
  </si>
  <si>
    <t>50min</t>
  </si>
  <si>
    <t>M0003</t>
  </si>
  <si>
    <t>Developing a Sustainability Management System</t>
  </si>
  <si>
    <t>55min</t>
  </si>
  <si>
    <t>M0004</t>
  </si>
  <si>
    <t>Preparing A Sustainability Report</t>
  </si>
  <si>
    <t>M0005</t>
  </si>
  <si>
    <t>Integrating SDGs into Sustainability Strategy</t>
  </si>
  <si>
    <t>M0006</t>
  </si>
  <si>
    <t>Labour And Human Rights Assessment</t>
  </si>
  <si>
    <t>58min</t>
  </si>
  <si>
    <t>M0007</t>
  </si>
  <si>
    <t>Measuring and Reporting Carbon Emissions</t>
  </si>
  <si>
    <t>M0008</t>
  </si>
  <si>
    <t>Communicate Your Commitment to Sustainability</t>
  </si>
  <si>
    <t>44min</t>
  </si>
  <si>
    <t>M0009</t>
  </si>
  <si>
    <t>Tackling Challenges, Improvements and Opportunities in Sustainability Assessments</t>
  </si>
  <si>
    <t>59min</t>
  </si>
  <si>
    <t>M0010</t>
  </si>
  <si>
    <t>Deep Dive EcoVadis Assessment: Environment Theme</t>
  </si>
  <si>
    <t>61min</t>
  </si>
  <si>
    <t>M0011</t>
  </si>
  <si>
    <t>Deep Dive EcoVadis Assessment: Labor and Human Rights Theme</t>
  </si>
  <si>
    <t>60min</t>
  </si>
  <si>
    <t>M0012</t>
  </si>
  <si>
    <t>Deep Dive EcoVadis Assessment: Ethics Theme</t>
  </si>
  <si>
    <t>71min</t>
  </si>
  <si>
    <t>2020.07.06.</t>
  </si>
  <si>
    <t>M0013</t>
  </si>
  <si>
    <t>Deep Dive EcoVadis Assessment: Sustainable Procurement Theme</t>
  </si>
  <si>
    <t>65min</t>
  </si>
  <si>
    <t>M0014</t>
  </si>
  <si>
    <t>SBTi Cement Guidance Launch Webinar</t>
  </si>
  <si>
    <t>Youtube</t>
  </si>
  <si>
    <t>58 min</t>
  </si>
  <si>
    <t>2022.09.22.</t>
  </si>
  <si>
    <t>전체열람허용</t>
  </si>
  <si>
    <t>M0015</t>
  </si>
  <si>
    <t>SBTi Financial Sector Launch Webinar</t>
  </si>
  <si>
    <t>56 min</t>
  </si>
  <si>
    <t>2020.11.11.</t>
  </si>
  <si>
    <t>M0016</t>
  </si>
  <si>
    <t>Private Equity Sector Science-Based Target Guidance Webinar</t>
  </si>
  <si>
    <t>2022.06.04.</t>
  </si>
  <si>
    <t>M0017</t>
  </si>
  <si>
    <t>SBTi for Financial Institutions: Criteria Deep Dive Webinar</t>
  </si>
  <si>
    <t>91 min</t>
  </si>
  <si>
    <t>2021.01.16.</t>
  </si>
  <si>
    <t>M0018</t>
  </si>
  <si>
    <t>SBTi Finance Update and Showcase of Leading Science Based Targets </t>
  </si>
  <si>
    <t>60 min</t>
  </si>
  <si>
    <t>2023.01.25.</t>
  </si>
  <si>
    <t>M0019</t>
  </si>
  <si>
    <t>Training Modules for Financial Institutions</t>
  </si>
  <si>
    <t>2022.08.18.</t>
  </si>
  <si>
    <t>M0020</t>
  </si>
  <si>
    <t>Launch of the FLAG Guidance Webinar</t>
  </si>
  <si>
    <t>57 min</t>
  </si>
  <si>
    <t>2022.09.29.</t>
  </si>
  <si>
    <t>M0021</t>
  </si>
  <si>
    <t>Maritime Guidance Launch Webinar</t>
  </si>
  <si>
    <t>63 min</t>
  </si>
  <si>
    <t>2022.12.07.</t>
  </si>
  <si>
    <t>M0022</t>
  </si>
  <si>
    <t>SBTi In-Depth Training - Maritime Transport Sector</t>
  </si>
  <si>
    <t>55 min</t>
  </si>
  <si>
    <t>2023.02.02.</t>
  </si>
  <si>
    <t>M0023</t>
  </si>
  <si>
    <t xml:space="preserve">Steel Public Consultation Webinar </t>
  </si>
  <si>
    <t>2022.11.24.</t>
  </si>
  <si>
    <t>M0024</t>
  </si>
  <si>
    <t>How-To Video: SDA Transport Tool</t>
  </si>
  <si>
    <t>15 min</t>
  </si>
  <si>
    <t>2021.04.15.</t>
  </si>
  <si>
    <t>M0025</t>
  </si>
  <si>
    <t>How-To Video: SDA Transport Tool for PLDV</t>
  </si>
  <si>
    <t>6 min</t>
  </si>
  <si>
    <t>M0026</t>
  </si>
  <si>
    <t>2021 대한민국 에너지전환 컨퍼런스</t>
  </si>
  <si>
    <t>2021.11.22.</t>
  </si>
  <si>
    <t>M0027</t>
  </si>
  <si>
    <t>앞으로의 대세 탄소국경세 완전정복!</t>
  </si>
  <si>
    <t xml:space="preserve">PwC Korea </t>
  </si>
  <si>
    <t>2021.08.30.</t>
  </si>
  <si>
    <t>M0028</t>
  </si>
  <si>
    <t>COP26 합의 결과가 한국과 기업의 ESG 전략에 미치는 영향</t>
  </si>
  <si>
    <t>2021.12.01.</t>
  </si>
  <si>
    <t>M0029</t>
  </si>
  <si>
    <t>ESG 공시기준 제정과 기업의 대응 세미나 (Full ver.)</t>
  </si>
  <si>
    <t>PwC Korea, 매일경제</t>
  </si>
  <si>
    <t>2022.04.19.</t>
  </si>
  <si>
    <t>M0030</t>
  </si>
  <si>
    <t>IFRS 지속가능성 공시기준 어떻게 진행되고 있나? - ISSB Update 2022</t>
  </si>
  <si>
    <t>2023.01.13.</t>
  </si>
  <si>
    <t>M0031</t>
  </si>
  <si>
    <t>ESG 데이터 관리부터 공시까지 한번에! - ESG Data Platform</t>
  </si>
  <si>
    <t>2023.02.08.</t>
  </si>
  <si>
    <t>M0032</t>
  </si>
  <si>
    <t>알기쉬운 탄소국경조정제도 (CBAM) - 잠정합의안 주요 내용 및 기업의 대응방안</t>
  </si>
  <si>
    <t>2023.02.22.</t>
  </si>
  <si>
    <t>M0033</t>
  </si>
  <si>
    <t xml:space="preserve">제품 탄소발자국 측정 (Product Carbon Foorprint) </t>
  </si>
  <si>
    <t>M0034</t>
  </si>
  <si>
    <t xml:space="preserve">기후변화 시나리오와 재무영향 분석 </t>
  </si>
  <si>
    <t>2023.03.08.</t>
  </si>
  <si>
    <t>M0035</t>
  </si>
  <si>
    <t>기후위기 대응을 위한 금융업 전략</t>
  </si>
  <si>
    <t>M0036</t>
  </si>
  <si>
    <t>Scope 3 배출량 측정과 공급망 탄소배출량 감축 전략</t>
  </si>
  <si>
    <t>2023.03.22.</t>
  </si>
  <si>
    <t>M0037</t>
  </si>
  <si>
    <t xml:space="preserve">사외이사 책임 강화 동향: 최근 사례를 중심으로 </t>
  </si>
  <si>
    <t>2023.04.06.</t>
  </si>
  <si>
    <t>M0038</t>
  </si>
  <si>
    <t>ESG 2.0 탄소관리와 공시 고도화 세미나 (Full ver.)</t>
  </si>
  <si>
    <t>2023.05.09.</t>
  </si>
  <si>
    <t>M0039</t>
  </si>
  <si>
    <t>2050 탄소중립과 기후행동 - 서울형 ESG 지표 어떻게 만들고 활용할까</t>
  </si>
  <si>
    <t>2021.09.30.</t>
  </si>
  <si>
    <t>M0040</t>
  </si>
  <si>
    <t>지속가능한 세상을 함께 만들기 위한 ESG와 민관협력 | 2021 SEOUL 사회공헌 혁신포럼</t>
  </si>
  <si>
    <t>대한상공회의소 ESGTV</t>
  </si>
  <si>
    <t>2021.03.25.</t>
  </si>
  <si>
    <t>M0041</t>
  </si>
  <si>
    <t>[제12차 ESG경영포럼] 국내외 ESG 최신 동향과 전망</t>
  </si>
  <si>
    <t>M0042</t>
  </si>
  <si>
    <t>기업 ESG 경영은 선택 아닌 필수 | 2050 탄소중립과 기후행동 - 기업의 기후위기 대응 현황과 과제</t>
  </si>
  <si>
    <t>2021.06.23.</t>
  </si>
  <si>
    <t>M0043</t>
  </si>
  <si>
    <t>[ESG 기후변화편] 중소중견기업 ESG 온라인 강의 4탄: 자발적 탄소 감축 시장 국내외 동향과 과제</t>
  </si>
  <si>
    <t>2022.12.19.</t>
  </si>
  <si>
    <t>M0044</t>
  </si>
  <si>
    <t>[중소중견기업 ESG 온라인 강의 5탄] ESG 공시편 | ESG 공시 관련 실무자가 알아야 할 핵심포인트</t>
  </si>
  <si>
    <t>2023.06.02.</t>
  </si>
  <si>
    <t>M0045</t>
  </si>
  <si>
    <t>금투협 ESG심포지엄 (4부)</t>
  </si>
  <si>
    <t>한국금융투자협회</t>
  </si>
  <si>
    <t>2021.06.30.</t>
  </si>
  <si>
    <t>M0046</t>
  </si>
  <si>
    <t>금투협 ESG심포지엄 (3부)</t>
  </si>
  <si>
    <t>2021.06.03.</t>
  </si>
  <si>
    <t>M0047</t>
  </si>
  <si>
    <t>[중소기업중앙회] 5강. 중소기업 공급망 ESG 중요이슈 및 대응사례</t>
  </si>
  <si>
    <t>KBIZ 중소기업중앙회</t>
  </si>
  <si>
    <t>2021.11.19.</t>
  </si>
  <si>
    <t>M0048</t>
  </si>
  <si>
    <t>금투협 ESG심포지엄 (2부)</t>
  </si>
  <si>
    <t>M0049</t>
  </si>
  <si>
    <t>금투협 ESG심포지엄 (1부)</t>
  </si>
  <si>
    <t>M0050</t>
  </si>
  <si>
    <t>2022 05 13 지속가능보고 및 ESG와 지배구조 심포지엄 (주제발표)</t>
  </si>
  <si>
    <t>한국회계학회</t>
  </si>
  <si>
    <t>2022.05.16.</t>
  </si>
  <si>
    <t>M0051</t>
  </si>
  <si>
    <t>Session 1. 한국의 ESG 경영 현황(신진영 한국기업지배구조원(KCGS) 원장)</t>
  </si>
  <si>
    <t>thebell</t>
  </si>
  <si>
    <t>2021.03.31.</t>
  </si>
  <si>
    <t>M0052</t>
  </si>
  <si>
    <t>[딜로이트 안진회계법인] ISSB 지속가능성 공시기준의 주요 내용과 우리의 대응</t>
  </si>
  <si>
    <t>딜로이트 안진회계법인</t>
  </si>
  <si>
    <t>2023.07.26.</t>
  </si>
  <si>
    <t>M0053</t>
  </si>
  <si>
    <t>[ESG 공시편] 중소중견기업 ESG 온라인 강의 4탄: ISSB 글로벌 공시 표준화 추진 현황과 전망</t>
  </si>
  <si>
    <t>M0054</t>
  </si>
  <si>
    <t>EU 공급망 실사법 대응 웨비나 영상</t>
  </si>
  <si>
    <t>KOTRA Business</t>
  </si>
  <si>
    <t>2022.03.22.</t>
  </si>
  <si>
    <t>M0055</t>
  </si>
  <si>
    <t>[중소기업중앙회] 4강. 대기업 협력사 ESG 평가 방향 및 대응사례</t>
  </si>
  <si>
    <t>M0056</t>
  </si>
  <si>
    <t>ISSB 위원장 및 부위원장 초청 공개 세미나-ISSB 최종 기준 및 향후 과제</t>
  </si>
  <si>
    <t>한국회계기준원(KASB/KAI)</t>
  </si>
  <si>
    <t>2022.10.27.</t>
  </si>
  <si>
    <t>M0057</t>
  </si>
  <si>
    <t>[중소중견기업 ESG 온라인 강의 5탄] ESG 공급망실사편 | 공급망 ESG 실사 및 업종별 대응</t>
  </si>
  <si>
    <t>M0058</t>
  </si>
  <si>
    <t>ISSB Corporate Reporting Series Part 2: Any size or stage—Getting started on climate disclosure</t>
  </si>
  <si>
    <t>IFRS Foundation</t>
  </si>
  <si>
    <t>M0059</t>
  </si>
  <si>
    <t>[제12차 ESG경영포럼] ESG 기업공시 의무화 현황과 대응방안</t>
  </si>
  <si>
    <t>M0060</t>
  </si>
  <si>
    <t>전략계획</t>
  </si>
  <si>
    <t>M0061</t>
  </si>
  <si>
    <t>경제e정표로 알아보는 기후변화 정책</t>
  </si>
  <si>
    <t>KDI 한국개발연구원</t>
  </si>
  <si>
    <t>2022.03.16.</t>
  </si>
  <si>
    <t>M0062</t>
  </si>
  <si>
    <t>[제1차 ESG법제포럼] 새 정부 출범과 E.S.G. 법제화 전망</t>
  </si>
  <si>
    <t>한국법제연구원 KLRI</t>
  </si>
  <si>
    <t>2022.04.12.</t>
  </si>
  <si>
    <t>M0063</t>
  </si>
  <si>
    <t>(ESG 보고서편) 중소중견기업 ESG 온라인 강의 2탄: 제9강 ESG 공시 주요 Framework-GRI, SASB, TCFD, TNFD 등 | ESGTV | 대한상공회의소</t>
  </si>
  <si>
    <t>2021.11.25.</t>
  </si>
  <si>
    <t>M0064</t>
  </si>
  <si>
    <t>[제11차 ESG 경영포럼] ESG 경쟁력 강화를 위한 공급망 관리 방안</t>
  </si>
  <si>
    <t>2022.10.13.</t>
  </si>
  <si>
    <t>M0065</t>
  </si>
  <si>
    <t>[제8차 대한상의 ESG경영 포럼] 지속가능경영보고서 작성기준 및 유의점</t>
  </si>
  <si>
    <t>2022.05.04.</t>
  </si>
  <si>
    <t>M0066</t>
  </si>
  <si>
    <t>[제10차 ESG 경영포럼] 신정부 ESG 정책방향과 향후 전망</t>
  </si>
  <si>
    <t>M0067</t>
  </si>
  <si>
    <t>[ISSB 공시기준 발표에 따른 업계 대응방안 세미나] ISSB 공시기준 최종안과 기업의 대응방안</t>
  </si>
  <si>
    <t>2023.08.04.</t>
  </si>
  <si>
    <t>M0068</t>
  </si>
  <si>
    <t>4. ESG 공시 및 경영 성과관리를 위한 SAP Sustainability Control Tower - 최철혁</t>
  </si>
  <si>
    <t>SAP Korea</t>
  </si>
  <si>
    <t>2022.08.26.</t>
  </si>
  <si>
    <t>M0069</t>
  </si>
  <si>
    <t>[제5차 대한상의 ESG경영 포럼] ESG와 공시의 중요성</t>
  </si>
  <si>
    <t>2021.07.08.</t>
  </si>
  <si>
    <t>M0070</t>
  </si>
  <si>
    <t>제6회 ESG심포지엄 - Keynote(1) 글로벌 ESG 공시의무화 동향과 우리나라의 대응과제 – 이상호 연구위원 (2022. 04. 14)</t>
  </si>
  <si>
    <t>CFA Society Korea</t>
  </si>
  <si>
    <t>2022.04.27.</t>
  </si>
  <si>
    <t>M0071</t>
  </si>
  <si>
    <t>Introduction to the Global Reporting Initiative (GRI)</t>
  </si>
  <si>
    <t>UN Global Compact Norge</t>
  </si>
  <si>
    <t>2021.12.10.</t>
  </si>
  <si>
    <t>M0072</t>
  </si>
  <si>
    <t>기후변화 관련 ESG 공시 및 평가, 소송 동향과 이사회의 역할_ 장윤제 법무법인(유) 세종 ESG연구소장</t>
  </si>
  <si>
    <t>SHIN &amp; KIM법무법인 세종</t>
  </si>
  <si>
    <t>2022.10.14.</t>
  </si>
  <si>
    <t>M0073</t>
  </si>
  <si>
    <t>한국공인회계사회 제3회 ESG 인증 포럼(2023.04.27)</t>
  </si>
  <si>
    <t>KICPA한국공인회계사회 아카이브</t>
  </si>
  <si>
    <t>2023.04.27.</t>
  </si>
  <si>
    <t>M0074</t>
  </si>
  <si>
    <t>다양성과 포용성(Diversity &amp; Inclusion)의 시대, 언어와 문화를 연계하라! - 신용균 법무법인 세종 기획실장 (7월 스마트포럼)</t>
  </si>
  <si>
    <t>도산아카데미</t>
  </si>
  <si>
    <t>2021.07.02.</t>
  </si>
  <si>
    <t>M0075</t>
  </si>
  <si>
    <t>2023년 글로벌ESG 경영 트렌드와 주요 실사 지침</t>
  </si>
  <si>
    <t>노사발전재단</t>
  </si>
  <si>
    <t>2023.04.12.</t>
  </si>
  <si>
    <t>M0076</t>
  </si>
  <si>
    <t>[ESG 혁신성장 심포지움] 생물다양성 이슈 리스크와 기업 대응 전략</t>
  </si>
  <si>
    <t>2023.04.03.</t>
  </si>
  <si>
    <t>M0077</t>
  </si>
  <si>
    <t>[ISSB 공시기준 발표에 따른 업계 대응방안 세미나] 글로벌 ESG 공시 의무화 현황과 주요 이슈</t>
  </si>
  <si>
    <t>M0078</t>
  </si>
  <si>
    <t>[제9차 대한상의 ESG경영 포럼] EU 지속가능성실사 지침 주요 내용과 대응전략</t>
  </si>
  <si>
    <t>M0079</t>
  </si>
  <si>
    <t>[모두를 위한 ESG Overview] 1. ESG 시대가 열렸다 | ESG 온라인 세미나</t>
  </si>
  <si>
    <t>HUG 주택도시보증공사 / HUGTV</t>
  </si>
  <si>
    <t>2022.02.21.</t>
  </si>
  <si>
    <t>M0080</t>
  </si>
  <si>
    <t>(기본편) 중소중견기업 ESG 온라인 교육: 제1강 ESG경영의 이해 | ESGTV | 대한상공회의소</t>
  </si>
  <si>
    <t>2021.07.13.</t>
  </si>
  <si>
    <t>M0081</t>
  </si>
  <si>
    <t>(ESG 공급망편) 중소중견기업 ESG 온라인 강의 2탄: 제6강 ESG 경영과 공급망 내 인권 실사 | ESGTV | 대한상공회의소</t>
  </si>
  <si>
    <t>2021.11.18.</t>
  </si>
  <si>
    <t>M0082</t>
  </si>
  <si>
    <t>공급망 ESG 진단 및 코칭 사회부문</t>
  </si>
  <si>
    <t>2023.04.19.</t>
  </si>
  <si>
    <t>M0083</t>
  </si>
  <si>
    <t>MSCI ESG Ratings methodology</t>
  </si>
  <si>
    <t>ASX</t>
  </si>
  <si>
    <t>2021.10.01.</t>
  </si>
  <si>
    <t>M0084</t>
  </si>
  <si>
    <t>EU ESG disclosures and the European Sustainability Reporting Standards (ESRS)</t>
  </si>
  <si>
    <t>EUClimateAction</t>
  </si>
  <si>
    <t>2022.11.09.</t>
  </si>
  <si>
    <t>M0085</t>
  </si>
  <si>
    <t>Webinar | The European Sustainability Reporting Standards</t>
  </si>
  <si>
    <t>ECIIA European Confederation of Institutes of IA</t>
  </si>
  <si>
    <t>2023.02.01.</t>
  </si>
  <si>
    <t>M0086</t>
  </si>
  <si>
    <t>Addressing Human Rights and Labor Rights in Companies Using ESG Strategies and Disclosures</t>
  </si>
  <si>
    <t>UNDP Business and Human Rights</t>
  </si>
  <si>
    <t>2021.06.11.</t>
  </si>
  <si>
    <t>M0087</t>
  </si>
  <si>
    <t>Environmental and Social Factors | Intro to ESG Course (Part 3 of 7)</t>
  </si>
  <si>
    <t>Corporate Finance Institute</t>
  </si>
  <si>
    <t>2021.04.29.</t>
  </si>
  <si>
    <t>M0088</t>
  </si>
  <si>
    <t>Who, What, When for Non-EU Companies: The EU Corporate Sustainability Reporting Directive (CSRD)</t>
  </si>
  <si>
    <t>Ceres</t>
  </si>
  <si>
    <t>2023.05.11.</t>
  </si>
  <si>
    <t>M0089</t>
  </si>
  <si>
    <t>[제151회 안산상공회의소 최고경영자 조찬강연회] 우태희 대한상공회의소 부회장 강연</t>
  </si>
  <si>
    <t>2022.04.01.</t>
  </si>
  <si>
    <t>M0090</t>
  </si>
  <si>
    <t>Introduction to Human Rights Due Diligence</t>
  </si>
  <si>
    <t>Global Compact Network Switzerland &amp; Liechtenstein</t>
  </si>
  <si>
    <t>2022.09.06.</t>
  </si>
  <si>
    <t>M0091</t>
  </si>
  <si>
    <t>[교보인문학석강X최재천] 다양성과 공존 (2) ESG와 다양성이 무슨 상관인가요?</t>
  </si>
  <si>
    <t>대산문화재단</t>
  </si>
  <si>
    <t>M0092</t>
  </si>
  <si>
    <t>[Full영상][제58차 환경리더스포럼] 온실가스 감축을 위한 IPCC 6차 보고서의 의미와 대응 방향</t>
  </si>
  <si>
    <t>한국환경한림원(KAOES)</t>
  </si>
  <si>
    <t>2022.06.02.</t>
  </si>
  <si>
    <t>M0093</t>
  </si>
  <si>
    <t>Update from the S.E.C. on ESG Disclosure Regulation</t>
  </si>
  <si>
    <t>Reuters Events - Sustainable Business</t>
  </si>
  <si>
    <t>2022.05.19.</t>
  </si>
  <si>
    <t>M0094</t>
  </si>
  <si>
    <t>Solving the ESG Disclosure Puzzle</t>
  </si>
  <si>
    <t>UN Global Compact Network Australia</t>
  </si>
  <si>
    <t>2022.08.17.</t>
  </si>
  <si>
    <t>M0095</t>
  </si>
  <si>
    <t>An In-depth Explainer with the ISSB on IFRS S1</t>
  </si>
  <si>
    <t>2023.07.13.</t>
  </si>
  <si>
    <t>M0096</t>
  </si>
  <si>
    <t>An in-depth explainer with the ISSB on IFRS S2</t>
  </si>
  <si>
    <t>2023.07.19.</t>
  </si>
  <si>
    <t>M0097</t>
  </si>
  <si>
    <t>EU Taxonomy: all you need to know</t>
  </si>
  <si>
    <t>Evercity</t>
  </si>
  <si>
    <t>2022.11.25.</t>
  </si>
  <si>
    <t>M0098</t>
  </si>
  <si>
    <t>한국공인회계사회 제1회 ESG 인증 포럼 (2022.04.27)</t>
  </si>
  <si>
    <t>M0099</t>
  </si>
  <si>
    <t>한국공인회계사회 제2회 ESG 인증 포럼 (2022.09.23)</t>
  </si>
  <si>
    <t>M0100</t>
  </si>
  <si>
    <t>2023.05.02.</t>
  </si>
  <si>
    <t>M0101</t>
  </si>
  <si>
    <t xml:space="preserve">기업의 생물다양성 이슈 대응능력 제고를 위한 세미나
</t>
  </si>
  <si>
    <t>KBCSD 지속가능발전기업협의회</t>
  </si>
  <si>
    <t>2022.07.05.</t>
  </si>
  <si>
    <t>M0102</t>
  </si>
  <si>
    <t>NBS(자연기반해법) 및 TNFD(자연기반 재무정보공개 협의체)를 연계한 ESG 강화 방안</t>
  </si>
  <si>
    <t>국회기후변화포럼</t>
  </si>
  <si>
    <t>2022.09.19.</t>
  </si>
  <si>
    <t>M0103</t>
  </si>
  <si>
    <t>[중소중견기업 ESG 온라인 강의 5탄] ESG 생물다양성편 | 생물다양성과 ESG 경영</t>
  </si>
  <si>
    <t>M0104</t>
  </si>
  <si>
    <t>[중소중견기업 ESG 온라인 강의 5탄] ESG 생물다양성편 | 생물다양성 보호와 ESG</t>
  </si>
  <si>
    <t>M0105</t>
  </si>
  <si>
    <t>[중소중견기업 ESG 온라인 강의 4탄]: 탄소 감축을 위한 순환 경제 활성화 방안</t>
  </si>
  <si>
    <t>0:28.57</t>
  </si>
  <si>
    <t>2022.12.14.</t>
  </si>
  <si>
    <t>M0106</t>
  </si>
  <si>
    <t>제4회 Social Impact Forum - 다양성과 포용을 향하여 Ⅳ [1부] 다시보기</t>
  </si>
  <si>
    <t>이화여자대학교 사회적경제협동과정</t>
  </si>
  <si>
    <t>M0107</t>
  </si>
  <si>
    <t>조직의 다양성 포용방안 ➂_조직의 다양성 관리 방안</t>
  </si>
  <si>
    <t>KIRD국가과학기술인력개발원</t>
  </si>
  <si>
    <t>2022.12.01.</t>
  </si>
  <si>
    <t>M0108</t>
  </si>
  <si>
    <t>[ESG와 미래] 주주 자본주의를 넘어 이해관계자 자본주의로｜최남수 (한국ESG경영원 원장·전 YTN 사장)</t>
  </si>
  <si>
    <t>메디치미디어</t>
  </si>
  <si>
    <t>2022.05.10.</t>
  </si>
  <si>
    <t>M0109</t>
  </si>
  <si>
    <t>How the EU Taxonomy, CSRD and CSDDD are Connected: Presentation by Anniina Kristinsson</t>
  </si>
  <si>
    <t>UN Global Compact Network Sweden</t>
  </si>
  <si>
    <t>2022.11.04.</t>
  </si>
  <si>
    <t>M0110</t>
  </si>
  <si>
    <t>ENG Sub| 탄소배출권, 탄소세, 탄소국경세...탄소발자국 지우기 나선 국제사회(feat.문진영 글로벌전략팀장)</t>
  </si>
  <si>
    <t>KIEP 대외경제정책연구원</t>
  </si>
  <si>
    <t>M0111</t>
  </si>
  <si>
    <t>CSRD Masterclass Replay: what to expect with the new EU sustainability reporting standard?</t>
  </si>
  <si>
    <t>FERMA Risk Leadership at the heart of Europe</t>
  </si>
  <si>
    <t>2022.04.06.</t>
  </si>
  <si>
    <t>M0112</t>
  </si>
  <si>
    <t>[ESG 경영 동향 분석] 친환경 인증 식품을 선호하다! '북미'편 | 농식품 수출정보 KATI</t>
  </si>
  <si>
    <t xml:space="preserve">한국농수산식품유통공사 </t>
  </si>
  <si>
    <t>2023.04.07.</t>
  </si>
  <si>
    <t>M0113</t>
  </si>
  <si>
    <t>녹색금융 이행 점검과 금융배출량 감축 방안 세미나</t>
  </si>
  <si>
    <t>2023.06.28.</t>
  </si>
  <si>
    <t>M0114</t>
  </si>
  <si>
    <t>[ESG 경영 동향 분석] 지속가능한 식생활의 중요성! '유럽'편 | 농식품 수출정보 KATI</t>
  </si>
  <si>
    <t>2023.04.05.</t>
  </si>
  <si>
    <t>M0115</t>
  </si>
  <si>
    <t>ESG 2022년 주주총회 이슈 정리 및 2023년 전망</t>
  </si>
  <si>
    <t>2023.07.27.</t>
  </si>
  <si>
    <t>M0116</t>
  </si>
  <si>
    <t>ESG 주주행동주의의 이해와 전망</t>
  </si>
  <si>
    <t>M0117</t>
  </si>
  <si>
    <t>ESG 채권 시장의 발행과 투자현황</t>
  </si>
  <si>
    <t>CEO스코어데일리TV</t>
  </si>
  <si>
    <t>2021.10.26.</t>
  </si>
  <si>
    <t>M0118</t>
  </si>
  <si>
    <t>『 ESG 투자 ∙ 파이낸싱 세미나 』 ESG 채권 발행 사례 소개</t>
  </si>
  <si>
    <t>2021.04.09.</t>
  </si>
  <si>
    <t>M0119</t>
  </si>
  <si>
    <t>Understanding ESG Bonds and Their Use Cases</t>
  </si>
  <si>
    <t>SWI swissinfo.ch - English</t>
  </si>
  <si>
    <t>2022.03.01.</t>
  </si>
  <si>
    <t>M0120</t>
  </si>
  <si>
    <t>5분만에 이해하는 EU 탄소국경조정제도(CBAM)</t>
  </si>
  <si>
    <t>2021.11.01.</t>
  </si>
  <si>
    <t>M0121</t>
  </si>
  <si>
    <t>국회-KOTRA 공동 EU 탄소국경조정 대응 세미나</t>
  </si>
  <si>
    <t>2021.12.15.</t>
  </si>
  <si>
    <t>M0122</t>
  </si>
  <si>
    <t>2. 탄소국경세, 글로벌법제정동향및주요쟁점</t>
  </si>
  <si>
    <t>2021.09.08.</t>
  </si>
  <si>
    <t>M0123</t>
  </si>
  <si>
    <t>환경정책교육원 환경교육 '탄소국경조정제도의 개념 및 동향' 소개영상</t>
  </si>
  <si>
    <t>KEI 환경정책교육원</t>
  </si>
  <si>
    <t>M0124</t>
  </si>
  <si>
    <t>[율촌 웨비나] EU의 CBAM(탄소국경조정제도) 동향</t>
  </si>
  <si>
    <t>법무법인(유) 율촌</t>
  </si>
  <si>
    <t>2023.03.16.</t>
  </si>
  <si>
    <t>M0125</t>
  </si>
  <si>
    <t>[한은금요강좌] 2023년 탄소국경세 및 한국의 탄소거래제도</t>
  </si>
  <si>
    <t>M0126</t>
  </si>
  <si>
    <t>[중소중견기업 ESG 온라인 강의 5탄] ESG 통상편 | EU CBAM 입법안 주요 내용과 대응 과제</t>
  </si>
  <si>
    <t>M0127</t>
  </si>
  <si>
    <t>EU 탄소국경조정제 주요내용과 동향은? [KOTRA 트렌드 이슈 세미나]</t>
  </si>
  <si>
    <t>2023.01.04.</t>
  </si>
  <si>
    <t>M0128</t>
  </si>
  <si>
    <t>[ESG 혁신성장 심포지움] 탄소국경조정제도(CBAM) 동향과 과제</t>
  </si>
  <si>
    <t>M0129</t>
  </si>
  <si>
    <t>[교보증권지식포럼 세션2] 플라스틱 재활용의 당위성과 기술현황</t>
  </si>
  <si>
    <t>KYOBO 머니텐TV [교보증권]</t>
  </si>
  <si>
    <t>2021.10.21.</t>
  </si>
  <si>
    <t>M0130</t>
  </si>
  <si>
    <t>[순환경제] 순환경제를 이끌어줄 모니터링 지표</t>
  </si>
  <si>
    <t>KEI 지속가능 TV</t>
  </si>
  <si>
    <t>2022.12.23.</t>
  </si>
  <si>
    <t>M0131</t>
  </si>
  <si>
    <t>[ESG 공급망 관리 특강] 1강_ESG 공급망 관리의 이해 Part 1</t>
  </si>
  <si>
    <t>INSBee TV</t>
  </si>
  <si>
    <t>2023.07.28.</t>
  </si>
  <si>
    <t>M0132</t>
  </si>
  <si>
    <t>[ESG 공급망 관리 특강] 2강_ESG 공급망 관리의 이해 Part 2</t>
  </si>
  <si>
    <t>M0133</t>
  </si>
  <si>
    <t>[중소중견기업 ESG 온라인 강의 5탄] ESG 공급망실사편 | 산업별 공급망관리 글로벌 이니셔티브의 이해</t>
  </si>
  <si>
    <t>M0134</t>
  </si>
  <si>
    <t>[2022 대한민국 친환경 패키징 포럼] PET 재활용 프로세스와 현황</t>
  </si>
  <si>
    <t>SP4CE 친환경 패키징 커뮤니티</t>
  </si>
  <si>
    <t>2022.12.12.</t>
  </si>
  <si>
    <t>M0135</t>
  </si>
  <si>
    <t>[2022 대한민국 친환경 패키징 포럼] Advanced Recycle Cluster를 통한 플라스틱 자원순환 전략</t>
  </si>
  <si>
    <t>2022.12.09.</t>
  </si>
  <si>
    <t>M0136</t>
  </si>
  <si>
    <t>[2022 대한민국 친환경 패키징 포럼] 플라스틱 순환경제 구축을 위한 전략 및 과제</t>
  </si>
  <si>
    <t>M0137</t>
  </si>
  <si>
    <t>[제11차 ESG 경영포럼] 순환경제 국내외 동향과 과제</t>
  </si>
  <si>
    <t>M0138</t>
  </si>
  <si>
    <t>순환경제사회 전환 촉진법의 변천사ㅣ순환경제, 자원순환, 자원순환기본법, 시행령, 시행규칙, 순환이용, 순환자원, 자원순환산업, 재활용</t>
  </si>
  <si>
    <t>서울환경연합</t>
  </si>
  <si>
    <t>2023.06.22.</t>
  </si>
  <si>
    <t>M0139</t>
  </si>
  <si>
    <t>스마트 시대의 사이버 보안 - 첫번째 이야기-</t>
  </si>
  <si>
    <t>2020.10.20.</t>
  </si>
  <si>
    <t>M0140</t>
  </si>
  <si>
    <t>스마트 시대의 사이버 보안 - 두번째 이야기-</t>
  </si>
  <si>
    <t>M0141</t>
  </si>
  <si>
    <t>금융 분야 데이터 활용 및 보호</t>
  </si>
  <si>
    <t>bntv</t>
  </si>
  <si>
    <t>2022.06.21.</t>
  </si>
  <si>
    <t>M0142</t>
  </si>
  <si>
    <t>정보보호의 날 국제 정보보호 컨퍼런스</t>
  </si>
  <si>
    <t>한국정보보호산업협회</t>
  </si>
  <si>
    <t>2022.08.08.</t>
  </si>
  <si>
    <t>M0143</t>
  </si>
  <si>
    <t>The State of Cybersecurity – Year in Review</t>
  </si>
  <si>
    <t>RSA Conference</t>
  </si>
  <si>
    <t>M0144</t>
  </si>
  <si>
    <t>Security in 2023 and Beyond: Automation, Analytics and Architecture</t>
  </si>
  <si>
    <t>M0145</t>
  </si>
  <si>
    <t>제1강 폐기물관리의 효율화 방안-서울특별시 25개 구청 및 재활용관계자 교육</t>
  </si>
  <si>
    <t>이이뉴스</t>
  </si>
  <si>
    <t>2021.11.30.</t>
  </si>
  <si>
    <t>M0146</t>
  </si>
  <si>
    <t>COP27 Implementation Lab - Waste Management</t>
  </si>
  <si>
    <t>Climate &amp; Clean Air Coalition</t>
  </si>
  <si>
    <t>2022.11.11.</t>
  </si>
  <si>
    <t>M0147</t>
  </si>
  <si>
    <t>[제20차 환경정책심포지엄] 정선화 환경부 자원순환국장_순환경제 전환을 위한 자원순환 정책방향</t>
  </si>
  <si>
    <t>M0148</t>
  </si>
  <si>
    <t>기후위기 시대, 탄소중립사회 실현을 위한 한국형 탄소중립도시 정책 심포지엄</t>
  </si>
  <si>
    <t>2023.06.08.</t>
  </si>
  <si>
    <t>M0149</t>
  </si>
  <si>
    <t>제149차 생태도시포럼 | 기후변화와 서울시 생물다양성 보전 전략</t>
  </si>
  <si>
    <t>M0150</t>
  </si>
  <si>
    <t>Sustainability Webinar | Sustainability Spotlight: TCFD and ISSB</t>
  </si>
  <si>
    <t>BDO Australia</t>
  </si>
  <si>
    <t>2023.03.14.</t>
  </si>
  <si>
    <t>M0151</t>
  </si>
  <si>
    <t>M0152</t>
  </si>
  <si>
    <t>회계부정 조사 관련 금융위 가이드라인 개정</t>
  </si>
  <si>
    <t>2023.08.11.</t>
  </si>
  <si>
    <t>M0153</t>
  </si>
  <si>
    <t>사례와 트렌드로 보는 리스크 관리와 내부감사 역할</t>
  </si>
  <si>
    <t>M0154</t>
  </si>
  <si>
    <t xml:space="preserve">내부감사 운영방안 제언 </t>
  </si>
  <si>
    <t>2023.04.20.</t>
  </si>
  <si>
    <t>M0155</t>
  </si>
  <si>
    <t>부정 발생 시 감사위원회의 역할과 책임</t>
  </si>
  <si>
    <t>2023.03.17.</t>
  </si>
  <si>
    <t>M0156</t>
  </si>
  <si>
    <t xml:space="preserve">신규 감사위원을 위한 오리엔테이션 </t>
  </si>
  <si>
    <t>2023.03.10.</t>
  </si>
  <si>
    <t>M0157</t>
  </si>
  <si>
    <t>기후 불황에서 살아남기, 지금 우리 지구는..?</t>
  </si>
  <si>
    <t>차클플러스</t>
  </si>
  <si>
    <t>2023.01.09.</t>
  </si>
  <si>
    <t>M0158</t>
  </si>
  <si>
    <t>e-경제정보리뷰: 탄소중립 에너지전환편</t>
  </si>
  <si>
    <t>KDI경제정보센터</t>
  </si>
  <si>
    <t>2022.08.03.</t>
  </si>
  <si>
    <t>M0159</t>
  </si>
  <si>
    <t>e-경제정보리뷰: 탄소중립 배출권거래제편</t>
  </si>
  <si>
    <t>M0160</t>
  </si>
  <si>
    <t>알기 쉬운 수소경제 최신 현황 및 전망 feat. PwC 글로벌컨설턴트</t>
  </si>
  <si>
    <t>TalkIT</t>
  </si>
  <si>
    <t>2023.04.14.</t>
  </si>
  <si>
    <t>M0161</t>
  </si>
  <si>
    <t>[R아두면 E로운 환경 100과사전] 한국형 녹색분류체계 딱 정리해드립니다!</t>
  </si>
  <si>
    <t>2023.01.02.</t>
  </si>
  <si>
    <t>https://www.youtube.com/watch?v=f0n41LmmIjI</t>
  </si>
  <si>
    <t>M0162</t>
  </si>
  <si>
    <t>ESG와 기업 경영 및 공시 변화</t>
  </si>
  <si>
    <t>2021.04.07.</t>
  </si>
  <si>
    <t>https://www.youtube.com/watch?v=09xNKM3Zzqw</t>
  </si>
  <si>
    <t>M0163</t>
  </si>
  <si>
    <t>[모두를 위한 ESG Overview] 2. 낱낱이 파헤쳐 보는 ESG | ESG 온라인 세미나</t>
  </si>
  <si>
    <t>M0164</t>
  </si>
  <si>
    <t>삼일PwC 거버넌스센터 | 이사회가 ESG 경영의 두뇌 역할을 잘 하려면?🧠 - 삼일PwC 고문 조용두</t>
  </si>
  <si>
    <t>2023.09.04.</t>
  </si>
  <si>
    <t>M0165</t>
  </si>
  <si>
    <t>이사회, 그것이 알고싶다 | 삼일PwC 거버넌스센터</t>
  </si>
  <si>
    <t>2023.05.31.</t>
  </si>
  <si>
    <t>https://www.youtube.com/watch?v=4tzi9plk3gI</t>
  </si>
  <si>
    <t>M0166</t>
  </si>
  <si>
    <t>Session1. ESG 채권 시대 - 거스를 수 없는 흐름(김상훈 신한금융투자 리서치센터 투자전략부 부서장)</t>
  </si>
  <si>
    <t>엣지ESG</t>
  </si>
  <si>
    <t>M0167</t>
  </si>
  <si>
    <t>EU CSRD/ESRS 이해 및 대응 방안</t>
  </si>
  <si>
    <t>2023.09.12.</t>
  </si>
  <si>
    <t>https://www.youtube.com/watch?v=DenYP4ZnMuc</t>
  </si>
  <si>
    <t>M0168</t>
  </si>
  <si>
    <t>보험회사 ESG 평가현황과 과제 (이승준 연구위원)</t>
  </si>
  <si>
    <t>보험연구원</t>
  </si>
  <si>
    <t>https://www.youtube.com/watch?v=5o3-8QUuXUA&amp;list=PLg8FvXRj3LiWDcGPJUixZbasqj6jIpHLK&amp;index=5</t>
  </si>
  <si>
    <t>M0169</t>
  </si>
  <si>
    <t>[ESG 이러닝] ESG 평가의 이해와 대응 방안 - ESG 평가의 이해(1)</t>
  </si>
  <si>
    <t>https://www.youtube.com/watch?v=824kPoLpWqU&amp;list=PLg8FvXRj3LiWDcGPJUixZbasqj6jIpHLK&amp;index=6</t>
  </si>
  <si>
    <t>M0170</t>
  </si>
  <si>
    <t>[ESG 이러닝] ESG 평가의 이해와 대응 방안 - ESG 평가의 이해(2)</t>
  </si>
  <si>
    <t>https://www.youtube.com/watch?v=IEm5c2kwV68&amp;list=PLg8FvXRj3LiWDcGPJUixZbasqj6jIpHLK&amp;index=8</t>
  </si>
  <si>
    <t>M0171</t>
  </si>
  <si>
    <t>[ESG 이러닝] ESG 평가의 이해와 대응 방안 - ESG 평가 대응 방안</t>
  </si>
  <si>
    <t>https://www.youtube.com/watch?v=ujjqxhvNGIQ</t>
  </si>
  <si>
    <t>M0172</t>
  </si>
  <si>
    <t>한국공인회계사회 제4회 ESG 인증 포럼</t>
  </si>
  <si>
    <t>한국공인회계사회</t>
  </si>
  <si>
    <t>https://www.youtube.com/watch?v=kGGKkWot2JQ</t>
  </si>
  <si>
    <t>M0173</t>
  </si>
  <si>
    <t>Session 2. 한국 ESG 채권 인증의 현황과 과제(김형수 한국신용평가 PF평가본부 본부장 상무)</t>
  </si>
  <si>
    <t>M0174</t>
  </si>
  <si>
    <t>Opening [ESG 공시기준 제정과 기업의 대응_1]</t>
  </si>
  <si>
    <t>mp4</t>
  </si>
  <si>
    <t>M0175</t>
  </si>
  <si>
    <t>ISSB 공개초안이 기업에 미치는 영향 [ESG 공시기준 제정과 기업의 대응_2]</t>
  </si>
  <si>
    <t>M0176</t>
  </si>
  <si>
    <t>ESG 정보 공시 규제 동향 및 트렌드 [ESG 공시기준 제정과 기업의 대응_3]</t>
  </si>
  <si>
    <t>M0177</t>
  </si>
  <si>
    <t>TCFD 기후 시나리오에 따른 재무 영향 분석 [ESG 공시기준 제정과 기업의 대응_4]</t>
  </si>
  <si>
    <t>M0178</t>
  </si>
  <si>
    <t>ESG Reporting &amp; KPI 시스템 [ESG 공시기준 제정과 기업의 대응_5]</t>
  </si>
  <si>
    <t>M0179</t>
  </si>
  <si>
    <t>패널 토론 및 발표 [ESG 공시기준 제정과 기업의 대응_6]</t>
  </si>
  <si>
    <t>M0180</t>
  </si>
  <si>
    <t>Opening [ESG 2.0 탄소관리와 공시 고도화_1]</t>
  </si>
  <si>
    <t>M0181</t>
  </si>
  <si>
    <t>탄소 배출량 관리 및 측정 [ESG 2.0 탄소관리와 공시 고도화_2]</t>
  </si>
  <si>
    <t>M0182</t>
  </si>
  <si>
    <t>탄소국경세 [ESG 2.0 탄소관리와 공시 고도화_3]</t>
  </si>
  <si>
    <t>M0183</t>
  </si>
  <si>
    <t>ESG 공시 기준 [ESG 2.0 탄소관리와 공시 고도화_4]</t>
  </si>
  <si>
    <t>M0184</t>
  </si>
  <si>
    <t>중대성 평가 기반 연결 ESG Reporting 전략 [ESG 2.0 탄소관리와 공시 고도화_5]</t>
  </si>
  <si>
    <t>M0185</t>
  </si>
  <si>
    <t>ESG Data 관리를 위한 Process/Control 설계 및 System 연계 [ESG 2.0 탄소관리와 공시 고도화_6]</t>
  </si>
  <si>
    <t>M0186</t>
  </si>
  <si>
    <t>Q &amp; A [ESG 2.0 탄소관리와 공시 고도화_7]</t>
  </si>
  <si>
    <t>M0187</t>
  </si>
  <si>
    <t>재생에너지 전환에 대한 오해와 진실 차이나는 클라스</t>
  </si>
  <si>
    <t>2022.04.22</t>
  </si>
  <si>
    <t>M0188</t>
  </si>
  <si>
    <t>[환경톡톡톡] 1부_기후변화와 관련된 생물다양성의 중요성</t>
  </si>
  <si>
    <t>2022.02.10</t>
  </si>
  <si>
    <t>SamilESG.com 데이터 목록</t>
  </si>
  <si>
    <t>https://www.impacton.net/news/articleView.html?idxno=</t>
  </si>
  <si>
    <t>ID</t>
  </si>
  <si>
    <t>뉴스제목</t>
  </si>
  <si>
    <t>Index NO</t>
  </si>
  <si>
    <t>작성자</t>
  </si>
  <si>
    <t>N0001</t>
  </si>
  <si>
    <t>애플, 미 캘리포니아주 기후공시화의무법안 지지…MS, 이케아미국 등도 지지 표명해</t>
  </si>
  <si>
    <t>RSS</t>
  </si>
  <si>
    <t>임팩트온</t>
  </si>
  <si>
    <t>유미지</t>
  </si>
  <si>
    <t>2023.09.12</t>
  </si>
  <si>
    <r>
      <rPr>
        <sz val="10"/>
        <color theme="1"/>
        <rFont val="Malgun Gothic"/>
        <family val="3"/>
        <charset val="129"/>
      </rPr>
      <t xml:space="preserve">SEC, ISSB, CSRD, </t>
    </r>
    <r>
      <rPr>
        <sz val="10"/>
        <color theme="1"/>
        <rFont val="Arial Unicode MS"/>
        <family val="3"/>
        <charset val="129"/>
      </rPr>
      <t>스코프3, scope3</t>
    </r>
  </si>
  <si>
    <t>N0002</t>
  </si>
  <si>
    <t>G20, 2030 재생에너지 3배 늘리고 ‘전 지구적 이행점검' 전면에</t>
  </si>
  <si>
    <t>송준호</t>
  </si>
  <si>
    <t>재생에너지, 에너지전환</t>
  </si>
  <si>
    <t>N0003</t>
  </si>
  <si>
    <t>스트라이프, 쇼피파이, H&amp;M, 12개 탄소제거 스타트업에 700만불 투자</t>
  </si>
  <si>
    <t>최동훈</t>
  </si>
  <si>
    <t>2023.09.11</t>
  </si>
  <si>
    <t>친환경, 친환경기술, 스타트업</t>
  </si>
  <si>
    <t>N0004</t>
  </si>
  <si>
    <t>【옥스팜 인권실사 특집시리즈- 끝】⑥ "자발적 제도 10년 실패해 의무화, CSDDD 법안 적용범위와 처벌수위가 쟁점"</t>
  </si>
  <si>
    <t>박란희</t>
  </si>
  <si>
    <t>인권, 인권실사, CSDDD</t>
  </si>
  <si>
    <t>N0005</t>
  </si>
  <si>
    <t>올해 미국 태양광 발전 사상 최대 예상...2026년까지 모듈 생산 10배 성장 예상</t>
  </si>
  <si>
    <t>홍명표</t>
  </si>
  <si>
    <t>재생에너지, 태양광, 태양광에너지, 태양에너지</t>
  </si>
  <si>
    <t>N0006</t>
  </si>
  <si>
    <t>지속가능보고서 20년 낸 기업도 기후공시 어려워…EU와 ISSB, GRI는 상호운영성 강조</t>
  </si>
  <si>
    <t>2023.09.08</t>
  </si>
  <si>
    <t>공시, 기업공시, 지속가능보고서, ISSB, GRI, EU</t>
  </si>
  <si>
    <t>N0007</t>
  </si>
  <si>
    <t>TPI 보고서, 26개 글로벌 은행 넷제로 선언 뜯어보니...개선됐지만 미진해</t>
  </si>
  <si>
    <t>넷제로, 금융배출량, 자금조달</t>
  </si>
  <si>
    <t>N0008</t>
  </si>
  <si>
    <t>생물다양성 채권, 올해 220조원 판매…골드러시는 아직 일러</t>
  </si>
  <si>
    <t>2023.09.07</t>
  </si>
  <si>
    <t>ESG채권, ESG투자, 생물다양성</t>
  </si>
  <si>
    <t>N0009</t>
  </si>
  <si>
    <t>스코프3 배출량 관리, 서플라이어 캐스케이드 이니셔티브로 해결한다</t>
  </si>
  <si>
    <t>스코프3, scope3, 공급망관리, 협력업체</t>
  </si>
  <si>
    <t>N0010</t>
  </si>
  <si>
    <t>유럽 대기업 그룹, EU에 2040년까지 90% 탄소 감축 목표를 요구</t>
  </si>
  <si>
    <t>탄소감축, 넷제로, 온실가스, EU</t>
  </si>
  <si>
    <t>N0011</t>
  </si>
  <si>
    <t>아프리카 최초의 기후정상회담...탄소상쇄 시장 키플레이어 되나</t>
  </si>
  <si>
    <t>2023.09.06</t>
  </si>
  <si>
    <t>기후변화, 아프리카, 온실가스</t>
  </si>
  <si>
    <t>N0012</t>
  </si>
  <si>
    <t>자동차제조사 경영진, 공급망 결정 지속가능성은 5위, 지정학적 위험이 더 우선순위</t>
  </si>
  <si>
    <t>공급망, 지속가능공급망, 자동차</t>
  </si>
  <si>
    <t>N0013</t>
  </si>
  <si>
    <t>바클레이스, 자연자본 고려 안 하는 채권은 위험하다 경고</t>
  </si>
  <si>
    <t>자연자본, ESG채권</t>
  </si>
  <si>
    <t>N0014</t>
  </si>
  <si>
    <t>유럽 패스트패션업체, EU의 폐기물 산업 단속에 대비 중</t>
  </si>
  <si>
    <t>2023.09.05</t>
  </si>
  <si>
    <t>폐기물, 재활용, 패스트패션</t>
  </si>
  <si>
    <t>N0015</t>
  </si>
  <si>
    <t>생물 다양성 VS 인권? ISSB 표준 우선순위에 대한 의견 갈려</t>
  </si>
  <si>
    <t>ISSB, 생물다양성, 인권</t>
  </si>
  <si>
    <t>N0016</t>
  </si>
  <si>
    <t>석탄업계의 보험료 부담 증가...45개 보험사, 보장범위 축소와 제한</t>
  </si>
  <si>
    <t>이재영</t>
  </si>
  <si>
    <t>2023.09.04</t>
  </si>
  <si>
    <t>기후리스크, 보험리스크, 석탄</t>
  </si>
  <si>
    <t>N0017</t>
  </si>
  <si>
    <t>생물다양성 기금 출범 공식 합의....EU는 급증하는 생물다양성 펀드에 감시 강화</t>
  </si>
  <si>
    <t>ESG펀드, ESG투자, 생물다양성</t>
  </si>
  <si>
    <t>N0018</t>
  </si>
  <si>
    <t>투자사 36곳, ISS에 ESG를 주총에 완전히 통합할 수 있는 지침 요구</t>
  </si>
  <si>
    <t>주주권리, 주주총회, 이사회</t>
  </si>
  <si>
    <t>N0019</t>
  </si>
  <si>
    <t>녹색분류체계 기반 공시 서둘러야…녹색금융 국제콘퍼런스 열려</t>
  </si>
  <si>
    <t>2023.09.01</t>
  </si>
  <si>
    <t>녹색금융, 녹색분류체계, ESG투자</t>
  </si>
  <si>
    <t>N0020</t>
  </si>
  <si>
    <t>바이든 행정부, 초과근무수당 보장 규정 변경…기업들 거세게 반발</t>
  </si>
  <si>
    <t>노동정책, 인적자본</t>
  </si>
  <si>
    <t>N0021</t>
  </si>
  <si>
    <t>2030년 배터리 전기차(BEV)가 시장의 44% 점유 전망</t>
  </si>
  <si>
    <t>전기차, 에너지전환, 배터리</t>
  </si>
  <si>
    <t>N0022</t>
  </si>
  <si>
    <t>엑손모빌, 2050년 탄소배출량 감축목표 실패 예상…탄소포집 계약은 연장</t>
  </si>
  <si>
    <t>2023.08.30</t>
  </si>
  <si>
    <t>온실가스, 넷제로, 탄소배출, 탄소포집</t>
  </si>
  <si>
    <t>N0023</t>
  </si>
  <si>
    <t>실적 떨어졌는데 경영진은 보너스? ESG 지표, 무분별한 보너스 지급에 악용될 수 있어</t>
  </si>
  <si>
    <t>2023.08.29</t>
  </si>
  <si>
    <t>ESG성과, 경영진</t>
  </si>
  <si>
    <t>N0024</t>
  </si>
  <si>
    <t>ESG 세대차이… MZ투자자들, 낮은 수익 감수하며 ESG 투자 진행</t>
  </si>
  <si>
    <t>ESG투자, MZ세대</t>
  </si>
  <si>
    <t>N0025</t>
  </si>
  <si>
    <t>유해 콘텐츠 방치하면 유럽시장 퇴출까지… EU, 디지털서비스법 전격 도입</t>
  </si>
  <si>
    <t>2023.08.28</t>
  </si>
  <si>
    <t>소비자보호, 유해콘텐츠, EU</t>
  </si>
  <si>
    <t>N0026</t>
  </si>
  <si>
    <t>CDP, 물 안보 분야서 3048조원의 투자 기회 생길 것</t>
  </si>
  <si>
    <t>2023.08.25</t>
  </si>
  <si>
    <t>물, CDP, 자연자본</t>
  </si>
  <si>
    <t>N0027</t>
  </si>
  <si>
    <t>미국이 COP28에서 주장할 기후 기금 운용 방식은?..."선택과 집중"</t>
  </si>
  <si>
    <t>COP28, 기후변화, 기후기금</t>
  </si>
  <si>
    <t>N0028</t>
  </si>
  <si>
    <t>월마트의 캄보디아 공급망 강제노동 의혹... 빅3 자산운용사는 ‘침묵’</t>
  </si>
  <si>
    <t>강제노동, 인권, 공급망</t>
  </si>
  <si>
    <t>N0029</t>
  </si>
  <si>
    <t>CBAM, 10월부터 제품 배출량 데이터 수집...2024년 보고 시작</t>
  </si>
  <si>
    <t>양윤혁</t>
  </si>
  <si>
    <t>2023.08.21</t>
  </si>
  <si>
    <t>탄소국경세, CBAM, 탄소중립</t>
  </si>
  <si>
    <t>N0030</t>
  </si>
  <si>
    <t>CDP보고서, "금융사들 숲과 물 관련 포트폴리오 영향 평가 10%에 불과"</t>
  </si>
  <si>
    <t>기후리스크, 자연자본, 물, 산림</t>
  </si>
  <si>
    <t>N0031</t>
  </si>
  <si>
    <t>S&amp;P 글로벌, 투자자가 생물다양성 위험을 평가할 수 있는 서비스 출시</t>
  </si>
  <si>
    <t>생물다양성, ESG평가, 평가지표</t>
  </si>
  <si>
    <t>N0032</t>
  </si>
  <si>
    <t>미 재무부, 저소득 지역 재생에너지 시설에 20%까지 세금공제 한다</t>
  </si>
  <si>
    <t>2023.08.16</t>
  </si>
  <si>
    <t>지역사회, 재생에너지</t>
  </si>
  <si>
    <t>N0033</t>
  </si>
  <si>
    <t>2023년 최고 실적낸 펀드, 대재해 채권…보험시장 흔들리자 안정성 찾아</t>
  </si>
  <si>
    <t>2023.08.24</t>
  </si>
  <si>
    <t>대재해채권, 기후리스크, 보험리스크</t>
  </si>
  <si>
    <t>N0034</t>
  </si>
  <si>
    <t>열대우림 국가들, “선진국이 숲 보존 비용 내라”… 삼림벌채 반대한 브라질, 석유 개발은 검토</t>
  </si>
  <si>
    <t>2023.08.11</t>
  </si>
  <si>
    <t>기후변화, 생물다양성, 자연자본, 산림벌채</t>
  </si>
  <si>
    <t>N0035</t>
  </si>
  <si>
    <t>미국 사업주, 기후위기 심화로 보험 찾아...정작 보험사는 화석연료에 투자</t>
  </si>
  <si>
    <t>김환이</t>
  </si>
  <si>
    <t>기후위기, 기후리스크, 보험리스크</t>
  </si>
  <si>
    <t>N0036</t>
  </si>
  <si>
    <t>개인정보보호 소송에 시달리는 구글과 메타</t>
  </si>
  <si>
    <t>2023.08.10</t>
  </si>
  <si>
    <t>정보보호, 소비자보호, 개인정보, 구글, 메타</t>
  </si>
  <si>
    <t>N0037</t>
  </si>
  <si>
    <t>해운업계와 소매업체, 탈탄소화 뒤처져...HMM, C등급 받아</t>
  </si>
  <si>
    <t>2023.08.09</t>
  </si>
  <si>
    <t>탄소중립, 탈탄소화, 온실가스, HMM</t>
  </si>
  <si>
    <t>N0038</t>
  </si>
  <si>
    <t>ESG 공시 의무 앞두고 탄소 회계 비즈니스 각광</t>
  </si>
  <si>
    <t>2023.08.08</t>
  </si>
  <si>
    <t>공시의무화, 온실가스배출량, ISSB, SEC</t>
  </si>
  <si>
    <t>N0039</t>
  </si>
  <si>
    <t>브라질, 아마존 지역 삼림벌채 60% 줄어... 룰라 효과?</t>
  </si>
  <si>
    <t>2023.08.07</t>
  </si>
  <si>
    <t>삼림벌채, 자연자본, 브라질, 아마존</t>
  </si>
  <si>
    <t>N0040</t>
  </si>
  <si>
    <t>IAASB, 지속가능보고 인증기준 'ISSA 5000' 발표...그 의미는?</t>
  </si>
  <si>
    <t>2023.08.04</t>
  </si>
  <si>
    <t>ESG인증</t>
  </si>
  <si>
    <t>N0041</t>
  </si>
  <si>
    <t>극단적인 날씨에 가장 잘 대비한 미국 10개 주</t>
  </si>
  <si>
    <t>2023.08.03</t>
  </si>
  <si>
    <t>N0042</t>
  </si>
  <si>
    <t>영국, CCS 프로젝트에 수백억 투자 계획 발표</t>
  </si>
  <si>
    <t>CCS, 탄소포집, 영국</t>
  </si>
  <si>
    <t>N0043</t>
  </si>
  <si>
    <t>미국, 전력망 연결 간소화 추진… 재생에너지 공급 속도 내나</t>
  </si>
  <si>
    <t>재생에너지, 전력망, 미국</t>
  </si>
  <si>
    <t>N0044</t>
  </si>
  <si>
    <t>美 에너지부, 지열 프로젝트에 1300만 달러 지원</t>
  </si>
  <si>
    <t>2023.08.02</t>
  </si>
  <si>
    <t>지열에너지, 재생에너지</t>
  </si>
  <si>
    <t>N0045</t>
  </si>
  <si>
    <t>월마트, 탄소로 만든 옷 판다… 루비연구소와 친환경 프로젝트 파일럿 시작</t>
  </si>
  <si>
    <t>친환경상품, 월마트</t>
  </si>
  <si>
    <t>N0046</t>
  </si>
  <si>
    <t>EU집행위, ESRS 완화안 채택...공시 규칙 완화에 비판 목소리 이어져</t>
  </si>
  <si>
    <t>ESRS, CSRD, NFRD, EU</t>
  </si>
  <si>
    <t>N0047</t>
  </si>
  <si>
    <t>【그린워싱탐사대】 2025년 대체육 시장 규모 14조원 전망… 이케아, 언리미트 사례</t>
  </si>
  <si>
    <t>송선우</t>
  </si>
  <si>
    <t>친환경제품, 대체육, 대체육, 이케아, 언리미트</t>
  </si>
  <si>
    <t>N0048</t>
  </si>
  <si>
    <t>【그린워싱탐사대】 넷플릭스와 디즈니의 친환경 콘텐츠 제작 형태는?</t>
  </si>
  <si>
    <t>친환경, 그린씰, 넷플릭스, 디즈니</t>
  </si>
  <si>
    <t>N0049</t>
  </si>
  <si>
    <t>글로벌 금융업계, ESG 주춤… PCAF, 탄소회계 기준 완화, 이사회 성별 다양성도 감소해</t>
  </si>
  <si>
    <t>금융배출량, 탄소회계, 이사회, 다양성</t>
  </si>
  <si>
    <t>N0050</t>
  </si>
  <si>
    <t>UN 플라스틱 협약 초안 공개… “2015년 파리 협약 이후 가장 중대한 친환경 협약”</t>
  </si>
  <si>
    <t>플라스틱, 재활용, 폐기물, 오염규제</t>
  </si>
  <si>
    <t>N0051</t>
  </si>
  <si>
    <t>미국 연방정부, 메탄 배출 감소에 15억5000만 달러 지원</t>
  </si>
  <si>
    <t>2023.07.26</t>
  </si>
  <si>
    <t>온실가스, 메탄, 폐기물배출, 환경세, IRA</t>
  </si>
  <si>
    <t>N0052</t>
  </si>
  <si>
    <t>하인즈·코카콜라·펩시… 재활용·지속가능한 포장재로 전면 교체</t>
  </si>
  <si>
    <t>2023.07.21</t>
  </si>
  <si>
    <t>플라스틱, 재활용, 폐기물, 오염규제, 하인즈, 코카콜라,펩시</t>
  </si>
  <si>
    <t>N0053</t>
  </si>
  <si>
    <t>플라스틱 포장을 줄여라…유니레버와 펩시코, 마스 지속가능한포장 제품 시험 판매 중</t>
  </si>
  <si>
    <t>2023.07.14</t>
  </si>
  <si>
    <t>플라스틱, 재활용, 폐기물, 유니레버, 펩시코, 마스</t>
  </si>
  <si>
    <t>N0054</t>
  </si>
  <si>
    <t>환경은 생각하지만 친환경 제품은 안 사는 소비자, 어떻게 공략할까?</t>
  </si>
  <si>
    <t>친환경</t>
  </si>
  <si>
    <t>N0055</t>
  </si>
  <si>
    <t>한국ESG연구소, 글로벌 ESG투자 2분기 보고서 발표</t>
  </si>
  <si>
    <t>2023.07.28</t>
  </si>
  <si>
    <t>ESG투자, ESG채권</t>
  </si>
  <si>
    <t>N0056</t>
  </si>
  <si>
    <t>미국 100페이지 청정수소 전략로드맵, 일본 140조 수소 투자해</t>
  </si>
  <si>
    <t>청정수소</t>
  </si>
  <si>
    <t>N0057</t>
  </si>
  <si>
    <t>【준의 ESG 콘서트】 ESG 경영을 잘하기 위한 바람직한 조직의 모습은?</t>
  </si>
  <si>
    <t>2023.08.22</t>
  </si>
  <si>
    <t>거버넌스, 조직구조</t>
  </si>
  <si>
    <t>N0058</t>
  </si>
  <si>
    <t>디즈니, 직장 내 차별 소송... 직장 내 차별법 범위 정하려는 미 대법원</t>
  </si>
  <si>
    <t>2023.07.04</t>
  </si>
  <si>
    <t>차별금지, 다양성</t>
  </si>
  <si>
    <t>N0059</t>
  </si>
  <si>
    <t>폭스바겐, 신장 공장 강제 노동 혐의로 BAFA에 제소돼...외부 감사 진행할 예정</t>
  </si>
  <si>
    <t>2023.06.25</t>
  </si>
  <si>
    <t>N0060</t>
  </si>
  <si>
    <t>ISSB 공시 표준 최종안 발표…상호운영성 고려해 용어만 미세조정</t>
  </si>
  <si>
    <t>2023.06.28</t>
  </si>
  <si>
    <t>ISSB, ESG공시</t>
  </si>
  <si>
    <t>N0061</t>
  </si>
  <si>
    <t>GRI, 광물업 표준 공시 초안 발표</t>
  </si>
  <si>
    <t>2023.04.27</t>
  </si>
  <si>
    <t>N0062</t>
  </si>
  <si>
    <t>ISSB, TCFD의 기후공시 모니터링 업무 인수한다</t>
  </si>
  <si>
    <t>2023.07.12</t>
  </si>
  <si>
    <t>ISSB, TCFD, 기후공시</t>
  </si>
  <si>
    <t>N0063</t>
  </si>
  <si>
    <t>국가기후위기적응센터 포럼… 산업계의 기후리스크 및 적응정보 공시 어떻게 하고 있나</t>
  </si>
  <si>
    <t>2023.08.06</t>
  </si>
  <si>
    <t>기후리스크, 기후변화, 시나리오분석</t>
  </si>
  <si>
    <t>N0064</t>
  </si>
  <si>
    <t>【그린워싱탐사대】 맥도날드가 쏘아올린 노키즈존 논쟁, 아동인권과 ESG?</t>
  </si>
  <si>
    <t>변종웅</t>
  </si>
  <si>
    <t>2023.06.21</t>
  </si>
  <si>
    <t>아동인권, 노키즈존, 맥도날드</t>
  </si>
  <si>
    <t>N0065</t>
  </si>
  <si>
    <t>전기로 플라스틱 분해한다… 재생 플라스틱 시장 연평균 8.1%씩 성장할 것</t>
  </si>
  <si>
    <t>2023.07.11</t>
  </si>
  <si>
    <t>플라스틱, 재생플라스틱, 재활용</t>
  </si>
  <si>
    <t>N0066</t>
  </si>
  <si>
    <t>EU에서도 반ESG 움직임...유해화학물질 규정과 유럽지속가능성보고표준 흔들려</t>
  </si>
  <si>
    <t>2023.07.13</t>
  </si>
  <si>
    <t>EU, ESRS, CSRD</t>
  </si>
  <si>
    <t>N0067</t>
  </si>
  <si>
    <t>유럽연합, 석유 및 가스부문 기업 공시 지연 가능성 시사...환경단체 반발</t>
  </si>
  <si>
    <t>2023.04.06</t>
  </si>
  <si>
    <t>N0068</t>
  </si>
  <si>
    <t>다양한 글로벌 지속가능성 인증 40개 모음, 이런 것도?</t>
  </si>
  <si>
    <t>2023.01.09</t>
  </si>
  <si>
    <t>ESG인증, 공시인증</t>
  </si>
  <si>
    <t>N0069</t>
  </si>
  <si>
    <t>지속가능 공시 표준 GRI-ESRS에 관한 Q&amp;A</t>
  </si>
  <si>
    <t>GRI, ESRS, CSRD</t>
  </si>
  <si>
    <t>N0070</t>
  </si>
  <si>
    <t>EU 위원회, 기업지속가능성보고지침(CSRD) 최종 승인</t>
  </si>
  <si>
    <t>2022.12.04</t>
  </si>
  <si>
    <t>CSRD, ESRS</t>
  </si>
  <si>
    <t>N0071</t>
  </si>
  <si>
    <t>ISSB, SASB 표준 개선 나서…'지역 상관없이 적용할 수 있어야'</t>
  </si>
  <si>
    <t>2023.05.15</t>
  </si>
  <si>
    <t>ISSB, SASB</t>
  </si>
  <si>
    <t>N0072</t>
  </si>
  <si>
    <t>올해부터 시행하는 CSRD, 규정 충족 1%도 안돼</t>
  </si>
  <si>
    <t>박지영</t>
  </si>
  <si>
    <t>2023.03.13</t>
  </si>
  <si>
    <t>N0073</t>
  </si>
  <si>
    <t>녹색전환연구소, 공급망 실사법 토론회…"국내도 기후실사법 마련해야"</t>
  </si>
  <si>
    <t>CSDDD, 공급망실사, 인권실사, 기후실사</t>
  </si>
  <si>
    <t>N0074</t>
  </si>
  <si>
    <t>EU 공급망 실사법, 더 강해진다</t>
  </si>
  <si>
    <t>2023.02.13</t>
  </si>
  <si>
    <t>CSDDD, 공급망실사, CSRD, 인권실사</t>
  </si>
  <si>
    <t>N0075</t>
  </si>
  <si>
    <t>【옥스팜 인권실사 특집시리즈 ①】 유니레버와 20년 파트너십, 글로벌 톱 NGO 옥스팜의 공급망 지속가능성 전략</t>
  </si>
  <si>
    <t>N0076</t>
  </si>
  <si>
    <t>【옥스팜 인권실사 특집시리즈 ②】 유니레버와 20년 파트너십, 글로벌 톱 NGO 옥스팜의 공급망 지속가능성 전략</t>
  </si>
  <si>
    <t>N0077</t>
  </si>
  <si>
    <t>【옥스팜 인권실사 특집시리즈 ③】 “고충접수 0건? 작동하지 않았던 이유를 알려드립니다”</t>
  </si>
  <si>
    <t>N0078</t>
  </si>
  <si>
    <t>【옥스팜 인권실사 특집시리즈 ④】 '비판적 친구' 접근방식으로 공급망 인권 개선에 효과</t>
  </si>
  <si>
    <t>N0079</t>
  </si>
  <si>
    <t>【옥스팜 인권실사 특집시리즈 】⑤ 개도국 공급망에서 기업과 NGO가 협력하는 방법</t>
  </si>
  <si>
    <t>N0080</t>
  </si>
  <si>
    <t>미국 소비재에서 유독성 화학물질 검출</t>
  </si>
  <si>
    <t>2023.05.12</t>
  </si>
  <si>
    <t>소비자안전</t>
  </si>
  <si>
    <t>N0081</t>
  </si>
  <si>
    <t>【그린워싱탐사대】CBAM 도입 카운트다운 3년… 국내 철강사 2곳의 대비 상황은?</t>
  </si>
  <si>
    <t>2023.06.16</t>
  </si>
  <si>
    <t>CBAM, 탄소국경세</t>
  </si>
  <si>
    <t>N0082</t>
  </si>
  <si>
    <t>인도, WTO에 EU CBAM 제소할 계획</t>
  </si>
  <si>
    <t>2023.05.18</t>
  </si>
  <si>
    <t>N0083</t>
  </si>
  <si>
    <t>ESG 주주행동주의, 어떻게 대응해야할까</t>
  </si>
  <si>
    <t>2023.04.26</t>
  </si>
  <si>
    <t>주주행동주의, 주주권리, 주주제안</t>
  </si>
  <si>
    <t>N0084</t>
  </si>
  <si>
    <t>【단독인터뷰】 GRI 엘코 대표, "글로벌 공시 기준 흐름, 데이터와 비즈니스 혁신"</t>
  </si>
  <si>
    <t>GRI, ESG공시</t>
  </si>
  <si>
    <t>N0085</t>
  </si>
  <si>
    <t>GRI, 지속가능성 실사와 GRI 보고 체계 어떻게 적용하나</t>
  </si>
  <si>
    <t>2023.03.30</t>
  </si>
  <si>
    <t>GRI, 지속가능성실사, 지속가능성보고</t>
  </si>
  <si>
    <t>N0086</t>
  </si>
  <si>
    <t>백악관, 지역사회 기후 재난 대응 시스템 구축에 30억달러 투입</t>
  </si>
  <si>
    <t>지역사회, 기후대응, 시스템구축</t>
  </si>
  <si>
    <t>N0087</t>
  </si>
  <si>
    <t>지역사회 저항으로 한계에 부딪힌 콜롬비아 태양광 산업</t>
  </si>
  <si>
    <t>N0088</t>
  </si>
  <si>
    <t>PwC 보고서, 350개 기업 탄소오프셋 총액 615억원에 달해</t>
  </si>
  <si>
    <t>2023.06.07</t>
  </si>
  <si>
    <t>온실가스, 탄소오프셋</t>
  </si>
  <si>
    <t>N0089</t>
  </si>
  <si>
    <t>미 에너지부, 지역사회에 태양광 보급 두 배 확대키로</t>
  </si>
  <si>
    <t>2023.04.05</t>
  </si>
  <si>
    <t>지역사회, 태양광</t>
  </si>
  <si>
    <t>N0090</t>
  </si>
  <si>
    <t>IRA 서명 후 1년, 기후 산업 성장했지만…미국 내에선 반대 여론 높아</t>
  </si>
  <si>
    <t>2023.08.18</t>
  </si>
  <si>
    <t>IRA</t>
  </si>
  <si>
    <t>N0091</t>
  </si>
  <si>
    <t>테슬라, 독일의 전기차 무선 충전 스타트업 인수</t>
  </si>
  <si>
    <t>M&amp;A</t>
  </si>
  <si>
    <t>N0092</t>
  </si>
  <si>
    <t>ESG 공시의무화 2단계 적용하나...정부 공시 기본방안은?</t>
  </si>
  <si>
    <t>2023.07.25</t>
  </si>
  <si>
    <t>공시, 공시의무화, ESG인증, ISSB</t>
  </si>
  <si>
    <t>N0093</t>
  </si>
  <si>
    <t>IRA 보조금으로 기후 스마트 농업 공략하는 다농…USDA로부터 895억원 지원받아</t>
  </si>
  <si>
    <t>IRA, IRA보조금</t>
  </si>
  <si>
    <t>N0094</t>
  </si>
  <si>
    <t>뱅크 오브 아메리카, IRA 수혜주 공개… 청정에너지 기술 분야 가장 큰 수혜</t>
  </si>
  <si>
    <t>N0095</t>
  </si>
  <si>
    <t>엑손모빌, 49억달러 CCUS기업 덴버리 인수</t>
  </si>
  <si>
    <t>2023.07.17</t>
  </si>
  <si>
    <t>N0096</t>
  </si>
  <si>
    <t>EU의 30대 은행, 원자력을 녹색ㆍ지속가능채권에 포함시킨 곳 없어</t>
  </si>
  <si>
    <t>2023.07.10</t>
  </si>
  <si>
    <t>ESG채권, 원자력</t>
  </si>
  <si>
    <t>N0097</t>
  </si>
  <si>
    <t>서울 기후-에너지 회의 2023, 폐플라스틱 오염 심각...순환경제 시스템 구축이 시급</t>
  </si>
  <si>
    <t>플라스틱, 오염, 순환경제</t>
  </si>
  <si>
    <t>N0098</t>
  </si>
  <si>
    <t>농법 변화로 탄소 연간 31기가톤 저장...1.5°C 목표 달성 가능해</t>
  </si>
  <si>
    <t>자원, 토지</t>
  </si>
  <si>
    <t>N0099</t>
  </si>
  <si>
    <t>미국 재난 재보험 비용, 기후 위기로 50% 급증</t>
  </si>
  <si>
    <t>기후변화, 기후리스크, 보험리스크</t>
  </si>
  <si>
    <t>N0100</t>
  </si>
  <si>
    <t>미국 농무부, 바이오 연료 사용 촉진 위해 5억 달러 투자</t>
  </si>
  <si>
    <t>IRA, 인플레이션감축법</t>
  </si>
  <si>
    <t>N0101</t>
  </si>
  <si>
    <t>【그린워싱탐사대】 화장품 산업의 그린워싱...소재 정보 명확해야</t>
  </si>
  <si>
    <t>소비자보호, 그린워싱</t>
  </si>
  <si>
    <t>N0102</t>
  </si>
  <si>
    <t>한국ESG기준원, 국내 주주제안 현황 발표</t>
  </si>
  <si>
    <t>N0103</t>
  </si>
  <si>
    <t>구찌, 탄소배출권 구매 중단... 웹사이트에서도 '탄소 중립' 삭제</t>
  </si>
  <si>
    <t>2023.06.22</t>
  </si>
  <si>
    <t>탄소배출권</t>
  </si>
  <si>
    <t>N0104</t>
  </si>
  <si>
    <t>노르웨이 정부, 2028년부터 민간기업도 40% 성별 할당제 도입 예정</t>
  </si>
  <si>
    <t>다양성, 성별할당제</t>
  </si>
  <si>
    <t>N0105</t>
  </si>
  <si>
    <t>【그린워싱 탐사대】 패션계 그린워싱 막는 소비자 행동</t>
  </si>
  <si>
    <t>2023.06.20</t>
  </si>
  <si>
    <t>N0106</t>
  </si>
  <si>
    <t>대한상의 조사, 국내 ESG평가사 신뢰성 낮아 가이드라인 필요</t>
  </si>
  <si>
    <t>2023.06.19</t>
  </si>
  <si>
    <t>N0107</t>
  </si>
  <si>
    <t>손정의 회장의 일본 SBI, 올 가을 탄소배출권 거래소 설립</t>
  </si>
  <si>
    <t>2023.06.12</t>
  </si>
  <si>
    <t>N0108</t>
  </si>
  <si>
    <t>배출권거래제, 유상할당 확대 방향성...차등 적용과 배출권의 적정 가격 고려해야</t>
  </si>
  <si>
    <t>탄소배출권, 배출권거래제</t>
  </si>
  <si>
    <t>N0109</t>
  </si>
  <si>
    <t>【그린워싱 탐사대】EU 택소노미가 글로벌 산업에 미치는 영향은?</t>
  </si>
  <si>
    <t>2022.09.23</t>
  </si>
  <si>
    <t>EU택소노미</t>
  </si>
  <si>
    <t>N0110</t>
  </si>
  <si>
    <t>ISSB, 기후 외 지속가능성 공시는 1년 유예…기후위기 시급성과 산업계 목소리 반영</t>
  </si>
  <si>
    <t>2023.04.13</t>
  </si>
  <si>
    <t>ISSB, ESG공시, 지속가능성공시</t>
  </si>
  <si>
    <t>N0111</t>
  </si>
  <si>
    <t>한국 기업, TCFD 공시율 평균 28%...전략 및 위험관리 보완해야</t>
  </si>
  <si>
    <t>2023.03.29</t>
  </si>
  <si>
    <t>TCFD, ESG공시, 지속가능성공시</t>
  </si>
  <si>
    <t>N0112</t>
  </si>
  <si>
    <t>기업의 85%가 SEC의 기후공시 확정 전 준비 완료</t>
  </si>
  <si>
    <t>2023.03.11</t>
  </si>
  <si>
    <t>SEC, ESG공시, 기후공시</t>
  </si>
  <si>
    <t>N0113</t>
  </si>
  <si>
    <t>SEC 게리 겐슬러 의장, 기후공시에서 스코프 3 축소 시사</t>
  </si>
  <si>
    <t>2023.03.09</t>
  </si>
  <si>
    <t>SEC, 스코프3</t>
  </si>
  <si>
    <t>N0114</t>
  </si>
  <si>
    <t>SEC, 최종 발표 앞두고 기후 공시기준 완화하나?</t>
  </si>
  <si>
    <t>2023.02.07</t>
  </si>
  <si>
    <t>N0115</t>
  </si>
  <si>
    <t>기업의 여성 이사 선임, 실질적 효과 보려면?</t>
  </si>
  <si>
    <t>2023.01.19</t>
  </si>
  <si>
    <t>N0116</t>
  </si>
  <si>
    <t>SEC, 4월 기후 공시 규칙 최종 발표한다</t>
  </si>
  <si>
    <t>2023.01.16</t>
  </si>
  <si>
    <t>N0117</t>
  </si>
  <si>
    <t>美 SEC 기후공시 의무화…"5가지 핵심 포인트"</t>
  </si>
  <si>
    <t>김효진</t>
  </si>
  <si>
    <t>2022.03.22</t>
  </si>
  <si>
    <t>N0118</t>
  </si>
  <si>
    <t>【Trend Insight】SEC의 기후공시 의무화, 어떤 찬반 의견 쏟아졌나</t>
  </si>
  <si>
    <t>2022.06.22</t>
  </si>
  <si>
    <t>N0119</t>
  </si>
  <si>
    <t>S&amp;P, 금융기관 넷제로 목표 선언했지만 대다수가 기후 시나리오 분석 안해</t>
  </si>
  <si>
    <t>2023.03.23</t>
  </si>
  <si>
    <t>시나리오분석, 기후리스크</t>
  </si>
  <si>
    <t>N0120</t>
  </si>
  <si>
    <t>KCGS, 국내기업 TCFD 연계 공시 '거버넌스 강화해야'</t>
  </si>
  <si>
    <t>2023.01.05</t>
  </si>
  <si>
    <t>TCFD, 기후공시, 금융공시</t>
  </si>
  <si>
    <t>N0121</t>
  </si>
  <si>
    <t>나스닥 원리포트, 개정 GRI 인증 획득한 최초의 ESG 소프트웨어</t>
  </si>
  <si>
    <t>2022.10.14</t>
  </si>
  <si>
    <t>GRI, 분석시스템, 나스닥</t>
  </si>
  <si>
    <t>N0122</t>
  </si>
  <si>
    <t>TCFD 보고서, 60% 이상 기업 기후공시 발표...11개 항목 공시는 4%뿐</t>
  </si>
  <si>
    <t>2022.10.17</t>
  </si>
  <si>
    <t>N0123</t>
  </si>
  <si>
    <t>ESG공시 의무화 연기 두고 시끌시끌…ESG 현장 목소리는?</t>
  </si>
  <si>
    <t>2023.09.13</t>
  </si>
  <si>
    <t>공시의무화,. ISSB</t>
  </si>
  <si>
    <t>N0124</t>
  </si>
  <si>
    <t>PwC, ‘아시아 기업 스코프3 측정·공시 미흡해’</t>
  </si>
  <si>
    <t>스코프3, 기후공시, TCFD</t>
  </si>
  <si>
    <t>N0125</t>
  </si>
  <si>
    <t>TNFD, 자연 관련 재무 공시 프레임워크 최종 초안 발표</t>
  </si>
  <si>
    <t>TNFD, 생물다양성</t>
  </si>
  <si>
    <t>N0126</t>
  </si>
  <si>
    <t>지금 월스트리트의 핫이슈는 생물다양성</t>
  </si>
  <si>
    <t>2022.12.19</t>
  </si>
  <si>
    <t>생물다양성, TNFD</t>
  </si>
  <si>
    <t>N0127</t>
  </si>
  <si>
    <t>MSCI, 생물다양성·삼림파괴 추적한다</t>
  </si>
  <si>
    <t>생물다양성, 자연자본</t>
  </si>
  <si>
    <t>N0128</t>
  </si>
  <si>
    <t>[2022 글로벌 ESG포럼 ②] 생물다양성과 생태계의 지속가능성</t>
  </si>
  <si>
    <t>2022.08.30</t>
  </si>
  <si>
    <t>N0129</t>
  </si>
  <si>
    <t>COP15 개막 … 전 세계 육지·바다의 30%, 보호 지역으로 지정될까?</t>
  </si>
  <si>
    <t>2022.12.08</t>
  </si>
  <si>
    <t>자연자본, 생태계</t>
  </si>
  <si>
    <t>N0130</t>
  </si>
  <si>
    <t>GRI 생물다양성 공시기준 개정안 작업, 2022년 3분기에 공개초안 마무리</t>
  </si>
  <si>
    <t>2022.05.24</t>
  </si>
  <si>
    <t>GRI, 생물다양성</t>
  </si>
  <si>
    <t>N0131</t>
  </si>
  <si>
    <t>PwC, 자연 전문가 두 배 증원...글로벌 네이처 포지티브 센터 출범</t>
  </si>
  <si>
    <t>2023.04.24</t>
  </si>
  <si>
    <t>N0132</t>
  </si>
  <si>
    <t>독일, 독자적인 택소노미 출시</t>
  </si>
  <si>
    <t xml:space="preserve">EU택소노미 </t>
  </si>
  <si>
    <t>N0133</t>
  </si>
  <si>
    <t>ISSB, 중국 베이징에 사무실 개설...11월엔 첫 지속가능성 회의 개최</t>
  </si>
  <si>
    <t>N0134</t>
  </si>
  <si>
    <t>원자력을 어찌할고...EU는 국제사법재판소 피소, 독일은 폐로, 추가 제재도 예고?</t>
  </si>
  <si>
    <t>2023.04.20</t>
  </si>
  <si>
    <t>원자력, EU택소노미</t>
  </si>
  <si>
    <t>N0135</t>
  </si>
  <si>
    <t>재활용 및 폐기물 분류 잘하는 스타트업 17곳</t>
  </si>
  <si>
    <t>폐기물, 재활용</t>
  </si>
  <si>
    <t>N0136</t>
  </si>
  <si>
    <t>고효율 항공기 도입은 친환경적일까?...불붙은 항공업계 EU택소노미 논란</t>
  </si>
  <si>
    <t>2023.02.22</t>
  </si>
  <si>
    <t>EU택소노미, 친환경인증</t>
  </si>
  <si>
    <t>N0137</t>
  </si>
  <si>
    <t>25표 차이로 EU의회, 택소노미에 원전·가스 포함 이후 각계 반응</t>
  </si>
  <si>
    <t>2022.07.07</t>
  </si>
  <si>
    <t>EU택소노미, 에너지전환, 친환경</t>
  </si>
  <si>
    <t>N0138</t>
  </si>
  <si>
    <t>무탄소에너지(CFE) 전환, 국제사회 인정이 관건</t>
  </si>
  <si>
    <t>에너지전환, 무탄소에너지</t>
  </si>
  <si>
    <t>N0139</t>
  </si>
  <si>
    <t>싱가포르, ISSB 통해 2025년 기후공시 의무, 2027년 비상장기업도 의무화</t>
  </si>
  <si>
    <t>N0140</t>
  </si>
  <si>
    <t>이사회 평가가 기업에 미치는 영향은… 한국ESG연구소 보고서</t>
  </si>
  <si>
    <t>김민정</t>
  </si>
  <si>
    <t>2022.06.30</t>
  </si>
  <si>
    <t>이사회, 이사회평가</t>
  </si>
  <si>
    <t>N0141</t>
  </si>
  <si>
    <t>전경련, 30대그룹 ESG위원회 안건 분석 결과 발표</t>
  </si>
  <si>
    <t>2022.09.22</t>
  </si>
  <si>
    <t>ESG위원회, 이사회, ESG안건</t>
  </si>
  <si>
    <t>N0142</t>
  </si>
  <si>
    <t>ICMM 회원사, 광물 개발 계약금 및 세금 내역 공개하기로</t>
  </si>
  <si>
    <t>2021.12.10</t>
  </si>
  <si>
    <t>윤리경영, 세무, 세무투명성</t>
  </si>
  <si>
    <t>N0143</t>
  </si>
  <si>
    <t>【2021 ESG를 보는 눈】 "준법경영에서 ESG 경영으로, 기준은 이미 높아졌다" 법무법인 율촌 이민호 ESG연구소장</t>
  </si>
  <si>
    <t>2021.03.23</t>
  </si>
  <si>
    <t>윤리경영, 준법경영, 컴플라이언스</t>
  </si>
  <si>
    <t>N0144</t>
  </si>
  <si>
    <t>국내 기업, 공급망 협력사 인권 및 윤리경영 반영비율 8.7%에 불과</t>
  </si>
  <si>
    <t>김우경</t>
  </si>
  <si>
    <t>2021.04.13</t>
  </si>
  <si>
    <t>윤리경영, 공급망 인권</t>
  </si>
  <si>
    <t>N0145</t>
  </si>
  <si>
    <t>삼성중공업, 한국IBM 등 미국 '해외부패방지법' 위반 제재 주의</t>
  </si>
  <si>
    <t>2021.08.11</t>
  </si>
  <si>
    <t>윤리경영, 반부패, 해외부패방지법, FCPA, 컴플라이언스</t>
  </si>
  <si>
    <t>N0146</t>
  </si>
  <si>
    <r>
      <rPr>
        <sz val="10"/>
        <color theme="1"/>
        <rFont val="Malgun Gothic"/>
        <family val="3"/>
        <charset val="129"/>
      </rPr>
      <t>2022년, 공정거래법과 중대재해처벌법 시행으로 S(사회)</t>
    </r>
    <r>
      <rPr>
        <sz val="10"/>
        <color theme="1"/>
        <rFont val="Yu Gothic"/>
        <family val="2"/>
        <charset val="128"/>
      </rPr>
      <t>・</t>
    </r>
    <r>
      <rPr>
        <sz val="10"/>
        <color theme="1"/>
        <rFont val="Malgun Gothic"/>
        <family val="3"/>
        <charset val="129"/>
      </rPr>
      <t>G(지배구조) 중요해진다</t>
    </r>
  </si>
  <si>
    <t>2021.12.22</t>
  </si>
  <si>
    <t>공정거래법, 불공정행위, 중대재해처벌법</t>
  </si>
  <si>
    <t>N0147</t>
  </si>
  <si>
    <t>개정 공정거래법 30일 시행…기업은 어떻게 대응해야 하나</t>
  </si>
  <si>
    <t>공정거래법, 불공정행위, 윤리경영</t>
  </si>
  <si>
    <t>N0148</t>
  </si>
  <si>
    <t>온라인 플랫폼 ‘갑질 문제’... EU는 어떻게 푸나</t>
  </si>
  <si>
    <t>2021.07.14</t>
  </si>
  <si>
    <t>공정거래, 불공정행위, 수직적 거래 일괄면제 규정, VBER, 패리티 의무</t>
  </si>
  <si>
    <t>N0149</t>
  </si>
  <si>
    <t>공정위, 2022년 핵심 과제와 현안 과제는?</t>
  </si>
  <si>
    <t>2022.01.07</t>
  </si>
  <si>
    <t>공정거래, 불공정행위</t>
  </si>
  <si>
    <t>N0150</t>
  </si>
  <si>
    <t>지속가능연계 채권 쑥쑥... 중국도 물꼬 트였다</t>
  </si>
  <si>
    <t>ESG 채권, 지속가능성 연계 대출, SLLs</t>
  </si>
  <si>
    <t>N0151</t>
  </si>
  <si>
    <t>2022.07.04</t>
  </si>
  <si>
    <t>SEC, 세무, 세무투명성</t>
  </si>
  <si>
    <t>N0152</t>
  </si>
  <si>
    <t>ESG 투자자, 기업에 ‘세금 내역 공개’ 압박한다</t>
  </si>
  <si>
    <t>세무, 세무투명성</t>
  </si>
  <si>
    <t>N0153</t>
  </si>
  <si>
    <t>ESG 앞장선 유럽은행들 조세 회피처 이용해 이익 얻어...정보 공개 투명성 개선 필요</t>
  </si>
  <si>
    <t>2021.09.09</t>
  </si>
  <si>
    <t>조세회피, 세무, 세무투명성</t>
  </si>
  <si>
    <t>N0154</t>
  </si>
  <si>
    <t>국민연금, 금융배출량 2710만 톤…주주행동주의 강화해야</t>
  </si>
  <si>
    <t xml:space="preserve">2023.04.19 </t>
  </si>
  <si>
    <t>금융배출량, 국민연금, 넷제로, 주주행동주의</t>
  </si>
  <si>
    <t>N0155</t>
  </si>
  <si>
    <t>금융기관 보유자산의 탄소배출량 측정은?...KCGS 리포트</t>
  </si>
  <si>
    <t>김세진</t>
  </si>
  <si>
    <t>2022.04.05</t>
  </si>
  <si>
    <t>금융배출량, PCAF</t>
  </si>
  <si>
    <t>N0156</t>
  </si>
  <si>
    <t>HSBC, 버클레이, 블랙록 등 금융자산 탄소 배출량, 한 국가 배출량보다 많아</t>
  </si>
  <si>
    <t>2022.03.07</t>
  </si>
  <si>
    <t>N0157</t>
  </si>
  <si>
    <t>WWF, 아시아 은행 지속가능금융 도입성과 발표...한국은?</t>
  </si>
  <si>
    <t xml:space="preserve"> 2023.01.17 </t>
  </si>
  <si>
    <t>지속가능금융, WWF, 기후변화대응</t>
  </si>
  <si>
    <t>N0158</t>
  </si>
  <si>
    <t>사모펀드가 포트폴리오 기업의 기후를 관리하는 방법</t>
  </si>
  <si>
    <t>2022.05.11</t>
  </si>
  <si>
    <t>기후변화대응, 금융배출량, 사모펀드, ICI</t>
  </si>
  <si>
    <t>N0159</t>
  </si>
  <si>
    <t>프랑스 중앙은행 중앙은행 최초로 CDP에 가입...이젠 CDP뱅크프로그램도 도입</t>
  </si>
  <si>
    <t>2022.05.02</t>
  </si>
  <si>
    <t>CDP, BdF, 넷제로, CDP뱅크프로그램</t>
  </si>
  <si>
    <t>N0160</t>
  </si>
  <si>
    <t>미국도 탄소국경조정세? 공화당 의원까지 나서</t>
  </si>
  <si>
    <t>2023.03.14</t>
  </si>
  <si>
    <t>탄소국경세, CBAM, 미국</t>
  </si>
  <si>
    <t>N0161</t>
  </si>
  <si>
    <t>인니 최대 철강사, 탄소상쇄 없는 넷제로 계획</t>
  </si>
  <si>
    <t>2023.04.04</t>
  </si>
  <si>
    <t>탄소국경세, CBAM, 탄소중립, 탄소상쇄, 철강업</t>
  </si>
  <si>
    <t>N0162</t>
  </si>
  <si>
    <t>[유튜브] 탄소국경세? 그게 뭔데...? 어떻게 하는 건데? (feat.찬반토론)</t>
  </si>
  <si>
    <t>이승진</t>
  </si>
  <si>
    <t>2022.08.29</t>
  </si>
  <si>
    <t>N0163</t>
  </si>
  <si>
    <r>
      <rPr>
        <sz val="10"/>
        <color theme="1"/>
        <rFont val="Malgun Gothic"/>
        <family val="3"/>
        <charset val="129"/>
      </rPr>
      <t>2026년 시행 탄소국경세, 중소기업 위한 중장기 정책</t>
    </r>
    <r>
      <rPr>
        <sz val="10"/>
        <color theme="1"/>
        <rFont val="Yu Gothic"/>
        <family val="2"/>
        <charset val="128"/>
      </rPr>
      <t>・</t>
    </r>
    <r>
      <rPr>
        <sz val="10"/>
        <color theme="1"/>
        <rFont val="Malgun Gothic"/>
        <family val="3"/>
        <charset val="129"/>
      </rPr>
      <t>전략 필요</t>
    </r>
  </si>
  <si>
    <t>2021.11.16</t>
  </si>
  <si>
    <t>탄소국경세, CBAM, 탄소중립, 중소기업</t>
  </si>
  <si>
    <t>N0164</t>
  </si>
  <si>
    <t>EU 탄소국경조정제도(CBAM) 수정안이 국내에 미치는 영향은?</t>
  </si>
  <si>
    <t>2022.04.06</t>
  </si>
  <si>
    <t>N0165</t>
  </si>
  <si>
    <t>EU 탄소국경조정제도(CBAM) 강화안 대응법…"에너지 포트폴리오 마련하라"</t>
  </si>
  <si>
    <t>N0166</t>
  </si>
  <si>
    <t>EU 탄소시장 개편안 최종 승인…감축 목표 늘고, 업종 확대</t>
  </si>
  <si>
    <t>N0167</t>
  </si>
  <si>
    <t>블랙록, 'IVV'에도 개인 투자자에 대리투표 선택권 확대한다</t>
  </si>
  <si>
    <t>2023.07.19</t>
  </si>
  <si>
    <t>개인투자자 대리 투표권, 블랙록</t>
  </si>
  <si>
    <t>N0168</t>
  </si>
  <si>
    <t>HSBC, 동종업계서 유일하게 팔로우 디스 주주 결의안 지지… LGIM, Abrdn은 반대</t>
  </si>
  <si>
    <t>ESG투자, 책임투자, 주주 제안 결의안, 화석연료금융</t>
  </si>
  <si>
    <t>N0169</t>
  </si>
  <si>
    <t>영국 성공회연금위원회, 셸 지분 매각 결정…올해 모든 화석연료 기업 주식 매각할 것</t>
  </si>
  <si>
    <t>ESG투자, 책임투자, 화석연료금융, 연기금</t>
  </si>
  <si>
    <t>N0170</t>
  </si>
  <si>
    <t>기관투자자들, 정쟁에도 불구… “ESG 여전히 중요하다”</t>
  </si>
  <si>
    <t>ESG투자, 책임투자, 기관투자자</t>
  </si>
  <si>
    <t>N0171</t>
  </si>
  <si>
    <t>콜로라도 연기금, 10년 동안 화석연료 투자로 27억 달러 손실</t>
  </si>
  <si>
    <t>ESG투자, 책임투자, 화석연료금융, 기관투자자, 연기금</t>
  </si>
  <si>
    <t>N0172</t>
  </si>
  <si>
    <t>서스틴베스트, 기후변화 리스크 분석…포스코 등 5개 기업 ‘고위험군’ 분류</t>
  </si>
  <si>
    <t>2023.02.28</t>
  </si>
  <si>
    <t>기후리스크, ESG 평가</t>
  </si>
  <si>
    <t>N0173</t>
  </si>
  <si>
    <t>한국TCFD얼라이언스 출범…국내 연기금 참여 촉구</t>
  </si>
  <si>
    <t>TCFD, ESG공시</t>
  </si>
  <si>
    <t>N0174</t>
  </si>
  <si>
    <t>셰브론, 미 유타주에 있는 세계 최대 규모의 수소 저장 시설 인수</t>
  </si>
  <si>
    <t>2023.09.14</t>
  </si>
  <si>
    <t>N0175</t>
  </si>
  <si>
    <t>M&amp;A 시장에서 수퍼 사이클 맞은 폐기물 처리업체들</t>
  </si>
  <si>
    <t>2021.06.24</t>
  </si>
  <si>
    <t>M&amp;A, 폐기물</t>
  </si>
  <si>
    <t>N0176</t>
  </si>
  <si>
    <t>2022년 글로벌 M&amp;A 트렌드 살펴보니… PwC 보고서</t>
  </si>
  <si>
    <t>N0177</t>
  </si>
  <si>
    <t>2022년 ESG의 미래는? 글로벌 CEO 60%↑"ESG투자와 M&amp;A가 핵심"</t>
  </si>
  <si>
    <t>2022.01.19</t>
  </si>
  <si>
    <t>M&amp;A, ESG투자</t>
  </si>
  <si>
    <t>N0178</t>
  </si>
  <si>
    <t>글로벌 정유사들, 지금이 재생에너지기업 대규모 인수의 적기?</t>
  </si>
  <si>
    <t>M&amp;A, 재생에너지, 에너지전환</t>
  </si>
  <si>
    <t>N0179</t>
  </si>
  <si>
    <t>스코프 3 보고 개선을 위해 CEO가 취해야 할 3가지 조치</t>
  </si>
  <si>
    <t>2022.11.09</t>
  </si>
  <si>
    <t>스코프3, 공급망관리, 인증</t>
  </si>
  <si>
    <t>N0180</t>
  </si>
  <si>
    <t>"지속가능인증, 왜 급부상하나"...이수용 컨트롤유니온 코리아 대표 인터뷰</t>
  </si>
  <si>
    <t>2022.05.27</t>
  </si>
  <si>
    <t>지속가능인증</t>
  </si>
  <si>
    <t>N0181</t>
  </si>
  <si>
    <t>"투자 심사 제대로 안 했다"... 호주 규제 당국, 뱅가드에 그린워싱 소송 제기</t>
  </si>
  <si>
    <t>ESG투자, 책임투자, 화석연료금융, ESG채권, ASIC, 소송</t>
  </si>
  <si>
    <t>N0182</t>
  </si>
  <si>
    <t>2022년 지속가능성을 위한 이사회의 10가지 방법…하버드비즈니스리뷰</t>
  </si>
  <si>
    <t>리스크관리, 보고체계, 이사회</t>
  </si>
  <si>
    <t>N0183</t>
  </si>
  <si>
    <t>네이버는 이중적? 기업이 걱정하는 ESG 리스크는 ‘평판’</t>
  </si>
  <si>
    <t>2021.06.08</t>
  </si>
  <si>
    <t>리스크관리체계, 평판리스크</t>
  </si>
  <si>
    <t>N0184</t>
  </si>
  <si>
    <t>KCGS 보고서, 국내 기업 이사회의 리스크 관리체계 동향</t>
  </si>
  <si>
    <t>2021.12.15</t>
  </si>
  <si>
    <t>리스크관리체계, 이사회, KCGS</t>
  </si>
  <si>
    <t>N0185</t>
  </si>
  <si>
    <t>N0186</t>
  </si>
  <si>
    <t>N0187</t>
  </si>
  <si>
    <t>N0188</t>
  </si>
  <si>
    <t>N0189</t>
  </si>
  <si>
    <t>N0190</t>
  </si>
  <si>
    <t>N0191</t>
  </si>
  <si>
    <t>N0192</t>
  </si>
  <si>
    <t>N0193</t>
  </si>
  <si>
    <t>N0194</t>
  </si>
  <si>
    <t>DB 저장 Link</t>
  </si>
  <si>
    <t xml:space="preserve">저작권 관련 사항 </t>
  </si>
  <si>
    <t>프레임워크 및 세부목차 Link</t>
  </si>
  <si>
    <t>https://pwckor.sharepoint.com/sites/KR-ASR-ESG-I/ESG%20icom%20DB/Forms/AllItems.aspx?id=%2Fsites%2FKR%2DASR%2DESG%2DI%2FESG%20icom%20DB%2F%EA%B3%B5%EC%8B%9C%2FGRI%2F%EA%B8%B0%EC%A4%80%EC%84%9C&amp;viewid=8a810260%2D38c0%2D4aa0%2Da248%2Dd0b94b10d6d0</t>
  </si>
  <si>
    <t>GRI Liscense 협약 체결 예정</t>
  </si>
  <si>
    <t>https://pwckor.sharepoint.com/:x:/r/sites/KR-ASR-ESG-I/_layouts/15/Doc.aspx?sourcedoc=%7BCD5644C3-A170-4D76-9C05-FBA647A4F823%7D&amp;file=%ED%94%84%EB%A0%88%EC%9E%84%EC%9B%8C%ED%81%AC%20%EB%B0%8F%20%EC%84%B8%EB%B6%80%EB%AA%A9%EC%B0%A8.xlsx&amp;action=default&amp;mobileredirect=true</t>
  </si>
  <si>
    <t>https://pwckor.sharepoint.com/sites/KR-ASR-ESG-I/ESG%20icom%20DB/Forms/AllItems.aspx?id=%2Fsites%2FKR%2DASR%2DESG%2DI%2FESG%20icom%20DB%2F%EA%B3%B5%EC%8B%9C%2FGRI%2F%EA%B8%B0%EC%A4%80%EC%84%9C&amp;viewid=8a810260%2D38c0%2D4aa0%2Da248%2Dd0b94b10d6d1</t>
  </si>
  <si>
    <t>https://pwckor.sharepoint.com/sites/KR-ASR-ESG-I/ESG%20icom%20DB/Forms/AllItems.aspx?id=%2Fsites%2FKR%2DASR%2DESG%2DI%2FESG%20icom%20DB%2F%EA%B3%B5%EC%8B%9C%2FGRI%2F%EA%B8%B0%EC%A4%80%EC%84%9C&amp;viewid=8a810260%2D38c0%2D4aa0%2Da248%2Dd0b94b10d6d2</t>
  </si>
  <si>
    <t>https://pwckor.sharepoint.com/sites/KR-ASR-ESG-I/ESG%20icom%20DB/Forms/AllItems.aspx?id=%2Fsites%2FKR%2DASR%2DESG%2DI%2FESG%20icom%20DB%2F%EA%B3%B5%EC%8B%9C%2FGRI%2F%EA%B8%B0%EC%A4%80%EC%84%9C&amp;viewid=8a810260%2D38c0%2D4aa0%2Da248%2Dd0b94b10d6d3</t>
  </si>
  <si>
    <t>https://pwckor.sharepoint.com/sites/KR-ASR-ESG-I/ESG%20icom%20DB/Forms/AllItems.aspx?id=%2Fsites%2FKR%2DASR%2DESG%2DI%2FESG%20icom%20DB%2F%EA%B3%B5%EC%8B%9C%2FGRI%2F%EA%B8%B0%EC%A4%80%EC%84%9C&amp;viewid=8a810260%2D38c0%2D4aa0%2Da248%2Dd0b94b10d6d4</t>
  </si>
  <si>
    <t>https://pwckor.sharepoint.com/sites/KR-ASR-ESG-I/ESG%20icom%20DB/Forms/AllItems.aspx?id=%2Fsites%2FKR%2DASR%2DESG%2DI%2FESG%20icom%20DB%2F%EA%B3%B5%EC%8B%9C%2FGRI%2F%EA%B8%B0%EC%A4%80%EC%84%9C&amp;viewid=8a810260%2D38c0%2D4aa0%2Da248%2Dd0b94b10d6d5</t>
  </si>
  <si>
    <t>https://pwckor.sharepoint.com/sites/KR-ASR-ESG-I/ESG%20icom%20DB/Forms/AllItems.aspx?id=%2Fsites%2FKR%2DASR%2DESG%2DI%2FESG%20icom%20DB%2F%EA%B3%B5%EC%8B%9C%2FGRI%2F%EA%B8%B0%EC%A4%80%EC%84%9C&amp;viewid=8a810260%2D38c0%2D4aa0%2Da248%2Dd0b94b10d6d6</t>
  </si>
  <si>
    <t>Apparel, Accessories &amp; Footwear</t>
  </si>
  <si>
    <t>https://pwckor.sharepoint.com/sites/KR-ASR-ESG-I/ESG%20icom%20DB/Forms/AllItems.aspx?id=%2Fsites%2FKR%2DASR%2DESG%2DI%2FESG%20icom%20DB%2F%EA%B3%B5%EC%8B%9C%2FSASB%2F%EA%B8%B0%EC%A4%80%EC%84%9C%28%EC%98%81%EB%AC%B8%29&amp;viewid=8a810260%2D38c0%2D4aa0%2Da248%2Dd0b94b10d6d0</t>
  </si>
  <si>
    <t>2022 The IFRS Foundation. All Rights Reserved</t>
  </si>
  <si>
    <t>Appliance Manufacturing</t>
  </si>
  <si>
    <t>Building Products &amp; Furnishings</t>
  </si>
  <si>
    <t>E-Commerce</t>
  </si>
  <si>
    <t>Household &amp; Personal Products</t>
  </si>
  <si>
    <t>Multiline and Specialty Retailers &amp; Distributors</t>
  </si>
  <si>
    <t>Toys &amp; Sporting Goods</t>
  </si>
  <si>
    <t>Coal Operations</t>
  </si>
  <si>
    <t>Construction Materials</t>
  </si>
  <si>
    <t>Iron &amp; Steel Producers</t>
  </si>
  <si>
    <t>Metals &amp; Mining</t>
  </si>
  <si>
    <t>Oil &amp; Gas - Exploration &amp; Production</t>
  </si>
  <si>
    <t>Oil &amp; Gas - Midstream</t>
  </si>
  <si>
    <t>Oil &amp; Gas - Refining &amp; Marketing</t>
  </si>
  <si>
    <t>Oil &amp; Gas - Services</t>
  </si>
  <si>
    <t>Asset Management &amp; Custody Activities</t>
  </si>
  <si>
    <t>Commercial Banks</t>
  </si>
  <si>
    <t>Consumer Finance</t>
  </si>
  <si>
    <t>Insurance</t>
  </si>
  <si>
    <t>Investment Banking &amp; Brokerage</t>
  </si>
  <si>
    <t>Mortgage Finance</t>
  </si>
  <si>
    <t>Security &amp; Commodity Exchanges</t>
  </si>
  <si>
    <t>Agricultural Products</t>
  </si>
  <si>
    <t>Alcoholic Beverages</t>
  </si>
  <si>
    <t>Food Retailers &amp; Distributors</t>
  </si>
  <si>
    <t>Meat, Poultry &amp; Dairy</t>
  </si>
  <si>
    <t>Non-Alcoholic Beverages</t>
  </si>
  <si>
    <t>Processed Foods</t>
  </si>
  <si>
    <t>Restaurants</t>
  </si>
  <si>
    <t>Tobacco</t>
  </si>
  <si>
    <t>Biotechnology &amp; Pharmaceuticals</t>
  </si>
  <si>
    <t>Drug Retailers</t>
  </si>
  <si>
    <t>Health Care Delivery</t>
  </si>
  <si>
    <t>Health Care Distributors</t>
  </si>
  <si>
    <t>Managed Care</t>
  </si>
  <si>
    <t>Medical Equipment &amp; Supplies</t>
  </si>
  <si>
    <t>Electric Utilities &amp; Power Generators</t>
  </si>
  <si>
    <t>Engineering &amp; Construction Services</t>
  </si>
  <si>
    <t>Gas Utilities &amp; Distributors</t>
  </si>
  <si>
    <t>Home Builders</t>
  </si>
  <si>
    <t>Real Estate</t>
  </si>
  <si>
    <t>Real Estate Services</t>
  </si>
  <si>
    <t>Waste Management</t>
  </si>
  <si>
    <t>Water Utilities &amp; Services</t>
  </si>
  <si>
    <t>Biofuels</t>
  </si>
  <si>
    <t>Forestry Management</t>
  </si>
  <si>
    <t>Fuel Cells &amp; Industrial Batteries</t>
  </si>
  <si>
    <t>Pulp &amp; Paper Products</t>
  </si>
  <si>
    <t>Solar Technology &amp; Project Developers</t>
  </si>
  <si>
    <t>Wind Technology &amp; Project Developers</t>
  </si>
  <si>
    <t>Aerospace &amp; Defense</t>
  </si>
  <si>
    <t>Chemicals</t>
  </si>
  <si>
    <t>Containers &amp; Packaging</t>
  </si>
  <si>
    <t>Electrical &amp; Electronic Equipment</t>
  </si>
  <si>
    <t>Industrial Machinery &amp; Goods</t>
  </si>
  <si>
    <t>Advertising &amp; Marketing</t>
  </si>
  <si>
    <t>Casinos &amp; Gaming</t>
  </si>
  <si>
    <t>Education</t>
  </si>
  <si>
    <t>Hotels &amp; Lodging</t>
  </si>
  <si>
    <t>Leisure Facilities</t>
  </si>
  <si>
    <t>Media &amp; Entertainment</t>
  </si>
  <si>
    <t>Professional &amp; Commercial Services</t>
  </si>
  <si>
    <t>Electronic Manufacturing Services &amp; Original Design Manufacturing</t>
  </si>
  <si>
    <t>Hardware</t>
  </si>
  <si>
    <t>Internet Media &amp; Services</t>
  </si>
  <si>
    <t>Semiconductors</t>
  </si>
  <si>
    <t>Software &amp; IT Services</t>
  </si>
  <si>
    <t>Telecommunication Services</t>
  </si>
  <si>
    <t>Air Freight &amp; Logistics</t>
  </si>
  <si>
    <t>Airlines</t>
  </si>
  <si>
    <t>Auto Parts</t>
  </si>
  <si>
    <t>Automobiles</t>
  </si>
  <si>
    <t>Car Rental &amp; Leasing</t>
  </si>
  <si>
    <t>Cruise Lines</t>
  </si>
  <si>
    <t>Marine Transportation</t>
  </si>
  <si>
    <t>Rail Transportation</t>
  </si>
  <si>
    <t>Road Transportation</t>
  </si>
  <si>
    <t>협의필요</t>
  </si>
  <si>
    <t>https://pwckor.sharepoint.com/sites/KR-ASR-ESG-I/ESG%20icom%20DB/Forms/AllItems.aspx?id=%2Fsites%2FKR%2DASR%2DESG%2DI%2FESG%20icom%20DB%2F%EA%B3%B5%EC%8B%9C%2FSASB%2FSASB%20%EA%B0%9C%EB%85%90%EC%B2%B4%EA%B3%84&amp;viewid=8a810260%2D38c0%2D4aa0%2Da248%2Dd0b94b10d6d0</t>
  </si>
  <si>
    <t>본 출판물에 담긴 정보, 글, 도표(이하 “본 출판물 내용”)는 SASB 재단이 소유하며 모든 저작권은 보호됩니다. 본 출판물 내용과 관련된 모든 저작권 및 그 밖의 소유권 고지가 원래대로 온전히 포함되어 있고 본 출판물 내용에 어떠한 변경도 없다는 전제하에서, 본 출판물 내용을 비상업적 목적, 정보 활용 목적 또는 학술적 목적에 한하여 사용하실 수 있습니다. SASB 재단의 사전 서면 허가 없이는 본 출판물 내용을 그 밖의 용도로 유포, 배포, 재출판, 복제 또는 변경할수 없습니다. 허가를 요청하시려면 info@sasb.org로 연락하시기 바랍니다.</t>
  </si>
  <si>
    <t>https://pwckor.sharepoint.com/sites/KR-ASR-ESG-I/ESG%20icom%20DB/Forms/AllItems.aspx?id=%2Fsites%2FKR%2DASR%2DESG%2DI%2FESG%20icom%20DB%2F%EA%B3%B5%EC%8B%9C%2FSASB%2F%ED%95%B4%EC%84%A4%EC%84%9C&amp;viewid=8a810260%2D38c0%2D4aa0%2Da248%2Dd0b94b10d6d0</t>
  </si>
  <si>
    <t>https://pwckor.sharepoint.com/sites/KR-ASR-ESG-I/ESG%20icom%20DB/Forms/AllItems.aspx?id=%2Fsites%2FKR%2DASR%2DESG%2DI%2FESG%20icom%20DB%2F%EA%B3%B5%EC%8B%9C%2FSASB%2F%ED%95%B4%EC%84%A4%EC%84%9C%2FSASB%5F%EC%9D%B4%ED%96%89%20%EC%9E%85%EB%AC%B8%EC%84%9C%2Epdf&amp;viewid=8a810260%2D38c0%2D4aa0%2Da248%2Dd0b94b10d6d0&amp;parent=%2Fsites%2FKR%2DASR%2DESG%2DI%2FESG%20icom%20DB%2F%EA%B3%B5%EC%8B%9C%2FSASB%2F%ED%95%B4%EC%84%A4%EC%84%9C</t>
  </si>
  <si>
    <t>보험</t>
  </si>
  <si>
    <t>https://pwckor.sharepoint.com/sites/KR-ASR-ESG-I/ESG%20icom%20DB/Forms/AllItems.aspx?id=%2Fsites%2FKR%2DASR%2DESG%2DI%2FESG%20icom%20DB%2F%EA%B3%B5%EC%8B%9C%2FSASB%2F%EA%B8%B0%EC%A4%80%EC%84%9C%28%EB%B2%88%EC%97%AD%29%2F%5B%EA%B8%88%EC%9C%B5%5D%20%EB%B3%B4%ED%97%98%2Epdf&amp;viewid=8a810260%2D38c0%2D4aa0%2Da248%2Dd0b94b10d6d0&amp;parent=%2Fsites%2FKR%2DASR%2DESG%2DI%2FESG%20icom%20DB%2F%EA%B3%B5%EC%8B%9C%2FSASB%2F%EA%B8%B0%EC%A4%80%EC%84%9C%28%EB%B2%88%EC%97%AD%29</t>
  </si>
  <si>
    <t>상업은행</t>
  </si>
  <si>
    <t>https://pwckor.sharepoint.com/sites/KR-ASR-ESG-I/ESG%20icom%20DB/Forms/AllItems.aspx?id=%2Fsites%2FKR%2DASR%2DESG%2DI%2FESG%20icom%20DB%2F%EA%B3%B5%EC%8B%9C%2FSASB%2F%EA%B8%B0%EC%A4%80%EC%84%9C%28%EB%B2%88%EC%97%AD%29%2F%5B%EA%B8%88%EC%9C%B5%5D%20%EC%83%81%EC%97%85%EC%9D%80%ED%96%89%2Epdf&amp;viewid=8a810260%2D38c0%2D4aa0%2Da248%2Dd0b94b10d6d0&amp;parent=%2Fsites%2FKR%2DASR%2DESG%2DI%2FESG%20icom%20DB%2F%EA%B3%B5%EC%8B%9C%2FSASB%2F%EA%B8%B0%EC%A4%80%EC%84%9C%28%EB%B2%88%EC%97%AD%29</t>
  </si>
  <si>
    <t>증권 및 상품거래소</t>
  </si>
  <si>
    <t>https://pwckor.sharepoint.com/sites/KR-ASR-ESG-I/ESG%20icom%20DB/Forms/AllItems.aspx?id=%2Fsites%2FKR%2DASR%2DESG%2DI%2FESG%20icom%20DB%2F%EA%B3%B5%EC%8B%9C%2FSASB%2F%EA%B8%B0%EC%A4%80%EC%84%9C%28%EB%B2%88%EC%97%AD%29%2F%5B%EA%B8%88%EC%9C%B5%5D%20%EC%A6%9D%EA%B6%8C%20%EB%B0%8F%20%EC%83%81%ED%92%88%EA%B1%B0%EB%9E%98%EC%86%8C%2Epdf&amp;viewid=8a810260%2D38c0%2D4aa0%2Da248%2Dd0b94b10d6d0&amp;parent=%2Fsites%2FKR%2DASR%2DESG%2DI%2FESG%20icom%20DB%2F%EA%B3%B5%EC%8B%9C%2FSASB%2F%EA%B8%B0%EC%A4%80%EC%84%9C%28%EB%B2%88%EC%97%AD%29</t>
  </si>
  <si>
    <t>투자은행 및 중개</t>
  </si>
  <si>
    <t>https://pwckor.sharepoint.com/sites/KR-ASR-ESG-I/ESG%20icom%20DB/Forms/AllItems.aspx?id=%2Fsites%2FKR%2DASR%2DESG%2DI%2FESG%20icom%20DB%2F%EA%B3%B5%EC%8B%9C%2FSASB%2F%EA%B8%B0%EC%A4%80%EC%84%9C%28%EB%B2%88%EC%97%AD%29%2F%5B%EA%B8%88%EC%9C%B5%5D%20%ED%88%AC%EC%9E%90%EC%9D%80%ED%96%89%20%EB%B0%8F%20%EC%A4%91%EA%B0%9C%2Epdf&amp;viewid=8a810260%2D38c0%2D4aa0%2Da248%2Dd0b94b10d6d0&amp;parent=%2Fsites%2FKR%2DASR%2DESG%2DI%2FESG%20icom%20DB%2F%EA%B3%B5%EC%8B%9C%2FSASB%2F%EA%B8%B0%EC%A4%80%EC%84%9C%28%EB%B2%88%EC%97%AD%29</t>
  </si>
  <si>
    <t xml:space="preserve">반도체 </t>
  </si>
  <si>
    <t>https://pwckor.sharepoint.com/sites/KR-ASR-ESG-I/ESG%20icom%20DB/Forms/AllItems.aspx?id=%2Fsites%2FKR%2DASR%2DESG%2DI%2FESG%20icom%20DB%2F%EA%B3%B5%EC%8B%9C%2FSASB%2F%EA%B8%B0%EC%A4%80%EC%84%9C%28%EB%B2%88%EC%97%AD%29%2F%5B%EA%B8%B0%EC%88%A0%20%EB%B0%8F%20%ED%86%B5%EC%8B%A0%5D%20%EB%B0%98%EB%8F%84%EC%B2%B4%2Epdf&amp;viewid=8a810260%2D38c0%2D4aa0%2Da248%2Dd0b94b10d6d0&amp;parent=%2Fsites%2FKR%2DASR%2DESG%2DI%2FESG%20icom%20DB%2F%EA%B3%B5%EC%8B%9C%2FSASB%2F%EA%B8%B0%EC%A4%80%EC%84%9C%28%EB%B2%88%EC%97%AD%29</t>
  </si>
  <si>
    <t>소프트웨어 및 IT 서비스</t>
  </si>
  <si>
    <t>https://pwckor.sharepoint.com/sites/KR-ASR-ESG-I/ESG%20icom%20DB/Forms/AllItems.aspx?id=%2Fsites%2FKR%2DASR%2DESG%2DI%2FESG%20icom%20DB%2F%EA%B3%B5%EC%8B%9C%2FSASB%2F%EA%B8%B0%EC%A4%80%EC%84%9C%28%EB%B2%88%EC%97%AD%29%2F%5B%EA%B8%B0%EC%88%A0%20%EB%B0%8F%20%ED%86%B5%EC%8B%A0%5D%20%EC%86%8C%ED%94%84%ED%8A%B8%EC%9B%A8%EC%96%B4%20%EB%B0%8F%20IT%20%EC%84%9C%EB%B9%84%EC%8A%A4%2Epdf&amp;viewid=8a810260%2D38c0%2D4aa0%2Da248%2Dd0b94b10d6d0&amp;parent=%2Fsites%2FKR%2DASR%2DESG%2DI%2FESG%20icom%20DB%2F%EA%B3%B5%EC%8B%9C%2FSASB%2F%EA%B8%B0%EC%A4%80%EC%84%9C%28%EB%B2%88%EC%97%AD%29</t>
  </si>
  <si>
    <t>통신 서비스</t>
  </si>
  <si>
    <t>https://pwckor.sharepoint.com/sites/KR-ASR-ESG-I/ESG%20icom%20DB/Forms/AllItems.aspx?id=%2Fsites%2FKR%2DASR%2DESG%2DI%2FESG%20icom%20DB%2F%EA%B3%B5%EC%8B%9C%2FSASB%2F%EA%B8%B0%EC%A4%80%EC%84%9C%28%EB%B2%88%EC%97%AD%29%2F%5B%EA%B8%B0%EC%88%A0%20%EB%B0%8F%20%ED%86%B5%EC%8B%A0%5D%20%ED%86%B5%EC%8B%A0%20%EC%84%9C%EB%B9%84%EC%8A%A4%2Epdf&amp;viewid=8a810260%2D38c0%2D4aa0%2Da248%2Dd0b94b10d6d0&amp;parent=%2Fsites%2FKR%2DASR%2DESG%2DI%2FESG%20icom%20DB%2F%EA%B3%B5%EC%8B%9C%2FSASB%2F%EA%B8%B0%EC%A4%80%EC%84%9C%28%EB%B2%88%EC%97%AD%29</t>
  </si>
  <si>
    <t>하드웨어</t>
  </si>
  <si>
    <t>https://pwckor.sharepoint.com/sites/KR-ASR-ESG-I/ESG%20icom%20DB/Forms/AllItems.aspx?id=%2Fsites%2FKR%2DASR%2DESG%2DI%2FESG%20icom%20DB%2F%EA%B3%B5%EC%8B%9C%2FSASB%2F%EA%B8%B0%EC%A4%80%EC%84%9C%28%EB%B2%88%EC%97%AD%29%2F%5B%EA%B8%B0%EC%88%A0%20%EB%B0%8F%20%ED%86%B5%EC%8B%A0%5D%20%ED%95%98%EB%93%9C%EC%9B%A8%EC%96%B4%2Epdf&amp;viewid=8a810260%2D38c0%2D4aa0%2Da248%2Dd0b94b10d6d0&amp;parent=%2Fsites%2FKR%2DASR%2DESG%2DI%2FESG%20icom%20DB%2F%EA%B3%B5%EC%8B%9C%2FSASB%2F%EA%B8%B0%EC%A4%80%EC%84%9C%28%EB%B2%88%EC%97%AD%29</t>
  </si>
  <si>
    <t>광고 및 마케팅</t>
  </si>
  <si>
    <t>https://pwckor.sharepoint.com/sites/KR-ASR-ESG-I/ESG%20icom%20DB/Forms/AllItems.aspx?id=%2Fsites%2FKR%2DASR%2DESG%2DI%2FESG%20icom%20DB%2F%EA%B3%B5%EC%8B%9C%2FSASB%2F%EA%B8%B0%EC%A4%80%EC%84%9C%28%EB%B2%88%EC%97%AD%29%2F%5B%EC%84%9C%EB%B9%84%EC%8A%A4%5D%20%EA%B4%91%EA%B3%A0%20%EB%B0%8F%20%EB%A7%88%EC%BC%80%ED%8C%85%2Epdf&amp;viewid=8a810260%2D38c0%2D4aa0%2Da248%2Dd0b94b10d6d0&amp;parent=%2Fsites%2FKR%2DASR%2DESG%2DI%2FESG%20icom%20DB%2F%EA%B3%B5%EC%8B%9C%2FSASB%2F%EA%B8%B0%EC%A4%80%EC%84%9C%28%EB%B2%88%EC%97%AD%29</t>
  </si>
  <si>
    <t>레저시설</t>
  </si>
  <si>
    <t>https://pwckor.sharepoint.com/sites/KR-ASR-ESG-I/ESG%20icom%20DB/Forms/AllItems.aspx?id=%2Fsites%2FKR%2DASR%2DESG%2DI%2FESG%20icom%20DB%2F%EA%B3%B5%EC%8B%9C%2FSASB%2F%EA%B8%B0%EC%A4%80%EC%84%9C%28%EB%B2%88%EC%97%AD%29%2F%5B%EC%84%9C%EB%B9%84%EC%8A%A4%5D%20%EB%A0%88%EC%A0%80%EC%8B%9C%EC%84%A4%2Epdf&amp;viewid=8a810260%2D38c0%2D4aa0%2Da248%2Dd0b94b10d6d0&amp;parent=%2Fsites%2FKR%2DASR%2DESG%2DI%2FESG%20icom%20DB%2F%EA%B3%B5%EC%8B%9C%2FSASB%2F%EA%B8%B0%EC%A4%80%EC%84%9C%28%EB%B2%88%EC%97%AD%29</t>
  </si>
  <si>
    <t>미디어 및 엔터테이먼트</t>
  </si>
  <si>
    <t>https://pwckor.sharepoint.com/sites/KR-ASR-ESG-I/ESG%20icom%20DB/Forms/AllItems.aspx?id=%2Fsites%2FKR%2DASR%2DESG%2DI%2FESG%20icom%20DB%2F%EA%B3%B5%EC%8B%9C%2FSASB%2F%EA%B8%B0%EC%A4%80%EC%84%9C%28%EB%B2%88%EC%97%AD%29%2F%5B%EC%84%9C%EB%B9%84%EC%8A%A4%5D%20%EB%AF%B8%EB%94%94%EC%96%B4%20%EB%B0%8F%20%EC%97%94%ED%84%B0%ED%85%8C%EC%9D%B8%EB%A8%BC%ED%8A%B8%2Epdf&amp;viewid=8a810260%2D38c0%2D4aa0%2Da248%2Dd0b94b10d6d0&amp;parent=%2Fsites%2FKR%2DASR%2DESG%2DI%2FESG%20icom%20DB%2F%EA%B3%B5%EC%8B%9C%2FSASB%2F%EA%B8%B0%EC%A4%80%EC%84%9C%28%EB%B2%88%EC%97%AD%29</t>
  </si>
  <si>
    <t>가전제품 제조</t>
  </si>
  <si>
    <t>https://pwckor.sharepoint.com/sites/KR-ASR-ESG-I/ESG%20icom%20DB/Forms/AllItems.aspx?id=%2Fsites%2FKR%2DASR%2DESG%2DI%2FESG%20icom%20DB%2F%EA%B3%B5%EC%8B%9C%2FSASB%2F%EA%B8%B0%EC%A4%80%EC%84%9C%28%EB%B2%88%EC%97%AD%29%2F%5B%EC%86%8C%EB%B9%84%EC%9E%AC%5D%20%EA%B0%80%EC%A0%84%EC%A0%9C%ED%92%88%20%EC%A0%9C%EC%A1%B0%2Epdf&amp;viewid=8a810260%2D38c0%2D4aa0%2Da248%2Dd0b94b10d6d0&amp;parent=%2Fsites%2FKR%2DASR%2DESG%2DI%2FESG%20icom%20DB%2F%EA%B3%B5%EC%8B%9C%2FSASB%2F%EA%B8%B0%EC%A4%80%EC%84%9C%28%EB%B2%88%EC%97%AD%29</t>
  </si>
  <si>
    <t>가정 및 개인용품</t>
  </si>
  <si>
    <t>https://pwckor.sharepoint.com/sites/KR-ASR-ESG-I/ESG%20icom%20DB/Forms/AllItems.aspx?id=%2Fsites%2FKR%2DASR%2DESG%2DI%2FESG%20icom%20DB%2F%EA%B3%B5%EC%8B%9C%2FSASB%2F%EA%B8%B0%EC%A4%80%EC%84%9C%28%EB%B2%88%EC%97%AD%29%2F%5B%EC%86%8C%EB%B9%84%EC%9E%AC%5D%20%EA%B0%80%EC%A0%95%20%EB%B0%8F%20%EA%B0%9C%EC%9D%B8%EC%9A%A9%ED%92%88%2Epdf&amp;viewid=8a810260%2D38c0%2D4aa0%2Da248%2Dd0b94b10d6d0&amp;parent=%2Fsites%2FKR%2DASR%2DESG%2DI%2FESG%20icom%20DB%2F%EA%B3%B5%EC%8B%9C%2FSASB%2F%EA%B8%B0%EC%A4%80%EC%84%9C%28%EB%B2%88%EC%97%AD%29</t>
  </si>
  <si>
    <t>대형, 전문 유통 및 배급</t>
  </si>
  <si>
    <t>https://pwckor.sharepoint.com/sites/KR-ASR-ESG-I/ESG%20icom%20DB/Forms/AllItems.aspx?id=%2Fsites%2FKR%2DASR%2DESG%2DI%2FESG%20icom%20DB%2F%EA%B3%B5%EC%8B%9C%2FSASB%2F%EA%B8%B0%EC%A4%80%EC%84%9C%28%EB%B2%88%EC%97%AD%29%2F%5B%EC%86%8C%EB%B9%84%EC%9E%AC%5D%20%EB%8C%80%ED%98%95%2C%20%EC%A0%84%EB%AC%B8%20%EC%9C%A0%ED%86%B5%20%EB%B0%8F%20%EB%B0%B0%EA%B8%89%2Epdf&amp;viewid=8a810260%2D38c0%2D4aa0%2Da248%2Dd0b94b10d6d0&amp;parent=%2Fsites%2FKR%2DASR%2DESG%2DI%2FESG%20icom%20DB%2F%EA%B3%B5%EC%8B%9C%2FSASB%2F%EA%B8%B0%EC%A4%80%EC%84%9C%28%EB%B2%88%EC%97%AD%29</t>
  </si>
  <si>
    <t>가공식품</t>
  </si>
  <si>
    <t>https://pwckor.sharepoint.com/sites/KR-ASR-ESG-I/ESG%20icom%20DB/Forms/AllItems.aspx?id=%2Fsites%2FKR%2DASR%2DESG%2DI%2FESG%20icom%20DB%2F%EA%B3%B5%EC%8B%9C%2FSASB%2F%EA%B8%B0%EC%A4%80%EC%84%9C%28%EB%B2%88%EC%97%AD%29%2F%5B%EC%8B%9D%EC%9D%8C%EB%A3%8C%5D%20%EA%B0%80%EA%B3%B5%EC%8B%9D%ED%92%88%2Epdf&amp;viewid=8a810260%2D38c0%2D4aa0%2Da248%2Dd0b94b10d6d0&amp;parent=%2Fsites%2FKR%2DASR%2DESG%2DI%2FESG%20icom%20DB%2F%EA%B3%B5%EC%8B%9C%2FSASB%2F%EA%B8%B0%EC%A4%80%EC%84%9C%28%EB%B2%88%EC%97%AD%29</t>
  </si>
  <si>
    <t>담배</t>
  </si>
  <si>
    <t>https://pwckor.sharepoint.com/sites/KR-ASR-ESG-I/ESG%20icom%20DB/Forms/AllItems.aspx?id=%2Fsites%2FKR%2DASR%2DESG%2DI%2FESG%20icom%20DB%2F%EA%B3%B5%EC%8B%9C%2FSASB%2F%EA%B8%B0%EC%A4%80%EC%84%9C%28%EB%B2%88%EC%97%AD%29%2F%5B%EC%8B%9D%EC%9D%8C%EB%A3%8C%5D%20%EB%8B%B4%EB%B0%B0%2Epdf&amp;viewid=8a810260%2D38c0%2D4aa0%2Da248%2Dd0b94b10d6d0&amp;parent=%2Fsites%2FKR%2DASR%2DESG%2DI%2FESG%20icom%20DB%2F%EA%B3%B5%EC%8B%9C%2FSASB%2F%EA%B8%B0%EC%A4%80%EC%84%9C%28%EB%B2%88%EC%97%AD%29</t>
  </si>
  <si>
    <t>도로운송</t>
  </si>
  <si>
    <t>https://pwckor.sharepoint.com/sites/KR-ASR-ESG-I/ESG%20icom%20DB/Forms/AllItems.aspx?id=%2Fsites%2FKR%2DASR%2DESG%2DI%2FESG%20icom%20DB%2F%EA%B3%B5%EC%8B%9C%2FSASB%2F%EA%B8%B0%EC%A4%80%EC%84%9C%28%EB%B2%88%EC%97%AD%29%2F%5B%EC%9A%B4%EC%86%A1%5D%20%EB%8F%84%EB%A1%9C%20%EC%9A%B4%EC%86%A1%2Epdf&amp;viewid=8a810260%2D38c0%2D4aa0%2Da248%2Dd0b94b10d6d0&amp;parent=%2Fsites%2FKR%2DASR%2DESG%2DI%2FESG%20icom%20DB%2F%EA%B3%B5%EC%8B%9C%2FSASB%2F%EA%B8%B0%EC%A4%80%EC%84%9C%28%EB%B2%88%EC%97%AD%29</t>
  </si>
  <si>
    <t>자동차 부품</t>
  </si>
  <si>
    <t>https://pwckor.sharepoint.com/sites/KR-ASR-ESG-I/ESG%20icom%20DB/Forms/AllItems.aspx?id=%2Fsites%2FKR%2DASR%2DESG%2DI%2FESG%20icom%20DB%2F%EA%B3%B5%EC%8B%9C%2FSASB%2F%EA%B8%B0%EC%A4%80%EC%84%9C%28%EB%B2%88%EC%97%AD%29%2F%5B%EC%9A%B4%EC%86%A1%5D%20%EC%9E%90%EB%8F%99%EC%B0%A8%20%EB%B6%80%ED%92%88%2Epdf&amp;viewid=8a810260%2D38c0%2D4aa0%2Da248%2Dd0b94b10d6d0&amp;parent=%2Fsites%2FKR%2DASR%2DESG%2DI%2FESG%20icom%20DB%2F%EA%B3%B5%EC%8B%9C%2FSASB%2F%EA%B8%B0%EC%A4%80%EC%84%9C%28%EB%B2%88%EC%97%AD%29</t>
  </si>
  <si>
    <t>자동차</t>
  </si>
  <si>
    <t>https://pwckor.sharepoint.com/sites/KR-ASR-ESG-I/ESG%20icom%20DB/Forms/AllItems.aspx?id=%2Fsites%2FKR%2DASR%2DESG%2DI%2FESG%20icom%20DB%2F%EA%B3%B5%EC%8B%9C%2FSASB%2F%EA%B8%B0%EC%A4%80%EC%84%9C%28%EB%B2%88%EC%97%AD%29%2F%5B%EC%9A%B4%EC%86%A1%5D%20%EC%9E%90%EB%8F%99%EC%B0%A8%2Epdf&amp;viewid=8a810260%2D38c0%2D4aa0%2Da248%2Dd0b94b10d6d0&amp;parent=%2Fsites%2FKR%2DASR%2DESG%2DI%2FESG%20icom%20DB%2F%EA%B3%B5%EC%8B%9C%2FSASB%2F%EA%B8%B0%EC%A4%80%EC%84%9C%28%EB%B2%88%EC%97%AD%29</t>
  </si>
  <si>
    <t>항공 운송 및 물류</t>
  </si>
  <si>
    <t>https://pwckor.sharepoint.com/sites/KR-ASR-ESG-I/ESG%20icom%20DB/Forms/AllItems.aspx?id=%2Fsites%2FKR%2DASR%2DESG%2DI%2FESG%20icom%20DB%2F%EA%B3%B5%EC%8B%9C%2FSASB%2F%EA%B8%B0%EC%A4%80%EC%84%9C%28%EB%B2%88%EC%97%AD%29%2F%5B%EC%9A%B4%EC%86%A1%5D%20%ED%95%AD%EA%B3%B5%20%EC%9A%B4%EC%86%A1%20%EB%B0%8F%20%EB%AC%BC%EB%A5%98%2Epdf&amp;viewid=8a810260%2D38c0%2D4aa0%2Da248%2Dd0b94b10d6d0&amp;parent=%2Fsites%2FKR%2DASR%2DESG%2DI%2FESG%20icom%20DB%2F%EA%B3%B5%EC%8B%9C%2FSASB%2F%EA%B8%B0%EC%A4%80%EC%84%9C%28%EB%B2%88%EC%97%AD%29</t>
  </si>
  <si>
    <t>항공</t>
  </si>
  <si>
    <t>https://pwckor.sharepoint.com/sites/KR-ASR-ESG-I/ESG%20icom%20DB/Forms/AllItems.aspx?id=%2Fsites%2FKR%2DASR%2DESG%2DI%2FESG%20icom%20DB%2F%EA%B3%B5%EC%8B%9C%2FSASB%2F%EA%B8%B0%EC%A4%80%EC%84%9C%28%EB%B2%88%EC%97%AD%29%2F%5B%EC%9A%B4%EC%86%A1%5D%20%ED%95%AD%EA%B3%B5%2Epdf&amp;viewid=8a810260%2D38c0%2D4aa0%2Da248%2Dd0b94b10d6d0&amp;parent=%2Fsites%2FKR%2DASR%2DESG%2DI%2FESG%20icom%20DB%2F%EA%B3%B5%EC%8B%9C%2FSASB%2F%EA%B8%B0%EC%A4%80%EC%84%9C%28%EB%B2%88%EC%97%AD%29</t>
  </si>
  <si>
    <t>해상 운송</t>
  </si>
  <si>
    <t>https://pwckor.sharepoint.com/sites/KR-ASR-ESG-I/ESG%20icom%20DB/Forms/AllItems.aspx?id=%2Fsites%2FKR%2DASR%2DESG%2DI%2FESG%20icom%20DB%2F%EA%B3%B5%EC%8B%9C%2FSASB%2F%EA%B8%B0%EC%A4%80%EC%84%9C%28%EB%B2%88%EC%97%AD%29%2F%5B%EC%9A%B4%EC%86%A1%5D%20%ED%95%B4%EC%83%81%20%EC%9A%B4%EC%86%A1%2Epdf&amp;viewid=8a810260%2D38c0%2D4aa0%2Da248%2Dd0b94b10d6d0&amp;parent=%2Fsites%2FKR%2DASR%2DESG%2DI%2FESG%20icom%20DB%2F%EA%B3%B5%EC%8B%9C%2FSASB%2F%EA%B8%B0%EC%A4%80%EC%84%9C%28%EB%B2%88%EC%97%AD%29</t>
  </si>
  <si>
    <t>가스 유틸리티 및 유통</t>
  </si>
  <si>
    <t>https://pwckor.sharepoint.com/sites/KR-ASR-ESG-I/ESG%20icom%20DB/Forms/AllItems.aspx?id=%2Fsites%2FKR%2DASR%2DESG%2DI%2FESG%20icom%20DB%2F%EA%B3%B5%EC%8B%9C%2FSASB%2F%EA%B8%B0%EC%A4%80%EC%84%9C%28%EB%B2%88%EC%97%AD%29%2F%5B%EC%9D%B8%ED%94%84%EB%9D%BC%5D%20%EA%B0%80%EC%8A%A4%20%EC%9C%A0%ED%8B%B8%EB%A6%AC%ED%8B%B0%20%EB%B0%8F%20%EC%9C%A0%ED%86%B5%2Epdf&amp;viewid=8a810260%2D38c0%2D4aa0%2Da248%2Dd0b94b10d6d0&amp;parent=%2Fsites%2FKR%2DASR%2DESG%2DI%2FESG%20icom%20DB%2F%EA%B3%B5%EC%8B%9C%2FSASB%2F%EA%B8%B0%EC%A4%80%EC%84%9C%28%EB%B2%88%EC%97%AD%29</t>
  </si>
  <si>
    <t>엔지니어링 및 건축 서비스</t>
  </si>
  <si>
    <t>https://pwckor.sharepoint.com/sites/KR-ASR-ESG-I/ESG%20icom%20DB/Forms/AllItems.aspx?id=%2Fsites%2FKR%2DASR%2DESG%2DI%2FESG%20icom%20DB%2F%EA%B3%B5%EC%8B%9C%2FSASB%2F%EA%B8%B0%EC%A4%80%EC%84%9C%28%EB%B2%88%EC%97%AD%29%2F%5B%EC%9D%B8%ED%94%84%EB%9D%BC%5D%20%EC%97%94%EC%A7%80%EB%8B%88%EC%96%B4%EB%A7%81%20%EB%B0%8F%20%EA%B1%B4%EC%B6%95%20%EC%84%9C%EB%B9%84%EC%8A%A4%2Epdf&amp;viewid=8a810260%2D38c0%2D4aa0%2Da248%2Dd0b94b10d6d0&amp;parent=%2Fsites%2FKR%2DASR%2DESG%2DI%2FESG%20icom%20DB%2F%EA%B3%B5%EC%8B%9C%2FSASB%2F%EA%B8%B0%EC%A4%80%EC%84%9C%28%EB%B2%88%EC%97%AD%29</t>
  </si>
  <si>
    <t xml:space="preserve">주택 건설 </t>
  </si>
  <si>
    <t>https://pwckor.sharepoint.com/sites/KR-ASR-ESG-I/ESG%20icom%20DB/Forms/AllItems.aspx?id=%2Fsites%2FKR%2DASR%2DESG%2DI%2FESG%20icom%20DB%2F%EA%B3%B5%EC%8B%9C%2FSASB%2F%EA%B8%B0%EC%A4%80%EC%84%9C%28%EB%B2%88%EC%97%AD%29%2F%5B%EC%9D%B8%ED%94%84%EB%9D%BC%5D%20%EC%A3%BC%ED%83%9D%EA%B1%B4%EC%84%A4%2Epdf&amp;viewid=8a810260%2D38c0%2D4aa0%2Da248%2Dd0b94b10d6d0&amp;parent=%2Fsites%2FKR%2DASR%2DESG%2DI%2FESG%20icom%20DB%2F%EA%B3%B5%EC%8B%9C%2FSASB%2F%EA%B8%B0%EC%A4%80%EC%84%9C%28%EB%B2%88%EC%97%AD%29</t>
  </si>
  <si>
    <t>산업 기계 및 제품</t>
  </si>
  <si>
    <t>https://pwckor.sharepoint.com/sites/KR-ASR-ESG-I/ESG%20icom%20DB/Forms/AllItems.aspx?id=%2Fsites%2FKR%2DASR%2DESG%2DI%2FESG%20icom%20DB%2F%EA%B3%B5%EC%8B%9C%2FSASB%2F%EA%B8%B0%EC%A4%80%EC%84%9C%28%EB%B2%88%EC%97%AD%29%2F%5B%EC%9E%90%EC%9B%90%20%EB%B3%80%ED%99%98%5D%20%EC%82%B0%EC%97%85%EA%B8%B0%EA%B3%84%20%EB%B0%8F%20%EC%A0%9C%ED%92%88%2Epdf&amp;viewid=8a810260%2D38c0%2D4aa0%2Da248%2Dd0b94b10d6d0&amp;parent=%2Fsites%2FKR%2DASR%2DESG%2DI%2FESG%20icom%20DB%2F%EA%B3%B5%EC%8B%9C%2FSASB%2F%EA%B8%B0%EC%A4%80%EC%84%9C%28%EB%B2%88%EC%97%AD%29</t>
  </si>
  <si>
    <t>용기 및 포장</t>
  </si>
  <si>
    <t>https://pwckor.sharepoint.com/sites/KR-ASR-ESG-I/ESG%20icom%20DB/Forms/AllItems.aspx?id=%2Fsites%2FKR%2DASR%2DESG%2DI%2FESG%20icom%20DB%2F%EA%B3%B5%EC%8B%9C%2FSASB%2F%EA%B8%B0%EC%A4%80%EC%84%9C%28%EB%B2%88%EC%97%AD%29%2F%5B%EC%9E%90%EC%9B%90%20%EB%B3%80%ED%99%98%5D%20%EC%9A%A9%EA%B8%B0%20%EB%B0%8F%20%ED%8F%AC%EC%9E%A5%2Epdf&amp;viewid=8a810260%2D38c0%2D4aa0%2Da248%2Dd0b94b10d6d0&amp;parent=%2Fsites%2FKR%2DASR%2DESG%2DI%2FESG%20icom%20DB%2F%EA%B3%B5%EC%8B%9C%2FSASB%2F%EA%B8%B0%EC%A4%80%EC%84%9C%28%EB%B2%88%EC%97%AD%29</t>
  </si>
  <si>
    <t>우주항공 및 국방</t>
  </si>
  <si>
    <t>https://pwckor.sharepoint.com/sites/KR-ASR-ESG-I/ESG%20icom%20DB/Forms/AllItems.aspx?id=%2Fsites%2FKR%2DASR%2DESG%2DI%2FESG%20icom%20DB%2F%EA%B3%B5%EC%8B%9C%2FSASB%2F%EA%B8%B0%EC%A4%80%EC%84%9C%28%EB%B2%88%EC%97%AD%29%2F%5B%EC%9E%90%EC%9B%90%20%EB%B3%80%ED%99%98%5D%20%EC%9A%B0%EC%A3%BC%ED%95%AD%EA%B3%B5%20%EB%B0%8F%20%EA%B5%AD%EB%B0%A9%2Epdf&amp;viewid=8a810260%2D38c0%2D4aa0%2Da248%2Dd0b94b10d6d0&amp;parent=%2Fsites%2FKR%2DASR%2DESG%2DI%2FESG%20icom%20DB%2F%EA%B3%B5%EC%8B%9C%2FSASB%2F%EA%B8%B0%EC%A4%80%EC%84%9C%28%EB%B2%88%EC%97%AD%29</t>
  </si>
  <si>
    <t>전기 및 전자장비</t>
  </si>
  <si>
    <t>https://pwckor.sharepoint.com/sites/KR-ASR-ESG-I/ESG%20icom%20DB/Forms/AllItems.aspx?id=%2Fsites%2FKR%2DASR%2DESG%2DI%2FESG%20icom%20DB%2F%EA%B3%B5%EC%8B%9C%2FSASB%2F%EA%B8%B0%EC%A4%80%EC%84%9C%28%EB%B2%88%EC%97%AD%29%2F%5B%EC%9E%90%EC%9B%90%20%EB%B3%80%ED%99%98%5D%20%EC%A0%84%EA%B8%B0%20%EB%B0%8F%20%EC%A0%84%EC%9E%90%EC%9E%A5%EB%B9%84%2Epdf&amp;viewid=8a810260%2D38c0%2D4aa0%2Da248%2Dd0b94b10d6d0&amp;parent=%2Fsites%2FKR%2DASR%2DESG%2DI%2FESG%20icom%20DB%2F%EA%B3%B5%EC%8B%9C%2FSASB%2F%EA%B8%B0%EC%A4%80%EC%84%9C%28%EB%B2%88%EC%97%AD%29</t>
  </si>
  <si>
    <t>화학</t>
  </si>
  <si>
    <t>https://pwckor.sharepoint.com/sites/KR-ASR-ESG-I/ESG%20icom%20DB/Forms/AllItems.aspx?id=%2Fsites%2FKR%2DASR%2DESG%2DI%2FESG%20icom%20DB%2F%EA%B3%B5%EC%8B%9C%2FSASB%2F%EA%B8%B0%EC%A4%80%EC%84%9C%28%EB%B2%88%EC%97%AD%29%2F%5B%EC%9E%90%EC%9B%90%20%EB%B3%80%ED%99%98%5D%20%ED%99%94%ED%95%99%2Epdf&amp;viewid=8a810260%2D38c0%2D4aa0%2Da248%2Dd0b94b10d6d0&amp;parent=%2Fsites%2FKR%2DASR%2DESG%2DI%2FESG%20icom%20DB%2F%EA%B3%B5%EC%8B%9C%2FSASB%2F%EA%B8%B0%EC%A4%80%EC%84%9C%28%EB%B2%88%EC%97%AD%29</t>
  </si>
  <si>
    <t>연료전지 및 산업용 배터리</t>
  </si>
  <si>
    <t>https://pwckor.sharepoint.com/sites/KR-ASR-ESG-I/ESG%20icom%20DB/Forms/AllItems.aspx?id=%2Fsites%2FKR%2DASR%2DESG%2DI%2FESG%20icom%20DB%2F%EA%B3%B5%EC%8B%9C%2FSASB%2F%EA%B8%B0%EC%A4%80%EC%84%9C%28%EB%B2%88%EC%97%AD%29%2F%5B%EC%9E%AC%EC%83%9D%EA%B0%80%EB%8A%A5%20%EC%9E%90%EC%9B%90%20%EB%B0%8F%20%EB%8C%80%EC%B2%B4%20%EC%97%90%EB%84%88%EC%A7%80%5D%20%EC%97%B0%EB%A3%8C%20%EC%A0%84%EC%A7%80%20%EB%B0%8F%20%EC%82%B0%EC%97%85%EC%9A%A9%20%EB%B0%B0%ED%84%B0%EB%A6%AC%2Epdf&amp;viewid=8a810260%2D38c0%2D4aa0%2Da248%2Dd0b94b10d6d0&amp;parent=%2Fsites%2FKR%2DASR%2DESG%2DI%2FESG%20icom%20DB%2F%EA%B3%B5%EC%8B%9C%2FSASB%2F%EA%B8%B0%EC%A4%80%EC%84%9C%28%EB%B2%88%EC%97%AD%29</t>
  </si>
  <si>
    <t>펄프 및 종이제품</t>
  </si>
  <si>
    <t>https://pwckor.sharepoint.com/sites/KR-ASR-ESG-I/ESG%20icom%20DB/Forms/AllItems.aspx?id=%2Fsites%2FKR%2DASR%2DESG%2DI%2FESG%20icom%20DB%2F%EA%B3%B5%EC%8B%9C%2FSASB%2F%EA%B8%B0%EC%A4%80%EC%84%9C%28%EB%B2%88%EC%97%AD%29%2F%5B%EC%9E%AC%EC%83%9D%EA%B0%80%EB%8A%A5%20%EC%9E%90%EC%9B%90%20%EB%B0%8F%20%EB%8C%80%EC%B2%B4%20%EC%97%90%EB%84%88%EC%A7%80%5D%20%ED%8E%84%ED%94%84%20%EB%B0%8F%20%EC%A2%85%EC%9D%B4%20%EC%A0%9C%ED%92%88%2Epdf&amp;viewid=8a810260%2D38c0%2D4aa0%2Da248%2Dd0b94b10d6d0&amp;parent=%2Fsites%2FKR%2DASR%2DESG%2DI%2FESG%20icom%20DB%2F%EA%B3%B5%EC%8B%9C%2FSASB%2F%EA%B8%B0%EC%A4%80%EC%84%9C%28%EB%B2%88%EC%97%AD%29</t>
  </si>
  <si>
    <t>건축자재</t>
  </si>
  <si>
    <t>https://pwckor.sharepoint.com/sites/KR-ASR-ESG-I/ESG%20icom%20DB/Forms/AllItems.aspx?id=%2Fsites%2FKR%2DASR%2DESG%2DI%2FESG%20icom%20DB%2F%EA%B3%B5%EC%8B%9C%2FSASB%2F%EA%B8%B0%EC%A4%80%EC%84%9C%28%EB%B2%88%EC%97%AD%29%2F%5B%EC%B6%94%EC%B6%9C%EB%AC%BC%20%EB%B0%8F%20%EA%B4%91%EB%AC%BC%20%EC%B2%98%EB%A6%AC%5D%20%EA%B1%B4%EC%B6%95%20%EC%9E%90%EC%9E%AC%2Epdf&amp;viewid=8a810260%2D38c0%2D4aa0%2Da248%2Dd0b94b10d6d0&amp;parent=%2Fsites%2FKR%2DASR%2DESG%2DI%2FESG%20icom%20DB%2F%EA%B3%B5%EC%8B%9C%2FSASB%2F%EA%B8%B0%EC%A4%80%EC%84%9C%28%EB%B2%88%EC%97%AD%29</t>
  </si>
  <si>
    <t>석탄 사업</t>
  </si>
  <si>
    <t>https://pwckor.sharepoint.com/sites/KR-ASR-ESG-I/ESG%20icom%20DB/Forms/AllItems.aspx?id=%2Fsites%2FKR%2DASR%2DESG%2DI%2FESG%20icom%20DB%2F%EA%B3%B5%EC%8B%9C%2FSASB%2F%EA%B8%B0%EC%A4%80%EC%84%9C%28%EB%B2%88%EC%97%AD%29%2F%5B%EC%B6%94%EC%B6%9C%EB%AC%BC%20%EB%B0%8F%20%EA%B4%91%EB%AC%BC%20%EC%B2%98%EB%A6%AC%5D%20%EC%84%9D%ED%83%84%20%EC%82%AC%EC%97%85%2Epdf&amp;viewid=8a810260%2D38c0%2D4aa0%2Da248%2Dd0b94b10d6d0&amp;parent=%2Fsites%2FKR%2DASR%2DESG%2DI%2FESG%20icom%20DB%2F%EA%B3%B5%EC%8B%9C%2FSASB%2F%EA%B8%B0%EC%A4%80%EC%84%9C%28%EB%B2%88%EC%97%AD%29</t>
  </si>
  <si>
    <t>철강 제조</t>
  </si>
  <si>
    <t>https://pwckor.sharepoint.com/sites/KR-ASR-ESG-I/ESG%20icom%20DB/Forms/AllItems.aspx?id=%2Fsites%2FKR%2DASR%2DESG%2DI%2FESG%20icom%20DB%2F%EA%B3%B5%EC%8B%9C%2FSASB%2F%EA%B8%B0%EC%A4%80%EC%84%9C%28%EB%B2%88%EC%97%AD%29%2F%5B%EC%B6%94%EC%B6%9C%EB%AC%BC%20%EB%B0%8F%20%EA%B4%91%EB%AC%BC%20%EC%B2%98%EB%A6%AC%5D%20%EC%B2%A0%EA%B0%95%20%EC%A0%9C%EC%A1%B0%2Epdf&amp;viewid=8a810260%2D38c0%2D4aa0%2Da248%2Dd0b94b10d6d0&amp;parent=%2Fsites%2FKR%2DASR%2DESG%2DI%2FESG%20icom%20DB%2F%EA%B3%B5%EC%8B%9C%2FSASB%2F%EA%B8%B0%EC%A4%80%EC%84%9C%28%EB%B2%88%EC%97%AD%29</t>
  </si>
  <si>
    <t>바이오기술 및 제약</t>
  </si>
  <si>
    <t>https://pwckor.sharepoint.com/sites/KR-ASR-ESG-I/ESG%20icom%20DB/Forms/AllItems.aspx?id=%2Fsites%2FKR%2DASR%2DESG%2DI%2FESG%20icom%20DB%2F%EA%B3%B5%EC%8B%9C%2FSASB%2F%EA%B8%B0%EC%A4%80%EC%84%9C%28%EB%B2%88%EC%97%AD%29%2F%5B%ED%97%AC%EC%8A%A4%EC%BC%80%EC%96%B4%5D%20%EB%B0%94%EC%9D%B4%EC%98%A4%EA%B8%B0%EC%88%A0%20%EB%B0%8F%20%EC%A0%9C%EC%95%BD%2Epdf&amp;viewid=8a810260%2D38c0%2D4aa0%2Da248%2Dd0b94b10d6d0&amp;parent=%2Fsites%2FKR%2DASR%2DESG%2DI%2FESG%20icom%20DB%2F%EA%B3%B5%EC%8B%9C%2FSASB%2F%EA%B8%B0%EC%A4%80%EC%84%9C%28%EB%B2%88%EC%97%AD%29</t>
  </si>
  <si>
    <t xml:space="preserve">의료장비 및 용품 </t>
  </si>
  <si>
    <t>https://pwckor.sharepoint.com/sites/KR-ASR-ESG-I/ESG%20icom%20DB/Forms/AllItems.aspx?id=%2Fsites%2FKR%2DASR%2DESG%2DI%2FESG%20icom%20DB%2F%EA%B3%B5%EC%8B%9C%2FSASB%2F%EA%B8%B0%EC%A4%80%EC%84%9C%28%EB%B2%88%EC%97%AD%29%2F%5B%ED%97%AC%EC%8A%A4%EC%BC%80%EC%96%B4%5D%20%EC%9D%98%EB%A3%8C%EC%9E%A5%EB%B9%84%20%EB%B0%8F%20%EC%9A%A9%ED%92%88%2Epdf&amp;viewid=8a810260%2D38c0%2D4aa0%2Da248%2Dd0b94b10d6d0&amp;parent=%2Fsites%2FKR%2DASR%2DESG%2DI%2FESG%20icom%20DB%2F%EA%B3%B5%EC%8B%9C%2FSASB%2F%EA%B8%B0%EC%A4%80%EC%84%9C%28%EB%B2%88%EC%97%AD%29</t>
  </si>
  <si>
    <t>https://pwckor.sharepoint.com/sites/KR-ASR-ESG-I/ESG%20icom%20DB/Forms/AllItems.aspx?id=%2Fsites%2FKR%2DASR%2DESG%2DI%2FESG%20icom%20DB%2F%EA%B3%B5%EC%8B%9C%2FTCFD%2F%EA%B8%B0%EC%A4%80%EC%84%9C%2FRecommendations%20of%20the%20Task%20Force%20on%20Climate%20related%20Financial%20Disclosures%2Epdf&amp;viewid=8a810260%2D38c0%2D4aa0%2Da248%2Dd0b94b10d6d0&amp;parent=%2Fsites%2FKR%2DASR%2DESG%2DI%2FESG%20icom%20DB%2F%EA%B3%B5%EC%8B%9C%2FTCFD%2F%EA%B8%B0%EC%A4%80%EC%84%9C</t>
  </si>
  <si>
    <t>https://pwckor.sharepoint.com/sites/KR-ASR-ESG-I/ESG%20icom%20DB/Forms/AllItems.aspx?id=%2Fsites%2FKR%2DASR%2DESG%2DI%2FESG%20icom%20DB%2F%EA%B3%B5%EC%8B%9C%2FTCFD%2F%EA%B6%8C%EA%B3%A0%EC%95%88%28%EB%B2%88%EC%97%AD%29%2FTCFD%20%EA%B6%8C%EA%B3%A0%EC%95%88%28%EB%B2%88%EC%97%AD%29%2Epdf&amp;viewid=8a810260%2D38c0%2D4aa0%2Da248%2Dd0b94b10d6d0&amp;parent=%2Fsites%2FKR%2DASR%2DESG%2DI%2FESG%20icom%20DB%2F%EA%B3%B5%EC%8B%9C%2FTCFD%2F%EA%B6%8C%EA%B3%A0%EC%95%88%28%EB%B2%88%EC%97%AD%29</t>
  </si>
  <si>
    <t>https://pwckor.sharepoint.com/sites/KR-ASR-ESG-I/ESG%20icom%20DB/Forms/AllItems.aspx?id=%2Fsites%2FKR%2DASR%2DESG%2DI%2FESG%20icom%20DB%2F%EA%B3%B5%EC%8B%9C%2FISSB%2F%EA%B8%B0%EC%A4%80%EC%84%9C%28%EC%98%81%EB%AC%B8%5F%EC%B4%88%EC%95%88%202022%EB%85%84%203%EC%9B%94%29%2F%5BDraft%5DS1%5FGeneral%20Requirements%20for%20Disclosure%2Epdf&amp;viewid=8a810260%2D38c0%2D4aa0%2Da248%2Dd0b94b10d6d0&amp;parent=%2Fsites%2FKR%2DASR%2DESG%2DI%2FESG%20icom%20DB%2F%EA%B3%B5%EC%8B%9C%2FISSB%2F%EA%B8%B0%EC%A4%80%EC%84%9C%28%EC%98%81%EB%AC%B8%5F%EC%B4%88%EC%95%88%202022%EB%85%84%203%EC%9B%94%29</t>
  </si>
  <si>
    <t xml:space="preserve">All rights reserved. Reproduction and use rights are strictly limited. Please contact the Foundation for further details at permissions@ifrs.org.
Copies of ISSB publications may be ordered from the Foundation by emailing customerservices@ifrs.org or visiting our shop at https://shop.ifrs.org.
</t>
  </si>
  <si>
    <t>https://pwckor.sharepoint.com/sites/KR-ASR-ESG-I/ESG%20icom%20DB/Forms/AllItems.aspx?id=%2Fsites%2FKR%2DASR%2DESG%2DI%2FESG%20icom%20DB%2F%EA%B3%B5%EC%8B%9C%2FISSB%2F%EA%B8%B0%EC%A4%80%EC%84%9C%28%EB%B2%88%EC%97%AD%5F%EC%B4%88%EC%95%88%202022%EB%85%84%203%EC%9B%94%29%2FS1%5F%EC%9D%BC%EB%B0%98%20%EC%9A%94%EA%B5%AC%EC%82%AC%ED%95%AD%20%EA%B3%B5%EA%B0%9C%EC%B4%88%EC%95%88%5F%EB%B2%88%EC%97%AD%EB%B3%B8%2Epdf&amp;viewid=8a810260%2D38c0%2D4aa0%2Da248%2Dd0b94b10d6d0&amp;parent=%2Fsites%2FKR%2DASR%2DESG%2DI%2FESG%20icom%20DB%2F%EA%B3%B5%EC%8B%9C%2FISSB%2F%EA%B8%B0%EC%A4%80%EC%84%9C%28%EB%B2%88%EC%97%AD%5F%EC%B4%88%EC%95%88%202022%EB%85%84%203%EC%9B%94%29</t>
  </si>
  <si>
    <t>https://pwckor.sharepoint.com/sites/KR-ASR-ESG-I/ESG%20icom%20DB/Forms/AllItems.aspx?id=%2Fsites%2FKR%2DASR%2DESG%2DI%2FESG%20icom%20DB%2F%EA%B3%B5%EC%8B%9C%2FISSB%2F%EA%B8%B0%EC%A4%80%EC%84%9C%28%EC%98%81%EB%AC%B8%5F%EC%B4%88%EC%95%88%202022%EB%85%84%203%EC%9B%94%29%2F%5BDraft%5DS2%5FClimate%2Drelated%20Dosclosure%2Epdf&amp;viewid=8a810260%2D38c0%2D4aa0%2Da248%2Dd0b94b10d6d0&amp;parent=%2Fsites%2FKR%2DASR%2DESG%2DI%2FESG%20icom%20DB%2F%EA%B3%B5%EC%8B%9C%2FISSB%2F%EA%B8%B0%EC%A4%80%EC%84%9C%28%EC%98%81%EB%AC%B8%5F%EC%B4%88%EC%95%88%202022%EB%85%84%203%EC%9B%94%29</t>
  </si>
  <si>
    <t>https://pwckor.sharepoint.com/sites/KR-ASR-ESG-I/ESG%20icom%20DB/Forms/AllItems.aspx?id=%2Fsites%2FKR%2DASR%2DESG%2DI%2FESG%20icom%20DB%2F%EA%B3%B5%EC%8B%9C%2FISSB%2F%EA%B8%B0%EC%A4%80%EC%84%9C%28%EB%B2%88%EC%97%AD%5F%EC%B4%88%EC%95%88%202022%EB%85%84%203%EC%9B%94%29%2FS2%5F%EA%B8%B0%ED%9B%84%20%EA%B4%80%EB%A0%A8%20%EA%B3%B5%EC%8B%9C%20%EA%B3%B5%EA%B0%9C%EC%B4%88%EC%95%88%5F%EB%B2%88%EC%97%AD%EB%B3%B8%2Epdf&amp;viewid=8a810260%2D38c0%2D4aa0%2Da248%2Dd0b94b10d6d0&amp;parent=%2Fsites%2FKR%2DASR%2DESG%2DI%2FESG%20icom%20DB%2F%EA%B3%B5%EC%8B%9C%2FISSB%2F%EA%B8%B0%EC%A4%80%EC%84%9C%28%EB%B2%88%EC%97%AD%5F%EC%B4%88%EC%95%88%202022%EB%85%84%203%EC%9B%94%29</t>
  </si>
  <si>
    <t>All rights reserved. Reproduction and use rights are strictly limited. Please contact the Foundation for further details at permissions@ifrs.org.
Copies of ISSB publications may be ordered from the Foundation by emailing customerservices@ifrs.org or visiting our shop at https://shop.ifrs.org.</t>
  </si>
  <si>
    <t>https://pwckor.sharepoint.com/sites/KR-ASR-ESG-I/ESG%20icom%20DB/Forms/AllItems.aspx?id=%2Fsites%2FKR%2DASR%2DESG%2DI%2FESG%20icom%20DB%2F%EA%B3%B5%EC%8B%9C%2FISSB%2F%EC%B0%B8%EA%B3%A0%2FIllustrative%20Guidance%20on%20Exposure%20Draft%20IFRS%20S1%20General%20Requirements%20for%20Disclosure%20of%20Sustainability%2Drelated%20Financial%20Information%2Epdf&amp;viewid=8a810260%2D38c0%2D4aa0%2Da248%2Dd0b94b10d6d0&amp;parent=%2Fsites%2FKR%2DASR%2DESG%2DI%2FESG%20icom%20DB%2F%EA%B3%B5%EC%8B%9C%2FISSB%2F%EC%B0%B8%EA%B3%A0</t>
  </si>
  <si>
    <t>https://pwckor.sharepoint.com/sites/KR-ASR-ESG-I/ESG%20icom%20DB/Forms/AllItems.aspx?id=%2Fsites%2FKR%2DASR%2DESG%2DI%2FESG%20icom%20DB%2F%EA%B3%B5%EC%8B%9C%2FISSB%2F%EC%B0%B8%EA%B3%A0%2FIllustrative%20Guidance%20on%20Exposure%20Draft%20IFRS%20S2%20Climate%2Drelated%20Disclosures%2Epdf&amp;viewid=8a810260%2D38c0%2D4aa0%2Da248%2Dd0b94b10d6d0&amp;parent=%2Fsites%2FKR%2DASR%2DESG%2DI%2FESG%20icom%20DB%2F%EA%B3%B5%EC%8B%9C%2FISSB%2F%EC%B0%B8%EA%B3%A0</t>
  </si>
  <si>
    <t>https://pwckor.sharepoint.com/sites/KR-ASR-ESG-I/ESG%20icom%20DB/Forms/AllItems.aspx?id=%2Fsites%2FKR%2DASR%2DESG%2DI%2FESG%20icom%20DB%2F%EA%B3%B5%EC%8B%9C%2FESRS%20%28CSRD%29%2F%EA%B8%B0%EC%A4%80%EC%84%9C%28Draft%5F2022%EB%85%84%2011%EC%9B%94%29%2FDRAFT%20ESRS%201%20General%20requirements%2014%20November%5F%2Epdf&amp;viewid=8a810260%2D38c0%2D4aa0%2Da248%2Dd0b94b10d6d0&amp;parent=%2Fsites%2FKR%2DASR%2DESG%2DI%2FESG%20icom%20DB%2F%EA%B3%B5%EC%8B%9C%2FESRS%20%28CSRD%29%2F%EA%B8%B0%EC%A4%80%EC%84%9C%28Draft%5F2022%EB%85%84%2011%EC%9B%94%29</t>
  </si>
  <si>
    <t>공개</t>
  </si>
  <si>
    <t>https://pwckor.sharepoint.com/sites/KR-ASR-ESG-I/ESG%20icom%20DB/Forms/AllItems.aspx?id=%2Fsites%2FKR%2DASR%2DESG%2DI%2FESG%20icom%20DB%2F%EA%B3%B5%EC%8B%9C%2FESRS%20%28CSRD%29%2F%EA%B8%B0%EC%A4%80%EC%84%9C%28Draft%5F2022%EB%85%84%2011%EC%9B%94%29%2FDraft%20ESRS%202%20General%20Disclosures%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</si>
  <si>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E1%20Climate%20Change%2D141122%5F%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</si>
  <si>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E2%20Pollution%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</si>
  <si>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E3%20Water%20and%20marine%20resources%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</si>
  <si>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E4%20Biodiversity%20and%20ecosystems%2015%2E11%2E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</si>
  <si>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E5%20%20Resource%20use%20and%20circular%20economy%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</si>
  <si>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S1%5FOwn%20workforce%5F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</si>
  <si>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S2%20Workers%20in%20the%20value%20chain%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</si>
  <si>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S3%20Affected%20communities%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</si>
  <si>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S4%20Consumers%20end%20users%2015%20november%202022%2Epdf&amp;viewid=8a810260%2D38c0%2D4aa0%2Da248%2Dd0b94b10d6d0&amp;parent=%2Fsites%2FKR%2DASR%2DESG%2DI%2FESG%20icom%20DB%2F%EA%B3%B5%EC%8B%9C%2FESRS%20%28CSRD%29%2F%EA%B8%B0%EC%A4%80%EC%84%9C%28Draft%5F2022%EB%85%84%2011%EC%9B%94%29</t>
  </si>
  <si>
    <t>https://pwckor.sharepoint.com/sites/KR-ASR-ESG-I/ESG%20icom%20DB/Forms/AllItems.aspx?id=%2Fsites%2FKR%2DASR%2DESG%2DI%2FESG%20icom%20DB%2F%EA%B3%B5%EC%8B%9C%2FESRS%20%28CSRD%29%2F%EA%B8%B0%EC%A4%80%EC%84%9C%28Draft%5F2022%EB%85%84%2011%EC%9B%94%29%2FDRAFT%20ESRS%20G1%20Business%20Conduct%2015%20November%202022%2Epdf&amp;viewid=8a810260%2D38c0%2D4aa0%2Da248%2Dd0b94b10d6d0&amp;parent=%2Fsites%2FKR%2DASR%2DESG%2DI%2FESG%20icom%20DB%2F%EA%B3%B5%EC%8B%9C%2FESRS%20%28CSRD%29%2F%EA%B8%B0%EC%A4%80%EC%84%9C%28Draft%5F2022%EB%85%84%2011%EC%9B%94%29</t>
  </si>
  <si>
    <t>Regulatory Technical Standards</t>
  </si>
  <si>
    <t>https://pwckor.sharepoint.com/sites/KR-ASR-ESG-I/ESG%20icom%20DB/Forms/AllItems.aspx?id=%2Fsites%2FKR%2DASR%2DESG%2DI%2FESG%20icom%20DB%2F%EA%B3%B5%EC%8B%9C%2FSFDR%2F%EA%B3%B5%EC%8B%9C%20%EC%A7%80%ED%91%9C%5F%EA%B7%9C%EC%A0%9C%EA%B8%B0%EC%88%A0%ED%91%9C%EC%A4%80%28RTS%29%2FRegulatory%20Technical%20Standard%2Epdf&amp;viewid=8a810260%2D38c0%2D4aa0%2Da248%2Dd0b94b10d6d0&amp;parent=%2Fsites%2FKR%2DASR%2DESG%2DI%2FESG%20icom%20DB%2F%EA%B3%B5%EC%8B%9C%2FSFDR%2F%EA%B3%B5%EC%8B%9C%20%EC%A7%80%ED%91%9C%5F%EA%B7%9C%EC%A0%9C%EA%B8%B0%EC%88%A0%ED%91%9C%EC%A4%80%28RTS%29</t>
  </si>
  <si>
    <t>https://pwckor.sharepoint.com/sites/KR-ASR-ESG-I/ESG%20icom%20DB/Forms/AllItems.aspx?id=%2Fsites%2FKR%2DASR%2DESG%2DI%2FESG%20icom%20DB%2F%EA%B3%B5%EC%8B%9C%2FSFDR%2F%EB%B2%95%EC%95%88%2FRegulation%20on%20sustainability%E2%80%90related%20disclosures%20in%20the%20financial%20services%20sector%2Epdf&amp;viewid=8a810260%2D38c0%2D4aa0%2Da248%2Dd0b94b10d6d0&amp;parent=%2Fsites%2FKR%2DASR%2DESG%2DI%2FESG%20icom%20DB%2F%EA%B3%B5%EC%8B%9C%2FSFDR%2F%EB%B2%95%EC%95%88</t>
  </si>
  <si>
    <t>https://pwckor.sharepoint.com/sites/KR-ASR-ESG-I/ESG%20icom%20DB/Forms/AllItems.aspx?id=%2Fsites%2FKR%2DASR%2DESG%2DI%2FESG%20icom%20DB%2F%EA%B3%B5%EC%8B%9C%2FSEC%20%EA%B8%B0%ED%9B%84%EA%B3%B5%EC%8B%9C%20%EC%9D%98%EB%AC%B4%ED%99%94%20%EA%B7%9C%EC%A0%95%2F%EC%B4%88%EC%95%88%2FProposed%20Rule%20on%20Climate%2DRelated%20Disclosures%2Epdf&amp;viewid=8a810260%2D38c0%2D4aa0%2Da248%2Dd0b94b10d6d0&amp;parent=%2Fsites%2FKR%2DASR%2DESG%2DI%2FESG%20icom%20DB%2F%EA%B3%B5%EC%8B%9C%2FSEC%20%EA%B8%B0%ED%9B%84%EA%B3%B5%EC%8B%9C%20%EC%9D%98%EB%AC%B4%ED%99%94%20%EA%B7%9C%EC%A0%95%2F%EC%B4%88%EC%95%88</t>
  </si>
  <si>
    <t>https://pwckor.sharepoint.com/sites/KR-ASR-ESG-I/ESG%20icom%20DB/Forms/AllItems.aspx?id=%2Fsites%2FKR%2DASR%2DESG%2DI%2FESG%20icom%20DB%2F%ED%8F%89%EA%B0%80%2FKCGS%2F%EA%B8%B0%EA%B4%80%EC%86%8C%EA%B0%9C%2FKCGS%5FBROCHURE%5FKOREA%2Epdf&amp;viewid=8a810260%2D38c0%2D4aa0%2Da248%2Dd0b94b10d6d0&amp;parent=%2Fsites%2FKR%2DASR%2DESG%2DI%2FESG%20icom%20DB%2F%ED%8F%89%EA%B0%80%2FKCGS%2F%EA%B8%B0%EA%B4%80%EC%86%8C%EA%B0%9C</t>
  </si>
  <si>
    <t>https://pwckor.sharepoint.com/sites/KR-ASR-ESG-I/ESG%20icom%20DB/Forms/AllItems.aspx?id=%2Fsites%2FKR%2DASR%2DESG%2DI%2FESG%20icom%20DB%2F%ED%8F%89%EA%B0%80%2FKCGS%2F%EB%8C%80%EC%9D%91%EB%B0%A9%ED%96%A5%2F%EB%AA%A8%EB%B2%94%EA%B7%9C%EC%A4%80%2F1%2EESG%EB%AA%A8%EB%B2%94%EA%B7%9C%EC%A4%80%20%EA%B0%9C%EC%A0%95%ED%8C%90%282021%2E08%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</si>
  <si>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B%AA%A8%EB%B2%94%EA%B7%9C%EC%A4%80%2F%EA%B0%90%EC%82%AC%EC%9C%84%EC%9B%90%ED%9A%8C%20%EB%A7%A4%EB%89%B4%EC%96%BC%5F%EC%B2%B4%ED%81%AC%EB%A6%AC%EC%8A%A4%ED%8A%B8%282018%2E%2008%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</si>
  <si>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B%AA%A8%EB%B2%94%EA%B7%9C%EC%A4%80%2F%EA%B0%90%EC%82%AC%EC%9C%84%EC%9B%90%ED%9A%8C%20%EB%AA%A8%EB%B2%94%EA%B7%9C%EC%A4%80%282018%2E%2005%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</si>
  <si>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B%AA%A8%EB%B2%94%EA%B7%9C%EC%A4%80%2F%EA%B8%B0%EC%97%85%EC%A7%80%EB%B0%B0%EA%B5%AC%EC%A1%B0%20%EB%AA%A8%EB%B2%94%EA%B7%9C%EC%A4%80%282%EC%B0%A8%EA%B0%9C%EC%A0%95%2C2016%2E08%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</si>
  <si>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B%AA%A8%EB%B2%94%EA%B7%9C%EC%A4%80%2F%EC%82%AC%ED%9A%8C%EB%AA%A8%EB%B2%94%EA%B7%9C%EC%A4%80%282010%2E12%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</si>
  <si>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B%AA%A8%EB%B2%94%EA%B7%9C%EC%A4%80%2F%ED%99%98%EA%B2%BD%EB%AA%A8%EB%B2%94%EA%B7%9C%EC%A4%80%282010%2E12%29%2Epdf&amp;viewid=8a810260%2D38c0%2D4aa0%2Da248%2Dd0b94b10d6d0&amp;parent=%2Fsites%2FKR%2DASR%2DESG%2DI%2FESG%20icom%20DB%2F%ED%8F%89%EA%B0%80%2FKCGS%2F%EB%8C%80%EC%9D%91%EB%B0%A9%ED%96%A5%2F%EB%AA%A8%EB%B2%94%EA%B7%9C%EC%A4%80</t>
  </si>
  <si>
    <t>https://pwckor.sharepoint.com/sites/KR-ASR-ESG-I/ESG%20icom%20DB/Forms/AllItems.aspx?id=%2Fsites%2FKR%2DASR%2DESG%2DI%2FESG%20icom%20DB%2F%ED%8F%89%EA%B0%80%2FKCGS%2F%EB%8C%80%EC%9D%91%EB%B0%A9%ED%96%A5%2F%EA%B0%80%EC%9D%B4%EB%93%9C%EB%9D%BC%EC%9D%B8%2FCEO%20%ED%8F%89%EA%B0%80%20%EA%B0%80%EC%9D%B4%EB%93%9C%EB%9D%BC%EC%9D%B8%2Epdf&amp;viewid=8a810260%2D38c0%2D4aa0%2Da248%2Dd0b94b10d6d0&amp;parent=%2Fsites%2FKR%2DASR%2DESG%2DI%2FESG%20icom%20DB%2F%ED%8F%89%EA%B0%80%2FKCGS%2F%EB%8C%80%EC%9D%91%EB%B0%A9%ED%96%A5%2F%EA%B0%80%EC%9D%B4%EB%93%9C%EB%9D%BC%EC%9D%B8</t>
  </si>
  <si>
    <t>https://pwckor.sharepoint.com/sites/KR-ASR-ESG-I/ESG%20icom%20DB/Forms/AllItems.aspx?id=%2Fsites%2FKR%2DASR%2DESG%2DI%2FESG%20icom%20DB%2F%ED%8F%89%EA%B0%80%2FKCGS%2F%EB%8C%80%EC%9D%91%EB%B0%A9%ED%96%A5%2F%EA%B0%80%EC%9D%B4%EB%93%9C%EB%9D%BC%EC%9D%B8%2FKCGS%20%EC%9D%98%EA%B2%B0%EA%B6%8C%20%ED%96%89%EC%82%AC%20%EA%B0%80%EC%9D%B4%EB%93%9C%EB%9D%BC%EC%9D%B8%20%282021%2E1%20%EA%B0%9C%EC%A0%95%29%2Epdf&amp;viewid=8a810260%2D38c0%2D4aa0%2Da248%2Dd0b94b10d6d0&amp;parent=%2Fsites%2FKR%2DASR%2DESG%2DI%2FESG%20icom%20DB%2F%ED%8F%89%EA%B0%80%2FKCGS%2F%EB%8C%80%EC%9D%91%EB%B0%A9%ED%96%A5%2F%EA%B0%80%EC%9D%B4%EB%93%9C%EB%9D%BC%EC%9D%B8</t>
  </si>
  <si>
    <t>https://pwckor.sharepoint.com/sites/KR-ASR-ESG-I/ESG%20icom%20DB/Forms/AllItems.aspx?id=%2Fsites%2FKR%2DASR%2DESG%2DI%2FESG%20icom%20DB%2F%ED%8F%89%EA%B0%80%2FKCGS%2F%EB%8C%80%EC%9D%91%EB%B0%A9%ED%96%A5%2F%EA%B0%80%EC%9D%B4%EB%93%9C%EB%9D%BC%EC%9D%B8%2F%EB%B3%B4%EC%83%81%EC%9C%84%EC%9B%90%ED%9A%8C%20%EA%B0%80%EC%9D%B4%EB%93%9C%EB%9D%BC%EC%9D%B8%2Epdf&amp;viewid=8a810260%2D38c0%2D4aa0%2Da248%2Dd0b94b10d6d0&amp;parent=%2Fsites%2FKR%2DASR%2DESG%2DI%2FESG%20icom%20DB%2F%ED%8F%89%EA%B0%80%2FKCGS%2F%EB%8C%80%EC%9D%91%EB%B0%A9%ED%96%A5%2F%EA%B0%80%EC%9D%B4%EB%93%9C%EB%9D%BC%EC%9D%B8</t>
  </si>
  <si>
    <t>https://pwckor.sharepoint.com/sites/KR-ASR-ESG-I/ESG%20icom%20DB/Forms/AllItems.aspx?id=%2Fsites%2FKR%2DASR%2DESG%2DI%2FESG%20icom%20DB%2F%ED%8F%89%EA%B0%80%2FKCGS%2F%EB%8C%80%EC%9D%91%EB%B0%A9%ED%96%A5%2F%EA%B0%80%EC%9D%B4%EB%93%9C%EB%9D%BC%EC%9D%B8%2F%EC%9D%B4%EC%82%AC%ED%9A%8C%20%EC%9A%B4%EC%98%81%20%EA%B0%80%EC%9D%B4%EB%93%9C%EB%9D%BC%EC%9D%B8%2Epdf&amp;viewid=8a810260%2D38c0%2D4aa0%2Da248%2Dd0b94b10d6d0&amp;parent=%2Fsites%2FKR%2DASR%2DESG%2DI%2FESG%20icom%20DB%2F%ED%8F%89%EA%B0%80%2FKCGS%2F%EB%8C%80%EC%9D%91%EB%B0%A9%ED%96%A5%2F%EA%B0%80%EC%9D%B4%EB%93%9C%EB%9D%BC%EC%9D%B8</t>
  </si>
  <si>
    <t>https://pwckor.sharepoint.com/sites/KR-ASR-ESG-I/ESG%20icom%20DB/Forms/AllItems.aspx?id=%2Fsites%2FKR%2DASR%2DESG%2DI%2FESG%20icom%20DB%2F%ED%8F%89%EA%B0%80%2FKCGS%2F%EB%8C%80%EC%9D%91%EB%B0%A9%ED%96%A5%2F%EA%B0%80%EC%9D%B4%EB%93%9C%EB%9D%BC%EC%9D%B8%2F%EC%9D%B4%EC%82%AC%ED%9A%8C%20%ED%8F%89%EA%B0%80%20%EA%B0%80%EC%9D%B4%EB%93%9C%EB%9D%BC%EC%9D%B8%2Epdf&amp;viewid=8a810260%2D38c0%2D4aa0%2Da248%2Dd0b94b10d6d0&amp;parent=%2Fsites%2FKR%2DASR%2DESG%2DI%2FESG%20icom%20DB%2F%ED%8F%89%EA%B0%80%2FKCGS%2F%EB%8C%80%EC%9D%91%EB%B0%A9%ED%96%A5%2F%EA%B0%80%EC%9D%B4%EB%93%9C%EB%9D%BC%EC%9D%B8</t>
  </si>
  <si>
    <t>https://pwckor.sharepoint.com/sites/KR-ASR-ESG-I/ESG%20icom%20DB/Forms/AllItems.aspx?id=%2Fsites%2FKR%2DASR%2DESG%2DI%2FESG%20icom%20DB%2F%ED%8F%89%EA%B0%80%2FKCGS%2F%EB%8C%80%EC%9D%91%EB%B0%A9%ED%96%A5%2F%EC%95%88%EB%82%B4%EC%84%9C%2F%ED%95%9C%EA%B5%ADESG%EA%B8%B0%EC%A4%80%EC%9B%90ESG%5F%ED%8F%89%EA%B0%80%EC%95%88%EB%82%B4%2Epdf&amp;viewid=8a810260%2D38c0%2D4aa0%2Da248%2Dd0b94b10d6d0&amp;parent=%2Fsites%2FKR%2DASR%2DESG%2DI%2FESG%20icom%20DB%2F%ED%8F%89%EA%B0%80%2FKCGS%2F%EB%8C%80%EC%9D%91%EB%B0%A9%ED%96%A5%2F%EC%95%88%EB%82%B4%EC%84%9C</t>
  </si>
  <si>
    <t>N/A</t>
  </si>
  <si>
    <t>https://pwckor.sharepoint.com/sites/KR-ASR-ESG-I/ESG%20icom%20DB/Forms/AllItems.aspx?id=%2Fsites%2FKR%2DASR%2DESG%2DI%2FESG%20icom%20DB%2F%ED%8F%89%EA%B0%80%2FMSCI%2F%EA%B8%B0%EA%B4%80%EC%86%8C%EA%B0%9C%2FMSCI%20ESG%20Ratings%20Brochure%2Dcbr%2Den%2Epdf&amp;viewid=8a810260%2D38c0%2D4aa0%2Da248%2Dd0b94b10d6d0&amp;parent=%2Fsites%2FKR%2DASR%2DESG%2DI%2FESG%20icom%20DB%2F%ED%8F%89%EA%B0%80%2FMSCI%2F%EA%B8%B0%EA%B4%80%EC%86%8C%EA%B0%9C</t>
  </si>
  <si>
    <t>https://pwckor.sharepoint.com/sites/KR-ASR-ESG-I/ESG%20icom%20DB/Forms/AllItems.aspx?id=%2Fsites%2FKR%2DASR%2DESG%2DI%2FESG%20icom%20DB%2F%ED%8F%89%EA%B0%80%2FMSCI%2F%EB%8C%80%EC%9D%91%EB%B0%A9%ED%96%A5%2F%ED%8F%89%EA%B0%80%20%EB%B0%A9%EB%B2%95%EB%A1%A0%2FCore%20Methodology%2FMSCI%20ESG%20Ratings%20Methodology%20%28002%29%2Epdf&amp;viewid=8a810260%2D38c0%2D4aa0%2Da248%2Dd0b94b10d6d0&amp;parent=%2Fsites%2FKR%2DASR%2DESG%2DI%2FESG%20icom%20DB%2F%ED%8F%89%EA%B0%80%2FMSCI%2F%EB%8C%80%EC%9D%91%EB%B0%A9%ED%96%A5%2F%ED%8F%89%EA%B0%80%20%EB%B0%A9%EB%B2%95%EB%A1%A0%2FCore%20Methodology</t>
  </si>
  <si>
    <t>https://pwckor.sharepoint.com/sites/KR-ASR-ESG-I/ESG%20icom%20DB/Forms/AllItems.aspx?id=%2Fsites%2FKR%2DASR%2DESG%2DI%2FESG%20icom%20DB%2F%ED%8F%89%EA%B0%80%2FMSCI%2F%EB%8C%80%EC%9D%91%EB%B0%A9%ED%96%A5%2F%ED%8F%89%EA%B0%80%20%EB%B0%A9%EB%B2%95%EB%A1%A0%2FCore%20Methodology%2FMSCI%20ESG%20Ratings%20Methodology%20%2D%20Process%20%28002%29%2Epdf&amp;viewid=8a810260%2D38c0%2D4aa0%2Da248%2Dd0b94b10d6d0&amp;parent=%2Fsites%2FKR%2DASR%2DESG%2DI%2FESG%20icom%20DB%2F%ED%8F%89%EA%B0%80%2FMSCI%2F%EB%8C%80%EC%9D%91%EB%B0%A9%ED%96%A5%2F%ED%8F%89%EA%B0%80%20%EB%B0%A9%EB%B2%95%EB%A1%A0%2FCore%20Methodology</t>
  </si>
  <si>
    <t>https://pwckor.sharepoint.com/sites/KR-ASR-ESG-I/ESG%20icom%20DB/Forms/AllItems.aspx?id=%2Fsites%2FKR%2DASR%2DESG%2DI%2FESG%20icom%20DB%2F%ED%8F%89%EA%B0%80%2FMSCI%2F%EB%8C%80%EC%9D%91%EB%B0%A9%ED%96%A5%2F%ED%8F%89%EA%B0%80%20%EB%B0%A9%EB%B2%95%EB%A1%A0%2FEnvironmental%20Pillar%2FMSCI%20ESG%20Ratings%20Methodology%20%2D%20Biodiversity%20%26%20Land%20Use%20Key%20Issue%2Epdf&amp;viewid=8a810260%2D38c0%2D4aa0%2Da248%2Dd0b94b10d6d0&amp;parent=%2Fsites%2FKR%2DASR%2DESG%2DI%2FESG%20icom%20DB%2F%ED%8F%89%EA%B0%80%2FMSCI%2F%EB%8C%80%EC%9D%91%EB%B0%A9%ED%96%A5%2F%ED%8F%89%EA%B0%80%20%EB%B0%A9%EB%B2%95%EB%A1%A0%2FEnvironmental%20Pillar</t>
  </si>
  <si>
    <t>https://pwckor.sharepoint.com/sites/KR-ASR-ESG-I/ESG%20icom%20DB/Forms/AllItems.aspx?id=%2Fsites%2FKR%2DASR%2DESG%2DI%2FESG%20icom%20DB%2F%ED%8F%89%EA%B0%80%2FMSCI%2F%EB%8C%80%EC%9D%91%EB%B0%A9%ED%96%A5%2F%ED%8F%89%EA%B0%80%20%EB%B0%A9%EB%B2%95%EB%A1%A0%2FEnvironmental%20Pillar%2FMSCI%20ESG%20Ratings%20Methodology%20%2D%20Carbon%20Emissions%20Key%20Issue%2Epdf&amp;viewid=8a810260%2D38c0%2D4aa0%2Da248%2Dd0b94b10d6d0&amp;parent=%2Fsites%2FKR%2DASR%2DESG%2DI%2FESG%20icom%20DB%2F%ED%8F%89%EA%B0%80%2FMSCI%2F%EB%8C%80%EC%9D%91%EB%B0%A9%ED%96%A5%2F%ED%8F%89%EA%B0%80%20%EB%B0%A9%EB%B2%95%EB%A1%A0%2FEnvironmental%20Pillar</t>
  </si>
  <si>
    <t>https://pwckor.sharepoint.com/:b:/r/sites/KR-ASR-ESG-I/ESG%20icom%20DB/%ED%8F%89%EA%B0%80/MSCI/%EB%8C%80%EC%9D%91%EB%B0%A9%ED%96%A5/%ED%8F%89%EA%B0%80%20%EB%B0%A9%EB%B2%95%EB%A1%A0/Environmental%20Pillar/MSCI%20ESG%20Ratings%20Methodology%20-%20Climate%20Change%20Vulnerability%20Key%20Issue.pdf?csf=1&amp;web=1&amp;e=fQSlOj</t>
  </si>
  <si>
    <t>https://pwckor.sharepoint.com/:b:/r/sites/KR-ASR-ESG-I/ESG%20icom%20DB/%ED%8F%89%EA%B0%80/MSCI/%EB%8C%80%EC%9D%91%EB%B0%A9%ED%96%A5/%ED%8F%89%EA%B0%80%20%EB%B0%A9%EB%B2%95%EB%A1%A0/Environmental%20Pillar/MSCI%20ESG%20Ratings%20Methodology%20-%20Electronic%20Waste%20Key%20Issue%20-%20Final.pdf?csf=1&amp;web=1&amp;e=1Tasy5</t>
  </si>
  <si>
    <t>https://pwckor.sharepoint.com/sites/KR-ASR-ESG-I/ESG%20icom%20DB/Forms/AllItems.aspx?id=%2Fsites%2FKR%2DASR%2DESG%2DI%2FESG%20icom%20DB%2F%ED%8F%89%EA%B0%80%2FMSCI%2F%EB%8C%80%EC%9D%91%EB%B0%A9%ED%96%A5%2F%ED%8F%89%EA%B0%80%20%EB%B0%A9%EB%B2%95%EB%A1%A0%2FEnvironmental%20Pillar%2FMSCI%20ESG%20Ratings%20Methodology%20%2D%20Financing%20Environmental%20Impact%20Key%20Issue%2Epdf&amp;viewid=8a810260%2D38c0%2D4aa0%2Da248%2Dd0b94b10d6d0&amp;parent=%2Fsites%2FKR%2DASR%2DESG%2DI%2FESG%20icom%20DB%2F%ED%8F%89%EA%B0%80%2FMSCI%2F%EB%8C%80%EC%9D%91%EB%B0%A9%ED%96%A5%2F%ED%8F%89%EA%B0%80%20%EB%B0%A9%EB%B2%95%EB%A1%A0%2FEnvironmental%20Pillar</t>
  </si>
  <si>
    <t>https://pwckor.sharepoint.com/:b:/r/sites/KR-ASR-ESG-I/ESG%20icom%20DB/%ED%8F%89%EA%B0%80/MSCI/%EB%8C%80%EC%9D%91%EB%B0%A9%ED%96%A5/%ED%8F%89%EA%B0%80%20%EB%B0%A9%EB%B2%95%EB%A1%A0/Environmental%20Pillar/MSCI%20ESG%20Ratings%20Methodology%20-%20Opportunities%20in%20Clean%20Tech%20Key%20Issue.pdf?csf=1&amp;web=1&amp;e=qlxRUZ</t>
  </si>
  <si>
    <t>https://pwckor.sharepoint.com/:b:/r/sites/KR-ASR-ESG-I/ESG%20icom%20DB/%ED%8F%89%EA%B0%80/MSCI/%EB%8C%80%EC%9D%91%EB%B0%A9%ED%96%A5/%ED%8F%89%EA%B0%80%20%EB%B0%A9%EB%B2%95%EB%A1%A0/Environmental%20Pillar/MSCI%20ESG%20Ratings%20Methodology%20-%20Opportunities%20in%20Green%20Building%20Key%20Issue.pdf?csf=1&amp;web=1&amp;e=VXBGKl</t>
  </si>
  <si>
    <t>https://pwckor.sharepoint.com/:b:/r/sites/KR-ASR-ESG-I/ESG%20icom%20DB/%ED%8F%89%EA%B0%80/MSCI/%EB%8C%80%EC%9D%91%EB%B0%A9%ED%96%A5/%ED%8F%89%EA%B0%80%20%EB%B0%A9%EB%B2%95%EB%A1%A0/Environmental%20Pillar/MSCI%20ESG%20Ratings%20Methodology%20-%20Opportunities%20in%20Renewable%20Energy%20Key%20Issue.pdf?csf=1&amp;web=1&amp;e=V1dcAE</t>
  </si>
  <si>
    <t>https://pwckor.sharepoint.com/:b:/r/sites/KR-ASR-ESG-I/ESG%20icom%20DB/%ED%8F%89%EA%B0%80/MSCI/%EB%8C%80%EC%9D%91%EB%B0%A9%ED%96%A5/%ED%8F%89%EA%B0%80%20%EB%B0%A9%EB%B2%95%EB%A1%A0/Environmental%20Pillar/MSCI%20ESG%20Ratings%20Methodology%20-%20Packaging%20Materials%20%26%20Waste%20Key%20Issue.pdf?csf=1&amp;web=1&amp;e=ixokTg</t>
  </si>
  <si>
    <t>https://pwckor.sharepoint.com/:b:/r/sites/KR-ASR-ESG-I/ESG%20icom%20DB/%ED%8F%89%EA%B0%80/MSCI/%EB%8C%80%EC%9D%91%EB%B0%A9%ED%96%A5/%ED%8F%89%EA%B0%80%20%EB%B0%A9%EB%B2%95%EB%A1%A0/Environmental%20Pillar/MSCI%20ESG%20Ratings%20Methodology%20-%20Product%20Carbon%20Footprint%20Key%20Issue.pdf?csf=1&amp;web=1&amp;e=Te5i04</t>
  </si>
  <si>
    <t>https://pwckor.sharepoint.com/:b:/r/sites/KR-ASR-ESG-I/ESG%20icom%20DB/%ED%8F%89%EA%B0%80/MSCI/%EB%8C%80%EC%9D%91%EB%B0%A9%ED%96%A5/%ED%8F%89%EA%B0%80%20%EB%B0%A9%EB%B2%95%EB%A1%A0/Environmental%20Pillar/MSCI%20ESG%20Ratings%20Methodology%20-%20Raw%20Material%20Sourcing%20Key%20Issue.pdf?csf=1&amp;web=1&amp;e=v3dhnL</t>
  </si>
  <si>
    <t>https://pwckor.sharepoint.com/:b:/r/sites/KR-ASR-ESG-I/ESG%20icom%20DB/%ED%8F%89%EA%B0%80/MSCI/%EB%8C%80%EC%9D%91%EB%B0%A9%ED%96%A5/%ED%8F%89%EA%B0%80%20%EB%B0%A9%EB%B2%95%EB%A1%A0/Environmental%20Pillar/MSCI%20ESG%20Ratings%20Methodology%20-%20Toxic%20Emissions%20%26%20Waste%20Key%20Issue.pdf?csf=1&amp;web=1&amp;e=7QHS6C</t>
  </si>
  <si>
    <t>https://pwckor.sharepoint.com/:b:/r/sites/KR-ASR-ESG-I/ESG%20icom%20DB/%ED%8F%89%EA%B0%80/MSCI/%EB%8C%80%EC%9D%91%EB%B0%A9%ED%96%A5/%ED%8F%89%EA%B0%80%20%EB%B0%A9%EB%B2%95%EB%A1%A0/Environmental%20Pillar/MSCI%20ESG%20Ratings%20Methodology%20-%20Water%20Stress%20Key%20Issue.pdf?csf=1&amp;web=1&amp;e=uuHMFt</t>
  </si>
  <si>
    <t>MSCI ESG Ratings Methodology - Access to Communications Key Issue.pdf</t>
  </si>
  <si>
    <t>MSCI ESG Ratings Methodology - Access to Finance Key Issue.pdf</t>
  </si>
  <si>
    <t>MSCI ESG Ratings Methodology - Access to Health Care Key Issue.pdf</t>
  </si>
  <si>
    <t>MSCI ESG Ratings Methodology - Chemical Safety Key Issue.pdf</t>
  </si>
  <si>
    <t>CC_Questionnaire_Full_Banksprogram_RE100_SupplyChain_15-02-2023_04-55-04.docx</t>
  </si>
  <si>
    <t>© 2023 CDP Worldwide. All rights reserved.</t>
  </si>
  <si>
    <t>CDP Framework</t>
  </si>
  <si>
    <t>CC_Questionnaire_AC_Full_InvestmentCommunity_15-02-2023_05-21-30.docx</t>
  </si>
  <si>
    <t>CC_Questionnaire_CG_Full_InvestmentCommunity_15-02-2023_05-23-26.docx</t>
  </si>
  <si>
    <t>CC_Questionnaire_CE_Full_InvestmentCommunity_15-02-2023_05-27-03.docx</t>
  </si>
  <si>
    <t>CC_Questionnaire_CH_Full_InvestmentCommunity_15-02-2023_05-29-17.docx</t>
  </si>
  <si>
    <t>CC_Questionnaire_CO_Full_InvestmentCommunity_15-02-2023_05-32-50.docx</t>
  </si>
  <si>
    <t>CC_Questionnaire_CN_Full_InvestmentCommunity_15-02-2023_05-37-45.docx</t>
  </si>
  <si>
    <t>CC_Questionnaire_EU_Full_InvestmentCommunity_15-02-2023_05-38-57.docx</t>
  </si>
  <si>
    <t>CC_Questionnaire_FS_Full_Banksprogram_InvestmentCommunity_NetZeroAssetManagersinitiative_15-02-2023_05-40-12.docx</t>
  </si>
  <si>
    <t>CC_Questionnaire_FB_Full_InvestmentCommunity_15-02-2023_05-53-13.docx</t>
  </si>
  <si>
    <t>CC_Questionnaire_MM_Full_InvestmentCommunity_15-02-2023_06-33-27.docx</t>
  </si>
  <si>
    <t>CC_Questionnaire_OG_Full_InvestmentCommunity_15-02-2023_06-35-02.docx</t>
  </si>
  <si>
    <t>CC_Questionnaire_PF_Full_InvestmentCommunity_15-02-2023_06-35-58.docx</t>
  </si>
  <si>
    <t>CC_Questionnaire_RE_Full_InvestmentCommunity_15-02-2023_06-37-34.docx</t>
  </si>
  <si>
    <t>CC_Questionnaire_ST_Full_InvestmentCommunity_15-02-2023_06-38-41.docx</t>
  </si>
  <si>
    <t>CC_Questionnaire_TO_Full_InvestmentCommunity_15-02-2023_06-39-52.docx</t>
  </si>
  <si>
    <t>CC_Questionnaire_TO_Full_InvestmentCommunity_15-02-2023_06-40-55.docx</t>
  </si>
  <si>
    <t>CC_Questionnaire_TS_Full_InvestmentCommunity_15-02-2023_06-48-07.docx</t>
  </si>
  <si>
    <t>CC_ReportingGuidance_Full_RE100_SupplyChain_15-02-2023_07-45-58.pdf</t>
  </si>
  <si>
    <t>CC_ReportingGuidance_AC_Full_InvestmentCommunity_15-02-2023_08-03-05.pdf</t>
  </si>
  <si>
    <t>CC_ReportingGuidance_CG_Full_InvestmentCommunity_15-02-2023_08-05-31.pdf</t>
  </si>
  <si>
    <t>CC_ReportingGuidance_CE_Full_InvestmentCommunity_15-02-2023_08-07-29.pdf</t>
  </si>
  <si>
    <t>CC_ReportingGuidance_CH_Full_InvestmentCommunity_15-02-2023_08-08-38.pdf</t>
  </si>
  <si>
    <t>CC_ReportingGuidance_CO_Full_InvestmentCommunity_15-02-2023_08-10-07.pdf</t>
  </si>
  <si>
    <t>CC_ReportingGuidance_CN_Full_InvestmentCommunity_15-02-2023_08-11-28.pdf</t>
  </si>
  <si>
    <t>CC_ReportingGuidance_EU_Full_InvestmentCommunity_15-02-2023_08-13-09.pdf</t>
  </si>
  <si>
    <t>CC_ReportingGuidance_FS_Full_InvestmentCommunity_15-02-2023_08-14-24.pdf</t>
  </si>
  <si>
    <t>CC_ReportingGuidance_FB_Full_InvestmentCommunity_15-02-2023_08-16-08.pdf</t>
  </si>
  <si>
    <t>CC_ReportingGuidance_MM_Full_InvestmentCommunity_15-02-2023_08-18-31.pdf</t>
  </si>
  <si>
    <t>CC_ReportingGuidance_OG_Full_InvestmentCommunity_15-02-2023_08-19-50.pdf</t>
  </si>
  <si>
    <t>CC_ReportingGuidance_PF_Full_InvestmentCommunity_15-02-2023_08-21-07.pdf</t>
  </si>
  <si>
    <t>CC_ReportingGuidance_RE_Full_InvestmentCommunity_15-02-2023_08-22-23.pdf</t>
  </si>
  <si>
    <t>CC_ReportingGuidance_ST_Full_InvestmentCommunity_15-02-2023_08-23-45.pdf</t>
  </si>
  <si>
    <t>CC_ReportingGuidance_TO_Full_InvestmentCommunity_15-02-2023_08-24-47.pdf</t>
  </si>
  <si>
    <t>CC_ReportingGuidance_TO_Full_InvestmentCommunity_15-02-2023_08-26-21.pdf</t>
  </si>
  <si>
    <t>CC_ReportingGuidance_TS_Full_InvestmentCommunity_15-02-2023_08-27-58.pdf</t>
  </si>
  <si>
    <t>WS_Questionnaire_Full_InvestmentCommunity_21-02-2023_01-05-41.docx</t>
  </si>
  <si>
    <t>WS_Questionnaire_AC_Full_InvestmentCommunity_21-02-2023_01-08-03.docx</t>
  </si>
  <si>
    <t>WS_Questionnaire_CG_Full_InvestmentCommunity_21-02-2023_01-11-13.docx</t>
  </si>
  <si>
    <t>WS_Questionnaire_CE_Full_InvestmentCommunity_21-02-2023_01-12-22.docx</t>
  </si>
  <si>
    <t>WS_Questionnaire_CH_Full_InvestmentCommunity_21-02-2023_01-13-30.docx</t>
  </si>
  <si>
    <t>WS_Questionnaire_CO_Full_InvestmentCommunity_21-02-2023_01-24-33.docx</t>
  </si>
  <si>
    <t>WS_Questionnaire_CN_Full_InvestmentCommunity_21-02-2023_01-25-59.docx</t>
  </si>
  <si>
    <t>WS_Questionnaire_EU_Full_InvestmentCommunity_21-02-2023_01-27-06.docx</t>
  </si>
  <si>
    <t>WS_Questionnaire_FS_Full_InvestmentCommunity_21-02-2023_01-28-05.docx</t>
  </si>
  <si>
    <t>WS_Questionnaire_FB_Full_InvestmentCommunity_21-02-2023_01-29-22.docx</t>
  </si>
  <si>
    <t>WS_Questionnaire_MM_Full_InvestmentCommunity_21-02-2023_01-30-32.docx</t>
  </si>
  <si>
    <t>WS_Questionnaire_OG_Full_InvestmentCommunity_21-02-2023_01-31-31.docx</t>
  </si>
  <si>
    <t>WS_Questionnaire_PF_Full_InvestmentCommunity_21-02-2023_01-32-35.docx</t>
  </si>
  <si>
    <t>WS_Questionnaire_RE_Full_InvestmentCommunity_21-02-2023_01-34-15.docx</t>
  </si>
  <si>
    <t>WS_Questionnaire_ST_Full_InvestmentCommunity_21-02-2023_01-35-18.docx</t>
  </si>
  <si>
    <t>WS_Questionnaire_TO_Full_InvestmentCommunity_21-02-2023_01-42-58.docx</t>
  </si>
  <si>
    <t>WS_Questionnaire_TO_Full_InvestmentCommunity_21-02-2023_01-37-20.docx</t>
  </si>
  <si>
    <t>WS_Questionnaire_TS_Full_InvestmentCommunity_21-02-2023_01-38-26.docx</t>
  </si>
  <si>
    <t>F_Questionnaire_Full_InvestmentCommunity_21-02-2023_00-56-00.docx</t>
  </si>
  <si>
    <t>F_Questionnaire_AC_Full_InvestmentCommunity_21-02-2023_00-54-46.docx</t>
  </si>
  <si>
    <t>F_Questionnaire_CG_Full_InvestmentCommunity_21-02-2023_00-55-30.docx</t>
  </si>
  <si>
    <t>F_Questionnaire_CE_Full_InvestmentCommunity_21-02-2023_00-56-31.docx</t>
  </si>
  <si>
    <t>F_Questionnaire_CH_Full_InvestmentCommunity_21-02-2023_00-56-59.docx</t>
  </si>
  <si>
    <t>F_Questionnaire_CO_Full_InvestmentCommunity_21-02-2023_00-57-23.docx</t>
  </si>
  <si>
    <t>F_Questionnaire_CN_Full_InvestmentCommunity_21-02-2023_00-57-46.docx</t>
  </si>
  <si>
    <t>F_Questionnaire_EU_Full_InvestmentCommunity_21-02-2023_00-58-10.docx</t>
  </si>
  <si>
    <t>F_Questionnaire_FS_Full_Banksprogram_InvestmentCommunity_21-02-2023_01-17-11.docx</t>
  </si>
  <si>
    <t>F_Questionnaire_FB_Full_InvestmentCommunity_21-02-2023_01-17-45.docx</t>
  </si>
  <si>
    <t>F_Questionnaire_MM_Full_InvestmentCommunity_21-02-2023_01-18-13.docx</t>
  </si>
  <si>
    <t>F_Questionnaire_OG_Full_InvestmentCommunity_21-02-2023_01-18-59.docx</t>
  </si>
  <si>
    <t>F_Questionnaire_PF_Full_InvestmentCommunity_21-02-2023_01-19-42.docx</t>
  </si>
  <si>
    <t>F_Questionnaire_RE_Full_InvestmentCommunity_21-02-2023_01-20-13.docx</t>
  </si>
  <si>
    <t>F_Questionnaire_ST_Full_InvestmentCommunity_21-02-2023_01-20-39.docx</t>
  </si>
  <si>
    <t>F_Questionnaire_TO_Full_InvestmentCommunity_21-02-2023_01-21-15.docx</t>
  </si>
  <si>
    <t>F_Questionnaire_TO_Full_InvestmentCommunity_21-02-2023_01-21-46.docx</t>
  </si>
  <si>
    <t>F_Questionnaire_TS_Full_InvestmentCommunity_21-02-2023_01-22-17.docx</t>
  </si>
  <si>
    <t>F_ReportingGuidance_Full_InvestmentCommunity_21-02-2023_01-58-36.pdf</t>
  </si>
  <si>
    <t>F_ReportingGuidance_AC_Full_InvestmentCommunity_21-02-2023_01-33-54.pdf</t>
  </si>
  <si>
    <t>F_ReportingGuidance_CG_Full_InvestmentCommunity_21-02-2023_01-34-48.pdf</t>
  </si>
  <si>
    <t>F_ReportingGuidance_CE_Full_InvestmentCommunity_21-02-2023_01-35-36.pdf</t>
  </si>
  <si>
    <t>F_ReportingGuidance_CH_Full_InvestmentCommunity_21-02-2023_01-36-21.pdf</t>
  </si>
  <si>
    <t>F_ReportingGuidance_CO_Full_InvestmentCommunity_21-02-2023_01-37-07.pdf</t>
  </si>
  <si>
    <t>F_ReportingGuidance_CN_Full_InvestmentCommunity_21-02-2023_01-38-01.pdf</t>
  </si>
  <si>
    <t>F_ReportingGuidance_EU_Full_InvestmentCommunity_21-02-2023_01-38-37.pdf</t>
  </si>
  <si>
    <t>F_ReportingGuidance_FS_Full_Banksprogram_InvestmentCommunity_21-02-2023_01-39-42.pdf</t>
  </si>
  <si>
    <t>F_ReportingGuidance_FB_Full_InvestmentCommunity_21-02-2023_01-40-26.pdf</t>
  </si>
  <si>
    <t>F_ReportingGuidance_MM_Full_InvestmentCommunity_21-02-2023_01-41-08.pdf</t>
  </si>
  <si>
    <t>F_ReportingGuidance_OG_Full_InvestmentCommunity_21-02-2023_01-42-11.pdf</t>
  </si>
  <si>
    <t>F_ReportingGuidance_PF_Full_InvestmentCommunity_21-02-2023_01-42-42.pdf</t>
  </si>
  <si>
    <t>F_ReportingGuidance_RE_Full_InvestmentCommunity_21-02-2023_01-43-45.pdf</t>
  </si>
  <si>
    <t>F_ReportingGuidance_ST_Full_InvestmentCommunity_21-02-2023_01-44-20.pdf</t>
  </si>
  <si>
    <t>F_ReportingGuidance_TO_Full_InvestmentCommunity_21-02-2023_01-45-15.pdf</t>
  </si>
  <si>
    <t>F_ReportingGuidance_TO_Full_InvestmentCommunity_21-02-2023_01-45-54.pdf</t>
  </si>
  <si>
    <t>F_ReportingGuidance_TS_Full_InvestmentCommunity_21-02-2023_01-47-27.pdf</t>
  </si>
  <si>
    <t>[서스틴베스트] 2021 기업 ESG 분석보고서.pdf</t>
  </si>
  <si>
    <t>[서스틴베스트] 상장기업 ESG 분석보고서 2020.pdf</t>
  </si>
  <si>
    <t>Sustainalytics_ESG Ratings_Methodology Abstract.pdf</t>
  </si>
  <si>
    <t>Copyright © 2023 Sustainalytics. All Rights Reserved.</t>
  </si>
  <si>
    <t>Sustainalytics - Corporate Impact Reporting Brochure.pdf</t>
  </si>
  <si>
    <t>Sustainalytics - Green Impact Reporting.pdf</t>
  </si>
  <si>
    <t>Definitions of Material ESG Issues and Corporate Governance.pdf</t>
  </si>
  <si>
    <t>Overview of Sustainanalytics' Material ESG Issues.pdf</t>
  </si>
  <si>
    <t>ESG Risk Rating - Sample Report.pdf</t>
  </si>
  <si>
    <t>Sustainalytics - Corporate Impact Report Example.pdf</t>
  </si>
  <si>
    <t>Sustainalytics - Bond Impact Report Sample - Green Buildings.pdf</t>
  </si>
  <si>
    <t>SFDR PAI Data Solution Brochure.pdf</t>
  </si>
  <si>
    <t>EU Taxonomy Solution Brochure.pdf</t>
  </si>
  <si>
    <t>Sustainable Finance Action Plan Guide.pdf</t>
  </si>
  <si>
    <t>Holcim Ltd. Sustainalytics ESG Risk Rating Report Summary 2021.pdf</t>
  </si>
  <si>
    <t>Copyright ©2021 Sustainalytics. All rights reserved.</t>
  </si>
  <si>
    <t>allbirds-inc.-corporate-esg-assessment-(2021).pdf</t>
  </si>
  <si>
    <t>var-energi-as-corporate-esg-assessment-(2021).pdf</t>
  </si>
  <si>
    <t>221128_에코바디스 사례(HMM)_vF.pptx</t>
  </si>
  <si>
    <t>Copyright © EcoVadis</t>
  </si>
  <si>
    <t>https://pwckor.sharepoint.com/:b:/r/sites/KR-ASR-ESG-I/ESG%20icom%20DB/%ED%8F%89%EA%B0%80/EcoVadis/%ED%8F%89%EA%B0%80%EB%B0%A9%EB%B2%95%EB%A1%A0/ecovadis-scorecard-sample.pdf?csf=1&amp;web=1&amp;e=irgChv</t>
  </si>
  <si>
    <t>business-sustainability-risk-and-performance-index-insights-from-global-supply-chain-ratings-sixth-edition.pdf</t>
  </si>
  <si>
    <t>https://pwckor.sharepoint.com/sites/KR-ASR-ESG-I/ESG%20icom%20DB/Forms/AllItems.aspx?id=%2Fsites%2FKR%2DASR%2DESG%2DI%2FESG%20icom%20DB%2F%ED%8F%89%EA%B0%80%2F%EC%82%B0%EC%97%85%ED%86%B5%EC%83%81%EC%9E%90%EC%9B%90%EB%B6%80%2F%ED%8F%89%EA%B0%80%20%EA%B0%80%EC%9D%B4%EB%93%9C%EB%9D%BC%EC%9D%B8%2FK%2DESG%20%EA%B0%80%EC%9D%B4%EB%93%9C%EB%9D%BC%EC%9D%B8%282021%29%2Epdf&amp;viewid=8a810260%2D38c0%2D4aa0%2Da248%2Dd0b94b10d6d0&amp;parent=%2Fsites%2FKR%2DASR%2DESG%2DI%2FESG%20icom%20DB%2F%ED%8F%89%EA%B0%80%2F%EC%82%B0%EC%97%85%ED%86%B5%EC%83%81%EC%9E%90%EC%9B%90%EB%B6%80%2F%ED%8F%89%EA%B0%80%20%EA%B0%80%EC%9D%B4%EB%93%9C%EB%9D%BC%EC%9D%B8</t>
  </si>
  <si>
    <t>ESG+정보공개+가이던스.pdf</t>
  </si>
  <si>
    <t>ESG+Disclosure+Guidance.pdf</t>
  </si>
  <si>
    <t>2022년+3월+개정+기업지배구조+보고서+가이드라인.pdf</t>
  </si>
  <si>
    <t>2022년+3월+개정+기업지배구조+보고서+가이드라인_신구대비표.pdf</t>
  </si>
  <si>
    <t>(첨부)+지속가능경영보고서+부문별+모범+작성+사례.pdf</t>
  </si>
  <si>
    <t>ISSB의+IFRS+지속가능성+공시기준+초안+주요내용.hwp</t>
  </si>
  <si>
    <t>미 SEC 기후공시 의무화 규정 발표</t>
  </si>
  <si>
    <t>미+SEC+기후공시+의무화+규정+발표(22.3.21).hwp</t>
  </si>
  <si>
    <t>기업지배구조보고서_초급과정_PPT.pdf</t>
  </si>
  <si>
    <t>https://pwckor.sharepoint.com/sites/KR-ASR-ESG-I/ESG%20icom%20DB/Forms/AllItems.aspx?id=%2Fsites%2FKR%2DASR%2DESG%2DI%2FESG%20icom%20DB%2F%EA%B4%80%EA%B3%84%EB%B2%95%EB%A0%B9%2F%ED%95%B4%EC%99%B8%2FEU%2F%EA%B3%B5%EA%B8%89%EB%A7%9D%20%EC%8B%A4%EC%82%AC%EB%B2%95%2F%EC%9E%85%EB%B2%95%EC%95%88%5F2022%EB%85%84%202%EC%9B%94%2FProposal%20for%20a%20Directive%20on%20corporate%20sustainability%20due%20diligence%5F2022%EB%85%84%202%EC%9B%94%20%EC%A0%9C%EC%95%88%2Epdf&amp;viewid=8a810260%2D38c0%2D4aa0%2Da248%2Dd0b94b10d6d0&amp;parent=%2Fsites%2FKR%2DASR%2DESG%2DI%2FESG%20icom%20DB%2F%EA%B4%80%EA%B3%84%EB%B2%95%EB%A0%B9%2F%ED%95%B4%EC%99%B8%2FEU%2F%EA%B3%B5%EA%B8%89%EB%A7%9D%20%EC%8B%A4%EC%82%AC%EB%B2%95%2F%EC%9E%85%EB%B2%95%EC%95%88%5F2022%EB%85%84%202%EC%9B%94</t>
  </si>
  <si>
    <t>https://pwckor.sharepoint.com/sites/KR-ASR-ESG-I/ESG%20icom%20DB/Forms/AllItems.aspx?id=%2Fsites%2FKR%2DASR%2DESG%2DI%2FESG%20icom%20DB%2F%EA%B4%80%EA%B3%84%EB%B2%95%EB%A0%B9%2F%ED%95%B4%EC%99%B8%2FEU%2F%EA%B3%B5%EA%B8%89%EB%A7%9D%20%EC%8B%A4%EC%82%AC%EB%B2%95%2F%EC%9E%85%EB%B2%95%EC%95%88%5F2022%EB%85%84%202%EC%9B%94%2F%28%EB%B6%80%EB%A1%9D%29%20Proposal%20for%20a%20Directive%20on%20corporate%20sustainability%20due%20diligence%5F2022%EB%85%84%202%EC%9B%94%20%EC%A0%9C%EC%95%88%20%2Epdf&amp;viewid=8a810260%2D38c0%2D4aa0%2Da248%2Dd0b94b10d6d0&amp;parent=%2Fsites%2FKR%2DASR%2DESG%2DI%2FESG%20icom%20DB%2F%EA%B4%80%EA%B3%84%EB%B2%95%EB%A0%B9%2F%ED%95%B4%EC%99%B8%2FEU%2F%EA%B3%B5%EA%B8%89%EB%A7%9D%20%EC%8B%A4%EC%82%AC%EB%B2%95%2F%EC%9E%85%EB%B2%95%EC%95%88%5F2022%EB%85%84%202%EC%9B%94</t>
  </si>
  <si>
    <t>https://pwckor.sharepoint.com/sites/KR-ASR-ESG-I/ESG%20icom%20DB/Forms/AllItems.aspx?id=%2Fsites%2FKR%2DASR%2DESG%2DI%2FESG%20icom%20DB%2F%EA%B4%80%EA%B3%84%EB%B2%95%EB%A0%B9%2F%ED%95%B4%EC%99%B8%2FEU%2F%EA%B3%B5%EA%B8%89%EB%A7%9D%20%EC%8B%A4%EC%82%AC%EB%B2%95%2F%EC%88%98%EC%A0%95%EC%95%88%5F2022%EB%85%84%2011%EC%9B%94%2F%28%EC%88%98%EC%A0%95%29%20Proposal%20for%20a%20directive%20of%20the%20european%20parliament%20and%20of%20the%20council%20on%20corporate%20sustainability%20due%20diligence%20and%20amending%20directive%5F2022%EB%85%84%2011%EC%9B%94%2Epdf&amp;viewid=8a810260%2D38c0%2D4aa0%2Da248%2Dd0b94b10d6d0&amp;parent=%2Fsites%2FKR%2DASR%2DESG%2DI%2FESG%20icom%20DB%2F%EA%B4%80%EA%B3%84%EB%B2%95%EB%A0%B9%2F%ED%95%B4%EC%99%B8%2FEU%2F%EA%B3%B5%EA%B8%89%EB%A7%9D%20%EC%8B%A4%EC%82%AC%EB%B2%95%2F%EC%88%98%EC%A0%95%EC%95%88%5F2022%EB%85%84%2011%EC%9B%94</t>
  </si>
  <si>
    <t>https://pwckor.sharepoint.com/sites/KR-ASR-ESG-I/ESG%20icom%20DB/Forms/AllItems.aspx?id=%2Fsites%2FKR%2DASR%2DESG%2DI%2FESG%20icom%20DB%2F%EA%B4%80%EA%B3%84%EB%B2%95%EB%A0%B9%2F%ED%95%B4%EC%99%B8%2FEU%2F%ED%83%84%EC%86%8C%EA%B5%AD%EA%B2%BD%EC%84%B8%2F%EC%9E%85%EB%B2%95%EC%95%88%5F2021%EB%85%84%207%EC%9B%94%2FProposal%20For%20A%20Regulation%20Of%20The%20European%20Parliament%20And%20Of%20The%20Council%20Establishing%20A%20Carbon%20Border%20Adjustment%20Mechanism%2Epdf&amp;viewid=8a810260%2D38c0%2D4aa0%2Da248%2Dd0b94b10d6d0&amp;parent=%2Fsites%2FKR%2DASR%2DESG%2DI%2FESG%20icom%20DB%2F%EA%B4%80%EA%B3%84%EB%B2%95%EB%A0%B9%2F%ED%95%B4%EC%99%B8%2FEU%2F%ED%83%84%EC%86%8C%EA%B5%AD%EA%B2%BD%EC%84%B8%2F%EC%9E%85%EB%B2%95%EC%95%88%5F2021%EB%85%84%207%EC%9B%94</t>
  </si>
  <si>
    <t>https://pwckor.sharepoint.com/sites/KR-ASR-ESG-I/ESG%20icom%20DB/Forms/AllItems.aspx?id=%2Fsites%2FKR%2DASR%2DESG%2DI%2FESG%20icom%20DB%2F%EA%B4%80%EA%B3%84%EB%B2%95%EB%A0%B9%2F%ED%95%B4%EC%99%B8%2FEU%2F%ED%83%84%EC%86%8C%EA%B5%AD%EA%B2%BD%EC%84%B8%2FCBAM%20%EC%9E%85%EB%B2%95%20%EC%B6%94%EC%A7%84%20%EA%B3%BC%EC%A0%95%282023%EB%85%84%201%EC%9B%94%20%EA%B8%B0%EC%A4%80%29%2Epdf&amp;viewid=8a810260%2D38c0%2D4aa0%2Da248%2Dd0b94b10d6d0&amp;parent=%2Fsites%2FKR%2DASR%2DESG%2DI%2FESG%20icom%20DB%2F%EA%B4%80%EA%B3%84%EB%B2%95%EB%A0%B9%2F%ED%95%B4%EC%99%B8%2FEU%2F%ED%83%84%EC%86%8C%EA%B5%AD%EA%B2%BD%EC%84%B8</t>
  </si>
  <si>
    <t>https://pwckor.sharepoint.com/sites/KR-ASR-ESG-I/ESG%20icom%20DB/Forms/AllItems.aspx?id=%2Fsites%2FKR%2DASR%2DESG%2DI%2FESG%20icom%20DB%2F%EA%B4%80%EA%B3%84%EB%B2%95%EB%A0%B9%2F%EA%B5%AD%EB%82%B4%2F%ED%99%98%EA%B2%BD%EB%B6%80%2F%ED%83%84%EC%86%8C%EC%A4%91%EB%A6%BD%EA%B8%B0%EB%B3%B8%EB%B2%95%2F%EA%B8%B0%ED%9B%84%EC%9C%84%EA%B8%B0%20%EB%8C%80%EC%9D%91%EC%9D%84%20%EC%9C%84%ED%95%9C%20%ED%83%84%EC%86%8C%EC%A4%91%EB%A6%BD%E3%86%8D%EB%85%B9%EC%83%89%EC%84%B1%EC%9E%A5%20%EA%B8%B0%EB%B3%B8%EB%B2%95%28%EB%B2%95%EB%A5%A0%29%28%EC%A0%9C18469%ED%98%B8%29%2820220925%29%2Epdf&amp;viewid=8a810260%2D38c0%2D4aa0%2Da248%2Dd0b94b10d6d0&amp;parent=%2Fsites%2FKR%2DASR%2DESG%2DI%2FESG%20icom%20DB%2F%EA%B4%80%EA%B3%84%EB%B2%95%EB%A0%B9%2F%EA%B5%AD%EB%82%B4%2F%ED%99%98%EA%B2%BD%EB%B6%80%2F%ED%83%84%EC%86%8C%EC%A4%91%EB%A6%BD%EA%B8%B0%EB%B3%B8%EB%B2%95</t>
  </si>
  <si>
    <t>https://pwckor.sharepoint.com/sites/KR-ASR-ESG-I/ESG%20icom%20DB/Forms/AllItems.aspx?id=%2Fsites%2FKR%2DASR%2DESG%2DI%2FESG%20icom%20DB%2F%EA%B4%80%EA%B3%84%EB%B2%95%EB%A0%B9%2F%EA%B5%AD%EB%82%B4%2F%ED%99%98%EA%B2%BD%EB%B6%80%2F%EB%B0%B0%EC%B6%9C%EA%B6%8C%EA%B1%B0%EB%9E%98%EB%B2%95%2F%EC%98%A8%EC%8B%A4%EA%B0%80%EC%8A%A4%20%EB%B0%B0%EC%B6%9C%EA%B6%8C%EC%9D%98%20%ED%95%A0%EB%8B%B9%20%EB%B0%8F%20%EA%B1%B0%EB%9E%98%EC%97%90%20%EA%B4%80%ED%95%9C%20%EB%B2%95%EB%A5%A0%28%EB%B2%95%EB%A5%A0%29%28%EC%A0%9C18469%ED%98%B8%29%2820220325%29%2Epdf&amp;viewid=8a810260%2D38c0%2D4aa0%2Da248%2Dd0b94b10d6d0&amp;parent=%2Fsites%2FKR%2DASR%2DESG%2DI%2FESG%20icom%20DB%2F%EA%B4%80%EA%B3%84%EB%B2%95%EB%A0%B9%2F%EA%B5%AD%EB%82%B4%2F%ED%99%98%EA%B2%BD%EB%B6%80%2F%EB%B0%B0%EC%B6%9C%EA%B6%8C%EA%B1%B0%EB%9E%98%EB%B2%95</t>
  </si>
  <si>
    <t>https://pwckor.sharepoint.com/sites/KR-ASR-ESG-I/ESG%20icom%20DB/Forms/AllItems.aspx?id=%2Fsites%2FKR%2DASR%2DESG%2DI%2FESG%20icom%20DB%2F%EA%B4%80%EA%B3%84%EB%B2%95%EB%A0%B9%2F%EA%B5%AD%EB%82%B4%2F%ED%99%98%EA%B2%BD%EB%B6%80%2F%EB%AC%BC%ED%99%98%EA%B2%BD%EB%B3%B4%EC%A0%84%EB%B2%95%2F%EB%AC%BC%ED%99%98%EA%B2%BD%EB%B3%B4%EC%A0%84%EB%B2%95%28%EB%B2%95%EB%A5%A0%29%28%EC%A0%9C18469%ED%98%B8%29%2820220325%29%2Epdf&amp;viewid=8a810260%2D38c0%2D4aa0%2Da248%2Dd0b94b10d6d0&amp;parent=%2Fsites%2FKR%2DASR%2DESG%2DI%2FESG%20icom%20DB%2F%EA%B4%80%EA%B3%84%EB%B2%95%EB%A0%B9%2F%EA%B5%AD%EB%82%B4%2F%ED%99%98%EA%B2%BD%EB%B6%80%2F%EB%AC%BC%ED%99%98%EA%B2%BD%EB%B3%B4%EC%A0%84%EB%B2%95</t>
  </si>
  <si>
    <t>https://pwckor.sharepoint.com/sites/KR-ASR-ESG-I/ESG%20icom%20DB/Forms/AllItems.aspx?id=%2Fsites%2FKR%2DASR%2DESG%2DI%2FESG%20icom%20DB%2F%EA%B4%80%EA%B3%84%EB%B2%95%EB%A0%B9%2F%EA%B5%AD%EB%82%B4%2F%ED%99%98%EA%B2%BD%EB%B6%80%2F%ED%86%A0%EC%96%91%ED%99%98%EA%B2%BD%EB%B3%B4%EC%A0%84%EB%B2%95%2F%ED%86%A0%EC%96%91%ED%99%98%EA%B2%BD%EB%B3%B4%EC%A0%84%EB%B2%95%28%EB%B2%95%EB%A5%A0%29%28%EC%A0%9C19090%ED%98%B8%29%2820230114%29%2Epdf&amp;viewid=8a810260%2D38c0%2D4aa0%2Da248%2Dd0b94b10d6d0&amp;parent=%2Fsites%2FKR%2DASR%2DESG%2DI%2FESG%20icom%20DB%2F%EA%B4%80%EA%B3%84%EB%B2%95%EB%A0%B9%2F%EA%B5%AD%EB%82%B4%2F%ED%99%98%EA%B2%BD%EB%B6%80%2F%ED%86%A0%EC%96%91%ED%99%98%EA%B2%BD%EB%B3%B4%EC%A0%84%EB%B2%95</t>
  </si>
  <si>
    <t>https://pwckor.sharepoint.com/sites/KR-ASR-ESG-I/ESG%20icom%20DB/Forms/AllItems.aspx?id=%2Fsites%2FKR%2DASR%2DESG%2DI%2FESG%20icom%20DB%2F%EA%B4%80%EA%B3%84%EB%B2%95%EB%A0%B9%2F%EA%B5%AD%EB%82%B4%2F%ED%99%98%EA%B2%BD%EB%B6%80%2F%EB%8C%80%EA%B8%B0%ED%99%98%EA%B2%BD%EB%B3%B4%EC%A0%84%EB%B2%95%2F%EB%8C%80%EA%B8%B0%ED%99%98%EA%B2%BD%EB%B3%B4%EC%A0%84%EB%B2%95%28%EB%B2%95%EB%A5%A0%29%28%EC%A0%9C19125%ED%98%B8%29%2820221227%29%2Epdf&amp;viewid=8a810260%2D38c0%2D4aa0%2Da248%2Dd0b94b10d6d0&amp;parent=%2Fsites%2FKR%2DASR%2DESG%2DI%2FESG%20icom%20DB%2F%EA%B4%80%EA%B3%84%EB%B2%95%EB%A0%B9%2F%EA%B5%AD%EB%82%B4%2F%ED%99%98%EA%B2%BD%EB%B6%80%2F%EB%8C%80%EA%B8%B0%ED%99%98%EA%B2%BD%EB%B3%B4%EC%A0%84%EB%B2%95</t>
  </si>
  <si>
    <t>https://pwckor.sharepoint.com/sites/KR-ASR-ESG-I/ESG%20icom%20DB/Forms/AllItems.aspx?id=%2Fsites%2FKR%2DASR%2DESG%2DI%2FESG%20icom%20DB%2F%EA%B4%80%EA%B3%84%EB%B2%95%EB%A0%B9%2F%EA%B5%AD%EB%82%B4%2F%ED%95%B4%EC%96%91%EC%88%98%EC%82%B0%EB%B6%80%2F%ED%95%B4%EC%96%91%ED%99%98%EA%B2%BD%EB%B3%B4%EC%A0%84%EB%B2%95%2F%ED%95%B4%EC%96%91%ED%99%98%EA%B2%BD%20%EB%B3%B4%EC%A0%84%20%EB%B0%8F%20%ED%99%9C%EC%9A%A9%EC%97%90%20%EA%B4%80%ED%95%9C%20%EB%B2%95%EB%A5%A0%28%EB%B2%95%EB%A5%A0%29%28%EC%A0%9C18469%ED%98%B8%29%2820220325%29%2Epdf&amp;viewid=8a810260%2D38c0%2D4aa0%2Da248%2Dd0b94b10d6d0&amp;parent=%2Fsites%2FKR%2DASR%2DESG%2DI%2FESG%20icom%20DB%2F%EA%B4%80%EA%B3%84%EB%B2%95%EB%A0%B9%2F%EA%B5%AD%EB%82%B4%2F%ED%95%B4%EC%96%91%EC%88%98%EC%82%B0%EB%B6%80%2F%ED%95%B4%EC%96%91%ED%99%98%EA%B2%BD%EB%B3%B4%EC%A0%84%EB%B2%95</t>
  </si>
  <si>
    <t>https://pwckor.sharepoint.com/sites/KR-ASR-ESG-I/ESG%20icom%20DB/Forms/AllItems.aspx?id=%2Fsites%2FKR%2DASR%2DESG%2DI%2FESG%20icom%20DB%2F%EA%B4%80%EA%B3%84%EB%B2%95%EB%A0%B9%2F%EA%B5%AD%EB%82%B4%2F%ED%99%98%EA%B2%BD%EB%B6%80%2F%ED%8F%90%EA%B8%B0%EB%AC%BC%EA%B4%80%EB%A6%AC%EB%B2%95%2F%ED%8F%90%EA%B8%B0%EB%AC%BC%EA%B4%80%EB%A6%AC%EB%B2%95%28%EB%B2%95%EB%A5%A0%29%28%EC%A0%9C19126%ED%98%B8%29%2820221227%29%2Epdf&amp;viewid=8a810260%2D38c0%2D4aa0%2Da248%2Dd0b94b10d6d0&amp;parent=%2Fsites%2FKR%2DASR%2DESG%2DI%2FESG%20icom%20DB%2F%EA%B4%80%EA%B3%84%EB%B2%95%EB%A0%B9%2F%EA%B5%AD%EB%82%B4%2F%ED%99%98%EA%B2%BD%EB%B6%80%2F%ED%8F%90%EA%B8%B0%EB%AC%BC%EA%B4%80%EB%A6%AC%EB%B2%95</t>
  </si>
  <si>
    <t>https://pwckor.sharepoint.com/sites/KR-ASR-ESG-I/ESG%20icom%20DB/Forms/AllItems.aspx?id=%2Fsites%2FKR%2DASR%2DESG%2DI%2FESG%20icom%20DB%2F%EA%B4%80%EA%B3%84%EB%B2%95%EB%A0%B9%2F%EA%B5%AD%EB%82%B4%2F%ED%99%98%EA%B2%BD%EB%B6%80%2F%ED%99%94%ED%95%99%EB%AC%BC%EC%A7%88%EA%B4%80%EB%A6%AC%EB%B2%95%2F%ED%99%94%ED%95%99%EB%AC%BC%EC%A7%88%EA%B4%80%EB%A6%AC%EB%B2%95%28%EB%B2%95%EB%A5%A0%29%28%EC%A0%9C18420%ED%98%B8%29%2820220218%29%2Epdf&amp;viewid=8a810260%2D38c0%2D4aa0%2Da248%2Dd0b94b10d6d0&amp;parent=%2Fsites%2FKR%2DASR%2DESG%2DI%2FESG%20icom%20DB%2F%EA%B4%80%EA%B3%84%EB%B2%95%EB%A0%B9%2F%EA%B5%AD%EB%82%B4%2F%ED%99%98%EA%B2%BD%EB%B6%80%2F%ED%99%94%ED%95%99%EB%AC%BC%EC%A7%88%EA%B4%80%EB%A6%AC%EB%B2%95</t>
  </si>
  <si>
    <t>https://pwckor.sharepoint.com/sites/KR-ASR-ESG-I/ESG%20icom%20DB/Forms/AllItems.aspx?id=%2Fsites%2FKR%2DASR%2DESG%2DI%2FESG%20icom%20DB%2F%EA%B4%80%EA%B3%84%EB%B2%95%EB%A0%B9%2F%EA%B5%AD%EB%82%B4%2F%ED%99%98%EA%B2%BD%EB%B6%80%2F%ED%99%94%ED%95%99%EC%A0%9C%ED%92%88%EC%95%88%EC%A0%84%EB%B2%95%2F%EC%83%9D%ED%99%9C%ED%99%94%ED%95%99%EC%A0%9C%ED%92%88%20%EB%B0%8F%20%EC%82%B4%EC%83%9D%EB%AC%BC%EC%A0%9C%EC%9D%98%20%EC%95%88%EC%A0%84%EA%B4%80%EB%A6%AC%EC%97%90%20%EA%B4%80%ED%95%9C%20%EB%B2%95%EB%A5%A0%28%EB%B2%95%EB%A5%A0%29%28%EC%A0%9C18170%ED%98%B8%29%2820211231%29%2Epdf&amp;viewid=8a810260%2D38c0%2D4aa0%2Da248%2Dd0b94b10d6d0&amp;parent=%2Fsites%2FKR%2DASR%2DESG%2DI%2FESG%20icom%20DB%2F%EA%B4%80%EA%B3%84%EB%B2%95%EB%A0%B9%2F%EA%B5%AD%EB%82%B4%2F%ED%99%98%EA%B2%BD%EB%B6%80%2F%ED%99%94%ED%95%99%EC%A0%9C%ED%92%88%EC%95%88%EC%A0%84%EB%B2%95</t>
  </si>
  <si>
    <t>https://pwckor.sharepoint.com/sites/KR-ASR-ESG-I/ESG%20icom%20DB/Forms/AllItems.aspx?id=%2Fsites%2FKR%2DASR%2DESG%2DI%2FESG%20icom%20DB%2F%EA%B4%80%EA%B3%84%EB%B2%95%EB%A0%B9%2F%EA%B5%AD%EB%82%B4%2F%ED%99%98%EA%B2%BD%EB%B6%80%2F%EB%8C%80%EA%B8%B0%EA%B4%80%EB%A6%AC%EA%B6%8C%EC%97%AD%EB%B2%95%2F%EB%8C%80%EA%B8%B0%EA%B4%80%EB%A6%AC%EA%B6%8C%EC%97%AD%EC%9D%98%20%EB%8C%80%EA%B8%B0%ED%99%98%EA%B2%BD%EA%B0%9C%EC%84%A0%EC%97%90%20%EA%B4%80%ED%95%9C%20%ED%8A%B9%EB%B3%84%EB%B2%95%28%EB%B2%95%EB%A5%A0%29%28%EC%A0%9C17983%ED%98%B8%29%2820211002%29%2Epdf&amp;viewid=8a810260%2D38c0%2D4aa0%2Da248%2Dd0b94b10d6d0&amp;parent=%2Fsites%2FKR%2DASR%2DESG%2DI%2FESG%20icom%20DB%2F%EA%B4%80%EA%B3%84%EB%B2%95%EB%A0%B9%2F%EA%B5%AD%EB%82%B4%2F%ED%99%98%EA%B2%BD%EB%B6%80%2F%EB%8C%80%EA%B8%B0%EA%B4%80%EB%A6%AC%EA%B6%8C%EC%97%AD%EB%B2%95</t>
  </si>
  <si>
    <t>https://pwckor.sharepoint.com/sites/KR-ASR-ESG-I/ESG%20icom%20DB/Forms/AllItems.aspx?id=%2Fsites%2FKR%2DASR%2DESG%2DI%2FESG%20icom%20DB%2F%EA%B4%80%EA%B3%84%EB%B2%95%EB%A0%B9%2F%EA%B5%AD%EB%82%B4%2F%ED%99%98%EA%B2%BD%EB%B6%80%2F%EB%85%B9%EC%83%89%EC%84%B1%EC%9E%A5%EB%B2%95%2F%EC%A0%80%ED%83%84%EC%86%8C%20%EB%85%B9%EC%83%89%EC%84%B1%EC%9E%A5%20%EA%B8%B0%EB%B3%B8%EB%B2%95%28%EB%B2%95%EB%A5%A0%29%28%EC%A0%9C14839%ED%98%B8%29%2820170726%29%2Epdf&amp;viewid=8a810260%2D38c0%2D4aa0%2Da248%2Dd0b94b10d6d0&amp;parent=%2Fsites%2FKR%2DASR%2DESG%2DI%2FESG%20icom%20DB%2F%EA%B4%80%EA%B3%84%EB%B2%95%EB%A0%B9%2F%EA%B5%AD%EB%82%B4%2F%ED%99%98%EA%B2%BD%EB%B6%80%2F%EB%85%B9%EC%83%89%EC%84%B1%EC%9E%A5%EB%B2%95</t>
  </si>
  <si>
    <t>https://pwckor.sharepoint.com/sites/KR-ASR-ESG-I/ESG%20icom%20DB/Forms/AllItems.aspx?id=%2Fsites%2FKR%2DASR%2DESG%2DI%2FESG%20icom%20DB%2F%EA%B4%80%EA%B3%84%EB%B2%95%EB%A0%B9%2F%EA%B5%AD%EB%82%B4%2F%ED%99%98%EA%B2%BD%EB%B6%80%2F%EC%9E%90%EC%97%B0%ED%99%98%EA%B2%BD%EB%B3%B4%EC%A0%84%EB%B2%95%2F%EC%9E%90%EC%97%B0%ED%99%98%EA%B2%BD%EB%B3%B4%EC%A0%84%EB%B2%95%28%EB%B2%95%EB%A5%A0%29%28%EC%A0%9C18910%ED%98%B8%29%2820220610%29%2Epdf&amp;viewid=8a810260%2D38c0%2D4aa0%2Da248%2Dd0b94b10d6d0&amp;parent=%2Fsites%2FKR%2DASR%2DESG%2DI%2FESG%20icom%20DB%2F%EA%B4%80%EA%B3%84%EB%B2%95%EB%A0%B9%2F%EA%B5%AD%EB%82%B4%2F%ED%99%98%EA%B2%BD%EB%B6%80%2F%EC%9E%90%EC%97%B0%ED%99%98%EA%B2%BD%EB%B3%B4%EC%A0%84%EB%B2%95</t>
  </si>
  <si>
    <t>https://pwckor.sharepoint.com/sites/KR-ASR-ESG-I/ESG%20icom%20DB/Forms/AllItems.aspx?id=%2Fsites%2FKR%2DASR%2DESG%2DI%2FESG%20icom%20DB%2F%EA%B4%80%EA%B3%84%EB%B2%95%EB%A0%B9%2F%EA%B5%AD%EB%82%B4%2F%EA%B3%A0%EC%9A%A9%EB%85%B8%EB%8F%99%EB%B6%80%2F%EC%82%B0%EC%97%85%EC%95%88%EC%A0%84%EB%B3%B4%EA%B1%B4%EB%B2%95%2F%EC%82%B0%EC%97%85%EC%95%88%EC%A0%84%EB%B3%B4%EA%B1%B4%EB%B2%95%28%EB%B2%95%EB%A5%A0%29%28%EC%A0%9C18426%ED%98%B8%29%2820220818%29%2Epdf&amp;viewid=8a810260%2D38c0%2D4aa0%2Da248%2Dd0b94b10d6d0&amp;parent=%2Fsites%2FKR%2DASR%2DESG%2DI%2FESG%20icom%20DB%2F%EA%B4%80%EA%B3%84%EB%B2%95%EB%A0%B9%2F%EA%B5%AD%EB%82%B4%2F%EA%B3%A0%EC%9A%A9%EB%85%B8%EB%8F%99%EB%B6%80%2F%EC%82%B0%EC%97%85%EC%95%88%EC%A0%84%EB%B3%B4%EA%B1%B4%EB%B2%95</t>
  </si>
  <si>
    <t>https://pwckor.sharepoint.com/sites/KR-ASR-ESG-I/ESG%20icom%20DB/Forms/AllItems.aspx?id=%2Fsites%2FKR%2DASR%2DESG%2DI%2FESG%20icom%20DB%2F%EA%B4%80%EA%B3%84%EB%B2%95%EB%A0%B9%2F%EA%B5%AD%EB%82%B4%2F%EB%B2%95%EB%AC%B4%EB%B6%80%2F%EC%A4%91%EB%8C%80%EC%9E%AC%ED%95%B4%EB%B2%95%2F%EC%A4%91%EB%8C%80%EC%9E%AC%ED%95%B4%20%EC%B2%98%EB%B2%8C%20%EB%93%B1%EC%97%90%20%EA%B4%80%ED%95%9C%20%EB%B2%95%EB%A5%A0%28%EB%B2%95%EB%A5%A0%29%28%EC%A0%9C17907%ED%98%B8%29%2820220127%29%2Epdf&amp;viewid=8a810260%2D38c0%2D4aa0%2Da248%2Dd0b94b10d6d0&amp;parent=%2Fsites%2FKR%2DASR%2DESG%2DI%2FESG%20icom%20DB%2F%EA%B4%80%EA%B3%84%EB%B2%95%EB%A0%B9%2F%EA%B5%AD%EB%82%B4%2F%EB%B2%95%EB%AC%B4%EB%B6%80%2F%EC%A4%91%EB%8C%80%EC%9E%AC%ED%95%B4%EB%B2%95</t>
  </si>
  <si>
    <t>https://pwckor.sharepoint.com/sites/KR-ASR-ESG-I/ESG%20icom%20DB/Forms/AllItems.aspx?id=%2Fsites%2FKR%2DASR%2DESG%2DI%2FESG%20icom%20DB%2F%EA%B4%80%EA%B3%84%EB%B2%95%EB%A0%B9%2F%EA%B5%AD%EB%82%B4%2F%EA%B3%A0%EC%9A%A9%EB%85%B8%EB%8F%99%EB%B6%80%2F%EA%B7%BC%EB%A1%9C%EA%B8%B0%EC%A4%80%EB%B2%95%2F%EA%B7%BC%EB%A1%9C%EA%B8%B0%EC%A4%80%EB%B2%95%28%EB%B2%95%EB%A5%A0%29%28%EC%A0%9C18176%ED%98%B8%29%2820211119%29%2Epdf&amp;viewid=8a810260%2D38c0%2D4aa0%2Da248%2Dd0b94b10d6d0&amp;parent=%2Fsites%2FKR%2DASR%2DESG%2DI%2FESG%20icom%20DB%2F%EA%B4%80%EA%B3%84%EB%B2%95%EB%A0%B9%2F%EA%B5%AD%EB%82%B4%2F%EA%B3%A0%EC%9A%A9%EB%85%B8%EB%8F%99%EB%B6%80%2F%EA%B7%BC%EB%A1%9C%EA%B8%B0%EC%A4%80%EB%B2%95</t>
  </si>
  <si>
    <t>https://pwckor.sharepoint.com/sites/KR-ASR-ESG-I/ESG%20icom%20DB/Forms/AllItems.aspx?id=%2Fsites%2FKR%2DASR%2DESG%2DI%2FESG%20icom%20DB%2F%EA%B4%80%EA%B3%84%EB%B2%95%EB%A0%B9%2F%EA%B5%AD%EB%82%B4%2F%EA%B3%A0%EC%9A%A9%EB%85%B8%EB%8F%99%EB%B6%80%2F%EB%82%A8%EB%85%80%EA%B3%A0%EC%9A%A9%ED%8F%89%EB%93%B1%EB%B2%95%2F%EB%82%A8%EB%85%80%EA%B3%A0%EC%9A%A9%ED%8F%89%EB%93%B1%EA%B3%BC%20%EC%9D%BC%E3%86%8D%EA%B0%80%EC%A0%95%20%EC%96%91%EB%A6%BD%20%EC%A7%80%EC%9B%90%EC%97%90%20%EA%B4%80%ED%95%9C%20%EB%B2%95%EB%A5%A0%28%EB%B2%95%EB%A5%A0%29%28%EC%A0%9C18178%ED%98%B8%29%2820220519%29%2Epdf&amp;viewid=8a810260%2D38c0%2D4aa0%2Da248%2Dd0b94b10d6d0&amp;parent=%2Fsites%2FKR%2DASR%2DESG%2DI%2FESG%20icom%20DB%2F%EA%B4%80%EA%B3%84%EB%B2%95%EB%A0%B9%2F%EA%B5%AD%EB%82%B4%2F%EA%B3%A0%EC%9A%A9%EB%85%B8%EB%8F%99%EB%B6%80%2F%EB%82%A8%EB%85%80%EA%B3%A0%EC%9A%A9%ED%8F%89%EB%93%B1%EB%B2%95</t>
  </si>
  <si>
    <t>https://pwckor.sharepoint.com/sites/KR-ASR-ESG-I/ESG%20icom%20DB/Forms/AllItems.aspx?id=%2Fsites%2FKR%2DASR%2DESG%2DI%2FESG%20icom%20DB%2F%EA%B4%80%EA%B3%84%EB%B2%95%EB%A0%B9%2F%EA%B5%AD%EB%82%B4%2F%EA%B3%A0%EC%9A%A9%EB%85%B8%EB%8F%99%EB%B6%80%2F%ED%8C%8C%EA%B2%AC%EB%B2%95%2F%ED%8C%8C%EA%B2%AC%EA%B7%BC%EB%A1%9C%EC%9E%90%20%EB%B3%B4%ED%98%B8%20%EB%93%B1%EC%97%90%20%EA%B4%80%ED%95%9C%20%EB%B2%95%EB%A5%A0%28%EB%B2%95%EB%A5%A0%29%28%EC%A0%9C17605%ED%98%B8%29%2820201208%29%2Epdf&amp;viewid=8a810260%2D38c0%2D4aa0%2Da248%2Dd0b94b10d6d0&amp;parent=%2Fsites%2FKR%2DASR%2DESG%2DI%2FESG%20icom%20DB%2F%EA%B4%80%EA%B3%84%EB%B2%95%EB%A0%B9%2F%EA%B5%AD%EB%82%B4%2F%EA%B3%A0%EC%9A%A9%EB%85%B8%EB%8F%99%EB%B6%80%2F%ED%8C%8C%EA%B2%AC%EB%B2%95</t>
  </si>
  <si>
    <t>https://pwckor.sharepoint.com/sites/KR-ASR-ESG-I/ESG%20icom%20DB/Forms/AllItems.aspx?newTargetListUrl=%2Fsites%2FKR%2DASR%2DESG%2DI%2FESG%20icom%20DB&amp;viewpath=%2Fsites%2FKR%2DASR%2DESG%2DI%2FESG%20icom%20DB%2FForms%2FAllItems%2Easpx&amp;id=%2Fsites%2FKR%2DASR%2DESG%2DI%2FESG%20icom%20DB%2F%EA%B4%80%EA%B3%84%EB%B2%95%EB%A0%B9%2F%EA%B5%AD%EB%82%B4%2F%EA%B3%B5%EC%A0%95%EA%B1%B0%EB%9E%98%EC%9C%84%EC%9B%90%ED%9A%8C%2F%EC%A0%9C%EC%A1%B0%EB%AC%BC%20%EC%B1%85%EC%9E%84%EB%B2%95&amp;viewid=8a810260%2D38c0%2D4aa0%2Da248%2Dd0b94b10d6d0</t>
  </si>
  <si>
    <t>https://pwckor.sharepoint.com/sites/KR-ASR-ESG-I/ESG%20icom%20DB/Forms/AllItems.aspx?newTargetListUrl=%2Fsites%2FKR%2DASR%2DESG%2DI%2FESG%20icom%20DB&amp;viewpath=%2Fsites%2FKR%2DASR%2DESG%2DI%2FESG%20icom%20DB%2FForms%2FAllItems%2Easpx&amp;id=%2Fsites%2FKR%2DASR%2DESG%2DI%2FESG%20icom%20DB%2F%EA%B4%80%EA%B3%84%EB%B2%95%EB%A0%B9%2F%EA%B5%AD%EB%82%B4%2F%EA%B3%B5%EC%A0%95%EA%B1%B0%EB%9E%98%EC%9C%84%EC%9B%90%ED%9A%8C%2F%EA%B3%B5%EC%A0%95%EA%B1%B0%EB%9E%98%EB%B2%95&amp;viewid=8a810260%2D38c0%2D4aa0%2Da248%2Dd0b94b10d6d0</t>
  </si>
  <si>
    <t>https://pwckor.sharepoint.com/sites/KR-ASR-ESG-I/ESG%20icom%20DB/Forms/AllItems.aspx?id=%2Fsites%2FKR%2DASR%2DESG%2DI%2FESG%20icom%20DB%2F%EA%B4%80%EA%B3%84%EB%B2%95%EB%A0%B9%2F%EA%B5%AD%EB%82%B4%2F%EA%B3%B5%EC%A0%95%EA%B1%B0%EB%9E%98%EC%9C%84%EC%9B%90%ED%9A%8C%2F%ED%95%98%EB%8F%84%EA%B8%89%EB%B2%95%2F%ED%95%98%EB%8F%84%EA%B8%89%EA%B1%B0%EB%9E%98%20%EA%B3%B5%EC%A0%95%ED%99%94%EC%97%90%20%EA%B4%80%ED%95%9C%20%EB%B2%95%EB%A5%A0%28%EB%B2%95%EB%A5%A0%29%28%EC%A0%9C18757%ED%98%B8%29%2820230112%29%2Epdf&amp;viewid=8a810260%2D38c0%2D4aa0%2Da248%2Dd0b94b10d6d0&amp;parent=%2Fsites%2FKR%2DASR%2DESG%2DI%2FESG%20icom%20DB%2F%EA%B4%80%EA%B3%84%EB%B2%95%EB%A0%B9%2F%EA%B5%AD%EB%82%B4%2F%EA%B3%B5%EC%A0%95%EA%B1%B0%EB%9E%98%EC%9C%84%EC%9B%90%ED%9A%8C%2F%ED%95%98%EB%8F%84%EA%B8%89%EB%B2%95</t>
  </si>
  <si>
    <t>https://pwckor.sharepoint.com/sites/KR-ASR-ESG-I/ESG%20icom%20DB/Forms/AllItems.aspx?id=%2Fsites%2FKR%2DASR%2DESG%2DI%2FESG%20icom%20DB%2F%EA%B4%80%EA%B3%84%EB%B2%95%EB%A0%B9%2F%EA%B5%AD%EB%82%B4%2F%EA%B0%9C%EC%9D%B8%EC%A0%95%EB%B3%B4%EB%B3%B4%ED%98%B8%EC%9C%84%EC%9B%90%ED%9A%8C%2F%EA%B0%9C%EC%9D%B8%EC%A0%95%EB%B3%B4%20%EB%B3%B4%ED%98%B8%EB%B2%95%2F%EA%B0%9C%EC%9D%B8%EC%A0%95%EB%B3%B4%20%EB%B3%B4%ED%98%B8%EB%B2%95%28%EB%B2%95%EB%A5%A0%29%28%EC%A0%9C16930%ED%98%B8%29%2820200805%29%2Epdf&amp;viewid=8a810260%2D38c0%2D4aa0%2Da248%2Dd0b94b10d6d0&amp;parent=%2Fsites%2FKR%2DASR%2DESG%2DI%2FESG%20icom%20DB%2F%EA%B4%80%EA%B3%84%EB%B2%95%EB%A0%B9%2F%EA%B5%AD%EB%82%B4%2F%EA%B0%9C%EC%9D%B8%EC%A0%95%EB%B3%B4%EB%B3%B4%ED%98%B8%EC%9C%84%EC%9B%90%ED%9A%8C%2F%EA%B0%9C%EC%9D%B8%EC%A0%95%EB%B3%B4%20%EB%B3%B4%ED%98%B8%EB%B2%95</t>
  </si>
  <si>
    <t>https://pwckor.sharepoint.com/sites/KR-ASR-ESG-I/ESG%20icom%20DB/Forms/AllItems.aspx?id=%2Fsites%2FKR%2DASR%2DESG%2DI%2FESG%20icom%20DB%2F%EA%B4%80%EA%B3%84%EB%B2%95%EB%A0%B9%2F%EA%B5%AD%EB%82%B4%2F%EB%B2%95%EB%AC%B4%EB%B6%80%2F%EC%83%81%EB%B2%95%2F%EC%83%81%EB%B2%95%28%EB%B2%95%EB%A5%A0%29%28%EC%A0%9C17764%ED%98%B8%29%2820201229%29%2Epdf&amp;viewid=8a810260%2D38c0%2D4aa0%2Da248%2Dd0b94b10d6d0&amp;parent=%2Fsites%2FKR%2DASR%2DESG%2DI%2FESG%20icom%20DB%2F%EA%B4%80%EA%B3%84%EB%B2%95%EB%A0%B9%2F%EA%B5%AD%EB%82%B4%2F%EB%B2%95%EB%AC%B4%EB%B6%80%2F%EC%83%81%EB%B2%95</t>
  </si>
  <si>
    <t>https://pwckor.sharepoint.com/sites/KR-ASR-ESG-I/ESG%20icom%20DB/Forms/AllItems.aspx?id=%2Fsites%2FKR%2DASR%2DESG%2DI%2FESG%20icom%20DB%2F%EA%B4%80%EA%B3%84%EB%B2%95%EB%A0%B9%2F%EA%B5%AD%EB%82%B4%2F%EA%B8%88%EC%9C%B5%EC%9C%84%EC%9B%90%ED%9A%8C%2F%EC%9E%90%EB%B3%B8%EC%8B%9C%EC%9E%A5%EB%B2%95%2F%EC%9E%90%EB%B3%B8%EC%8B%9C%EC%9E%A5%EA%B3%BC%20%EA%B8%88%EC%9C%B5%ED%88%AC%EC%9E%90%EC%97%85%EC%97%90%20%EA%B4%80%ED%95%9C%20%EB%B2%95%EB%A5%A0%28%EB%B2%95%EB%A5%A0%29%28%EC%A0%9C19211%ED%98%B8%29%2820230101%29%2Epdf&amp;viewid=8a810260%2D38c0%2D4aa0%2Da248%2Dd0b94b10d6d0&amp;parent=%2Fsites%2FKR%2DASR%2DESG%2DI%2FESG%20icom%20DB%2F%EA%B4%80%EA%B3%84%EB%B2%95%EB%A0%B9%2F%EA%B5%AD%EB%82%B4%2F%EA%B8%88%EC%9C%B5%EC%9C%84%EC%9B%90%ED%9A%8C%2F%EC%9E%90%EB%B3%B8%EC%8B%9C%EC%9E%A5%EB%B2%95</t>
  </si>
  <si>
    <t>https://pwckor.sharepoint.com/sites/KR-ASR-ESG-I/ESG%20icom%20DB/Forms/AllItems.aspx?id=%2Fsites%2FKR%2DASR%2DESG%2DI%2FESG%20icom%20DB%2F%EA%B4%80%EA%B3%84%EB%B2%95%EB%A0%B9%2F%EA%B5%AD%EB%82%B4%2F%EA%B5%AD%EB%AF%BC%EA%B6%8C%EC%9D%B5%EC%9C%84%EC%9B%90%ED%9A%8C%2F%EC%B2%AD%ED%83%81%EA%B8%88%EC%A7%80%EB%B2%95%2F%EB%B6%80%EC%A0%95%EC%B2%AD%ED%83%81%20%EB%B0%8F%20%EA%B8%88%ED%92%88%EB%93%B1%20%EC%88%98%EC%88%98%EC%9D%98%20%EA%B8%88%EC%A7%80%EC%97%90%20%EA%B4%80%ED%95%9C%20%EB%B2%95%EB%A5%A0%28%EB%B2%95%EB%A5%A0%29%28%EC%A0%9C18576%ED%98%B8%29%2820220608%29%2Epdf&amp;viewid=8a810260%2D38c0%2D4aa0%2Da248%2Dd0b94b10d6d0&amp;parent=%2Fsites%2FKR%2DASR%2DESG%2DI%2FESG%20icom%20DB%2F%EA%B4%80%EA%B3%84%EB%B2%95%EB%A0%B9%2F%EA%B5%AD%EB%82%B4%2F%EA%B5%AD%EB%AF%BC%EA%B6%8C%EC%9D%B5%EC%9C%84%EC%9B%90%ED%9A%8C%2F%EC%B2%AD%ED%83%81%EA%B8%88%EC%A7%80%EB%B2%95</t>
  </si>
  <si>
    <t>https://pwckor.sharepoint.com/sites/KR-ASR-ESG-I/ESG%20icom%20DB/Forms/AllItems.aspx?id=%2Fsites%2FKR%2DASR%2DESG%2DI%2FESG%20icom%20DB%2F%EA%B4%80%EA%B3%84%EB%B2%95%EB%A0%B9%2F%EA%B5%AD%EB%82%B4%2F%EA%B8%88%EC%9C%B5%EC%9C%84%EC%9B%90%ED%9A%8C%2F%EC%99%B8%EB%B6%80%EA%B0%90%EC%82%AC%EB%B2%95%2F%EC%A3%BC%EC%8B%9D%ED%9A%8C%EC%82%AC%20%EB%93%B1%EC%9D%98%20%EC%99%B8%EB%B6%80%EA%B0%90%EC%82%AC%EC%97%90%20%EA%B4%80%ED%95%9C%20%EB%B2%95%EB%A5%A0%28%EB%B2%95%EB%A5%A0%29%28%EC%A0%9C19217%ED%98%B8%29%2820230117%29%2Epdf&amp;viewid=8a810260%2D38c0%2D4aa0%2Da248%2Dd0b94b10d6d0&amp;parent=%2Fsites%2FKR%2DASR%2DESG%2DI%2FESG%20icom%20DB%2F%EA%B4%80%EA%B3%84%EB%B2%95%EB%A0%B9%2F%EA%B5%AD%EB%82%B4%2F%EA%B8%88%EC%9C%B5%EC%9C%84%EC%9B%90%ED%9A%8C%2F%EC%99%B8%EB%B6%80%EA%B0%90%EC%82%AC%EB%B2%95</t>
  </si>
  <si>
    <t>https://pwckor.sharepoint.com/sites/KR-ASR-ESG-I/ESG%20icom%20DB/Forms/AllItems.aspx?id=%2Fsites%2FKR%2DASR%2DESG%2DI%2FESG%20icom%20DB%2F%EA%B4%80%EA%B3%84%EB%B2%95%EB%A0%B9%2F%ED%95%B4%EC%99%B8%2FOECD%2F%EB%8B%A4%EA%B5%AD%EC%A0%81%EA%B8%B0%EC%97%85%20%EA%B0%80%EC%9D%B4%EB%93%9C%EB%9D%BC%EC%9D%B8%2FOECD%20Guidelines%20for%20Multinational%20Enterprises%5F2011%20Edition%2Epdf&amp;viewid=8a810260%2D38c0%2D4aa0%2Da248%2Dd0b94b10d6d0&amp;parent=%2Fsites%2FKR%2DASR%2DESG%2DI%2FESG%20icom%20DB%2F%EA%B4%80%EA%B3%84%EB%B2%95%EB%A0%B9%2F%ED%95%B4%EC%99%B8%2FOECD%2F%EB%8B%A4%EA%B5%AD%EC%A0%81%EA%B8%B0%EC%97%85%20%EA%B0%80%EC%9D%B4%EB%93%9C%EB%9D%BC%EC%9D%B8</t>
  </si>
  <si>
    <t>https://pwckor.sharepoint.com/sites/KR-ASR-ESG-I/ESG%20icom%20DB/Forms/AllItems.aspx?id=%2Fsites%2FKR%2DASR%2DESG%2DI%2FESG%20icom%20DB%2F%EA%B4%80%EA%B3%84%EB%B2%95%EB%A0%B9%2F%ED%95%B4%EC%99%B8%2FOECD%2F%EB%8B%A4%EA%B5%AD%EC%A0%81%EA%B8%B0%EC%97%85%20%EA%B0%80%EC%9D%B4%EB%93%9C%EB%9D%BC%EC%9D%B8%2FOECD%20%EB%8B%A4%EA%B5%AD%EC%A0%81%EA%B8%B0%EC%97%85%20%EA%B0%80%EC%9D%B4%EB%93%9C%EB%9D%BC%EC%9D%B8%202011%2Epdf&amp;viewid=8a810260%2D38c0%2D4aa0%2Da248%2Dd0b94b10d6d0&amp;parent=%2Fsites%2FKR%2DASR%2DESG%2DI%2FESG%20icom%20DB%2F%EA%B4%80%EA%B3%84%EB%B2%95%EB%A0%B9%2F%ED%95%B4%EC%99%B8%2FOECD%2F%EB%8B%A4%EA%B5%AD%EC%A0%81%EA%B8%B0%EC%97%85%20%EA%B0%80%EC%9D%B4%EB%93%9C%EB%9D%BC%EC%9D%B8</t>
  </si>
  <si>
    <t>https://pwckor.sharepoint.com/sites/KR-ASR-ESG-I/ESG%20icom%20DB/Forms/AllItems.aspx?id=%2Fsites%2FKR%2DASR%2DESG%2DI%2FESG%20icom%20DB%2F%EA%B4%80%EA%B3%84%EB%B2%95%EB%A0%B9%2F%ED%95%B4%EC%99%B8%2FUN%2FUNGPs%2FUnited%20Nations%20Guiding%20Principles%20on%20Business%20and%20Human%20Rights%282011%29%2Epdf&amp;viewid=8a810260%2D38c0%2D4aa0%2Da248%2Dd0b94b10d6d0&amp;parent=%2Fsites%2FKR%2DASR%2DESG%2DI%2FESG%20icom%20DB%2F%EA%B4%80%EA%B3%84%EB%B2%95%EB%A0%B9%2F%ED%95%B4%EC%99%B8%2FUN%2FUNGPs</t>
  </si>
  <si>
    <t>All worldwide rights reserved</t>
  </si>
  <si>
    <t>https://pwckor.sharepoint.com/sites/KR-ASR-ESG-I/ESG%20icom%20DB/Forms/AllItems.aspx?id=%2Fsites%2FKR%2DASR%2DESG%2DI%2FESG%20icom%20DB%2F%EA%B4%80%EA%B3%84%EB%B2%95%EB%A0%B9%2F%ED%95%B4%EC%99%B8%2FUN%2FUNGPs%2FUNGPs%2010%2B%20A%20Roadmap%20for%20The%20Next%20Decade%20of%20Business%20and%20Human%20Rights%2Epdf&amp;viewid=8a810260%2D38c0%2D4aa0%2Da248%2Dd0b94b10d6d0&amp;parent=%2Fsites%2FKR%2DASR%2DESG%2DI%2FESG%20icom%20DB%2F%EA%B4%80%EA%B3%84%EB%B2%95%EB%A0%B9%2F%ED%95%B4%EC%99%B8%2FUN%2FUNGPs</t>
  </si>
  <si>
    <t>© 2021 United Nations / Contact: ohchr-wg-business@un.org</t>
  </si>
  <si>
    <t>Copyright © International Labour Organization. All rights reserv</t>
  </si>
  <si>
    <t>https://pwckor.sharepoint.com/sites/KR-ASR-ESG-I/ESG%20icom%20DB/Forms/AllItems.aspx?id=%2Fsites%2FKR%2DASR%2DESG%2DI%2FESG%20icom%20DB%2F%EA%B4%80%EA%B3%84%EB%B2%95%EB%A0%B9%2F%ED%95%B4%EC%99%B8%2FUSA%2FSEC%2FESG%20%ED%8E%80%EB%93%9C%20%EC%9D%B4%EB%A6%84%20%EA%B7%9C%EC%B9%99%2FProposal%20of%20Fund%20Names%20Rule%2Epdf&amp;viewid=8a810260%2D38c0%2D4aa0%2Da248%2Dd0b94b10d6d0&amp;parent=%2Fsites%2FKR%2DASR%2DESG%2DI%2FESG%20icom%20DB%2F%EA%B4%80%EA%B3%84%EB%B2%95%EB%A0%B9%2F%ED%95%B4%EC%99%B8%2FUSA%2FSEC%2FESG%20%ED%8E%80%EB%93%9C%20%EC%9D%B4%EB%A6%84%20%EA%B7%9C%EC%B9%99</t>
  </si>
  <si>
    <t>https://pwckor.sharepoint.com/sites/KR-ASR-ESG-I/ESG%20icom%20DB/Forms/AllItems.aspx?id=%2Fsites%2FKR%2DASR%2DESG%2DI%2FESG%20icom%20DB%2F%EA%B4%80%EA%B3%84%EB%B2%95%EB%A0%B9%2F%ED%95%B4%EC%99%B8%2FUSA%2FSEC%2FESG%20%ED%8E%80%EB%93%9C%20%EC%9D%B4%EB%A6%84%20%EA%B7%9C%EC%B9%99%2F%EB%AF%B8%EA%B5%AD%20SEC%EC%9D%98%20ESG%20%ED%8E%80%EB%93%9C%20%EA%B3%B5%EC%8B%9C%20%EA%B7%9C%EC%B9%99%20%EB%B0%8F%20%EB%B3%B4%EA%B3%A0%20%EC%96%91%EC%8B%9D%20%EA%B0%9C%EC%A0%95%EC%95%88%20%EC%A3%BC%EC%9A%94%20%EB%82%B4%EC%9A%A9%2Epdf&amp;viewid=8a810260%2D38c0%2D4aa0%2Da248%2Dd0b94b10d6d0&amp;parent=%2Fsites%2FKR%2DASR%2DESG%2DI%2FESG%20icom%20DB%2F%EA%B4%80%EA%B3%84%EB%B2%95%EB%A0%B9%2F%ED%95%B4%EC%99%B8%2FUSA%2FSEC%2FESG%20%ED%8E%80%EB%93%9C%20%EC%9D%B4%EB%A6%84%20%EA%B7%9C%EC%B9%99</t>
  </si>
  <si>
    <t>https://pwckor.sharepoint.com/sites/KR-ASR-ESG-I/ESG%20icom%20DB/Forms/AllItems.aspx?id=%2Fsites%2FKR%2DASR%2DESG%2DI%2FESG%20icom%20DB%2F%EA%B4%80%EA%B3%84%EB%B2%95%EB%A0%B9%2F%EA%B5%AD%EB%82%B4%2F%ED%99%98%EA%B2%BD%EB%B6%80%2F%ED%95%9C%EA%B5%AD%ED%98%95%20%EB%85%B9%EC%83%89%EB%B6%84%EB%A5%98%EC%B2%B4%EA%B3%84%28K%2DTaxonomy%29%2F%ED%95%9C%EA%B5%AD%ED%98%95%20%EB%85%B9%EC%83%89%EB%B6%84%EB%A5%98%EC%B2%B4%EA%B3%84%20%EA%B0%80%EC%9D%B4%EB%93%9C%EB%9D%BC%EC%9D%B8%28K%2Dtaxonomy%29%5F2022%EB%85%84%2012%EC%9B%94%2Epdf&amp;viewid=8a810260%2D38c0%2D4aa0%2Da248%2Dd0b94b10d6d0&amp;parent=%2Fsites%2FKR%2DASR%2DESG%2DI%2FESG%20icom%20DB%2F%EA%B4%80%EA%B3%84%EB%B2%95%EB%A0%B9%2F%EA%B5%AD%EB%82%B4%2F%ED%99%98%EA%B2%BD%EB%B6%80%2F%ED%95%9C%EA%B5%AD%ED%98%95%20%EB%85%B9%EC%83%89%EB%B6%84%EB%A5%98%EC%B2%B4%EA%B3%84%28K%2DTaxonomy%29</t>
  </si>
  <si>
    <t>https://pwckor.sharepoint.com/sites/KR-ASR-ESG-I/ESG%20icom%20DB/Forms/AllItems.aspx?id=%2Fsites%2FKR%2DASR%2DESG%2DI%2FESG%20icom%20DB%2F%EA%B4%80%EA%B3%84%EB%B2%95%EB%A0%B9%2F%EA%B5%AD%EB%82%B4%2F%ED%99%98%EA%B2%BD%EB%B6%80%2F%ED%95%9C%EA%B5%AD%ED%98%95%20%EB%85%B9%EC%83%89%EB%B6%84%EB%A5%98%EC%B2%B4%EA%B3%84%28K%2DTaxonomy%29%2F%ED%95%9C%EA%B5%AD%ED%98%95%20%EB%85%B9%EC%83%89%EB%B6%84%EB%A5%98%EC%B2%B4%EA%B3%84%28K%2Dtaxonomy%29%20%EA%B2%BD%EC%A0%9C%ED%99%9C%EB%8F%99%20%ED%95%B4%EC%84%A4%EC%84%9C%2Epdf&amp;viewid=8a810260%2D38c0%2D4aa0%2Da248%2Dd0b94b10d6d0&amp;parent=%2Fsites%2FKR%2DASR%2DESG%2DI%2FESG%20icom%20DB%2F%EA%B4%80%EA%B3%84%EB%B2%95%EB%A0%B9%2F%EA%B5%AD%EB%82%B4%2F%ED%99%98%EA%B2%BD%EB%B6%80%2F%ED%95%9C%EA%B5%AD%ED%98%95%20%EB%85%B9%EC%83%89%EB%B6%84%EB%A5%98%EC%B2%B4%EA%B3%84%28K%2DTaxonomy%29</t>
  </si>
  <si>
    <t>https://pwckor.sharepoint.com/sites/KR-ASR-ESG-I/ESG%20icom%20DB/Forms/AllItems.aspx?id=%2Fsites%2FKR%2DASR%2DESG%2DI%2FESG%20icom%20DB%2F%EA%B4%80%EA%B3%84%EB%B2%95%EB%A0%B9%2F%EA%B5%AD%EB%82%B4%2F%ED%99%98%EA%B2%BD%EB%B6%80%2F%ED%95%9C%EA%B5%AD%ED%98%95%20%EB%85%B9%EC%83%89%EC%B1%84%EA%B6%8C%20%EA%B0%80%EC%9D%B4%EB%93%9C%EB%9D%BC%EC%9D%B8%2F%ED%95%9C%EA%B5%AD%ED%98%95%20%EB%85%B9%EC%83%89%EC%B1%84%EA%B6%8C%20%EA%B0%80%EC%9D%B4%EB%93%9C%EB%9D%BC%EC%9D%B8%5F2022%EB%85%84%2012%EC%9B%94%2Epdf&amp;viewid=8a810260%2D38c0%2D4aa0%2Da248%2Dd0b94b10d6d0&amp;parent=%2Fsites%2FKR%2DASR%2DESG%2DI%2FESG%20icom%20DB%2F%EA%B4%80%EA%B3%84%EB%B2%95%EB%A0%B9%2F%EA%B5%AD%EB%82%B4%2F%ED%99%98%EA%B2%BD%EB%B6%80%2F%ED%95%9C%EA%B5%AD%ED%98%95%20%EB%85%B9%EC%83%89%EC%B1%84%EA%B6%8C%20%EA%B0%80%EC%9D%B4%EB%93%9C%EB%9D%BC%EC%9D%B8</t>
  </si>
  <si>
    <t>https://pwckor.sharepoint.com/sites/KR-ASR-ESG-I/ESG%20icom%20DB/Forms/AllItems.aspx?id=%2Fsites%2FKR%2DASR%2DESG%2DI%2FESG%20icom%20DB%2F%EA%B4%80%EA%B3%84%EB%B2%95%EB%A0%B9%2F%EA%B5%AD%EB%82%B4%2F%ED%99%98%EA%B2%BD%EB%B6%80%2F%ED%99%98%EA%B2%BD%EC%84%B1%20%ED%8F%89%EA%B0%80%EC%B2%B4%EA%B3%84%20%EA%B0%80%EC%9D%B4%EB%93%9C%EB%9D%BC%EC%9D%B8%2F%ED%99%98%EA%B2%BD%EC%84%B1%20%ED%8F%89%EA%B0%80%EC%B2%B4%EA%B3%84%20%EA%B0%80%EC%9D%B4%EB%93%9C%EB%9D%BC%EC%9D%B8%2Epdf&amp;viewid=8a810260%2D38c0%2D4aa0%2Da248%2Dd0b94b10d6d0&amp;parent=%2Fsites%2FKR%2DASR%2DESG%2DI%2FESG%20icom%20DB%2F%EA%B4%80%EA%B3%84%EB%B2%95%EB%A0%B9%2F%EA%B5%AD%EB%82%B4%2F%ED%99%98%EA%B2%BD%EB%B6%80%2F%ED%99%98%EA%B2%BD%EC%84%B1%20%ED%8F%89%EA%B0%80%EC%B2%B4%EA%B3%84%20%EA%B0%80%EC%9D%B4%EB%93%9C%EB%9D%BC%EC%9D%B8</t>
  </si>
  <si>
    <t>https://pwckor.sharepoint.com/sites/KR-ASR-ESG-I/ESG%20icom%20DB/Forms/AllItems.aspx?id=%2Fsites%2FKR%2DASR%2DESG%2DI%2FESG%20icom%20DB%2F%EA%B4%80%EA%B3%84%EB%B2%95%EB%A0%B9%2F%EA%B5%AD%EB%82%B4%2F%ED%83%84%EC%86%8C%EC%A4%91%EB%A6%BD%EB%85%B9%EC%83%89%EC%84%B1%EC%9E%A5%EC%9C%84%EC%9B%90%ED%9A%8C%2F2050%20%ED%83%84%EC%86%8C%EC%A4%91%EB%A6%BD%20%EC%8B%9C%EB%82%98%EB%A6%AC%EC%98%A4%2Epdf&amp;viewid=8a810260%2D38c0%2D4aa0%2Da248%2Dd0b94b10d6d0&amp;parent=%2Fsites%2FKR%2DASR%2DESG%2DI%2FESG%20icom%20DB%2F%EA%B4%80%EA%B3%84%EB%B2%95%EB%A0%B9%2F%EA%B5%AD%EB%82%B4%2F%ED%83%84%EC%86%8C%EC%A4%91%EB%A6%BD%EB%85%B9%EC%83%89%EC%84%B1%EC%9E%A5%EC%9C%84%EC%9B%90%ED%9A%8C</t>
  </si>
  <si>
    <t>SBTi-Corporate-Manual.pdf</t>
  </si>
  <si>
    <t>SBTi-criteria.pdf</t>
  </si>
  <si>
    <t>SBTi-How-To-Guide.pdf</t>
  </si>
  <si>
    <t>Net-Zero-Standard-Criteria.pdf</t>
  </si>
  <si>
    <t>Net-Zero-Getting-Started-Guide.pdf</t>
  </si>
  <si>
    <t>Target-Validation-Protocol.pdf</t>
  </si>
  <si>
    <t>SBTi-target-setting-tool.xlsx</t>
  </si>
  <si>
    <t>Net-Zero-tool.xlsx</t>
  </si>
  <si>
    <t>SBTi-Cement-Guidance.pdf</t>
  </si>
  <si>
    <t>Cement-launch-webinar-slide-deck.pdf</t>
  </si>
  <si>
    <t>Financial-Sector-Science-Based-Targets-Guidance.pdf</t>
  </si>
  <si>
    <t>SBTi Financial Sector Launch Webinar PPT.pdf</t>
  </si>
  <si>
    <t>Net-Zero Asset Owners Alliance and SBTi Finance Comparison Table.pdf</t>
  </si>
  <si>
    <t>SBTi-Private-Equity-Sector-Guidance.pdf</t>
  </si>
  <si>
    <t>Private Equity Sector Science-Based Target Guidance Webinar PPT.pdf</t>
  </si>
  <si>
    <t>SBT-for-Residential-Mortgage-and-Commercial-Real-Estate-Calculation-Sheet_Final-Edit.xlsx</t>
  </si>
  <si>
    <t>SBTi for Financial Institutions_Criteria Deep Dive Webinar PPT.pdf</t>
  </si>
  <si>
    <t>SBTi Finance Update and Showcase of Leading Science Based Targets PPT.pdf</t>
  </si>
  <si>
    <t>SBTi-Finance-Tool-User-Guide.pdf</t>
  </si>
  <si>
    <t>SBTi_FLAG_Guidance.pdf</t>
  </si>
  <si>
    <t>SBTiFLAGTool.xlsx</t>
  </si>
  <si>
    <t>SBTiFLAGMethodsAddendum.pdf</t>
  </si>
  <si>
    <t>FLAG_Launch Webinar Slides.pdf</t>
  </si>
  <si>
    <t>Guidance for ICT Companies Setting SBT.pdf</t>
  </si>
  <si>
    <t>SBTi-Maritime-Guidance.pdf</t>
  </si>
  <si>
    <t>SBT-Maritime-Transport-tool.xlsx</t>
  </si>
  <si>
    <t>Maritime-Launch-webinar-slide-deck.pdf</t>
  </si>
  <si>
    <t>SBTi In-Depth Training - Maritime Transport Sector PPT.pdf</t>
  </si>
  <si>
    <t>SBTi-Power-Sector-15C-guide-FINAL.pdf</t>
  </si>
  <si>
    <t>SBTi_AviationGuidanceAug2021.pdf</t>
  </si>
  <si>
    <t>SBTi-Steel-Guidance-draft.pdf</t>
  </si>
  <si>
    <t>Steel-public-consultation-target-setting-tool_v.2.xlsx</t>
  </si>
  <si>
    <t>Steel-public-consultation-webinar-slide-deck.pdf</t>
  </si>
  <si>
    <t>SBT-transport-guidance-Final.pdf</t>
  </si>
  <si>
    <t>Sectoral Decarbonization Approach (SDA) Transport Tool.xlsx</t>
  </si>
  <si>
    <t>SDA-tool-for-PLDV-manufacturers_v1.0_final.xlsx</t>
  </si>
  <si>
    <t>SBTi Near-Term Target Update Form and Guidance.docx</t>
  </si>
  <si>
    <t>SBTi-Net-Zero-Submission-Form-Part-I.docx</t>
  </si>
  <si>
    <t>SBTi-Net-Zero-Target-Submission-Form_Part-II_V1.0.xlsx</t>
  </si>
  <si>
    <t>SBTi Target Submission Form for Financial Institutions.docx</t>
  </si>
  <si>
    <t>Pre-Submission-Checklist.pdf</t>
  </si>
  <si>
    <t>https://pwckor.sharepoint.com/sites/KR-ASR-ESG-I/ESG%20icom%20DB/Forms/AllItems.aspx?id=%2Fsites%2FKR%2DASR%2DESG%2DI%2FESG%20icom%20DB%2F%EC%9D%B4%EB%8B%88%EC%85%94%ED%8B%B0%EB%B8%8C%2F%ED%99%98%EA%B2%BD%2FGHG%20Protocol%2F%EC%98%A8%EC%8B%A4%EA%B0%80%EC%8A%A4%20%ED%94%84%EB%A1%9C%ED%86%A0%EC%BD%9C%20%EA%B0%80%EC%9D%B4%EB%93%9C%EB%9D%BC%EC%9D%B8%EC%98%A8%EC%8B%A4%EA%B0%80%EC%8A%A4%20%ED%94%84%EB%A1%9C%ED%86%A0%EC%BD%9C%20%EA%B0%80%EC%9D%B4%EB%93%9C%EB%9D%BC%EC%9D%B8%EC%98%A8%EC%8B%A4%EA%B0%80%EC%8A%A4%20%ED%94%84%EB%A1%9C%ED%86%A0%EC%BD%9C%5F%EC%82%AC%EC%97%85%EC%9E%90%20%EB%B0%B0%EC%B6%9C%EB%9F%89%20%EC%82%B0%EC%A0%95%20%EB%B0%8F%20%EB%B3%B4%EA%B3%A0%20%EA%B8%B0%EC%A4%80%2Epdf&amp;viewid=8a810260%2D38c0%2D4aa0%2Da248%2Dd0b94b10d6d0&amp;parent=%2Fsites%2FKR%2DASR%2DESG%2DI%2FESG%20icom%20DB%2F%EC%9D%B4%EB%8B%88%EC%85%94%ED%8B%B0%EB%B8%8C%2F%ED%99%98%EA%B2%BD%2FGHG%20Protocol</t>
  </si>
  <si>
    <t>본 책자(영문)의 저작권은 세계지속가능발전협의회(WBCSD)와 세계자원연구소(WRI)에 있으며, 한글 번역서에 대한 권한 및 책임은 전경련(FKI) 및 지속가능발전기업협의회(KBCSD)에 있으므로 사용 및 배포 시에는 전경련 또는 KBCSD로 문의바랍니다.</t>
  </si>
  <si>
    <t>https://pwckor.sharepoint.com/sites/KR-ASR-ESG-I/ESG%20icom%20DB/Forms/AllItems.aspx?id=%2Fsites%2FKR%2DASR%2DESG%2DI%2FESG%20icom%20DB%2F%EC%9D%B4%EB%8B%88%EC%85%94%ED%8B%B0%EB%B8%8C%2F%ED%99%98%EA%B2%BD%2FGHG%20Protocol%2FGHG%20Protocol%20Scope%202%20Guidance%2Epdf&amp;viewid=8a810260%2D38c0%2D4aa0%2Da248%2Dd0b94b10d6d0&amp;parent=%2Fsites%2FKR%2DASR%2DESG%2DI%2FESG%20icom%20DB%2F%EC%9D%B4%EB%8B%88%EC%85%94%ED%8B%B0%EB%B8%8C%2F%ED%99%98%EA%B2%BD%2FGHG%20Protocol</t>
  </si>
  <si>
    <t>Copyright 2015 World Resources Institute. This work is licensed under the Creative Commons Attribution-NonCommercial-NoDerivative  Works 3.0 License. To view a copy of the license, visit http://creativecomm</t>
  </si>
  <si>
    <t>https://pwckor.sharepoint.com/sites/KR-ASR-ESG-I/ESG%20icom%20DB/Forms/AllItems.aspx?id=%2Fsites%2FKR%2DASR%2DESG%2DI%2FESG%20icom%20DB%2F%EC%9D%B4%EB%8B%88%EC%85%94%ED%8B%B0%EB%B8%8C%2F%ED%99%98%EA%B2%BD%2FGHG%20Protocol%2FTechnical%20Guidance%20for%20Calculating%20Scope%203%20Emissions%28version%201%2E0%29%2Epdf&amp;viewid=8a810260%2D38c0%2D4aa0%2Da248%2Dd0b94b10d6d0&amp;parent=%2Fsites%2FKR%2DASR%2DESG%2DI%2FESG%20icom%20DB%2F%EC%9D%B4%EB%8B%88%EC%85%94%ED%8B%B0%EB%B8%8C%2F%ED%99%98%EA%B2%BD%2FGHG%20Protocol</t>
  </si>
  <si>
    <t>Copyright © World Resources Institute &amp; World Business Council for Sustainable Development, 2013</t>
  </si>
  <si>
    <t>https://pwckor.sharepoint.com/sites/KR-ASR-ESG-I/ESG%20icom%20DB/Forms/AllItems.aspx?id=%2Fsites%2FKR%2DASR%2DESG%2DI%2FESG%20icom%20DB%2F%EC%9D%B4%EB%8B%88%EC%85%94%ED%8B%B0%EB%B8%8C%2F%ED%99%98%EA%B2%BD%2FRE%20100%2FRE100%20Technical%20Criteria%5FDecember%202022%2Epdf&amp;viewid=8a810260%2D38c0%2D4aa0%2Da248%2Dd0b94b10d6d0&amp;parent=%2Fsites%2FKR%2DASR%2DESG%2DI%2FESG%20icom%20DB%2F%EC%9D%B4%EB%8B%88%EC%85%94%ED%8B%B0%EB%B8%8C%2F%ED%99%98%EA%B2%BD%2FRE%20100</t>
  </si>
  <si>
    <t>https://pwckor.sharepoint.com/sites/KR-ASR-ESG-I/ESG%20icom%20DB/Forms/AllItems.aspx?id=%2Fsites%2FKR%2DASR%2DESG%2DI%2FESG%20icom%20DB%2F%EC%9D%B4%EB%8B%88%EC%85%94%ED%8B%B0%EB%B8%8C%2F%EC%82%B0%EC%97%85%ED%8A%B9%ED%99%94%2FICMA%28%EC%B1%84%EA%B6%8C%20%EC%9B%90%EC%B9%99%29%2FGreen%20Bond%28%EB%85%B9%EC%83%89%EC%B1%84%EA%B6%8C%29%2FGreen%20Bond%20Principles%5F2021%2Epdf&amp;viewid=8a810260%2D38c0%2D4aa0%2Da248%2Dd0b94b10d6d0&amp;parent=%2Fsites%2FKR%2DASR%2DESG%2DI%2FESG%20icom%20DB%2F%EC%9D%B4%EB%8B%88%EC%85%94%ED%8B%B0%EB%B8%8C%2F%EC%82%B0%EC%97%85%ED%8A%B9%ED%99%94%2FICMA%28%EC%B1%84%EA%B6%8C%20%EC%9B%90%EC%B9%99%29%2FGreen%20Bond%28%EB%85%B9%EC%83%89%EC%B1%84%EA%B6%8C%29</t>
  </si>
  <si>
    <t>https://pwckor.sharepoint.com/sites/KR-ASR-ESG-I/ESG%20icom%20DB/Forms/AllItems.aspx?id=%2Fsites%2FKR%2DASR%2DESG%2DI%2FESG%20icom%20DB%2F%EC%9D%B4%EB%8B%88%EC%85%94%ED%8B%B0%EB%B8%8C%2F%EC%82%B0%EC%97%85%ED%8A%B9%ED%99%94%2FICMA%28%EC%B1%84%EA%B6%8C%20%EC%9B%90%EC%B9%99%29%2FGreen%20Bond%28%EB%85%B9%EC%83%89%EC%B1%84%EA%B6%8C%29%2FGreen%20Bond%20Principles%28%EB%B2%88%EC%97%AD%EB%B3%B8%29%5F2021%EB%85%84%2Epdf&amp;viewid=8a810260%2D38c0%2D4aa0%2Da248%2Dd0b94b10d6d0&amp;parent=%2Fsites%2FKR%2DASR%2DESG%2DI%2FESG%20icom%20DB%2F%EC%9D%B4%EB%8B%88%EC%85%94%ED%8B%B0%EB%B8%8C%2F%EC%82%B0%EC%97%85%ED%8A%B9%ED%99%94%2FICMA%28%EC%B1%84%EA%B6%8C%20%EC%9B%90%EC%B9%99%29%2FGreen%20Bond%28%EB%85%B9%EC%83%89%EC%B1%84%EA%B6%8C%29</t>
  </si>
  <si>
    <t>https://pwckor.sharepoint.com/sites/KR-ASR-ESG-I/ESG%20icom%20DB/Forms/AllItems.aspx?id=%2Fsites%2FKR%2DASR%2DESG%2DI%2FESG%20icom%20DB%2F%EC%9D%B4%EB%8B%88%EC%85%94%ED%8B%B0%EB%B8%8C%2F%EC%82%B0%EC%97%85%ED%8A%B9%ED%99%94%2FICMA%28%EC%B1%84%EA%B6%8C%20%EC%9B%90%EC%B9%99%29%2FSocial%20Bond%28%EC%82%AC%ED%9A%8C%EC%A0%81%EC%B1%84%EA%B6%8C%29%2FSocial%20Bond%20Principles%5F2021%2Epdf&amp;viewid=8a810260%2D38c0%2D4aa0%2Da248%2Dd0b94b10d6d0&amp;parent=%2Fsites%2FKR%2DASR%2DESG%2DI%2FESG%20icom%20DB%2F%EC%9D%B4%EB%8B%88%EC%85%94%ED%8B%B0%EB%B8%8C%2F%EC%82%B0%EC%97%85%ED%8A%B9%ED%99%94%2FICMA%28%EC%B1%84%EA%B6%8C%20%EC%9B%90%EC%B9%99%29%2FSocial%20Bond%28%EC%82%AC%ED%9A%8C%EC%A0%81%EC%B1%84%EA%B6%8C%29</t>
  </si>
  <si>
    <t>https://pwckor.sharepoint.com/sites/KR-ASR-ESG-I/ESG%20icom%20DB/Forms/AllItems.aspx?id=%2Fsites%2FKR%2DASR%2DESG%2DI%2FESG%20icom%20DB%2F%EC%9D%B4%EB%8B%88%EC%85%94%ED%8B%B0%EB%B8%8C%2F%EC%82%B0%EC%97%85%ED%8A%B9%ED%99%94%2FICMA%28%EC%B1%84%EA%B6%8C%20%EC%9B%90%EC%B9%99%29%2FSocial%20Bond%28%EC%82%AC%ED%9A%8C%EC%A0%81%EC%B1%84%EA%B6%8C%29%2FSocial%20Bond%20Principles%28%EB%B2%88%EC%97%AD%EB%B3%B8%29%5F2021%EB%85%84%2Epdf&amp;viewid=8a810260%2D38c0%2D4aa0%2Da248%2Dd0b94b10d6d0&amp;parent=%2Fsites%2FKR%2DASR%2DESG%2DI%2FESG%20icom%20DB%2F%EC%9D%B4%EB%8B%88%EC%85%94%ED%8B%B0%EB%B8%8C%2F%EC%82%B0%EC%97%85%ED%8A%B9%ED%99%94%2FICMA%28%EC%B1%84%EA%B6%8C%20%EC%9B%90%EC%B9%99%29%2FSocial%20Bond%28%EC%82%AC%ED%9A%8C%EC%A0%81%EC%B1%84%EA%B6%8C%29</t>
  </si>
  <si>
    <t>https://pwckor.sharepoint.com/sites/KR-ASR-ESG-I/ESG%20icom%20DB/Forms/AllItems.aspx?id=%2Fsites%2FKR%2DASR%2DESG%2DI%2FESG%20icom%20DB%2F%EC%9D%B4%EB%8B%88%EC%85%94%ED%8B%B0%EB%B8%8C%2F%EC%82%B0%EC%97%85%ED%8A%B9%ED%99%94%2FICMA%28%EC%B1%84%EA%B6%8C%20%EC%9B%90%EC%B9%99%29%2FSustainability%20Bond%28%EC%A7%80%EC%86%8D%EA%B0%80%EB%8A%A5%EC%B1%84%EA%B6%8C%29%2FSustainability%20Bond%20Guidelines%5F2021%2Epdf&amp;viewid=8a810260%2D38c0%2D4aa0%2Da248%2Dd0b94b10d6d0&amp;parent=%2Fsites%2FKR%2DASR%2DESG%2DI%2FESG%20icom%20DB%2F%EC%9D%B4%EB%8B%88%EC%85%94%ED%8B%B0%EB%B8%8C%2F%EC%82%B0%EC%97%85%ED%8A%B9%ED%99%94%2FICMA%28%EC%B1%84%EA%B6%8C%20%EC%9B%90%EC%B9%99%29%2FSustainability%20Bond%28%EC%A7%80%EC%86%8D%EA%B0%80%EB%8A%A5%EC%B1%84%EA%B6%8C%29</t>
  </si>
  <si>
    <t>https://pwckor.sharepoint.com/sites/KR-ASR-ESG-I/ESG%20icom%20DB/Forms/AllItems.aspx?id=%2Fsites%2FKR%2DASR%2DESG%2DI%2FESG%20icom%20DB%2F%EC%9D%B4%EB%8B%88%EC%85%94%ED%8B%B0%EB%B8%8C%2F%EC%82%B0%EC%97%85%ED%8A%B9%ED%99%94%2FICMA%28%EC%B1%84%EA%B6%8C%20%EC%9B%90%EC%B9%99%29%2FSustainability%20Bond%28%EC%A7%80%EC%86%8D%EA%B0%80%EB%8A%A5%EC%B1%84%EA%B6%8C%29%2FSustainability%20Bond%20Guidelines%28%EB%B2%88%EC%97%AD%EB%B3%B8%29%5F2021%EB%85%84%2Epdf&amp;viewid=8a810260%2D38c0%2D4aa0%2Da248%2Dd0b94b10d6d0&amp;parent=%2Fsites%2FKR%2DASR%2DESG%2DI%2FESG%20icom%20DB%2F%EC%9D%B4%EB%8B%88%EC%85%94%ED%8B%B0%EB%B8%8C%2F%EC%82%B0%EC%97%85%ED%8A%B9%ED%99%94%2FICMA%28%EC%B1%84%EA%B6%8C%20%EC%9B%90%EC%B9%99%29%2FSustainability%20Bond%28%EC%A7%80%EC%86%8D%EA%B0%80%EB%8A%A5%EC%B1%84%EA%B6%8C%29</t>
  </si>
  <si>
    <t>https://pwckor.sharepoint.com/sites/KR-ASR-ESG-I/ESG%20icom%20DB/Forms/AllItems.aspx?id=%2Fsites%2FKR%2DASR%2DESG%2DI%2FESG%20icom%20DB%2F%EC%9D%B4%EB%8B%88%EC%85%94%ED%8B%B0%EB%B8%8C%2F%EC%82%B0%EC%97%85%ED%8A%B9%ED%99%94%2FICMA%28%EC%B1%84%EA%B6%8C%20%EC%9B%90%EC%B9%99%29%2FSustainability%2Dlinked%20bonds%28%EC%A7%80%EC%86%8D%EA%B0%80%EB%8A%A5%EC%97%B0%EA%B3%84%EC%B1%84%EA%B6%8C%29%2FSustainability%2Dlinked%20bonds%5F2020%2Epdf&amp;viewid=8a810260%2D38c0%2D4aa0%2Da248%2Dd0b94b10d6d0&amp;parent=%2Fsites%2FKR%2DASR%2DESG%2DI%2FESG%20icom%20DB%2F%EC%9D%B4%EB%8B%88%EC%85%94%ED%8B%B0%EB%B8%8C%2F%EC%82%B0%EC%97%85%ED%8A%B9%ED%99%94%2FICMA%28%EC%B1%84%EA%B6%8C%20%EC%9B%90%EC%B9%99%29%2FSustainability%2Dlinked%20bonds%28%EC%A7%80%EC%86%8D%EA%B0%80%EB%8A%A5%EC%97%B0%EA%B3%84%EC%B1%84%EA%B6%8C%29</t>
  </si>
  <si>
    <t>https://pwckor.sharepoint.com/sites/KR-ASR-ESG-I/ESG%20icom%20DB/Forms/AllItems.aspx?id=%2Fsites%2FKR%2DASR%2DESG%2DI%2FESG%20icom%20DB%2F%EC%9D%B4%EB%8B%88%EC%85%94%ED%8B%B0%EB%B8%8C%2F%EC%82%B0%EC%97%85%ED%8A%B9%ED%99%94%2FICMA%28%EC%B1%84%EA%B6%8C%20%EC%9B%90%EC%B9%99%29%2FSustainability%2Dlinked%20bonds%28%EC%A7%80%EC%86%8D%EA%B0%80%EB%8A%A5%EC%97%B0%EA%B3%84%EC%B1%84%EA%B6%8C%29%2FSustainability%2Dlinked%20bonds%28%EB%B2%88%EC%97%AD%EB%B3%B8%29%5F2020%EB%85%84%2Epdf&amp;viewid=8a810260%2D38c0%2D4aa0%2Da248%2Dd0b94b10d6d0&amp;parent=%2Fsites%2FKR%2DASR%2DESG%2DI%2FESG%20icom%20DB%2F%EC%9D%B4%EB%8B%88%EC%85%94%ED%8B%B0%EB%B8%8C%2F%EC%82%B0%EC%97%85%ED%8A%B9%ED%99%94%2FICMA%28%EC%B1%84%EA%B6%8C%20%EC%9B%90%EC%B9%99%29%2FSustainability%2Dlinked%20bonds%28%EC%A7%80%EC%86%8D%EA%B0%80%EB%8A%A5%EC%97%B0%EA%B3%84%EC%B1%84%EA%B6%8C%29</t>
  </si>
  <si>
    <t>https://pwckor.sharepoint.com/sites/KR-ASR-ESG-I/ESG%20icom%20DB/Forms/AllItems.aspx?id=%2Fsites%2FKR%2DASR%2DESG%2DI%2FESG%20icom%20DB%2F%EC%9D%B4%EB%8B%88%EC%85%94%ED%8B%B0%EB%B8%8C%2FSDGs%2FSDGs%5FAgenda%20for%20Sustainable%20Development%2Epdf&amp;viewid=8a810260%2D38c0%2D4aa0%2Da248%2Dd0b94b10d6d0&amp;parent=%2Fsites%2FKR%2DASR%2DESG%2DI%2FESG%20icom%20DB%2F%EC%9D%B4%EB%8B%88%EC%85%94%ED%8B%B0%EB%B8%8C%2FSDGs</t>
  </si>
  <si>
    <t>https://pwckor.sharepoint.com/sites/KR-ASR-ESG-I/ESG%20icom%20DB/Forms/AllItems.aspx?id=%2Fsites%2FKR%2DASR%2DESG%2DI%2FESG%20icom%20DB%2F%EC%9D%B4%EB%8B%88%EC%85%94%ED%8B%B0%EB%B8%8C%2FSDGs%2FGuidelines%20For%20the%20Use%20of%20The%20SDG%20Logo%2Epdf&amp;viewid=8a810260%2D38c0%2D4aa0%2Da248%2Dd0b94b10d6d0&amp;parent=%2Fsites%2FKR%2DASR%2DESG%2DI%2FESG%20icom%20DB%2F%EC%9D%B4%EB%8B%88%EC%85%94%ED%8B%B0%EB%B8%8C%2FSDGs</t>
  </si>
  <si>
    <t>https://pwckor.sharepoint.com/sites/KR-ASR-ESG-I/ESG%20icom%20DB/Forms/AllItems.aspx?id=%2Fsites%2FKR%2DASR%2DESG%2DI%2FESG%20icom%20DB%2F%EC%9D%B4%EB%8B%88%EC%85%94%ED%8B%B0%EB%B8%8C%2F%EC%82%B0%EC%97%85%ED%8A%B9%ED%99%94%2F%EC%A0%81%EB%8F%84%EC%9B%90%EC%B9%99%28Equator%20Principles%29%2FThe%20Equator%20Principles%5F2020%2Epdf&amp;viewid=8a810260%2D38c0%2D4aa0%2Da248%2Dd0b94b10d6d0&amp;parent=%2Fsites%2FKR%2DASR%2DESG%2DI%2FESG%20icom%20DB%2F%EC%9D%B4%EB%8B%88%EC%85%94%ED%8B%B0%EB%B8%8C%2F%EC%82%B0%EC%97%85%ED%8A%B9%ED%99%94%2F%EC%A0%81%EB%8F%84%EC%9B%90%EC%B9%99%28Equator%20Principles%29</t>
  </si>
  <si>
    <t>https://pwckor.sharepoint.com/sites/KR-ASR-ESG-I/ESG%20icom%20DB/Forms/AllItems.aspx?id=%2Fsites%2FKR%2DASR%2DESG%2DI%2FESG%20icom%20DB%2F%EC%9D%B4%EB%8B%88%EC%85%94%ED%8B%B0%EB%B8%8C%2F%EC%82%B0%EC%97%85%ED%8A%B9%ED%99%94%2FNZBA%28Net%2Dzero%20Banking%20Alliance%29%2F%EC%84%9C%EC%95%BD%EC%84%9C%28Commitment%29%2FUNEP%20FI%5FNZBA%5FCommitment%20Statement%2Epdf&amp;viewid=8a810260%2D38c0%2D4aa0%2Da248%2Dd0b94b10d6d0&amp;parent=%2Fsites%2FKR%2DASR%2DESG%2DI%2FESG%20icom%20DB%2F%EC%9D%B4%EB%8B%88%EC%85%94%ED%8B%B0%EB%B8%8C%2F%EC%82%B0%EC%97%85%ED%8A%B9%ED%99%94%2FNZBA%28Net%2Dzero%20Banking%20Alliance%29%2F%EC%84%9C%EC%95%BD%EC%84%9C%28Commitment%29</t>
  </si>
  <si>
    <t>https://pwckor.sharepoint.com/sites/KR-ASR-ESG-I/ESG%20icom%20DB/Forms/AllItems.aspx?id=%2Fsites%2FKR%2DASR%2DESG%2DI%2FESG%20icom%20DB%2F%EC%9D%B4%EB%8B%88%EC%85%94%ED%8B%B0%EB%B8%8C%2F%EC%82%B0%EC%97%85%ED%8A%B9%ED%99%94%2FNZBA%28Net%2Dzero%20Banking%20Alliance%29%2F%EA%B0%80%EC%9D%B4%EB%93%9C%EB%9D%BC%EC%9D%B8%2FGuidelines%20for%20Climate%20Target%20Setting%20for%20Banks%5F2021%2Epdf&amp;viewid=8a810260%2D38c0%2D4aa0%2Da248%2Dd0b94b10d6d0&amp;parent=%2Fsites%2FKR%2DASR%2DESG%2DI%2FESG%20icom%20DB%2F%EC%9D%B4%EB%8B%88%EC%85%94%ED%8B%B0%EB%B8%8C%2F%EC%82%B0%EC%97%85%ED%8A%B9%ED%99%94%2FNZBA%28Net%2Dzero%20Banking%20Alliance%29%2F%EA%B0%80%EC%9D%B4%EB%93%9C%EB%9D%BC%EC%9D%B8</t>
  </si>
  <si>
    <t>Development-of-the-Net-Zero-Data-Public-Utility-September-2022.pdf</t>
  </si>
  <si>
    <t>https://pwckor.sharepoint.com/sites/KR-ASR-ESG-I/ESG%20icom%20DB/Forms/AllItems.aspx?id=%2Fsites%2FKR%2DASR%2DESG%2DI%2FESG%20icom%20DB%2F%EA%B0%80%EC%9D%B4%EB%93%9C%EB%9D%BC%EC%9D%B8%2F%EC%8B%A4%EC%82%AC%2FOECD%2F%EA%B4%91%EB%AC%BC%28Minerals%29%20%EC%8B%A4%EC%82%AC%2FOECD%20Due%20Diligence%20Guidance%20for%20Responsible%20Supply%20Chains%20of%20Minerals%2Epdf&amp;viewid=8a810260%2D38c0%2D4aa0%2Da248%2Dd0b94b10d6d0&amp;parent=%2Fsites%2FKR%2DASR%2DESG%2DI%2FESG%20icom%20DB%2F%EA%B0%80%EC%9D%B4%EB%93%9C%EB%9D%BC%EC%9D%B8%2F%EC%8B%A4%EC%82%AC%2FOECD%2F%EA%B4%91%EB%AC%BC%28Minerals%29%20%EC%8B%A4%EC%82%AC</t>
  </si>
  <si>
    <t>https://pwckor.sharepoint.com/sites/KR-ASR-ESG-I/ESG%20icom%20DB/Forms/AllItems.aspx?id=%2Fsites%2FKR%2DASR%2DESG%2DI%2FESG%20icom%20DB%2F%EA%B0%80%EC%9D%B4%EB%93%9C%EB%9D%BC%EC%9D%B8%2F%EC%8B%A4%EC%82%AC%2FOECD%2F%EC%B1%84%EA%B5%B4%28Extractive%29%20%EC%8B%A4%EC%82%AC%2FOECD%20Due%20diligence%20guidance%20on%20stakeholder%20engagement%20in%20extractive%20industries%2Epdf&amp;viewid=8a810260%2D38c0%2D4aa0%2Da248%2Dd0b94b10d6d0&amp;parent=%2Fsites%2FKR%2DASR%2DESG%2DI%2FESG%20icom%20DB%2F%EA%B0%80%EC%9D%B4%EB%93%9C%EB%9D%BC%EC%9D%B8%2F%EC%8B%A4%EC%82%AC%2FOECD%2F%EC%B1%84%EA%B5%B4%28Extractive%29%20%EC%8B%A4%EC%82%AC</t>
  </si>
  <si>
    <t>https://pwckor.sharepoint.com/sites/KR-ASR-ESG-I/ESG%20icom%20DB/Forms/AllItems.aspx?id=%2Fsites%2FKR%2DASR%2DESG%2DI%2FESG%20icom%20DB%2F%EA%B0%80%EC%9D%B4%EB%93%9C%EB%9D%BC%EC%9D%B8%2F%EC%8B%A4%EC%82%AC%2FOECD%2F%EC%9D%98%EB%A5%98%20%EB%B0%8F%20%EC%8B%A0%EB%B0%9C%28Garment%20%26%20Footwear%29%20%EC%8B%A4%EC%82%AC%2FOECD%20Due%20Diligence%20Guidance%20for%20Responsible%20Supply%20Chains%20in%20the%20Garment%20%26%20Footwear%20Sector%2Epdf&amp;viewid=8a810260%2D38c0%2D4aa0%2Da248%2Dd0b94b10d6d0&amp;parent=%2Fsites%2FKR%2DASR%2DESG%2DI%2FESG%20icom%20DB%2F%EA%B0%80%EC%9D%B4%EB%93%9C%EB%9D%BC%EC%9D%B8%2F%EC%8B%A4%EC%82%AC%2FOECD%2F%EC%9D%98%EB%A5%98%20%EB%B0%8F%20%EC%8B%A0%EB%B0%9C%28Garment%20%26%20Footwear%29%20%EC%8B%A4%EC%82%AC</t>
  </si>
  <si>
    <t>https://pwckor.sharepoint.com/sites/KR-ASR-ESG-I/ESG%20icom%20DB/Forms/AllItems.aspx?id=%2Fsites%2FKR%2DASR%2DESG%2DI%2FESG%20icom%20DB%2F%EA%B0%80%EC%9D%B4%EB%93%9C%EB%9D%BC%EC%9D%B8%2F%EC%8B%A4%EC%82%AC%2FOECD%2F%EB%86%8D%EC%97%85%28Agricultural%29%20%EC%8B%A4%EC%82%AC%2FOECD%2DFAO%20Guidance%20for%20Responsible%20Agricultural%20Supply%20Chains%2Epdf&amp;viewid=8a810260%2D38c0%2D4aa0%2Da248%2Dd0b94b10d6d0&amp;parent=%2Fsites%2FKR%2DASR%2DESG%2DI%2FESG%20icom%20DB%2F%EA%B0%80%EC%9D%B4%EB%93%9C%EB%9D%BC%EC%9D%B8%2F%EC%8B%A4%EC%82%AC%2FOECD%2F%EB%86%8D%EC%97%85%28Agricultural%29%20%EC%8B%A4%EC%82%AC</t>
  </si>
  <si>
    <t>https://pwckor.sharepoint.com/sites/KR-ASR-ESG-I/ESG%20icom%20DB/Forms/AllItems.aspx?id=%2Fsites%2FKR%2DASR%2DESG%2DI%2FESG%20icom%20DB%2F%EA%B0%80%EC%9D%B4%EB%93%9C%EB%9D%BC%EC%9D%B8%2F%EC%9D%B8%EA%B6%8C%EA%B2%BD%EC%98%81%2F%EA%B5%AD%EA%B0%80%EC%9D%B8%EA%B6%8C%EC%9C%84%EC%9B%90%ED%9A%8C%2F%EC%9D%B8%EA%B6%8C%EA%B2%BD%EC%98%81%20%EA%B0%80%EC%9D%B4%EB%93%9C%EB%9D%BC%EC%9D%B8%2F%EC%9D%B8%EA%B6%8C%EA%B2%BD%EC%98%81%20%EA%B0%80%EC%9D%B4%EB%93%9C%EB%9D%BC%EC%9D%B8%20%EB%B0%8F%20%EC%B2%B4%ED%81%AC%EB%A6%AC%EC%8A%A4%ED%8A%B8%282014%29%2Epdf&amp;viewid=8a810260%2D38c0%2D4aa0%2Da248%2Dd0b94b10d6d0&amp;parent=%2Fsites%2FKR%2DASR%2DESG%2DI%2FESG%20icom%20DB%2F%EA%B0%80%EC%9D%B4%EB%93%9C%EB%9D%BC%EC%9D%B8%2F%EC%9D%B8%EA%B6%8C%EA%B2%BD%EC%98%81%2F%EA%B5%AD%EA%B0%80%EC%9D%B8%EA%B6%8C%EC%9C%84%EC%9B%90%ED%9A%8C%2F%EC%9D%B8%EA%B6%8C%EA%B2%BD%EC%98%81%20%EA%B0%80%EC%9D%B4%EB%93%9C%EB%9D%BC%EC%9D%B8</t>
  </si>
  <si>
    <t>사전승인 없이 본 내용의 무단복제를 금</t>
  </si>
  <si>
    <t>https://pwckor.sharepoint.com/sites/KR-ASR-ESG-I/ESG%20icom%20DB/Forms/AllItems.aspx?id=%2Fsites%2FKR%2DASR%2DESG%2DI%2FESG%20icom%20DB%2F%EA%B0%80%EC%9D%B4%EB%93%9C%EB%9D%BC%EC%9D%B8%2F%EC%8B%A4%EC%82%AC%2F%EC%82%B0%EC%97%85%ED%86%B5%EC%83%81%EC%9E%90%EC%9B%90%EB%B6%80%2F%EA%B3%B5%EA%B8%89%EB%A7%9D%20%EC%8B%A4%EC%82%AC%2F%EA%B3%B5%EA%B8%89%EB%A7%9D%20%EB%8C%80%EC%9D%91%20K%2DESG%EA%B0%80%EC%9D%B4%EB%93%9C%EB%9D%BC%EC%9D%B8%282022%29%2Epdf&amp;viewid=8a810260%2D38c0%2D4aa0%2Da248%2Dd0b94b10d6d0&amp;parent=%2Fsites%2FKR%2DASR%2DESG%2DI%2FESG%20icom%20DB%2F%EA%B0%80%EC%9D%B4%EB%93%9C%EB%9D%BC%EC%9D%B8%2F%EC%8B%A4%EC%82%AC%2F%EC%82%B0%EC%97%85%ED%86%B5%EC%83%81%EC%9E%90%EC%9B%90%EB%B6%80%2F%EA%B3%B5%EA%B8%89%EB%A7%9D%20%EC%8B%A4%EC%82%AC</t>
  </si>
  <si>
    <t>https://pwckor.sharepoint.com/sites/KR-ASR-ESG-I/ESG%20icom%20DB/Forms/AllItems.aspx?id=%2Fsites%2FKR%2DASR%2DESG%2DI%2FESG%20icom%20DB%2F%EA%B0%80%EC%9D%B4%EB%93%9C%EB%9D%BC%EC%9D%B8%2F%EC%9D%B8%EA%B6%8C%20%EC%98%81%ED%96%A5%20%ED%8F%89%EA%B0%80%2FDIHR%2FHuman%20Rights%20Impact%20Assessment%20Guidance%20and%20Toolbox%2Epdf&amp;viewid=8a810260%2D38c0%2D4aa0%2Da248%2Dd0b94b10d6d0&amp;parent=%2Fsites%2FKR%2DASR%2DESG%2DI%2FESG%20icom%20DB%2F%EA%B0%80%EC%9D%B4%EB%93%9C%EB%9D%BC%EC%9D%B8%2F%EC%9D%B8%EA%B6%8C%20%EC%98%81%ED%96%A5%20%ED%8F%89%EA%B0%80%2FDIHR</t>
  </si>
  <si>
    <t xml:space="preserve">This publication, or parts of it, may be reproduced if author and source are quoted.www.menneskeret.dk/tilgaengelighed
</t>
  </si>
  <si>
    <t>https://pwckor.sharepoint.com/sites/KR-ASR-ESG-I/ESG%20icom%20DB/Forms/AllItems.aspx?id=%2Fsites%2FKR%2DASR%2DESG%2DI%2FESG%20icom%20DB%2F%EA%B0%80%EC%9D%B4%EB%93%9C%EB%9D%BC%EC%9D%B8%2F%EB%84%B7%EC%A0%9C%EB%A1%9C%2FISO%2FNet%20Zero%20Guideline%2Epdf&amp;viewid=8a810260%2D38c0%2D4aa0%2Da248%2Dd0b94b10d6d0&amp;parent=%2Fsites%2FKR%2DASR%2DESG%2DI%2FESG%20icom%20DB%2F%EA%B0%80%EC%9D%B4%EB%93%9C%EB%9D%BC%EC%9D%B8%2F%EB%84%B7%EC%A0%9C%EB%A1%9C%2FISO</t>
  </si>
  <si>
    <t>All rights reserved. Unless otherwise specified, or required in the context of its implementation, no part of this publication may  be reproduced or utilized otherwise in any form or by any means, electronic or mechanical, including photocopying, or  posting on the internet or an intranet, without prior written permission. Permission can be requested from either ISO at the address below or ISO’s member body in the country of the requester. Email: copyright@iso.org</t>
  </si>
  <si>
    <t>https://pwckor.sharepoint.com/sites/KR-ASR-ESG-I/ESG%20icom%20DB/Forms/AllItems.aspx?id=%2Fsites%2FKR%2DASR%2DESG%2DI%2FESG%20icom%20DB%2F%EA%B0%80%EC%9D%B4%EB%93%9C%EB%9D%BC%EC%9D%B8%2F%EC%9D%B8%EA%B6%8C%20%EC%98%81%ED%96%A5%20%ED%8F%89%EA%B0%80%2FUNGC%2FGuide%20to%20Human%20Rights%20Impact%20Assessment%20and%20Management%282010%29%2Epdf&amp;viewid=8a810260%2D38c0%2D4aa0%2Da248%2Dd0b94b10d6d0&amp;parent=%2Fsites%2FKR%2DASR%2DESG%2DI%2FESG%20icom%20DB%2F%EA%B0%80%EC%9D%B4%EB%93%9C%EB%9D%BC%EC%9D%B8%2F%EC%9D%B8%EA%B6%8C%20%EC%98%81%ED%96%A5%20%ED%8F%89%EA%B0%80%2FUNGC</t>
  </si>
  <si>
    <t>https://pwckor.sharepoint.com/sites/KR-ASR-ESG-I/ESG%20icom%20DB/Forms/AllItems.aspx?id=%2Fsites%2FKR%2DASR%2DESG%2DI%2FESG%20icom%20DB%2F%EA%B0%80%EC%9D%B4%EB%93%9C%EB%9D%BC%EC%9D%B8%2F%EC%9D%B8%EA%B6%8C%20%EC%98%81%ED%96%A5%20%ED%8F%89%EA%B0%80%2FUNGC%2F%EC%9D%B8%EA%B6%8C%EC%98%81%ED%96%A5%ED%8F%89%EA%B0%80%20%EB%B0%8F%20%EA%B4%80%EB%A6%AC%EC%97%90%20%EA%B4%80%ED%95%9C%20%EC%A7%80%EC%B9%A8%282010%29%2Epdf&amp;viewid=8a810260%2D38c0%2D4aa0%2Da248%2Dd0b94b10d6d0&amp;parent=%2Fsites%2FKR%2DASR%2DESG%2DI%2FESG%20icom%20DB%2F%EA%B0%80%EC%9D%B4%EB%93%9C%EB%9D%BC%EC%9D%B8%2F%EC%9D%B8%EA%B6%8C%20%EC%98%81%ED%96%A5%20%ED%8F%89%EA%B0%80%2FUNGC</t>
  </si>
  <si>
    <t>Transition-Paper-EBF-FINAL.pdf</t>
  </si>
  <si>
    <t>e나라표준ESG-대응을-위한-ISO-IEC-국제표준-100선-가이드_20210708_게시용2판.pdf</t>
  </si>
  <si>
    <t>https://pwckor.sharepoint.com/sites/KR-ASR-ESG-I/ESG%20icom%20DB/Forms/AllItems.aspx?id=%2Fsites%2FKR%2DASR%2DESG%2DI%2FESG%20icom%20DB%2FESG%20%EB%B3%B4%EA%B3%A0%EC%84%9C%2F%ED%95%B4%EC%99%B8%20%EB%B3%B4%EA%B3%A0%EC%84%9C%2F%EC%A7%80%EC%86%8D%EA%B0%80%EB%8A%A5%EA%B2%BD%EC%98%81%EB%B3%B4%EA%B3%A0%EC%84%9C%20%EB%AA%A8%EB%B2%94%20%EC%82%AC%EB%A1%80%2FWBCSD%2FWBCSD%2FWBCSD%20Reporting%20Matters%202022%20%2D%2010th%20anniversary%20edition%2Epdf&amp;viewid=8a810260%2D38c0%2D4aa0%2Da248%2Dd0b94b10d6d0&amp;parent=%2Fsites%2FKR%2DASR%2DESG%2DI%2FESG%20icom%20DB%2FESG%20%EB%B3%B4%EA%B3%A0%EC%84%9C%2F%ED%95%B4%EC%99%B8%20%EB%B3%B4%EA%B3%A0%EC%84%9C%2F%EC%A7%80%EC%86%8D%EA%B0%80%EB%8A%A5%EA%B2%BD%EC%98%81%EB%B3%B4%EA%B3%A0%EC%84%9C%20%EB%AA%A8%EB%B2%94%20%EC%82%AC%EB%A1%80%2FWBCSD%2FWBCSD</t>
  </si>
  <si>
    <t>Copyright © WBCSD October 2022.</t>
  </si>
  <si>
    <t>https://pwckor.sharepoint.com/sites/KR-ASR-ESG-I/ESG%20icom%20DB/Forms/AllItems.aspx?id=%2Fsites%2FKR%2DASR%2DESG%2DI%2FESG%20icom%20DB%2FESG%20%EB%B3%B4%EA%B3%A0%EC%84%9C%2F%EA%B5%AD%EB%82%B4%20%EB%B3%B4%EA%B3%A0%EC%84%9C%2F%EC%A7%80%EC%86%8D%EA%B0%80%EB%8A%A5%EA%B2%BD%EC%98%81%EB%B3%B4%EA%B3%A0%EC%84%9C%20%EB%AA%A8%EB%B2%94%20%EC%82%AC%EB%A1%80%2F%EC%A7%80%EC%86%8D%EA%B0%80%EB%8A%A5%EA%B2%BD%EC%98%81%EB%B3%B4%EA%B3%A0%EC%84%9C%20%EB%B6%80%EB%AC%B8%EB%B3%84%20%EB%AA%A8%EB%B2%94%20%EC%9E%91%EC%84%B1%20%EC%82%AC%EB%A1%80%5F2022%EB%85%84%2Epdf&amp;viewid=8a810260%2D38c0%2D4aa0%2Da248%2Dd0b94b10d6d0&amp;parent=%2Fsites%2FKR%2DASR%2DESG%2DI%2FESG%20icom%20DB%2FESG%20%EB%B3%B4%EA%B3%A0%EC%84%9C%2F%EA%B5%AD%EB%82%B4%20%EB%B3%B4%EA%B3%A0%EC%84%9C%2F%EC%A7%80%EC%86%8D%EA%B0%80%EB%8A%A5%EA%B2%BD%EC%98%81%EB%B3%B4%EA%B3%A0%EC%84%9C%20%EB%AA%A8%EB%B2%94%20%EC%82%AC%EB%A1%80</t>
  </si>
  <si>
    <t>https://pwckor.sharepoint.com/sites/KR-ASR-ESG-I/ESG%20icom%20DB/Forms/AllItems.aspx?id=%2Fsites%2FKR%2DASR%2DESG%2DI%2FESG%20icom%20DB%2FESG%20%EB%8F%99%ED%96%A5%2F%EA%B5%AD%EB%82%B4%20%EB%8F%99%ED%96%A5%2F%EA%B5%AD%EA%B0%80%EA%B6%8C%EC%9D%B5%EC%9C%84%EC%9B%90%ED%9A%8C%2F%EC%9D%B8%EA%B6%8C%EC%98%81%ED%96%A5%ED%8F%89%EA%B0%80%2F%EC%9D%B8%EA%B3%B5%EC%A7%80%EB%8A%A5%20%EC%9D%B8%EA%B6%8C%EC%98%81%ED%96%A5%ED%8F%89%EA%B0%80%20%EB%8F%84%EC%9E%85%20%EB%B0%A9%EC%95%88%20%EC%97%B0%EA%B5%AC%2Epdf&amp;viewid=8a810260%2D38c0%2D4aa0%2Da248%2Dd0b94b10d6d0&amp;parent=%2Fsites%2FKR%2DASR%2DESG%2DI%2FESG%20icom%20DB%2FESG%20%EB%8F%99%ED%96%A5%2F%EA%B5%AD%EB%82%B4%20%EB%8F%99%ED%96%A5%2F%EA%B5%AD%EA%B0%80%EA%B6%8C%EC%9D%B5%EC%9C%84%EC%9B%90%ED%9A%8C%2F%EC%9D%B8%EA%B6%8C%EC%98%81%ED%96%A5%ED%8F%89%EA%B0%80</t>
  </si>
  <si>
    <t>https://pwckor.sharepoint.com/sites/KR-ASR-ESG-I/ESG%20icom%20DB/Forms/AllItems.aspx?id=%2Fsites%2FKR%2DASR%2DESG%2DI%2FESG%20icom%20DB%2FESG%20%EB%8F%99%ED%96%A5%2F%EA%B5%AD%EB%82%B4%20%EB%8F%99%ED%96%A5%2F%EC%82%AC%ED%9A%8C%EC%A0%81%EA%B0%80%EC%B9%98%EC%97%B0%EA%B5%AC%EC%9B%90%2F%EC%9E%85%EB%AC%B8%EC%84%9C%2FESG%20%ED%95%B8%EB%93%9C%EB%B6%81%20%EB%B2%A0%EC%9D%B4%EC%A7%81%282021%29%5F%EC%82%AC%ED%9A%8C%EC%A0%81%EA%B0%80%EC%B9%98%EC%97%B0%EA%B5%AC%EC%9B%90%2Epdf&amp;viewid=8a810260%2D38c0%2D4aa0%2Da248%2Dd0b94b10d6d0&amp;parent=%2Fsites%2FKR%2DASR%2DESG%2DI%2FESG%20icom%20DB%2FESG%20%EB%8F%99%ED%96%A5%2F%EA%B5%AD%EB%82%B4%20%EB%8F%99%ED%96%A5%2F%EC%82%AC%ED%9A%8C%EC%A0%81%EA%B0%80%EC%B9%98%EC%97%B0%EA%B5%AC%EC%9B%90%2F%EC%9E%85%EB%AC%B8%EC%84%9C</t>
  </si>
  <si>
    <t>https://pwckor.sharepoint.com/sites/KR-ASR-ESG-I/ESG%20icom%20DB/Forms/AllItems.aspx?id=%2Fsites%2FKR%2DASR%2DESG%2DI%2FESG%20icom%20DB%2FESG%20%EB%8F%99%ED%96%A5%2F%EA%B5%AD%EB%82%B4%20%EB%8F%99%ED%96%A5%2F%EC%82%AC%ED%9A%8C%EC%A0%81%EA%B0%80%EC%B9%98%EC%97%B0%EA%B5%AC%EC%9B%90%2F%EC%9E%85%EB%AC%B8%EC%84%9C%2FESG%20%ED%95%B8%EB%93%9C%EB%B6%81%5F%EA%B1%B0%EB%B2%84%EB%84%8C%EC%8A%A4%282023%29%5F%EC%82%AC%ED%9A%8C%EC%A0%81%EA%B0%80%EC%B9%98%EC%97%B0%EA%B5%AC%EC%9B%90%2Epdf&amp;viewid=8a810260%2D38c0%2D4aa0%2Da248%2Dd0b94b10d6d0&amp;parent=%2Fsites%2FKR%2DASR%2DESG%2DI%2FESG%20icom%20DB%2FESG%20%EB%8F%99%ED%96%A5%2F%EA%B5%AD%EB%82%B4%20%EB%8F%99%ED%96%A5%2F%EC%82%AC%ED%9A%8C%EC%A0%81%EA%B0%80%EC%B9%98%EC%97%B0%EA%B5%AC%EC%9B%90%2F%EC%9E%85%EB%AC%B8%EC%84%9C</t>
  </si>
  <si>
    <t>https://pwckor.sharepoint.com/sites/KR-ASR-ESG-I/ESG%20icom%20DB/Forms/AllItems.aspx?id=%2Fsites%2FKR%2DASR%2DESG%2DI%2FESG%20icom%20DB%2FESG%20%EB%8F%99%ED%96%A5%2F%ED%95%B4%EC%99%B8%20%EB%8F%99%ED%96%A5%2FKPMG%2F%EC%A7%80%EC%86%8D%EA%B0%80%EB%8A%A5%EA%B2%BD%EC%98%81%EB%B3%B4%EA%B3%A0%EC%84%9C%20%EB%B6%84%EC%84%9D%2FSurvey%20of%20Sustainability%20Reporting%202022%5FKPMG%2Epdf&amp;viewid=8a810260%2D38c0%2D4aa0%2Da248%2Dd0b94b10d6d0&amp;parent=%2Fsites%2FKR%2DASR%2DESG%2DI%2FESG%20icom%20DB%2FESG%20%EB%8F%99%ED%96%A5%2F%ED%95%B4%EC%99%B8%20%EB%8F%99%ED%96%A5%2FKPMG%2F%EC%A7%80%EC%86%8D%EA%B0%80%EB%8A%A5%EA%B2%BD%EC%98%81%EB%B3%B4%EA%B3%A0%EC%84%9C%20%EB%B6%84%EC%84%9D</t>
  </si>
  <si>
    <t>WEF_Biodiversity_Targets_for_Business_Action_2022.pdf</t>
  </si>
  <si>
    <t>https://pwckor.sharepoint.com/sites/KR-ASR-ESG-I/ESG%20icom%20DB/Forms/AllItems.aspx?id=%2Fsites%2FKR%2DASR%2DESG%2DI%2FESG%20icom%20DB%2FESG%20%EB%8F%99%ED%96%A5%2F%ED%95%B4%EC%99%B8%20%EB%8F%99%ED%96%A5%2FHarvard%20Law%20School%20Forum%20on%20Corporate%20Governance%2FThe%20Top%2015%20Anticipated%20ESG%2DRelated%20Considerations%20That%20Will%20Influence%20Strategy%20in%202023%2Epdf&amp;viewid=8a810260%2D38c0%2D4aa0%2Da248%2Dd0b94b10d6d0&amp;parent=%2Fsites%2FKR%2DASR%2DESG%2DI%2FESG%20icom%20DB%2FESG%20%EB%8F%99%ED%96%A5%2F%ED%95%B4%EC%99%B8%20%EB%8F%99%ED%96%A5%2FHarvard%20Law%20School%20Forum%20on%20Corporate%20Governance</t>
  </si>
  <si>
    <t>ESG and Climate Trends to Watch for 2023.pdf</t>
  </si>
  <si>
    <t>Taxonomy Regulation - Regulation (EU) 2020852.pdf</t>
  </si>
  <si>
    <t>Climate Delegated Act - Commission Delegated Regulation (EU) 2021.pdf</t>
  </si>
  <si>
    <t>Disclosures Delegated Act - Commission Delegated Regulation (EU) 2021.pdf</t>
  </si>
  <si>
    <t>issb-2023-a-ifrs-s1-general-requirements-for-disclosure-of-sustainability-related-financial-information.pdf</t>
  </si>
  <si>
    <t>issb-2023-a-ifrs-s2-climate-related-disclosures.pdf</t>
  </si>
  <si>
    <t>issb-2023-b-ifrs-s1-general-requirements-for-disclosure-of-sustainability-related-financial-information-accompanying-guidance-part-b.pdf</t>
  </si>
  <si>
    <t>issb-2023-b-ifrs-s2-climate-related-disclosures-accompanying-guidance-part-b.pdf</t>
  </si>
  <si>
    <t>Volume 1—Apparel, Accessories &amp; Footwear</t>
  </si>
  <si>
    <t>ifrs-s2-ibg-volume-1-apparel-accessories-and-footwear-part-b.pdf</t>
  </si>
  <si>
    <t>Volume 2—Appliance Manufacturing</t>
  </si>
  <si>
    <t>ifrs-s2-ibg-volume-2-appliance-manufacturing-part-b.pdf</t>
  </si>
  <si>
    <t>Volume 3—Building Products &amp; Furnishings</t>
  </si>
  <si>
    <t>ifrs-s2-ibg-volume-3-building-products-and-furnishings-part-b.pdf</t>
  </si>
  <si>
    <t>Volume 4—E-Commerce</t>
  </si>
  <si>
    <t>ifrs-s2-ibg-volume-4-e-commerce-part-b.pdf</t>
  </si>
  <si>
    <t>Volume 5—Household &amp; Personal Products</t>
  </si>
  <si>
    <t>ifrs-s2-ibg-volume-5-household-and-personal-products-part-b.pdf</t>
  </si>
  <si>
    <t>Volume 6—Multiline and Specialty Retailers &amp; Distributors</t>
  </si>
  <si>
    <t>ifrs-s2-ibg-volume-6-multiline-and-specialty-retailers-and-distributors-part-b.pdf</t>
  </si>
  <si>
    <t>Volume 7—Coal Operations</t>
  </si>
  <si>
    <t>ifrs-s2-ibg-volume-7-coal-operations-part-b.pdf</t>
  </si>
  <si>
    <t>Volume 8—Construction Materials</t>
  </si>
  <si>
    <t>ifrs-s2-ibg-volume-8-construction-materials-part-b.pdf</t>
  </si>
  <si>
    <t>Volume 9—Iron &amp; Steel Producers</t>
  </si>
  <si>
    <t>ifrs-s2-ibg-volume-9-iron-and-steel-producers-part-b.pdf</t>
  </si>
  <si>
    <t>Volume 10—Metals &amp; Mining</t>
  </si>
  <si>
    <t>ifrs-s2-ibg-volume-10-metals-and-mining-part-b.pdf</t>
  </si>
  <si>
    <t>Volume 11—Oil &amp; Gas – Exploration &amp; Production</t>
  </si>
  <si>
    <t>ifrs-s2-ibg-volume-11-oil-and-gas-exploration-and-production-part-b.pdf</t>
  </si>
  <si>
    <t>Volume 12—Oil &amp; Gas – Midstream</t>
  </si>
  <si>
    <t>ifrs-s2-ibg-volume-12-oil-and-gas-midstream-part-b.pdf</t>
  </si>
  <si>
    <t>Volume 13—Oil &amp; Gas – Refining &amp; Marketing</t>
  </si>
  <si>
    <t>ifrs-s2-ibg-volume-13-oil-and-gas-refining-and-marketing-part-b.pdf</t>
  </si>
  <si>
    <t>Volume 14—Oil &amp; Gas – Services</t>
  </si>
  <si>
    <t>ifrs-s2-ibg-volume-14-oil-and-gas-services-part-b.pdf</t>
  </si>
  <si>
    <t>Volume 15—Asset Management &amp; Custody Activities</t>
  </si>
  <si>
    <t>Volume 16—Commercial Banks</t>
  </si>
  <si>
    <t>Volume 17—Insurance</t>
  </si>
  <si>
    <t>Volume 18—Investment Banking &amp; Brokerage</t>
  </si>
  <si>
    <t>Volume 19—Mortgage Finance</t>
  </si>
  <si>
    <t>Volume 20—Agricultural Products</t>
  </si>
  <si>
    <t>Volume 21—Alcoholic Beverages</t>
  </si>
  <si>
    <t>Volume 22—Food Retailers &amp; Distributors</t>
  </si>
  <si>
    <t>Volume 23—Meat, Poultry &amp; Dairy</t>
  </si>
  <si>
    <t>Volume 24—Non-Alcoholic Beverages</t>
  </si>
  <si>
    <t>Volume 25—Processed Foods</t>
  </si>
  <si>
    <t>Volume 26—Restaurants</t>
  </si>
  <si>
    <t>Volume 27—Drug Retailers</t>
  </si>
  <si>
    <t>Volume 28—Health Care Delivery</t>
  </si>
  <si>
    <t>Volume 29—Health Care Distributors</t>
  </si>
  <si>
    <t>Volume 30—Managed Care</t>
  </si>
  <si>
    <t>Volume 31—Medical Equipment &amp; Supplies</t>
  </si>
  <si>
    <t>Volume 32—Electric Utilities &amp; Power Generators</t>
  </si>
  <si>
    <t>Volume 33—Engineering &amp; Construction Services</t>
  </si>
  <si>
    <t>Volume 34—Gas Utilities &amp; Distributors</t>
  </si>
  <si>
    <t>Volume 35—Home Builders</t>
  </si>
  <si>
    <t>Volume 36—Real Estate</t>
  </si>
  <si>
    <t>Volume 37—Real Estate Services</t>
  </si>
  <si>
    <t>Volume 38—Waste Management</t>
  </si>
  <si>
    <t>Volume 39—Water Utilities &amp; Services</t>
  </si>
  <si>
    <t>Volume 40—Biofuels</t>
  </si>
  <si>
    <t>Volume 41—Forestry Management</t>
  </si>
  <si>
    <t>Volume 42—Fuel Cells &amp; Industrial Batteries</t>
  </si>
  <si>
    <t>Volume 43—Pulp &amp; Paper Products</t>
  </si>
  <si>
    <t>Volume 44—Solar Technology &amp; Project Developers</t>
  </si>
  <si>
    <t>Volume 45—Wind Technology &amp; Project Developers</t>
  </si>
  <si>
    <t>Volume 46—Aerospace &amp; Defence</t>
  </si>
  <si>
    <t>Volume 47—Chemicals</t>
  </si>
  <si>
    <t>Volume 48—Containers &amp; Packaging</t>
  </si>
  <si>
    <t>Volume 49—Electrical &amp; Electronic Equipment</t>
  </si>
  <si>
    <t>Volume 50—Industrial Machinery &amp; Goods</t>
  </si>
  <si>
    <t>Volume 51—Casinos &amp; Gaming</t>
  </si>
  <si>
    <t>Volume 52—Hotels &amp; Lodging</t>
  </si>
  <si>
    <t>Volume 53—Leisure Facilities</t>
  </si>
  <si>
    <t>Volume 54—Electronic Manufacturing Services &amp; Original Design Manufacturing</t>
  </si>
  <si>
    <t>Volume 55—Hardware</t>
  </si>
  <si>
    <t>Volume 56—Internet Media &amp; Services</t>
  </si>
  <si>
    <t>Volume 57—Semiconductors</t>
  </si>
  <si>
    <t>Volume 58—Software &amp; IT Services</t>
  </si>
  <si>
    <t>Volume 59—Telecommunication Services</t>
  </si>
  <si>
    <t>Volume 60—Air Freight &amp; Logistics</t>
  </si>
  <si>
    <t>Volume 61—Airlines</t>
  </si>
  <si>
    <t>Volume 62—Auto Parts</t>
  </si>
  <si>
    <t>Volume 63—Automobiles</t>
  </si>
  <si>
    <t>Volume 64—Car Rental &amp; Leasing</t>
  </si>
  <si>
    <t>Volume 65—Cruise Lines</t>
  </si>
  <si>
    <t>Volume 66—Marine Transportation</t>
  </si>
  <si>
    <t>Volume 67—Rail Transportation</t>
  </si>
  <si>
    <t>Volume 68—Road Transportation</t>
  </si>
  <si>
    <t>본 공공저작물은 공공누리 "출처표시" 조건에 따라 이용할 수 있습니다.</t>
  </si>
  <si>
    <t>PCAF 금융배출량 회계 및 공시 표준 (국문)</t>
  </si>
  <si>
    <t>PCAF 금융배출량 회계 및 공시 표준 (원문)</t>
  </si>
  <si>
    <t>(기본 2022-16)권보배-글로벌 가치사슬 변화와 국제물류 분야 대응방안 연구 - 전기자동차 산업을 중심으로 -.pdf</t>
  </si>
  <si>
    <t>한국해양수산개발원 연구발간물 보호 저작물은 '공공누리' 출처 표시, 상업적 이용금지, 변경금지 조건에 따라 이용할 수 있습니다.</t>
  </si>
  <si>
    <t xml:space="preserve">공공누리 제4유형 </t>
  </si>
  <si>
    <t>공공누리 X</t>
  </si>
  <si>
    <t>환경부문 국정과제 신속 대응 전략 및 중·장기 로드맵 마련 2023~2027년.pdf</t>
  </si>
  <si>
    <t>공공누리 “출처표시+상업적이용금지+변경금지” 조건에 따라 이용할 수 있습니다.</t>
  </si>
  <si>
    <t>자연환경 정책의 탄소중립 효과성 평가 방안.pdf</t>
  </si>
  <si>
    <t>본 공공저작물은 공공누리 “출처표시+상업적이용금지+변경금지” 조건에 따라 이용할 수 있습니다.</t>
  </si>
  <si>
    <t>탄소중립 달성을 위한 기후변화영향평가제도의 효율적 운영 방안.pdf</t>
  </si>
  <si>
    <t xml:space="preserve">별도로 명시되지 않는 한 출판물의 전체 또는 일부를 복제할 수 없다. </t>
  </si>
  <si>
    <t>자유이용</t>
  </si>
  <si>
    <t>작물은 공공누리 “출처표시+상업적이용금지+변경금지” 조건에 따라 이용할 수 있습니다.</t>
  </si>
  <si>
    <t>https://www.nkis.re.kr/subject_view1.do?otpId=OTP_0000000000010342&amp;otpSeq=0&amp;popup=P</t>
  </si>
  <si>
    <t>컨택필요</t>
  </si>
  <si>
    <t>No part of this work may be reproduced or transmitted in any form or by any means, without prior written permission of ERM</t>
  </si>
  <si>
    <t>한국개발연구원의 본 저작물은 “공공누리 제3유형 : 출처표시 + 변경금지” 조건에 따라 이용할 수 있습니다. </t>
  </si>
  <si>
    <t>산업연구원의 본 저작물은 “공공누리 제4유형 : 출처표시 + 상업적 금지 + 변경금지” 조건에 따라 이용할 수 있습니다. 저작권정책 참조</t>
  </si>
  <si>
    <t>산업연구원의 본 저작물은 “공공누리 제5유형 : 출처표시 + 상업적 금지 + 변경금지” 조건에 따라 이용할 수 있습니다. 저작권정책 참조</t>
  </si>
  <si>
    <t>산업연구원의 본 저작물은 “공공누리 제6유형 : 출처표시 + 상업적 금지 + 변경금지” 조건에 따라 이용할 수 있습니다. 저작권정책 참조</t>
  </si>
  <si>
    <t>산업연구원의 본 저작물은 “공공누리 제7유형 : 출처표시 + 상업적 금지 + 변경금지” 조건에 따라 이용할 수 있습니다. 저작권정책 참조</t>
  </si>
  <si>
    <t>산업연구원의 본 저작물은 “공공누리 제8유형 : 출처표시 + 상업적 금지 + 변경금지” 조건에 따라 이용할 수 있습니다. 저작권정책 참조</t>
  </si>
  <si>
    <t>산업연구원의 본 저작물은 “공공누리 제9유형 : 출처표시 + 상업적 금지 + 변경금지” 조건에 따라 이용할 수 있습니다. 저작권정책 참조</t>
  </si>
  <si>
    <t>산업연구원의 본 저작물은 “공공누리 제10유형 : 출처표시 + 상업적 금지 + 변경금지” 조건에 따라 이용할 수 있습니다. 저작권정책 참조</t>
  </si>
  <si>
    <t>산업연구원의 본 저작물은 “공공누리 제11유형 : 출처표시 + 상업적 금지 + 변경금지” 조건에 따라 이용할 수 있습니다. 저작권정책 참조</t>
  </si>
  <si>
    <t>반도체산업의 가치사슬별 경쟁력 진단과 정책방향</t>
  </si>
  <si>
    <t>산업연구원의 본 저작물은 “공공누리 제12유형 : 출처표시 + 상업적 금지 + 변경금지” 조건에 따라 이용할 수 있습니다. 저작권정책 참조</t>
  </si>
  <si>
    <t>산업연구원의 본 저작물은 “공공누리 제13유형 : 출처표시 + 상업적 금지 + 변경금지” 조건에 따라 이용할 수 있습니다. 저작권정책 참조</t>
  </si>
  <si>
    <t>산업연구원의 본 저작물은 “공공누리 제14유형 : 출처표시 + 상업적 금지 + 변경금지” 조건에 따라 이용할 수 있습니다. 저작권정책 참조</t>
  </si>
  <si>
    <t>산업연구원의 본 저작물은 “공공누리 제15유형 : 출처표시 + 상업적 금지 + 변경금지” 조건에 따라 이용할 수 있습니다. 저작권정책 참조</t>
  </si>
  <si>
    <t>산업연구원의 본 저작물은 “공공누리 제16유형 : 출처표시 + 상업적 금지 + 변경금지” 조건에 따라 이용할 수 있습니다. 저작권정책 참조</t>
  </si>
  <si>
    <t>산업연구원의 본 저작물은 “공공누리 제17유형 : 출처표시 + 상업적 금지 + 변경금지” 조건에 따라 이용할 수 있습니다. 저작권정책 참조</t>
  </si>
  <si>
    <t>산업연구원의 본 저작물은 “공공누리 제18유형 : 출처표시 + 상업적 금지 + 변경금지” 조건에 따라 이용할 수 있습니다. 저작권정책 참조</t>
  </si>
  <si>
    <t>산업연구원의 본 저작물은 “공공누리 제19유형 : 출처표시 + 상업적 금지 + 변경금지” 조건에 따라 이용할 수 있습니다. 저작권정책 참조</t>
  </si>
  <si>
    <t>산업연구원의 본 저작물은 “공공누리 제20유형 : 출처표시 + 상업적 금지 + 변경금지” 조건에 따라 이용할 수 있습니다. 저작권정책 참조</t>
  </si>
  <si>
    <t xml:space="preserve">자유이용 가능 </t>
  </si>
  <si>
    <t>일본 플라스틱과 관련한 자원순환의 촉진 등에 관한 법률</t>
  </si>
  <si>
    <t>일본 지구온난화대책의 추진에 관한 법률</t>
  </si>
  <si>
    <t>일본, 중국 및 아르헨티나 LMO법</t>
  </si>
  <si>
    <t>2022-12-20 </t>
  </si>
  <si>
    <t>2022-04-22 </t>
  </si>
  <si>
    <t>탄소중립 녹색성장 국가전략 및 제1차 국가 기본계획</t>
  </si>
  <si>
    <t>제 3차 2023~2025 국가 기후위기 적응 강화대책</t>
  </si>
  <si>
    <t xml:space="preserve">Enterprise Risk Management </t>
  </si>
  <si>
    <t xml:space="preserve">A buyer's guide to assurance on non-financial information </t>
  </si>
  <si>
    <t>https://wwfkorea.or.kr/data/file/korean_report/1794572195_kQ1GtIA4_9f011d1cbaf61ea8b5e3e1330c5bf61f59351538.pdf</t>
  </si>
  <si>
    <t>https://www.keei.re.kr/web_keei/d_results.nsf/0/AB8F1E463EA880C94925881D000CB36D/$file/21-09_%EC%88%98%EC%8B%9C_%EC%97%90%EB%84%88%EC%A7%80%20%EC%A0%84%ED%99%98%20%EA%B3%BC%EC%A0%95%EC%97%90%EC%84%9C%EC%9D%98%20%EC%97%90%EB%84%88%EC%A7%80%20%EC%A0%95%EC%9D%98%20%EB%85%BC%EC%9D%98%EC%99%80%20%EC%A0%95%EC%B1%85%EC%A0%81%20%EC%8B%9C%EC%82%AC%EC%A0%90.pdf</t>
  </si>
  <si>
    <t>https://tnfd.global/wp-content/uploads/2023/08/Recommendations_of_the_Taskforce_on_Nature-related_Financial_Disclosures_September_2023.pdf?v=1695118661</t>
  </si>
  <si>
    <t>https://tnfd.global/wp-content/uploads/2023/09/Getting_started_TNFD_v1.pdf?v=1695138203</t>
  </si>
  <si>
    <t>https://tnfd.global/wp-content/uploads/2023/08/Guidance_on_the_identification_and_assessment_of_nature-related-issues_The_TNFD_LEAP_approach_v1.pdf?v=1695138163</t>
  </si>
  <si>
    <t>https://www.kei.re.kr/elibList.es?mid=a10101000000&amp;elibName=researchreport&amp;class_id=&amp;act=view&amp;c_id=731976&amp;rn=19&amp;nPage=2&amp;keyField=&amp;keyWord=</t>
  </si>
  <si>
    <t>https://www.iso.org/committee/7203984.html</t>
  </si>
  <si>
    <t>https://www.iso.org/obp/ui/en/#iso:std:iso:59004:dis:ed-1:v1:en</t>
  </si>
  <si>
    <t>https://www.kiep.go.kr/gallery.es?mid=a10102010000&amp;bid=0002&amp;act=view&amp;list_no=10176&amp;cg_code=</t>
  </si>
  <si>
    <t>https://www.ksa.or.kr/bbs/ksa_kr/794/16287/artclView.do</t>
  </si>
  <si>
    <t>https://nsp.nanet.go.kr/plan/subject/detail.do?newReportChk=list&amp;nationalPlanControlNo=PLAN0000038772</t>
  </si>
  <si>
    <t>https://www.motie.go.kr/motie/ne/presse/press2/bbs/bbsView.do?bbs_cd_n=81&amp;cate_n=1&amp;bbs_seq_n=167397</t>
  </si>
  <si>
    <t>https://ksa.or.kr/ksa_kr/875/subview.do</t>
  </si>
  <si>
    <t>https://www.iso.org/obp/ui/#iso:std:iso:26000:ed-1:v1:en</t>
  </si>
  <si>
    <t>http://gwcrc.or.kr/data/download/2022%20%EC%82%AC%ED%9A%8C%EA%B3%B5%ED%97%8C%EB%B0%B1%EC%84%9C.pdf</t>
  </si>
  <si>
    <t>https://www.ksa.or.kr/ksa_kr/845/subview.do?enc=Zm5jdDF8QEB8JTJGYmJzJTJGa3NhX2tyJTJGNTglMkYxNTI1NSUyRmFydGNsVmlldy5kbyUzRnBhZ2UlM0QxJTI2bGFzdFBhZ2UlM0Q5JTI2c3JjaENvbHVtbiUzRCUyNnNyY2hXcmQlM0QlMjZiYnNDbFNlcSUzRCUyNmJic09wZW5XcmRTZXElM0QlMjZyZ3NCZ25kZVN0ciUzRCUyNnJnc0VuZGRlU3RyJTNEJTI2aXNWaWV3TWluZSUzRGZhbHNlJTI2cGFzc3dvcmQlM0QlMjY%3D</t>
  </si>
  <si>
    <t>https://crckorea.kr/index.html?menuno=177</t>
  </si>
  <si>
    <t>https://www.iso.org/files/live/sites/isoorg/files/store/en/PUB100401.pdf</t>
  </si>
  <si>
    <t>https://crckorea.kr/?menuno=490</t>
  </si>
  <si>
    <t>https://crckorea.kr/csrcommunity/library/39004</t>
  </si>
  <si>
    <t>https://crckorea.kr/csrcommunity/library/38014</t>
  </si>
  <si>
    <t>https://dream.kotra.or.kr/kotranews/cms/news/actionKotraBoardDetail.do?SITE_NO=3&amp;MENU_ID=290&amp;CONTENTS_NO=1&amp;bbsGbn=464&amp;bbsSn=464&amp;pNttSn=203276&amp;viewType=&amp;pStartDt=&amp;pEndDt=&amp;sSearchVal=&amp;pRegnCd=&amp;pNatCd=&amp;pKbcCd=&amp;pNttCtgrySn=&amp;sSearchVal=#;</t>
  </si>
  <si>
    <t>https://taxation-customs.ec.europa.eu/system/files/2023-08/CBAM%20Guidance_EU%20importers_0.pdf</t>
  </si>
  <si>
    <t>https://taxation-customs.ec.europa.eu/system/files/2023-08/CBAM%20Guidance_non-EU%20installations.pdf</t>
  </si>
  <si>
    <t>https://climate.ec.europa.eu/eu-action/eu-emissions-trading-system-eu-ets_en</t>
  </si>
  <si>
    <t>Amending Directive 2003/87/EC establishing a system for greenhouse gas emission allowance trading within the Union and Decision (EU) 2015/1814 concerning the establishment and operation of a market stability reserve for the Union greenhouse gas emission trading system</t>
  </si>
  <si>
    <t>https://eur-lex.europa.eu/legal-content/EN/TXT/PDF/?uri=CELEX:32023L0959</t>
  </si>
  <si>
    <t>https://www.bok.or.kr/portal/bbs/B0000257/view.do?nttId=10049712&amp;menuNo=200327</t>
  </si>
  <si>
    <t xml:space="preserve">G20/OECD Principles of Corporate Governance </t>
  </si>
  <si>
    <t>https://www.oecd-ilibrary.org/governance/g20-oecd-principles-of-corporate-governance-2023_ed750b30-en</t>
  </si>
  <si>
    <t>https://mss.go.kr/site/smba/ex/bbs/View.do?cbIdx=86&amp;bcIdx=1034839</t>
  </si>
  <si>
    <t>https://www.pwc.com/kr/ko/services/samilpwc_mna_guide-book.pdf</t>
  </si>
  <si>
    <t>https://law.kofia.or.kr/service/law/lawFullScreen.do?seq=353&amp;historySeq=1544&amp;1544</t>
  </si>
  <si>
    <t>https://www.fsc.go.kr/no010101/79112</t>
  </si>
  <si>
    <t>https://efrag.sharefile.com/share/view/s459956b01c6841298f78e5031759ca6e/fo8ed338-4c5e-4502-823b-88009818b85a</t>
  </si>
  <si>
    <t>https://www.globalreporting.org/media/sgygnzly/item-02-relationship-between-gri-standards-and-other-reporting-standards.pdf</t>
  </si>
  <si>
    <t>https://www.globalreporting.org/how-to-use-the-gri-standards/global-alignment/</t>
  </si>
  <si>
    <t>https://www.sec.gov/files/33-11042-fact-sheet.pdf</t>
  </si>
  <si>
    <t>https://www.corrections.go.kr/bbs/moj/126/554809/artclView.do</t>
  </si>
  <si>
    <t>http://unglobalcompact.kr/wp-content/uploads/2022/12/%EA%B8%B0%EC%97%85%EA%B3%BC-%EC%9D%B8%EA%B6%8C-%EC%A7%80%EC%B9%A8%EC%84%9C_2022_compressed.pdf</t>
  </si>
  <si>
    <t>D1048</t>
  </si>
  <si>
    <t>https://resources.ecovadis.com/suppliers/csrworks-an-introduction-to-the-ecovadis-assessment</t>
  </si>
  <si>
    <t>https://resources.ecovadis.com/suppliers/csrworks-how-to-analyse-and-improve-your-ecovadis-scorecard</t>
  </si>
  <si>
    <t>https://resources.ecovadis.com/suppliers/csrworks-developing-a-sustainability-management-system</t>
  </si>
  <si>
    <t>https://resources.ecovadis.com/suppliers/csrworks-preparing-a-sustainability-report</t>
  </si>
  <si>
    <t>https://resources.ecovadis.com/suppliers/csrworks-integrating-sdgs-into-sustainability-strategy</t>
  </si>
  <si>
    <t>https://resources.ecovadis.com/suppliers/csrworks-labour-and-human-rights-assessment</t>
  </si>
  <si>
    <t>https://resources.ecovadis.com/suppliers/csrworks-measuring-and-reporting-carbon-emissions</t>
  </si>
  <si>
    <t>https://resources.ecovadis.com/suppliers/csrworks-communicate-your-commitment-to-sustainability</t>
  </si>
  <si>
    <t>https://resources.ecovadis.com/suppliers/tackling-challenges-improvements-and-opportunities-in-sustainability-assessments</t>
  </si>
  <si>
    <t>https://resources.ecovadis.com/suppliers/partner-webinar-csrworks-deep-dive-ecovadis-assessment-environment-theme</t>
  </si>
  <si>
    <t>https://resources.ecovadis.com/suppliers/partner-webinar-csrworks-deep-dive-ecovadis-assessment-labor-and-human-rights-theme</t>
  </si>
  <si>
    <t>https://resources.ecovadis.com/suppliers/partner-webinar-csrworks-deep-dive-ecovadis-assessment-ethics-theme</t>
  </si>
  <si>
    <t>https://resources.ecovadis.com/suppliers/partner-csrworks-deep-dive-ecovadis-assessment-sustainable-procurement-theme</t>
  </si>
  <si>
    <t>https://www.youtube.com/watch?v=OdPuqxPgKfE</t>
  </si>
  <si>
    <t>https://www.youtube.com/watch?v=2kJzcmD08nY</t>
  </si>
  <si>
    <t>https://www.youtube.com/watch?v=TLlnizjDRsI</t>
  </si>
  <si>
    <t>https://www.youtube.com/watch?v=Fe491Np3-Y4</t>
  </si>
  <si>
    <t>https://www.youtube.com/watch?v=6YaBSzhVeHU</t>
  </si>
  <si>
    <t>https://www.youtube.com/watch?v=yIrctuUzwB8&amp;list=PLFnXNznu-sA5k7kAQnTuvWtXkpOvuUU-C&amp;index=1</t>
  </si>
  <si>
    <t>https://www.youtube.com/watch?v=G1uekqK0KPc</t>
  </si>
  <si>
    <t>https://www.youtube.com/watch?v=pQ3-G6BcGAc</t>
  </si>
  <si>
    <t>https://www.youtube.com/watch?v=oK8U6FZb1a8</t>
  </si>
  <si>
    <t>https://www.youtube.com/watch?v=_CXxv-pA4AA</t>
  </si>
  <si>
    <t>https://www.youtube.com/watch?v=zZjubknqjXw&amp;list=PLFnXNznu-sA7lwol8qze2zmgJy-jC6peI&amp;index=3</t>
  </si>
  <si>
    <t>https://www.youtube.com/watch?v=81dwo4ps1eY&amp;list=PLFnXNznu-sA7lwol8qze2zmgJy-jC6peI&amp;index=4</t>
  </si>
  <si>
    <t>https://www.youtube.com/watch?v=cnUYGAx4QVE</t>
  </si>
  <si>
    <t>https://www.youtube.com/watch?v=ffrgjd0Se60&amp;list=PLWPWpmaLxOs2QCf8rPXi2D6wCQ5ykOdS5&amp;index=5</t>
  </si>
  <si>
    <t>https://www.youtube.com/watch?v=tuHsipmdcq8&amp;list=PLWPWpmaLxOs2QCf8rPXi2D6wCQ5ykOdS5&amp;index=5</t>
  </si>
  <si>
    <t>ESG 공시기준 제정과 기업의 대응</t>
  </si>
  <si>
    <t>2022. 4. 19.</t>
  </si>
  <si>
    <t>https://www.youtube.com/watch?v=FXaeLMcwtuY&amp;list=PLWPWpmaLxOs2QCf8rPXi2D6wCQ5ykOdS5&amp;index=3</t>
  </si>
  <si>
    <t>https://www.youtube.com/watch?v=h-aSvUv7lVk&amp;list=PLWPWpmaLxOs2QCf8rPXi2D6wCQ5ykOdS5&amp;index=2</t>
  </si>
  <si>
    <t>https://www.youtube.com/watch?v=j_A8OU1nqGU&amp;list=PLWPWpmaLxOs2QCf8rPXi2D6wCQ5ykOdS5&amp;index=2</t>
  </si>
  <si>
    <t>https://www.youtube.com/watch?v=EqrLyVuVei4&amp;list=PLWPWpmaLxOs2QCf8rPXi2D6wCQ5ykOdS5&amp;index=9</t>
  </si>
  <si>
    <t>https://www.youtube.com/watch?v=tB1RntSxuS8&amp;list=PLWPWpmaLxOs2QCf8rPXi2D6wCQ5ykOdS5&amp;index=8</t>
  </si>
  <si>
    <t>https://www.youtube.com/watch?v=jS48DXxnYlE&amp;list=PLWPWpmaLxOs2QCf8rPXi2D6wCQ5ykOdS5&amp;index=5</t>
  </si>
  <si>
    <t>https://www.youtube.com/watch?v=Kh3AOvgX7C4&amp;list=PLWPWpmaLxOs2QCf8rPXi2D6wCQ5ykOdS5&amp;index=4</t>
  </si>
  <si>
    <t>https://www.youtube.com/watch?v=d3M4hF9dpCM&amp;list=PLWPWpmaLxOs2QCf8rPXi2D6wCQ5ykOdS5&amp;index=1</t>
  </si>
  <si>
    <t>https://www.youtube.com/watch?v=_JGjw56yNMA&amp;list=PLWPWpmaLxOs2QCf8rPXi2D6wCQ5ykOdS5&amp;index=5</t>
  </si>
  <si>
    <t>ESG 2.0 탄소관리와 공시 고도화</t>
  </si>
  <si>
    <t>2023. 5. 9.</t>
  </si>
  <si>
    <t>https://www.youtube.com/watch?v=f_axyViHDlg&amp;feature=youtu.be</t>
  </si>
  <si>
    <t>https://www.youtube.com/live/AkAuTYfflX0?feature=share</t>
  </si>
  <si>
    <t>https://www.youtube.com/live/gMCcwl97QJo?feature=sharee</t>
  </si>
  <si>
    <t>https://youtu.be/MFP6o2skZGg</t>
  </si>
  <si>
    <t>https://www.youtube.com/live/zguLRpdgSFA?feature=share</t>
  </si>
  <si>
    <t>https://youtu.be/ikd9_72MIS0</t>
  </si>
  <si>
    <t>https://youtu.be/996G8RFxvbss</t>
  </si>
  <si>
    <t>https://youtu.be/woIqSkuobW4</t>
  </si>
  <si>
    <t>https://youtu.be/vg_4fbXACVo</t>
  </si>
  <si>
    <t>https://youtu.be/X1adOliYGGg</t>
  </si>
  <si>
    <t>https://youtu.be/jZBL89Oqt2g</t>
  </si>
  <si>
    <t>https://youtu.be/RwuUSwj9rtE</t>
  </si>
  <si>
    <t>https://youtu.be/Kns6Y6phfEo</t>
  </si>
  <si>
    <t>https://youtu.be/l4rlyDuUmGk</t>
  </si>
  <si>
    <t>https://www.youtube.com/live/SD81LU79ouQ?feature=share</t>
  </si>
  <si>
    <t>https://youtu.be/cjD7zdN9wfY</t>
  </si>
  <si>
    <t>https://youtu.be/TNFWnoRoSAk</t>
  </si>
  <si>
    <t>https://youtu.be/i_ypqd8a0cU</t>
  </si>
  <si>
    <t>https://youtu.be/0qiMzLo14hI</t>
  </si>
  <si>
    <t>https://youtu.be/Mn-osbY1BlE</t>
  </si>
  <si>
    <t>https://youtu.be/NjoUj68sySo</t>
  </si>
  <si>
    <t>https://youtu.be/50VrdEQcMHs</t>
  </si>
  <si>
    <t>https://youtu.be/vWALj372h2c</t>
  </si>
  <si>
    <t>https://youtu.be/Sjt35dA4A3g</t>
  </si>
  <si>
    <t>https://youtu.be/37pScMV2nbU</t>
  </si>
  <si>
    <t>https://youtu.be/S__15XWT9Q8</t>
  </si>
  <si>
    <t>https://youtu.be/4BcK_vJcT1c</t>
  </si>
  <si>
    <t>https://youtu.be/XyanHGChH68</t>
  </si>
  <si>
    <t>https://youtu.be/oVUIR1GcNmQ</t>
  </si>
  <si>
    <t>https://youtu.be/r8Eu3w8Yygg</t>
  </si>
  <si>
    <t>https://youtu.be/jUJhS27ij08</t>
  </si>
  <si>
    <t>https://youtu.be/dCZ8glYJu0M</t>
  </si>
  <si>
    <t>https://youtu.be/jSOgDZOTIjo</t>
  </si>
  <si>
    <t>https://youtu.be/8v_JRos2P64</t>
  </si>
  <si>
    <t>https://youtu.be/pRbPFu_6DOA</t>
  </si>
  <si>
    <t>https://youtu.be/AGuuyCGZ2o0</t>
  </si>
  <si>
    <t>https://youtu.be/an-rOirvC8I</t>
  </si>
  <si>
    <t>https://youtu.be/fyWPZNcsgS0</t>
  </si>
  <si>
    <t>https://youtu.be/yeYazRyWxSs</t>
  </si>
  <si>
    <t>https://youtu.be/Zi85QjP1MX4</t>
  </si>
  <si>
    <t>https://youtu.be/opUNz0_CXU0</t>
  </si>
  <si>
    <t>https://youtu.be/DmPSed1jX1A</t>
  </si>
  <si>
    <t>https://youtu.be/z4enU_kAuMQ</t>
  </si>
  <si>
    <t>https://youtu.be/vAe9ChfQZkc</t>
  </si>
  <si>
    <t>https://youtu.be/aL-1OmJA0zw</t>
  </si>
  <si>
    <t>https://youtu.be/dkMJv14h75o</t>
  </si>
  <si>
    <t>https://www.youtube.com/live/clroEeNhmRo?feature=share</t>
  </si>
  <si>
    <t>https://youtu.be/8JFHMtF_K_M</t>
  </si>
  <si>
    <t>https://youtu.be/htNAcdxhmqU</t>
  </si>
  <si>
    <t>https://youtu.be/ZKzK4xFJTVo</t>
  </si>
  <si>
    <t>https://youtu.be/gXh94EyZ_QE</t>
  </si>
  <si>
    <t>https://youtu.be/pcTRj4N0y-U</t>
  </si>
  <si>
    <t>https://www.youtube.com/watch?v=UatDYlICQys</t>
  </si>
  <si>
    <t>https://youtu.be/r9BhrnYp83Q</t>
  </si>
  <si>
    <t>https://youtu.be/jPZsNWFsMfw</t>
  </si>
  <si>
    <t>https://youtu.be/kxgG_0OQB3c</t>
  </si>
  <si>
    <t>https://youtu.be/44dPQJs_Dk0</t>
  </si>
  <si>
    <t>https://youtu.be/hnfuLquXSz8</t>
  </si>
  <si>
    <t>https://youtu.be/qBCM_Yu5vW8</t>
  </si>
  <si>
    <t>https://youtu.be/QOrIO_r_bXU</t>
  </si>
  <si>
    <t>https://youtu.be/v8jmZ8c_VCM</t>
  </si>
  <si>
    <t>https://youtu.be/03uj_-ZWljU</t>
  </si>
  <si>
    <t>https://www.youtube.com/live/O4uokozQl5E?feature=share</t>
  </si>
  <si>
    <t>https://www.youtube.com/live/rmxKqnubbgk?feature=share</t>
  </si>
  <si>
    <t>https://youtu.be/5-3GvNSRw80</t>
  </si>
  <si>
    <t>https://youtu.be/6EyMu-1XEl0</t>
  </si>
  <si>
    <t>https://www.youtube.com/watch?v=gcUU3F1GXT4</t>
  </si>
  <si>
    <t>https://youtu.be/3rxZlRrahVQ</t>
  </si>
  <si>
    <t>https://youtu.be/7pM8ZwirIMw</t>
  </si>
  <si>
    <t>https://youtu.be/8ngk_5JAbo4</t>
  </si>
  <si>
    <t>https://youtu.be/4M0I87uj4KA</t>
  </si>
  <si>
    <t>https://youtu.be/SangLE4ex1U</t>
  </si>
  <si>
    <t>https://youtu.be/4ExJeQZjL9U</t>
  </si>
  <si>
    <t>https://youtu.be/qx9Fb27kHMo</t>
  </si>
  <si>
    <t>https://www.youtube.com/live/wgPtJkL4SfM?feature=share</t>
  </si>
  <si>
    <t>https://youtu.be/wE4vY6_Fdao</t>
  </si>
  <si>
    <t>https://www.youtube.com/watch?v=PuA3lGoR9sc</t>
  </si>
  <si>
    <t>https://www.youtube.com/watch?v=bRr3VnYKdxQ</t>
  </si>
  <si>
    <t>https://www.youtube.com/watch?v=ayDYok8G-Ws</t>
  </si>
  <si>
    <t>https://www.youtube.com/watch?v=2LUWqD0grq0</t>
  </si>
  <si>
    <t>https://www.youtube.com/watch?v=TcfialIIUMg</t>
  </si>
  <si>
    <t>https://www.youtube.com/watch?v=tR-T0jPmuVM</t>
  </si>
  <si>
    <t>https://www.youtube.com/watch?v=tyg45x9DE18</t>
  </si>
  <si>
    <t>2. 탄소국경세, 글로벌 법 제정 동향 및 주요 쟁점</t>
  </si>
  <si>
    <t>https://www.youtube.com/watch?v=DwR9-XUGR74</t>
  </si>
  <si>
    <t>https://www.youtube.com/watch?v=RDUbHcFyjt8</t>
  </si>
  <si>
    <t>https://www.youtube.com/watch?v=iu60k6W_j30</t>
  </si>
  <si>
    <t>https://www.youtube.com/watch?v=kM5DCEHQj5Q</t>
  </si>
  <si>
    <t>https://www.youtube.com/watch?v=He97uxprKjM</t>
  </si>
  <si>
    <t>https://www.youtube.com/watch?v=vAkALP3hVts</t>
  </si>
  <si>
    <t>https://www.youtube.com/watch?v=YIyUbHng-Ek</t>
  </si>
  <si>
    <t>https://www.youtube.com/watch?v=hY8jyiDb9JM</t>
  </si>
  <si>
    <t>https://www.youtube.com/watch?v=WOz0QVMnPbM</t>
  </si>
  <si>
    <t>https://www.youtube.com/watch?v=IYnhVlPz1HI</t>
  </si>
  <si>
    <t>https://www.youtube.com/watch?v=bD_d4KA5fjI</t>
  </si>
  <si>
    <t>https://www.youtube.com/watch?v=tct_Bi0pnqU</t>
  </si>
  <si>
    <t>https://www.youtube.com/watch?v=g7IP4YEUAmQ</t>
  </si>
  <si>
    <t>https://www.youtube.com/watch?v=XaAesNtS-dg</t>
  </si>
  <si>
    <t>https://www.youtube.com/watch?v=0MYcyZTqaw4</t>
  </si>
  <si>
    <t>https://www.youtube.com/watch?v=OgUZeq-Iv9o</t>
  </si>
  <si>
    <t>https://www.youtube.com/watch?v=oyLVbbpebz0</t>
  </si>
  <si>
    <t>https://www.youtube.com/watch?v=BnEEDc9INjY</t>
  </si>
  <si>
    <t>https://www.youtube.com/watch?v=qhVN4YbIg-w</t>
  </si>
  <si>
    <t>https://www.youtube.com/watch?v=qy5xtlhPovE</t>
  </si>
  <si>
    <t>https://www.youtube.com/watch?v=oafPIf4Tawk&amp;list=PLBOFzI_TY5nxEa8JnXdCdN8akiv_CBUzi&amp;index=2</t>
  </si>
  <si>
    <t>https://www.youtube.com/watch?v=awUglvaa1dQ</t>
  </si>
  <si>
    <t>https://www.youtube.com/watch?v=Gbl-0SDAGk0</t>
  </si>
  <si>
    <t>https://youtu.be/mV1mrl9RujE</t>
  </si>
  <si>
    <t>https://www.youtube.com/watch?v=xkPEDpRG41Y</t>
  </si>
  <si>
    <t>https://youtu.be/NWBCl80Ceuc</t>
  </si>
  <si>
    <t>https://www.youtube.com/live/qKnS_zxrFX0?feature=share</t>
  </si>
  <si>
    <t>https://www.youtube.com/live/hJLREXNkMAg?feature=share</t>
  </si>
  <si>
    <t>https://youtu.be/ZcJJO9hBYFA</t>
  </si>
  <si>
    <t>https://www.youtube.com/watch?v=LjuXyUDmyfs&amp;list=PLWPWpmaLxOs2sswqfRXHXoAmGvtuSVfvc</t>
  </si>
  <si>
    <t>https://www.youtube.com/watch?v=UDfv-gJRepY&amp;list=PLWPWpmaLxOs2sswqfRXHXoAmGvtuSVfvc&amp;index=3</t>
  </si>
  <si>
    <t>https://www.youtube.com/watch?v=mCwIXT2mfZk&amp;list=PLWPWpmaLxOs2sswqfRXHXoAmGvtuSVfvc&amp;index=9</t>
  </si>
  <si>
    <t>https://www.youtube.com/watch?v=83Sx4YT2D_g&amp;list=PLWPWpmaLxOs2sswqfRXHXoAmGvtuSVfvc&amp;index=11</t>
  </si>
  <si>
    <t>https://www.youtube.com/watch?v=RlmJG7nKOiE&amp;list=PLWPWpmaLxOs2sswqfRXHXoAmGvtuSVfvc&amp;index=12</t>
  </si>
  <si>
    <t>https://www.youtube.com/watch?v=8fY45o9WZ0U</t>
  </si>
  <si>
    <t>https://www.youtube.com/watch?v=LCXYpryvKEo</t>
  </si>
  <si>
    <t>https://www.youtube.com/watch?v=w8_HgrZzlcM</t>
  </si>
  <si>
    <t>https://www.youtube.com/watch?v=t69pfokIgBA</t>
  </si>
  <si>
    <t>https://www.youtube.com/watch?v=-YYxcXZ1RH8</t>
  </si>
  <si>
    <r>
      <rPr>
        <sz val="10"/>
        <color theme="1"/>
        <rFont val="Malgun Gothic"/>
        <family val="3"/>
        <charset val="129"/>
      </rPr>
      <t>삼일PwC 거버넌스센터 | 이사회가 ESG 경영의 두뇌 역할을 잘 하려면?</t>
    </r>
    <r>
      <rPr>
        <sz val="10"/>
        <color theme="1"/>
        <rFont val="Segoe UI Emoji"/>
        <family val="2"/>
      </rPr>
      <t>🧠</t>
    </r>
    <r>
      <rPr>
        <sz val="10"/>
        <color theme="1"/>
        <rFont val="맑은 고딕"/>
        <family val="3"/>
        <charset val="129"/>
      </rPr>
      <t xml:space="preserve"> - 삼일PwC 고문 조용두</t>
    </r>
  </si>
  <si>
    <t>https://www.youtube.com/watch?v=Klxgf1Yqd_M</t>
  </si>
  <si>
    <t>https://www.youtube.com/watch?v=sBBLW5qiFXA</t>
  </si>
  <si>
    <t>https://www.youtube.com/watch?v=kHZqsWFrmSQ</t>
  </si>
  <si>
    <t>https://www.youtube.com/watch?v=UyLasc28aKg</t>
  </si>
  <si>
    <t>MP4</t>
  </si>
  <si>
    <t>https://www.youtube.com/watch?v=xFPj3ds2ynI</t>
  </si>
  <si>
    <t>Deal</t>
  </si>
  <si>
    <r>
      <rPr>
        <sz val="11"/>
        <color theme="1"/>
        <rFont val="돋움"/>
        <family val="3"/>
        <charset val="129"/>
      </rPr>
      <t>전체열람허용</t>
    </r>
    <r>
      <rPr>
        <sz val="11"/>
        <color theme="1"/>
        <rFont val="Calibri"/>
        <family val="2"/>
      </rPr>
      <t xml:space="preserve"> </t>
    </r>
  </si>
  <si>
    <t>일부공개</t>
  </si>
  <si>
    <t>* 토픽 맵핑 시 "O" 으로 기재</t>
  </si>
  <si>
    <t xml:space="preserve">금융 </t>
  </si>
  <si>
    <t>공통</t>
  </si>
  <si>
    <t>자료명</t>
  </si>
  <si>
    <t>제공방식</t>
  </si>
  <si>
    <t>사용가능여부</t>
  </si>
  <si>
    <t>제공유형</t>
  </si>
  <si>
    <t>대분류</t>
  </si>
  <si>
    <t>항목 1</t>
  </si>
  <si>
    <t>항목 2</t>
  </si>
  <si>
    <t>항목 3</t>
  </si>
  <si>
    <t>ESG 경영가이드</t>
  </si>
  <si>
    <t xml:space="preserve">ESG실행_환경 </t>
  </si>
  <si>
    <t>ESG실행_사회</t>
  </si>
  <si>
    <t>ESG실행_거버넌스</t>
  </si>
  <si>
    <t>ESG실행_금융</t>
  </si>
  <si>
    <t>ESG공시</t>
  </si>
  <si>
    <t>ESG자료실</t>
  </si>
  <si>
    <t>제공 불가</t>
  </si>
  <si>
    <t>평가방법론</t>
  </si>
  <si>
    <t>웨비나</t>
  </si>
  <si>
    <t>대응방향</t>
  </si>
  <si>
    <t>보고/연구</t>
  </si>
  <si>
    <t>Youtube Player</t>
  </si>
  <si>
    <t>이니셔티브</t>
  </si>
  <si>
    <t>섹터별 기준</t>
  </si>
  <si>
    <t>Cement</t>
  </si>
  <si>
    <t>Financial Institutions</t>
  </si>
  <si>
    <t>https://www.youtube.com/playlist?list=PLFnXNznu-sA5k7kAQnTuvWtXkpOvuUU-C</t>
  </si>
  <si>
    <t>Forest, Land and Agriculture (FLAG)</t>
  </si>
  <si>
    <t>Maritime</t>
  </si>
  <si>
    <t xml:space="preserve">Steel (TBD) </t>
  </si>
  <si>
    <t>Transport (TBD)</t>
  </si>
  <si>
    <t>대한민국 산업통상자원부</t>
  </si>
  <si>
    <t>삼일 ESG 플랫폼</t>
  </si>
  <si>
    <t>Industry Insight</t>
  </si>
  <si>
    <t>ESG와 기업지배구조</t>
  </si>
  <si>
    <t>사회/거버넌스</t>
  </si>
  <si>
    <t>환경/사회</t>
  </si>
  <si>
    <r>
      <rPr>
        <sz val="11"/>
        <color theme="1"/>
        <rFont val="맑은 고딕"/>
        <family val="3"/>
        <charset val="129"/>
      </rPr>
      <t>ENG Sub| 탄소배출권, 탄소세, 탄소국경세...탄소발자국</t>
    </r>
    <r>
      <rPr>
        <sz val="11"/>
        <color theme="1"/>
        <rFont val="Segoe UI Emoji"/>
        <family val="2"/>
      </rPr>
      <t>👣</t>
    </r>
    <r>
      <rPr>
        <sz val="11"/>
        <color theme="1"/>
        <rFont val="맑은 고딕"/>
        <family val="3"/>
        <charset val="129"/>
      </rPr>
      <t xml:space="preserve"> 지우기 나선 국제사회(</t>
    </r>
    <r>
      <rPr>
        <sz val="11"/>
        <color theme="1"/>
        <rFont val="Segoe UI Symbol"/>
        <family val="2"/>
      </rPr>
      <t>✨</t>
    </r>
    <r>
      <rPr>
        <sz val="11"/>
        <color theme="1"/>
        <rFont val="맑은 고딕"/>
        <family val="3"/>
        <charset val="129"/>
      </rPr>
      <t>feat.문진영 글로벌전략팀장</t>
    </r>
    <r>
      <rPr>
        <sz val="11"/>
        <color theme="1"/>
        <rFont val="Segoe UI Emoji"/>
        <family val="2"/>
      </rPr>
      <t>👨‍🎓</t>
    </r>
    <r>
      <rPr>
        <sz val="11"/>
        <color theme="1"/>
        <rFont val="맑은 고딕"/>
        <family val="3"/>
        <charset val="129"/>
      </rPr>
      <t>)</t>
    </r>
  </si>
  <si>
    <t>탄소국경세, 글로벌 법제정 동향 및 주요쟁점 \</t>
  </si>
  <si>
    <t xml:space="preserve">자료명 </t>
  </si>
  <si>
    <t>2022 GRI. All rights reserved.</t>
  </si>
  <si>
    <t>전자문서 뷰어</t>
  </si>
  <si>
    <t>기준서</t>
  </si>
  <si>
    <t>통합</t>
  </si>
  <si>
    <t>일반기준</t>
  </si>
  <si>
    <t>섹터기준</t>
  </si>
  <si>
    <t xml:space="preserve">섹터기준 </t>
  </si>
  <si>
    <t>소비재</t>
  </si>
  <si>
    <t>추출물 및 광물 처리</t>
  </si>
  <si>
    <t>식음료</t>
  </si>
  <si>
    <t>헬스케어</t>
  </si>
  <si>
    <t>인프라</t>
  </si>
  <si>
    <t>재생가능 자원 및 대체 에너지</t>
  </si>
  <si>
    <t>자연 변환</t>
  </si>
  <si>
    <t>서비스</t>
  </si>
  <si>
    <t>기술 및 통신</t>
  </si>
  <si>
    <t>운송</t>
  </si>
  <si>
    <t>협의 필요</t>
  </si>
  <si>
    <t>링크 제공</t>
  </si>
  <si>
    <t>해설서</t>
  </si>
  <si>
    <t>기준서(번역)</t>
  </si>
  <si>
    <t xml:space="preserve">보험 </t>
  </si>
  <si>
    <t>권고안</t>
  </si>
  <si>
    <t>권고안(번역)</t>
  </si>
  <si>
    <t xml:space="preserve">보고서 </t>
  </si>
  <si>
    <t>기준서(초안)</t>
  </si>
  <si>
    <t>S1</t>
  </si>
  <si>
    <t>번역서</t>
  </si>
  <si>
    <t>S2</t>
  </si>
  <si>
    <t>참고</t>
  </si>
  <si>
    <t>ESRS</t>
  </si>
  <si>
    <t>기준서(초안)_2022년 11월 15일</t>
  </si>
  <si>
    <t>일반 요구사항</t>
  </si>
  <si>
    <t>CSRD</t>
  </si>
  <si>
    <t>일반 공시</t>
  </si>
  <si>
    <t>오염</t>
  </si>
  <si>
    <t>수자원 및 해양 자원</t>
  </si>
  <si>
    <t>생물다양성 및 에코시스템</t>
  </si>
  <si>
    <t>자원 사용 및 순환경제</t>
  </si>
  <si>
    <t>임직원</t>
  </si>
  <si>
    <t>가치사슬 내 근로자</t>
  </si>
  <si>
    <t>소비자</t>
  </si>
  <si>
    <t>윤리강령</t>
  </si>
  <si>
    <t>SFRD</t>
  </si>
  <si>
    <t>공시 지표</t>
  </si>
  <si>
    <t>규제기술표준(RTS)</t>
  </si>
  <si>
    <t>법안</t>
  </si>
  <si>
    <t>SEC 기후공시 의무화 규정</t>
  </si>
  <si>
    <t>초안_2022년 3월</t>
  </si>
  <si>
    <t>KCGS</t>
  </si>
  <si>
    <t>기관 소개</t>
  </si>
  <si>
    <t>ESG 모범규준 개정판(2021.08)</t>
  </si>
  <si>
    <t>모범규준</t>
  </si>
  <si>
    <t>감사위원회</t>
  </si>
  <si>
    <t>지배구조</t>
  </si>
  <si>
    <t>가이드라인</t>
  </si>
  <si>
    <t>안내서</t>
  </si>
  <si>
    <t>ESG 평가</t>
  </si>
  <si>
    <t>ESG 평가 등급</t>
  </si>
  <si>
    <t>MSCI</t>
  </si>
  <si>
    <t>평가 소개</t>
  </si>
  <si>
    <t>평가 방법론</t>
  </si>
  <si>
    <t>Core Methodology</t>
  </si>
  <si>
    <t>Environmental Pillar</t>
  </si>
  <si>
    <t>Social Pillar</t>
  </si>
  <si>
    <t>Governance Pillar</t>
  </si>
  <si>
    <t>ESG Controversies and Global Norms</t>
  </si>
  <si>
    <t>ESG Government Ratings</t>
  </si>
  <si>
    <t>ESG Fund Ratings</t>
  </si>
  <si>
    <t>CC 평가 항목</t>
  </si>
  <si>
    <t>General</t>
  </si>
  <si>
    <t>Agricultural Commodities</t>
  </si>
  <si>
    <t>Capital Goods</t>
  </si>
  <si>
    <t>Coal</t>
  </si>
  <si>
    <t>Construction</t>
  </si>
  <si>
    <t>Electric Utilities</t>
  </si>
  <si>
    <t>Financial Services</t>
  </si>
  <si>
    <t>Food, beverage &amp; tobacco</t>
  </si>
  <si>
    <t>Oil &amp; Gas</t>
  </si>
  <si>
    <t>Paper &amp; Forestry</t>
  </si>
  <si>
    <t>Steel</t>
  </si>
  <si>
    <t>Transport OEMS</t>
  </si>
  <si>
    <t>Transport OEMS - EPM</t>
  </si>
  <si>
    <t>Transport Services</t>
  </si>
  <si>
    <t>CC 가이드</t>
  </si>
  <si>
    <t>CC 점수체계</t>
  </si>
  <si>
    <t>Water 평가 항목</t>
  </si>
  <si>
    <t>Water 가이드</t>
  </si>
  <si>
    <t>Water 점수체계</t>
  </si>
  <si>
    <t>Forests 평가 항목</t>
  </si>
  <si>
    <t>Forests 가이드</t>
  </si>
  <si>
    <t>기관소개</t>
  </si>
  <si>
    <t>Impact Reporting</t>
  </si>
  <si>
    <t>Bond Impact Reporting</t>
  </si>
  <si>
    <t>ESG 보고서</t>
  </si>
  <si>
    <t>샘플 보고서</t>
  </si>
  <si>
    <t xml:space="preserve"> ESG 솔루션</t>
  </si>
  <si>
    <t>SFDR</t>
  </si>
  <si>
    <t>EU Taxononoy</t>
  </si>
  <si>
    <t>Sustainable FI</t>
  </si>
  <si>
    <t>Case</t>
  </si>
  <si>
    <t>내부세미나자료</t>
  </si>
  <si>
    <t>인사이트</t>
  </si>
  <si>
    <t>평가 가이드라인</t>
  </si>
  <si>
    <t>관계법령</t>
  </si>
  <si>
    <t>공급망 실사</t>
  </si>
  <si>
    <t xml:space="preserve">입법안_2022년 2월 </t>
  </si>
  <si>
    <t xml:space="preserve">입법안 부록_2022년 2월 </t>
  </si>
  <si>
    <t>수정안_2022년 11월</t>
  </si>
  <si>
    <t>탄소국경제도(CBAM)</t>
  </si>
  <si>
    <t>입법안_2021년 7월</t>
  </si>
  <si>
    <t>탄소중립기본법</t>
  </si>
  <si>
    <t>환경부 등</t>
  </si>
  <si>
    <t>배출권거래법</t>
  </si>
  <si>
    <t>물환경보전법</t>
  </si>
  <si>
    <t>토양환경보전법</t>
  </si>
  <si>
    <t>대기환경보전법</t>
  </si>
  <si>
    <t>해양환경보전법</t>
  </si>
  <si>
    <t>폐기물관리법</t>
  </si>
  <si>
    <t>화학물질관리법</t>
  </si>
  <si>
    <t>화학제품안전법</t>
  </si>
  <si>
    <t>대기관리권역법</t>
  </si>
  <si>
    <t>녹색성장법</t>
  </si>
  <si>
    <t>자연환경보전</t>
  </si>
  <si>
    <t>산업안전보건법</t>
  </si>
  <si>
    <t xml:space="preserve">법무부 등 </t>
  </si>
  <si>
    <t>중대재해처벌법</t>
  </si>
  <si>
    <t>근로기준법</t>
  </si>
  <si>
    <t>남녀고용평등법</t>
  </si>
  <si>
    <t>파견법</t>
  </si>
  <si>
    <t>공정거래위원회 등</t>
  </si>
  <si>
    <t>제조물 책임법</t>
  </si>
  <si>
    <t>공정거래법</t>
  </si>
  <si>
    <t>하도급법</t>
  </si>
  <si>
    <t>개인정보보호위원회</t>
  </si>
  <si>
    <t>개인정보 보호</t>
  </si>
  <si>
    <t>상법</t>
  </si>
  <si>
    <t>자본시장법</t>
  </si>
  <si>
    <t>청탁금지법</t>
  </si>
  <si>
    <t>외부감사법</t>
  </si>
  <si>
    <t>다국적기업 가이드라인</t>
  </si>
  <si>
    <t>번역본</t>
  </si>
  <si>
    <t>기업과 인권 이행원칙(UNGPs)</t>
  </si>
  <si>
    <t>기업과 인권 이행원칙(UNGPs) 로드맵</t>
  </si>
  <si>
    <t>Embedded Text</t>
  </si>
  <si>
    <t>ILO 핵심협약 비준</t>
  </si>
  <si>
    <t>결사의 자유</t>
  </si>
  <si>
    <t>강제노동 금지</t>
  </si>
  <si>
    <t>차별금지</t>
  </si>
  <si>
    <t>아동노동금지</t>
  </si>
  <si>
    <t>USA</t>
  </si>
  <si>
    <t>ESG 펀드 이름 규정</t>
  </si>
  <si>
    <t>초안</t>
  </si>
  <si>
    <t xml:space="preserve">설명 보고서 </t>
  </si>
  <si>
    <t>한국형 녹색분류체계(K-Taxonomy)</t>
  </si>
  <si>
    <t>한국형 녹색분류체계(K-Taxonomy) 해설서</t>
  </si>
  <si>
    <t>한국형 녹색채권 가이드라인</t>
  </si>
  <si>
    <t>한국 탄소중립 시나리오</t>
  </si>
  <si>
    <t>국가 온실가스 감축목표(NDC)</t>
  </si>
  <si>
    <t>SBTi Corporate Manual</t>
  </si>
  <si>
    <t>SBTi Criteria and Recommendations</t>
  </si>
  <si>
    <t>타겟설정</t>
  </si>
  <si>
    <t>SBTi How-To Guide for Setting Near-Term Targets</t>
  </si>
  <si>
    <t>Net-Zero Standard Criteria</t>
  </si>
  <si>
    <t>Apparel and footwear</t>
  </si>
  <si>
    <t>Information and Communication Technology (ICT)</t>
  </si>
  <si>
    <t>Power</t>
  </si>
  <si>
    <t>Aluminum (TBD)</t>
  </si>
  <si>
    <t>Aviation (TBD)</t>
  </si>
  <si>
    <t>Buildings (TBD)</t>
  </si>
  <si>
    <t>Chemicals (TBD)</t>
  </si>
  <si>
    <t>Oil and Gas (TBD)</t>
  </si>
  <si>
    <t>제출양식</t>
  </si>
  <si>
    <t>GHG Protocol</t>
  </si>
  <si>
    <t>기업 스탠다드</t>
  </si>
  <si>
    <t>Scope 2 가이던스</t>
  </si>
  <si>
    <t>Scope3 계산 가이던스</t>
  </si>
  <si>
    <t>RE100</t>
  </si>
  <si>
    <t xml:space="preserve">기술기준(Technical Criteria)_2022년 12월 </t>
  </si>
  <si>
    <t>산업특화</t>
  </si>
  <si>
    <t>녹색채권 원칙</t>
  </si>
  <si>
    <t>녹색채권 원칙(번역본)</t>
  </si>
  <si>
    <t>사회적채권 원칙</t>
  </si>
  <si>
    <t>사회적채권 원칙(번역본)</t>
  </si>
  <si>
    <t>지속가능채권 원칙</t>
  </si>
  <si>
    <t>지속가능채권 원칙(번역본)</t>
  </si>
  <si>
    <t>지속가능연계채권</t>
  </si>
  <si>
    <t>지속가능연계채권(번역본)</t>
  </si>
  <si>
    <t>SDGs 지표 안내</t>
  </si>
  <si>
    <t>SDGs 로고 사용 가이드라인</t>
  </si>
  <si>
    <t>적도원칙</t>
  </si>
  <si>
    <t>NZBA</t>
  </si>
  <si>
    <t>가입 방법 안내</t>
  </si>
  <si>
    <t>서약서(Commitment)</t>
  </si>
  <si>
    <t>데이터 정보공개 가이드라인</t>
  </si>
  <si>
    <t>실사</t>
  </si>
  <si>
    <t>광물(Minerals) 실사</t>
  </si>
  <si>
    <t>채굴(Extractive) 실사</t>
  </si>
  <si>
    <t>의류 및 신발(Garment &amp; Footwear) 실사</t>
  </si>
  <si>
    <t>농업(Agricultural) 실사</t>
  </si>
  <si>
    <t>인권경영</t>
  </si>
  <si>
    <t xml:space="preserve">인권경영 가이드라인 </t>
  </si>
  <si>
    <t>인권영향평가</t>
  </si>
  <si>
    <t>DIHR</t>
  </si>
  <si>
    <t xml:space="preserve">인권영향평가 가이드라인 및 툴박스 </t>
  </si>
  <si>
    <t>넷제로</t>
  </si>
  <si>
    <t xml:space="preserve">넷제로 가이드라인 </t>
  </si>
  <si>
    <t>인권 영향 평가와 관리 지침</t>
  </si>
  <si>
    <t>인권 영향 평가와 관리 지침(번역본)</t>
  </si>
  <si>
    <t>전환</t>
  </si>
  <si>
    <t>평가 대응</t>
  </si>
  <si>
    <t>ESG 평가대응</t>
  </si>
  <si>
    <t>모범사례</t>
  </si>
  <si>
    <t>ESG 동향</t>
  </si>
  <si>
    <t>국내 동향</t>
  </si>
  <si>
    <t>국가권익위원회</t>
  </si>
  <si>
    <t>입문서</t>
  </si>
  <si>
    <t>해외 동향</t>
  </si>
  <si>
    <t>지속가능경영보고서 분석</t>
  </si>
  <si>
    <t>Biodiversity</t>
  </si>
  <si>
    <t>2023년 ESG 고려사항</t>
  </si>
  <si>
    <t>해외동향</t>
  </si>
  <si>
    <t>녹색분류체계</t>
  </si>
  <si>
    <t>기준서(최종안)</t>
  </si>
  <si>
    <t>가이던스</t>
  </si>
  <si>
    <t>산업별 가이던스</t>
  </si>
  <si>
    <t>자원 변환</t>
  </si>
  <si>
    <t>통합본</t>
  </si>
  <si>
    <t>Basis for conclusions</t>
  </si>
  <si>
    <t xml:space="preserve">삼일PwC 경영연구원 </t>
  </si>
  <si>
    <t>Insight Flash</t>
  </si>
  <si>
    <t>ESG News Flash</t>
  </si>
  <si>
    <t>Tax Services</t>
  </si>
  <si>
    <t>산업전체_Industry Insight</t>
  </si>
  <si>
    <t>순환경제</t>
  </si>
  <si>
    <t>TMT_Industry Insight</t>
  </si>
  <si>
    <t>거버넌스센터</t>
  </si>
  <si>
    <t>Audit Committee Library</t>
  </si>
  <si>
    <t>거버넌스 포커스</t>
  </si>
  <si>
    <t>ESG 일반</t>
  </si>
  <si>
    <t xml:space="preserve">환경 </t>
  </si>
  <si>
    <t>ESG 경영관리</t>
  </si>
  <si>
    <t>2023년도 성과관리 시행계획</t>
  </si>
  <si>
    <t>삼일회계법인</t>
  </si>
  <si>
    <t>삼일경영연구원</t>
  </si>
  <si>
    <t>총합계</t>
  </si>
  <si>
    <t>M0189</t>
    <phoneticPr fontId="115" type="noConversion"/>
  </si>
  <si>
    <t>Scope 3 배출량 측정과 공급망 탄소배출량 감축 전략</t>
    <phoneticPr fontId="115" type="noConversion"/>
  </si>
  <si>
    <t>one-point lesson</t>
  </si>
  <si>
    <t>M0190</t>
    <phoneticPr fontId="115" type="noConversion"/>
  </si>
  <si>
    <t>기후변화 시나리오와 재무영향 분석</t>
    <phoneticPr fontId="115" type="noConversion"/>
  </si>
  <si>
    <t>M0191</t>
    <phoneticPr fontId="115" type="noConversion"/>
  </si>
  <si>
    <t>기후위기 대응을 위한 금융업 전략</t>
    <phoneticPr fontId="115" type="noConversion"/>
  </si>
  <si>
    <t>M0192</t>
    <phoneticPr fontId="115" type="noConversion"/>
  </si>
  <si>
    <t>알기쉬운 탄소국경조정제도 (CBAM)</t>
    <phoneticPr fontId="115" type="noConversion"/>
  </si>
  <si>
    <t>M0193</t>
    <phoneticPr fontId="115" type="noConversion"/>
  </si>
  <si>
    <t>제품 탄소발자국</t>
    <phoneticPr fontId="115" type="noConversion"/>
  </si>
  <si>
    <t>M0194</t>
    <phoneticPr fontId="115" type="noConversion"/>
  </si>
  <si>
    <t>ESG 공시기준 제정과 기업의 대응</t>
    <phoneticPr fontId="115" type="noConversion"/>
  </si>
  <si>
    <t>금융</t>
    <phoneticPr fontId="115" type="noConversion"/>
  </si>
  <si>
    <r>
      <t>MP4(</t>
    </r>
    <r>
      <rPr>
        <sz val="11"/>
        <color theme="1"/>
        <rFont val="Arial Unicode MS"/>
        <family val="2"/>
        <charset val="129"/>
      </rPr>
      <t>원포인트레슨)</t>
    </r>
    <phoneticPr fontId="115" type="noConversion"/>
  </si>
  <si>
    <t>2023.03.21</t>
    <phoneticPr fontId="115" type="noConversion"/>
  </si>
  <si>
    <t>2023.03.08</t>
    <phoneticPr fontId="115" type="noConversion"/>
  </si>
  <si>
    <t>2023.02.22</t>
    <phoneticPr fontId="115" type="noConversion"/>
  </si>
  <si>
    <t>2022.04.19</t>
    <phoneticPr fontId="115" type="noConversion"/>
  </si>
  <si>
    <t>mp4(원포인트레슨)</t>
    <phoneticPr fontId="115" type="noConversion"/>
  </si>
  <si>
    <t>Epub</t>
    <phoneticPr fontId="115" type="noConversion"/>
  </si>
  <si>
    <t>해외</t>
  </si>
  <si>
    <t>해외</t>
    <phoneticPr fontId="115" type="noConversion"/>
  </si>
  <si>
    <t>국내</t>
  </si>
  <si>
    <t>국내</t>
    <phoneticPr fontId="115" type="noConversion"/>
  </si>
  <si>
    <t>국내/해외</t>
    <phoneticPr fontId="115" type="noConversion"/>
  </si>
  <si>
    <t>GRI</t>
    <phoneticPr fontId="115" type="noConversion"/>
  </si>
  <si>
    <t>SASB</t>
    <phoneticPr fontId="115" type="noConversion"/>
  </si>
  <si>
    <t>한국회계기준원</t>
    <phoneticPr fontId="115" type="noConversion"/>
  </si>
  <si>
    <t>TCFD</t>
    <phoneticPr fontId="115" type="noConversion"/>
  </si>
  <si>
    <t>TNFD</t>
    <phoneticPr fontId="115" type="noConversion"/>
  </si>
  <si>
    <t>ISSB</t>
    <phoneticPr fontId="115" type="noConversion"/>
  </si>
  <si>
    <t>EFRAG</t>
    <phoneticPr fontId="115" type="noConversion"/>
  </si>
  <si>
    <t>사회적가치연구원</t>
    <phoneticPr fontId="115" type="noConversion"/>
  </si>
  <si>
    <t>MSCI</t>
    <phoneticPr fontId="115" type="noConversion"/>
  </si>
  <si>
    <t>CDP</t>
    <phoneticPr fontId="115" type="noConversion"/>
  </si>
  <si>
    <t>서스틴베스트</t>
    <phoneticPr fontId="115" type="noConversion"/>
  </si>
  <si>
    <t>금융위원회</t>
    <phoneticPr fontId="115" type="noConversion"/>
  </si>
  <si>
    <t>https://esg.krx.co.kr/contents/04/04010000/ESG04010000.jsp#view=14</t>
    <phoneticPr fontId="115" type="noConversion"/>
  </si>
  <si>
    <t>한국거래소(KRX)</t>
    <phoneticPr fontId="115" type="noConversion"/>
  </si>
  <si>
    <t>영문</t>
    <phoneticPr fontId="115" type="noConversion"/>
  </si>
  <si>
    <t>환경부</t>
    <phoneticPr fontId="115" type="noConversion"/>
  </si>
  <si>
    <t>한국환경연구원</t>
    <phoneticPr fontId="115" type="noConversion"/>
  </si>
  <si>
    <t>국가법령정보센터</t>
    <phoneticPr fontId="115" type="noConversion"/>
  </si>
  <si>
    <t>OECD</t>
    <phoneticPr fontId="115" type="noConversion"/>
  </si>
  <si>
    <t>자본시장연구원</t>
    <phoneticPr fontId="115" type="noConversion"/>
  </si>
  <si>
    <t xml:space="preserve">한국법제연구원 </t>
    <phoneticPr fontId="115" type="noConversion"/>
  </si>
  <si>
    <t>LINK</t>
    <phoneticPr fontId="115" type="noConversion"/>
  </si>
  <si>
    <t>국무조정실</t>
    <phoneticPr fontId="115" type="noConversion"/>
  </si>
  <si>
    <t>산림청</t>
    <phoneticPr fontId="115" type="noConversion"/>
  </si>
  <si>
    <t>KPMG</t>
    <phoneticPr fontId="115" type="noConversion"/>
  </si>
  <si>
    <t>산업통상지원부</t>
    <phoneticPr fontId="115" type="noConversion"/>
  </si>
  <si>
    <t>EU</t>
    <phoneticPr fontId="115" type="noConversion"/>
  </si>
  <si>
    <t>대한무역투자진흥공사</t>
    <phoneticPr fontId="115" type="noConversion"/>
  </si>
  <si>
    <t>해양수산부</t>
    <phoneticPr fontId="115" type="noConversion"/>
  </si>
  <si>
    <t xml:space="preserve">한국환경연구원 </t>
    <phoneticPr fontId="115" type="noConversion"/>
  </si>
  <si>
    <t>NZDPU</t>
    <phoneticPr fontId="115" type="noConversion"/>
  </si>
  <si>
    <t xml:space="preserve">한국개발연구원 </t>
    <phoneticPr fontId="115" type="noConversion"/>
  </si>
  <si>
    <t>대한민국 기후변화 적응보고서</t>
    <phoneticPr fontId="115" type="noConversion"/>
  </si>
  <si>
    <t>대한민국 정부</t>
    <phoneticPr fontId="115" type="noConversion"/>
  </si>
  <si>
    <t>Ecovadis / CSR Works</t>
    <phoneticPr fontId="115" type="noConversion"/>
  </si>
  <si>
    <t>서울시 공식 유튜브</t>
    <phoneticPr fontId="115" type="noConversion"/>
  </si>
  <si>
    <t>EUR-Lex</t>
    <phoneticPr fontId="115" type="noConversion"/>
  </si>
  <si>
    <t>국문</t>
    <phoneticPr fontId="115" type="noConversion"/>
  </si>
  <si>
    <t>PwC Korea</t>
    <phoneticPr fontId="115" type="noConversion"/>
  </si>
  <si>
    <t>SASB: Coal Operations</t>
    <phoneticPr fontId="115" type="noConversion"/>
  </si>
  <si>
    <r>
      <rPr>
        <b/>
        <sz val="10"/>
        <color theme="1"/>
        <rFont val="맑은 고딕"/>
        <family val="3"/>
        <charset val="129"/>
      </rPr>
      <t>출처명</t>
    </r>
    <r>
      <rPr>
        <b/>
        <sz val="10"/>
        <color theme="1"/>
        <rFont val="Arial"/>
        <family val="2"/>
      </rPr>
      <t xml:space="preserve"> </t>
    </r>
    <r>
      <rPr>
        <b/>
        <sz val="10"/>
        <color theme="1"/>
        <rFont val="맑은 고딕"/>
        <family val="3"/>
        <charset val="129"/>
      </rPr>
      <t>수정</t>
    </r>
    <phoneticPr fontId="115" type="noConversion"/>
  </si>
  <si>
    <t>NO</t>
    <phoneticPr fontId="115" type="noConversion"/>
  </si>
  <si>
    <t>https://www.law.go.kr/LSW/lsInfoP.do?lsiSeq=251789&amp;viewCls=lsRvsDocInfoR#</t>
    <phoneticPr fontId="115" type="noConversion"/>
  </si>
  <si>
    <t>https://www.law.go.kr/%EB%B2%95%EB%A0%B9/%EA%B8%B0%EA%B0%84%EC%A0%9C%20%EB%B0%8F%20%EB%8B%A8%EC%8B%9C%EA%B0%84%EA%B7%BC%EB%A1%9C%EC%9E%90%20%EB%B3%B4%ED%98%B8%20%EB%93%B1%EC%97%90%20%EA%B4%80%ED%95%9C%20%EB%B2%95%EB%A5%A0</t>
    <phoneticPr fontId="115" type="noConversion"/>
  </si>
  <si>
    <t>https://www.law.go.kr/%EB%B2%95%EB%A0%B9/%EB%85%B8%EC%82%AC%EA%B4%80%EA%B3%84%EB%B0%9C%EC%A0%84%EC%A7%80%EC%9B%90%EC%97%90%EA%B4%80%ED%95%9C%EB%B2%95%EB%A5%A0</t>
    <phoneticPr fontId="115" type="noConversion"/>
  </si>
  <si>
    <t>https://www.law.go.kr/%EB%B2%95%EB%A0%B9/%EB%85%B8%EB%8F%99%EC%A1%B0%ED%95%A9%EB%B0%8F%EB%85%B8%EB%8F%99%EA%B4%80%EA%B3%84%EC%A1%B0%EC%A0%95%EB%B2%95/%EC%A0%9C40%EC%A1%B0</t>
    <phoneticPr fontId="115" type="noConversion"/>
  </si>
  <si>
    <t>https://www.law.go.kr/%EB%B2%95%EB%A0%B9/%EC%82%B0%EC%97%85%EC%95%88%EC%A0%84%EB%B3%B4%EA%B1%B4%EB%B2%95</t>
    <phoneticPr fontId="115" type="noConversion"/>
  </si>
  <si>
    <t>https://www.law.go.kr/LSW/lsInfoP.do?lsId=009542&amp;ancYnChk=0#0000</t>
    <phoneticPr fontId="115" type="noConversion"/>
  </si>
  <si>
    <t>https://www.law.go.kr/%EB%B2%95%EB%A0%B9/%EC%9E%A5%EC%95%A0%EC%9D%B8%20%EA%B3%A0%EC%9A%A9%EC%B4%89%EC%A7%84%20%EB%B0%8F%20%EC%A7%81%EC%97%85%EC%9E%AC%ED%99%9C%EB%B2%95</t>
    <phoneticPr fontId="115" type="noConversion"/>
  </si>
  <si>
    <t>https://www.law.go.kr/%EB%B2%95%EB%A0%B9/%ED%95%9C%EA%B5%AD%EC%82%B0%EC%97%85%EC%95%88%EC%A0%84%EB%B3%B4%EA%B1%B4%EA%B3%B5%EB%8B%A8%EB%B2%95</t>
    <phoneticPr fontId="115" type="noConversion"/>
  </si>
  <si>
    <t>https://www.law.go.kr/%EB%B2%95%EB%A0%B9/%EB%82%A8%EB%85%80%EA%B3%A0%EC%9A%A9%ED%8F%89%EB%93%B1%EA%B3%BC%EC%9D%BC%E3%86%8D%EA%B0%80%EC%A0%95%EC%96%91%EB%A6%BD%EC%A7%80%EC%9B%90%EC%97%90%EA%B4%80%ED%95%9C%EB%B2%95%EB%A5%A0%EC%8B%9C%ED%96%89%EB%A0%B9</t>
    <phoneticPr fontId="115" type="noConversion"/>
  </si>
  <si>
    <t>https://www.law.go.kr/LSW/lsLinkProc.do?lsNm=%ED%95%98%EB%8F%84%EA%B8%89%EA%B1%B0%EB%9E%98+%EA%B3%B5%EC%A0%95%ED%99%94%EC%97%90+%EA%B4%80%ED%95%9C+%EB%B2%95%EB%A5%A0&amp;chrClsCd=010202&amp;mode=20&amp;ancYnChk=0#</t>
    <phoneticPr fontId="115" type="noConversion"/>
  </si>
  <si>
    <t>https://www.law.go.kr/%EB%B2%95%EB%A0%B9/%EC%A0%84%EC%9E%90%EC%83%81%EA%B1%B0%EB%9E%98%EB%93%B1%EC%97%90%EC%84%9C%EC%9D%98%EC%86%8C%EB%B9%84%EC%9E%90%EB%B3%B4%ED%98%B8%EC%97%90%EA%B4%80%ED%95%9C%EB%B2%95%EB%A5%A0</t>
    <phoneticPr fontId="115" type="noConversion"/>
  </si>
  <si>
    <t>https://www.law.go.kr/lsInfoP.do?lsiSeq=232057&amp;viewCls=lsRvsDocInfoR#</t>
    <phoneticPr fontId="115" type="noConversion"/>
  </si>
  <si>
    <t>https://cpoint.or.kr/netzero/main.do</t>
    <phoneticPr fontId="115" type="noConversion"/>
  </si>
  <si>
    <t>https://www.law.go.kr/LSW/admRulInfoP.do?admRulSeq=2100000214610&amp;chrClsCd=010201</t>
    <phoneticPr fontId="115" type="noConversion"/>
  </si>
  <si>
    <t>https://www.law.go.kr/LSW/lsInfoP.do?lsiSeq=252103&amp;viewCls=lsRvsDocInfoR#</t>
    <phoneticPr fontId="115" type="noConversion"/>
  </si>
  <si>
    <t>https://www.law.go.kr/%EB%B2%95%EB%A0%B9/%ED%99%98%EA%B2%BD%EC%A0%95%EC%B1%85%EA%B8%B0%EB%B3%B8%EB%B2%95%EC%8B%9C%ED%96%89%EA%B7%9C%EC%B9%99/(20210706,00927,20210706)</t>
    <phoneticPr fontId="115" type="noConversion"/>
  </si>
  <si>
    <t>D1028</t>
    <phoneticPr fontId="115" type="noConversion"/>
  </si>
  <si>
    <t>https://www.law.go.kr/%EB%B2%95%EB%A0%B9/%EC%A1%B0%EB%8B%AC%EC%82%AC%EC%97%85%EC%97%90%EA%B4%80%ED%95%9C%EB%B2%95%EB%A5%A0</t>
    <phoneticPr fontId="115" type="noConversion"/>
  </si>
  <si>
    <t>https://www.law.go.kr/%EB%B2%95%EB%A0%B9/%EC%A7%80%EC%86%8D%EA%B0%80%EB%8A%A5%EB%B0%9C%EC%A0%84%EA%B8%B0%EB%B3%B8%EB%B2%95/(18708,20220104)</t>
    <phoneticPr fontId="115" type="noConversion"/>
  </si>
  <si>
    <t>D0830</t>
    <phoneticPr fontId="115" type="noConversion"/>
  </si>
  <si>
    <t>부패방지 및 국민권익위원회의 설치와 운영에 관한 법률  [법률 제19268호, 2023. 3. 21., 일부개정]</t>
    <phoneticPr fontId="115" type="noConversion"/>
  </si>
  <si>
    <t>https://www.law.go.kr/%EB%B2%95%EB%A0%B9/%EB%B6%80%ED%8C%A8%EB%B0%A9%EC%A7%80%EB%B0%8F%EA%B5%AD%EB%AF%BC%EA%B6%8C%EC%9D%B5%EC%9C%84%EC%9B%90%ED%9A%8C%EC%9D%98%EC%84%A4%EC%B9%98%EC%99%80%EC%9A%B4%EC%98%81%EC%97%90%EA%B4%80%ED%95%9C%EB%B2%95%EB%A5%A0</t>
    <phoneticPr fontId="115" type="noConversion"/>
  </si>
  <si>
    <t>D0567</t>
    <phoneticPr fontId="115" type="noConversion"/>
  </si>
  <si>
    <t>IFRS S1 General Requirements for Disclosure of Sustainability-related Financial Information</t>
    <phoneticPr fontId="115" type="noConversion"/>
  </si>
  <si>
    <t>https://www.ifrs.org/issued-standards/ifrs-sustainability-standards-navigator/ifrs-s1-general-requirements/</t>
    <phoneticPr fontId="115" type="noConversion"/>
  </si>
  <si>
    <t>IFRS S2 Climate-related Disclosures</t>
    <phoneticPr fontId="115" type="noConversion"/>
  </si>
  <si>
    <t>https://www.ifrs.org/issued-standards/ifrs-sustainability-standards-navigator/ifrs-s2-climate-related-disclosures/</t>
    <phoneticPr fontId="115" type="noConversion"/>
  </si>
  <si>
    <t>https://www.law.go.kr/%EB%B2%95%EB%A0%B9/%EA%B3%B5%EC%9D%B5%EC%8B%A0%EA%B3%A0%EC%9E%90%EB%B3%B4%ED%98%B8%EB%B2%95</t>
    <phoneticPr fontId="115" type="noConversion"/>
  </si>
  <si>
    <t>https://www.law.go.kr/LSW/lsInfoP.do?lsiSeq=230479#0000</t>
    <phoneticPr fontId="115" type="noConversion"/>
  </si>
  <si>
    <t>https://www.law.go.kr/LSW/lsInfoP.do?lsId=004797&amp;ancYnChk=0#0000</t>
    <phoneticPr fontId="115" type="noConversion"/>
  </si>
  <si>
    <t>https://www.law.go.kr/%EB%B2%95%EB%A0%B9/%ED%99%98%EA%B2%BD%EB%B3%B4%EA%B1%B4%EB%B2%95%EC%8B%9C%ED%96%89%EB%A0%B9</t>
    <phoneticPr fontId="115" type="noConversion"/>
  </si>
  <si>
    <t>https://www.moleg.go.kr/lawinfo/makingInfo.mo?mid=a10104010000&amp;lawSeq=72962&amp;lawCd=0&amp;lawType=TYPE5&amp;currentPage=10&amp;keyField=&amp;keyWord=&amp;stYdFmt=&amp;edYdFmt=&amp;lsClsCd=&amp;cptOfiOrgCd=</t>
    <phoneticPr fontId="115" type="noConversion"/>
  </si>
  <si>
    <t>https://www.law.go.kr/lsInfoP.do?lsiSeq=235607&amp;viewCls=lsRvsDocInfoR#</t>
    <phoneticPr fontId="115" type="noConversion"/>
  </si>
  <si>
    <t>https://law.go.kr/lsInfoP.do?lsiSeq=246351&amp;lsId=&amp;efYd=20221216&amp;chrClsCd=010202&amp;urlMode=lsEfInfoR&amp;viewCls=lsRvsDocInfoR&amp;ancYnChk=0</t>
    <phoneticPr fontId="115" type="noConversion"/>
  </si>
  <si>
    <t>https://law.go.kr/LSW/lsInfoP.do?lsId=000323&amp;ancYnChk=0#0000</t>
    <phoneticPr fontId="115" type="noConversion"/>
  </si>
  <si>
    <t>https://www.law.go.kr/lsInfoP.do?lsiSeq=245253&amp;viewCls=lsRvsDocInfoR</t>
    <phoneticPr fontId="115" type="noConversion"/>
  </si>
  <si>
    <t>https://www.law.go.kr/LSW/lsInfoP.do?lsiSeq=244975&amp;efYd=20230119&amp;ancYnChk=0#0000</t>
    <phoneticPr fontId="115" type="noConversion"/>
  </si>
  <si>
    <t>https://www.motie.go.kr/motie/ms/nt/announce3/bbs/bbsView.do?bbs_seq_n=68492&amp;bbs_cd_n=6&amp;currentPage=1&amp;search_key_n=&amp;cate_n=&amp;dept_v=&amp;search_val_v=&amp;biz_anc_yn_c=</t>
    <phoneticPr fontId="115" type="noConversion"/>
  </si>
  <si>
    <t>https://www.law.go.kr/LSW/lsInfoP.do?lsiSeq=237359&amp;efYd=20220608&amp;ancYnChk=0#0000</t>
    <phoneticPr fontId="115" type="noConversion"/>
  </si>
  <si>
    <t>https://www.law.go.kr/LSW/lsInfoP.do?lsId=009642&amp;ancYnChk=0#0000</t>
    <phoneticPr fontId="115" type="noConversion"/>
  </si>
  <si>
    <t>https://www.law.go.kr/%EB%B2%95%EB%A0%B9/%EB%8C%80%EC%A4%91%EC%86%8C%EA%B8%B0%EC%97%85%EC%83%81%EC%83%9D%ED%98%91%EB%A0%A5%EC%B4%89%EC%A7%84%EC%97%90%EA%B4%80%ED%95%9C%EB%B2%95%EB%A5%A0/</t>
    <phoneticPr fontId="115" type="noConversion"/>
  </si>
  <si>
    <t>https://www.law.go.kr/%EB%B2%95%EB%A0%B9/%ED%95%B4%EC%96%91%ED%99%98%EA%B2%BD%20%EB%B3%B4%EC%A0%84%20%EB%B0%8F%20%ED%99%9C%EC%9A%A9%EC%97%90%20%EA%B4%80%ED%95%9C%20%EB%B2%95%EB%A5%A0/%EC%A0%9C13%EC%A1%B0</t>
    <phoneticPr fontId="115" type="noConversion"/>
  </si>
  <si>
    <t>https://www.law.go.kr/%EB%B2%95%EB%A0%B9/%ED%95%B4%EC%96%91%EC%88%98%EC%82%B0%EC%83%9D%EB%AA%85%EC%9E%90%EC%9B%90%EC%9D%98%20%ED%99%95%EB%B3%B4%E3%86%8D%EA%B4%80%EB%A6%AC%20%EB%B0%8F%20%EC%9D%B4%EC%9A%A9%20%EB%93%B1%EC%97%90%20%EA%B4%80%ED%95%9C%20%EB%B2%95%EB%A5%A0</t>
    <phoneticPr fontId="115" type="noConversion"/>
  </si>
  <si>
    <t>https://www.law.go.kr/%EB%B2%95%EB%A0%B9/%ED%95%B4%EC%96%91%ED%8F%90%EA%B8%B0%EB%AC%BC%EB%B0%8F%ED%95%B4%EC%96%91%EC%98%A4%EC%97%BC%ED%87%B4%EC%A0%81%EB%AC%BC%EA%B4%80%EB%A6%AC%EB%B2%95/(18960,20220610)</t>
    <phoneticPr fontId="115" type="noConversion"/>
  </si>
  <si>
    <t>https://www.law.go.kr/lsInfoP.do?lsiSeq=245001&amp;viewCls=lsRvsDocInfoR#</t>
    <phoneticPr fontId="115" type="noConversion"/>
  </si>
  <si>
    <t>https://www.law.go.kr/%EB%B2%95%EB%A0%B9/%ED%95%B4%EC%96%91%EC%83%9D%ED%83%9C%EA%B3%84%EC%9D%98%20%EB%B3%B4%EC%A0%84%20%EB%B0%8F%20%EA%B4%80%EB%A6%AC%EC%97%90%20%EA%B4%80%ED%95%9C%20%EB%B2%95%EB%A5%A0/%EC%A0%9C25%EC%A1%B0</t>
    <phoneticPr fontId="115" type="noConversion"/>
  </si>
  <si>
    <t>https://www.law.go.kr/LSW/lsInfoP.do?lsId=010512#0000</t>
    <phoneticPr fontId="115" type="noConversion"/>
  </si>
  <si>
    <t>https://www.law.go.kr/LSW/lsInfoP.do?lsId=013246&amp;ancYnChk=0#0000</t>
    <phoneticPr fontId="115" type="noConversion"/>
  </si>
  <si>
    <t>https://www.law.go.kr/lsInfoP.do?lsId=000171&amp;ancYnChk=0#0000</t>
    <phoneticPr fontId="115" type="noConversion"/>
  </si>
  <si>
    <t>https://www.law.go.kr/LSW/lsInfoP.do?lsiSeq=247283&amp;viewCls=lsRvsDocInfoR#</t>
    <phoneticPr fontId="115" type="noConversion"/>
  </si>
  <si>
    <t>D0707</t>
    <phoneticPr fontId="115" type="noConversion"/>
  </si>
  <si>
    <t>환경데이터 우수 분석 사례집</t>
    <phoneticPr fontId="115" type="noConversion"/>
  </si>
  <si>
    <t>https://www.me.go.kr/home/web/policy_data/read.do;jsessionid=1Frh6dsBvC730FuejASpB+p-.mehome1?pagerOffset=0&amp;maxPageItems=10&amp;maxIndexPages=10&amp;searchKey=&amp;searchValue=&amp;menuId=92&amp;orgCd=&amp;condition.toInpYmd=null&amp;condition.fromInpYmd=null&amp;condition.orderSeqId=7815&amp;condition.rnSeq=2&amp;condition.deleteYn=N&amp;condition.deptNm=null&amp;seq=8118</t>
    <phoneticPr fontId="115" type="noConversion"/>
  </si>
  <si>
    <t>https://www.law.go.kr/%EB%B2%95%EB%A0%B9/%EA%B8%B0%ED%9B%84%EC%9C%84%EA%B8%B0%EB%8C%80%EC%9D%91%EC%9D%84%EC%9C%84%ED%95%9C%ED%83%84%EC%86%8C%EC%A4%91%EB%A6%BD%E3%86%8D%EB%85%B9%EC%83%89%EC%84%B1%EC%9E%A5%EA%B8%B0%EB%B3%B8%EB%B2%95</t>
    <phoneticPr fontId="115" type="noConversion"/>
  </si>
  <si>
    <t>https://www.law.go.kr/LSW/lumLsLinkPop.do?lspttninfSeq=127996</t>
    <phoneticPr fontId="115" type="noConversion"/>
  </si>
  <si>
    <t>https://www.law.go.kr/LSW/lsLinkProc.do?lsNm=%ED%99%98%EA%B2%BD%EB%B3%B4%EA%B1%B4%EB%B2%95&amp;chrClsCd=010202&amp;mode=20&amp;ancYnChk=0#</t>
    <phoneticPr fontId="115" type="noConversion"/>
  </si>
  <si>
    <t>https://www.law.go.kr/LSW/lsInfoP.do?lsiSeq=235611&amp;efYd=&amp;ancYnChk=undefined#0000</t>
    <phoneticPr fontId="115" type="noConversion"/>
  </si>
  <si>
    <t>https://www.law.go.kr/LSW/lsInfoP.do?efYd=20210817&amp;lsiSeq=234827#0000</t>
    <phoneticPr fontId="115" type="noConversion"/>
  </si>
  <si>
    <t>https://www.law.go.kr/LSW/lsInfoP.do?lsId=001774&amp;ancYnChk=0#0000</t>
    <phoneticPr fontId="115" type="noConversion"/>
  </si>
  <si>
    <t>https://www.law.go.kr/LSW/lsInfoP.do?urlMode=lsInfoP&amp;lsId=000171#0000</t>
    <phoneticPr fontId="115" type="noConversion"/>
  </si>
  <si>
    <t>https://law.go.kr/LSW/lsInfoP.do?lsiSeq=115056#0000</t>
    <phoneticPr fontId="115" type="noConversion"/>
  </si>
  <si>
    <t>https://www.law.go.kr/%EB%B2%95%EB%A0%B9/%ED%95%9C%EA%B5%AD%ED%99%98%EA%B2%BD%EA%B3%B5%EB%8B%A8%EB%B2%95/(20221227,19128,20221227)</t>
    <phoneticPr fontId="115" type="noConversion"/>
  </si>
  <si>
    <t>https://www.law.go.kr/LSW/lsInfoP.do?lsId=009845&amp;ancYnChk=0#0000</t>
    <phoneticPr fontId="115" type="noConversion"/>
  </si>
  <si>
    <t>https://www.law.go.kr/%EB%B2%95%EB%A0%B9/%EC%95%BC%EC%83%9D%EC%83%9D%EB%AC%BC%EB%B3%B4%ED%98%B8%EB%B0%8F%EA%B4%80%EB%A6%AC%EC%97%90%EA%B4%80%ED%95%9C%EB%B2%95%EB%A5%A0/(20251214,19088,20221213)</t>
    <phoneticPr fontId="115" type="noConversion"/>
  </si>
  <si>
    <t>https://www.law.go.kr/LSW/lsInfoP.do?lsId=001837&amp;ancYnChk=0#0000</t>
    <phoneticPr fontId="115" type="noConversion"/>
  </si>
  <si>
    <t>https://www.law.go.kr/LSW/lsInfoP.do?lsiSeq=228121&amp;efYd=20210706&amp;ancYnChk=0#0000</t>
    <phoneticPr fontId="115" type="noConversion"/>
  </si>
  <si>
    <t>D0842</t>
    <phoneticPr fontId="115" type="noConversion"/>
  </si>
  <si>
    <t>https://www.law.go.kr/LSW/lsInfoP.do?lsId=000161&amp;ancYnChk=0#0000</t>
    <phoneticPr fontId="115" type="noConversion"/>
  </si>
  <si>
    <t>https://www.law.go.kr/LSW/lsInfoP.do?lsiSeq=249389&amp;viewCls=lsRvsDocInfoR#</t>
    <phoneticPr fontId="115" type="noConversion"/>
  </si>
  <si>
    <t>https://www.law.go.kr/%EB%B2%95%EB%A0%B9/%ED%8F%90%EA%B8%B0%EB%AC%BC%EC%B2%98%EB%A6%AC%EC%8B%9C%EC%84%A4%20%EC%84%A4%EC%B9%98%20%EC%B4%89%EC%A7%84%20%EB%B0%8F%20%EC%A3%BC%EB%B3%80%EC%A7%80%EC%97%AD%20%EC%A7%80%EC%9B%90%20%EB%93%B1%EC%97%90%20%EA%B4%80%ED%95%9C%20%EB%B2%95%EB%A5%A0/%EC%A0%9C6%EC%A1%B0</t>
    <phoneticPr fontId="115" type="noConversion"/>
  </si>
  <si>
    <t>https://www.law.go.kr/%EB%B2%95%EB%A0%B9/%ED%8F%90%EA%B8%B0%EB%AC%BC%EC%9D%98%20%EA%B5%AD%EA%B0%80%20%EA%B0%84%20%EC%9D%B4%EB%8F%99%20%EB%B0%8F%20%EA%B7%B8%20%EC%B2%98%EB%A6%AC%EC%97%90%20%EA%B4%80%ED%95%9C%20%EB%B2%95%EB%A5%A0/%EC%A0%9C10%EC%A1%B0</t>
    <phoneticPr fontId="115" type="noConversion"/>
  </si>
  <si>
    <t>https://www.law.go.kr/%EB%B2%95%EB%A0%B9/%EA%B1%B4%EC%84%A4%ED%8F%90%EA%B8%B0%EB%AC%BC%EC%9D%98%EC%9E%AC%ED%99%9C%EC%9A%A9%EC%B4%89%EC%A7%84%EC%97%90%EA%B4%80%ED%95%9C%EB%B2%95%EB%A5%A0/</t>
    <phoneticPr fontId="115" type="noConversion"/>
  </si>
  <si>
    <t>https://www.law.go.kr/LSW/lsInfoP.do?lsId=010437&amp;ancYnChk=0#0000</t>
    <phoneticPr fontId="115" type="noConversion"/>
  </si>
  <si>
    <t>https://www.law.go.kr/LSW/lsInfoP.do?lsiSeq=234709&amp;efYd=20220218&amp;ancYnChk=0#0000</t>
    <phoneticPr fontId="115" type="noConversion"/>
  </si>
  <si>
    <t>https://www.law.go.kr/%EB%B2%95%EB%A0%B9/%EC%9C%A0%ED%95%B4%ED%99%94%ED%95%99%EB%AC%BC%EC%A7%88%EA%B4%80%EB%A6%AC%EB%B2%95/(11260)</t>
    <phoneticPr fontId="115" type="noConversion"/>
  </si>
  <si>
    <t>https://www.law.go.kr/%EB%B2%95%EB%A0%B9/%ED%99%94%ED%95%99%EB%AC%BC%EC%A7%88%EC%9D%98%EB%93%B1%EB%A1%9D%EB%B0%8F%ED%8F%89%EA%B0%80%EB%93%B1%EC%97%90%EA%B4%80%ED%95%9C%EB%B2%95%EB%A5%A0/(20240104,19172,20230103)</t>
    <phoneticPr fontId="115" type="noConversion"/>
  </si>
  <si>
    <t>https://www.law.go.kr/LSW/lsInfoP.do?chrClsCd=010202&amp;efYd=20181016&amp;lsiSeq=204828&amp;viewCls=lsRvsDocInfoR&amp;urlMode=lsEfInfoR&amp;lsId=#</t>
    <phoneticPr fontId="115" type="noConversion"/>
  </si>
  <si>
    <t>https://www.law.go.kr/LSW/lsInfoP.do?lsId=001143&amp;ancYnChk=0#0000</t>
    <phoneticPr fontId="115" type="noConversion"/>
  </si>
  <si>
    <t>https://www.law.go.kr/%EB%B2%95%EB%A0%B9/%EC%98%A8%EC%8B%A4%EA%B0%80%EC%8A%A4%EB%B0%B0%EC%B6%9C%EA%B6%8C%EC%9D%98%ED%95%A0%EB%8B%B9%EB%B0%8F%EA%B1%B0%EB%9E%98%EC%97%90%EA%B4%80%ED%95%9C%EB%B2%95%EB%A5%A0%EC%8B%9C%ED%96%89%EB%A0%B9</t>
    <phoneticPr fontId="115" type="noConversion"/>
  </si>
  <si>
    <t>https://www.law.go.kr/LSW/lsInfoP.do?lsId=012567&amp;ancYnChk=0#0000</t>
    <phoneticPr fontId="115" type="noConversion"/>
  </si>
  <si>
    <t>https://www.law.go.kr/%EB%B2%95%EB%A0%B9/%EC%86%8C%EC%9D%8C%C2%B7%EC%A7%84%EB%8F%99%EA%B4%80%EB%A6%AC%EB%B2%95</t>
    <phoneticPr fontId="115" type="noConversion"/>
  </si>
  <si>
    <t>https://www.law.go.kr/%ED%96%89%EC%A0%95%EA%B7%9C%EC%B9%99/%EA%B8%88%EC%9C%B5%EC%86%8C%EB%B9%84%EC%9E%90%20%EB%B3%B4%ED%98%B8%EC%97%90%20%EA%B4%80%ED%95%9C%20%EA%B0%90%EB%8F%85%EA%B7%9C%EC%A0%95</t>
    <phoneticPr fontId="115" type="noConversion"/>
  </si>
  <si>
    <t>https://law.go.kr/LSW/lsRvsDocListP.do?lsId=007373&amp;chrClsCd=010202&amp;lsRvsGubun=all</t>
    <phoneticPr fontId="115" type="noConversion"/>
  </si>
  <si>
    <t>https://www.law.go.kr/lumLsLinkPop.do?lspttninfSeq=154485&amp;chrClsCd=010202</t>
    <phoneticPr fontId="115" type="noConversion"/>
  </si>
  <si>
    <t>https://www.law.go.kr/%EB%B2%95%EB%A0%B9/%EC%82%B0%EC%97%85%EC%9E%AC%ED%95%B4%EB%B3%B4%EC%83%81%EB%B3%B4%ED%97%98%EB%B2%95%20%EC%8B%9C%ED%96%89%EB%A0%B9)</t>
    <phoneticPr fontId="115" type="noConversion"/>
  </si>
  <si>
    <t>https://www.law.go.kr/LSW/lsInfoP.do?lsId=007953&amp;ancYnChk=0#0000</t>
    <phoneticPr fontId="115" type="noConversion"/>
  </si>
  <si>
    <t>https://www.law.go.kr/LSW/lsInfoP.do?efYd=20230328&amp;lsiSeq=249347#0000</t>
    <phoneticPr fontId="115" type="noConversion"/>
  </si>
  <si>
    <t>https://www.law.go.kr/LSW/lsInfoP.do?efYd=20220218&amp;lsiSeq=240881#0000</t>
    <phoneticPr fontId="115" type="noConversion"/>
  </si>
  <si>
    <t>https://www.law.go.kr/LSW/lsBylInfoPLinkR.do?lsiSeq=245059&amp;lsNm=%EC%82%B0%EC%97%85%EC%95%88%EC%A0%84%EB%B3%B4%EA%B1%B4%EA%B8%B0%EC%A4%80%EC%97%90+%EA%B4%80%ED%95%9C+%EA%B7%9C%EC%B9%99&amp;bylNo=0008&amp;bylBrNo=00&amp;bylCls=BE&amp;bylEfYd=20230701&amp;bylEfYdYn=Y</t>
    <phoneticPr fontId="115" type="noConversion"/>
  </si>
  <si>
    <t>https://www.law.go.kr/LSW/lsInfoP.do?lsiSeq=232911&amp;viewCls=lsRvsDocInfoR#</t>
    <phoneticPr fontId="115" type="noConversion"/>
  </si>
  <si>
    <t>https://law.go.kr/LSW/lsRvsDocListP.do?lsId=000161&amp;chrClsCd=010202&amp;lsRvsGubun=all</t>
    <phoneticPr fontId="115" type="noConversion"/>
  </si>
  <si>
    <t>https://www.law.go.kr/%EB%B2%95%EB%A0%B9/%EB%AC%BC%EA%B4%80%EB%A6%AC%EA%B8%B0%EB%B3%B8%EB%B2%95</t>
    <phoneticPr fontId="115" type="noConversion"/>
  </si>
  <si>
    <t>https://www.law.go.kr/%EB%B2%95%EB%A0%B9/%EB%AC%BC%EA%B4%80%EB%A6%AC%EA%B8%B0%EC%88%A0%EB%B0%9C%EC%A0%84%EB%B0%8F%EB%AC%BC%EC%82%B0%EC%97%85%EC%A7%84%ED%9D%A5%EC%97%90%EA%B4%80%ED%95%9C%EB%B2%95%EB%A5%A0/(17178)</t>
    <phoneticPr fontId="115" type="noConversion"/>
  </si>
  <si>
    <t>https://www.law.go.kr/%EB%B2%95%EB%A0%B9/%EC%84%9D%EB%A9%B4%EC%95%88%EC%A0%84%EA%B4%80%EB%A6%AC%EB%B2%95/</t>
    <phoneticPr fontId="115" type="noConversion"/>
  </si>
  <si>
    <t>https://www.law.go.kr/%EB%B2%95%EB%A0%B9/%EB%AC%BC%EC%9D%98%EC%9E%AC%EC%9D%B4%EC%9A%A9%EC%B4%89%EC%A7%84%EB%B0%8F%EC%A7%80%EC%9B%90%EC%97%90%EA%B4%80%ED%95%9C%EB%B2%95%EB%A5%A0/(20230114,19087,20221213)/%EC%A0%9C5%EC%A1%B0</t>
    <phoneticPr fontId="115" type="noConversion"/>
  </si>
  <si>
    <t>https://www.law.go.kr/lsInfoP.do?lsiSeq=212233&amp;viewCls=lsRvsDocInfoR#</t>
    <phoneticPr fontId="115" type="noConversion"/>
  </si>
  <si>
    <t>https://www.law.go.kr/LSW/lsRvsDocListP.do?lsId=011536&amp;chrClsCd=010102</t>
    <phoneticPr fontId="115" type="noConversion"/>
  </si>
  <si>
    <t>https://law.go.kr/lsInfoP.do?lsiSeq=242953&amp;lsId=&amp;efYd=20230611&amp;chrClsCd=010202&amp;urlMode=lsEfInfoR&amp;viewCls=lsRvsDocInfoR&amp;ancYnChk=0#</t>
    <phoneticPr fontId="115" type="noConversion"/>
  </si>
  <si>
    <t>https://www.law.go.kr/lsInfoP.do?lsiSeq=250007&amp;viewCls=lsRvsDocInfoR#</t>
    <phoneticPr fontId="115" type="noConversion"/>
  </si>
  <si>
    <t>https://www.law.go.kr/LSW/lsInfoP.do?lsiSeq=242971&amp;efYd=&amp;ancYnChk=undefined#0000</t>
    <phoneticPr fontId="115" type="noConversion"/>
  </si>
  <si>
    <t>https://www.law.go.kr/LSW/lsInfoP.do?lsId=000170&amp;ancYnChk=0#0000</t>
    <phoneticPr fontId="115" type="noConversion"/>
  </si>
  <si>
    <t>https://www.law.go.kr/%EB%B2%95%EB%A0%B9/%EA%B1%B4%EC%84%A4%ED%8F%90%EA%B8%B0%EB%AC%BC%EC%9D%98%EC%9E%AC%ED%99%9C%EC%9A%A9%EC%B4%89%EC%A7%84%EC%97%90%EA%B4%80%ED%95%9C%EB%B2%95%EB%A5%A0/%EC%A0%9C27%EC%A1%B0</t>
    <phoneticPr fontId="115" type="noConversion"/>
  </si>
  <si>
    <t>https://www.law.go.kr/%EB%B2%95%EB%A0%B9/%EC%A0%9C%ED%92%88%EC%9D%98%ED%8F%AC%EC%9E%A5%EC%9E%AC%EC%A7%88%ED%8F%AC%EC%9E%A5%EB%B0%A9%EB%B2%95%EC%97%90%EA%B4%80%ED%95%9C%EA%B8%B0%EC%A4%80%EB%93%B1%EC%97%90%EA%B4%80%ED%95%9C%EA%B7%9C%EC%B9%99</t>
    <phoneticPr fontId="115" type="noConversion"/>
  </si>
  <si>
    <t>https://www.clean.go.kr/menu.es?mid=a10614010000#:~:text=1.%20%EA%B5%AD%EB%AF%BC%EA%B6%8C%EC%9D%B5%EC%9C%84%EC%9B%90%ED%9A%8C%EB%8A%94,%EB%A5%BC%20%EB%B6%80%EC%97%AC%ED%95%A0%20%EC%88%98%20%EC%9E%88%EC%8A%B5%EB%8B%88%EB%8B%A4.</t>
    <phoneticPr fontId="115" type="noConversion"/>
  </si>
  <si>
    <t>http://me.go.kr/home/web/policy_data/read.do;jsessionid=ELPuHHO9c+aEa8rQd3+B3Af5.mehome1?pagerOffset=0&amp;maxPageItems=10&amp;maxIndexPages=10&amp;searchKey=&amp;searchValue=&amp;menuId=10260&amp;orgCd=&amp;condition.toInpYmd=null&amp;condition.code=A1&amp;condition.fromInpYmd=null&amp;condition.deleteYn=N&amp;condition.deptNm=null&amp;seq=8098</t>
    <phoneticPr fontId="115" type="noConversion"/>
  </si>
  <si>
    <t>http://me.go.kr/skin/doc.html?fn=20230627103255.pdf&amp;rs=/upload_private/preview/</t>
    <phoneticPr fontId="115" type="noConversion"/>
  </si>
  <si>
    <t>http://me.go.kr/skin/doc.html?fn=20230530151438.hwpx&amp;rs=/upload_private/preview/</t>
    <phoneticPr fontId="115" type="noConversion"/>
  </si>
  <si>
    <t>D0975</t>
    <phoneticPr fontId="115" type="noConversion"/>
  </si>
  <si>
    <t>금융회사 탄소배출량 산정 및 탄소중립 목표수립 매뉴얼</t>
    <phoneticPr fontId="115" type="noConversion"/>
  </si>
  <si>
    <t>https://esgfinancehub.or.kr/portal/report/imgDetail/vw/20211214132020000022/20220825093251004206</t>
    <phoneticPr fontId="115" type="noConversion"/>
  </si>
  <si>
    <t>금융권 녹색금융 핸드북</t>
    <phoneticPr fontId="115" type="noConversion"/>
  </si>
  <si>
    <t>https://www.esgfinancehub.or.kr/portal/report/imgDetail/vw/20211214132020000022/20220331140600002538</t>
    <phoneticPr fontId="115" type="noConversion"/>
  </si>
  <si>
    <t>Foundations for Science-Based Net-Zero Target Setting in the Financial Sector (v1.0)</t>
    <phoneticPr fontId="115" type="noConversion"/>
  </si>
  <si>
    <t>https://sciencebasedtargets.org/resources/files/Foundations-for-Science-Based-Net-Zero-Target-Setting-in-the-Financial-Sector.pdf</t>
    <phoneticPr fontId="115" type="noConversion"/>
  </si>
  <si>
    <t>PCAF-Global-GHG-Standard(Financed emissions 1st edition 2019).pdf</t>
    <phoneticPr fontId="115" type="noConversion"/>
  </si>
  <si>
    <t>PCAF-Global-GHG-Standard(Insurance-associated-emissions 2022).pdf</t>
    <phoneticPr fontId="115" type="noConversion"/>
  </si>
  <si>
    <t>https://carbonaccountingfinancials.com/files/downloads/pcaf-standard-part-c-insurance-associated-emissions-nov-2022.pdf</t>
    <phoneticPr fontId="115" type="noConversion"/>
  </si>
  <si>
    <t>https://carbonaccountingfinancials.com/files/downloads/PCAF-Global-GHG-Standard.pdf</t>
    <phoneticPr fontId="115" type="noConversion"/>
  </si>
  <si>
    <t>SEC, 뱅크오브아메리카(BoA)에 "ESG 투자로 받은 세액 공제 정보 더 공개" 요구</t>
    <phoneticPr fontId="115" type="noConversion"/>
  </si>
  <si>
    <t>뉴스</t>
    <phoneticPr fontId="115" type="noConversion"/>
  </si>
  <si>
    <t>나이키ㆍ월마트, 공급업체 탄소 감축 지원하는 프로그램 시행</t>
    <phoneticPr fontId="115" type="noConversion"/>
  </si>
  <si>
    <t>김환이</t>
    <phoneticPr fontId="115" type="noConversion"/>
  </si>
  <si>
    <t>2023.10.05</t>
    <phoneticPr fontId="115" type="noConversion"/>
  </si>
  <si>
    <t>공급망관리, 탄소</t>
    <phoneticPr fontId="115" type="noConversion"/>
  </si>
  <si>
    <t>O</t>
    <phoneticPr fontId="115" type="noConversion"/>
  </si>
  <si>
    <t>캘리포니아주, 해상 풍력발전을 향한 중요법안 통과</t>
    <phoneticPr fontId="115" type="noConversion"/>
  </si>
  <si>
    <t>홍명표</t>
    <phoneticPr fontId="115" type="noConversion"/>
  </si>
  <si>
    <t>2023.10.04</t>
    <phoneticPr fontId="115" type="noConversion"/>
  </si>
  <si>
    <t>에너지전환, 풍력발전</t>
    <phoneticPr fontId="115" type="noConversion"/>
  </si>
  <si>
    <t>【김형주, 장정민의 지속가능경영 스토리】애플, 마더 네이처, 그리고 지속가능경영</t>
    <phoneticPr fontId="115" type="noConversion"/>
  </si>
  <si>
    <t>임팩트온</t>
    <phoneticPr fontId="115" type="noConversion"/>
  </si>
  <si>
    <t>공급망관리, Scope3</t>
    <phoneticPr fontId="115" type="noConversion"/>
  </si>
  <si>
    <t>IEA, 1.5도 목표 아직 가능… 에너지전환에 매년 4.5조달러 투자해야</t>
    <phoneticPr fontId="115" type="noConversion"/>
  </si>
  <si>
    <t>이재영</t>
    <phoneticPr fontId="115" type="noConversion"/>
  </si>
  <si>
    <t>에너지전환, IEA, 넷제로</t>
    <phoneticPr fontId="115" type="noConversion"/>
  </si>
  <si>
    <t>EU, 소비자 권리지침 개정해 합의…그린워싱, 제품 내구성에 대한 소비자 정보 개선하기로</t>
    <phoneticPr fontId="115" type="noConversion"/>
  </si>
  <si>
    <t>유미지</t>
    <phoneticPr fontId="115" type="noConversion"/>
  </si>
  <si>
    <t>2023.09.21</t>
    <phoneticPr fontId="115" type="noConversion"/>
  </si>
  <si>
    <t>소비자권리, 그린워싱</t>
    <phoneticPr fontId="115" type="noConversion"/>
  </si>
  <si>
    <t>미 재무부, 넷제로 금융 및 투자 원칙 발표</t>
    <phoneticPr fontId="115" type="noConversion"/>
  </si>
  <si>
    <t>ESG투자, PCAF</t>
    <phoneticPr fontId="115" type="noConversion"/>
  </si>
  <si>
    <t>TNFD 최종 권고안 발표… CDP, GSK는 TNFD 프레임워크를 즉각 수용</t>
    <phoneticPr fontId="115" type="noConversion"/>
  </si>
  <si>
    <t>2023.09.20</t>
    <phoneticPr fontId="115" type="noConversion"/>
  </si>
  <si>
    <t>TNFD, CDP, GSK</t>
    <phoneticPr fontId="115" type="noConversion"/>
  </si>
  <si>
    <t>캘리포니아주, 스코프3 공시법안과 소송...기후 문제 해결에 앞장서</t>
    <phoneticPr fontId="115" type="noConversion"/>
  </si>
  <si>
    <t>실행</t>
    <phoneticPr fontId="115" type="noConversion"/>
  </si>
  <si>
    <t>Scope3, 기후위기</t>
    <phoneticPr fontId="115" type="noConversion"/>
  </si>
  <si>
    <t>‘공급망 ESG 실사’ 컨퍼런스 성료…공급망 실사 대응 뭐부터 할까</t>
    <phoneticPr fontId="115" type="noConversion"/>
  </si>
  <si>
    <t>송준호</t>
    <phoneticPr fontId="115" type="noConversion"/>
  </si>
  <si>
    <t>2023.09.19</t>
    <phoneticPr fontId="115" type="noConversion"/>
  </si>
  <si>
    <t>공급망실사, 인권실사</t>
    <phoneticPr fontId="115" type="noConversion"/>
  </si>
  <si>
    <t>미 연방정부, 30년 만에 플라스틱 재활용과 폐기물 관리에 거액 지원</t>
    <phoneticPr fontId="115" type="noConversion"/>
  </si>
  <si>
    <t>2023.09.15</t>
    <phoneticPr fontId="115" type="noConversion"/>
  </si>
  <si>
    <t>재활용, 폐기물관리</t>
    <phoneticPr fontId="115" type="noConversion"/>
  </si>
  <si>
    <t>M0195</t>
  </si>
  <si>
    <t>주주들의 힘, 주주행동주의 | 여덟번째 재무제표 수다떨기</t>
  </si>
  <si>
    <t>M0196</t>
  </si>
  <si>
    <t>[ESG코리아] 특집, 대한민국을 이끄는 힘! ESG 우수기업</t>
  </si>
  <si>
    <t>YTN 사이언스</t>
  </si>
  <si>
    <t>2023.01.04</t>
  </si>
  <si>
    <t>M0197</t>
  </si>
  <si>
    <t>민간기업 ESG 경영 적용 (ESG 전문가 포럼)</t>
  </si>
  <si>
    <t>M0198</t>
  </si>
  <si>
    <t>우리 기업들의 2023 ESG 경영 트렌드는?!</t>
  </si>
  <si>
    <t>FKI TV</t>
  </si>
  <si>
    <t>M0199</t>
  </si>
  <si>
    <t>국내외 ESG 규제 환경과 이슈 - 사업별 글로벌 기업들의 ESG 경영 관리 및 핵심 이슈</t>
  </si>
  <si>
    <t>M0200</t>
  </si>
  <si>
    <t>EU 탄소국경조정제 주요내용과 동향은?</t>
  </si>
  <si>
    <t>M0201</t>
  </si>
  <si>
    <t>2023 EU 탄소국경 조정제도 대응 세미나 발표영상</t>
  </si>
  <si>
    <t>국가청정생산지원센터</t>
  </si>
  <si>
    <t>2023.09.22</t>
  </si>
  <si>
    <t>M0202</t>
  </si>
  <si>
    <t>탄소를 기준으로 모든 것을 바라본다면? 탄소국경조정제도(CBAM) 하겠다는 유럽, 도대체 왜이래</t>
  </si>
  <si>
    <t>환경재단</t>
  </si>
  <si>
    <t>M0203</t>
  </si>
  <si>
    <t xml:space="preserve">회계투명성 제고가 세원투명성 및 세원확충에 미치는 영향 2부 패널 토론 + 질의 응답 </t>
  </si>
  <si>
    <t>2020.11.06</t>
  </si>
  <si>
    <t>M0204</t>
  </si>
  <si>
    <t>회계투명성 제고가 세원투명성 및 세원확충에 미치는 영향  1부 환영사 + 발제</t>
  </si>
  <si>
    <t>M0205</t>
  </si>
  <si>
    <t>바람직한 채무의 출자전환 과세제도 운용방향</t>
  </si>
  <si>
    <t>2020.11.09</t>
  </si>
  <si>
    <t>M0206</t>
  </si>
  <si>
    <t>디지털택스 청사진까지 나왔다는데 어쩌자는거지?</t>
  </si>
  <si>
    <t>M0207</t>
  </si>
  <si>
    <t>디지털 시대의 부정적발과 위기관리</t>
  </si>
  <si>
    <t>M0208</t>
  </si>
  <si>
    <t>23년 주목해야 할 EU 경제통상 현안 웨비나</t>
  </si>
  <si>
    <t>M0209</t>
  </si>
  <si>
    <t>2023 지역사회공헌 인정제 인정심사 온라인 지표 설명회</t>
  </si>
  <si>
    <t>한국사회복지협의회</t>
  </si>
  <si>
    <t>M0210</t>
  </si>
  <si>
    <t>[직장인을 위한 ESG 교양 강의] 10강_지역사회 발전과 사회공헌</t>
  </si>
  <si>
    <t>2023.04.07</t>
  </si>
  <si>
    <t>M0211</t>
  </si>
  <si>
    <t>ESG와 CSR의 차이점과 사례</t>
  </si>
  <si>
    <t>Like Green</t>
  </si>
  <si>
    <t>2023.04.14</t>
  </si>
  <si>
    <t>M0212</t>
  </si>
  <si>
    <t>[H.eco Forum 2022] 물의 역할 – 기후리스크 대응에 고도화된 시스템 디자인으로의 전환</t>
  </si>
  <si>
    <t>H eco Forum</t>
  </si>
  <si>
    <t>2022.06.03</t>
  </si>
  <si>
    <t>M0213</t>
  </si>
  <si>
    <t>금융산업의 기후 리스크 관리와 국민연금의 역할</t>
  </si>
  <si>
    <t>기후솔루션</t>
  </si>
  <si>
    <t>2022.02.11</t>
  </si>
  <si>
    <t>M0214</t>
  </si>
  <si>
    <t>[기후금융] 한국 보험 업계와 기후대응 - 기후리스크 관리를 중심으로</t>
  </si>
  <si>
    <t>한국사회책임투자포럼</t>
  </si>
  <si>
    <t>M0215</t>
  </si>
  <si>
    <t>탄소중립 달성과 녹색금융이 무슨 관계??</t>
  </si>
  <si>
    <t>2021.12.09</t>
  </si>
  <si>
    <t>M0216</t>
  </si>
  <si>
    <t>ESG 시대, 기후금융 활성화를 위한 과제</t>
  </si>
  <si>
    <t>2021.04.28</t>
  </si>
  <si>
    <t>M0217</t>
  </si>
  <si>
    <t>Session 3. 기관투자자 관점에서의 ESG 투자</t>
  </si>
  <si>
    <t>2021.03.31</t>
  </si>
  <si>
    <t>M0218</t>
  </si>
  <si>
    <t>상장기업의 ESG경영 기관투자자의 ESG투자 및 평가</t>
  </si>
  <si>
    <t>BridgeEconomy</t>
  </si>
  <si>
    <t>M0219</t>
  </si>
  <si>
    <t>[한국기업거버넌스포럼 세미나] ESG경영과 책임투자의 지속가능성</t>
  </si>
  <si>
    <t>거버넌스TV</t>
  </si>
  <si>
    <t>2021.01.28</t>
  </si>
  <si>
    <t>M0220</t>
  </si>
  <si>
    <t>세계 투자자주간 교육영상 - 개인투자자와 ESG 투자</t>
  </si>
  <si>
    <t>한국거래소</t>
  </si>
  <si>
    <t>2021.10.06</t>
  </si>
  <si>
    <t>M0221</t>
  </si>
  <si>
    <t>ESG 투자, 처음 들어 봤다면?</t>
  </si>
  <si>
    <t>M0222</t>
  </si>
  <si>
    <t>ESG 열풍? 무작정 이윤만 추구하는 기업에 투자하면 망한다?</t>
  </si>
  <si>
    <t>사피엔스 스튜디오</t>
  </si>
  <si>
    <t>2021.10.07</t>
  </si>
  <si>
    <t>M0223</t>
  </si>
  <si>
    <t>투자시장, ESG 집중…“ESG 가치 전달 중요”</t>
  </si>
  <si>
    <t>서울경제TV</t>
  </si>
  <si>
    <t>M0224</t>
  </si>
  <si>
    <t>ESG 기업투자와 M&amp;A_2021 경영전략 컨퍼런스</t>
  </si>
  <si>
    <t>IB 토마토_경제뉴스</t>
  </si>
  <si>
    <t>2021.10.01</t>
  </si>
  <si>
    <t>M0225</t>
  </si>
  <si>
    <t>국제 지속가능성 보고 세미나</t>
  </si>
  <si>
    <t>M0226</t>
  </si>
  <si>
    <t>2022.10.25</t>
  </si>
  <si>
    <t>M0227</t>
  </si>
  <si>
    <t>[KSSB 준비위원회 정책제언 포럼]국내 지속가능성 공시기준 제정을 위한 정책 제언</t>
  </si>
  <si>
    <t>M0228</t>
  </si>
  <si>
    <t>M0229</t>
  </si>
  <si>
    <t>M0230</t>
  </si>
  <si>
    <t>IFRS S1—Overview webcast</t>
  </si>
  <si>
    <t>M0231</t>
  </si>
  <si>
    <t>IFRS S2—Overview webcast</t>
  </si>
  <si>
    <t>M0232</t>
  </si>
  <si>
    <t>ISSB Corporate Reporting Webinar Series Part 1: Better information for better decisions</t>
  </si>
  <si>
    <t>2023.01.27</t>
  </si>
  <si>
    <t>M0233</t>
  </si>
  <si>
    <t>2023.02.02</t>
  </si>
  <si>
    <t>M0234</t>
  </si>
  <si>
    <t>ISSB Corporate Reporting Series Part 3: Connectivity and controls</t>
  </si>
  <si>
    <t>2023.02.08</t>
  </si>
  <si>
    <t>M0235</t>
  </si>
  <si>
    <t>2023년 ESG경영 실현을 위한 조직 운영 전략 세미나</t>
  </si>
  <si>
    <t>2023.09.27</t>
  </si>
  <si>
    <t>M0236</t>
  </si>
  <si>
    <t>TNFD Piloting Clinic: The LEAP Approach - Assess</t>
  </si>
  <si>
    <t>2023.02.10</t>
  </si>
  <si>
    <t>M0237</t>
  </si>
  <si>
    <t>TNFD Forum Webinar: Nature-related futures - the TNFD's approach to scenarios for corporates</t>
  </si>
  <si>
    <t>2023.06.14</t>
  </si>
  <si>
    <t>M0238</t>
  </si>
  <si>
    <t>The TNFD explained: The building blocks of business and finance</t>
  </si>
  <si>
    <t>2023.09.19</t>
  </si>
  <si>
    <t>M0239</t>
  </si>
  <si>
    <t>SBTN and TNFD: Complementary approaches to take positive action for Nature (COP15)</t>
  </si>
  <si>
    <t>2022.12.17</t>
  </si>
  <si>
    <t>M0240</t>
  </si>
  <si>
    <t>Science-based targets for nature: an introduction</t>
  </si>
  <si>
    <t>SBTN</t>
  </si>
  <si>
    <t>2023.05.25</t>
  </si>
  <si>
    <t>M0241</t>
  </si>
  <si>
    <t>기업의 생물다양성 이슈 대응능력 제고를 위한 세미나</t>
  </si>
  <si>
    <t>지속가능발전기업협의회</t>
  </si>
  <si>
    <t>2022.07.25</t>
  </si>
  <si>
    <t>M0242</t>
  </si>
  <si>
    <t>생물다양성이 감소한 5가지 이유</t>
  </si>
  <si>
    <t>WWF-Korea</t>
  </si>
  <si>
    <t>2023.05.22</t>
  </si>
  <si>
    <t>M0243</t>
  </si>
  <si>
    <t>Briefing on the SEC Climate Disclosure Rule, with Keynote by SEC Chair Gary Gensler</t>
  </si>
  <si>
    <t>M0244</t>
  </si>
  <si>
    <t>The SEC &amp; Climate Risk Disclosure | Office Hours with Gary Gensler</t>
  </si>
  <si>
    <t>US SEC</t>
  </si>
  <si>
    <t>2021.07.29</t>
  </si>
  <si>
    <t>M0245</t>
  </si>
  <si>
    <t>SEC Climate Disclosure: Understanding the Proposed Rule</t>
  </si>
  <si>
    <t>Persefoni</t>
  </si>
  <si>
    <t>2023. 5. 26.</t>
  </si>
  <si>
    <t>M0246</t>
  </si>
  <si>
    <t>What is TCFD?</t>
  </si>
  <si>
    <t>Carbon College</t>
  </si>
  <si>
    <t>2022.02.04</t>
  </si>
  <si>
    <t>M0247</t>
  </si>
  <si>
    <t>Introduction to TCFD recommendations</t>
  </si>
  <si>
    <t>Climate Disclosure Standards Board</t>
  </si>
  <si>
    <t>2021.03.02</t>
  </si>
  <si>
    <t>M0248</t>
  </si>
  <si>
    <t>지속가능경영 보고서 작성을 위한 ESG 정보공시 동향 파악 - TCFD 권고안</t>
  </si>
  <si>
    <t>M0249</t>
  </si>
  <si>
    <t>GRI 스탠다드 2021 어떻게 개정됐나?</t>
  </si>
  <si>
    <t>M0250</t>
  </si>
  <si>
    <t>지속가능경영 보고서 작성을 위한 ESG 정보공시 동향 파악 - GRI 기준</t>
  </si>
  <si>
    <t>M0251</t>
  </si>
  <si>
    <t>An introduction to the Universal Standards 2021 update</t>
  </si>
  <si>
    <t>GRI Secretariat</t>
  </si>
  <si>
    <t>2022.10.27</t>
  </si>
  <si>
    <t>M0252</t>
  </si>
  <si>
    <t>영향(Impacts) 관리의 3단계, 영향 식별(Identify)이란? ISO 26000, GRI Standards 활용법</t>
  </si>
  <si>
    <t>ESG혁신네트워크</t>
  </si>
  <si>
    <t>ESRS 위임 법안 Delegated Regulation C(2023) 5303</t>
  </si>
  <si>
    <t>EU Commission</t>
  </si>
  <si>
    <t>2023.07.31</t>
  </si>
  <si>
    <t>D1049</t>
  </si>
  <si>
    <t>ESRS 최종안 C(2023) 5303 (Annex 1)</t>
  </si>
  <si>
    <t>D1050</t>
  </si>
  <si>
    <t>ESRS 약어집 및 용어집 (Annex 2)</t>
  </si>
  <si>
    <t>D1051</t>
  </si>
  <si>
    <t>상장기업의 임원보수와 미등기 지배주주 이슈</t>
  </si>
  <si>
    <t>https://www.kcmi.re.kr/report/report_view?report_no=1250</t>
  </si>
  <si>
    <t>2021.09.27</t>
  </si>
  <si>
    <t>D1052</t>
  </si>
  <si>
    <t>이사회 성별 구성 관련 각국의 규제와 국내 현황</t>
  </si>
  <si>
    <t>2020.01.21</t>
  </si>
  <si>
    <t>D1053</t>
  </si>
  <si>
    <t>ESG 경영에 대한 이사회의 역할 확대</t>
  </si>
  <si>
    <t>2021.12.06</t>
  </si>
  <si>
    <t>D1054</t>
  </si>
  <si>
    <t>국내 상장회사의 이사회내 위원회 설치 현황과 시사점: 2015년부터 2022년까지</t>
  </si>
  <si>
    <t>2023.04.03</t>
  </si>
  <si>
    <t>D1055</t>
  </si>
  <si>
    <t>KCGS 의결권 행사 가이드라인(2023.02 개정)</t>
  </si>
  <si>
    <t>D1056</t>
  </si>
  <si>
    <t>2023년 주주총회 프리뷰</t>
  </si>
  <si>
    <t>D1057</t>
  </si>
  <si>
    <t>자본시장과 금융투자업에 관한 법률 시행령</t>
  </si>
  <si>
    <t>국가법령정보포털</t>
  </si>
  <si>
    <t>D1058</t>
  </si>
  <si>
    <t>주주행동주의펀드 역할 확대에 따른 시장영향</t>
  </si>
  <si>
    <t>2023.09.21</t>
  </si>
  <si>
    <t>D1059</t>
  </si>
  <si>
    <t>최근 행동주의펀드 현황 및 국내 시사점</t>
  </si>
  <si>
    <t>2023.04.17</t>
  </si>
  <si>
    <t>D1060</t>
  </si>
  <si>
    <t>일본 주주행동주의와 상장기업의 지배구조 개선</t>
  </si>
  <si>
    <t>D1061</t>
  </si>
  <si>
    <t>국민연금기금의 적극적 주주권행사와 지배구조</t>
  </si>
  <si>
    <t>2020.09.01</t>
  </si>
  <si>
    <t>D1062</t>
  </si>
  <si>
    <t>주주행동주의 이해와 이사회 가이드</t>
  </si>
  <si>
    <t>D1063</t>
  </si>
  <si>
    <t>EU 탄소국경조정제도 전환기간 이행 가이드라인 (버전 1.0.0)</t>
  </si>
  <si>
    <t>D1064</t>
  </si>
  <si>
    <t>EU 탄소국경조정제도(CBAM) 주요내용 및 영향</t>
  </si>
  <si>
    <t>D1065</t>
  </si>
  <si>
    <t>OECD: 경제의 디지털화로 인한 조세 과제 - 글로벌 세원잠식 방지 모델규정 [필라2] 모델규정</t>
  </si>
  <si>
    <t>BEPS 대응지원센터</t>
  </si>
  <si>
    <t>2022.05.26</t>
  </si>
  <si>
    <t>D1066</t>
  </si>
  <si>
    <t>OECD: 경제의 디지털화로 인한 조세 과제 - 글로벌 세원잠식 방지 모델규정 [필라2] 사례</t>
  </si>
  <si>
    <t>2022.05.31</t>
  </si>
  <si>
    <t>D1067</t>
  </si>
  <si>
    <t>OECD: 경제의 디지털화로 인한 조세 과제 - 글로벌 세원잠식 방지 모델규정 [필라2]에 대한 주석서</t>
  </si>
  <si>
    <t>D1068</t>
  </si>
  <si>
    <t>Tax Transparency in Asia 2023: Asia Initiative Progress Report</t>
  </si>
  <si>
    <t>D1069</t>
  </si>
  <si>
    <t>조세투명성의 요건 및 지침에 관한 연구</t>
  </si>
  <si>
    <t>한국조세연구원</t>
  </si>
  <si>
    <t>D1070</t>
  </si>
  <si>
    <t>국제조세조정에 관한 법률</t>
  </si>
  <si>
    <t>2022.12.31</t>
  </si>
  <si>
    <t>D1071</t>
  </si>
  <si>
    <t>법인세가 기업의 자본구조에 미치는 영향에 대한 연구</t>
  </si>
  <si>
    <t>D1072</t>
  </si>
  <si>
    <t>IFRS 지속가능성 공시기준 소개 및 관련 이슈</t>
  </si>
  <si>
    <t>국가회계재정통계센터</t>
  </si>
  <si>
    <t>D1073</t>
  </si>
  <si>
    <t>Raising the Bar on Tax Transparency: 2022 Global Forum Annual Report</t>
  </si>
  <si>
    <t>D1074</t>
  </si>
  <si>
    <t>New Horizons in Capacity Building for Tax Transparency: 2023 Global Forum Capacity Building Report</t>
  </si>
  <si>
    <t>D1075</t>
  </si>
  <si>
    <t>Standard for Automatic Exchange of Financial Account Information in Tax Matters, Second Edition</t>
  </si>
  <si>
    <t>2017.03.17</t>
  </si>
  <si>
    <t>D1076</t>
  </si>
  <si>
    <t>TCFD 권고안 이행</t>
  </si>
  <si>
    <t>2021.10.</t>
  </si>
  <si>
    <t>D1077</t>
  </si>
  <si>
    <t>TCFD Guidance on Metrics, Targets, and Transition Plans</t>
  </si>
  <si>
    <t>D1078</t>
  </si>
  <si>
    <t>지속가능연계채권 원칙: 자발적 프로세스 지침</t>
  </si>
  <si>
    <t>D1079</t>
  </si>
  <si>
    <t>지속가능연계채권의 국내 도입에 따른 기대와 과제</t>
  </si>
  <si>
    <t>2023.1.12</t>
  </si>
  <si>
    <t>D1080</t>
  </si>
  <si>
    <t>글로벌 지속가능연계채권(SLB) 시장 현황 및 국내 시사점</t>
  </si>
  <si>
    <t>2022.09.26</t>
  </si>
  <si>
    <t>D1081</t>
  </si>
  <si>
    <t>지속가능연계채권(SLB) 도입 및 관리방안</t>
  </si>
  <si>
    <t>2022.09.21</t>
  </si>
  <si>
    <t>D1082</t>
  </si>
  <si>
    <t>글로벌 기후금융의 현황과 발전방향: 녹색채권을 중심으로</t>
  </si>
  <si>
    <t>대외경제정책연구원</t>
  </si>
  <si>
    <t>D1083</t>
  </si>
  <si>
    <t>Green Bond Pricing Paper (H1 2023)</t>
  </si>
  <si>
    <t>Climate Bonds Initiative</t>
  </si>
  <si>
    <t>D1084</t>
  </si>
  <si>
    <t>Climate Bonds Standard Version 4.0</t>
  </si>
  <si>
    <t>D1085</t>
  </si>
  <si>
    <t xml:space="preserve">Climate Bonds Taxonomy </t>
  </si>
  <si>
    <t>D1086</t>
  </si>
  <si>
    <t>UN PRI 책임투자 원칙</t>
  </si>
  <si>
    <t>UN PRI</t>
  </si>
  <si>
    <t>D1087</t>
  </si>
  <si>
    <t>한국 스튜어드십 코드</t>
  </si>
  <si>
    <t>D1088</t>
  </si>
  <si>
    <t>최근 글로벌 ESG 투자 회복 동향 및 주요 이슈</t>
  </si>
  <si>
    <t>국제금융센터</t>
  </si>
  <si>
    <t>D1089</t>
  </si>
  <si>
    <t>국내외 ESG 투자 현황 및 건전한 투자 생태계 조성을 위한 시사점</t>
  </si>
  <si>
    <t>한국금융연구원</t>
  </si>
  <si>
    <t>2021.04.15</t>
  </si>
  <si>
    <t>D1090</t>
  </si>
  <si>
    <t>국제사회의 ESG 대응과 한국의 과제</t>
  </si>
  <si>
    <t>D1091</t>
  </si>
  <si>
    <t>ESG 평가기관 가이던스</t>
  </si>
  <si>
    <t>D1092</t>
  </si>
  <si>
    <t>해외 금융회사의 ESG 경영 현황 및 시사점</t>
  </si>
  <si>
    <t>D1093</t>
  </si>
  <si>
    <t>M&amp;A ESG 프로세스 단계별 고려사항</t>
  </si>
  <si>
    <t>D1094</t>
  </si>
  <si>
    <t>ESG 평가정보를 활용한 투자성과 분석</t>
  </si>
  <si>
    <t>D1095</t>
  </si>
  <si>
    <t>투자전략으로서의 ESG(2) : ESG 스크리닝 전략을 중심으로</t>
  </si>
  <si>
    <t>D1096</t>
  </si>
  <si>
    <t>투자 전략으로서의 ESG(3) : 지속가능 테마 투자를 중심으로</t>
  </si>
  <si>
    <t>2022.11.18</t>
  </si>
  <si>
    <t>D1097</t>
  </si>
  <si>
    <t>TNFD Key Takeaways</t>
  </si>
  <si>
    <t>D1098</t>
  </si>
  <si>
    <t>IFRS S1 및 S2 주요 내용 요약</t>
  </si>
  <si>
    <t>2023.07.24</t>
  </si>
  <si>
    <t>D1099</t>
  </si>
  <si>
    <t>한국회계기준원 ESG Brief 제2호 (2023년 7월)</t>
  </si>
  <si>
    <t>D1100</t>
  </si>
  <si>
    <t>한국회계기준원 ESG Brief 제1호 (2023년 1월)</t>
  </si>
  <si>
    <t>D1101</t>
  </si>
  <si>
    <t>한국, 지속가능성기준자문포럼(SSAF) 첫 회의 참석</t>
  </si>
  <si>
    <t>가능</t>
    <phoneticPr fontId="115" type="noConversion"/>
  </si>
  <si>
    <t>D1102</t>
  </si>
  <si>
    <t>지속 가능한 성장 위해 재정준칙 개혁에 나선 EU [나라경제 2023 8월호]</t>
  </si>
  <si>
    <t>KDI</t>
  </si>
  <si>
    <t>D1103</t>
  </si>
  <si>
    <t>금융감독원, 국제회계기준 재단 IFRS 택사노미 자문그룹 위원으로 공식 참여</t>
  </si>
  <si>
    <t>D1104</t>
  </si>
  <si>
    <t>중요성 기준에 입각한 지속가능성 정보 공개</t>
  </si>
  <si>
    <t>2022.05.16</t>
  </si>
  <si>
    <t>D1105</t>
  </si>
  <si>
    <t>재무적 중요성 기반 ESG 공시의 유용성</t>
  </si>
  <si>
    <t>2023.02.06</t>
  </si>
  <si>
    <t>D1106</t>
  </si>
  <si>
    <t>환경부 '환경정보공개 제도' 개편</t>
  </si>
  <si>
    <t>D1107</t>
  </si>
  <si>
    <t>EU, ESG 및 금융정보 공시 통합 플랫폼 구축 추진</t>
  </si>
  <si>
    <t>D1108</t>
  </si>
  <si>
    <t>국내 ESG 공시제도에 대한 기업 의견조사</t>
  </si>
  <si>
    <t>대한상공회의소</t>
  </si>
  <si>
    <t>D1109</t>
  </si>
  <si>
    <t>펀드의 지속가능성 공시 필요성</t>
  </si>
  <si>
    <t>2022.10.24</t>
  </si>
  <si>
    <t>D1110</t>
  </si>
  <si>
    <t>금융상품의 그린워싱 규제 동향</t>
  </si>
  <si>
    <t>2023.09.18</t>
  </si>
  <si>
    <t>D1111</t>
  </si>
  <si>
    <t>유럽 ESG 이니셔티브와 평가제도</t>
  </si>
  <si>
    <t>D1112</t>
  </si>
  <si>
    <t>EU 지속가능금융공시규제(SFDR) 시행 및 관련 펀드 현황</t>
  </si>
  <si>
    <t>2022.06.13</t>
  </si>
  <si>
    <t>D1113</t>
  </si>
  <si>
    <t>새로운 EU 기업 지속가능성 보고서 지침(CSRD)</t>
  </si>
  <si>
    <t>D1114</t>
  </si>
  <si>
    <t>폴란드, 아직도 ESG 준비 안 하고 계세요?</t>
  </si>
  <si>
    <t>D1115</t>
  </si>
  <si>
    <t>독일 기업들은 공급망 실사법에 어떻게 대응하고 있을까?</t>
  </si>
  <si>
    <t>D1116</t>
  </si>
  <si>
    <t>대외관계 변화에 따른 EU정책 변화의 주요 키워드</t>
  </si>
  <si>
    <t>2023.03.15</t>
  </si>
  <si>
    <t>D1117</t>
  </si>
  <si>
    <t>국내 온실가스 배출권거래제 가격 동향과 정책과제 보고서</t>
  </si>
  <si>
    <t>D1118</t>
  </si>
  <si>
    <t>우수재활용(GR) 인증제품 원산지 간편인정 추진</t>
  </si>
  <si>
    <t>국가기술표준원</t>
  </si>
  <si>
    <t>D1119</t>
  </si>
  <si>
    <t>자연 관련 재무정보 공개 태스크포스(TNFD)의 주요 내용과 향후 전망</t>
  </si>
  <si>
    <t>2023.03.06</t>
  </si>
  <si>
    <t>D1120</t>
  </si>
  <si>
    <t xml:space="preserve">Guidance for Corporates on Science-based Targets for Nature </t>
  </si>
  <si>
    <t>TNFD,SBTN</t>
  </si>
  <si>
    <t>D1121</t>
  </si>
  <si>
    <t>SCIENCE-BASED TARGETS for NATURE Initial Guidance for Business</t>
  </si>
  <si>
    <t>D1122</t>
  </si>
  <si>
    <t>2030 EU 생물다양성 전략</t>
  </si>
  <si>
    <t>EU-Lex</t>
  </si>
  <si>
    <t>D1123</t>
  </si>
  <si>
    <t>제15차 생물다양성협약 당사국총회(COP15) 쿤밍-몬트리올 글로벌 생물다양성 프레임워크(GBF)</t>
  </si>
  <si>
    <t>D1124</t>
  </si>
  <si>
    <t>제4차 국가생물다양성전략 (2018~2023)</t>
  </si>
  <si>
    <t>D1125</t>
  </si>
  <si>
    <t>생물다양성과 ESG경영</t>
  </si>
  <si>
    <t>국가환경산업기술정보시스템</t>
  </si>
  <si>
    <t>2022.10.11</t>
  </si>
  <si>
    <t>D1126</t>
  </si>
  <si>
    <t>기업의 생물다양성 보전 및 지속가능한 이용을 위한 가이드라인 국문요약본</t>
  </si>
  <si>
    <t>기업과 생물다양성 플랫폼</t>
  </si>
  <si>
    <t>2019.12.24</t>
  </si>
  <si>
    <t>D1127</t>
  </si>
  <si>
    <t>기후리스크 대응을 위한 시나리오 분석의 중요성</t>
  </si>
  <si>
    <t>D1128</t>
  </si>
  <si>
    <t>｢기후변화 관련 재무정보 공개 협의체(TCFD)｣에 대한 지지선언</t>
  </si>
  <si>
    <t>2021.05.21</t>
  </si>
  <si>
    <t>D1129</t>
  </si>
  <si>
    <t>TCFD 비금융 기업을 위한 시나리오 분석 지침</t>
  </si>
  <si>
    <t>TCFD, 한국공인회계사회</t>
  </si>
  <si>
    <t>D1130</t>
  </si>
  <si>
    <t>IFRS S2 Climate-related Disclosures with the TCFD Recommendations</t>
  </si>
  <si>
    <t>D1131</t>
  </si>
  <si>
    <t>TCFD Guidance on Risk Management Integration and Disclosure</t>
  </si>
  <si>
    <t>D1132</t>
  </si>
  <si>
    <t>The Use of Scenario Analysis in Disclosure of Climate-Related Risks and Opportunities</t>
  </si>
  <si>
    <t>D1133</t>
  </si>
  <si>
    <t>TCFD 기업 정보 공개준비를 위한 기후위험 정보 추출 연구</t>
  </si>
  <si>
    <t>국가녹색기술연구소</t>
  </si>
  <si>
    <t>D1134</t>
  </si>
  <si>
    <t>SEC의 상장기업 기후 공시 의무화 방안</t>
  </si>
  <si>
    <t>2022.05.30</t>
  </si>
  <si>
    <t>D1135</t>
  </si>
  <si>
    <t>기업공시제도 종합 개선방안</t>
  </si>
  <si>
    <t>금융위원회,금융감독원,한국거래소</t>
  </si>
  <si>
    <t>D1136</t>
  </si>
  <si>
    <t>미국 「기업지배구조 개선 및 투자자 보호에 관한 법률(Corporate Improvement and Investor Protection Act)」</t>
  </si>
  <si>
    <t>US Committee on Financial Service</t>
  </si>
  <si>
    <t>D1137</t>
  </si>
  <si>
    <t>E.S.G. 법제 기초연구(Ⅰ) - 미국 E.S.G. 공시 간소화 법안의 체계와 주요내용</t>
  </si>
  <si>
    <t>D1138</t>
  </si>
  <si>
    <t>해외 주요국의 ESG 공시규제강화에 따른 국내기업 지원방안</t>
  </si>
  <si>
    <t>금융위원회 외 다수</t>
  </si>
  <si>
    <t>D1139</t>
  </si>
  <si>
    <t>주요국의 ESG 성과 평가 실태 및 시사점</t>
  </si>
  <si>
    <t>대외경제정책연구원</t>
    <phoneticPr fontId="115" type="noConversion"/>
  </si>
  <si>
    <t>2022.12.08</t>
    <phoneticPr fontId="115" type="noConversion"/>
  </si>
  <si>
    <t>D1140</t>
  </si>
  <si>
    <t>지속가능보고 의무공시 이행을 위한 논의 방향</t>
  </si>
  <si>
    <t>http://www.kcmi.re.kr/publications/pub_detail_view.php?syear=2020&amp;zcd=002001016&amp;zno=1507&amp;cno=5382</t>
  </si>
  <si>
    <t>https://www.kcmi.re.kr/publications/pub_detail_view?syear=2021&amp;zcd=002001016&amp;zno=1632&amp;cno=5831</t>
  </si>
  <si>
    <t>https://www.kcmi.re.kr/publications/pub_dt_view?cno=6090&amp;syear=2023&amp;zcd=002001016&amp;zno=1714&amp;fcd=002001016002</t>
  </si>
  <si>
    <t>https://www.cgs.or.kr/news/notice_view.jsp?no=174</t>
  </si>
  <si>
    <t>https://www.law.go.kr/%EB%B2%95%EB%A0%B9/%EC%9E%90%EB%B3%B8%EC%8B%9C%EC%9E%A5%EA%B3%BC%20%EA%B8%88%EC%9C%B5%ED%88%AC%EC%9E%90%EC%97%85%EC%97%90%20%EA%B4%80%ED%95%9C%20%EB%B2%95%EB%A5%A0%20%EC%8B%9C%ED%96%89%EB%A0%B9</t>
  </si>
  <si>
    <t>https://www.kcmi.re.kr/report/report_view?report_no=1754</t>
  </si>
  <si>
    <t>https://www.kcmi.re.kr/publications/pub_dt_view?cno=6102&amp;syear=2023&amp;zcd=002001016&amp;zno=1717&amp;fcd=002001016002&amp;pg=1</t>
  </si>
  <si>
    <t>https://www.kcmi.re.kr/publications/pub_detail_view.php?syear=2020&amp;zcd=002001016&amp;zno=1519&amp;cno=5425</t>
  </si>
  <si>
    <t>https://www.kcmi.re.kr/report/report_view?report_no=1211</t>
  </si>
  <si>
    <t>https://www.pwc.com/kr/ko/insights/acc/samil-acc_37_boards-guide-to-shareholder-activism.pdf</t>
  </si>
  <si>
    <t>https://compass.or.kr/book/view?idx=MTEz</t>
  </si>
  <si>
    <t>http://openknowledge.kotra.or.kr/handle/2014.oak/27695</t>
  </si>
  <si>
    <t>https://www.kipf.re.kr/beps/data/OECDReport/beDataRoom/view.do?cntNo=171</t>
  </si>
  <si>
    <t>https://www.oecd.org/tax/transparency/documents/tax-transparency-in-asia-2023.htm</t>
  </si>
  <si>
    <t>https://www.kipf.re.kr/cfa/Publication/Paper/kiPublish/CC/view.do?serialNo=1049</t>
  </si>
  <si>
    <t>https://www.law.go.kr/%EB%B2%95%EB%A0%B9/%EA%B5%AD%EC%A0%9C%EC%A1%B0%EC%84%B8%EC%A1%B0%EC%A0%95%EC%97%90%EA%B4%80%ED%95%9C%EB%B2%95%EB%A5%A0</t>
  </si>
  <si>
    <t>https://www.oecd.org/tax/transparency/documents/global-forum-annual-report-2022.pdf</t>
  </si>
  <si>
    <t>https://www.oecd.org/tax/transparency/documents/2023-Global-Forum-Capacity-Building-Report.pdf</t>
  </si>
  <si>
    <t>https://www.oecd.org/ctp/exchange-of-tax-information/standard-for-automatic-exchange-of-financial-account-information-in-tax-matters-second-edition-9789264267992-en.htm</t>
  </si>
  <si>
    <t>https://assets.bbhub.io/company/sites/60/2023/06/TCFD_Implementation-Guidance_Korean.pdf</t>
  </si>
  <si>
    <t>https://assets.bbhub.io/company/sites/60/2021/07/2021-Metrics_Targets_Guidance-1.pdf</t>
  </si>
  <si>
    <t>https://www.icmagroup.org/assets/documents/Sustainable-finance/Translations/Korean-SLBP_2020-06-301221.pdf</t>
  </si>
  <si>
    <t>https://www.kcmi.re.kr/report/report_view?report_no=1515</t>
  </si>
  <si>
    <t>https://www.kcmi.re.kr/publications/pub_detail_view?syear=2022&amp;zcd=002001016&amp;zno=1682&amp;cno=5991</t>
  </si>
  <si>
    <t>https://sribond.krx.co.kr/board/SRI05010000/bbs#view=9</t>
  </si>
  <si>
    <t>https://www.kiep.go.kr/gallery.es?mid=a10101040000&amp;bid=0001&amp;tag=&amp;b_list=10&amp;act=view&amp;list_no=10263&amp;nPage=2&amp;vlist_no_npage=0&amp;keyField=&amp;keyWord=&amp;orderby=</t>
  </si>
  <si>
    <t>https://www.climatebonds.net/resources/reports/green-bond-pricing-paper-h1-2023</t>
  </si>
  <si>
    <t>https://www.climatebonds.net/files/files/CBI_Standard_V4.pdf</t>
  </si>
  <si>
    <t>https://www.climatebonds.net/standard/taxonomy</t>
  </si>
  <si>
    <t>https://www.unpri.org/about-us/what-are-the-principles-for-responsible-investment</t>
  </si>
  <si>
    <t>https://sc.cgs.or.kr/about/sc.jsp</t>
  </si>
  <si>
    <t>https://www.kcif.or.kr/annual/reportView?rpt_no=33399</t>
  </si>
  <si>
    <t>https://vwserver.kif.re.kr/flexer/viewer.jsp?dir=km&amp;cno=285434&amp;fk=2021003613QO&amp;ftype=pdf</t>
  </si>
  <si>
    <t>https://www.kiep.go.kr/gallery.es?mid=a10101020000&amp;bid=0001&amp;list_no=10784&amp;act=view</t>
  </si>
  <si>
    <t>https://www.fsc.go.kr/no010101/80658?srchCtgry=&amp;curPage=1&amp;srchKey=&amp;srchText=&amp;srchBeginDt=&amp;srchEndDt=</t>
  </si>
  <si>
    <t>https://www.kcmi.re.kr/report/report_view?report_no=1248</t>
  </si>
  <si>
    <t>https://cgs.or.kr/common/aboutdown.jsp?fp=xqAepm5bDBMbZ0kCf1HUWSRHIdzz6X%40PLUS%403CH19L6QGe2c%3D&amp;fnm=cTlhDdCME6mqgqk6uvxitYF9jt8hrenZvDYlqTKJg%2Ff1liZoAwe80ocqBtz3Df9W</t>
  </si>
  <si>
    <t>https://www.cgs.or.kr/publish/analysis_view.jsp?tn=25&amp;pp=3&amp;spyear=&amp;skey=&amp;svalue=</t>
  </si>
  <si>
    <t>https://www.cgs.or.kr/publish/ri_view.jsp?tn=154&amp;pp=3&amp;spyear=&amp;stype=&amp;skey=&amp;svalue=&amp;vsyear=2022&amp;vtype=00005000010000400008</t>
  </si>
  <si>
    <t>https://www.cgs.or.kr/publish/ri_view.jsp?tn=156&amp;pp=3&amp;spyear=&amp;stype=&amp;skey=&amp;svalue=&amp;vsyear=2022&amp;vtype=00005000010000400008</t>
  </si>
  <si>
    <t>https://www.pwc.com/kr/ko/insights/asr-newsletter/samilpwc_esg-newsflash_sep2023.pdf</t>
  </si>
  <si>
    <t>http://www.kasb.or.kr/fe/bbs/NR_view.do?bbsCd=1108&amp;bbsSeq=39663&amp;currentPage=1&amp;rowPerPage=10&amp;ctgCd=&amp;sortCds=&amp;startDt=&amp;endDt=&amp;searchKey=1000&amp;searchVal=</t>
  </si>
  <si>
    <t>http://www.kasb.or.kr/fe/bbs/NR_view.do?bbsCd=1109&amp;bbsSeq=39686&amp;currentPage=1&amp;rowPerPage=10&amp;ctgCd=&amp;sortCds=&amp;startDt=&amp;endDt=&amp;searchKey=1000&amp;searchVal=</t>
  </si>
  <si>
    <t>http://www.kasb.or.kr/fe/bbs/NR_view.do?bbsCd=1109&amp;bbsSeq=38938&amp;currentPage=1&amp;rowPerPage=10&amp;ctgCd=&amp;sortCds=&amp;startDt=&amp;endDt=&amp;searchKey=1000&amp;searchVal=</t>
  </si>
  <si>
    <t>https://www.fsc.go.kr/no010101/79857?srchCtgry=&amp;curPage=&amp;srchKey=&amp;srchText=&amp;srchBeginDt=&amp;srchEndDt=)</t>
  </si>
  <si>
    <t>https://www.kdi.re.kr/research/monCountry?pub_no=18046</t>
  </si>
  <si>
    <t>https://eiec.kdi.re.kr/policy/materialView.do?num=241428&amp;topic=</t>
  </si>
  <si>
    <t>https://www.kcmi.re.kr/publications/pub_dt_view?cno=5917&amp;syear=2022&amp;zcd=002001016&amp;zno=1660&amp;fcd=002001016001&amp;pg=4</t>
  </si>
  <si>
    <t>https://www.kcmi.re.kr/publications/pub_dt_view?cno=6059&amp;syear=2023&amp;zcd=002001016&amp;zno=1704&amp;fcd=002001016001&amp;pg=1</t>
  </si>
  <si>
    <t>https://eiec.kdi.re.kr/policy/materialView.do?num=241581&amp;topic=</t>
  </si>
  <si>
    <t>https://eiec.kdi.re.kr/policy/domesticView.do?ac=0000177161</t>
  </si>
  <si>
    <t>http://www.korcham.net/nCham/Service/Economy/appl/KcciReportDetail.asp?SEQ_NO_C010=20120936515&amp;CHAM_CD=B001</t>
  </si>
  <si>
    <t>https://www.kcmi.re.kr/publications/pub_detail_view?syear=2022&amp;zcd=002001016&amp;zno=1687&amp;cno=6004</t>
  </si>
  <si>
    <t>https://www.kcmi.re.kr/publications/pub_detail_view?syear=2023&amp;zcd=002001016&amp;zno=1744&amp;cno=6192</t>
  </si>
  <si>
    <t>https://dream.kotra.or.kr/kotranews/cms/news/actionKotraBoardDetail.do?SITE_NO=3&amp;MENU_ID=90&amp;CONTENTS_NO=1&amp;bbsGbn=244&amp;bbsSn=244&amp;pNttSn=203550</t>
  </si>
  <si>
    <t>https://www.kcmi.re.kr/publications/pub_detail_view?syear=2022&amp;zcd=002001016&amp;zno=1665&amp;cno=5933</t>
  </si>
  <si>
    <t>https://dream.kotra.or.kr/kotranews/cms/news/actionKotraBoardDetail.do?SITE_NO=3&amp;MENU_ID=80&amp;CONTENTS_NO=2&amp;bbsGbn=242&amp;bbsSn=242&amp;pNttSn=200729</t>
  </si>
  <si>
    <t>https://dream.kotra.or.kr/kotranews/cms/news/actionKotraBoardDetail.do?SITE_NO=3&amp;MENU_ID=80&amp;CONTENTS_NO=2&amp;bbsGbn=242&amp;bbsSn=242&amp;pNttSn=204342</t>
  </si>
  <si>
    <t>https://dream.kotra.or.kr/kotranews/cms/news/actionKotraBoardDetail.do?SITE_NO=3&amp;MENU_ID=180&amp;CONTENTS_NO=1&amp;bbsGbn=243&amp;bbsSn=243&amp;pNttSn=204234</t>
  </si>
  <si>
    <t>https://dream.kotra.or.kr/kotranews/cms/news/actionKotraBoardDetail.do?SITE_NO=3&amp;MENU_ID=80&amp;CONTENTS_NO=2&amp;bbsGbn=242&amp;bbsSn=242&amp;pNttSn=200814</t>
  </si>
  <si>
    <t>http://www.korcham.net/nCham/Service/Economy/appl/KcciReportDetail.asp?SEQ_NO_C010=20120936530&amp;CHAM_CD=B001</t>
  </si>
  <si>
    <t>https://kats.go.kr/mobile/content.do?cmsid=482&amp;skin=/mobile/&amp;mode=view&amp;page=&amp;cid=23974</t>
  </si>
  <si>
    <t>https://www.kcmi.re.kr/publications/pub_dt_view?cno=6077&amp;syear=2023&amp;zcd=002001016&amp;zno=1709&amp;fcd=002001016002</t>
  </si>
  <si>
    <t>https://tnfd.global/wp-content/uploads/2023/09/Guidance_for_corporates_on_science_based_targets_for_nature_v1.pdf?v=1695138398</t>
  </si>
  <si>
    <t>https://sciencebasedtargetsnetwork.org/wp-content/uploads/2020/11/Science-Based-Targets-for-Nature-Initial-Guidance-for-Business.pdf</t>
  </si>
  <si>
    <t>https://polararchive.kr/board_view.php?key_type=b_sub_con&amp;key_word=&amp;pg=4&amp;sn=1&amp;pg3=45&amp;pg2=11&amp;pg1=2&amp;pg4=9&amp;mainCate=3&amp;subCate=1&amp;bo_table=foreignPolicy&amp;idx=432&amp;pn=5&amp;sn=1&amp;returnUrl=./_search_result.php</t>
  </si>
  <si>
    <t>http://www.peopleforearth.kr/load.asp?sub_p=board/board&amp;b_code=2&amp;idx=648&amp;board_md=view</t>
  </si>
  <si>
    <t>https://www.kbr.go.kr/content/view.do?menuKey=773&amp;contentKey=141</t>
  </si>
  <si>
    <t>https://www.konetic.or.kr/user/P/PA/PA001_R01.do?q=foot&amp;cntnsId=PA000001&amp;cntnsSn=2470&amp;cntnsIdUnit=RMS20001&amp;cntnsId=PA000001&amp;cntnsSn=2470</t>
  </si>
  <si>
    <t>http://www.bnbp.or.kr/home/news/news01002v.do?bbsManSno=1&amp;bbsSno=2128</t>
  </si>
  <si>
    <t>https://www.kcmi.re.kr/publications/pub_dt_view?cno=6053&amp;syear=2023&amp;zcd=002001016&amp;zno=1702&amp;fcd=002001016001</t>
  </si>
  <si>
    <t>https://vwserver.kif.re.kr/flexer/viewer.jsp?dir=km&amp;cno=288460&amp;fk=2021006599EN&amp;ftype=hwp</t>
  </si>
  <si>
    <t>https://www.kicpa.or.kr/</t>
  </si>
  <si>
    <t>https://www.ifrs.org/content/dam/ifrs/supporting-implementation/ifrs-s2/ifrs-s2-comparison-tcfd-july2023.pdf</t>
  </si>
  <si>
    <t>https://assets.bbhub.io/company/sites/60/2020/09/2020-TCFD_Guidance-Risk-Management-Integration-and-Disclosure.pdf</t>
  </si>
  <si>
    <t>https://assets.bbhub.io/company/sites/60/2021/03/FINAL-TCFD-Technical-Supplement-062917.pdf</t>
  </si>
  <si>
    <t>https://www.kcmi.re.kr/publications/pub_detail_view?syear=2022&amp;zcd=002001016&amp;zno=1662&amp;cno=5923</t>
  </si>
  <si>
    <t>https://www.fsc.go.kr/comm/getFile?srvcId=BBSTY1&amp;upperNo=75176&amp;fileTy=ATTACH&amp;fileNo=6</t>
  </si>
  <si>
    <t>https://www.govinfo.gov/app/details/BILLS-117hr1187rfs/related</t>
  </si>
  <si>
    <t>https://klri.re.kr/kor/publication/2078/view.do</t>
  </si>
  <si>
    <t>https://eiec.kdi.re.kr/policy/materialView.do?num=237981&amp;pg=&amp;pp=20&amp;topic=L</t>
  </si>
  <si>
    <t>https://www.kiep.go.kr/gallery.es?act=view&amp;mid=a10102020000&amp;bid=0003&amp;list_no=10465&amp;act=view&amp;list_no=10465&amp;cg_code=</t>
  </si>
  <si>
    <t>https://www.kcmi.re.kr/report/report_view?report_no=1478</t>
  </si>
  <si>
    <t>https://www.youtube.com/watch?v=OdPuqxPgKfE</t>
    <phoneticPr fontId="115" type="noConversion"/>
  </si>
  <si>
    <t>PwC 자료</t>
  </si>
  <si>
    <t>Total</t>
  </si>
  <si>
    <t>ESG Topics</t>
  </si>
  <si>
    <t>5개</t>
  </si>
  <si>
    <t>3개</t>
  </si>
  <si>
    <t>21개</t>
  </si>
  <si>
    <t>1. 기후변화</t>
  </si>
  <si>
    <t>2. 온실가스</t>
  </si>
  <si>
    <t>3. 에너지 전환</t>
  </si>
  <si>
    <t>4. 자원 및 순환경제</t>
  </si>
  <si>
    <t>5. 오염과 폐기물</t>
  </si>
  <si>
    <t>6. 생물다양성</t>
  </si>
  <si>
    <t>7. 친환경제품 및 기술</t>
  </si>
  <si>
    <t>8. 인적자원 관리</t>
  </si>
  <si>
    <t>9. 인권</t>
  </si>
  <si>
    <t>10. 공급망 관리</t>
  </si>
  <si>
    <t>11. 지역사회</t>
  </si>
  <si>
    <t>12. 소비자 및 고객</t>
  </si>
  <si>
    <t>13. 이사회</t>
  </si>
  <si>
    <t>14. 주주권리</t>
  </si>
  <si>
    <t>15. 윤리경영</t>
  </si>
  <si>
    <t>16. 위험관리</t>
  </si>
  <si>
    <t>17. 탄소국경세</t>
  </si>
  <si>
    <t>18. 환경세-환경세제</t>
  </si>
  <si>
    <t>19. 세무 투명성</t>
  </si>
  <si>
    <t>20. 기후리스크</t>
  </si>
  <si>
    <t>21. 금융배출량</t>
  </si>
  <si>
    <t>22. ESG 채권</t>
  </si>
  <si>
    <t>23. ESG 투자</t>
  </si>
  <si>
    <t>24. ESG M&amp;A</t>
  </si>
  <si>
    <t>25. ESG 실사</t>
  </si>
  <si>
    <t>26. 책임 투자</t>
  </si>
  <si>
    <t xml:space="preserve">자료/문서명 </t>
  </si>
  <si>
    <t>자료 유형</t>
  </si>
  <si>
    <t>코드번호</t>
  </si>
  <si>
    <t>M0189</t>
  </si>
  <si>
    <t>알기쉬운 탄소국경조정제도 (CBAM)</t>
  </si>
  <si>
    <t>M0192</t>
  </si>
  <si>
    <t>기후변화 시나리오와 재무영향 분석</t>
  </si>
  <si>
    <t>M0190</t>
  </si>
  <si>
    <t>M0191</t>
  </si>
  <si>
    <t>기업 재생에너지 조달 가이드라인</t>
  </si>
  <si>
    <t>순환자원 인정제도 해설서</t>
  </si>
  <si>
    <t>자원순환기본법</t>
  </si>
  <si>
    <t>순환경제로의 전환과 대응전략</t>
  </si>
  <si>
    <t>GRI 306: Waste 2020</t>
  </si>
  <si>
    <t>제품 탄소발자국</t>
  </si>
  <si>
    <t>M0193</t>
  </si>
  <si>
    <t>인권영향평가 및 관리에 관한 지침</t>
  </si>
  <si>
    <t>인권경영 가이드라인 및 체크리스트</t>
  </si>
  <si>
    <t>공시 기준서 화면별 Display 자료 개수</t>
    <phoneticPr fontId="115" type="noConversion"/>
  </si>
  <si>
    <t>공시 기준서 화면별 Display 자료목록</t>
    <phoneticPr fontId="115" type="noConversion"/>
  </si>
  <si>
    <t>Display 순서</t>
  </si>
  <si>
    <t>TBD (10/12 세미나)</t>
  </si>
  <si>
    <t>M0194</t>
  </si>
  <si>
    <t>SEC 기후 공시 의무화 규칙안 (원문)</t>
  </si>
  <si>
    <t>TCFD 비금융 기업을 위한 시나리오 분석 지침 (국문본)</t>
  </si>
  <si>
    <r>
      <t>경영가이드 화면별 추천 컨텐츠 리스트</t>
    </r>
    <r>
      <rPr>
        <b/>
        <sz val="11"/>
        <color theme="1"/>
        <rFont val="맑은 고딕"/>
        <family val="3"/>
        <charset val="129"/>
      </rPr>
      <t xml:space="preserve"> (ESG 경영활동가이드 내 각 페이지에 매핑되는 자료명 - 자료실 내 문서/영상 자료 불러와서 사용)</t>
    </r>
    <phoneticPr fontId="148" type="noConversion"/>
  </si>
  <si>
    <t>※ 컨텐츠 ID는 "SamilESG컨텐츠목록" 액셀 자료 참고.</t>
    <phoneticPr fontId="148" type="noConversion"/>
  </si>
  <si>
    <t>화면번호</t>
    <phoneticPr fontId="148" type="noConversion"/>
  </si>
  <si>
    <t>화면명</t>
    <phoneticPr fontId="148" type="noConversion"/>
  </si>
  <si>
    <t>전시순서</t>
    <phoneticPr fontId="148" type="noConversion"/>
  </si>
  <si>
    <t>컨텐츠ID</t>
    <phoneticPr fontId="148" type="noConversion"/>
  </si>
  <si>
    <t>컨텐츠종류</t>
    <phoneticPr fontId="148" type="noConversion"/>
  </si>
  <si>
    <t>오류사항</t>
    <phoneticPr fontId="115" type="noConversion"/>
  </si>
  <si>
    <t>비고</t>
    <phoneticPr fontId="115" type="noConversion"/>
  </si>
  <si>
    <t>P005</t>
    <phoneticPr fontId="148" type="noConversion"/>
  </si>
  <si>
    <t>(탭) ESG 경영전략 수립</t>
  </si>
  <si>
    <t>ESG와 기업 경영 및 공시 변화</t>
    <phoneticPr fontId="148" type="noConversion"/>
  </si>
  <si>
    <t>주제분류 태그 출력안함</t>
    <phoneticPr fontId="115" type="noConversion"/>
  </si>
  <si>
    <t>영상컨텐츠 M0162-M0173 주제분류, 업무분류 정보 누락되어있었음 (10.13 추가 전달)</t>
    <phoneticPr fontId="115" type="noConversion"/>
  </si>
  <si>
    <t>[모두를 위한 ESG Overview] 1. ESG 시대가 열렸다</t>
    <phoneticPr fontId="148" type="noConversion"/>
  </si>
  <si>
    <t>[모두를 위한 ESG Overview] 2. 낱낱이 파헤쳐 보는 ESG</t>
    <phoneticPr fontId="148" type="noConversion"/>
  </si>
  <si>
    <t>주제분류, 업무분류 태그 출력안함</t>
    <phoneticPr fontId="115" type="noConversion"/>
  </si>
  <si>
    <t>P006</t>
    <phoneticPr fontId="148" type="noConversion"/>
  </si>
  <si>
    <t>(탭) ESG 경영체계 수립</t>
  </si>
  <si>
    <t>P006</t>
  </si>
  <si>
    <t>P007</t>
  </si>
  <si>
    <t>(탭) 환경 과제이행</t>
  </si>
  <si>
    <t>P007</t>
    <phoneticPr fontId="148" type="noConversion"/>
  </si>
  <si>
    <t>알기쉬운 탄소국경조정제도 (CBAM) - 잠정합의안 주요 내용 및 기업의 대응방안</t>
    <phoneticPr fontId="148" type="noConversion"/>
  </si>
  <si>
    <t>PwC 넷 제로 성과 지수 2022</t>
    <phoneticPr fontId="148" type="noConversion"/>
  </si>
  <si>
    <t>D0645</t>
    <phoneticPr fontId="148" type="noConversion"/>
  </si>
  <si>
    <t>미국 IRA(인플레이션 감축법안) 시행에 따른 영향 점검</t>
    <phoneticPr fontId="148" type="noConversion"/>
  </si>
  <si>
    <t>문서</t>
    <phoneticPr fontId="148" type="noConversion"/>
  </si>
  <si>
    <t>금융회사 탄소배출량 산정 및 탄소중립 목표수립 매뉴얼</t>
    <phoneticPr fontId="148" type="noConversion"/>
  </si>
  <si>
    <t>기업의 생물다양성 이슈 대응능력 제고를 위한 세미나</t>
    <phoneticPr fontId="148" type="noConversion"/>
  </si>
  <si>
    <t>영상연결 안됨 (임베드 링크 확인 요청)</t>
    <phoneticPr fontId="115" type="noConversion"/>
  </si>
  <si>
    <t xml:space="preserve">https://www.youtube.com/embed/O4uokozQl5E </t>
    <phoneticPr fontId="115" type="noConversion"/>
  </si>
  <si>
    <t>링크연결 안됨 (링크정보 수정)</t>
    <phoneticPr fontId="115" type="noConversion"/>
  </si>
  <si>
    <t xml:space="preserve">http://www.kwaste.or.kr/bbs/board.php?bo_table=board17&amp;wr_id=196 </t>
    <phoneticPr fontId="115" type="noConversion"/>
  </si>
  <si>
    <t>순환경제사회 전환 촉진법의 변천사</t>
    <phoneticPr fontId="148" type="noConversion"/>
  </si>
  <si>
    <t>[순환경제] 순환경제를 이끌어줄 모니터링 지표</t>
    <phoneticPr fontId="148" type="noConversion"/>
  </si>
  <si>
    <t>P008</t>
  </si>
  <si>
    <t>(탭) 사회 과제이행</t>
  </si>
  <si>
    <t>책임 있는 AI</t>
    <phoneticPr fontId="148" type="noConversion"/>
  </si>
  <si>
    <t>비즈니스 리더들을 위한 글로벌 공급망 혼란에 대비하는 7단계 체크포인트</t>
    <phoneticPr fontId="148" type="noConversion"/>
  </si>
  <si>
    <t>Global Workforce Hopes &amp; Fears Survey 2023</t>
    <phoneticPr fontId="148" type="noConversion"/>
  </si>
  <si>
    <t>Global Consumer Insights Pulse Survey (글로벌 소비자 인사이트 서베이)</t>
    <phoneticPr fontId="148" type="noConversion"/>
  </si>
  <si>
    <t>P009</t>
  </si>
  <si>
    <t>(탭) 거버넌스 과제이행</t>
  </si>
  <si>
    <t>거버넌스 포커스 2023년 2분기·Vol.21</t>
    <phoneticPr fontId="148" type="noConversion"/>
  </si>
  <si>
    <t>P009</t>
    <phoneticPr fontId="148" type="noConversion"/>
  </si>
  <si>
    <t>이펍 파일 안열림</t>
    <phoneticPr fontId="115" type="noConversion"/>
  </si>
  <si>
    <t>거버넌스 트렌드 리포트 2023 Vol.1 상장사 감사위원회 현황과 동향 분석</t>
    <phoneticPr fontId="148" type="noConversion"/>
  </si>
  <si>
    <t>D0968</t>
    <phoneticPr fontId="148" type="noConversion"/>
  </si>
  <si>
    <t>내부회계관리제도 미래전략 Volume 4.0</t>
    <phoneticPr fontId="148" type="noConversion"/>
  </si>
  <si>
    <t>이사회가 ESG 경영의 두뇌 역할을 잘 하려면?</t>
    <phoneticPr fontId="148" type="noConversion"/>
  </si>
  <si>
    <t>이사회, 그것이 알고싶다</t>
    <phoneticPr fontId="148" type="noConversion"/>
  </si>
  <si>
    <t>P010</t>
  </si>
  <si>
    <t>(탭) 지속가능 금융</t>
  </si>
  <si>
    <t>ESG 전략 실행을 위한 자금조달 : 지속가능채권</t>
    <phoneticPr fontId="148" type="noConversion"/>
  </si>
  <si>
    <t>D0962</t>
    <phoneticPr fontId="148" type="noConversion"/>
  </si>
  <si>
    <t>패밀리 오피스를 위한 임팩트 투자 가이드</t>
    <phoneticPr fontId="148" type="noConversion"/>
  </si>
  <si>
    <t xml:space="preserve">https://www.youtube.com/embed/wgPtJkL4SfM </t>
    <phoneticPr fontId="115" type="noConversion"/>
  </si>
  <si>
    <t>P015</t>
    <phoneticPr fontId="148" type="noConversion"/>
  </si>
  <si>
    <t>기후리스크 관리 지침서 (개정)</t>
    <phoneticPr fontId="148" type="noConversion"/>
  </si>
  <si>
    <t>Session1. ESG 채권 시대 - 거스를 수 없는 흐름</t>
    <phoneticPr fontId="148" type="noConversion"/>
  </si>
  <si>
    <t>영상</t>
    <phoneticPr fontId="148" type="noConversion"/>
  </si>
  <si>
    <t>P011</t>
    <phoneticPr fontId="148" type="noConversion"/>
  </si>
  <si>
    <t>(탭) ESG 영향 평가</t>
    <phoneticPr fontId="148" type="noConversion"/>
  </si>
  <si>
    <t>기후변화 시나리오와 재무영향 분석</t>
    <phoneticPr fontId="148" type="noConversion"/>
  </si>
  <si>
    <t>P012</t>
    <phoneticPr fontId="148" type="noConversion"/>
  </si>
  <si>
    <t>(탭) 시스템 운영</t>
    <phoneticPr fontId="148" type="noConversion"/>
  </si>
  <si>
    <t>ESG Data 관리를 위한 Process/Control 설계 및 System 연계 [ESG 2.0 탄소관리와 공시 고도화_6]</t>
    <phoneticPr fontId="115" type="noConversion"/>
  </si>
  <si>
    <t>M0031</t>
    <phoneticPr fontId="148" type="noConversion"/>
  </si>
  <si>
    <t>ESG 데이터 관리부터 공시까지 한번에! - ESG Data Platform</t>
    <phoneticPr fontId="148" type="noConversion"/>
  </si>
  <si>
    <t>P013</t>
  </si>
  <si>
    <t>(탭) ESG 공시</t>
  </si>
  <si>
    <t>EU CSRD·ESRS 이해 및 대응 방안</t>
    <phoneticPr fontId="148" type="noConversion"/>
  </si>
  <si>
    <t>D0646</t>
    <phoneticPr fontId="148" type="noConversion"/>
  </si>
  <si>
    <t>SEC 기후 공시 의무화 규칙안</t>
    <phoneticPr fontId="148" type="noConversion"/>
  </si>
  <si>
    <t>P013</t>
    <phoneticPr fontId="148" type="noConversion"/>
  </si>
  <si>
    <t>IFRS 지속가능성 공시기준 어떻게 진행되고 있나? - ISSB Update 2022</t>
    <phoneticPr fontId="148" type="noConversion"/>
  </si>
  <si>
    <t>P014</t>
    <phoneticPr fontId="148" type="noConversion"/>
  </si>
  <si>
    <t>(탭) ESG 평가</t>
  </si>
  <si>
    <t>한국ESG기준원 ESG 모범규준</t>
    <phoneticPr fontId="148" type="noConversion"/>
  </si>
  <si>
    <t>썸네일 출력 안함</t>
    <phoneticPr fontId="115" type="noConversion"/>
  </si>
  <si>
    <t>10.13 썸네일 추가 전달</t>
    <phoneticPr fontId="115" type="noConversion"/>
  </si>
  <si>
    <t>썸네일 출력 안함, 링크연결안됨(URL제공방식인데, 제공형태가 EPUB으로 출력되고 있음)</t>
    <phoneticPr fontId="115" type="noConversion"/>
  </si>
  <si>
    <t>(탭) ESG 평가</t>
    <phoneticPr fontId="148" type="noConversion"/>
  </si>
  <si>
    <t>[ESG 이러닝] ESG 평가의 이해와 대응 방안 - ESG 평가의 이해(1)</t>
    <phoneticPr fontId="148" type="noConversion"/>
  </si>
  <si>
    <t>[ESG 이러닝] ESG 평가의 이해와 대응 방안 - ESG 평가의 이해(2)</t>
    <phoneticPr fontId="148" type="noConversion"/>
  </si>
  <si>
    <t>[ESG 이러닝] ESG 평가의 이해와 대응 방안 - ESG 평가 대응 방안</t>
    <phoneticPr fontId="148" type="noConversion"/>
  </si>
  <si>
    <t>보험회사 ESG 평가현황과 과제</t>
    <phoneticPr fontId="148" type="noConversion"/>
  </si>
  <si>
    <t>(탭) ESG 인증</t>
    <phoneticPr fontId="148" type="noConversion"/>
  </si>
  <si>
    <t>M0073</t>
    <phoneticPr fontId="148" type="noConversion"/>
  </si>
  <si>
    <t>한국공인회계사회 제3회 ESG 인증 포럼</t>
    <phoneticPr fontId="148" type="noConversion"/>
  </si>
  <si>
    <t>한국공인회계사회 제5회 ESG 인증 포럼</t>
    <phoneticPr fontId="148" type="noConversion"/>
  </si>
  <si>
    <t>Session 2. 한국 ESG 채권 인증의 현황과 과제</t>
    <phoneticPr fontId="148" type="noConversion"/>
  </si>
  <si>
    <r>
      <t xml:space="preserve">SamilESG.com 세미나영상 목록 </t>
    </r>
    <r>
      <rPr>
        <b/>
        <sz val="11"/>
        <color theme="1"/>
        <rFont val="Malgun Gothic"/>
        <family val="3"/>
        <charset val="129"/>
      </rPr>
      <t>(별도 영상 파일로 전달 - ESG 교육 내 세미나 영상 부분에 게시)</t>
    </r>
    <phoneticPr fontId="115" type="noConversion"/>
  </si>
  <si>
    <t>※ 교육 세미나 영상 부분에 자료 순으로 게시되며, 미디어 자료에도 중복 게시하여 자료실에서 검색/활용될 수 있도록 함</t>
    <phoneticPr fontId="115" type="noConversion"/>
  </si>
  <si>
    <t>※ 컨텐츠ID는 "SamilESG컨텐츠목록" 액셀 자료 참고.</t>
    <phoneticPr fontId="115" type="noConversion"/>
  </si>
  <si>
    <t>컨텐츠ID</t>
    <phoneticPr fontId="115" type="noConversion"/>
  </si>
  <si>
    <t>No.</t>
  </si>
  <si>
    <t>세미나영상자료ID</t>
    <phoneticPr fontId="115" type="noConversion"/>
  </si>
  <si>
    <t>세미나영상자료명</t>
    <phoneticPr fontId="115" type="noConversion"/>
  </si>
  <si>
    <t xml:space="preserve">유형 </t>
  </si>
  <si>
    <t>컨텐츠명</t>
    <phoneticPr fontId="115" type="noConversion"/>
  </si>
  <si>
    <t xml:space="preserve">영상 </t>
  </si>
  <si>
    <t>삼일발간물</t>
    <phoneticPr fontId="115" type="noConversion"/>
  </si>
  <si>
    <t>미디어 자료로도 중복하여 게시 필요(자료목록 내 존재)</t>
    <phoneticPr fontId="115" type="noConversion"/>
  </si>
  <si>
    <r>
      <t xml:space="preserve">10.13 DB </t>
    </r>
    <r>
      <rPr>
        <b/>
        <sz val="11"/>
        <color theme="0"/>
        <rFont val="Arial Unicode MS"/>
        <family val="2"/>
      </rPr>
      <t>추가</t>
    </r>
    <phoneticPr fontId="115" type="noConversion"/>
  </si>
  <si>
    <t>제공언어</t>
    <phoneticPr fontId="115" type="noConversion"/>
  </si>
  <si>
    <t>발간일자</t>
    <phoneticPr fontId="115" type="noConversion"/>
  </si>
  <si>
    <t>유형세분류</t>
    <phoneticPr fontId="115" type="noConversion"/>
  </si>
  <si>
    <r>
      <rPr>
        <sz val="11"/>
        <color theme="1"/>
        <rFont val="맑은 고딕"/>
        <family val="3"/>
        <charset val="129"/>
      </rPr>
      <t>교육</t>
    </r>
    <r>
      <rPr>
        <sz val="11"/>
        <color theme="1"/>
        <rFont val="Calibri"/>
        <family val="2"/>
        <scheme val="minor"/>
      </rPr>
      <t>/</t>
    </r>
    <r>
      <rPr>
        <sz val="11"/>
        <color theme="1"/>
        <rFont val="맑은 고딕"/>
        <family val="3"/>
        <charset val="129"/>
      </rPr>
      <t>안내</t>
    </r>
    <phoneticPr fontId="115" type="noConversion"/>
  </si>
  <si>
    <t>주제분류</t>
    <phoneticPr fontId="115" type="noConversion"/>
  </si>
  <si>
    <t>업무분류, 주제분류</t>
    <phoneticPr fontId="115" type="noConversion"/>
  </si>
  <si>
    <t>유형세분류, 업무분류, 주제분류</t>
    <phoneticPr fontId="115" type="noConversion"/>
  </si>
  <si>
    <t>유형세분류, 주제분류</t>
    <phoneticPr fontId="115" type="noConversion"/>
  </si>
  <si>
    <t>전체열람허용</t>
    <phoneticPr fontId="115" type="noConversion"/>
  </si>
  <si>
    <t>https://url.kr/vfpn7m</t>
    <phoneticPr fontId="115" type="noConversion"/>
  </si>
  <si>
    <t>M0181</t>
    <phoneticPr fontId="115" type="noConversion"/>
  </si>
  <si>
    <t>M0185</t>
    <phoneticPr fontId="115" type="noConversion"/>
  </si>
  <si>
    <t>M0154</t>
    <phoneticPr fontId="115" type="noConversion"/>
  </si>
  <si>
    <r>
      <rPr>
        <sz val="11"/>
        <color theme="1"/>
        <rFont val="Arial Unicode MS"/>
        <family val="2"/>
      </rPr>
      <t>임베드 링크 변경 (</t>
    </r>
    <r>
      <rPr>
        <sz val="11"/>
        <color theme="1"/>
        <rFont val="Calibri"/>
        <family val="2"/>
        <scheme val="minor"/>
      </rPr>
      <t>https://www.youtube.com/embed/O4uokozQl5E)</t>
    </r>
    <phoneticPr fontId="115" type="noConversion"/>
  </si>
  <si>
    <r>
      <rPr>
        <sz val="11"/>
        <color theme="1"/>
        <rFont val="Arial Unicode MS"/>
        <family val="2"/>
      </rPr>
      <t>임베드 링크 변경 (</t>
    </r>
    <r>
      <rPr>
        <sz val="11"/>
        <color theme="1"/>
        <rFont val="Calibri"/>
        <family val="2"/>
        <scheme val="minor"/>
      </rPr>
      <t>https://www.youtube.com/embed/wgPtJkL4SfM )</t>
    </r>
    <phoneticPr fontId="115" type="noConversion"/>
  </si>
  <si>
    <t>링크연결 오류 (기입된 링크로 연결안됨)</t>
    <phoneticPr fontId="115" type="noConversion"/>
  </si>
  <si>
    <t>기후위기 대응을 위한 탄소중립ㆍ녹색성장 기본법(법률)(제18469호)(20220925)</t>
    <phoneticPr fontId="115" type="noConversion"/>
  </si>
  <si>
    <t>SEC 기후 공시 의무화 규칙안</t>
    <phoneticPr fontId="115" type="noConversion"/>
  </si>
  <si>
    <t>1. 기후변화</t>
    <phoneticPr fontId="115" type="noConversion"/>
  </si>
  <si>
    <t>탄소중립 녹색성장 국가전략 및 제1차 국가 기본계획</t>
    <phoneticPr fontId="115" type="noConversion"/>
  </si>
  <si>
    <t>https://url.kr/of53ql</t>
    <phoneticPr fontId="115" type="noConversion"/>
  </si>
  <si>
    <t>D0733</t>
    <phoneticPr fontId="115" type="noConversion"/>
  </si>
  <si>
    <t>M0039</t>
    <phoneticPr fontId="115" type="noConversion"/>
  </si>
  <si>
    <t>해당 컨텐츠 대신 다른 컨텐츠 출력되고 있음</t>
    <phoneticPr fontId="115" type="noConversion"/>
  </si>
  <si>
    <t>제3차 국가 기후위기 적응 강화대책</t>
    <phoneticPr fontId="115" type="noConversion"/>
  </si>
  <si>
    <t>https://url.kr/unzswg</t>
    <phoneticPr fontId="115" type="noConversion"/>
  </si>
  <si>
    <t>Climate Delegated Act - Commission Delegated Regulation (EU) 2021</t>
    <phoneticPr fontId="115" type="noConversion"/>
  </si>
  <si>
    <t>중장기적 적응전략 마련을 위한 기후위험 및 적응 평가체계 연구</t>
    <phoneticPr fontId="115" type="noConversion"/>
  </si>
  <si>
    <t>10. 공급망 관리</t>
    <phoneticPr fontId="115" type="noConversion"/>
  </si>
  <si>
    <t>https://www.youtube.com/embed/AkAuTYfflX0</t>
    <phoneticPr fontId="115" type="noConversion"/>
  </si>
  <si>
    <t>영상연결 안됨 (임베드 링크 확인 요청)</t>
  </si>
  <si>
    <r>
      <rPr>
        <sz val="11"/>
        <color theme="1"/>
        <rFont val="Arial Unicode MS"/>
        <family val="2"/>
      </rPr>
      <t>임베드 링크 변경 (</t>
    </r>
    <r>
      <rPr>
        <sz val="11"/>
        <color theme="1"/>
        <rFont val="Calibri"/>
        <family val="2"/>
        <scheme val="minor"/>
      </rPr>
      <t>https://www.youtube.com/embed/AkAuTYfflX0)</t>
    </r>
    <phoneticPr fontId="115" type="noConversion"/>
  </si>
  <si>
    <t>원포인트레슨 컨텐츠 출력 오류</t>
    <phoneticPr fontId="115" type="noConversion"/>
  </si>
  <si>
    <t>이펍 파일 안열림</t>
  </si>
  <si>
    <t>컨텐츠 출력 안함</t>
    <phoneticPr fontId="115" type="noConversion"/>
  </si>
  <si>
    <t>하도급거래 공정화에 관한 법률(법률)(제18757호)(20230112)</t>
    <phoneticPr fontId="115" type="noConversion"/>
  </si>
  <si>
    <t>해당 컨텐츠 대신 5번 위치에 다른 컨텐츠 출력되고 있음</t>
    <phoneticPr fontId="115" type="noConversion"/>
  </si>
  <si>
    <t>[중소중견기업 ESG 온라인 강의 5탄] ESG 공급망실사편 | 산업별 공급망관리 글로벌 이니셔티브의 이해</t>
    <phoneticPr fontId="115" type="noConversion"/>
  </si>
  <si>
    <t>패밀리 오피스를 위한 임팩트 투자 가이드</t>
    <phoneticPr fontId="115" type="noConversion"/>
  </si>
  <si>
    <t>ISO 26000:2010: Guidance on social responsibility</t>
    <phoneticPr fontId="115" type="noConversion"/>
  </si>
  <si>
    <t xml:space="preserve">지역사회공헌 인정제 </t>
    <phoneticPr fontId="115" type="noConversion"/>
  </si>
  <si>
    <t>영상 썸네일 출력 안함</t>
    <phoneticPr fontId="115" type="noConversion"/>
  </si>
  <si>
    <t>2022.06.30</t>
    <phoneticPr fontId="115" type="noConversion"/>
  </si>
  <si>
    <t>2023.06.21</t>
    <phoneticPr fontId="115" type="noConversion"/>
  </si>
  <si>
    <t>2021.07.08</t>
    <phoneticPr fontId="115" type="noConversion"/>
  </si>
  <si>
    <t>2020.12.10</t>
    <phoneticPr fontId="115" type="noConversion"/>
  </si>
  <si>
    <t>인사이트레포트</t>
    <phoneticPr fontId="115" type="noConversion"/>
  </si>
  <si>
    <t>거버넌스</t>
    <phoneticPr fontId="115" type="noConversion"/>
  </si>
  <si>
    <t>ESG일반</t>
    <phoneticPr fontId="115" type="noConversion"/>
  </si>
  <si>
    <t>ESG경영관리</t>
    <phoneticPr fontId="115" type="noConversion"/>
  </si>
  <si>
    <t>전략계획</t>
    <phoneticPr fontId="115" type="noConversion"/>
  </si>
  <si>
    <t>공시</t>
    <phoneticPr fontId="115" type="noConversion"/>
  </si>
  <si>
    <t>평가</t>
    <phoneticPr fontId="115" type="noConversion"/>
  </si>
  <si>
    <t>주주행동주의 이해와 이사회 가이드</t>
    <phoneticPr fontId="115" type="noConversion"/>
  </si>
  <si>
    <t>ACHIEVING EFFECTIVE INTERNAL CONTROL OVER SUSTAINABILITY REPORTING (ICSR): Building Trust and Confidence through the COSO Internal Control—Integrated Framework</t>
    <phoneticPr fontId="115" type="noConversion"/>
  </si>
  <si>
    <t>https://www.coso.org/_files/ugd/3059fc_a3a66be7a48c47e1a285cef0b1f64c92.pdf</t>
  </si>
  <si>
    <t>https://www.coso.org/_files/ugd/3059fc_a3a66be7a48c47e1a285cef0b1f64c92.pdf</t>
    <phoneticPr fontId="115" type="noConversion"/>
  </si>
  <si>
    <t>URL 링크 수정</t>
    <phoneticPr fontId="115" type="noConversion"/>
  </si>
  <si>
    <t>OECD: 경제의 디지털화로 인한 조세 과제 - 글로벌 세원잠식 방지 모델규정 [필라2] 사례</t>
    <phoneticPr fontId="115" type="noConversion"/>
  </si>
  <si>
    <t>https://www.kipf.re.kr/beps/data/OECDReport/beDataRoom/view.do?cntNo=176</t>
    <phoneticPr fontId="115" type="noConversion"/>
  </si>
  <si>
    <t>OECD: 경제의 디지털화로 인한 조세 과제 - 글로벌 세원잠식 방지 모델규정 [필라2]에 대한 주석서</t>
    <phoneticPr fontId="115" type="noConversion"/>
  </si>
  <si>
    <t>https://www.kipf.re.kr/beps/data/OECDReport/beDataRoom/view.do?cntNo=175</t>
    <phoneticPr fontId="115" type="noConversion"/>
  </si>
  <si>
    <t>https://repository.kipf.re.kr/handle/201201/8701</t>
  </si>
  <si>
    <t>컨텐츠 삭제(임베드 금지 영상임)</t>
    <phoneticPr fontId="115" type="noConversion"/>
  </si>
  <si>
    <t>X</t>
    <phoneticPr fontId="115" type="noConversion"/>
  </si>
  <si>
    <t>컨텐츠 등록 안함(임베드 금지 영상임)</t>
    <phoneticPr fontId="115" type="noConversion"/>
  </si>
  <si>
    <t>https://2050cnc.go.kr/base/board/read?boardManagementNo=4&amp;boardNo=101&amp;searchCategory=&amp;page=1&amp;searchType=&amp;searchWord=&amp;menuLevel=2&amp;menuNo=15</t>
    <phoneticPr fontId="115" type="noConversion"/>
  </si>
  <si>
    <t>2030 국가 온실가스 감축목표(NDC) 상향안</t>
    <phoneticPr fontId="115" type="noConversion"/>
  </si>
  <si>
    <t>기업 ESG 경영은 선택 아닌 필수 | 2050 탄소중립과 기후행동 - 기업의 기후위기 대응 현황과 과제</t>
    <phoneticPr fontId="115" type="noConversion"/>
  </si>
  <si>
    <t>https://www.youtube.com/embed/zguLRpdgSFA</t>
    <phoneticPr fontId="115" type="noConversion"/>
  </si>
  <si>
    <r>
      <rPr>
        <sz val="11"/>
        <color theme="1"/>
        <rFont val="Calibri"/>
        <family val="2"/>
        <charset val="129"/>
        <scheme val="minor"/>
      </rPr>
      <t>임베드</t>
    </r>
    <r>
      <rPr>
        <sz val="11"/>
        <color theme="1"/>
        <rFont val="Calibri"/>
        <family val="2"/>
        <scheme val="minor"/>
      </rPr>
      <t xml:space="preserve"> </t>
    </r>
    <r>
      <rPr>
        <sz val="11"/>
        <color theme="1"/>
        <rFont val="Calibri"/>
        <family val="2"/>
        <charset val="129"/>
        <scheme val="minor"/>
      </rPr>
      <t>링크</t>
    </r>
    <r>
      <rPr>
        <sz val="11"/>
        <color theme="1"/>
        <rFont val="Calibri"/>
        <family val="2"/>
        <scheme val="minor"/>
      </rPr>
      <t xml:space="preserve"> </t>
    </r>
    <r>
      <rPr>
        <sz val="11"/>
        <color theme="1"/>
        <rFont val="Calibri"/>
        <family val="2"/>
        <charset val="129"/>
        <scheme val="minor"/>
      </rPr>
      <t>변경</t>
    </r>
    <r>
      <rPr>
        <sz val="11"/>
        <color theme="1"/>
        <rFont val="Calibri"/>
        <family val="2"/>
        <scheme val="minor"/>
      </rPr>
      <t xml:space="preserve"> (https://www.youtube.com/embed/zguLRpdgSFA)</t>
    </r>
    <phoneticPr fontId="115" type="noConversion"/>
  </si>
  <si>
    <t>기후리스크 관리 지침서 (2022.12. 개정안)</t>
    <phoneticPr fontId="115" type="noConversion"/>
  </si>
  <si>
    <t>https://www.icmagroup.org/sustainable-finance/the-principles-guidelines-and-handbooks/green-bond-principles-gbp/</t>
    <phoneticPr fontId="115" type="noConversion"/>
  </si>
  <si>
    <t>D0429</t>
    <phoneticPr fontId="115" type="noConversion"/>
  </si>
  <si>
    <t>저탄소 녹색성장 기본법(법률)(제14839호)(20170726)</t>
    <phoneticPr fontId="115" type="noConversion"/>
  </si>
  <si>
    <t>http://17greengrowth.pa.go.kr/?page_id=208</t>
  </si>
  <si>
    <t>http://17greengrowth.pa.go.kr/?page_id=208</t>
    <phoneticPr fontId="115" type="noConversion"/>
  </si>
  <si>
    <t xml:space="preserve">해당컨텐츠 게시안되는 컨텐츠로 전시안함 </t>
    <phoneticPr fontId="115" type="noConversion"/>
  </si>
  <si>
    <t>ESG 평가정보를 활용한 투자성과 분석</t>
    <phoneticPr fontId="115" type="noConversion"/>
  </si>
  <si>
    <t>미국 SEC의 ESG 펀드 공시 규칙 및 보고 양식 개정안 주요 내용</t>
    <phoneticPr fontId="115" type="noConversion"/>
  </si>
  <si>
    <t>D0822</t>
    <phoneticPr fontId="115" type="noConversion"/>
  </si>
  <si>
    <t>PwC 자료</t>
    <phoneticPr fontId="115" type="noConversion"/>
  </si>
  <si>
    <t>제149차 생태도시포럼 | 기후변화와 서울시 생물다양성 보전 전략</t>
    <phoneticPr fontId="115" type="noConversion"/>
  </si>
  <si>
    <r>
      <rPr>
        <sz val="11"/>
        <color theme="1"/>
        <rFont val="Arial Unicode MS"/>
        <family val="2"/>
      </rPr>
      <t>임베드 링크 변경 (</t>
    </r>
    <r>
      <rPr>
        <sz val="11"/>
        <color theme="1"/>
        <rFont val="Calibri"/>
        <family val="2"/>
        <scheme val="minor"/>
      </rPr>
      <t>https://www.youtube.com/embed/hJLREXNkMAg)</t>
    </r>
    <phoneticPr fontId="115" type="noConversion"/>
  </si>
  <si>
    <t>https://www.youtube.com/embed/hJLREXNkMAg</t>
    <phoneticPr fontId="115" type="noConversion"/>
  </si>
  <si>
    <t>ESG Topics</t>
    <phoneticPr fontId="115" type="noConversion"/>
  </si>
  <si>
    <t>유형이 기준/가이드라인인데 법/제도에 출력되고 있음</t>
    <phoneticPr fontId="115" type="noConversion"/>
  </si>
  <si>
    <t>A Practical Guide to Sustainability Reporting Using GRI and SASB Standards</t>
    <phoneticPr fontId="115" type="noConversion"/>
  </si>
  <si>
    <r>
      <t xml:space="preserve">IFRS </t>
    </r>
    <r>
      <rPr>
        <sz val="11"/>
        <color rgb="FF333333"/>
        <rFont val="맑은 고딕"/>
        <family val="3"/>
        <charset val="129"/>
      </rPr>
      <t>지속가능성</t>
    </r>
    <r>
      <rPr>
        <sz val="11"/>
        <color rgb="FF333333"/>
        <rFont val="Arial"/>
        <family val="2"/>
      </rPr>
      <t xml:space="preserve"> </t>
    </r>
    <r>
      <rPr>
        <sz val="11"/>
        <color rgb="FF333333"/>
        <rFont val="맑은 고딕"/>
        <family val="3"/>
        <charset val="129"/>
      </rPr>
      <t>공시기준</t>
    </r>
    <r>
      <rPr>
        <sz val="11"/>
        <color rgb="FF333333"/>
        <rFont val="Arial"/>
        <family val="2"/>
      </rPr>
      <t xml:space="preserve"> </t>
    </r>
    <r>
      <rPr>
        <sz val="11"/>
        <color rgb="FF333333"/>
        <rFont val="맑은 고딕"/>
        <family val="3"/>
        <charset val="129"/>
      </rPr>
      <t>소개</t>
    </r>
    <r>
      <rPr>
        <sz val="11"/>
        <color rgb="FF333333"/>
        <rFont val="Arial"/>
        <family val="2"/>
      </rPr>
      <t xml:space="preserve"> </t>
    </r>
    <r>
      <rPr>
        <sz val="11"/>
        <color rgb="FF333333"/>
        <rFont val="맑은 고딕"/>
        <family val="3"/>
        <charset val="129"/>
      </rPr>
      <t>및</t>
    </r>
    <r>
      <rPr>
        <sz val="11"/>
        <color rgb="FF333333"/>
        <rFont val="Arial"/>
        <family val="2"/>
      </rPr>
      <t xml:space="preserve"> </t>
    </r>
    <r>
      <rPr>
        <sz val="11"/>
        <color rgb="FF333333"/>
        <rFont val="맑은 고딕"/>
        <family val="3"/>
        <charset val="129"/>
      </rPr>
      <t>관련</t>
    </r>
    <r>
      <rPr>
        <sz val="11"/>
        <color rgb="FF333333"/>
        <rFont val="Arial"/>
        <family val="2"/>
      </rPr>
      <t xml:space="preserve"> </t>
    </r>
    <r>
      <rPr>
        <sz val="11"/>
        <color rgb="FF333333"/>
        <rFont val="맑은 고딕"/>
        <family val="3"/>
        <charset val="129"/>
      </rPr>
      <t>이슈</t>
    </r>
    <phoneticPr fontId="115" type="noConversion"/>
  </si>
  <si>
    <t>https://repository.kipf.re.kr/handle/201201/8723</t>
  </si>
  <si>
    <t>https://repository.kipf.re.kr/handle/201201/8723</t>
    <phoneticPr fontId="115" type="noConversion"/>
  </si>
  <si>
    <t>M0251</t>
    <phoneticPr fontId="115" type="noConversion"/>
  </si>
  <si>
    <t>TBD</t>
    <phoneticPr fontId="115" type="noConversion"/>
  </si>
  <si>
    <t>https://www.gtck.re.kr/gtck/gtcPublication.do?mode=view&amp;articleNo=3107&amp;article.offset=0&amp;articleLimit=10</t>
    <phoneticPr fontId="115" type="noConversion"/>
  </si>
  <si>
    <t>TNFD Key Takeaways</t>
    <phoneticPr fontId="115" type="noConversion"/>
  </si>
  <si>
    <t>NBS(자연기반해법) 및 TNFD(자연기반 재무정보공개 협의체)를 연계한 ESG 강화 방안</t>
    <phoneticPr fontId="115" type="noConversion"/>
  </si>
  <si>
    <r>
      <rPr>
        <sz val="11"/>
        <color theme="1"/>
        <rFont val="Arial Unicode MS"/>
        <family val="2"/>
      </rPr>
      <t>임베드 링크 변경 (</t>
    </r>
    <r>
      <rPr>
        <sz val="11"/>
        <color theme="1"/>
        <rFont val="Calibri"/>
        <family val="2"/>
        <scheme val="minor"/>
      </rPr>
      <t>https://www.youtube.com/embed/rmxKqnubbgk)</t>
    </r>
    <phoneticPr fontId="115" type="noConversion"/>
  </si>
  <si>
    <t>https://www.youtube.com/embed/rmxKqnubbgk</t>
    <phoneticPr fontId="115" type="noConversion"/>
  </si>
  <si>
    <r>
      <t xml:space="preserve">CXD </t>
    </r>
    <r>
      <rPr>
        <sz val="10"/>
        <color theme="0"/>
        <rFont val="Arial Unicode MS"/>
        <family val="3"/>
        <charset val="129"/>
      </rPr>
      <t>조치 사항</t>
    </r>
    <phoneticPr fontId="115" type="noConversion"/>
  </si>
  <si>
    <t xml:space="preserve">녹색금융 이행 점검과 금융배출량 감축 방안 세미나 </t>
    <phoneticPr fontId="148" type="noConversion"/>
  </si>
  <si>
    <t xml:space="preserve">토픽 화면별 자료 목록 </t>
    <phoneticPr fontId="115" type="noConversion"/>
  </si>
  <si>
    <t>Display 순서</t>
    <phoneticPr fontId="115" type="noConversion"/>
  </si>
  <si>
    <r>
      <t xml:space="preserve">CXD </t>
    </r>
    <r>
      <rPr>
        <sz val="10"/>
        <color theme="0"/>
        <rFont val="AppleSDGothicNeoM00"/>
        <family val="3"/>
        <charset val="129"/>
      </rPr>
      <t>조치 사항</t>
    </r>
    <phoneticPr fontId="115" type="noConversion"/>
  </si>
  <si>
    <t>2번에 출력되고 있음</t>
    <phoneticPr fontId="115" type="noConversion"/>
  </si>
  <si>
    <t>3번에 출력되고 있음</t>
    <phoneticPr fontId="115" type="noConversion"/>
  </si>
  <si>
    <t>법/제도</t>
    <phoneticPr fontId="115" type="noConversion"/>
  </si>
  <si>
    <t>지속가능보고 의무공시 이행을 위한 논의 방향</t>
    <phoneticPr fontId="115" type="noConversion"/>
  </si>
  <si>
    <t>https://www.law.go.kr/lsInfoP.do?lsiSeq=235607&amp;viewCls=lsRvsDocInfoR#</t>
  </si>
  <si>
    <t>https://www.law.go.kr/%EB%B2%95%EB%A0%B9/%EA%B8%B0%ED%9B%84%EC%9C%84%EA%B8%B0%EB%8C%80%EC%9D%91%EC%9D%84%EC%9C%84%ED%95%9C%ED%83%84%EC%86%8C%EC%A4%91%EB%A6%BD%E3%86%8D%EB%85%B9%EC%83%89%EC%84%B1%EC%9E%A5%EA%B8%B0%EB%B3%B8%EB%B2%95</t>
  </si>
  <si>
    <t>https://www.law.go.kr/LSW/admRulInfoP.do?admRulSeq=2100000214610&amp;chrClsCd=010201</t>
  </si>
  <si>
    <t>https://www.law.go.kr/lsInfoP.do?lsiSeq=245253&amp;viewCls=lsRvsDocInfoR</t>
  </si>
  <si>
    <t>https://www.law.go.kr/LSW/lsInfoP.do?lsiSeq=244975&amp;efYd=20230119&amp;ancYnChk=0#0000</t>
  </si>
  <si>
    <t>https://www.moleg.go.kr/lawinfo/makingInfo.mo?mid=a10104010000&amp;lawSeq=72962&amp;lawCd=0&amp;lawType=TYPE5&amp;currentPage=10&amp;keyField=&amp;keyWord=&amp;stYdFmt=&amp;edYdFmt=&amp;lsClsCd=&amp;cptOfiOrgCd=</t>
  </si>
  <si>
    <t>https://www.law.go.kr/%EB%B2%95%EB%A0%B9/%ED%8F%90%EA%B8%B0%EB%AC%BC%EC%9D%98%20%EA%B5%AD%EA%B0%80%20%EA%B0%84%20%EC%9D%B4%EB%8F%99%20%EB%B0%8F%20%EA%B7%B8%20%EC%B2%98%EB%A6%AC%EC%97%90%20%EA%B4%80%ED%95%9C%20%EB%B2%95%EB%A5%A0/%EC%A0%9C10%EC%A1%B0</t>
  </si>
  <si>
    <t>https://www.law.go.kr/LSW/lsInfoP.do?lsiSeq=242971&amp;efYd=&amp;ancYnChk=undefined#0000</t>
  </si>
  <si>
    <t>https://www.law.go.kr/LSW/lsInfoP.do?efYd=20210817&amp;lsiSeq=234827#0000</t>
  </si>
  <si>
    <t>https://www.law.go.kr/lsInfoP.do?lsiSeq=212233&amp;viewCls=lsRvsDocInfoR#</t>
  </si>
  <si>
    <t>https://www.law.go.kr/LSW/lsInfoP.do?lsId=009845&amp;ancYnChk=0#0000</t>
  </si>
  <si>
    <t>https://law.go.kr/LSW/lsInfoP.do?lsId=000323&amp;ancYnChk=0#0000</t>
  </si>
  <si>
    <t>https://www.law.go.kr/LSW/lsInfoP.do?lsiSeq=235611&amp;efYd=&amp;ancYnChk=undefined#0000</t>
  </si>
  <si>
    <t>https://www.motie.go.kr/motie/ms/nt/announce3/bbs/bbsView.do?bbs_seq_n=68492&amp;bbs_cd_n=6&amp;currentPage=1&amp;search_key_n=&amp;cate_n=&amp;dept_v=&amp;search_val_v=&amp;biz_anc_yn_c=</t>
  </si>
  <si>
    <t>컨텐츠 출력 안함 -&gt; 컨텐츠 추가 필요</t>
    <phoneticPr fontId="115" type="noConversion"/>
  </si>
  <si>
    <t>https://cpoint.or.kr/netzero/main.do</t>
  </si>
  <si>
    <t>https://www.law.go.kr/LSW/lsInfoP.do?lsId=007953&amp;ancYnChk=0#0000</t>
  </si>
  <si>
    <t>https://www.law.go.kr/%EB%B2%95%EB%A0%B9/%EC%A7%80%EC%86%8D%EA%B0%80%EB%8A%A5%EB%B0%9C%EC%A0%84%EA%B8%B0%EB%B3%B8%EB%B2%95/(18708,20220104)</t>
  </si>
  <si>
    <t>정상동작 확인</t>
    <phoneticPr fontId="115" type="noConversion"/>
  </si>
  <si>
    <t>삭제되어 있음 - 처리 불필요</t>
    <phoneticPr fontId="115" type="noConversion"/>
  </si>
  <si>
    <t>다른 컨텐츠 출력되고 있음 -&gt; 컨텐츠 교체 필요</t>
    <phoneticPr fontId="1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</si>
</sst>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 m\.\ d"/>
  </numFmts>
  <fonts count="192">
    <font>
      <sz val="11"/>
      <color theme="1"/>
      <name val="Calibri"/>
      <scheme val="minor"/>
    </font>
    <font>
      <sz val="11"/>
      <color theme="1"/>
      <name val="Calibri"/>
      <family val="2"/>
      <charset val="129"/>
      <scheme val="minor"/>
    </font>
    <font>
      <sz val="11"/>
      <color theme="1"/>
      <name val="Calibri"/>
      <family val="2"/>
      <charset val="129"/>
      <scheme val="minor"/>
    </font>
    <font>
      <sz val="11"/>
      <color theme="1"/>
      <name val="Malgun Gothic"/>
      <family val="3"/>
      <charset val="129"/>
    </font>
    <font>
      <sz val="11"/>
      <color theme="1"/>
      <name val="Calibri"/>
      <family val="2"/>
      <scheme val="minor"/>
    </font>
    <font>
      <b/>
      <sz val="11"/>
      <color theme="1"/>
      <name val="Malgun Gothic"/>
      <family val="3"/>
      <charset val="129"/>
    </font>
    <font>
      <sz val="11"/>
      <name val="Calibri"/>
      <family val="2"/>
    </font>
    <font>
      <b/>
      <sz val="18"/>
      <color theme="1"/>
      <name val="Malgun Gothic"/>
      <family val="3"/>
      <charset val="129"/>
    </font>
    <font>
      <b/>
      <sz val="22"/>
      <color theme="1"/>
      <name val="Malgun Gothic"/>
      <family val="3"/>
      <charset val="129"/>
    </font>
    <font>
      <sz val="22"/>
      <color theme="1"/>
      <name val="Malgun Gothic"/>
      <family val="3"/>
      <charset val="129"/>
    </font>
    <font>
      <sz val="22"/>
      <color theme="1"/>
      <name val="Calibri"/>
      <family val="2"/>
    </font>
    <font>
      <sz val="10"/>
      <color theme="1"/>
      <name val="Malgun Gothic"/>
      <family val="3"/>
      <charset val="129"/>
    </font>
    <font>
      <sz val="10"/>
      <color theme="1"/>
      <name val="Calibri"/>
      <family val="2"/>
    </font>
    <font>
      <b/>
      <sz val="10"/>
      <color theme="1"/>
      <name val="Malgun Gothic"/>
      <family val="3"/>
      <charset val="129"/>
    </font>
    <font>
      <b/>
      <sz val="10"/>
      <color theme="0"/>
      <name val="Malgun Gothic"/>
      <family val="3"/>
      <charset val="129"/>
    </font>
    <font>
      <u/>
      <sz val="10"/>
      <color theme="10"/>
      <name val="Malgun Gothic"/>
      <family val="3"/>
      <charset val="129"/>
    </font>
    <font>
      <u/>
      <sz val="10"/>
      <color theme="10"/>
      <name val="Calibri"/>
      <family val="2"/>
    </font>
    <font>
      <sz val="10"/>
      <color rgb="FF444444"/>
      <name val="Calibri"/>
      <family val="2"/>
    </font>
    <font>
      <sz val="10"/>
      <color rgb="FF000000"/>
      <name val="Malgun Gothic"/>
      <family val="3"/>
      <charset val="129"/>
    </font>
    <font>
      <u/>
      <sz val="10"/>
      <color theme="10"/>
      <name val="Malgun Gothic"/>
      <family val="3"/>
      <charset val="129"/>
    </font>
    <font>
      <sz val="10"/>
      <color rgb="FF000000"/>
      <name val="Noto Sans"/>
      <family val="2"/>
    </font>
    <font>
      <u/>
      <sz val="10"/>
      <color theme="10"/>
      <name val="Malgun Gothic"/>
      <family val="3"/>
      <charset val="129"/>
    </font>
    <font>
      <sz val="10"/>
      <color rgb="FF222222"/>
      <name val="Malgun Gothic"/>
      <family val="3"/>
      <charset val="129"/>
    </font>
    <font>
      <u/>
      <sz val="10"/>
      <color theme="1"/>
      <name val="Malgun Gothic"/>
      <family val="3"/>
      <charset val="129"/>
    </font>
    <font>
      <sz val="10"/>
      <color rgb="FF000000"/>
      <name val="Neue-haas-unica"/>
    </font>
    <font>
      <sz val="10"/>
      <color theme="1"/>
      <name val="Arial"/>
      <family val="2"/>
    </font>
    <font>
      <u/>
      <sz val="10"/>
      <color theme="1"/>
      <name val="Malgun Gothic"/>
      <family val="3"/>
      <charset val="129"/>
    </font>
    <font>
      <sz val="10"/>
      <color rgb="FF333333"/>
      <name val="Arial"/>
      <family val="2"/>
    </font>
    <font>
      <sz val="10"/>
      <color rgb="FF000000"/>
      <name val="Arial"/>
      <family val="2"/>
    </font>
    <font>
      <u/>
      <sz val="10"/>
      <color theme="1"/>
      <name val="Malgun Gothic"/>
      <family val="3"/>
      <charset val="129"/>
    </font>
    <font>
      <u/>
      <sz val="11"/>
      <color theme="10"/>
      <name val="Calibri"/>
      <family val="2"/>
    </font>
    <font>
      <sz val="10"/>
      <color theme="1"/>
      <name val="Arimo"/>
    </font>
    <font>
      <sz val="11"/>
      <color theme="1"/>
      <name val="Malgun Gothic"/>
      <family val="3"/>
      <charset val="129"/>
    </font>
    <font>
      <sz val="11"/>
      <color theme="1"/>
      <name val="Calibri"/>
      <family val="2"/>
    </font>
    <font>
      <sz val="11"/>
      <color rgb="FF000000"/>
      <name val="Malgun Gothic"/>
      <family val="3"/>
      <charset val="129"/>
    </font>
    <font>
      <u/>
      <sz val="11"/>
      <color rgb="FF000000"/>
      <name val="Malgun Gothic"/>
      <family val="3"/>
      <charset val="129"/>
    </font>
    <font>
      <sz val="11"/>
      <color theme="1"/>
      <name val="Arial"/>
      <family val="2"/>
    </font>
    <font>
      <b/>
      <sz val="26"/>
      <color theme="1"/>
      <name val="Malgun Gothic"/>
      <family val="3"/>
      <charset val="129"/>
    </font>
    <font>
      <sz val="9"/>
      <color theme="1"/>
      <name val="Arial"/>
      <family val="2"/>
    </font>
    <font>
      <sz val="11"/>
      <color rgb="FF000000"/>
      <name val="&quot;Malgun Gothic&quot;"/>
    </font>
    <font>
      <sz val="11"/>
      <color rgb="FF000000"/>
      <name val="&quot;맑은 고딕&quot;"/>
      <family val="3"/>
      <charset val="129"/>
    </font>
    <font>
      <sz val="11"/>
      <color rgb="FF0F0F0F"/>
      <name val="&quot;YouTube Sans&quot;"/>
    </font>
    <font>
      <sz val="10"/>
      <color rgb="FF0070C0"/>
      <name val="Malgun Gothic"/>
      <family val="3"/>
      <charset val="129"/>
    </font>
    <font>
      <sz val="10"/>
      <color rgb="FF2D2D2D"/>
      <name val="Arial"/>
      <family val="2"/>
    </font>
    <font>
      <sz val="10"/>
      <color rgb="FF333333"/>
      <name val="Malgun Gothic"/>
      <family val="3"/>
      <charset val="129"/>
    </font>
    <font>
      <u/>
      <sz val="11"/>
      <color theme="1"/>
      <name val="Malgun Gothic"/>
      <family val="3"/>
      <charset val="129"/>
    </font>
    <font>
      <sz val="11"/>
      <color theme="1"/>
      <name val="&quot;Malgun Gothic&quot;"/>
    </font>
    <font>
      <sz val="13"/>
      <color rgb="FF3D464C"/>
      <name val="&quot;Noto Sans KR&quot;"/>
    </font>
    <font>
      <u/>
      <sz val="13"/>
      <color rgb="FF000000"/>
      <name val="Malgun Gothic"/>
      <family val="3"/>
      <charset val="129"/>
    </font>
    <font>
      <sz val="11"/>
      <color rgb="FF333333"/>
      <name val="&quot;Noto Sans KR&quot;"/>
    </font>
    <font>
      <u/>
      <sz val="11"/>
      <color rgb="FF0000FF"/>
      <name val="Arial"/>
      <family val="2"/>
    </font>
    <font>
      <u/>
      <sz val="11"/>
      <color rgb="FF1155CC"/>
      <name val="Arial"/>
      <family val="2"/>
    </font>
    <font>
      <u/>
      <sz val="11"/>
      <color rgb="FF1155CC"/>
      <name val="Arial"/>
      <family val="2"/>
    </font>
    <font>
      <u/>
      <sz val="11"/>
      <color rgb="FF0000FF"/>
      <name val="Arial"/>
      <family val="2"/>
    </font>
    <font>
      <sz val="11"/>
      <color rgb="FF404040"/>
      <name val="Arial"/>
      <family val="2"/>
    </font>
    <font>
      <b/>
      <sz val="12"/>
      <color rgb="FF404040"/>
      <name val="Arial"/>
      <family val="2"/>
    </font>
    <font>
      <sz val="11"/>
      <color rgb="FF404040"/>
      <name val="Malgun Gothic"/>
      <family val="3"/>
      <charset val="129"/>
    </font>
    <font>
      <sz val="14"/>
      <color rgb="FF333333"/>
      <name val="Arial"/>
      <family val="2"/>
    </font>
    <font>
      <u/>
      <sz val="11"/>
      <color rgb="FF0000FF"/>
      <name val="Malgun Gothic"/>
      <family val="3"/>
      <charset val="129"/>
    </font>
    <font>
      <sz val="11"/>
      <color rgb="FF666666"/>
      <name val="Malgun Gothic"/>
      <family val="3"/>
      <charset val="129"/>
    </font>
    <font>
      <sz val="11"/>
      <color rgb="FF000000"/>
      <name val="Arial"/>
      <family val="2"/>
    </font>
    <font>
      <u/>
      <sz val="10"/>
      <color theme="10"/>
      <name val="Malgun Gothic"/>
      <family val="3"/>
      <charset val="129"/>
    </font>
    <font>
      <u/>
      <sz val="10"/>
      <color theme="10"/>
      <name val="Malgun Gothic"/>
      <family val="3"/>
      <charset val="129"/>
    </font>
    <font>
      <u/>
      <sz val="10"/>
      <color theme="10"/>
      <name val="Malgun Gothic"/>
      <family val="3"/>
      <charset val="129"/>
    </font>
    <font>
      <u/>
      <sz val="10"/>
      <color theme="10"/>
      <name val="Malgun Gothic"/>
      <family val="3"/>
      <charset val="129"/>
    </font>
    <font>
      <u/>
      <sz val="10"/>
      <color rgb="FF0563C1"/>
      <name val="Malgun Gothic"/>
      <family val="3"/>
      <charset val="129"/>
    </font>
    <font>
      <u/>
      <sz val="10"/>
      <color rgb="FF0000FF"/>
      <name val="Malgun Gothic"/>
      <family val="3"/>
      <charset val="129"/>
    </font>
    <font>
      <u/>
      <sz val="10"/>
      <color rgb="FF0000FF"/>
      <name val="Arial"/>
      <family val="2"/>
    </font>
    <font>
      <u/>
      <sz val="11"/>
      <color theme="10"/>
      <name val="Calibri"/>
      <family val="2"/>
    </font>
    <font>
      <u/>
      <sz val="10"/>
      <color rgb="FF0563C1"/>
      <name val="Arial"/>
      <family val="2"/>
    </font>
    <font>
      <u/>
      <sz val="10"/>
      <color rgb="FF0000FF"/>
      <name val="Arial"/>
      <family val="2"/>
    </font>
    <font>
      <i/>
      <u/>
      <sz val="10"/>
      <color rgb="FF0000FF"/>
      <name val="Arial"/>
      <family val="2"/>
    </font>
    <font>
      <u/>
      <sz val="10"/>
      <color rgb="FF0000FF"/>
      <name val="Malgun Gothic"/>
      <family val="3"/>
      <charset val="129"/>
    </font>
    <font>
      <u/>
      <sz val="11"/>
      <color theme="1"/>
      <name val="Calibri"/>
      <family val="2"/>
    </font>
    <font>
      <u/>
      <sz val="11"/>
      <color rgb="FF0000FF"/>
      <name val="Calibri"/>
      <family val="2"/>
    </font>
    <font>
      <sz val="11"/>
      <color theme="1"/>
      <name val="Dotum"/>
    </font>
    <font>
      <sz val="10"/>
      <color rgb="FF0D0D0D"/>
      <name val="Malgun Gothic"/>
      <family val="3"/>
      <charset val="129"/>
    </font>
    <font>
      <b/>
      <sz val="15"/>
      <color theme="1"/>
      <name val="Calibri"/>
      <family val="2"/>
    </font>
    <font>
      <b/>
      <sz val="11"/>
      <color rgb="FFFA7D00"/>
      <name val="Malgun Gothic"/>
      <family val="3"/>
      <charset val="129"/>
    </font>
    <font>
      <sz val="9"/>
      <color theme="1"/>
      <name val="Malgun Gothic"/>
      <family val="3"/>
      <charset val="129"/>
    </font>
    <font>
      <u/>
      <sz val="11"/>
      <color theme="10"/>
      <name val="Malgun Gothic"/>
      <family val="3"/>
      <charset val="129"/>
    </font>
    <font>
      <u/>
      <sz val="11"/>
      <color theme="10"/>
      <name val="Malgun Gothic"/>
      <family val="3"/>
      <charset val="129"/>
    </font>
    <font>
      <u/>
      <sz val="11"/>
      <color theme="10"/>
      <name val="Malgun Gothic"/>
      <family val="3"/>
      <charset val="129"/>
    </font>
    <font>
      <u/>
      <sz val="11"/>
      <color theme="10"/>
      <name val="Malgun Gothic"/>
      <family val="3"/>
      <charset val="129"/>
    </font>
    <font>
      <sz val="11"/>
      <color rgb="FF000000"/>
      <name val="Neue-haas-unica"/>
    </font>
    <font>
      <b/>
      <sz val="11"/>
      <color theme="0"/>
      <name val="Malgun Gothic"/>
      <family val="3"/>
      <charset val="129"/>
    </font>
    <font>
      <u/>
      <sz val="9"/>
      <color rgb="FF0000FF"/>
      <name val="Arial"/>
      <family val="2"/>
    </font>
    <font>
      <i/>
      <u/>
      <sz val="9"/>
      <color rgb="FF0000FF"/>
      <name val="Arial"/>
      <family val="2"/>
    </font>
    <font>
      <u/>
      <sz val="11"/>
      <color theme="1"/>
      <name val="Malgun Gothic"/>
      <family val="3"/>
      <charset val="129"/>
    </font>
    <font>
      <sz val="8"/>
      <color theme="1"/>
      <name val="Malgun Gothic"/>
      <family val="3"/>
      <charset val="129"/>
    </font>
    <font>
      <u/>
      <sz val="11"/>
      <color theme="10"/>
      <name val="Malgun Gothic"/>
      <family val="3"/>
      <charset val="129"/>
    </font>
    <font>
      <sz val="11"/>
      <color theme="10"/>
      <name val="Malgun Gothic"/>
      <family val="3"/>
      <charset val="129"/>
    </font>
    <font>
      <u/>
      <sz val="11"/>
      <color theme="10"/>
      <name val="Malgun Gothic"/>
      <family val="3"/>
      <charset val="129"/>
    </font>
    <font>
      <sz val="11"/>
      <color rgb="FF444444"/>
      <name val="Calibri"/>
      <family val="2"/>
    </font>
    <font>
      <sz val="11"/>
      <color rgb="FF0070C0"/>
      <name val="Malgun Gothic"/>
      <family val="3"/>
      <charset val="129"/>
    </font>
    <font>
      <u/>
      <sz val="11"/>
      <color theme="10"/>
      <name val="Malgun Gothic"/>
      <family val="3"/>
      <charset val="129"/>
    </font>
    <font>
      <u/>
      <sz val="11"/>
      <color theme="10"/>
      <name val="Malgun Gothic"/>
      <family val="3"/>
      <charset val="129"/>
    </font>
    <font>
      <u/>
      <sz val="11"/>
      <color theme="10"/>
      <name val="Malgun Gothic"/>
      <family val="3"/>
      <charset val="129"/>
    </font>
    <font>
      <u/>
      <sz val="11"/>
      <color theme="10"/>
      <name val="Malgun Gothic"/>
      <family val="3"/>
      <charset val="129"/>
    </font>
    <font>
      <sz val="12"/>
      <color rgb="FF000000"/>
      <name val="Malgun Gothic"/>
      <family val="3"/>
      <charset val="129"/>
    </font>
    <font>
      <u/>
      <sz val="11"/>
      <color theme="10"/>
      <name val="Malgun Gothic"/>
      <family val="3"/>
      <charset val="129"/>
    </font>
    <font>
      <u/>
      <sz val="11"/>
      <color theme="10"/>
      <name val="Malgun Gothic"/>
      <family val="3"/>
      <charset val="129"/>
    </font>
    <font>
      <u/>
      <sz val="11"/>
      <color theme="10"/>
      <name val="Malgun Gothic"/>
      <family val="3"/>
      <charset val="129"/>
    </font>
    <font>
      <sz val="12"/>
      <color rgb="FF000000"/>
      <name val="Noto Sans"/>
      <family val="2"/>
    </font>
    <font>
      <u/>
      <sz val="11"/>
      <color theme="10"/>
      <name val="Malgun Gothic"/>
      <family val="3"/>
      <charset val="129"/>
    </font>
    <font>
      <u/>
      <sz val="11"/>
      <color theme="10"/>
      <name val="Malgun Gothic"/>
      <family val="3"/>
      <charset val="129"/>
    </font>
    <font>
      <u/>
      <sz val="11"/>
      <color theme="10"/>
      <name val="Malgun Gothic"/>
      <family val="3"/>
      <charset val="129"/>
    </font>
    <font>
      <sz val="10"/>
      <color theme="1"/>
      <name val="Arial Unicode MS"/>
      <family val="3"/>
      <charset val="129"/>
    </font>
    <font>
      <sz val="10"/>
      <color theme="1"/>
      <name val="Yu Gothic"/>
      <family val="2"/>
      <charset val="128"/>
    </font>
    <font>
      <sz val="10"/>
      <color theme="1"/>
      <name val="Segoe UI Emoji"/>
      <family val="2"/>
    </font>
    <font>
      <sz val="10"/>
      <color theme="1"/>
      <name val="맑은 고딕"/>
      <family val="3"/>
      <charset val="129"/>
    </font>
    <font>
      <sz val="11"/>
      <color theme="1"/>
      <name val="돋움"/>
      <family val="3"/>
      <charset val="129"/>
    </font>
    <font>
      <sz val="11"/>
      <color theme="1"/>
      <name val="맑은 고딕"/>
      <family val="3"/>
      <charset val="129"/>
    </font>
    <font>
      <sz val="11"/>
      <color theme="1"/>
      <name val="Segoe UI Emoji"/>
      <family val="2"/>
    </font>
    <font>
      <sz val="11"/>
      <color theme="1"/>
      <name val="Segoe UI Symbol"/>
      <family val="2"/>
    </font>
    <font>
      <sz val="8"/>
      <name val="Calibri"/>
      <family val="3"/>
      <charset val="129"/>
      <scheme val="minor"/>
    </font>
    <font>
      <sz val="11"/>
      <color theme="1"/>
      <name val="Arial Unicode MS"/>
      <family val="2"/>
      <charset val="129"/>
    </font>
    <font>
      <u/>
      <sz val="11"/>
      <color theme="10"/>
      <name val="Calibri"/>
      <family val="2"/>
      <scheme val="minor"/>
    </font>
    <font>
      <b/>
      <sz val="10"/>
      <color theme="1"/>
      <name val="Arial Unicode MS"/>
      <family val="2"/>
    </font>
    <font>
      <b/>
      <sz val="10"/>
      <color theme="1"/>
      <name val="맑은 고딕"/>
      <family val="3"/>
      <charset val="129"/>
    </font>
    <font>
      <b/>
      <sz val="10"/>
      <color theme="1"/>
      <name val="Arial"/>
      <family val="2"/>
    </font>
    <font>
      <b/>
      <sz val="10"/>
      <color theme="1"/>
      <name val="Arial Unicode MS"/>
      <family val="3"/>
      <charset val="129"/>
    </font>
    <font>
      <sz val="11"/>
      <color rgb="FF000000"/>
      <name val="Calibri"/>
      <family val="2"/>
    </font>
    <font>
      <sz val="11"/>
      <color rgb="FF000000"/>
      <name val="&quot;Noto Sans CJK KR&quot;"/>
    </font>
    <font>
      <sz val="9"/>
      <color rgb="FF211C1D"/>
      <name val="NotoSansKR"/>
    </font>
    <font>
      <sz val="11"/>
      <color rgb="FF333333"/>
      <name val="&quot;Nanum Gothic&quot;"/>
    </font>
    <font>
      <sz val="11"/>
      <color rgb="FF000000"/>
      <name val="NanumGothic"/>
      <charset val="129"/>
    </font>
    <font>
      <sz val="11"/>
      <color rgb="FF333333"/>
      <name val="Malgun Gothic"/>
      <family val="3"/>
      <charset val="129"/>
    </font>
    <font>
      <sz val="11"/>
      <color rgb="FF0B1E2D"/>
      <name val="Malgun Gothic"/>
      <family val="3"/>
      <charset val="129"/>
    </font>
    <font>
      <sz val="11"/>
      <color rgb="FF1C1C1C"/>
      <name val="Malgun Gothic"/>
      <family val="3"/>
      <charset val="129"/>
    </font>
    <font>
      <sz val="11"/>
      <color rgb="FF333333"/>
      <name val="Arial"/>
      <family val="2"/>
    </font>
    <font>
      <sz val="11"/>
      <color rgb="FF606060"/>
      <name val="&quot;Noto Sans CJK KR&quot;"/>
    </font>
    <font>
      <sz val="11"/>
      <color rgb="FF333333"/>
      <name val="&quot;Helvetica Neue&quot;"/>
    </font>
    <font>
      <sz val="11"/>
      <color rgb="FF333333"/>
      <name val="&quot;Malgun Gothic&quot;"/>
    </font>
    <font>
      <sz val="11"/>
      <color rgb="FF333333"/>
      <name val="Roboto"/>
    </font>
    <font>
      <sz val="11"/>
      <color rgb="FF333333"/>
      <name val="Pt_sansregular"/>
    </font>
    <font>
      <sz val="11"/>
      <color rgb="FF696969"/>
      <name val="Tahoma"/>
      <family val="2"/>
    </font>
    <font>
      <sz val="11"/>
      <color rgb="FF2E2E2E"/>
      <name val="SpoqaHanSansNeo"/>
    </font>
    <font>
      <sz val="11"/>
      <color rgb="FF323841"/>
      <name val="Arial"/>
      <family val="2"/>
    </font>
    <font>
      <sz val="11"/>
      <color rgb="FF323841"/>
      <name val="NotoSansKR"/>
    </font>
    <font>
      <sz val="11"/>
      <color rgb="FF000000"/>
      <name val="&quot;Nanum Gothic&quot;"/>
    </font>
    <font>
      <sz val="11"/>
      <color rgb="FF111111"/>
      <name val="Roboto"/>
    </font>
    <font>
      <sz val="11"/>
      <color rgb="FF111111"/>
      <name val="Malgun Gothic"/>
      <family val="3"/>
      <charset val="129"/>
    </font>
    <font>
      <sz val="11"/>
      <color rgb="FF2E2D5B"/>
      <name val="Malgun Gothic"/>
      <family val="3"/>
      <charset val="129"/>
    </font>
    <font>
      <u/>
      <sz val="11"/>
      <color rgb="FF000000"/>
      <name val="HWPsansserif"/>
    </font>
    <font>
      <sz val="10"/>
      <color rgb="FF000000"/>
      <name val="Calibri"/>
      <family val="2"/>
      <scheme val="minor"/>
    </font>
    <font>
      <b/>
      <sz val="16"/>
      <color theme="1"/>
      <name val="맑은 고딕"/>
      <family val="3"/>
      <charset val="129"/>
    </font>
    <font>
      <b/>
      <sz val="11"/>
      <color theme="1"/>
      <name val="맑은 고딕"/>
      <family val="3"/>
      <charset val="129"/>
    </font>
    <font>
      <sz val="8"/>
      <name val="Calibri"/>
      <family val="2"/>
      <charset val="129"/>
      <scheme val="minor"/>
    </font>
    <font>
      <sz val="9"/>
      <color theme="1"/>
      <name val="맑은 고딕"/>
      <family val="3"/>
      <charset val="129"/>
    </font>
    <font>
      <b/>
      <sz val="9"/>
      <color theme="1"/>
      <name val="맑은 고딕"/>
      <family val="3"/>
      <charset val="129"/>
    </font>
    <font>
      <b/>
      <sz val="9"/>
      <color theme="0"/>
      <name val="맑은 고딕"/>
      <family val="3"/>
      <charset val="129"/>
    </font>
    <font>
      <sz val="9"/>
      <color rgb="FF000000"/>
      <name val="맑은 고딕"/>
      <family val="3"/>
      <charset val="129"/>
    </font>
    <font>
      <sz val="11"/>
      <color theme="1"/>
      <name val="Calibri"/>
      <family val="3"/>
      <charset val="129"/>
      <scheme val="minor"/>
    </font>
    <font>
      <b/>
      <sz val="11"/>
      <color theme="0"/>
      <name val="Arial Unicode MS"/>
      <family val="2"/>
    </font>
    <font>
      <sz val="10"/>
      <color theme="1"/>
      <name val="돋움"/>
      <family val="2"/>
      <charset val="129"/>
    </font>
    <font>
      <sz val="11"/>
      <color rgb="FF000000"/>
      <name val="맑은 고딕"/>
      <family val="3"/>
      <charset val="129"/>
    </font>
    <font>
      <sz val="11"/>
      <color theme="1"/>
      <name val="Arial Unicode MS"/>
      <family val="2"/>
    </font>
    <font>
      <sz val="11"/>
      <color rgb="FF333333"/>
      <name val="맑은 고딕"/>
      <family val="3"/>
      <charset val="129"/>
    </font>
    <font>
      <sz val="10"/>
      <color theme="0"/>
      <name val="Arial Unicode MS"/>
      <family val="3"/>
      <charset val="129"/>
    </font>
    <font>
      <sz val="10"/>
      <color theme="1"/>
      <name val="AppleSDGothicNeoM00"/>
      <family val="3"/>
      <charset val="129"/>
    </font>
    <font>
      <sz val="10"/>
      <color rgb="FF000000"/>
      <name val="AppleSDGothicNeoM00"/>
      <family val="3"/>
      <charset val="129"/>
    </font>
    <font>
      <sz val="9"/>
      <color rgb="FF000000"/>
      <name val="AppleSDGothicNeoM00"/>
      <family val="3"/>
      <charset val="129"/>
    </font>
    <font>
      <b/>
      <sz val="14"/>
      <color rgb="FFFFFFFF"/>
      <name val="AppleSDGothicNeoM00"/>
      <family val="3"/>
      <charset val="129"/>
    </font>
    <font>
      <b/>
      <sz val="10"/>
      <color rgb="FF000000"/>
      <name val="AppleSDGothicNeoM00"/>
      <family val="3"/>
      <charset val="129"/>
    </font>
    <font>
      <b/>
      <sz val="11"/>
      <color rgb="FFFFFFFF"/>
      <name val="AppleSDGothicNeoM00"/>
      <family val="3"/>
      <charset val="129"/>
    </font>
    <font>
      <b/>
      <sz val="10"/>
      <color rgb="FFFFFFFF"/>
      <name val="AppleSDGothicNeoM00"/>
      <family val="3"/>
      <charset val="129"/>
    </font>
    <font>
      <b/>
      <sz val="9"/>
      <color rgb="FFFFFFFF"/>
      <name val="AppleSDGothicNeoM00"/>
      <family val="3"/>
      <charset val="129"/>
    </font>
    <font>
      <sz val="10"/>
      <color rgb="FFFFFFFF"/>
      <name val="AppleSDGothicNeoM00"/>
      <family val="3"/>
      <charset val="129"/>
    </font>
    <font>
      <sz val="9"/>
      <color theme="1"/>
      <name val="AppleSDGothicNeoM00"/>
      <family val="3"/>
      <charset val="129"/>
    </font>
    <font>
      <b/>
      <sz val="10"/>
      <color theme="0"/>
      <name val="AppleSDGothicNeoM00"/>
      <family val="3"/>
      <charset val="129"/>
    </font>
    <font>
      <b/>
      <sz val="9"/>
      <color theme="0"/>
      <name val="AppleSDGothicNeoM00"/>
      <family val="3"/>
      <charset val="129"/>
    </font>
    <font>
      <sz val="10"/>
      <color theme="0"/>
      <name val="AppleSDGothicNeoM00"/>
      <family val="3"/>
      <charset val="129"/>
    </font>
    <font>
      <u/>
      <sz val="9"/>
      <color theme="10"/>
      <name val="AppleSDGothicNeoM00"/>
      <family val="3"/>
      <charset val="129"/>
    </font>
    <font>
      <sz val="10"/>
      <color rgb="FF0F0F0F"/>
      <name val="AppleSDGothicNeoM00"/>
      <family val="3"/>
      <charset val="129"/>
    </font>
    <font>
      <sz val="11"/>
      <color theme="1"/>
      <name val="AppleSDGothicNeoM00"/>
      <family val="3"/>
      <charset val="129"/>
    </font>
    <font>
      <sz val="10"/>
      <color rgb="FF211C1D"/>
      <name val="AppleSDGothicNeoM00"/>
      <family val="3"/>
      <charset val="129"/>
    </font>
    <font>
      <sz val="10"/>
      <color rgb="FF333333"/>
      <name val="AppleSDGothicNeoM00"/>
      <family val="3"/>
      <charset val="129"/>
    </font>
    <font>
      <sz val="10"/>
      <color rgb="FF1C1C1C"/>
      <name val="AppleSDGothicNeoM00"/>
      <family val="3"/>
      <charset val="129"/>
    </font>
    <font>
      <sz val="10"/>
      <color rgb="FF0B1E2D"/>
      <name val="AppleSDGothicNeoM00"/>
      <family val="3"/>
      <charset val="129"/>
    </font>
    <font>
      <sz val="10"/>
      <color rgb="FF696969"/>
      <name val="AppleSDGothicNeoM00"/>
      <family val="3"/>
      <charset val="129"/>
    </font>
    <font>
      <sz val="10"/>
      <color rgb="FF2E2E2E"/>
      <name val="AppleSDGothicNeoM00"/>
      <family val="3"/>
      <charset val="129"/>
    </font>
    <font>
      <sz val="10"/>
      <color rgb="FF323841"/>
      <name val="AppleSDGothicNeoM00"/>
      <family val="3"/>
      <charset val="129"/>
    </font>
    <font>
      <u/>
      <sz val="10"/>
      <color rgb="FF000000"/>
      <name val="AppleSDGothicNeoM00"/>
      <family val="3"/>
      <charset val="129"/>
    </font>
    <font>
      <sz val="11"/>
      <color rgb="FF000000"/>
      <name val="AppleSDGothicNeoM00"/>
      <family val="3"/>
      <charset val="129"/>
    </font>
    <font>
      <sz val="9"/>
      <color rgb="FF333333"/>
      <name val="AppleSDGothicNeoM00"/>
      <family val="3"/>
      <charset val="129"/>
    </font>
    <font>
      <sz val="9"/>
      <color rgb="FF2E2E2E"/>
      <name val="AppleSDGothicNeoM00"/>
      <family val="3"/>
      <charset val="129"/>
    </font>
    <font>
      <sz val="9"/>
      <color rgb="FF111111"/>
      <name val="AppleSDGothicNeoM00"/>
      <family val="3"/>
      <charset val="129"/>
    </font>
    <font>
      <sz val="9"/>
      <color rgb="FF0F0F0F"/>
      <name val="AppleSDGothicNeoM00"/>
      <family val="3"/>
      <charset val="129"/>
    </font>
    <font>
      <u/>
      <sz val="9"/>
      <color rgb="FF000000"/>
      <name val="AppleSDGothicNeoM00"/>
      <family val="3"/>
      <charset val="129"/>
    </font>
    <font>
      <u/>
      <sz val="10"/>
      <color theme="10"/>
      <name val="AppleSDGothicNeoM00"/>
      <family val="3"/>
      <charset val="129"/>
    </font>
    <font>
      <sz val="9"/>
      <name val="AppleSDGothicNeoM00"/>
      <family val="3"/>
      <charset val="129"/>
    </font>
  </fonts>
  <fills count="53">
    <fill>
      <patternFill patternType="none"/>
    </fill>
    <fill>
      <patternFill patternType="gray125"/>
    </fill>
    <fill>
      <patternFill patternType="solid">
        <fgColor rgb="FFE2EFD9"/>
        <bgColor rgb="FFE2EFD9"/>
      </patternFill>
    </fill>
    <fill>
      <patternFill patternType="solid">
        <fgColor rgb="FFFFFFFF"/>
        <bgColor rgb="FFFFFFFF"/>
      </patternFill>
    </fill>
    <fill>
      <patternFill patternType="solid">
        <fgColor theme="5"/>
        <bgColor theme="5"/>
      </patternFill>
    </fill>
    <fill>
      <patternFill patternType="solid">
        <fgColor rgb="FFF2F2F2"/>
        <bgColor rgb="FFF2F2F2"/>
      </patternFill>
    </fill>
    <fill>
      <patternFill patternType="solid">
        <fgColor rgb="FFDEEAF6"/>
        <bgColor rgb="FFDEEAF6"/>
      </patternFill>
    </fill>
    <fill>
      <patternFill patternType="solid">
        <fgColor rgb="FFBDD6EE"/>
        <bgColor rgb="FFBDD6EE"/>
      </patternFill>
    </fill>
    <fill>
      <patternFill patternType="solid">
        <fgColor rgb="FF9CC2E5"/>
        <bgColor rgb="FF9CC2E5"/>
      </patternFill>
    </fill>
    <fill>
      <patternFill patternType="solid">
        <fgColor rgb="FF2E75B5"/>
        <bgColor rgb="FF2E75B5"/>
      </patternFill>
    </fill>
    <fill>
      <patternFill patternType="solid">
        <fgColor rgb="FFFBE4D5"/>
        <bgColor rgb="FFFBE4D5"/>
      </patternFill>
    </fill>
    <fill>
      <patternFill patternType="solid">
        <fgColor rgb="FFF7CAAC"/>
        <bgColor rgb="FFF7CAAC"/>
      </patternFill>
    </fill>
    <fill>
      <patternFill patternType="solid">
        <fgColor rgb="FFF4B083"/>
        <bgColor rgb="FFF4B083"/>
      </patternFill>
    </fill>
    <fill>
      <patternFill patternType="solid">
        <fgColor rgb="FFFEF2CB"/>
        <bgColor rgb="FFFEF2CB"/>
      </patternFill>
    </fill>
    <fill>
      <patternFill patternType="solid">
        <fgColor rgb="FFFFE598"/>
        <bgColor rgb="FFFFE598"/>
      </patternFill>
    </fill>
    <fill>
      <patternFill patternType="solid">
        <fgColor rgb="FFFFD965"/>
        <bgColor rgb="FFFFD965"/>
      </patternFill>
    </fill>
    <fill>
      <patternFill patternType="solid">
        <fgColor rgb="FFFFC000"/>
        <bgColor rgb="FFFFC000"/>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F5F5F5"/>
        <bgColor rgb="FFF5F5F5"/>
      </patternFill>
    </fill>
    <fill>
      <patternFill patternType="solid">
        <fgColor rgb="FFF4F4F4"/>
        <bgColor rgb="FFF4F4F4"/>
      </patternFill>
    </fill>
    <fill>
      <patternFill patternType="solid">
        <fgColor rgb="FFB8E1CE"/>
        <bgColor rgb="FFB8E1CE"/>
      </patternFill>
    </fill>
    <fill>
      <patternFill patternType="solid">
        <fgColor rgb="FF7F7F7F"/>
        <bgColor rgb="FF7F7F7F"/>
      </patternFill>
    </fill>
    <fill>
      <patternFill patternType="solid">
        <fgColor rgb="FFD6DCE4"/>
        <bgColor rgb="FFD6DCE4"/>
      </patternFill>
    </fill>
    <fill>
      <patternFill patternType="solid">
        <fgColor rgb="FFD8D8D8"/>
        <bgColor rgb="FFD8D8D8"/>
      </patternFill>
    </fill>
    <fill>
      <patternFill patternType="solid">
        <fgColor rgb="FFFFFFCC"/>
        <bgColor rgb="FFFFFFCC"/>
      </patternFill>
    </fill>
    <fill>
      <patternFill patternType="solid">
        <fgColor rgb="FFFFF2CC"/>
        <bgColor rgb="FFFFF2CC"/>
      </patternFill>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rgb="FFE6EFF5"/>
        <bgColor rgb="FFE6EFF5"/>
      </patternFill>
    </fill>
    <fill>
      <patternFill patternType="solid">
        <fgColor rgb="FFEB8C00"/>
        <bgColor rgb="FFEB8C00"/>
      </patternFill>
    </fill>
    <fill>
      <patternFill patternType="solid">
        <fgColor rgb="FF464646"/>
        <bgColor rgb="FF464646"/>
      </patternFill>
    </fill>
    <fill>
      <patternFill patternType="solid">
        <fgColor rgb="FF7D7D7D"/>
        <bgColor rgb="FF7D7D7D"/>
      </patternFill>
    </fill>
    <fill>
      <patternFill patternType="solid">
        <fgColor rgb="FFD9D9D9"/>
        <bgColor rgb="FFD9D9D9"/>
      </patternFill>
    </fill>
    <fill>
      <patternFill patternType="solid">
        <fgColor rgb="FF434343"/>
        <bgColor rgb="FF434343"/>
      </patternFill>
    </fill>
    <fill>
      <patternFill patternType="solid">
        <fgColor theme="0" tint="-0.499984740745262"/>
        <bgColor rgb="FFFFFFFF"/>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1" tint="0.14999847407452621"/>
        <bgColor rgb="FFF2F2F2"/>
      </patternFill>
    </fill>
    <fill>
      <patternFill patternType="solid">
        <fgColor theme="0"/>
        <bgColor rgb="FFE2EFD9"/>
      </patternFill>
    </fill>
    <fill>
      <patternFill patternType="solid">
        <fgColor theme="0"/>
        <bgColor theme="7"/>
      </patternFill>
    </fill>
    <fill>
      <patternFill patternType="solid">
        <fgColor theme="0"/>
        <bgColor rgb="FFE6B8AF"/>
      </patternFill>
    </fill>
    <fill>
      <patternFill patternType="solid">
        <fgColor theme="0"/>
        <bgColor rgb="FFB8E1CE"/>
      </patternFill>
    </fill>
    <fill>
      <patternFill patternType="solid">
        <fgColor theme="0"/>
        <bgColor rgb="FFFFF2CC"/>
      </patternFill>
    </fill>
    <fill>
      <patternFill patternType="solid">
        <fgColor theme="3" tint="0.249977111117893"/>
        <bgColor indexed="64"/>
      </patternFill>
    </fill>
    <fill>
      <patternFill patternType="solid">
        <fgColor theme="3" tint="0.249977111117893"/>
        <bgColor rgb="FFFFFFFF"/>
      </patternFill>
    </fill>
    <fill>
      <patternFill patternType="solid">
        <fgColor theme="4" tint="-0.499984740745262"/>
        <bgColor indexed="64"/>
      </patternFill>
    </fill>
    <fill>
      <patternFill patternType="solid">
        <fgColor theme="5" tint="0.79998168889431442"/>
        <bgColor indexed="64"/>
      </patternFill>
    </fill>
    <fill>
      <patternFill patternType="solid">
        <fgColor theme="5" tint="0.79998168889431442"/>
        <bgColor theme="0"/>
      </patternFill>
    </fill>
    <fill>
      <patternFill patternType="solid">
        <fgColor theme="5" tint="0.79998168889431442"/>
        <bgColor rgb="FFFFFFFF"/>
      </patternFill>
    </fill>
  </fills>
  <borders count="5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style="thin">
        <color rgb="FF000000"/>
      </left>
      <right style="thin">
        <color rgb="FF000000"/>
      </right>
      <top style="medium">
        <color rgb="FFCC0000"/>
      </top>
      <bottom style="thin">
        <color rgb="FF000000"/>
      </bottom>
      <diagonal/>
    </border>
    <border>
      <left/>
      <right style="thin">
        <color rgb="FF000000"/>
      </right>
      <top style="medium">
        <color rgb="FFCC0000"/>
      </top>
      <bottom style="thin">
        <color rgb="FF000000"/>
      </bottom>
      <diagonal/>
    </border>
    <border>
      <left style="thin">
        <color rgb="FF000000"/>
      </left>
      <right/>
      <top/>
      <bottom style="thin">
        <color rgb="FF000000"/>
      </bottom>
      <diagonal/>
    </border>
    <border>
      <left/>
      <right/>
      <top/>
      <bottom/>
      <diagonal/>
    </border>
    <border>
      <left/>
      <right/>
      <top/>
      <bottom/>
      <diagonal/>
    </border>
    <border>
      <left/>
      <right/>
      <top/>
      <bottom/>
      <diagonal/>
    </border>
    <border>
      <left style="thin">
        <color rgb="FF7F7F7F"/>
      </left>
      <right/>
      <top style="thin">
        <color rgb="FF7F7F7F"/>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indexed="65"/>
      </left>
      <right/>
      <top style="thin">
        <color rgb="FF999999"/>
      </top>
      <bottom style="thin">
        <color rgb="FF999999"/>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rgb="FF000000"/>
      </right>
      <top/>
      <bottom/>
      <diagonal/>
    </border>
  </borders>
  <cellStyleXfs count="8">
    <xf numFmtId="0" fontId="0" fillId="0" borderId="0"/>
    <xf numFmtId="0" fontId="117" fillId="0" borderId="0" applyNumberFormat="0" applyFill="0" applyBorder="0" applyAlignment="0" applyProtection="0"/>
    <xf numFmtId="0" fontId="4" fillId="0" borderId="15"/>
    <xf numFmtId="0" fontId="145" fillId="0" borderId="15"/>
    <xf numFmtId="0" fontId="2" fillId="0" borderId="15">
      <alignment vertical="center"/>
    </xf>
    <xf numFmtId="0" fontId="153" fillId="0" borderId="15"/>
    <xf numFmtId="0" fontId="117" fillId="0" borderId="15" applyNumberFormat="0" applyFill="0" applyBorder="0" applyAlignment="0" applyProtection="0"/>
    <xf numFmtId="0" fontId="145" fillId="0" borderId="15"/>
  </cellStyleXfs>
  <cellXfs count="820">
    <xf numFmtId="0" fontId="0"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9" fillId="0" borderId="0" xfId="0" applyFont="1" applyAlignment="1">
      <alignment horizontal="center" vertical="center"/>
    </xf>
    <xf numFmtId="0" fontId="10" fillId="0" borderId="0" xfId="0" applyFont="1" applyAlignment="1">
      <alignment vertical="center"/>
    </xf>
    <xf numFmtId="0" fontId="11" fillId="4" borderId="8" xfId="0" applyFont="1" applyFill="1" applyBorder="1" applyAlignment="1">
      <alignment vertical="center"/>
    </xf>
    <xf numFmtId="0" fontId="12" fillId="0" borderId="0" xfId="0" applyFont="1" applyAlignment="1">
      <alignment vertical="center"/>
    </xf>
    <xf numFmtId="0" fontId="11" fillId="0" borderId="0" xfId="0" applyFont="1" applyAlignment="1">
      <alignment vertical="center"/>
    </xf>
    <xf numFmtId="0" fontId="14" fillId="9" borderId="5" xfId="0" applyFont="1" applyFill="1" applyBorder="1" applyAlignment="1">
      <alignment horizontal="center" vertical="center"/>
    </xf>
    <xf numFmtId="0" fontId="13" fillId="17" borderId="5" xfId="0" applyFont="1" applyFill="1" applyBorder="1" applyAlignment="1">
      <alignment horizontal="center" vertical="center"/>
    </xf>
    <xf numFmtId="0" fontId="13" fillId="5" borderId="5" xfId="0" applyFont="1" applyFill="1" applyBorder="1" applyAlignment="1">
      <alignment horizontal="center" vertical="center"/>
    </xf>
    <xf numFmtId="0" fontId="13" fillId="6" borderId="5" xfId="0" applyFont="1" applyFill="1" applyBorder="1" applyAlignment="1">
      <alignment horizontal="center" vertical="center"/>
    </xf>
    <xf numFmtId="0" fontId="13" fillId="7" borderId="5" xfId="0" applyFont="1" applyFill="1" applyBorder="1" applyAlignment="1">
      <alignment horizontal="center" vertical="center"/>
    </xf>
    <xf numFmtId="0" fontId="13" fillId="8" borderId="5" xfId="0" applyFont="1" applyFill="1" applyBorder="1" applyAlignment="1">
      <alignment horizontal="center" vertical="center"/>
    </xf>
    <xf numFmtId="0" fontId="13" fillId="10" borderId="5" xfId="0" applyFont="1" applyFill="1" applyBorder="1" applyAlignment="1">
      <alignment horizontal="center" vertical="center"/>
    </xf>
    <xf numFmtId="0" fontId="13" fillId="11" borderId="5" xfId="0" applyFont="1" applyFill="1" applyBorder="1" applyAlignment="1">
      <alignment horizontal="center" vertical="center" wrapText="1"/>
    </xf>
    <xf numFmtId="0" fontId="13" fillId="12" borderId="5" xfId="0" applyFont="1" applyFill="1" applyBorder="1" applyAlignment="1">
      <alignment horizontal="center" vertical="center" wrapText="1"/>
    </xf>
    <xf numFmtId="0" fontId="13" fillId="13" borderId="5" xfId="0" applyFont="1" applyFill="1" applyBorder="1" applyAlignment="1">
      <alignment horizontal="center" vertical="center" wrapText="1"/>
    </xf>
    <xf numFmtId="0" fontId="13" fillId="14" borderId="5" xfId="0" applyFont="1" applyFill="1" applyBorder="1" applyAlignment="1">
      <alignment horizontal="center" vertical="center" wrapText="1"/>
    </xf>
    <xf numFmtId="0" fontId="13" fillId="15" borderId="5" xfId="0" applyFont="1" applyFill="1" applyBorder="1" applyAlignment="1">
      <alignment horizontal="center" vertical="center" wrapText="1"/>
    </xf>
    <xf numFmtId="0" fontId="13" fillId="16" borderId="5"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1" fillId="0" borderId="2" xfId="0" applyFont="1" applyBorder="1" applyAlignment="1">
      <alignment horizontal="center" vertical="center"/>
    </xf>
    <xf numFmtId="0" fontId="15" fillId="0" borderId="5" xfId="0" applyFont="1" applyBorder="1" applyAlignment="1">
      <alignment horizontal="left" vertical="center"/>
    </xf>
    <xf numFmtId="0" fontId="11" fillId="0" borderId="5" xfId="0" applyFont="1" applyBorder="1" applyAlignment="1">
      <alignment vertical="center"/>
    </xf>
    <xf numFmtId="0" fontId="16" fillId="0" borderId="5" xfId="0" applyFont="1" applyBorder="1" applyAlignment="1">
      <alignment horizontal="left" vertical="center"/>
    </xf>
    <xf numFmtId="0" fontId="17" fillId="0" borderId="5" xfId="0" applyFont="1" applyBorder="1" applyAlignment="1">
      <alignment horizontal="left" vertical="center"/>
    </xf>
    <xf numFmtId="0" fontId="18" fillId="0" borderId="5" xfId="0" applyFont="1" applyBorder="1" applyAlignment="1">
      <alignment vertical="center"/>
    </xf>
    <xf numFmtId="0" fontId="19" fillId="0" borderId="5" xfId="0" applyFont="1" applyBorder="1" applyAlignment="1">
      <alignment horizontal="left" vertical="center"/>
    </xf>
    <xf numFmtId="0" fontId="11" fillId="0" borderId="5" xfId="0" applyFont="1" applyBorder="1" applyAlignment="1">
      <alignment vertical="top"/>
    </xf>
    <xf numFmtId="0" fontId="11" fillId="2" borderId="5" xfId="0" applyFont="1" applyFill="1" applyBorder="1" applyAlignment="1">
      <alignment horizontal="center" vertical="center"/>
    </xf>
    <xf numFmtId="0" fontId="18" fillId="18" borderId="5" xfId="0" applyFont="1" applyFill="1" applyBorder="1" applyAlignment="1">
      <alignment horizontal="center" vertical="center" wrapText="1"/>
    </xf>
    <xf numFmtId="0" fontId="11" fillId="0" borderId="5" xfId="0" applyFont="1" applyBorder="1" applyAlignment="1">
      <alignment vertical="center" wrapText="1"/>
    </xf>
    <xf numFmtId="0" fontId="20" fillId="0" borderId="5" xfId="0" applyFont="1" applyBorder="1" applyAlignment="1">
      <alignment vertical="center"/>
    </xf>
    <xf numFmtId="0" fontId="11" fillId="18" borderId="5" xfId="0" applyFont="1" applyFill="1" applyBorder="1" applyAlignment="1">
      <alignment vertical="center"/>
    </xf>
    <xf numFmtId="0" fontId="21" fillId="18" borderId="5" xfId="0" applyFont="1" applyFill="1" applyBorder="1" applyAlignment="1">
      <alignment horizontal="left" vertical="center"/>
    </xf>
    <xf numFmtId="0" fontId="18" fillId="18" borderId="5" xfId="0" applyFont="1" applyFill="1" applyBorder="1" applyAlignment="1">
      <alignment horizontal="center" vertical="center"/>
    </xf>
    <xf numFmtId="0" fontId="22" fillId="18" borderId="5" xfId="0" applyFont="1" applyFill="1" applyBorder="1" applyAlignment="1">
      <alignment horizontal="center" vertical="center"/>
    </xf>
    <xf numFmtId="0" fontId="11" fillId="18" borderId="5" xfId="0" applyFont="1" applyFill="1" applyBorder="1" applyAlignment="1">
      <alignment horizontal="left" vertical="center"/>
    </xf>
    <xf numFmtId="0" fontId="23" fillId="0" borderId="5" xfId="0" applyFont="1" applyBorder="1" applyAlignment="1">
      <alignment horizontal="left" vertical="center"/>
    </xf>
    <xf numFmtId="0" fontId="11" fillId="19" borderId="5" xfId="0" applyFont="1" applyFill="1" applyBorder="1" applyAlignment="1">
      <alignment horizontal="center" vertical="center"/>
    </xf>
    <xf numFmtId="0" fontId="11" fillId="5" borderId="5" xfId="0" applyFont="1" applyFill="1" applyBorder="1" applyAlignment="1">
      <alignment horizontal="center" vertical="center"/>
    </xf>
    <xf numFmtId="0" fontId="24" fillId="0" borderId="5" xfId="0" applyFont="1" applyBorder="1" applyAlignment="1">
      <alignment vertical="center"/>
    </xf>
    <xf numFmtId="0" fontId="11" fillId="0" borderId="1" xfId="0" applyFont="1" applyBorder="1" applyAlignment="1">
      <alignment horizontal="center" vertical="center"/>
    </xf>
    <xf numFmtId="0" fontId="11" fillId="0" borderId="9" xfId="0" applyFont="1" applyBorder="1" applyAlignment="1">
      <alignment horizontal="center" vertical="center"/>
    </xf>
    <xf numFmtId="0" fontId="26" fillId="0" borderId="5" xfId="0" applyFont="1" applyBorder="1" applyAlignment="1">
      <alignment horizontal="left" vertical="center"/>
    </xf>
    <xf numFmtId="0" fontId="18" fillId="18" borderId="5" xfId="0" applyFont="1" applyFill="1" applyBorder="1" applyAlignment="1">
      <alignment vertical="center"/>
    </xf>
    <xf numFmtId="0" fontId="11" fillId="0" borderId="4" xfId="0" applyFont="1" applyBorder="1" applyAlignment="1">
      <alignment horizontal="center" vertical="center"/>
    </xf>
    <xf numFmtId="0" fontId="29" fillId="0" borderId="5" xfId="0" applyFont="1" applyBorder="1" applyAlignment="1">
      <alignment vertical="center"/>
    </xf>
    <xf numFmtId="0" fontId="11" fillId="0" borderId="2" xfId="0" applyFont="1" applyBorder="1" applyAlignment="1">
      <alignment horizontal="center" vertical="center"/>
    </xf>
    <xf numFmtId="0" fontId="30" fillId="0" borderId="5" xfId="0" applyFont="1" applyBorder="1" applyAlignment="1">
      <alignment horizontal="left" vertical="center"/>
    </xf>
    <xf numFmtId="0" fontId="11" fillId="0" borderId="5" xfId="0" applyFont="1" applyBorder="1" applyAlignment="1">
      <alignment horizontal="center" vertical="top"/>
    </xf>
    <xf numFmtId="0" fontId="3" fillId="0" borderId="5" xfId="0" applyFont="1" applyBorder="1" applyAlignment="1">
      <alignment horizontal="left" vertical="center"/>
    </xf>
    <xf numFmtId="0" fontId="4" fillId="0" borderId="5" xfId="0" applyFont="1" applyBorder="1" applyAlignment="1">
      <alignment vertical="center"/>
    </xf>
    <xf numFmtId="0" fontId="36" fillId="0" borderId="5" xfId="0" applyFont="1" applyBorder="1" applyAlignment="1"/>
    <xf numFmtId="0" fontId="36" fillId="0" borderId="5" xfId="0" applyFont="1" applyBorder="1" applyAlignment="1"/>
    <xf numFmtId="0" fontId="36" fillId="0" borderId="7" xfId="0" applyFont="1" applyBorder="1" applyAlignment="1"/>
    <xf numFmtId="0" fontId="3" fillId="0" borderId="0" xfId="0" applyFont="1" applyAlignment="1">
      <alignment horizontal="left" vertical="center"/>
    </xf>
    <xf numFmtId="0" fontId="37" fillId="0" borderId="0" xfId="0" applyFont="1" applyAlignment="1">
      <alignment vertical="center"/>
    </xf>
    <xf numFmtId="0" fontId="3" fillId="0" borderId="0" xfId="0" applyFont="1" applyAlignment="1">
      <alignment vertical="center"/>
    </xf>
    <xf numFmtId="0" fontId="3" fillId="4" borderId="0" xfId="0" applyFont="1" applyFill="1" applyAlignment="1">
      <alignment vertical="center"/>
    </xf>
    <xf numFmtId="0" fontId="33" fillId="0" borderId="0" xfId="0" applyFont="1" applyAlignment="1">
      <alignment vertical="center"/>
    </xf>
    <xf numFmtId="0" fontId="13" fillId="6" borderId="0" xfId="0"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0" fontId="14" fillId="9" borderId="0" xfId="0" applyFont="1" applyFill="1" applyAlignment="1">
      <alignment horizontal="center" vertical="center"/>
    </xf>
    <xf numFmtId="0" fontId="13" fillId="10" borderId="0" xfId="0" applyFont="1" applyFill="1" applyAlignment="1">
      <alignment horizontal="center" vertical="center"/>
    </xf>
    <xf numFmtId="0" fontId="13" fillId="17" borderId="0" xfId="0" applyFont="1" applyFill="1" applyAlignment="1">
      <alignment horizontal="center" vertical="center"/>
    </xf>
    <xf numFmtId="0" fontId="3" fillId="4" borderId="8" xfId="0" applyFont="1" applyFill="1" applyBorder="1" applyAlignment="1">
      <alignment vertical="center"/>
    </xf>
    <xf numFmtId="0" fontId="12" fillId="0" borderId="5" xfId="0" applyFont="1" applyBorder="1" applyAlignment="1">
      <alignment vertical="center"/>
    </xf>
    <xf numFmtId="0" fontId="12" fillId="0" borderId="5" xfId="0" applyFont="1" applyBorder="1" applyAlignment="1">
      <alignment vertical="center"/>
    </xf>
    <xf numFmtId="0" fontId="11" fillId="18" borderId="5" xfId="0" applyFont="1" applyFill="1" applyBorder="1" applyAlignment="1">
      <alignment horizontal="center" vertical="center"/>
    </xf>
    <xf numFmtId="0" fontId="11" fillId="0" borderId="5" xfId="0" applyFont="1" applyBorder="1" applyAlignment="1">
      <alignment horizontal="left" vertical="center"/>
    </xf>
    <xf numFmtId="46" fontId="38" fillId="3" borderId="10" xfId="0" applyNumberFormat="1" applyFont="1" applyFill="1" applyBorder="1" applyAlignment="1">
      <alignment horizontal="center" vertical="center"/>
    </xf>
    <xf numFmtId="0" fontId="36" fillId="0" borderId="11" xfId="0" applyFont="1" applyBorder="1" applyAlignment="1">
      <alignment vertical="center"/>
    </xf>
    <xf numFmtId="0" fontId="36" fillId="0" borderId="10" xfId="0" applyFont="1" applyBorder="1" applyAlignment="1">
      <alignment vertical="center"/>
    </xf>
    <xf numFmtId="0" fontId="36" fillId="0" borderId="5" xfId="0" applyFont="1" applyBorder="1" applyAlignment="1">
      <alignment vertical="center"/>
    </xf>
    <xf numFmtId="46" fontId="38" fillId="3" borderId="7" xfId="0" applyNumberFormat="1" applyFont="1" applyFill="1" applyBorder="1" applyAlignment="1">
      <alignment horizontal="center" vertical="center"/>
    </xf>
    <xf numFmtId="0" fontId="11" fillId="22" borderId="5" xfId="0" applyFont="1" applyFill="1" applyBorder="1" applyAlignment="1">
      <alignment horizontal="center" vertical="center"/>
    </xf>
    <xf numFmtId="0" fontId="36" fillId="0" borderId="7" xfId="0" applyFont="1" applyBorder="1" applyAlignment="1">
      <alignment vertical="center"/>
    </xf>
    <xf numFmtId="0" fontId="36" fillId="0" borderId="6" xfId="0" applyFont="1" applyBorder="1" applyAlignment="1">
      <alignment vertical="center"/>
    </xf>
    <xf numFmtId="0" fontId="38" fillId="0" borderId="6" xfId="0" applyFont="1" applyBorder="1" applyAlignment="1">
      <alignment horizontal="center" vertical="center"/>
    </xf>
    <xf numFmtId="0" fontId="38" fillId="0" borderId="7" xfId="0" applyFont="1" applyBorder="1" applyAlignment="1">
      <alignment horizontal="center" vertical="center"/>
    </xf>
    <xf numFmtId="0" fontId="11" fillId="23" borderId="5" xfId="0" applyFont="1" applyFill="1" applyBorder="1" applyAlignment="1">
      <alignment horizontal="center" vertical="center"/>
    </xf>
    <xf numFmtId="0" fontId="11" fillId="23" borderId="5" xfId="0" applyFont="1" applyFill="1" applyBorder="1" applyAlignment="1">
      <alignment horizontal="left" vertical="center"/>
    </xf>
    <xf numFmtId="0" fontId="11" fillId="23" borderId="5" xfId="0" applyFont="1" applyFill="1" applyBorder="1" applyAlignment="1">
      <alignment horizontal="center" vertical="center"/>
    </xf>
    <xf numFmtId="0" fontId="12" fillId="23" borderId="5" xfId="0" applyFont="1" applyFill="1" applyBorder="1" applyAlignment="1">
      <alignment vertical="center"/>
    </xf>
    <xf numFmtId="0" fontId="3" fillId="23" borderId="5" xfId="0" applyFont="1" applyFill="1" applyBorder="1" applyAlignment="1">
      <alignment horizontal="center" vertical="center"/>
    </xf>
    <xf numFmtId="21" fontId="38" fillId="3" borderId="7" xfId="0" applyNumberFormat="1" applyFont="1" applyFill="1" applyBorder="1" applyAlignment="1">
      <alignment horizontal="center" vertical="center"/>
    </xf>
    <xf numFmtId="0" fontId="38" fillId="3" borderId="7" xfId="0" applyFont="1" applyFill="1" applyBorder="1" applyAlignment="1">
      <alignment horizontal="center" vertical="center"/>
    </xf>
    <xf numFmtId="0" fontId="36" fillId="0" borderId="6" xfId="0" applyFont="1" applyBorder="1" applyAlignment="1">
      <alignment vertical="center"/>
    </xf>
    <xf numFmtId="46" fontId="11" fillId="0" borderId="5" xfId="0" applyNumberFormat="1" applyFont="1" applyBorder="1" applyAlignment="1">
      <alignment horizontal="center" vertical="center"/>
    </xf>
    <xf numFmtId="21" fontId="11" fillId="0" borderId="5" xfId="0" applyNumberFormat="1" applyFont="1" applyBorder="1" applyAlignment="1">
      <alignment horizontal="center" vertical="center"/>
    </xf>
    <xf numFmtId="0" fontId="39" fillId="3" borderId="5" xfId="0" applyFont="1" applyFill="1" applyBorder="1" applyAlignment="1">
      <alignment horizontal="left" vertical="center"/>
    </xf>
    <xf numFmtId="0" fontId="39" fillId="3" borderId="7" xfId="0" applyFont="1" applyFill="1" applyBorder="1" applyAlignment="1">
      <alignment horizontal="left" vertical="center"/>
    </xf>
    <xf numFmtId="0" fontId="40" fillId="3" borderId="7" xfId="0" applyFont="1" applyFill="1" applyBorder="1" applyAlignment="1">
      <alignment vertical="center"/>
    </xf>
    <xf numFmtId="0" fontId="41" fillId="3" borderId="0" xfId="0" applyFont="1" applyFill="1" applyAlignment="1">
      <alignment vertical="center"/>
    </xf>
    <xf numFmtId="0" fontId="7" fillId="0" borderId="0" xfId="0" applyFont="1" applyAlignment="1">
      <alignment vertical="center"/>
    </xf>
    <xf numFmtId="0" fontId="4" fillId="0" borderId="0" xfId="0" applyFont="1" applyAlignment="1">
      <alignment vertical="center"/>
    </xf>
    <xf numFmtId="0" fontId="13" fillId="5" borderId="5" xfId="0" applyFont="1" applyFill="1" applyBorder="1" applyAlignment="1">
      <alignment horizontal="center" vertical="center" wrapText="1"/>
    </xf>
    <xf numFmtId="0" fontId="11" fillId="0" borderId="5" xfId="0" applyFont="1" applyBorder="1" applyAlignment="1">
      <alignment vertical="center" wrapText="1"/>
    </xf>
    <xf numFmtId="0" fontId="42" fillId="0" borderId="5" xfId="0" applyFont="1" applyBorder="1" applyAlignment="1">
      <alignment vertical="center" wrapText="1"/>
    </xf>
    <xf numFmtId="0" fontId="18" fillId="0" borderId="5" xfId="0" applyFont="1" applyBorder="1" applyAlignment="1">
      <alignment vertical="center" wrapText="1"/>
    </xf>
    <xf numFmtId="0" fontId="11" fillId="0" borderId="5" xfId="0" applyFont="1" applyBorder="1" applyAlignment="1">
      <alignment vertical="top" wrapText="1"/>
    </xf>
    <xf numFmtId="0" fontId="43" fillId="0" borderId="5" xfId="0" applyFont="1" applyBorder="1" applyAlignment="1">
      <alignment vertical="center"/>
    </xf>
    <xf numFmtId="0" fontId="11" fillId="18" borderId="5" xfId="0" applyFont="1" applyFill="1" applyBorder="1" applyAlignment="1">
      <alignment vertical="center" wrapText="1"/>
    </xf>
    <xf numFmtId="0" fontId="11" fillId="0" borderId="5" xfId="0" quotePrefix="1" applyFont="1" applyBorder="1" applyAlignment="1">
      <alignment horizontal="left" vertical="center"/>
    </xf>
    <xf numFmtId="0" fontId="44" fillId="0" borderId="5" xfId="0" applyFont="1" applyBorder="1" applyAlignment="1">
      <alignment vertical="center" wrapText="1"/>
    </xf>
    <xf numFmtId="0" fontId="3" fillId="0" borderId="0" xfId="0" applyFont="1" applyAlignment="1">
      <alignment horizontal="center" vertical="center"/>
    </xf>
    <xf numFmtId="0" fontId="45" fillId="0" borderId="0" xfId="0" applyFont="1" applyAlignment="1">
      <alignment horizontal="left" vertical="center"/>
    </xf>
    <xf numFmtId="0" fontId="46" fillId="0" borderId="5" xfId="0" applyFont="1" applyBorder="1" applyAlignment="1">
      <alignment vertical="center"/>
    </xf>
    <xf numFmtId="0" fontId="47" fillId="0" borderId="0" xfId="0" applyFont="1" applyAlignment="1">
      <alignment horizontal="center" vertical="center"/>
    </xf>
    <xf numFmtId="0" fontId="48" fillId="3" borderId="0" xfId="0" applyFont="1" applyFill="1" applyAlignment="1">
      <alignment horizontal="left" vertical="center"/>
    </xf>
    <xf numFmtId="0" fontId="49" fillId="0" borderId="0" xfId="0" applyFont="1" applyAlignment="1">
      <alignment vertical="center"/>
    </xf>
    <xf numFmtId="0" fontId="50" fillId="0" borderId="5" xfId="0" applyFont="1" applyBorder="1" applyAlignment="1"/>
    <xf numFmtId="0" fontId="51" fillId="0" borderId="12" xfId="0" applyFont="1" applyBorder="1" applyAlignment="1"/>
    <xf numFmtId="0" fontId="52" fillId="0" borderId="2" xfId="0" applyFont="1" applyBorder="1" applyAlignment="1"/>
    <xf numFmtId="0" fontId="53" fillId="0" borderId="7" xfId="0" applyFont="1" applyBorder="1" applyAlignment="1"/>
    <xf numFmtId="0" fontId="3" fillId="0" borderId="0" xfId="0" applyFont="1" applyAlignment="1">
      <alignment horizontal="center" vertical="center" wrapText="1"/>
    </xf>
    <xf numFmtId="0" fontId="54" fillId="20" borderId="0" xfId="0" applyFont="1" applyFill="1" applyAlignment="1">
      <alignment vertical="center"/>
    </xf>
    <xf numFmtId="0" fontId="55" fillId="20" borderId="0" xfId="0" applyFont="1" applyFill="1" applyAlignment="1">
      <alignment vertical="center"/>
    </xf>
    <xf numFmtId="0" fontId="56" fillId="3" borderId="0" xfId="0" applyFont="1" applyFill="1" applyAlignment="1">
      <alignment vertical="center"/>
    </xf>
    <xf numFmtId="0" fontId="4" fillId="0" borderId="0" xfId="0" applyFont="1" applyAlignment="1">
      <alignment vertical="center"/>
    </xf>
    <xf numFmtId="0" fontId="57" fillId="3" borderId="0" xfId="0" applyFont="1" applyFill="1" applyAlignment="1">
      <alignment vertical="center"/>
    </xf>
    <xf numFmtId="0" fontId="58" fillId="0" borderId="0" xfId="0" applyFont="1" applyAlignment="1">
      <alignment horizontal="left" vertical="center"/>
    </xf>
    <xf numFmtId="0" fontId="59" fillId="0" borderId="0" xfId="0" applyFont="1" applyAlignment="1">
      <alignment horizontal="center" vertical="center"/>
    </xf>
    <xf numFmtId="0" fontId="3" fillId="0" borderId="0" xfId="0" applyFont="1" applyAlignment="1">
      <alignment horizontal="center" vertical="center"/>
    </xf>
    <xf numFmtId="0" fontId="60" fillId="0" borderId="0" xfId="0" applyFont="1" applyAlignment="1">
      <alignment horizontal="left" vertical="center"/>
    </xf>
    <xf numFmtId="0" fontId="60" fillId="21" borderId="0" xfId="0" applyFont="1" applyFill="1" applyAlignment="1">
      <alignment horizontal="left" vertical="center"/>
    </xf>
    <xf numFmtId="0" fontId="3" fillId="0" borderId="0" xfId="0" applyFont="1" applyAlignment="1">
      <alignment horizontal="center" vertical="center" wrapText="1"/>
    </xf>
    <xf numFmtId="0" fontId="61" fillId="0" borderId="5" xfId="0" applyFont="1" applyBorder="1" applyAlignment="1">
      <alignment vertical="center"/>
    </xf>
    <xf numFmtId="0" fontId="62" fillId="0" borderId="5" xfId="0" applyFont="1" applyBorder="1" applyAlignment="1">
      <alignment horizontal="center" vertical="center"/>
    </xf>
    <xf numFmtId="0" fontId="63" fillId="0" borderId="0" xfId="0" applyFont="1" applyAlignment="1">
      <alignment vertical="center"/>
    </xf>
    <xf numFmtId="0" fontId="64" fillId="0" borderId="4" xfId="0" applyFont="1" applyBorder="1" applyAlignment="1">
      <alignment vertical="center"/>
    </xf>
    <xf numFmtId="0" fontId="65" fillId="0" borderId="4" xfId="0" applyFont="1" applyBorder="1" applyAlignment="1">
      <alignment vertical="center"/>
    </xf>
    <xf numFmtId="0" fontId="66" fillId="0" borderId="5" xfId="0" applyFont="1" applyBorder="1" applyAlignment="1">
      <alignment vertical="center"/>
    </xf>
    <xf numFmtId="0" fontId="67" fillId="0" borderId="5" xfId="0" applyFont="1" applyBorder="1" applyAlignment="1">
      <alignment vertical="center"/>
    </xf>
    <xf numFmtId="0" fontId="68" fillId="0" borderId="5" xfId="0" applyFont="1" applyBorder="1" applyAlignment="1">
      <alignment vertical="center"/>
    </xf>
    <xf numFmtId="0" fontId="69" fillId="0" borderId="5" xfId="0" applyFont="1" applyBorder="1" applyAlignment="1">
      <alignment vertical="center"/>
    </xf>
    <xf numFmtId="0" fontId="70" fillId="0" borderId="5" xfId="0" applyFont="1" applyBorder="1" applyAlignment="1"/>
    <xf numFmtId="0" fontId="71" fillId="0" borderId="5" xfId="0" applyFont="1" applyBorder="1" applyAlignment="1">
      <alignment vertical="center"/>
    </xf>
    <xf numFmtId="0" fontId="72" fillId="0" borderId="5" xfId="0" applyFont="1" applyBorder="1" applyAlignment="1">
      <alignment horizontal="left" vertical="center"/>
    </xf>
    <xf numFmtId="0" fontId="73" fillId="0" borderId="0" xfId="0" applyFont="1" applyAlignment="1">
      <alignment horizontal="left" vertical="center"/>
    </xf>
    <xf numFmtId="0" fontId="33" fillId="0" borderId="0" xfId="0" applyFont="1" applyAlignment="1">
      <alignment horizontal="left" vertical="center"/>
    </xf>
    <xf numFmtId="0" fontId="74" fillId="0" borderId="0" xfId="0" applyFont="1" applyAlignment="1">
      <alignment vertical="center"/>
    </xf>
    <xf numFmtId="0" fontId="33" fillId="14" borderId="8" xfId="0" applyFont="1" applyFill="1" applyBorder="1" applyAlignment="1">
      <alignment vertical="center"/>
    </xf>
    <xf numFmtId="0" fontId="11" fillId="14" borderId="8" xfId="0" applyFont="1" applyFill="1" applyBorder="1" applyAlignment="1">
      <alignment vertical="center"/>
    </xf>
    <xf numFmtId="0" fontId="75" fillId="14" borderId="8" xfId="0" applyFont="1" applyFill="1" applyBorder="1" applyAlignment="1">
      <alignment vertical="center"/>
    </xf>
    <xf numFmtId="0" fontId="76" fillId="0" borderId="0" xfId="0" applyFont="1" applyAlignment="1">
      <alignment vertical="center"/>
    </xf>
    <xf numFmtId="0" fontId="75" fillId="0" borderId="0" xfId="0" applyFont="1" applyAlignment="1">
      <alignment vertical="center"/>
    </xf>
    <xf numFmtId="0" fontId="77" fillId="0" borderId="0" xfId="0" applyFont="1" applyAlignment="1">
      <alignment vertical="center"/>
    </xf>
    <xf numFmtId="0" fontId="5" fillId="13" borderId="8" xfId="0" applyFont="1" applyFill="1" applyBorder="1" applyAlignment="1">
      <alignment vertical="center"/>
    </xf>
    <xf numFmtId="0" fontId="3" fillId="13" borderId="8" xfId="0" applyFont="1" applyFill="1" applyBorder="1" applyAlignment="1">
      <alignment vertical="center"/>
    </xf>
    <xf numFmtId="0" fontId="5" fillId="10" borderId="8" xfId="0" applyFont="1" applyFill="1" applyBorder="1" applyAlignment="1">
      <alignment vertical="center"/>
    </xf>
    <xf numFmtId="0" fontId="3" fillId="10" borderId="8" xfId="0" applyFont="1" applyFill="1" applyBorder="1" applyAlignment="1">
      <alignment vertical="center"/>
    </xf>
    <xf numFmtId="0" fontId="5" fillId="5" borderId="8" xfId="0" applyFont="1" applyFill="1" applyBorder="1" applyAlignment="1">
      <alignment vertical="center"/>
    </xf>
    <xf numFmtId="0" fontId="3" fillId="5" borderId="8" xfId="0" applyFont="1" applyFill="1" applyBorder="1" applyAlignment="1">
      <alignment vertical="center"/>
    </xf>
    <xf numFmtId="0" fontId="5" fillId="11" borderId="8" xfId="0" applyFont="1" applyFill="1" applyBorder="1" applyAlignment="1">
      <alignment vertical="center"/>
    </xf>
    <xf numFmtId="0" fontId="5" fillId="5" borderId="5" xfId="0" applyFont="1" applyFill="1" applyBorder="1" applyAlignment="1">
      <alignment horizontal="center" vertical="center"/>
    </xf>
    <xf numFmtId="0" fontId="78" fillId="5" borderId="16" xfId="0" applyFont="1" applyFill="1" applyBorder="1" applyAlignment="1">
      <alignment horizontal="center" vertical="center" wrapText="1"/>
    </xf>
    <xf numFmtId="0" fontId="5" fillId="26" borderId="5" xfId="0" applyFont="1" applyFill="1" applyBorder="1" applyAlignment="1">
      <alignment horizontal="center" vertical="center"/>
    </xf>
    <xf numFmtId="0" fontId="79" fillId="5" borderId="5" xfId="0" applyFont="1" applyFill="1" applyBorder="1" applyAlignment="1">
      <alignment horizontal="center" vertical="center" wrapText="1"/>
    </xf>
    <xf numFmtId="0" fontId="3" fillId="5" borderId="17" xfId="0" applyFont="1" applyFill="1" applyBorder="1" applyAlignment="1">
      <alignment horizontal="center" vertical="center"/>
    </xf>
    <xf numFmtId="0" fontId="3" fillId="0" borderId="4" xfId="0" applyFont="1" applyBorder="1" applyAlignment="1">
      <alignment horizontal="left" vertical="center" wrapText="1"/>
    </xf>
    <xf numFmtId="0" fontId="80" fillId="0" borderId="5" xfId="0" applyFont="1" applyBorder="1" applyAlignment="1">
      <alignment horizontal="left" vertical="center"/>
    </xf>
    <xf numFmtId="0" fontId="81" fillId="0" borderId="5" xfId="0" applyFont="1" applyBorder="1" applyAlignment="1">
      <alignment horizontal="center" vertical="center"/>
    </xf>
    <xf numFmtId="0" fontId="18" fillId="3" borderId="18" xfId="0" applyFont="1" applyFill="1" applyBorder="1" applyAlignment="1">
      <alignment horizontal="left" vertical="center" wrapText="1"/>
    </xf>
    <xf numFmtId="0" fontId="82" fillId="0" borderId="5" xfId="0" applyFont="1" applyBorder="1" applyAlignment="1">
      <alignment vertical="center"/>
    </xf>
    <xf numFmtId="0" fontId="3" fillId="0" borderId="2" xfId="0" applyFont="1" applyBorder="1" applyAlignment="1">
      <alignment horizontal="center" vertical="center"/>
    </xf>
    <xf numFmtId="0" fontId="3" fillId="0" borderId="5" xfId="0" applyFont="1" applyBorder="1" applyAlignment="1">
      <alignment horizontal="center" vertical="center" wrapText="1"/>
    </xf>
    <xf numFmtId="0" fontId="3" fillId="0" borderId="4" xfId="0" applyFont="1" applyBorder="1" applyAlignment="1">
      <alignment horizontal="left" vertical="center"/>
    </xf>
    <xf numFmtId="0" fontId="83" fillId="0" borderId="4" xfId="0" applyFont="1" applyBorder="1" applyAlignment="1">
      <alignment vertical="center"/>
    </xf>
    <xf numFmtId="0" fontId="84" fillId="0" borderId="4" xfId="0" applyFont="1" applyBorder="1" applyAlignment="1">
      <alignment horizontal="left" vertical="center"/>
    </xf>
    <xf numFmtId="0" fontId="3" fillId="0" borderId="6" xfId="0" applyFont="1" applyBorder="1" applyAlignment="1">
      <alignment horizontal="left" vertical="center" wrapText="1"/>
    </xf>
    <xf numFmtId="0" fontId="34" fillId="0" borderId="4" xfId="0" applyFont="1" applyBorder="1" applyAlignment="1">
      <alignment horizontal="left" vertical="center" wrapText="1"/>
    </xf>
    <xf numFmtId="0" fontId="3" fillId="0" borderId="5" xfId="0" applyFont="1" applyBorder="1" applyAlignment="1">
      <alignment vertical="center"/>
    </xf>
    <xf numFmtId="0" fontId="85" fillId="4" borderId="5" xfId="0" applyFont="1" applyFill="1" applyBorder="1" applyAlignment="1">
      <alignment horizontal="center" vertical="center"/>
    </xf>
    <xf numFmtId="0" fontId="34"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3" fillId="0" borderId="4" xfId="0" applyFont="1" applyBorder="1" applyAlignment="1">
      <alignment horizontal="center" vertical="center"/>
    </xf>
    <xf numFmtId="0" fontId="34" fillId="3" borderId="18" xfId="0" applyFont="1" applyFill="1" applyBorder="1" applyAlignment="1">
      <alignment horizontal="left" vertical="center" wrapText="1"/>
    </xf>
    <xf numFmtId="0" fontId="34" fillId="0" borderId="19" xfId="0" applyFont="1" applyBorder="1" applyAlignment="1">
      <alignment horizontal="left" vertical="center" wrapText="1"/>
    </xf>
    <xf numFmtId="0" fontId="18" fillId="0" borderId="1" xfId="0" applyFont="1" applyBorder="1" applyAlignment="1">
      <alignment horizontal="center" vertical="center" wrapText="1"/>
    </xf>
    <xf numFmtId="0" fontId="34" fillId="0" borderId="0" xfId="0" applyFont="1" applyAlignment="1">
      <alignment horizontal="left" vertical="center" wrapText="1"/>
    </xf>
    <xf numFmtId="0" fontId="3" fillId="0" borderId="1" xfId="0" applyFont="1" applyBorder="1" applyAlignment="1">
      <alignment horizontal="center" vertical="center"/>
    </xf>
    <xf numFmtId="0" fontId="3" fillId="0" borderId="5" xfId="0" applyFont="1" applyBorder="1" applyAlignment="1">
      <alignment horizontal="left" vertical="center" wrapText="1"/>
    </xf>
    <xf numFmtId="0" fontId="86" fillId="0" borderId="5" xfId="0" applyFont="1" applyBorder="1" applyAlignment="1">
      <alignment vertical="center"/>
    </xf>
    <xf numFmtId="0" fontId="3" fillId="0" borderId="7" xfId="0" applyFont="1" applyBorder="1" applyAlignment="1">
      <alignment horizontal="left" vertical="center" wrapText="1"/>
    </xf>
    <xf numFmtId="0" fontId="3" fillId="0" borderId="7" xfId="0" applyFont="1" applyBorder="1" applyAlignment="1">
      <alignment horizontal="center" vertical="center"/>
    </xf>
    <xf numFmtId="0" fontId="3" fillId="0" borderId="1" xfId="0" applyFont="1" applyBorder="1" applyAlignment="1">
      <alignment horizontal="left" vertical="center" wrapText="1"/>
    </xf>
    <xf numFmtId="0" fontId="87" fillId="0" borderId="5" xfId="0" applyFont="1" applyBorder="1" applyAlignment="1">
      <alignment vertical="center"/>
    </xf>
    <xf numFmtId="0" fontId="3" fillId="0" borderId="6" xfId="0" applyFont="1" applyBorder="1" applyAlignment="1">
      <alignment horizontal="center" vertical="center"/>
    </xf>
    <xf numFmtId="0" fontId="3" fillId="0" borderId="12" xfId="0" applyFont="1" applyBorder="1" applyAlignment="1">
      <alignment horizontal="center" vertical="center"/>
    </xf>
    <xf numFmtId="0" fontId="88" fillId="0" borderId="5" xfId="0" applyFont="1" applyBorder="1" applyAlignment="1">
      <alignment horizontal="left" vertic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3" fillId="3" borderId="8" xfId="0" applyFont="1" applyFill="1" applyBorder="1" applyAlignment="1">
      <alignment vertical="center"/>
    </xf>
    <xf numFmtId="0" fontId="33" fillId="3" borderId="8" xfId="0" applyFont="1" applyFill="1" applyBorder="1" applyAlignment="1">
      <alignment vertical="center"/>
    </xf>
    <xf numFmtId="0" fontId="3" fillId="3" borderId="8" xfId="0" applyFont="1" applyFill="1" applyBorder="1" applyAlignment="1">
      <alignment horizontal="left" vertical="center"/>
    </xf>
    <xf numFmtId="0" fontId="5" fillId="3" borderId="8" xfId="0" applyFont="1" applyFill="1" applyBorder="1" applyAlignment="1">
      <alignment vertical="center"/>
    </xf>
    <xf numFmtId="0" fontId="37" fillId="3" borderId="8" xfId="0" applyFont="1" applyFill="1" applyBorder="1" applyAlignment="1">
      <alignment vertical="center"/>
    </xf>
    <xf numFmtId="0" fontId="5" fillId="3" borderId="5" xfId="0" applyFont="1" applyFill="1" applyBorder="1" applyAlignment="1">
      <alignment horizontal="center" vertical="center"/>
    </xf>
    <xf numFmtId="0" fontId="5" fillId="0" borderId="5" xfId="0" applyFont="1" applyBorder="1" applyAlignment="1">
      <alignment horizontal="center" vertical="center"/>
    </xf>
    <xf numFmtId="0" fontId="5" fillId="18" borderId="8" xfId="0" applyFont="1" applyFill="1" applyBorder="1" applyAlignment="1">
      <alignment vertical="center"/>
    </xf>
    <xf numFmtId="0" fontId="5" fillId="5" borderId="5" xfId="0" applyFont="1" applyFill="1" applyBorder="1" applyAlignment="1">
      <alignment horizontal="left" vertical="center"/>
    </xf>
    <xf numFmtId="0" fontId="5" fillId="5" borderId="5"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5" fillId="5" borderId="24" xfId="0" applyFont="1" applyFill="1" applyBorder="1" applyAlignment="1">
      <alignment horizontal="center" vertical="center"/>
    </xf>
    <xf numFmtId="0" fontId="5" fillId="26" borderId="25" xfId="0" applyFont="1" applyFill="1" applyBorder="1" applyAlignment="1">
      <alignment horizontal="center" vertical="center"/>
    </xf>
    <xf numFmtId="0" fontId="89" fillId="5" borderId="26" xfId="0" applyFont="1" applyFill="1" applyBorder="1" applyAlignment="1">
      <alignment horizontal="center" vertical="center" wrapText="1"/>
    </xf>
    <xf numFmtId="0" fontId="89" fillId="5" borderId="27" xfId="0" applyFont="1" applyFill="1" applyBorder="1" applyAlignment="1">
      <alignment horizontal="center" vertical="center" wrapText="1"/>
    </xf>
    <xf numFmtId="0" fontId="89" fillId="5" borderId="28" xfId="0" applyFont="1" applyFill="1" applyBorder="1" applyAlignment="1">
      <alignment horizontal="center" vertical="center" wrapText="1"/>
    </xf>
    <xf numFmtId="0" fontId="3" fillId="18" borderId="8" xfId="0" applyFont="1" applyFill="1" applyBorder="1" applyAlignment="1">
      <alignment horizontal="center" vertical="center"/>
    </xf>
    <xf numFmtId="0" fontId="90" fillId="0" borderId="5" xfId="0" applyFont="1" applyBorder="1" applyAlignment="1">
      <alignment horizontal="left" vertical="center" wrapText="1"/>
    </xf>
    <xf numFmtId="0" fontId="91" fillId="0" borderId="5" xfId="0" applyFont="1" applyBorder="1" applyAlignment="1">
      <alignment horizontal="center" vertical="center"/>
    </xf>
    <xf numFmtId="0" fontId="92" fillId="0" borderId="7" xfId="0" applyFont="1" applyBorder="1" applyAlignment="1">
      <alignment horizontal="center" vertical="center"/>
    </xf>
    <xf numFmtId="0" fontId="93" fillId="0" borderId="0" xfId="0" applyFont="1" applyAlignment="1">
      <alignment horizontal="left" vertical="center"/>
    </xf>
    <xf numFmtId="0" fontId="94" fillId="0" borderId="4" xfId="0" applyFont="1" applyBorder="1" applyAlignment="1">
      <alignment horizontal="left" vertical="center" wrapText="1"/>
    </xf>
    <xf numFmtId="0" fontId="95" fillId="0" borderId="0" xfId="0" applyFont="1" applyAlignment="1">
      <alignment vertical="center"/>
    </xf>
    <xf numFmtId="0" fontId="96" fillId="0" borderId="1" xfId="0" applyFont="1" applyBorder="1" applyAlignment="1">
      <alignment horizontal="center" vertical="center"/>
    </xf>
    <xf numFmtId="0" fontId="3" fillId="0" borderId="9" xfId="0" applyFont="1" applyBorder="1" applyAlignment="1">
      <alignment horizontal="center" vertical="center"/>
    </xf>
    <xf numFmtId="0" fontId="97" fillId="0" borderId="0" xfId="0" applyFont="1" applyAlignment="1">
      <alignment horizontal="left" vertical="center"/>
    </xf>
    <xf numFmtId="0" fontId="98" fillId="0" borderId="7" xfId="0" applyFont="1" applyBorder="1" applyAlignment="1">
      <alignment horizontal="left" vertical="center"/>
    </xf>
    <xf numFmtId="0" fontId="99" fillId="0" borderId="0" xfId="0" applyFont="1" applyAlignment="1">
      <alignment horizontal="left" vertical="center"/>
    </xf>
    <xf numFmtId="0" fontId="3" fillId="0" borderId="4" xfId="0" applyFont="1" applyBorder="1" applyAlignment="1">
      <alignment horizontal="left" vertical="top" wrapText="1"/>
    </xf>
    <xf numFmtId="0" fontId="3" fillId="0" borderId="19" xfId="0" applyFont="1" applyBorder="1" applyAlignment="1">
      <alignment horizontal="left" vertical="center" wrapText="1"/>
    </xf>
    <xf numFmtId="0" fontId="100" fillId="0" borderId="19" xfId="0" applyFont="1" applyBorder="1" applyAlignment="1">
      <alignment vertical="center"/>
    </xf>
    <xf numFmtId="0" fontId="101" fillId="0" borderId="1" xfId="0" applyFont="1" applyBorder="1" applyAlignment="1">
      <alignment horizontal="left" vertical="center"/>
    </xf>
    <xf numFmtId="0" fontId="3" fillId="0" borderId="1" xfId="0" applyFont="1" applyBorder="1" applyAlignment="1">
      <alignment horizontal="left" vertical="center"/>
    </xf>
    <xf numFmtId="0" fontId="3" fillId="0" borderId="4" xfId="0" applyFont="1" applyBorder="1" applyAlignment="1">
      <alignment horizontal="left" vertical="top"/>
    </xf>
    <xf numFmtId="0" fontId="3" fillId="0" borderId="6" xfId="0" applyFont="1" applyBorder="1" applyAlignment="1">
      <alignment horizontal="left" vertical="top"/>
    </xf>
    <xf numFmtId="0" fontId="102" fillId="0" borderId="6" xfId="0" applyFont="1" applyBorder="1" applyAlignment="1">
      <alignment vertical="center"/>
    </xf>
    <xf numFmtId="0" fontId="3" fillId="0" borderId="7" xfId="0" applyFont="1" applyBorder="1" applyAlignment="1">
      <alignment horizontal="left" vertical="center"/>
    </xf>
    <xf numFmtId="0" fontId="103" fillId="0" borderId="0" xfId="0" applyFont="1" applyAlignment="1">
      <alignment horizontal="left" vertical="center"/>
    </xf>
    <xf numFmtId="0" fontId="84" fillId="0" borderId="0" xfId="0" applyFont="1" applyAlignment="1">
      <alignment horizontal="left" vertical="center"/>
    </xf>
    <xf numFmtId="0" fontId="84" fillId="0" borderId="0" xfId="0" applyFont="1" applyAlignment="1">
      <alignment horizontal="center" vertical="center"/>
    </xf>
    <xf numFmtId="0" fontId="104" fillId="0" borderId="5" xfId="0" applyFont="1" applyBorder="1" applyAlignment="1">
      <alignment vertical="center" wrapText="1"/>
    </xf>
    <xf numFmtId="0" fontId="3" fillId="0" borderId="7" xfId="0" applyFont="1" applyBorder="1" applyAlignment="1">
      <alignment vertical="center"/>
    </xf>
    <xf numFmtId="0" fontId="105" fillId="0" borderId="1" xfId="0" applyFont="1" applyBorder="1" applyAlignment="1">
      <alignment vertical="center"/>
    </xf>
    <xf numFmtId="0" fontId="106" fillId="0" borderId="4" xfId="0" applyFont="1" applyBorder="1" applyAlignment="1">
      <alignment horizontal="left" vertical="center"/>
    </xf>
    <xf numFmtId="0" fontId="103" fillId="0" borderId="4" xfId="0" applyFont="1" applyBorder="1" applyAlignment="1">
      <alignment horizontal="left" vertical="center"/>
    </xf>
    <xf numFmtId="0" fontId="34" fillId="0" borderId="0" xfId="0" applyFont="1" applyAlignment="1">
      <alignment horizontal="left" vertical="center"/>
    </xf>
    <xf numFmtId="0" fontId="43" fillId="0" borderId="0" xfId="0" applyFont="1" applyAlignment="1">
      <alignment horizontal="left" vertical="center"/>
    </xf>
    <xf numFmtId="0" fontId="34" fillId="0" borderId="5" xfId="0" applyFont="1" applyBorder="1" applyAlignment="1">
      <alignment horizontal="left" vertical="center" wrapText="1"/>
    </xf>
    <xf numFmtId="0" fontId="34" fillId="0" borderId="0" xfId="0" applyFont="1" applyAlignment="1">
      <alignment horizontal="center" vertical="center"/>
    </xf>
    <xf numFmtId="0" fontId="3" fillId="0" borderId="5" xfId="0" applyFont="1" applyBorder="1" applyAlignment="1">
      <alignment horizontal="left" vertical="top" wrapText="1"/>
    </xf>
    <xf numFmtId="0" fontId="3" fillId="0" borderId="5" xfId="0" quotePrefix="1" applyFont="1" applyBorder="1" applyAlignment="1">
      <alignment horizontal="left" vertical="center" wrapText="1"/>
    </xf>
    <xf numFmtId="0" fontId="60" fillId="3" borderId="8" xfId="0" applyFont="1" applyFill="1" applyBorder="1" applyAlignment="1">
      <alignment vertical="center"/>
    </xf>
    <xf numFmtId="0" fontId="0" fillId="0" borderId="30" xfId="0" applyFont="1" applyBorder="1" applyAlignment="1">
      <alignment vertical="center"/>
    </xf>
    <xf numFmtId="0" fontId="0" fillId="0" borderId="34" xfId="0" applyFont="1" applyBorder="1" applyAlignment="1">
      <alignment vertical="center"/>
    </xf>
    <xf numFmtId="0" fontId="0" fillId="0" borderId="30" xfId="0" pivotButton="1" applyFont="1" applyBorder="1" applyAlignment="1">
      <alignment vertical="center"/>
    </xf>
    <xf numFmtId="0" fontId="0" fillId="0" borderId="35" xfId="0" applyFont="1" applyBorder="1" applyAlignment="1">
      <alignment vertical="center"/>
    </xf>
    <xf numFmtId="0" fontId="0" fillId="0" borderId="31" xfId="0" applyFont="1" applyBorder="1" applyAlignment="1">
      <alignment vertical="center"/>
    </xf>
    <xf numFmtId="0" fontId="0" fillId="0" borderId="32" xfId="0" applyFont="1" applyBorder="1" applyAlignment="1">
      <alignment vertical="center"/>
    </xf>
    <xf numFmtId="0" fontId="0" fillId="0" borderId="36" xfId="0" applyFont="1" applyBorder="1" applyAlignment="1">
      <alignment vertical="center"/>
    </xf>
    <xf numFmtId="0" fontId="0" fillId="0" borderId="37" xfId="0" applyFont="1" applyBorder="1" applyAlignment="1">
      <alignment vertical="center"/>
    </xf>
    <xf numFmtId="0" fontId="0" fillId="0" borderId="38" xfId="0" applyFont="1" applyBorder="1" applyAlignment="1">
      <alignment vertical="center"/>
    </xf>
    <xf numFmtId="0" fontId="0" fillId="0" borderId="33" xfId="0" applyFont="1" applyBorder="1" applyAlignment="1">
      <alignment vertical="center"/>
    </xf>
    <xf numFmtId="0" fontId="0" fillId="0" borderId="39" xfId="0" applyFont="1" applyBorder="1" applyAlignment="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29" xfId="0" pivotButton="1" applyFont="1" applyBorder="1" applyAlignment="1">
      <alignment vertical="center"/>
    </xf>
    <xf numFmtId="0" fontId="0" fillId="0" borderId="29" xfId="0" applyFont="1" applyBorder="1" applyAlignment="1">
      <alignment vertical="center"/>
    </xf>
    <xf numFmtId="0" fontId="11" fillId="27" borderId="5" xfId="0" applyFont="1" applyFill="1" applyBorder="1" applyAlignment="1">
      <alignment horizontal="center" vertical="center"/>
    </xf>
    <xf numFmtId="0" fontId="4" fillId="0" borderId="0" xfId="0" applyFont="1" applyAlignment="1">
      <alignment horizontal="center" vertical="center"/>
    </xf>
    <xf numFmtId="0" fontId="0" fillId="0" borderId="0" xfId="0" applyFont="1" applyAlignment="1">
      <alignment horizontal="left" vertical="center"/>
    </xf>
    <xf numFmtId="0" fontId="11" fillId="0" borderId="43" xfId="0" applyFont="1" applyBorder="1" applyAlignment="1">
      <alignment horizontal="left" vertical="center"/>
    </xf>
    <xf numFmtId="0" fontId="15" fillId="18" borderId="5" xfId="0" applyFont="1" applyFill="1" applyBorder="1" applyAlignment="1">
      <alignment horizontal="left" vertical="center"/>
    </xf>
    <xf numFmtId="0" fontId="11" fillId="28" borderId="43" xfId="0" applyFont="1" applyFill="1" applyBorder="1" applyAlignment="1">
      <alignment horizontal="left" vertical="center"/>
    </xf>
    <xf numFmtId="0" fontId="22" fillId="18" borderId="43" xfId="0" applyFont="1" applyFill="1" applyBorder="1" applyAlignment="1">
      <alignment horizontal="left" vertical="center"/>
    </xf>
    <xf numFmtId="0" fontId="11" fillId="28" borderId="5" xfId="0" applyFont="1" applyFill="1" applyBorder="1" applyAlignment="1">
      <alignment horizontal="center" vertical="center"/>
    </xf>
    <xf numFmtId="0" fontId="121" fillId="29" borderId="43" xfId="0" applyFont="1" applyFill="1" applyBorder="1" applyAlignment="1">
      <alignment horizontal="center" vertical="center"/>
    </xf>
    <xf numFmtId="0" fontId="0" fillId="0" borderId="0" xfId="0" applyFont="1" applyAlignment="1">
      <alignment horizontal="center" vertical="center"/>
    </xf>
    <xf numFmtId="0" fontId="0" fillId="0" borderId="43" xfId="0" applyFont="1" applyBorder="1" applyAlignment="1">
      <alignment horizontal="center" vertical="center"/>
    </xf>
    <xf numFmtId="0" fontId="25" fillId="0" borderId="43" xfId="0" applyFont="1" applyBorder="1" applyAlignment="1">
      <alignment horizontal="left"/>
    </xf>
    <xf numFmtId="0" fontId="118" fillId="29" borderId="43" xfId="0" applyFont="1" applyFill="1" applyBorder="1" applyAlignment="1">
      <alignment vertical="center"/>
    </xf>
    <xf numFmtId="0" fontId="117" fillId="0" borderId="12" xfId="1" applyBorder="1" applyAlignment="1"/>
    <xf numFmtId="0" fontId="7" fillId="0" borderId="15" xfId="2" applyFont="1" applyAlignment="1">
      <alignment vertical="center"/>
    </xf>
    <xf numFmtId="0" fontId="37" fillId="0" borderId="15" xfId="2" applyFont="1" applyAlignment="1">
      <alignment vertical="center"/>
    </xf>
    <xf numFmtId="0" fontId="3" fillId="0" borderId="15" xfId="2" applyFont="1" applyAlignment="1">
      <alignment vertical="center"/>
    </xf>
    <xf numFmtId="0" fontId="4" fillId="0" borderId="15" xfId="2" applyAlignment="1">
      <alignment vertical="center"/>
    </xf>
    <xf numFmtId="0" fontId="3" fillId="4" borderId="15" xfId="2" applyFont="1" applyFill="1" applyAlignment="1">
      <alignment vertical="center"/>
    </xf>
    <xf numFmtId="0" fontId="33" fillId="0" borderId="15" xfId="2" applyFont="1" applyAlignment="1">
      <alignment vertical="center"/>
    </xf>
    <xf numFmtId="0" fontId="30" fillId="0" borderId="15" xfId="2" applyFont="1" applyAlignment="1">
      <alignment horizontal="center" vertical="center"/>
    </xf>
    <xf numFmtId="0" fontId="14" fillId="9" borderId="5" xfId="2" applyFont="1" applyFill="1" applyBorder="1" applyAlignment="1">
      <alignment horizontal="center" vertical="center"/>
    </xf>
    <xf numFmtId="0" fontId="13" fillId="17" borderId="5" xfId="2" applyFont="1" applyFill="1" applyBorder="1" applyAlignment="1">
      <alignment horizontal="center" vertical="center"/>
    </xf>
    <xf numFmtId="0" fontId="13" fillId="5" borderId="5" xfId="2" applyFont="1" applyFill="1" applyBorder="1" applyAlignment="1">
      <alignment horizontal="center" vertical="center"/>
    </xf>
    <xf numFmtId="0" fontId="13" fillId="6" borderId="5" xfId="2" applyFont="1" applyFill="1" applyBorder="1" applyAlignment="1">
      <alignment horizontal="center" vertical="center"/>
    </xf>
    <xf numFmtId="0" fontId="13" fillId="7" borderId="5" xfId="2" applyFont="1" applyFill="1" applyBorder="1" applyAlignment="1">
      <alignment horizontal="center" vertical="center"/>
    </xf>
    <xf numFmtId="0" fontId="13" fillId="8" borderId="5" xfId="2" applyFont="1" applyFill="1" applyBorder="1" applyAlignment="1">
      <alignment horizontal="center" vertical="center"/>
    </xf>
    <xf numFmtId="0" fontId="13" fillId="10" borderId="5" xfId="2" applyFont="1" applyFill="1" applyBorder="1" applyAlignment="1">
      <alignment horizontal="center" vertical="center"/>
    </xf>
    <xf numFmtId="0" fontId="13" fillId="11" borderId="5" xfId="2" applyFont="1" applyFill="1" applyBorder="1" applyAlignment="1">
      <alignment horizontal="center" vertical="center" wrapText="1"/>
    </xf>
    <xf numFmtId="0" fontId="13" fillId="12" borderId="5" xfId="2" applyFont="1" applyFill="1" applyBorder="1" applyAlignment="1">
      <alignment horizontal="center" vertical="center" wrapText="1"/>
    </xf>
    <xf numFmtId="0" fontId="13" fillId="13" borderId="5" xfId="2" applyFont="1" applyFill="1" applyBorder="1" applyAlignment="1">
      <alignment horizontal="center" vertical="center" wrapText="1"/>
    </xf>
    <xf numFmtId="0" fontId="13" fillId="14" borderId="5" xfId="2" applyFont="1" applyFill="1" applyBorder="1" applyAlignment="1">
      <alignment horizontal="center" vertical="center" wrapText="1"/>
    </xf>
    <xf numFmtId="0" fontId="13" fillId="15" borderId="5" xfId="2" applyFont="1" applyFill="1" applyBorder="1" applyAlignment="1">
      <alignment horizontal="center" vertical="center" wrapText="1"/>
    </xf>
    <xf numFmtId="0" fontId="13" fillId="16" borderId="5" xfId="2" applyFont="1" applyFill="1" applyBorder="1" applyAlignment="1">
      <alignment horizontal="center" vertical="center" wrapText="1"/>
    </xf>
    <xf numFmtId="0" fontId="12" fillId="0" borderId="15" xfId="2" applyFont="1" applyAlignment="1">
      <alignment vertical="center"/>
    </xf>
    <xf numFmtId="0" fontId="11" fillId="0" borderId="5" xfId="2" applyFont="1" applyBorder="1" applyAlignment="1">
      <alignment horizontal="center" vertical="center"/>
    </xf>
    <xf numFmtId="0" fontId="11" fillId="0" borderId="5" xfId="2" applyFont="1" applyBorder="1" applyAlignment="1">
      <alignment horizontal="left" vertical="center"/>
    </xf>
    <xf numFmtId="0" fontId="11" fillId="30" borderId="5" xfId="2" applyFont="1" applyFill="1" applyBorder="1" applyAlignment="1">
      <alignment horizontal="center" vertical="center"/>
    </xf>
    <xf numFmtId="0" fontId="41" fillId="3" borderId="5" xfId="0" applyFont="1" applyFill="1" applyBorder="1" applyAlignment="1">
      <alignment vertical="center"/>
    </xf>
    <xf numFmtId="0" fontId="122" fillId="0" borderId="5" xfId="0" applyFont="1" applyBorder="1" applyAlignment="1">
      <alignment horizontal="left" vertical="center"/>
    </xf>
    <xf numFmtId="0" fontId="0" fillId="0" borderId="0" xfId="0" applyAlignment="1">
      <alignment vertical="center"/>
    </xf>
    <xf numFmtId="0" fontId="41" fillId="0" borderId="5" xfId="0" applyFont="1" applyBorder="1" applyAlignment="1">
      <alignment vertical="center"/>
    </xf>
    <xf numFmtId="0" fontId="11" fillId="0" borderId="0" xfId="0" applyFont="1" applyAlignment="1">
      <alignment horizontal="left" vertical="center"/>
    </xf>
    <xf numFmtId="0" fontId="10" fillId="0" borderId="0" xfId="0" applyFont="1" applyAlignment="1">
      <alignment horizontal="center" vertical="center"/>
    </xf>
    <xf numFmtId="0" fontId="12" fillId="0" borderId="15" xfId="0" applyFont="1" applyBorder="1" applyAlignment="1">
      <alignment vertical="center"/>
    </xf>
    <xf numFmtId="0" fontId="0" fillId="0" borderId="15" xfId="0" applyFont="1" applyBorder="1" applyAlignment="1">
      <alignment vertical="center"/>
    </xf>
    <xf numFmtId="0" fontId="14" fillId="9" borderId="3" xfId="0" applyFont="1" applyFill="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0" borderId="3" xfId="0" applyFont="1" applyBorder="1" applyAlignment="1">
      <alignment vertical="center"/>
    </xf>
    <xf numFmtId="0" fontId="11" fillId="0" borderId="15" xfId="0" applyFont="1" applyBorder="1" applyAlignment="1">
      <alignment horizontal="left" vertical="center"/>
    </xf>
    <xf numFmtId="0" fontId="13" fillId="17" borderId="26" xfId="0" applyFont="1" applyFill="1" applyBorder="1" applyAlignment="1">
      <alignment horizontal="center" vertical="center"/>
    </xf>
    <xf numFmtId="0" fontId="11" fillId="0" borderId="26" xfId="0" applyFont="1" applyBorder="1" applyAlignment="1">
      <alignment horizontal="center" vertical="center"/>
    </xf>
    <xf numFmtId="0" fontId="11" fillId="0" borderId="26" xfId="0" applyFont="1" applyBorder="1" applyAlignment="1">
      <alignment vertical="center"/>
    </xf>
    <xf numFmtId="0" fontId="11" fillId="0" borderId="26" xfId="0" applyFont="1" applyBorder="1" applyAlignment="1">
      <alignment horizontal="left" vertical="center"/>
    </xf>
    <xf numFmtId="0" fontId="11" fillId="0" borderId="28" xfId="0" applyFont="1" applyBorder="1" applyAlignment="1">
      <alignment horizontal="center" vertical="center"/>
    </xf>
    <xf numFmtId="0" fontId="3" fillId="0" borderId="26" xfId="0" applyFont="1" applyBorder="1" applyAlignment="1">
      <alignment horizontal="center" vertical="center"/>
    </xf>
    <xf numFmtId="0" fontId="15" fillId="0" borderId="26" xfId="0" applyFont="1" applyBorder="1" applyAlignment="1">
      <alignment horizontal="left" vertical="center"/>
    </xf>
    <xf numFmtId="0" fontId="11" fillId="5" borderId="26" xfId="0" applyFont="1" applyFill="1" applyBorder="1" applyAlignment="1">
      <alignment horizontal="center" vertical="center"/>
    </xf>
    <xf numFmtId="0" fontId="24" fillId="0" borderId="26" xfId="0" applyFont="1" applyBorder="1" applyAlignment="1">
      <alignment vertical="center"/>
    </xf>
    <xf numFmtId="0" fontId="18" fillId="0" borderId="26" xfId="0" applyFont="1" applyBorder="1" applyAlignment="1">
      <alignment vertical="center"/>
    </xf>
    <xf numFmtId="0" fontId="23" fillId="0" borderId="26" xfId="0" applyFont="1" applyBorder="1" applyAlignment="1">
      <alignment horizontal="left" vertical="center"/>
    </xf>
    <xf numFmtId="0" fontId="18" fillId="18" borderId="26" xfId="0" applyFont="1" applyFill="1" applyBorder="1" applyAlignment="1">
      <alignment horizontal="center" vertical="center" wrapText="1"/>
    </xf>
    <xf numFmtId="0" fontId="18" fillId="18" borderId="26" xfId="0" applyFont="1" applyFill="1" applyBorder="1" applyAlignment="1">
      <alignment horizontal="center" vertical="center"/>
    </xf>
    <xf numFmtId="0" fontId="22" fillId="18" borderId="26" xfId="0" applyFont="1" applyFill="1" applyBorder="1" applyAlignment="1">
      <alignment horizontal="center" vertical="center"/>
    </xf>
    <xf numFmtId="0" fontId="11" fillId="0" borderId="26" xfId="0" applyFont="1" applyBorder="1" applyAlignment="1">
      <alignment vertical="top"/>
    </xf>
    <xf numFmtId="0" fontId="11" fillId="0" borderId="26" xfId="0" applyFont="1" applyBorder="1" applyAlignment="1">
      <alignment horizontal="center" vertical="top"/>
    </xf>
    <xf numFmtId="0" fontId="11" fillId="0" borderId="7" xfId="0" applyFont="1" applyBorder="1" applyAlignment="1">
      <alignment horizontal="center" vertical="center"/>
    </xf>
    <xf numFmtId="0" fontId="11" fillId="0" borderId="7" xfId="0" applyFont="1" applyBorder="1" applyAlignment="1">
      <alignment vertical="center"/>
    </xf>
    <xf numFmtId="0" fontId="11" fillId="0" borderId="7" xfId="0" applyFont="1" applyBorder="1" applyAlignment="1">
      <alignment horizontal="left" vertical="center"/>
    </xf>
    <xf numFmtId="0" fontId="11" fillId="0" borderId="12" xfId="0" applyFont="1" applyBorder="1" applyAlignment="1">
      <alignment horizontal="center" vertical="center"/>
    </xf>
    <xf numFmtId="0" fontId="15" fillId="0" borderId="7" xfId="0" applyFont="1" applyBorder="1" applyAlignment="1">
      <alignment horizontal="left" vertical="center"/>
    </xf>
    <xf numFmtId="0" fontId="11" fillId="28" borderId="7" xfId="0" applyFont="1" applyFill="1" applyBorder="1" applyAlignment="1">
      <alignment horizontal="center" vertical="center"/>
    </xf>
    <xf numFmtId="0" fontId="11" fillId="0" borderId="45" xfId="0" applyFont="1" applyBorder="1" applyAlignment="1">
      <alignment horizontal="center" vertical="center"/>
    </xf>
    <xf numFmtId="0" fontId="11" fillId="0" borderId="45" xfId="0" applyFont="1" applyBorder="1" applyAlignment="1">
      <alignment vertical="center"/>
    </xf>
    <xf numFmtId="0" fontId="15" fillId="0" borderId="45" xfId="0" applyFont="1" applyBorder="1" applyAlignment="1">
      <alignment horizontal="left" vertical="center"/>
    </xf>
    <xf numFmtId="0" fontId="11" fillId="0" borderId="17" xfId="0" applyFont="1" applyBorder="1" applyAlignment="1">
      <alignment horizontal="center" vertical="center"/>
    </xf>
    <xf numFmtId="0" fontId="3" fillId="0" borderId="45" xfId="0" applyFont="1" applyBorder="1" applyAlignment="1">
      <alignment horizontal="center" vertical="center"/>
    </xf>
    <xf numFmtId="0" fontId="11" fillId="5" borderId="7" xfId="0" applyFont="1" applyFill="1" applyBorder="1" applyAlignment="1">
      <alignment horizontal="center" vertical="center"/>
    </xf>
    <xf numFmtId="0" fontId="20" fillId="0" borderId="7" xfId="0" applyFont="1" applyBorder="1" applyAlignment="1">
      <alignment vertical="center"/>
    </xf>
    <xf numFmtId="0" fontId="11" fillId="5" borderId="45" xfId="0" applyFont="1" applyFill="1" applyBorder="1" applyAlignment="1">
      <alignment horizontal="center" vertical="center"/>
    </xf>
    <xf numFmtId="0" fontId="11" fillId="0" borderId="45" xfId="0" applyFont="1" applyBorder="1" applyAlignment="1">
      <alignment horizontal="left" vertical="center"/>
    </xf>
    <xf numFmtId="0" fontId="11" fillId="28" borderId="45" xfId="0" applyFont="1" applyFill="1" applyBorder="1" applyAlignment="1">
      <alignment horizontal="center" vertical="center"/>
    </xf>
    <xf numFmtId="0" fontId="18" fillId="0" borderId="7" xfId="0" applyFont="1" applyBorder="1" applyAlignment="1">
      <alignment vertical="center"/>
    </xf>
    <xf numFmtId="0" fontId="23" fillId="0" borderId="7" xfId="0" applyFont="1" applyBorder="1" applyAlignment="1">
      <alignment horizontal="left" vertical="center"/>
    </xf>
    <xf numFmtId="0" fontId="18" fillId="18" borderId="7" xfId="0" applyFont="1" applyFill="1" applyBorder="1" applyAlignment="1">
      <alignment horizontal="center" vertical="center" wrapText="1"/>
    </xf>
    <xf numFmtId="0" fontId="18" fillId="18" borderId="7" xfId="0" applyFont="1" applyFill="1" applyBorder="1" applyAlignment="1">
      <alignment horizontal="center" vertical="center"/>
    </xf>
    <xf numFmtId="0" fontId="22" fillId="18" borderId="7" xfId="0" applyFont="1" applyFill="1" applyBorder="1" applyAlignment="1">
      <alignment horizontal="center" vertical="center"/>
    </xf>
    <xf numFmtId="0" fontId="11" fillId="0" borderId="7" xfId="0" applyFont="1" applyBorder="1" applyAlignment="1">
      <alignment vertical="top"/>
    </xf>
    <xf numFmtId="0" fontId="3" fillId="0" borderId="15" xfId="0" applyFont="1" applyBorder="1" applyAlignment="1">
      <alignment horizontal="left" vertical="center"/>
    </xf>
    <xf numFmtId="0" fontId="3" fillId="0" borderId="15" xfId="0" applyFont="1" applyBorder="1" applyAlignment="1">
      <alignment horizontal="center" vertical="center"/>
    </xf>
    <xf numFmtId="0" fontId="0" fillId="0" borderId="15" xfId="0" applyFont="1" applyBorder="1" applyAlignment="1">
      <alignment horizontal="center" vertical="center"/>
    </xf>
    <xf numFmtId="0" fontId="13" fillId="5" borderId="43" xfId="0" applyFont="1" applyFill="1" applyBorder="1" applyAlignment="1">
      <alignment horizontal="center" vertical="center"/>
    </xf>
    <xf numFmtId="0" fontId="13" fillId="6" borderId="43" xfId="0" applyFont="1" applyFill="1" applyBorder="1" applyAlignment="1">
      <alignment horizontal="center" vertical="center"/>
    </xf>
    <xf numFmtId="0" fontId="13" fillId="7" borderId="43" xfId="0" applyFont="1" applyFill="1" applyBorder="1" applyAlignment="1">
      <alignment horizontal="center" vertical="center"/>
    </xf>
    <xf numFmtId="0" fontId="13" fillId="8" borderId="43" xfId="0" applyFont="1" applyFill="1" applyBorder="1" applyAlignment="1">
      <alignment horizontal="center" vertical="center"/>
    </xf>
    <xf numFmtId="0" fontId="13" fillId="10" borderId="43" xfId="0" applyFont="1" applyFill="1" applyBorder="1" applyAlignment="1">
      <alignment horizontal="center" vertical="center"/>
    </xf>
    <xf numFmtId="0" fontId="13" fillId="11" borderId="43" xfId="0" applyFont="1" applyFill="1" applyBorder="1" applyAlignment="1">
      <alignment horizontal="center" vertical="center" wrapText="1"/>
    </xf>
    <xf numFmtId="0" fontId="13" fillId="12" borderId="43" xfId="0" applyFont="1" applyFill="1" applyBorder="1" applyAlignment="1">
      <alignment horizontal="center" vertical="center" wrapText="1"/>
    </xf>
    <xf numFmtId="0" fontId="13" fillId="13" borderId="43" xfId="0" applyFont="1" applyFill="1" applyBorder="1" applyAlignment="1">
      <alignment horizontal="center" vertical="center" wrapText="1"/>
    </xf>
    <xf numFmtId="0" fontId="13" fillId="14" borderId="43" xfId="0" applyFont="1" applyFill="1" applyBorder="1" applyAlignment="1">
      <alignment horizontal="center" vertical="center" wrapText="1"/>
    </xf>
    <xf numFmtId="0" fontId="13" fillId="15" borderId="43" xfId="0" applyFont="1" applyFill="1" applyBorder="1" applyAlignment="1">
      <alignment horizontal="center" vertical="center" wrapText="1"/>
    </xf>
    <xf numFmtId="0" fontId="13" fillId="16" borderId="43" xfId="0" applyFont="1" applyFill="1" applyBorder="1" applyAlignment="1">
      <alignment horizontal="center" vertical="center" wrapText="1"/>
    </xf>
    <xf numFmtId="0" fontId="13" fillId="17" borderId="43" xfId="0" applyFont="1" applyFill="1" applyBorder="1" applyAlignment="1">
      <alignment horizontal="center" vertical="center"/>
    </xf>
    <xf numFmtId="0" fontId="11" fillId="0" borderId="43" xfId="0" applyFont="1" applyBorder="1" applyAlignment="1">
      <alignment horizontal="center" vertical="center"/>
    </xf>
    <xf numFmtId="0" fontId="15" fillId="0" borderId="43" xfId="0" applyFont="1" applyBorder="1" applyAlignment="1">
      <alignment horizontal="left" vertical="center"/>
    </xf>
    <xf numFmtId="0" fontId="3" fillId="0" borderId="43" xfId="0" applyFont="1" applyBorder="1" applyAlignment="1">
      <alignment horizontal="center" vertical="center"/>
    </xf>
    <xf numFmtId="0" fontId="17" fillId="0" borderId="43" xfId="0" applyFont="1" applyBorder="1" applyAlignment="1">
      <alignment horizontal="left" vertical="center"/>
    </xf>
    <xf numFmtId="0" fontId="11" fillId="28" borderId="43" xfId="0" applyFont="1" applyFill="1" applyBorder="1" applyAlignment="1">
      <alignment horizontal="center" vertical="center"/>
    </xf>
    <xf numFmtId="0" fontId="19" fillId="0" borderId="43" xfId="0" applyFont="1" applyBorder="1" applyAlignment="1">
      <alignment horizontal="left" vertical="center"/>
    </xf>
    <xf numFmtId="0" fontId="18" fillId="0" borderId="43" xfId="0" applyFont="1" applyBorder="1" applyAlignment="1">
      <alignment horizontal="left" vertical="center"/>
    </xf>
    <xf numFmtId="0" fontId="117" fillId="0" borderId="43" xfId="1" applyBorder="1" applyAlignment="1">
      <alignment horizontal="left" vertical="center"/>
    </xf>
    <xf numFmtId="0" fontId="11" fillId="0" borderId="43" xfId="0" applyFont="1" applyBorder="1" applyAlignment="1">
      <alignment horizontal="left" vertical="top"/>
    </xf>
    <xf numFmtId="0" fontId="4" fillId="0" borderId="43" xfId="0" applyFont="1" applyBorder="1" applyAlignment="1">
      <alignment horizontal="center" vertical="center"/>
    </xf>
    <xf numFmtId="0" fontId="11" fillId="0" borderId="43" xfId="0" applyFont="1" applyBorder="1" applyAlignment="1">
      <alignment horizontal="left" vertical="center" wrapText="1"/>
    </xf>
    <xf numFmtId="0" fontId="20" fillId="0" borderId="43" xfId="0" applyFont="1" applyBorder="1" applyAlignment="1">
      <alignment horizontal="left" vertical="center"/>
    </xf>
    <xf numFmtId="0" fontId="24" fillId="0" borderId="43" xfId="0" applyFont="1" applyBorder="1" applyAlignment="1">
      <alignment horizontal="left" vertical="center"/>
    </xf>
    <xf numFmtId="0" fontId="25" fillId="0" borderId="43" xfId="0" applyFont="1" applyBorder="1" applyAlignment="1">
      <alignment horizontal="left" vertical="center"/>
    </xf>
    <xf numFmtId="0" fontId="23" fillId="0" borderId="43" xfId="0" applyFont="1" applyBorder="1" applyAlignment="1">
      <alignment horizontal="left" vertical="center"/>
    </xf>
    <xf numFmtId="0" fontId="18" fillId="0" borderId="43" xfId="0" applyFont="1" applyBorder="1" applyAlignment="1">
      <alignment horizontal="center" vertical="center"/>
    </xf>
    <xf numFmtId="0" fontId="11" fillId="18" borderId="43" xfId="0" applyFont="1" applyFill="1" applyBorder="1" applyAlignment="1">
      <alignment horizontal="left" vertical="center"/>
    </xf>
    <xf numFmtId="0" fontId="117" fillId="18" borderId="43" xfId="1" applyFill="1" applyBorder="1" applyAlignment="1">
      <alignment horizontal="left" vertical="center"/>
    </xf>
    <xf numFmtId="0" fontId="18" fillId="18" borderId="43" xfId="0" applyFont="1" applyFill="1" applyBorder="1" applyAlignment="1">
      <alignment horizontal="center" vertical="center" wrapText="1"/>
    </xf>
    <xf numFmtId="0" fontId="18" fillId="18" borderId="43" xfId="0" applyFont="1" applyFill="1" applyBorder="1" applyAlignment="1">
      <alignment horizontal="center" vertical="center"/>
    </xf>
    <xf numFmtId="0" fontId="11" fillId="18" borderId="43" xfId="0" applyFont="1" applyFill="1" applyBorder="1" applyAlignment="1">
      <alignment horizontal="center" vertical="center" wrapText="1"/>
    </xf>
    <xf numFmtId="0" fontId="22" fillId="18" borderId="43" xfId="0" applyFont="1" applyFill="1" applyBorder="1" applyAlignment="1">
      <alignment horizontal="center" vertical="center"/>
    </xf>
    <xf numFmtId="0" fontId="11" fillId="18" borderId="43" xfId="0" applyFont="1" applyFill="1" applyBorder="1" applyAlignment="1">
      <alignment horizontal="center" vertical="center"/>
    </xf>
    <xf numFmtId="0" fontId="18" fillId="18" borderId="43" xfId="0" applyFont="1" applyFill="1" applyBorder="1" applyAlignment="1">
      <alignment horizontal="left" vertical="center"/>
    </xf>
    <xf numFmtId="0" fontId="28" fillId="18" borderId="43" xfId="0" applyFont="1" applyFill="1" applyBorder="1" applyAlignment="1">
      <alignment horizontal="center" vertical="center"/>
    </xf>
    <xf numFmtId="0" fontId="15" fillId="18" borderId="43" xfId="0" applyFont="1" applyFill="1" applyBorder="1" applyAlignment="1">
      <alignment horizontal="left" vertical="center"/>
    </xf>
    <xf numFmtId="0" fontId="29" fillId="0" borderId="43" xfId="0" applyFont="1" applyBorder="1" applyAlignment="1">
      <alignment horizontal="left" vertical="center"/>
    </xf>
    <xf numFmtId="0" fontId="32" fillId="0" borderId="43" xfId="0" applyFont="1" applyBorder="1" applyAlignment="1">
      <alignment horizontal="center" vertical="center"/>
    </xf>
    <xf numFmtId="0" fontId="33" fillId="0" borderId="43" xfId="0" applyFont="1" applyBorder="1" applyAlignment="1">
      <alignment horizontal="center" vertical="center"/>
    </xf>
    <xf numFmtId="0" fontId="27" fillId="0" borderId="43" xfId="0" applyFont="1" applyBorder="1" applyAlignment="1">
      <alignment horizontal="center" vertical="center" wrapText="1"/>
    </xf>
    <xf numFmtId="0" fontId="26" fillId="0" borderId="43" xfId="0" applyFont="1" applyBorder="1" applyAlignment="1">
      <alignment horizontal="left" vertical="center"/>
    </xf>
    <xf numFmtId="17" fontId="11" fillId="0" borderId="43" xfId="0" applyNumberFormat="1" applyFont="1" applyBorder="1" applyAlignment="1">
      <alignment horizontal="center" vertical="center"/>
    </xf>
    <xf numFmtId="0" fontId="117" fillId="0" borderId="43" xfId="1" applyBorder="1" applyAlignment="1">
      <alignment horizontal="center" vertical="center"/>
    </xf>
    <xf numFmtId="0" fontId="34" fillId="0" borderId="43" xfId="0" applyFont="1" applyBorder="1" applyAlignment="1">
      <alignment horizontal="left" vertical="center"/>
    </xf>
    <xf numFmtId="0" fontId="45" fillId="0" borderId="43" xfId="0" applyFont="1" applyBorder="1" applyAlignment="1">
      <alignment horizontal="left" vertical="center"/>
    </xf>
    <xf numFmtId="0" fontId="11" fillId="0" borderId="43" xfId="0" applyFont="1" applyBorder="1" applyAlignment="1">
      <alignment horizontal="center" vertical="top"/>
    </xf>
    <xf numFmtId="0" fontId="35" fillId="3" borderId="43" xfId="0" applyFont="1" applyFill="1" applyBorder="1" applyAlignment="1">
      <alignment horizontal="left" vertical="center"/>
    </xf>
    <xf numFmtId="0" fontId="34" fillId="0" borderId="43" xfId="0" applyFont="1" applyBorder="1" applyAlignment="1">
      <alignment horizontal="left"/>
    </xf>
    <xf numFmtId="0" fontId="50" fillId="0" borderId="43" xfId="0" applyFont="1" applyBorder="1" applyAlignment="1"/>
    <xf numFmtId="0" fontId="51" fillId="0" borderId="43" xfId="0" applyFont="1" applyBorder="1" applyAlignment="1"/>
    <xf numFmtId="0" fontId="52" fillId="0" borderId="43" xfId="0" applyFont="1" applyBorder="1" applyAlignment="1"/>
    <xf numFmtId="0" fontId="36" fillId="0" borderId="43" xfId="0" applyFont="1" applyBorder="1" applyAlignment="1">
      <alignment horizontal="center"/>
    </xf>
    <xf numFmtId="0" fontId="53" fillId="0" borderId="43" xfId="0" applyFont="1" applyBorder="1" applyAlignment="1"/>
    <xf numFmtId="0" fontId="117" fillId="0" borderId="43" xfId="1" applyBorder="1" applyAlignment="1"/>
    <xf numFmtId="0" fontId="34" fillId="20" borderId="43" xfId="0" applyFont="1" applyFill="1" applyBorder="1" applyAlignment="1">
      <alignment horizontal="left" vertical="center"/>
    </xf>
    <xf numFmtId="0" fontId="34" fillId="3" borderId="43" xfId="0" applyFont="1" applyFill="1" applyBorder="1" applyAlignment="1">
      <alignment horizontal="left" vertical="center"/>
    </xf>
    <xf numFmtId="0" fontId="58" fillId="0" borderId="43" xfId="0" applyFont="1" applyBorder="1" applyAlignment="1">
      <alignment horizontal="left" vertical="center"/>
    </xf>
    <xf numFmtId="0" fontId="34" fillId="0" borderId="43" xfId="0" applyFont="1" applyBorder="1" applyAlignment="1">
      <alignment horizontal="left" vertical="center" wrapText="1"/>
    </xf>
    <xf numFmtId="0" fontId="34" fillId="21" borderId="43" xfId="0" applyFont="1" applyFill="1" applyBorder="1" applyAlignment="1">
      <alignment horizontal="left" vertical="center"/>
    </xf>
    <xf numFmtId="0" fontId="3" fillId="3" borderId="43" xfId="0" applyFont="1" applyFill="1" applyBorder="1" applyAlignment="1">
      <alignment horizontal="center" vertical="center"/>
    </xf>
    <xf numFmtId="0" fontId="3" fillId="3" borderId="43" xfId="0" applyFont="1" applyFill="1" applyBorder="1" applyAlignment="1">
      <alignment horizontal="left" vertical="center"/>
    </xf>
    <xf numFmtId="0" fontId="123" fillId="0" borderId="43" xfId="0" applyFont="1" applyBorder="1" applyAlignment="1">
      <alignment horizontal="left" vertical="center"/>
    </xf>
    <xf numFmtId="0" fontId="124" fillId="0" borderId="43" xfId="0" applyFont="1" applyBorder="1" applyAlignment="1">
      <alignment horizontal="left" vertical="center"/>
    </xf>
    <xf numFmtId="0" fontId="4" fillId="0" borderId="43" xfId="0" applyFont="1" applyBorder="1" applyAlignment="1">
      <alignment horizontal="left" vertical="center"/>
    </xf>
    <xf numFmtId="0" fontId="125" fillId="0" borderId="43" xfId="0" applyFont="1" applyBorder="1" applyAlignment="1">
      <alignment horizontal="left" vertical="center"/>
    </xf>
    <xf numFmtId="0" fontId="3" fillId="0" borderId="43" xfId="0" applyFont="1" applyBorder="1" applyAlignment="1">
      <alignment horizontal="left" vertical="center"/>
    </xf>
    <xf numFmtId="0" fontId="126" fillId="0" borderId="43" xfId="0" applyFont="1" applyBorder="1" applyAlignment="1">
      <alignment horizontal="left" vertical="center"/>
    </xf>
    <xf numFmtId="0" fontId="127" fillId="3" borderId="43" xfId="0" applyFont="1" applyFill="1" applyBorder="1" applyAlignment="1">
      <alignment horizontal="left" vertical="center"/>
    </xf>
    <xf numFmtId="0" fontId="128" fillId="0" borderId="43" xfId="0" applyFont="1" applyBorder="1" applyAlignment="1">
      <alignment horizontal="left" vertical="center"/>
    </xf>
    <xf numFmtId="0" fontId="127" fillId="21" borderId="43" xfId="0" applyFont="1" applyFill="1" applyBorder="1" applyAlignment="1">
      <alignment horizontal="left" vertical="center"/>
    </xf>
    <xf numFmtId="0" fontId="129" fillId="3" borderId="43" xfId="0" applyFont="1" applyFill="1" applyBorder="1" applyAlignment="1">
      <alignment horizontal="left" vertical="center"/>
    </xf>
    <xf numFmtId="0" fontId="130" fillId="21" borderId="43" xfId="0" applyFont="1" applyFill="1" applyBorder="1" applyAlignment="1">
      <alignment horizontal="left" vertical="center"/>
    </xf>
    <xf numFmtId="0" fontId="131" fillId="21" borderId="43" xfId="0" applyFont="1" applyFill="1" applyBorder="1" applyAlignment="1">
      <alignment horizontal="center" vertical="center"/>
    </xf>
    <xf numFmtId="0" fontId="3" fillId="0" borderId="43" xfId="0" applyFont="1" applyBorder="1" applyAlignment="1">
      <alignment horizontal="left" vertical="center" wrapText="1"/>
    </xf>
    <xf numFmtId="0" fontId="132" fillId="31" borderId="43" xfId="0" applyFont="1" applyFill="1" applyBorder="1" applyAlignment="1">
      <alignment horizontal="left" vertical="center"/>
    </xf>
    <xf numFmtId="0" fontId="133" fillId="0" borderId="43" xfId="0" applyFont="1" applyBorder="1" applyAlignment="1">
      <alignment horizontal="left" vertical="center"/>
    </xf>
    <xf numFmtId="0" fontId="134" fillId="0" borderId="43" xfId="0" applyFont="1" applyBorder="1" applyAlignment="1">
      <alignment horizontal="left" vertical="center"/>
    </xf>
    <xf numFmtId="0" fontId="135" fillId="3" borderId="43" xfId="0" applyFont="1" applyFill="1" applyBorder="1" applyAlignment="1">
      <alignment horizontal="left" vertical="center"/>
    </xf>
    <xf numFmtId="0" fontId="136" fillId="3" borderId="43" xfId="0" applyFont="1" applyFill="1" applyBorder="1" applyAlignment="1">
      <alignment horizontal="left" vertical="center"/>
    </xf>
    <xf numFmtId="0" fontId="137" fillId="0" borderId="43" xfId="0" applyFont="1" applyBorder="1" applyAlignment="1">
      <alignment horizontal="left" vertical="center"/>
    </xf>
    <xf numFmtId="0" fontId="138" fillId="0" borderId="43" xfId="0" applyFont="1" applyBorder="1" applyAlignment="1">
      <alignment horizontal="left" vertical="center"/>
    </xf>
    <xf numFmtId="0" fontId="139" fillId="0" borderId="43" xfId="0" applyFont="1" applyBorder="1" applyAlignment="1">
      <alignment horizontal="left" vertical="center"/>
    </xf>
    <xf numFmtId="0" fontId="60" fillId="3" borderId="43" xfId="0" applyFont="1" applyFill="1" applyBorder="1" applyAlignment="1">
      <alignment horizontal="left" vertical="center"/>
    </xf>
    <xf numFmtId="0" fontId="140" fillId="3" borderId="43" xfId="0" applyFont="1" applyFill="1" applyBorder="1" applyAlignment="1">
      <alignment horizontal="left" vertical="center"/>
    </xf>
    <xf numFmtId="0" fontId="130" fillId="0" borderId="43" xfId="0" applyFont="1" applyBorder="1" applyAlignment="1">
      <alignment horizontal="left" vertical="center"/>
    </xf>
    <xf numFmtId="0" fontId="140" fillId="0" borderId="43" xfId="0" applyFont="1" applyBorder="1" applyAlignment="1">
      <alignment horizontal="left" vertical="center"/>
    </xf>
    <xf numFmtId="0" fontId="141" fillId="0" borderId="43" xfId="0" applyFont="1" applyBorder="1" applyAlignment="1">
      <alignment horizontal="left" vertical="center"/>
    </xf>
    <xf numFmtId="0" fontId="142" fillId="0" borderId="43" xfId="0" applyFont="1" applyBorder="1" applyAlignment="1">
      <alignment horizontal="left" vertical="center"/>
    </xf>
    <xf numFmtId="0" fontId="143" fillId="3" borderId="43" xfId="0" applyFont="1" applyFill="1" applyBorder="1" applyAlignment="1">
      <alignment horizontal="left" vertical="center"/>
    </xf>
    <xf numFmtId="0" fontId="122" fillId="3" borderId="43" xfId="0" applyFont="1" applyFill="1" applyBorder="1" applyAlignment="1">
      <alignment horizontal="left" vertical="center"/>
    </xf>
    <xf numFmtId="0" fontId="144" fillId="0" borderId="43" xfId="0" applyFont="1" applyBorder="1" applyAlignment="1">
      <alignment horizontal="left" vertical="center"/>
    </xf>
    <xf numFmtId="0" fontId="35" fillId="0" borderId="0" xfId="0" applyFont="1" applyAlignment="1">
      <alignment horizontal="left" vertical="center"/>
    </xf>
    <xf numFmtId="0" fontId="117" fillId="0" borderId="5" xfId="1" applyBorder="1" applyAlignment="1">
      <alignment vertical="center"/>
    </xf>
    <xf numFmtId="0" fontId="11" fillId="30" borderId="43" xfId="0" applyFont="1" applyFill="1" applyBorder="1" applyAlignment="1">
      <alignment horizontal="center" vertical="center"/>
    </xf>
    <xf numFmtId="0" fontId="3" fillId="30" borderId="43" xfId="0" applyFont="1" applyFill="1" applyBorder="1" applyAlignment="1">
      <alignment horizontal="center" vertical="center"/>
    </xf>
    <xf numFmtId="0" fontId="36" fillId="30" borderId="43" xfId="0" applyFont="1" applyFill="1" applyBorder="1" applyAlignment="1">
      <alignment horizontal="center"/>
    </xf>
    <xf numFmtId="0" fontId="112" fillId="30" borderId="43" xfId="0" applyFont="1" applyFill="1" applyBorder="1" applyAlignment="1">
      <alignment horizontal="center"/>
    </xf>
    <xf numFmtId="0" fontId="11" fillId="30" borderId="5" xfId="0" applyFont="1" applyFill="1" applyBorder="1" applyAlignment="1">
      <alignment horizontal="center" vertical="center"/>
    </xf>
    <xf numFmtId="0" fontId="4" fillId="38" borderId="15" xfId="2" applyFill="1" applyAlignment="1">
      <alignment vertical="center"/>
    </xf>
    <xf numFmtId="0" fontId="146" fillId="0" borderId="15" xfId="4" applyFont="1">
      <alignment vertical="center"/>
    </xf>
    <xf numFmtId="0" fontId="112" fillId="0" borderId="15" xfId="4" applyFont="1">
      <alignment vertical="center"/>
    </xf>
    <xf numFmtId="0" fontId="149" fillId="0" borderId="15" xfId="4" applyFont="1">
      <alignment vertical="center"/>
    </xf>
    <xf numFmtId="0" fontId="149" fillId="0" borderId="15" xfId="4" applyFont="1" applyAlignment="1">
      <alignment vertical="center" wrapText="1"/>
    </xf>
    <xf numFmtId="0" fontId="150" fillId="5" borderId="43" xfId="4" applyFont="1" applyFill="1" applyBorder="1" applyAlignment="1">
      <alignment horizontal="center" vertical="center"/>
    </xf>
    <xf numFmtId="0" fontId="151" fillId="39" borderId="43" xfId="4" applyFont="1" applyFill="1" applyBorder="1" applyAlignment="1">
      <alignment horizontal="center" vertical="center"/>
    </xf>
    <xf numFmtId="0" fontId="149" fillId="0" borderId="43" xfId="4" applyFont="1" applyBorder="1">
      <alignment vertical="center"/>
    </xf>
    <xf numFmtId="0" fontId="149" fillId="29" borderId="43" xfId="4" applyFont="1" applyFill="1" applyBorder="1" applyAlignment="1">
      <alignment horizontal="center" vertical="center"/>
    </xf>
    <xf numFmtId="0" fontId="152" fillId="0" borderId="43" xfId="4" applyFont="1" applyBorder="1">
      <alignment vertical="center"/>
    </xf>
    <xf numFmtId="0" fontId="149" fillId="0" borderId="43" xfId="4" applyFont="1" applyBorder="1" applyAlignment="1">
      <alignment vertical="center" wrapText="1"/>
    </xf>
    <xf numFmtId="0" fontId="149" fillId="0" borderId="43" xfId="4" applyFont="1" applyBorder="1" applyAlignment="1">
      <alignment horizontal="left" vertical="center"/>
    </xf>
    <xf numFmtId="0" fontId="149" fillId="30" borderId="43" xfId="4" applyFont="1" applyFill="1" applyBorder="1">
      <alignment vertical="center"/>
    </xf>
    <xf numFmtId="0" fontId="149" fillId="0" borderId="46" xfId="4" applyFont="1" applyBorder="1">
      <alignment vertical="center"/>
    </xf>
    <xf numFmtId="0" fontId="149" fillId="27" borderId="5" xfId="5" applyFont="1" applyFill="1" applyBorder="1" applyAlignment="1">
      <alignment horizontal="center" vertical="center"/>
    </xf>
    <xf numFmtId="0" fontId="152" fillId="30" borderId="43" xfId="4" applyFont="1" applyFill="1" applyBorder="1">
      <alignment vertical="center"/>
    </xf>
    <xf numFmtId="0" fontId="152" fillId="0" borderId="47" xfId="4" applyFont="1" applyBorder="1">
      <alignment vertical="center"/>
    </xf>
    <xf numFmtId="0" fontId="149" fillId="29" borderId="46" xfId="4" applyFont="1" applyFill="1" applyBorder="1" applyAlignment="1">
      <alignment horizontal="center" vertical="center"/>
    </xf>
    <xf numFmtId="0" fontId="149" fillId="0" borderId="48" xfId="4" applyFont="1" applyBorder="1">
      <alignment vertical="center"/>
    </xf>
    <xf numFmtId="0" fontId="152" fillId="29" borderId="43" xfId="4" applyFont="1" applyFill="1" applyBorder="1" applyAlignment="1">
      <alignment horizontal="center" vertical="center"/>
    </xf>
    <xf numFmtId="0" fontId="149" fillId="0" borderId="49" xfId="4" applyFont="1" applyBorder="1">
      <alignment vertical="center"/>
    </xf>
    <xf numFmtId="0" fontId="7" fillId="0" borderId="15" xfId="5" applyFont="1" applyAlignment="1">
      <alignment vertical="center"/>
    </xf>
    <xf numFmtId="0" fontId="37" fillId="0" borderId="15" xfId="5" applyFont="1" applyAlignment="1">
      <alignment vertical="center"/>
    </xf>
    <xf numFmtId="0" fontId="3" fillId="0" borderId="15" xfId="5" applyFont="1" applyAlignment="1">
      <alignment vertical="center"/>
    </xf>
    <xf numFmtId="0" fontId="153" fillId="0" borderId="15" xfId="5"/>
    <xf numFmtId="0" fontId="13" fillId="0" borderId="15" xfId="5" applyFont="1" applyAlignment="1">
      <alignment vertical="center"/>
    </xf>
    <xf numFmtId="0" fontId="3" fillId="4" borderId="15" xfId="5" applyFont="1" applyFill="1" applyAlignment="1">
      <alignment vertical="center"/>
    </xf>
    <xf numFmtId="0" fontId="13" fillId="5" borderId="5" xfId="5" applyFont="1" applyFill="1" applyBorder="1" applyAlignment="1">
      <alignment horizontal="center" vertical="center"/>
    </xf>
    <xf numFmtId="0" fontId="13" fillId="6" borderId="5" xfId="5" applyFont="1" applyFill="1" applyBorder="1" applyAlignment="1">
      <alignment horizontal="center" vertical="center"/>
    </xf>
    <xf numFmtId="0" fontId="13" fillId="5" borderId="26" xfId="5" applyFont="1" applyFill="1" applyBorder="1" applyAlignment="1">
      <alignment horizontal="center" vertical="center"/>
    </xf>
    <xf numFmtId="0" fontId="11" fillId="0" borderId="15" xfId="5" applyFont="1" applyAlignment="1">
      <alignment vertical="center"/>
    </xf>
    <xf numFmtId="0" fontId="11" fillId="27" borderId="5" xfId="5" applyFont="1" applyFill="1" applyBorder="1" applyAlignment="1">
      <alignment horizontal="center" vertical="center"/>
    </xf>
    <xf numFmtId="0" fontId="11" fillId="18" borderId="5" xfId="5" applyFont="1" applyFill="1" applyBorder="1" applyAlignment="1">
      <alignment horizontal="center" vertical="center"/>
    </xf>
    <xf numFmtId="0" fontId="11" fillId="0" borderId="5" xfId="5" applyFont="1" applyBorder="1" applyAlignment="1">
      <alignment horizontal="center" vertical="center"/>
    </xf>
    <xf numFmtId="0" fontId="11" fillId="18" borderId="5" xfId="5" applyFont="1" applyFill="1" applyBorder="1" applyAlignment="1">
      <alignment horizontal="left" vertical="center"/>
    </xf>
    <xf numFmtId="0" fontId="3" fillId="18" borderId="15" xfId="5" applyFont="1" applyFill="1" applyAlignment="1">
      <alignment vertical="center"/>
    </xf>
    <xf numFmtId="0" fontId="14" fillId="41" borderId="43" xfId="0" applyFont="1" applyFill="1" applyBorder="1" applyAlignment="1">
      <alignment horizontal="center" vertical="center"/>
    </xf>
    <xf numFmtId="0" fontId="155" fillId="28" borderId="43" xfId="0" applyFont="1" applyFill="1" applyBorder="1" applyAlignment="1">
      <alignment vertical="center"/>
    </xf>
    <xf numFmtId="0" fontId="3" fillId="28" borderId="43" xfId="0" applyFont="1" applyFill="1" applyBorder="1" applyAlignment="1">
      <alignment horizontal="center" vertical="center"/>
    </xf>
    <xf numFmtId="0" fontId="11" fillId="30" borderId="7" xfId="0" applyFont="1" applyFill="1" applyBorder="1" applyAlignment="1">
      <alignment horizontal="center" vertical="center"/>
    </xf>
    <xf numFmtId="0" fontId="11" fillId="30" borderId="26" xfId="0" applyFont="1" applyFill="1" applyBorder="1" applyAlignment="1">
      <alignment horizontal="center" vertical="center"/>
    </xf>
    <xf numFmtId="0" fontId="11" fillId="0" borderId="7" xfId="0" applyFont="1" applyBorder="1" applyAlignment="1">
      <alignment horizontal="center" vertical="top"/>
    </xf>
    <xf numFmtId="0" fontId="13" fillId="5" borderId="48" xfId="0" applyFont="1" applyFill="1" applyBorder="1" applyAlignment="1">
      <alignment horizontal="center" vertical="center"/>
    </xf>
    <xf numFmtId="0" fontId="11" fillId="0" borderId="18" xfId="0" applyFont="1" applyBorder="1" applyAlignment="1">
      <alignment horizontal="center" vertical="center"/>
    </xf>
    <xf numFmtId="0" fontId="11" fillId="0" borderId="48" xfId="0" applyFont="1" applyBorder="1" applyAlignment="1">
      <alignment horizontal="center" vertical="center"/>
    </xf>
    <xf numFmtId="0" fontId="11" fillId="0" borderId="6" xfId="0" applyFont="1" applyBorder="1" applyAlignment="1">
      <alignment horizontal="center" vertical="center"/>
    </xf>
    <xf numFmtId="0" fontId="12" fillId="0" borderId="43" xfId="0" applyFont="1" applyBorder="1" applyAlignment="1">
      <alignment vertical="center"/>
    </xf>
    <xf numFmtId="0" fontId="31" fillId="0" borderId="43" xfId="0" applyFont="1" applyBorder="1" applyAlignment="1">
      <alignment vertical="center"/>
    </xf>
    <xf numFmtId="0" fontId="0" fillId="0" borderId="43" xfId="0" applyFont="1" applyBorder="1" applyAlignment="1">
      <alignment vertical="center"/>
    </xf>
    <xf numFmtId="0" fontId="11" fillId="30" borderId="18" xfId="0" applyFont="1" applyFill="1" applyBorder="1" applyAlignment="1">
      <alignment horizontal="center" vertical="center"/>
    </xf>
    <xf numFmtId="0" fontId="11" fillId="30" borderId="27" xfId="0" applyFont="1" applyFill="1" applyBorder="1" applyAlignment="1">
      <alignment horizontal="center" vertical="center"/>
    </xf>
    <xf numFmtId="0" fontId="11" fillId="30" borderId="48" xfId="0" applyFont="1" applyFill="1" applyBorder="1" applyAlignment="1">
      <alignment horizontal="center" vertical="center"/>
    </xf>
    <xf numFmtId="0" fontId="11" fillId="30" borderId="6" xfId="0" applyFont="1" applyFill="1" applyBorder="1" applyAlignment="1">
      <alignment horizontal="center" vertical="center"/>
    </xf>
    <xf numFmtId="0" fontId="11" fillId="30" borderId="52" xfId="0" applyFont="1" applyFill="1" applyBorder="1" applyAlignment="1">
      <alignment horizontal="center" vertical="center"/>
    </xf>
    <xf numFmtId="0" fontId="11" fillId="42" borderId="48" xfId="0" applyFont="1" applyFill="1" applyBorder="1" applyAlignment="1">
      <alignment horizontal="center" vertical="center"/>
    </xf>
    <xf numFmtId="0" fontId="11" fillId="43" borderId="18" xfId="0" applyFont="1" applyFill="1" applyBorder="1" applyAlignment="1">
      <alignment horizontal="center" vertical="center"/>
    </xf>
    <xf numFmtId="0" fontId="11" fillId="43" borderId="27" xfId="0" applyFont="1" applyFill="1" applyBorder="1" applyAlignment="1">
      <alignment horizontal="center" vertical="center"/>
    </xf>
    <xf numFmtId="0" fontId="11" fillId="43" borderId="48" xfId="0" applyFont="1" applyFill="1" applyBorder="1" applyAlignment="1">
      <alignment horizontal="center" vertical="center"/>
    </xf>
    <xf numFmtId="0" fontId="11" fillId="43" borderId="6" xfId="0" applyFont="1" applyFill="1" applyBorder="1" applyAlignment="1">
      <alignment horizontal="center" vertical="center"/>
    </xf>
    <xf numFmtId="0" fontId="11" fillId="44" borderId="48" xfId="0" applyFont="1" applyFill="1" applyBorder="1" applyAlignment="1">
      <alignment horizontal="center" vertical="center"/>
    </xf>
    <xf numFmtId="0" fontId="4" fillId="30" borderId="5" xfId="0" applyFont="1" applyFill="1" applyBorder="1" applyAlignment="1">
      <alignment vertical="center"/>
    </xf>
    <xf numFmtId="0" fontId="11" fillId="45" borderId="5" xfId="0" applyFont="1" applyFill="1" applyBorder="1" applyAlignment="1">
      <alignment horizontal="center" vertical="center"/>
    </xf>
    <xf numFmtId="0" fontId="4" fillId="30" borderId="5" xfId="0" applyFont="1" applyFill="1" applyBorder="1" applyAlignment="1">
      <alignment horizontal="center" vertical="center"/>
    </xf>
    <xf numFmtId="0" fontId="4" fillId="0" borderId="5" xfId="0" applyFont="1" applyBorder="1" applyAlignment="1">
      <alignment horizontal="center" vertical="center"/>
    </xf>
    <xf numFmtId="176" fontId="4" fillId="0" borderId="5" xfId="0" applyNumberFormat="1" applyFont="1" applyBorder="1" applyAlignment="1">
      <alignment horizontal="center" vertical="center"/>
    </xf>
    <xf numFmtId="0" fontId="153" fillId="0" borderId="5" xfId="0" applyFont="1" applyBorder="1" applyAlignment="1">
      <alignment horizontal="center" vertical="center"/>
    </xf>
    <xf numFmtId="0" fontId="11" fillId="0" borderId="18" xfId="0" applyFont="1" applyBorder="1" applyAlignment="1">
      <alignment horizontal="left" vertical="center"/>
    </xf>
    <xf numFmtId="0" fontId="14" fillId="41" borderId="47" xfId="0" applyFont="1" applyFill="1" applyBorder="1" applyAlignment="1">
      <alignment horizontal="center" vertical="center"/>
    </xf>
    <xf numFmtId="0" fontId="13" fillId="5" borderId="26" xfId="0" applyFont="1" applyFill="1" applyBorder="1" applyAlignment="1">
      <alignment horizontal="center" vertical="center"/>
    </xf>
    <xf numFmtId="0" fontId="156" fillId="0" borderId="5" xfId="0" applyFont="1" applyBorder="1" applyAlignment="1">
      <alignment horizontal="left" vertical="center"/>
    </xf>
    <xf numFmtId="0" fontId="11" fillId="23" borderId="18" xfId="0" applyFont="1" applyFill="1" applyBorder="1" applyAlignment="1">
      <alignment horizontal="center" vertical="center"/>
    </xf>
    <xf numFmtId="0" fontId="11" fillId="46" borderId="18" xfId="0" applyFont="1" applyFill="1" applyBorder="1" applyAlignment="1">
      <alignment horizontal="center" vertical="center"/>
    </xf>
    <xf numFmtId="0" fontId="11" fillId="44" borderId="18" xfId="0" applyFont="1" applyFill="1" applyBorder="1" applyAlignment="1">
      <alignment horizontal="center" vertical="center"/>
    </xf>
    <xf numFmtId="0" fontId="12" fillId="23" borderId="43" xfId="0" applyFont="1" applyFill="1" applyBorder="1" applyAlignment="1">
      <alignment vertical="center"/>
    </xf>
    <xf numFmtId="0" fontId="110" fillId="28" borderId="43" xfId="0" applyFont="1" applyFill="1" applyBorder="1" applyAlignment="1">
      <alignment vertical="center"/>
    </xf>
    <xf numFmtId="0" fontId="0" fillId="0" borderId="43" xfId="0" applyBorder="1" applyAlignment="1">
      <alignment vertical="center"/>
    </xf>
    <xf numFmtId="0" fontId="0" fillId="0" borderId="15" xfId="0" applyFill="1" applyBorder="1"/>
    <xf numFmtId="0" fontId="2" fillId="40" borderId="15" xfId="0" applyFont="1" applyFill="1" applyBorder="1"/>
    <xf numFmtId="0" fontId="110" fillId="40" borderId="43" xfId="0" applyFont="1" applyFill="1" applyBorder="1" applyAlignment="1">
      <alignment vertical="center"/>
    </xf>
    <xf numFmtId="0" fontId="117" fillId="40" borderId="43" xfId="1" applyFill="1" applyBorder="1" applyAlignment="1">
      <alignment horizontal="left" vertical="center"/>
    </xf>
    <xf numFmtId="0" fontId="155" fillId="30" borderId="43" xfId="0" applyFont="1" applyFill="1" applyBorder="1" applyAlignment="1">
      <alignment vertical="center"/>
    </xf>
    <xf numFmtId="0" fontId="117" fillId="0" borderId="0" xfId="1" applyAlignment="1">
      <alignment horizontal="left" vertical="center"/>
    </xf>
    <xf numFmtId="0" fontId="0" fillId="40" borderId="15" xfId="0" applyFill="1" applyBorder="1"/>
    <xf numFmtId="0" fontId="117" fillId="3" borderId="0" xfId="1" applyFill="1" applyAlignment="1">
      <alignment horizontal="left" vertical="center"/>
    </xf>
    <xf numFmtId="0" fontId="2" fillId="40" borderId="43" xfId="0" applyFont="1" applyFill="1" applyBorder="1"/>
    <xf numFmtId="0" fontId="151" fillId="49" borderId="43" xfId="4" applyFont="1" applyFill="1" applyBorder="1" applyAlignment="1">
      <alignment horizontal="center" vertical="center"/>
    </xf>
    <xf numFmtId="0" fontId="151" fillId="39" borderId="46" xfId="4" applyFont="1" applyFill="1" applyBorder="1" applyAlignment="1">
      <alignment horizontal="center" vertical="center"/>
    </xf>
    <xf numFmtId="0" fontId="0" fillId="0" borderId="46" xfId="0" applyFill="1" applyBorder="1"/>
    <xf numFmtId="0" fontId="112" fillId="0" borderId="43" xfId="4" applyFont="1" applyBorder="1">
      <alignment vertical="center"/>
    </xf>
    <xf numFmtId="0" fontId="13" fillId="13" borderId="28" xfId="0" applyFont="1" applyFill="1" applyBorder="1" applyAlignment="1">
      <alignment horizontal="center" vertical="center"/>
    </xf>
    <xf numFmtId="0" fontId="6" fillId="0" borderId="44" xfId="0" applyFont="1" applyBorder="1" applyAlignment="1">
      <alignment horizontal="center" vertical="center"/>
    </xf>
    <xf numFmtId="0" fontId="6" fillId="0" borderId="27" xfId="0" applyFont="1" applyBorder="1" applyAlignment="1">
      <alignment horizontal="center" vertical="center"/>
    </xf>
    <xf numFmtId="0" fontId="13" fillId="14" borderId="28" xfId="0" applyFont="1" applyFill="1" applyBorder="1" applyAlignment="1">
      <alignment horizontal="center" vertical="center"/>
    </xf>
    <xf numFmtId="0" fontId="13" fillId="15" borderId="28" xfId="0" applyFont="1" applyFill="1" applyBorder="1" applyAlignment="1">
      <alignment horizontal="center" vertical="center"/>
    </xf>
    <xf numFmtId="0" fontId="13" fillId="16" borderId="28" xfId="0" applyFont="1" applyFill="1" applyBorder="1" applyAlignment="1">
      <alignment horizontal="center" vertical="center"/>
    </xf>
    <xf numFmtId="0" fontId="13" fillId="5" borderId="50" xfId="0" applyFont="1" applyFill="1" applyBorder="1" applyAlignment="1">
      <alignment horizontal="center" vertical="center"/>
    </xf>
    <xf numFmtId="0" fontId="6" fillId="0" borderId="51" xfId="0" applyFont="1" applyBorder="1" applyAlignment="1">
      <alignment vertical="center"/>
    </xf>
    <xf numFmtId="0" fontId="13" fillId="6" borderId="28" xfId="0" applyFont="1" applyFill="1" applyBorder="1" applyAlignment="1">
      <alignment horizontal="center" vertical="center"/>
    </xf>
    <xf numFmtId="0" fontId="13" fillId="7" borderId="28" xfId="0" applyFont="1" applyFill="1" applyBorder="1" applyAlignment="1">
      <alignment horizontal="center" vertical="center"/>
    </xf>
    <xf numFmtId="0" fontId="13" fillId="8" borderId="28" xfId="0" applyFont="1" applyFill="1" applyBorder="1" applyAlignment="1">
      <alignment horizontal="center" vertical="center"/>
    </xf>
    <xf numFmtId="0" fontId="6" fillId="0" borderId="27" xfId="0" applyFont="1" applyBorder="1" applyAlignment="1">
      <alignment vertical="center"/>
    </xf>
    <xf numFmtId="0" fontId="13" fillId="10" borderId="28" xfId="0" applyFont="1" applyFill="1" applyBorder="1" applyAlignment="1">
      <alignment horizontal="center" vertical="center"/>
    </xf>
    <xf numFmtId="0" fontId="13" fillId="11" borderId="28" xfId="0" applyFont="1" applyFill="1" applyBorder="1" applyAlignment="1">
      <alignment horizontal="center" vertical="center"/>
    </xf>
    <xf numFmtId="0" fontId="13" fillId="12" borderId="28" xfId="0" applyFont="1" applyFill="1" applyBorder="1" applyAlignment="1">
      <alignment horizontal="center" vertical="center"/>
    </xf>
    <xf numFmtId="0" fontId="13" fillId="14" borderId="2" xfId="0" applyFont="1" applyFill="1" applyBorder="1" applyAlignment="1">
      <alignment horizontal="center" vertical="center"/>
    </xf>
    <xf numFmtId="0" fontId="6" fillId="0" borderId="3" xfId="0" applyFont="1" applyBorder="1" applyAlignment="1">
      <alignment vertical="center"/>
    </xf>
    <xf numFmtId="0" fontId="6" fillId="0" borderId="4" xfId="0" applyFont="1" applyBorder="1" applyAlignment="1">
      <alignment vertical="center"/>
    </xf>
    <xf numFmtId="0" fontId="13" fillId="15" borderId="2" xfId="0" applyFont="1" applyFill="1" applyBorder="1" applyAlignment="1">
      <alignment horizontal="center" vertical="center"/>
    </xf>
    <xf numFmtId="0" fontId="13" fillId="16" borderId="2" xfId="0" applyFont="1" applyFill="1" applyBorder="1" applyAlignment="1">
      <alignment horizontal="center" vertical="center"/>
    </xf>
    <xf numFmtId="0" fontId="13" fillId="6" borderId="2" xfId="0" applyFont="1" applyFill="1" applyBorder="1" applyAlignment="1">
      <alignment horizontal="center" vertical="center"/>
    </xf>
    <xf numFmtId="0" fontId="13" fillId="7" borderId="2" xfId="0" applyFont="1" applyFill="1" applyBorder="1" applyAlignment="1">
      <alignment horizontal="center" vertical="center"/>
    </xf>
    <xf numFmtId="0" fontId="6" fillId="0" borderId="4" xfId="0" applyFont="1" applyBorder="1" applyAlignment="1">
      <alignment horizontal="center" vertical="center"/>
    </xf>
    <xf numFmtId="0" fontId="13" fillId="8" borderId="2" xfId="0" applyFont="1" applyFill="1" applyBorder="1" applyAlignment="1">
      <alignment horizontal="center" vertical="center"/>
    </xf>
    <xf numFmtId="0" fontId="13" fillId="10" borderId="2" xfId="0" applyFont="1" applyFill="1" applyBorder="1" applyAlignment="1">
      <alignment horizontal="center" vertical="center"/>
    </xf>
    <xf numFmtId="0" fontId="13" fillId="11" borderId="2" xfId="0" applyFont="1" applyFill="1" applyBorder="1" applyAlignment="1">
      <alignment horizontal="center" vertical="center"/>
    </xf>
    <xf numFmtId="0" fontId="13" fillId="12" borderId="2" xfId="0" applyFont="1" applyFill="1" applyBorder="1" applyAlignment="1">
      <alignment horizontal="center" vertical="center"/>
    </xf>
    <xf numFmtId="0" fontId="13" fillId="13" borderId="2" xfId="0" applyFont="1" applyFill="1" applyBorder="1" applyAlignment="1">
      <alignment horizontal="center" vertical="center"/>
    </xf>
    <xf numFmtId="0" fontId="13" fillId="13" borderId="24" xfId="2" applyFont="1" applyFill="1" applyBorder="1" applyAlignment="1">
      <alignment horizontal="center" vertical="center"/>
    </xf>
    <xf numFmtId="0" fontId="6" fillId="0" borderId="3" xfId="2" applyFont="1" applyBorder="1" applyAlignment="1">
      <alignment vertical="center"/>
    </xf>
    <xf numFmtId="0" fontId="6" fillId="0" borderId="18" xfId="2" applyFont="1" applyBorder="1" applyAlignment="1">
      <alignment vertical="center"/>
    </xf>
    <xf numFmtId="0" fontId="13" fillId="14" borderId="24" xfId="2" applyFont="1" applyFill="1" applyBorder="1" applyAlignment="1">
      <alignment horizontal="center" vertical="center"/>
    </xf>
    <xf numFmtId="0" fontId="13" fillId="15" borderId="24" xfId="2" applyFont="1" applyFill="1" applyBorder="1" applyAlignment="1">
      <alignment horizontal="center" vertical="center"/>
    </xf>
    <xf numFmtId="0" fontId="13" fillId="16" borderId="24" xfId="2" applyFont="1" applyFill="1" applyBorder="1" applyAlignment="1">
      <alignment horizontal="center" vertical="center"/>
    </xf>
    <xf numFmtId="0" fontId="13" fillId="6" borderId="24" xfId="2" applyFont="1" applyFill="1" applyBorder="1" applyAlignment="1">
      <alignment horizontal="center" vertical="center"/>
    </xf>
    <xf numFmtId="0" fontId="13" fillId="7" borderId="24" xfId="2" applyFont="1" applyFill="1" applyBorder="1" applyAlignment="1">
      <alignment horizontal="center" vertical="center"/>
    </xf>
    <xf numFmtId="0" fontId="13" fillId="8" borderId="24" xfId="2" applyFont="1" applyFill="1" applyBorder="1" applyAlignment="1">
      <alignment horizontal="center" vertical="center"/>
    </xf>
    <xf numFmtId="0" fontId="13" fillId="10" borderId="24" xfId="2" applyFont="1" applyFill="1" applyBorder="1" applyAlignment="1">
      <alignment horizontal="center" vertical="center"/>
    </xf>
    <xf numFmtId="0" fontId="13" fillId="11" borderId="24" xfId="2" applyFont="1" applyFill="1" applyBorder="1" applyAlignment="1">
      <alignment horizontal="center" vertical="center"/>
    </xf>
    <xf numFmtId="0" fontId="13" fillId="12" borderId="24" xfId="2" applyFont="1" applyFill="1" applyBorder="1" applyAlignment="1">
      <alignment horizontal="center" vertical="center"/>
    </xf>
    <xf numFmtId="0" fontId="13" fillId="6" borderId="24" xfId="5" applyFont="1" applyFill="1" applyBorder="1" applyAlignment="1">
      <alignment horizontal="center" vertical="center"/>
    </xf>
    <xf numFmtId="0" fontId="6" fillId="0" borderId="18" xfId="5" applyFont="1" applyBorder="1"/>
    <xf numFmtId="0" fontId="13" fillId="5" borderId="2" xfId="0" applyFont="1" applyFill="1" applyBorder="1" applyAlignment="1">
      <alignment horizontal="center" vertical="center"/>
    </xf>
    <xf numFmtId="0" fontId="5" fillId="2" borderId="13" xfId="0" applyFont="1" applyFill="1" applyBorder="1" applyAlignment="1">
      <alignment horizontal="center" vertical="center"/>
    </xf>
    <xf numFmtId="0" fontId="6" fillId="0" borderId="14" xfId="0" applyFont="1" applyBorder="1" applyAlignment="1">
      <alignment vertical="center"/>
    </xf>
    <xf numFmtId="0" fontId="6" fillId="0" borderId="15" xfId="0" applyFont="1" applyBorder="1" applyAlignment="1">
      <alignment vertical="center"/>
    </xf>
    <xf numFmtId="0" fontId="5" fillId="24" borderId="13" xfId="0" applyFont="1" applyFill="1" applyBorder="1" applyAlignment="1">
      <alignment horizontal="center" vertical="center"/>
    </xf>
    <xf numFmtId="0" fontId="5" fillId="8" borderId="13" xfId="0" applyFont="1" applyFill="1" applyBorder="1" applyAlignment="1">
      <alignment horizontal="center" vertical="center"/>
    </xf>
    <xf numFmtId="0" fontId="5" fillId="25" borderId="13" xfId="0" applyFont="1" applyFill="1" applyBorder="1" applyAlignment="1">
      <alignment horizontal="center" vertical="center"/>
    </xf>
    <xf numFmtId="0" fontId="5" fillId="2" borderId="20" xfId="0" applyFont="1" applyFill="1" applyBorder="1" applyAlignment="1">
      <alignment horizontal="center" vertical="center"/>
    </xf>
    <xf numFmtId="0" fontId="6" fillId="0" borderId="21" xfId="0" applyFont="1" applyBorder="1" applyAlignment="1">
      <alignment vertical="center"/>
    </xf>
    <xf numFmtId="0" fontId="6" fillId="0" borderId="22" xfId="0" applyFont="1" applyBorder="1" applyAlignment="1">
      <alignment vertical="center"/>
    </xf>
    <xf numFmtId="0" fontId="5" fillId="24" borderId="20" xfId="0" applyFont="1" applyFill="1" applyBorder="1" applyAlignment="1">
      <alignment horizontal="center" vertical="center"/>
    </xf>
    <xf numFmtId="0" fontId="5" fillId="8" borderId="20" xfId="0" applyFont="1" applyFill="1" applyBorder="1" applyAlignment="1">
      <alignment horizontal="center" vertical="center"/>
    </xf>
    <xf numFmtId="0" fontId="5" fillId="25" borderId="20" xfId="0" applyFont="1" applyFill="1" applyBorder="1" applyAlignment="1">
      <alignment horizontal="center" vertical="center"/>
    </xf>
    <xf numFmtId="0" fontId="160" fillId="0" borderId="15" xfId="3" applyFont="1" applyAlignment="1">
      <alignment horizontal="right"/>
    </xf>
    <xf numFmtId="0" fontId="161" fillId="0" borderId="15" xfId="3" applyFont="1"/>
    <xf numFmtId="0" fontId="161" fillId="0" borderId="15" xfId="3" applyFont="1" applyAlignment="1">
      <alignment horizontal="center"/>
    </xf>
    <xf numFmtId="0" fontId="162" fillId="0" borderId="15" xfId="3" applyFont="1"/>
    <xf numFmtId="0" fontId="163" fillId="32" borderId="15" xfId="3" applyFont="1" applyFill="1" applyAlignment="1">
      <alignment horizontal="center" vertical="center"/>
    </xf>
    <xf numFmtId="0" fontId="169" fillId="3" borderId="15" xfId="3" applyFont="1" applyFill="1"/>
    <xf numFmtId="0" fontId="160" fillId="36" borderId="15" xfId="3" applyFont="1" applyFill="1"/>
    <xf numFmtId="0" fontId="161" fillId="0" borderId="15" xfId="3" applyFont="1"/>
    <xf numFmtId="0" fontId="166" fillId="3" borderId="15" xfId="3" applyFont="1" applyFill="1" applyAlignment="1">
      <alignment horizontal="center" vertical="center"/>
    </xf>
    <xf numFmtId="0" fontId="166" fillId="0" borderId="15" xfId="3" applyFont="1" applyAlignment="1">
      <alignment horizontal="center" vertical="center"/>
    </xf>
    <xf numFmtId="0" fontId="166" fillId="34" borderId="43" xfId="3" applyFont="1" applyFill="1" applyBorder="1" applyAlignment="1">
      <alignment horizontal="center" vertical="center"/>
    </xf>
    <xf numFmtId="0" fontId="170" fillId="37" borderId="43" xfId="3" applyFont="1" applyFill="1" applyBorder="1" applyAlignment="1">
      <alignment horizontal="center" vertical="center"/>
    </xf>
    <xf numFmtId="0" fontId="171" fillId="39" borderId="43" xfId="4" applyFont="1" applyFill="1" applyBorder="1" applyAlignment="1">
      <alignment horizontal="center" vertical="center"/>
    </xf>
    <xf numFmtId="0" fontId="171" fillId="39" borderId="43" xfId="4" applyFont="1" applyFill="1" applyBorder="1" applyAlignment="1">
      <alignment horizontal="center" vertical="center"/>
    </xf>
    <xf numFmtId="0" fontId="171" fillId="49" borderId="43" xfId="4" applyFont="1" applyFill="1" applyBorder="1" applyAlignment="1">
      <alignment horizontal="center" vertical="center"/>
    </xf>
    <xf numFmtId="0" fontId="160" fillId="3" borderId="15" xfId="3" applyFont="1" applyFill="1"/>
    <xf numFmtId="0" fontId="160" fillId="0" borderId="43" xfId="3" applyFont="1" applyBorder="1"/>
    <xf numFmtId="0" fontId="161" fillId="0" borderId="43" xfId="3" applyFont="1" applyBorder="1" applyAlignment="1">
      <alignment vertical="center"/>
    </xf>
    <xf numFmtId="0" fontId="160" fillId="3" borderId="43" xfId="3" applyFont="1" applyFill="1" applyBorder="1" applyAlignment="1">
      <alignment horizontal="center" vertical="center"/>
    </xf>
    <xf numFmtId="0" fontId="160" fillId="3" borderId="43" xfId="3" applyFont="1" applyFill="1" applyBorder="1" applyAlignment="1">
      <alignment horizontal="center"/>
    </xf>
    <xf numFmtId="0" fontId="169" fillId="3" borderId="43" xfId="3" applyFont="1" applyFill="1" applyBorder="1" applyAlignment="1">
      <alignment horizontal="left"/>
    </xf>
    <xf numFmtId="0" fontId="169" fillId="3" borderId="43" xfId="3" applyFont="1" applyFill="1" applyBorder="1"/>
    <xf numFmtId="0" fontId="161" fillId="0" borderId="43" xfId="7" applyFont="1" applyBorder="1"/>
    <xf numFmtId="0" fontId="160" fillId="0" borderId="43" xfId="3" applyFont="1" applyBorder="1" applyAlignment="1">
      <alignment vertical="top"/>
    </xf>
    <xf numFmtId="0" fontId="161" fillId="3" borderId="43" xfId="3" applyFont="1" applyFill="1" applyBorder="1" applyAlignment="1">
      <alignment horizontal="left"/>
    </xf>
    <xf numFmtId="0" fontId="160" fillId="0" borderId="43" xfId="3" applyFont="1" applyBorder="1" applyAlignment="1">
      <alignment vertical="center"/>
    </xf>
    <xf numFmtId="0" fontId="169" fillId="0" borderId="43" xfId="0" applyFont="1" applyFill="1" applyBorder="1"/>
    <xf numFmtId="0" fontId="161" fillId="0" borderId="43" xfId="3" applyFont="1" applyBorder="1" applyAlignment="1">
      <alignment horizontal="left"/>
    </xf>
    <xf numFmtId="0" fontId="160" fillId="47" borderId="43" xfId="3" applyFont="1" applyFill="1" applyBorder="1"/>
    <xf numFmtId="0" fontId="160" fillId="47" borderId="43" xfId="3" applyFont="1" applyFill="1" applyBorder="1" applyAlignment="1">
      <alignment vertical="center"/>
    </xf>
    <xf numFmtId="0" fontId="160" fillId="48" borderId="43" xfId="3" applyFont="1" applyFill="1" applyBorder="1" applyAlignment="1">
      <alignment horizontal="center" vertical="center"/>
    </xf>
    <xf numFmtId="0" fontId="160" fillId="48" borderId="43" xfId="3" applyFont="1" applyFill="1" applyBorder="1" applyAlignment="1">
      <alignment horizontal="center"/>
    </xf>
    <xf numFmtId="0" fontId="169" fillId="48" borderId="43" xfId="3" applyFont="1" applyFill="1" applyBorder="1" applyAlignment="1">
      <alignment horizontal="left"/>
    </xf>
    <xf numFmtId="0" fontId="169" fillId="48" borderId="43" xfId="3" applyFont="1" applyFill="1" applyBorder="1"/>
    <xf numFmtId="0" fontId="160" fillId="0" borderId="43" xfId="3" applyFont="1" applyBorder="1" applyAlignment="1">
      <alignment horizontal="left" vertical="center"/>
    </xf>
    <xf numFmtId="0" fontId="161" fillId="0" borderId="43" xfId="3" applyFont="1" applyBorder="1"/>
    <xf numFmtId="0" fontId="162" fillId="0" borderId="43" xfId="3" applyFont="1" applyBorder="1"/>
    <xf numFmtId="0" fontId="161" fillId="0" borderId="43" xfId="3" applyFont="1" applyBorder="1" applyAlignment="1">
      <alignment horizontal="left"/>
    </xf>
    <xf numFmtId="0" fontId="160" fillId="18" borderId="43" xfId="3" applyFont="1" applyFill="1" applyBorder="1" applyAlignment="1">
      <alignment vertical="center"/>
    </xf>
    <xf numFmtId="0" fontId="160" fillId="0" borderId="43" xfId="3" applyFont="1" applyBorder="1" applyAlignment="1">
      <alignment horizontal="center" vertical="center"/>
    </xf>
    <xf numFmtId="0" fontId="160" fillId="0" borderId="43" xfId="3" applyFont="1" applyBorder="1" applyAlignment="1">
      <alignment vertical="top" wrapText="1"/>
    </xf>
    <xf numFmtId="0" fontId="174" fillId="3" borderId="43" xfId="3" applyFont="1" applyFill="1" applyBorder="1"/>
    <xf numFmtId="0" fontId="160" fillId="0" borderId="43" xfId="3" applyFont="1" applyBorder="1" applyAlignment="1">
      <alignment horizontal="center"/>
    </xf>
    <xf numFmtId="0" fontId="175" fillId="0" borderId="43" xfId="0" applyFont="1" applyFill="1" applyBorder="1"/>
    <xf numFmtId="0" fontId="176" fillId="0" borderId="43" xfId="3" applyFont="1" applyBorder="1"/>
    <xf numFmtId="0" fontId="160" fillId="3" borderId="43" xfId="3" applyFont="1" applyFill="1" applyBorder="1" applyAlignment="1">
      <alignment horizontal="left" vertical="center"/>
    </xf>
    <xf numFmtId="0" fontId="169" fillId="0" borderId="43" xfId="4" applyFont="1" applyBorder="1">
      <alignment vertical="center"/>
    </xf>
    <xf numFmtId="0" fontId="160" fillId="3" borderId="43" xfId="3" applyFont="1" applyFill="1" applyBorder="1"/>
    <xf numFmtId="0" fontId="161" fillId="3" borderId="43" xfId="3" applyFont="1" applyFill="1" applyBorder="1"/>
    <xf numFmtId="0" fontId="177" fillId="0" borderId="43" xfId="3" applyFont="1" applyBorder="1"/>
    <xf numFmtId="0" fontId="160" fillId="20" borderId="43" xfId="3" applyFont="1" applyFill="1" applyBorder="1"/>
    <xf numFmtId="0" fontId="161" fillId="20" borderId="43" xfId="3" applyFont="1" applyFill="1" applyBorder="1" applyAlignment="1">
      <alignment horizontal="left"/>
    </xf>
    <xf numFmtId="0" fontId="160" fillId="0" borderId="43" xfId="3" applyFont="1" applyBorder="1" applyAlignment="1">
      <alignment horizontal="left" vertical="top"/>
    </xf>
    <xf numFmtId="0" fontId="177" fillId="3" borderId="43" xfId="3" applyFont="1" applyFill="1" applyBorder="1" applyAlignment="1">
      <alignment horizontal="left"/>
    </xf>
    <xf numFmtId="0" fontId="160" fillId="0" borderId="43" xfId="3" applyFont="1" applyBorder="1" applyAlignment="1">
      <alignment horizontal="left"/>
    </xf>
    <xf numFmtId="0" fontId="178" fillId="3" borderId="43" xfId="3" applyFont="1" applyFill="1" applyBorder="1" applyAlignment="1">
      <alignment horizontal="left"/>
    </xf>
    <xf numFmtId="0" fontId="179" fillId="0" borderId="43" xfId="3" applyFont="1" applyBorder="1"/>
    <xf numFmtId="0" fontId="177" fillId="21" borderId="43" xfId="3" applyFont="1" applyFill="1" applyBorder="1"/>
    <xf numFmtId="0" fontId="174" fillId="0" borderId="43" xfId="3" applyFont="1" applyBorder="1"/>
    <xf numFmtId="0" fontId="180" fillId="3" borderId="43" xfId="3" applyFont="1" applyFill="1" applyBorder="1" applyAlignment="1">
      <alignment horizontal="left"/>
    </xf>
    <xf numFmtId="0" fontId="160" fillId="3" borderId="43" xfId="3" applyFont="1" applyFill="1" applyBorder="1" applyAlignment="1">
      <alignment vertical="center"/>
    </xf>
    <xf numFmtId="0" fontId="160" fillId="0" borderId="43" xfId="3" applyFont="1" applyBorder="1" applyAlignment="1">
      <alignment horizontal="left" wrapText="1"/>
    </xf>
    <xf numFmtId="0" fontId="161" fillId="0" borderId="43" xfId="3" applyFont="1" applyBorder="1" applyAlignment="1">
      <alignment horizontal="left" vertical="center"/>
    </xf>
    <xf numFmtId="0" fontId="181" fillId="0" borderId="43" xfId="3" applyFont="1" applyBorder="1"/>
    <xf numFmtId="0" fontId="161" fillId="0" borderId="43" xfId="3" applyFont="1" applyBorder="1" applyAlignment="1">
      <alignment horizontal="left" vertical="center" wrapText="1"/>
    </xf>
    <xf numFmtId="0" fontId="182" fillId="0" borderId="43" xfId="3" applyFont="1" applyBorder="1"/>
    <xf numFmtId="0" fontId="174" fillId="3" borderId="43" xfId="3" applyFont="1" applyFill="1" applyBorder="1" applyAlignment="1">
      <alignment horizontal="left"/>
    </xf>
    <xf numFmtId="0" fontId="169" fillId="0" borderId="43" xfId="4" applyFont="1" applyBorder="1" applyAlignment="1">
      <alignment horizontal="left" vertical="center"/>
    </xf>
    <xf numFmtId="0" fontId="183" fillId="3" borderId="43" xfId="3" applyFont="1" applyFill="1" applyBorder="1" applyAlignment="1">
      <alignment horizontal="left"/>
    </xf>
    <xf numFmtId="0" fontId="160" fillId="0" borderId="43" xfId="3" applyFont="1" applyBorder="1" applyAlignment="1">
      <alignment vertical="center" wrapText="1"/>
    </xf>
    <xf numFmtId="0" fontId="160" fillId="3" borderId="15" xfId="3" applyFont="1" applyFill="1" applyAlignment="1">
      <alignment horizontal="center"/>
    </xf>
    <xf numFmtId="0" fontId="160" fillId="0" borderId="15" xfId="7" applyFont="1" applyAlignment="1">
      <alignment horizontal="right"/>
    </xf>
    <xf numFmtId="0" fontId="161" fillId="0" borderId="15" xfId="7" applyFont="1"/>
    <xf numFmtId="0" fontId="160" fillId="0" borderId="15" xfId="7" applyFont="1" applyAlignment="1">
      <alignment horizontal="center"/>
    </xf>
    <xf numFmtId="0" fontId="163" fillId="32" borderId="15" xfId="7" applyFont="1" applyFill="1" applyAlignment="1">
      <alignment horizontal="center" vertical="center"/>
    </xf>
    <xf numFmtId="0" fontId="164" fillId="0" borderId="15" xfId="7" applyFont="1"/>
    <xf numFmtId="0" fontId="165" fillId="33" borderId="15" xfId="7" applyFont="1" applyFill="1" applyAlignment="1">
      <alignment vertical="center"/>
    </xf>
    <xf numFmtId="0" fontId="166" fillId="33" borderId="15" xfId="7" applyFont="1" applyFill="1" applyAlignment="1">
      <alignment horizontal="center" vertical="center" wrapText="1"/>
    </xf>
    <xf numFmtId="0" fontId="166" fillId="34" borderId="15" xfId="7" applyFont="1" applyFill="1" applyAlignment="1">
      <alignment horizontal="center" vertical="center"/>
    </xf>
    <xf numFmtId="0" fontId="168" fillId="34" borderId="15" xfId="7" applyFont="1" applyFill="1" applyAlignment="1">
      <alignment horizontal="center" wrapText="1"/>
    </xf>
    <xf numFmtId="0" fontId="166" fillId="34" borderId="15" xfId="7" applyFont="1" applyFill="1" applyAlignment="1">
      <alignment horizontal="center" vertical="center" wrapText="1"/>
    </xf>
    <xf numFmtId="0" fontId="160" fillId="3" borderId="15" xfId="7" applyFont="1" applyFill="1"/>
    <xf numFmtId="0" fontId="164" fillId="35" borderId="15" xfId="7" applyFont="1" applyFill="1" applyAlignment="1">
      <alignment horizontal="center"/>
    </xf>
    <xf numFmtId="0" fontId="184" fillId="3" borderId="15" xfId="7" applyFont="1" applyFill="1" applyAlignment="1">
      <alignment horizontal="center"/>
    </xf>
    <xf numFmtId="0" fontId="160" fillId="36" borderId="15" xfId="7" applyFont="1" applyFill="1"/>
    <xf numFmtId="0" fontId="166" fillId="3" borderId="15" xfId="7" applyFont="1" applyFill="1" applyAlignment="1">
      <alignment horizontal="center" vertical="center"/>
    </xf>
    <xf numFmtId="0" fontId="166" fillId="0" borderId="15" xfId="7" applyFont="1" applyAlignment="1">
      <alignment horizontal="center" vertical="center"/>
    </xf>
    <xf numFmtId="0" fontId="167" fillId="34" borderId="26" xfId="7" applyFont="1" applyFill="1" applyBorder="1" applyAlignment="1">
      <alignment horizontal="center" vertical="center"/>
    </xf>
    <xf numFmtId="0" fontId="167" fillId="34" borderId="28" xfId="7" applyFont="1" applyFill="1" applyBorder="1" applyAlignment="1">
      <alignment horizontal="center" vertical="center"/>
    </xf>
    <xf numFmtId="0" fontId="167" fillId="34" borderId="47" xfId="7" applyFont="1" applyFill="1" applyBorder="1" applyAlignment="1">
      <alignment horizontal="center" vertical="center"/>
    </xf>
    <xf numFmtId="0" fontId="169" fillId="0" borderId="43" xfId="7" applyFont="1" applyBorder="1"/>
    <xf numFmtId="0" fontId="169" fillId="3" borderId="43" xfId="7" applyFont="1" applyFill="1" applyBorder="1"/>
    <xf numFmtId="0" fontId="162" fillId="0" borderId="43" xfId="7" applyFont="1" applyBorder="1" applyAlignment="1">
      <alignment horizontal="center"/>
    </xf>
    <xf numFmtId="0" fontId="169" fillId="0" borderId="43" xfId="7" applyFont="1" applyBorder="1" applyAlignment="1">
      <alignment horizontal="left"/>
    </xf>
    <xf numFmtId="0" fontId="169" fillId="0" borderId="43" xfId="7" applyFont="1" applyBorder="1" applyAlignment="1">
      <alignment vertical="center"/>
    </xf>
    <xf numFmtId="0" fontId="162" fillId="3" borderId="43" xfId="7" applyFont="1" applyFill="1" applyBorder="1" applyAlignment="1">
      <alignment horizontal="center" vertical="center"/>
    </xf>
    <xf numFmtId="0" fontId="162" fillId="0" borderId="43" xfId="7" applyFont="1" applyBorder="1" applyAlignment="1">
      <alignment vertical="center"/>
    </xf>
    <xf numFmtId="0" fontId="185" fillId="0" borderId="43" xfId="7" applyFont="1" applyBorder="1"/>
    <xf numFmtId="0" fontId="162" fillId="0" borderId="43" xfId="7" applyFont="1" applyBorder="1" applyAlignment="1">
      <alignment horizontal="left"/>
    </xf>
    <xf numFmtId="0" fontId="186" fillId="0" borderId="43" xfId="7" applyFont="1" applyBorder="1"/>
    <xf numFmtId="0" fontId="162" fillId="0" borderId="43" xfId="7" applyFont="1" applyBorder="1"/>
    <xf numFmtId="0" fontId="187" fillId="0" borderId="43" xfId="7" applyFont="1" applyBorder="1" applyAlignment="1">
      <alignment horizontal="left"/>
    </xf>
    <xf numFmtId="0" fontId="169" fillId="0" borderId="43" xfId="7" applyFont="1" applyBorder="1" applyAlignment="1">
      <alignment vertical="top"/>
    </xf>
    <xf numFmtId="0" fontId="169" fillId="0" borderId="43" xfId="7" applyFont="1" applyBorder="1" applyAlignment="1">
      <alignment horizontal="left" vertical="center"/>
    </xf>
    <xf numFmtId="0" fontId="188" fillId="3" borderId="43" xfId="7" applyFont="1" applyFill="1" applyBorder="1"/>
    <xf numFmtId="0" fontId="169" fillId="0" borderId="7" xfId="7" applyFont="1" applyBorder="1"/>
    <xf numFmtId="0" fontId="169" fillId="0" borderId="7" xfId="7" applyFont="1" applyBorder="1" applyAlignment="1">
      <alignment vertical="center"/>
    </xf>
    <xf numFmtId="0" fontId="162" fillId="0" borderId="12" xfId="7" applyFont="1" applyBorder="1" applyAlignment="1">
      <alignment horizontal="center" vertical="center"/>
    </xf>
    <xf numFmtId="0" fontId="162" fillId="0" borderId="49" xfId="7" applyFont="1" applyBorder="1" applyAlignment="1">
      <alignment horizontal="center"/>
    </xf>
    <xf numFmtId="0" fontId="169" fillId="0" borderId="5" xfId="7" applyFont="1" applyBorder="1"/>
    <xf numFmtId="0" fontId="169" fillId="0" borderId="5" xfId="7" applyFont="1" applyBorder="1" applyAlignment="1">
      <alignment vertical="center"/>
    </xf>
    <xf numFmtId="0" fontId="162" fillId="0" borderId="24" xfId="7" applyFont="1" applyBorder="1" applyAlignment="1">
      <alignment horizontal="center" vertical="center"/>
    </xf>
    <xf numFmtId="0" fontId="162" fillId="3" borderId="15" xfId="7" applyFont="1" applyFill="1" applyAlignment="1"/>
    <xf numFmtId="0" fontId="162" fillId="0" borderId="12" xfId="7" applyFont="1" applyBorder="1" applyAlignment="1">
      <alignment horizontal="center"/>
    </xf>
    <xf numFmtId="0" fontId="169" fillId="0" borderId="18" xfId="7" applyFont="1" applyBorder="1"/>
    <xf numFmtId="0" fontId="162" fillId="3" borderId="24" xfId="7" applyFont="1" applyFill="1" applyBorder="1" applyAlignment="1">
      <alignment horizontal="center" vertical="center"/>
    </xf>
    <xf numFmtId="0" fontId="169" fillId="0" borderId="5" xfId="7" applyFont="1" applyBorder="1" applyAlignment="1"/>
    <xf numFmtId="0" fontId="162" fillId="3" borderId="24" xfId="7" applyFont="1" applyFill="1" applyBorder="1" applyAlignment="1">
      <alignment horizontal="center"/>
    </xf>
    <xf numFmtId="0" fontId="169" fillId="0" borderId="7" xfId="7" applyFont="1" applyBorder="1" applyAlignment="1"/>
    <xf numFmtId="0" fontId="162" fillId="3" borderId="12" xfId="7" applyFont="1" applyFill="1" applyBorder="1" applyAlignment="1">
      <alignment horizontal="center"/>
    </xf>
    <xf numFmtId="0" fontId="162" fillId="0" borderId="5" xfId="7" applyFont="1" applyBorder="1" applyAlignment="1">
      <alignment horizontal="center"/>
    </xf>
    <xf numFmtId="0" fontId="162" fillId="0" borderId="15" xfId="7" applyFont="1"/>
    <xf numFmtId="0" fontId="169" fillId="0" borderId="15" xfId="7" applyFont="1"/>
    <xf numFmtId="0" fontId="185" fillId="21" borderId="15" xfId="7" applyFont="1" applyFill="1" applyAlignment="1">
      <alignment horizontal="center"/>
    </xf>
    <xf numFmtId="0" fontId="169" fillId="0" borderId="5" xfId="7" applyFont="1" applyBorder="1" applyAlignment="1">
      <alignment horizontal="center" vertical="center"/>
    </xf>
    <xf numFmtId="0" fontId="169" fillId="27" borderId="5" xfId="7" applyFont="1" applyFill="1" applyBorder="1" applyAlignment="1">
      <alignment horizontal="center" vertical="top" wrapText="1"/>
    </xf>
    <xf numFmtId="0" fontId="162" fillId="27" borderId="24" xfId="7" applyFont="1" applyFill="1" applyBorder="1" applyAlignment="1">
      <alignment horizontal="center"/>
    </xf>
    <xf numFmtId="0" fontId="162" fillId="3" borderId="45" xfId="7" applyFont="1" applyFill="1" applyBorder="1"/>
    <xf numFmtId="0" fontId="169" fillId="0" borderId="24" xfId="7" applyFont="1" applyBorder="1"/>
    <xf numFmtId="0" fontId="162" fillId="3" borderId="43" xfId="7" applyFont="1" applyFill="1" applyBorder="1" applyAlignment="1">
      <alignment horizontal="left"/>
    </xf>
    <xf numFmtId="0" fontId="188" fillId="3" borderId="43" xfId="7" applyFont="1" applyFill="1" applyBorder="1" applyAlignment="1">
      <alignment horizontal="left"/>
    </xf>
    <xf numFmtId="0" fontId="162" fillId="0" borderId="24" xfId="7" applyFont="1" applyBorder="1" applyAlignment="1">
      <alignment horizontal="center"/>
    </xf>
    <xf numFmtId="0" fontId="162" fillId="0" borderId="7" xfId="7" applyFont="1" applyBorder="1" applyAlignment="1">
      <alignment horizontal="left" vertical="center"/>
    </xf>
    <xf numFmtId="0" fontId="169" fillId="0" borderId="5" xfId="7" applyFont="1" applyBorder="1" applyAlignment="1">
      <alignment vertical="top"/>
    </xf>
    <xf numFmtId="0" fontId="169" fillId="0" borderId="5" xfId="7" applyFont="1" applyBorder="1" applyAlignment="1">
      <alignment horizontal="left" vertical="center"/>
    </xf>
    <xf numFmtId="0" fontId="169" fillId="0" borderId="15" xfId="7" applyFont="1" applyAlignment="1">
      <alignment horizontal="left" vertical="center"/>
    </xf>
    <xf numFmtId="0" fontId="162" fillId="0" borderId="5" xfId="7" applyFont="1" applyBorder="1" applyAlignment="1">
      <alignment horizontal="left" vertical="center"/>
    </xf>
    <xf numFmtId="0" fontId="162" fillId="3" borderId="7" xfId="7" applyFont="1" applyFill="1" applyBorder="1" applyAlignment="1">
      <alignment horizontal="left"/>
    </xf>
    <xf numFmtId="0" fontId="169" fillId="0" borderId="5" xfId="7" applyFont="1" applyBorder="1" applyAlignment="1">
      <alignment horizontal="left" vertical="top"/>
    </xf>
    <xf numFmtId="0" fontId="169" fillId="0" borderId="5" xfId="7" applyFont="1" applyBorder="1" applyAlignment="1">
      <alignment horizontal="left"/>
    </xf>
    <xf numFmtId="0" fontId="162" fillId="0" borderId="5" xfId="7" applyFont="1" applyBorder="1" applyAlignment="1">
      <alignment horizontal="left"/>
    </xf>
    <xf numFmtId="0" fontId="162" fillId="21" borderId="5" xfId="7" applyFont="1" applyFill="1" applyBorder="1" applyAlignment="1">
      <alignment horizontal="left"/>
    </xf>
    <xf numFmtId="0" fontId="162" fillId="0" borderId="3" xfId="7" applyFont="1" applyBorder="1" applyAlignment="1">
      <alignment horizontal="center"/>
    </xf>
    <xf numFmtId="0" fontId="185" fillId="0" borderId="15" xfId="7" applyFont="1"/>
    <xf numFmtId="0" fontId="169" fillId="27" borderId="5" xfId="7" applyFont="1" applyFill="1" applyBorder="1" applyAlignment="1">
      <alignment vertical="center"/>
    </xf>
    <xf numFmtId="0" fontId="162" fillId="3" borderId="7" xfId="7" applyFont="1" applyFill="1" applyBorder="1"/>
    <xf numFmtId="0" fontId="188" fillId="3" borderId="15" xfId="7" applyFont="1" applyFill="1"/>
    <xf numFmtId="0" fontId="169" fillId="0" borderId="15" xfId="7" applyFont="1" applyAlignment="1">
      <alignment horizontal="left"/>
    </xf>
    <xf numFmtId="0" fontId="169" fillId="0" borderId="45" xfId="7" applyFont="1" applyBorder="1" applyAlignment="1">
      <alignment horizontal="left"/>
    </xf>
    <xf numFmtId="0" fontId="189" fillId="0" borderId="15" xfId="7" applyFont="1" applyAlignment="1">
      <alignment horizontal="left"/>
    </xf>
    <xf numFmtId="0" fontId="169" fillId="18" borderId="5" xfId="7" applyFont="1" applyFill="1" applyBorder="1" applyAlignment="1">
      <alignment horizontal="left" vertical="center"/>
    </xf>
    <xf numFmtId="0" fontId="162" fillId="0" borderId="15" xfId="7" applyFont="1" applyAlignment="1">
      <alignment horizontal="left"/>
    </xf>
    <xf numFmtId="0" fontId="169" fillId="0" borderId="45" xfId="7" applyFont="1" applyBorder="1" applyAlignment="1"/>
    <xf numFmtId="0" fontId="162" fillId="0" borderId="7" xfId="7" applyFont="1" applyBorder="1" applyAlignment="1"/>
    <xf numFmtId="0" fontId="162" fillId="3" borderId="7" xfId="7" applyFont="1" applyFill="1" applyBorder="1" applyAlignment="1"/>
    <xf numFmtId="0" fontId="188" fillId="3" borderId="15" xfId="7" applyFont="1" applyFill="1" applyAlignment="1"/>
    <xf numFmtId="0" fontId="169" fillId="0" borderId="15" xfId="7" applyFont="1" applyAlignment="1">
      <alignment vertical="center"/>
    </xf>
    <xf numFmtId="0" fontId="169" fillId="0" borderId="26" xfId="7" applyFont="1" applyBorder="1"/>
    <xf numFmtId="0" fontId="162" fillId="3" borderId="26" xfId="7" applyFont="1" applyFill="1" applyBorder="1" applyAlignment="1"/>
    <xf numFmtId="0" fontId="162" fillId="0" borderId="43" xfId="7" applyFont="1" applyBorder="1" applyAlignment="1"/>
    <xf numFmtId="0" fontId="162" fillId="3" borderId="3" xfId="7" applyFont="1" applyFill="1" applyBorder="1" applyAlignment="1">
      <alignment horizontal="center" vertical="center"/>
    </xf>
    <xf numFmtId="0" fontId="186" fillId="0" borderId="43" xfId="7" applyFont="1" applyBorder="1" applyAlignment="1"/>
    <xf numFmtId="0" fontId="162" fillId="3" borderId="43" xfId="7" applyFont="1" applyFill="1" applyBorder="1" applyAlignment="1"/>
    <xf numFmtId="0" fontId="162" fillId="0" borderId="3" xfId="7" applyFont="1" applyBorder="1" applyAlignment="1">
      <alignment horizontal="center" vertical="center"/>
    </xf>
    <xf numFmtId="0" fontId="162" fillId="0" borderId="44" xfId="7" applyFont="1" applyBorder="1" applyAlignment="1">
      <alignment horizontal="center"/>
    </xf>
    <xf numFmtId="0" fontId="169" fillId="27" borderId="43" xfId="7" applyFont="1" applyFill="1" applyBorder="1" applyAlignment="1">
      <alignment horizontal="center" vertical="top" wrapText="1"/>
    </xf>
    <xf numFmtId="0" fontId="162" fillId="27" borderId="46" xfId="7" applyFont="1" applyFill="1" applyBorder="1" applyAlignment="1">
      <alignment horizontal="center"/>
    </xf>
    <xf numFmtId="0" fontId="160" fillId="50" borderId="15" xfId="3" applyFont="1" applyFill="1" applyAlignment="1">
      <alignment horizontal="right"/>
    </xf>
    <xf numFmtId="0" fontId="160" fillId="50" borderId="43" xfId="3" applyFont="1" applyFill="1" applyBorder="1"/>
    <xf numFmtId="0" fontId="160" fillId="51" borderId="43" xfId="3" applyFont="1" applyFill="1" applyBorder="1" applyAlignment="1">
      <alignment vertical="center"/>
    </xf>
    <xf numFmtId="0" fontId="160" fillId="52" borderId="43" xfId="3" applyFont="1" applyFill="1" applyBorder="1" applyAlignment="1">
      <alignment horizontal="center" vertical="center"/>
    </xf>
    <xf numFmtId="0" fontId="160" fillId="52" borderId="43" xfId="3" applyFont="1" applyFill="1" applyBorder="1" applyAlignment="1">
      <alignment horizontal="center"/>
    </xf>
    <xf numFmtId="0" fontId="169" fillId="52" borderId="43" xfId="3" applyFont="1" applyFill="1" applyBorder="1" applyAlignment="1">
      <alignment horizontal="left"/>
    </xf>
    <xf numFmtId="0" fontId="169" fillId="52" borderId="43" xfId="3" applyFont="1" applyFill="1" applyBorder="1"/>
    <xf numFmtId="0" fontId="160" fillId="52" borderId="43" xfId="3" applyFont="1" applyFill="1" applyBorder="1"/>
    <xf numFmtId="0" fontId="160" fillId="52" borderId="15" xfId="3" applyFont="1" applyFill="1"/>
    <xf numFmtId="0" fontId="161" fillId="50" borderId="15" xfId="3" applyFont="1" applyFill="1"/>
    <xf numFmtId="0" fontId="160" fillId="50" borderId="43" xfId="3" applyFont="1" applyFill="1" applyBorder="1" applyAlignment="1">
      <alignment vertical="center"/>
    </xf>
    <xf numFmtId="0" fontId="169" fillId="50" borderId="43" xfId="0" applyFont="1" applyFill="1" applyBorder="1"/>
    <xf numFmtId="0" fontId="160" fillId="0" borderId="15" xfId="3" applyFont="1" applyFill="1" applyAlignment="1">
      <alignment horizontal="right"/>
    </xf>
    <xf numFmtId="0" fontId="160" fillId="0" borderId="43" xfId="3" applyFont="1" applyFill="1" applyBorder="1"/>
    <xf numFmtId="0" fontId="160" fillId="0" borderId="43" xfId="3" applyFont="1" applyFill="1" applyBorder="1" applyAlignment="1">
      <alignment vertical="center"/>
    </xf>
    <xf numFmtId="0" fontId="160" fillId="0" borderId="43" xfId="3" applyFont="1" applyFill="1" applyBorder="1" applyAlignment="1">
      <alignment horizontal="center" vertical="center"/>
    </xf>
    <xf numFmtId="0" fontId="160" fillId="0" borderId="43" xfId="3" applyFont="1" applyFill="1" applyBorder="1" applyAlignment="1">
      <alignment horizontal="center"/>
    </xf>
    <xf numFmtId="0" fontId="169" fillId="0" borderId="43" xfId="3" applyFont="1" applyFill="1" applyBorder="1" applyAlignment="1">
      <alignment horizontal="left"/>
    </xf>
    <xf numFmtId="0" fontId="169" fillId="0" borderId="43" xfId="3" applyFont="1" applyFill="1" applyBorder="1"/>
    <xf numFmtId="0" fontId="160" fillId="0" borderId="15" xfId="3" applyFont="1" applyFill="1"/>
    <xf numFmtId="0" fontId="161" fillId="0" borderId="15" xfId="3" applyFont="1" applyFill="1"/>
    <xf numFmtId="0" fontId="161" fillId="0" borderId="43" xfId="3" applyFont="1" applyFill="1" applyBorder="1"/>
    <xf numFmtId="0" fontId="160" fillId="0" borderId="43" xfId="3" applyFont="1" applyFill="1" applyBorder="1" applyAlignment="1">
      <alignment horizontal="left" vertical="center"/>
    </xf>
    <xf numFmtId="0" fontId="174" fillId="0" borderId="43" xfId="3" applyFont="1" applyFill="1" applyBorder="1"/>
    <xf numFmtId="0" fontId="160" fillId="0" borderId="43" xfId="3" applyFont="1" applyFill="1" applyBorder="1" applyAlignment="1">
      <alignment vertical="top"/>
    </xf>
    <xf numFmtId="0" fontId="177" fillId="52" borderId="43" xfId="3" applyFont="1" applyFill="1" applyBorder="1" applyAlignment="1">
      <alignment horizontal="left"/>
    </xf>
    <xf numFmtId="0" fontId="160" fillId="50" borderId="43" xfId="3" applyFont="1" applyFill="1" applyBorder="1" applyAlignment="1">
      <alignment horizontal="center"/>
    </xf>
    <xf numFmtId="0" fontId="161" fillId="51" borderId="43" xfId="3" applyFont="1" applyFill="1" applyBorder="1" applyAlignment="1">
      <alignment vertical="center"/>
    </xf>
    <xf numFmtId="0" fontId="173" fillId="51" borderId="5" xfId="6" applyFont="1" applyFill="1" applyBorder="1" applyAlignment="1">
      <alignment horizontal="left" vertical="center"/>
    </xf>
    <xf numFmtId="0" fontId="160" fillId="50" borderId="43" xfId="3" applyFont="1" applyFill="1" applyBorder="1" applyAlignment="1">
      <alignment horizontal="left" vertical="center"/>
    </xf>
    <xf numFmtId="0" fontId="117" fillId="50" borderId="43" xfId="1" applyFill="1" applyBorder="1"/>
    <xf numFmtId="0" fontId="161" fillId="50" borderId="43" xfId="3" applyFont="1" applyFill="1" applyBorder="1" applyAlignment="1">
      <alignment horizontal="left" vertical="center"/>
    </xf>
    <xf numFmtId="0" fontId="160" fillId="50" borderId="43" xfId="3" applyFont="1" applyFill="1" applyBorder="1" applyAlignment="1">
      <alignment vertical="top"/>
    </xf>
    <xf numFmtId="0" fontId="169" fillId="50" borderId="43" xfId="4" applyFont="1" applyFill="1" applyBorder="1" applyAlignment="1">
      <alignment horizontal="left" vertical="center"/>
    </xf>
    <xf numFmtId="0" fontId="173" fillId="51" borderId="5" xfId="0" applyFont="1" applyFill="1" applyBorder="1" applyAlignment="1">
      <alignment horizontal="left" vertical="center"/>
    </xf>
    <xf numFmtId="0" fontId="161" fillId="50" borderId="43" xfId="3" applyFont="1" applyFill="1" applyBorder="1" applyAlignment="1">
      <alignment vertical="center"/>
    </xf>
    <xf numFmtId="0" fontId="161" fillId="50" borderId="43" xfId="7" applyFont="1" applyFill="1" applyBorder="1"/>
    <xf numFmtId="0" fontId="161" fillId="0" borderId="43" xfId="7" applyFont="1" applyFill="1" applyBorder="1"/>
    <xf numFmtId="0" fontId="173" fillId="50" borderId="5" xfId="0" applyFont="1" applyFill="1" applyBorder="1" applyAlignment="1">
      <alignment horizontal="left" vertical="center"/>
    </xf>
    <xf numFmtId="0" fontId="190" fillId="51" borderId="5" xfId="0" applyFont="1" applyFill="1" applyBorder="1" applyAlignment="1">
      <alignment horizontal="left" vertical="center"/>
    </xf>
    <xf numFmtId="0" fontId="191" fillId="0" borderId="43" xfId="1" applyFont="1" applyFill="1" applyBorder="1"/>
    <xf numFmtId="0" fontId="174" fillId="52" borderId="43" xfId="3" applyFont="1" applyFill="1" applyBorder="1"/>
  </cellXfs>
  <cellStyles count="8">
    <cellStyle name="표준" xfId="0" builtinId="0"/>
    <cellStyle name="표준 2" xfId="2" xr:uid="{456A0D06-F167-459A-ADBE-26E81B3F795D}"/>
    <cellStyle name="표준 2 2" xfId="4" xr:uid="{22CE0776-AD05-43AD-9EB6-FEA25DF55841}"/>
    <cellStyle name="표준 2 2 2" xfId="5" xr:uid="{873FFA80-7B86-4947-A701-3CE778FB53C5}"/>
    <cellStyle name="표준 3" xfId="3" xr:uid="{991C611C-9DC3-4B84-9482-F9E03684E8A2}"/>
    <cellStyle name="표준 4" xfId="7" xr:uid="{E8CC053D-71BE-4062-963F-E93B1D1CF794}"/>
    <cellStyle name="하이퍼링크" xfId="1" builtinId="8"/>
    <cellStyle name="하이퍼링크 2" xfId="6" xr:uid="{3BA078AE-E5FD-47AA-9D7F-19EA422DE6AF}"/>
  </cellStyles>
  <dxfs count="102">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EF2CB"/>
          <bgColor rgb="FFFEF2CB"/>
        </patternFill>
      </fill>
    </dxf>
    <dxf>
      <fill>
        <patternFill patternType="solid">
          <fgColor rgb="FFFEF2CB"/>
          <bgColor rgb="FFFEF2CB"/>
        </patternFill>
      </fill>
    </dxf>
    <dxf>
      <fill>
        <patternFill patternType="solid">
          <fgColor rgb="FFD9E2F3"/>
          <bgColor rgb="FFD9E2F3"/>
        </patternFill>
      </fill>
    </dxf>
    <dxf>
      <fill>
        <patternFill patternType="solid">
          <fgColor rgb="FFD9E2F3"/>
          <bgColor rgb="FFD9E2F3"/>
        </patternFill>
      </fill>
    </dxf>
    <dxf>
      <fill>
        <patternFill patternType="solid">
          <fgColor rgb="FFFFCCFF"/>
          <bgColor rgb="FFFFCCFF"/>
        </patternFill>
      </fill>
    </dxf>
    <dxf>
      <fill>
        <patternFill patternType="solid">
          <fgColor rgb="FFFFCCFF"/>
          <bgColor rgb="FFFFCCFF"/>
        </patternFill>
      </fill>
    </dxf>
    <dxf>
      <fill>
        <patternFill patternType="solid">
          <fgColor rgb="FF92D050"/>
          <bgColor rgb="FF92D050"/>
        </patternFill>
      </fill>
    </dxf>
    <dxf>
      <fill>
        <patternFill patternType="solid">
          <fgColor rgb="FF92D050"/>
          <bgColor rgb="FF92D050"/>
        </patternFill>
      </fill>
    </dxf>
    <dxf>
      <fill>
        <patternFill patternType="solid">
          <fgColor rgb="FFFFC000"/>
          <bgColor rgb="FFFFC000"/>
        </patternFill>
      </fill>
    </dxf>
    <dxf>
      <fill>
        <patternFill patternType="solid">
          <fgColor rgb="FFFFC000"/>
          <bgColor rgb="FFFFC000"/>
        </patternFill>
      </fill>
    </dxf>
    <dxf>
      <fill>
        <patternFill patternType="solid">
          <fgColor rgb="FFD0CECE"/>
          <bgColor rgb="FFD0CECE"/>
        </patternFill>
      </fill>
    </dxf>
    <dxf>
      <fill>
        <patternFill patternType="solid">
          <fgColor rgb="FFD0CECE"/>
          <bgColor rgb="FFD0CECE"/>
        </patternFill>
      </fill>
    </dxf>
    <dxf>
      <fill>
        <patternFill patternType="solid">
          <fgColor rgb="FFBC79FF"/>
          <bgColor rgb="FFBC79FF"/>
        </patternFill>
      </fill>
    </dxf>
    <dxf>
      <fill>
        <patternFill patternType="solid">
          <fgColor rgb="FFBC79FF"/>
          <bgColor rgb="FFBC79FF"/>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2EFD9"/>
          <bgColor rgb="FFE2EFD9"/>
        </patternFill>
      </fill>
    </dxf>
    <dxf>
      <fill>
        <patternFill patternType="solid">
          <fgColor rgb="FFFBE4D5"/>
          <bgColor rgb="FFFBE4D5"/>
        </patternFill>
      </fill>
    </dxf>
    <dxf>
      <fill>
        <patternFill patternType="solid">
          <fgColor rgb="FFFEF2CB"/>
          <bgColor rgb="FFFEF2CB"/>
        </patternFill>
      </fill>
    </dxf>
    <dxf>
      <fill>
        <patternFill patternType="solid">
          <fgColor rgb="FFD9E2F3"/>
          <bgColor rgb="FFD9E2F3"/>
        </patternFill>
      </fill>
    </dxf>
    <dxf>
      <fill>
        <patternFill patternType="solid">
          <fgColor rgb="FFFFCCFF"/>
          <bgColor rgb="FFFFCCFF"/>
        </patternFill>
      </fill>
    </dxf>
    <dxf>
      <fill>
        <patternFill patternType="solid">
          <fgColor rgb="FF92D050"/>
          <bgColor rgb="FF92D050"/>
        </patternFill>
      </fill>
    </dxf>
    <dxf>
      <fill>
        <patternFill patternType="solid">
          <fgColor rgb="FFFFC000"/>
          <bgColor rgb="FFFFC000"/>
        </patternFill>
      </fill>
    </dxf>
    <dxf>
      <fill>
        <patternFill patternType="solid">
          <fgColor rgb="FFD0CECE"/>
          <bgColor rgb="FFD0CECE"/>
        </patternFill>
      </fill>
    </dxf>
    <dxf>
      <fill>
        <patternFill patternType="solid">
          <fgColor rgb="FFBC79FF"/>
          <bgColor rgb="FFBC79FF"/>
        </patternFill>
      </fill>
    </dxf>
    <dxf>
      <fill>
        <patternFill patternType="solid">
          <fgColor rgb="FFE2EFD9"/>
          <bgColor rgb="FFE2EFD9"/>
        </patternFill>
      </fill>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ont>
        <strike val="0"/>
        <outline val="0"/>
        <shadow val="0"/>
        <vertAlign val="baseline"/>
        <name val="AppleSDGothicNeoM00"/>
        <charset val="129"/>
        <scheme val="none"/>
      </font>
    </dxf>
    <dxf>
      <fill>
        <patternFill patternType="solid">
          <fgColor rgb="FFFFFF00"/>
          <bgColor rgb="FF000000"/>
        </patternFill>
      </fill>
    </dxf>
    <dxf>
      <fill>
        <patternFill patternType="solid">
          <fgColor rgb="FFF3F3F3"/>
          <bgColor rgb="FFF3F3F3"/>
        </patternFill>
      </fill>
    </dxf>
    <dxf>
      <fill>
        <patternFill patternType="solid">
          <fgColor rgb="FFFFFFFF"/>
          <bgColor rgb="FFFFFFFF"/>
        </patternFill>
      </fill>
    </dxf>
    <dxf>
      <fill>
        <patternFill patternType="solid">
          <fgColor rgb="FFDEDEDE"/>
          <bgColor rgb="FFDEDEDE"/>
        </patternFill>
      </fill>
    </dxf>
    <dxf>
      <fill>
        <patternFill patternType="solid">
          <fgColor rgb="FFF3F3F3"/>
          <bgColor rgb="FFF3F3F3"/>
        </patternFill>
      </fill>
    </dxf>
    <dxf>
      <fill>
        <patternFill patternType="solid">
          <fgColor rgb="FFFFFFFF"/>
          <bgColor rgb="FFFFFFFF"/>
        </patternFill>
      </fill>
    </dxf>
    <dxf>
      <fill>
        <patternFill patternType="solid">
          <fgColor rgb="FFDEDEDE"/>
          <bgColor rgb="FFDEDEDE"/>
        </patternFill>
      </fill>
    </dxf>
  </dxfs>
  <tableStyles count="2" defaultTableStyle="TableStyleMedium2" defaultPivotStyle="PivotStyleLight16">
    <tableStyle name="공시 자료 Curation-style" pivot="0" count="3" xr9:uid="{40F3506E-7E34-4607-898B-0357F858F8CC}">
      <tableStyleElement type="totalRow" dxfId="101"/>
      <tableStyleElement type="firstRowStripe" dxfId="100"/>
      <tableStyleElement type="secondRowStripe" dxfId="99"/>
    </tableStyle>
    <tableStyle name="토픽별 자료 Curation-style" pivot="0" count="3" xr9:uid="{A893A63E-B356-4AC0-80EC-99CE7EA7E790}">
      <tableStyleElement type="totalRow" dxfId="98"/>
      <tableStyleElement type="firstRowStripe" dxfId="97"/>
      <tableStyleElement type="secondRowStripe"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xdr:from>
      <xdr:col>3</xdr:col>
      <xdr:colOff>124944</xdr:colOff>
      <xdr:row>0</xdr:row>
      <xdr:rowOff>315668</xdr:rowOff>
    </xdr:from>
    <xdr:to>
      <xdr:col>4</xdr:col>
      <xdr:colOff>2028488</xdr:colOff>
      <xdr:row>1</xdr:row>
      <xdr:rowOff>194308</xdr:rowOff>
    </xdr:to>
    <xdr:sp macro="" textlink="">
      <xdr:nvSpPr>
        <xdr:cNvPr id="2" name="직사각형 1">
          <a:extLst>
            <a:ext uri="{FF2B5EF4-FFF2-40B4-BE49-F238E27FC236}">
              <a16:creationId xmlns:a16="http://schemas.microsoft.com/office/drawing/2014/main" id="{3E21BFBC-1708-C934-88E2-09F0198F081D}"/>
            </a:ext>
          </a:extLst>
        </xdr:cNvPr>
        <xdr:cNvSpPr/>
      </xdr:nvSpPr>
      <xdr:spPr>
        <a:xfrm>
          <a:off x="6635562" y="315668"/>
          <a:ext cx="2889661" cy="3716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게시여부 </a:t>
          </a:r>
          <a:r>
            <a:rPr lang="en-US" altLang="ko-KR" sz="1100" b="1">
              <a:solidFill>
                <a:schemeClr val="tx1">
                  <a:lumMod val="75000"/>
                  <a:lumOff val="25000"/>
                </a:schemeClr>
              </a:solidFill>
              <a:latin typeface="맑은 고딕" panose="020B0503020000020004" pitchFamily="50" charset="-127"/>
              <a:ea typeface="맑은 고딕" panose="020B0503020000020004" pitchFamily="50" charset="-127"/>
            </a:rPr>
            <a:t>"X"</a:t>
          </a:r>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인 컨텐츠는 </a:t>
          </a:r>
          <a:r>
            <a:rPr lang="en-US" altLang="ko-KR" sz="1100" b="1">
              <a:solidFill>
                <a:schemeClr val="tx1">
                  <a:lumMod val="75000"/>
                  <a:lumOff val="25000"/>
                </a:schemeClr>
              </a:solidFill>
              <a:latin typeface="맑은 고딕" panose="020B0503020000020004" pitchFamily="50" charset="-127"/>
              <a:ea typeface="맑은 고딕" panose="020B0503020000020004" pitchFamily="50" charset="-127"/>
            </a:rPr>
            <a:t>DB </a:t>
          </a:r>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등록 안함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89647</xdr:colOff>
      <xdr:row>1</xdr:row>
      <xdr:rowOff>123264</xdr:rowOff>
    </xdr:from>
    <xdr:to>
      <xdr:col>6</xdr:col>
      <xdr:colOff>166632</xdr:colOff>
      <xdr:row>2</xdr:row>
      <xdr:rowOff>203610</xdr:rowOff>
    </xdr:to>
    <xdr:sp macro="" textlink="">
      <xdr:nvSpPr>
        <xdr:cNvPr id="2" name="직사각형 1">
          <a:extLst>
            <a:ext uri="{FF2B5EF4-FFF2-40B4-BE49-F238E27FC236}">
              <a16:creationId xmlns:a16="http://schemas.microsoft.com/office/drawing/2014/main" id="{EA3D5339-7C4B-4B81-93EA-8C4CB25991B8}"/>
            </a:ext>
          </a:extLst>
        </xdr:cNvPr>
        <xdr:cNvSpPr/>
      </xdr:nvSpPr>
      <xdr:spPr>
        <a:xfrm>
          <a:off x="6308912" y="616323"/>
          <a:ext cx="2889661" cy="3716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게시여부 </a:t>
          </a:r>
          <a:r>
            <a:rPr lang="en-US" altLang="ko-KR" sz="1100" b="1">
              <a:solidFill>
                <a:schemeClr val="tx1">
                  <a:lumMod val="75000"/>
                  <a:lumOff val="25000"/>
                </a:schemeClr>
              </a:solidFill>
              <a:latin typeface="맑은 고딕" panose="020B0503020000020004" pitchFamily="50" charset="-127"/>
              <a:ea typeface="맑은 고딕" panose="020B0503020000020004" pitchFamily="50" charset="-127"/>
            </a:rPr>
            <a:t>"X"</a:t>
          </a:r>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인 컨텐츠는 </a:t>
          </a:r>
          <a:r>
            <a:rPr lang="en-US" altLang="ko-KR" sz="1100" b="1">
              <a:solidFill>
                <a:schemeClr val="tx1">
                  <a:lumMod val="75000"/>
                  <a:lumOff val="25000"/>
                </a:schemeClr>
              </a:solidFill>
              <a:latin typeface="맑은 고딕" panose="020B0503020000020004" pitchFamily="50" charset="-127"/>
              <a:ea typeface="맑은 고딕" panose="020B0503020000020004" pitchFamily="50" charset="-127"/>
            </a:rPr>
            <a:t>DB </a:t>
          </a:r>
          <a:r>
            <a:rPr lang="ko-KR" altLang="en-US" sz="1100" b="1">
              <a:solidFill>
                <a:schemeClr val="tx1">
                  <a:lumMod val="75000"/>
                  <a:lumOff val="25000"/>
                </a:schemeClr>
              </a:solidFill>
              <a:latin typeface="맑은 고딕" panose="020B0503020000020004" pitchFamily="50" charset="-127"/>
              <a:ea typeface="맑은 고딕" panose="020B0503020000020004" pitchFamily="50" charset="-127"/>
            </a:rPr>
            <a:t>등록 안함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152400</xdr:colOff>
      <xdr:row>1</xdr:row>
      <xdr:rowOff>0</xdr:rowOff>
    </xdr:from>
    <xdr:ext cx="4962525" cy="419100"/>
    <xdr:sp macro="" textlink="">
      <xdr:nvSpPr>
        <xdr:cNvPr id="2" name="Shape 3">
          <a:extLst>
            <a:ext uri="{FF2B5EF4-FFF2-40B4-BE49-F238E27FC236}">
              <a16:creationId xmlns:a16="http://schemas.microsoft.com/office/drawing/2014/main" id="{774C3990-1F71-462C-9C37-9E9E3298D252}"/>
            </a:ext>
          </a:extLst>
        </xdr:cNvPr>
        <xdr:cNvSpPr txBox="1"/>
      </xdr:nvSpPr>
      <xdr:spPr>
        <a:xfrm>
          <a:off x="13723620" y="3787140"/>
          <a:ext cx="4962525"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clientData fLocksWithSheet="0"/>
  </xdr:oneCellAnchor>
  <xdr:oneCellAnchor>
    <xdr:from>
      <xdr:col>8</xdr:col>
      <xdr:colOff>657225</xdr:colOff>
      <xdr:row>1</xdr:row>
      <xdr:rowOff>0</xdr:rowOff>
    </xdr:from>
    <xdr:ext cx="4219575" cy="419100"/>
    <xdr:sp macro="" textlink="">
      <xdr:nvSpPr>
        <xdr:cNvPr id="3" name="Shape 4">
          <a:extLst>
            <a:ext uri="{FF2B5EF4-FFF2-40B4-BE49-F238E27FC236}">
              <a16:creationId xmlns:a16="http://schemas.microsoft.com/office/drawing/2014/main" id="{21DE25C2-0990-4B49-96D1-683967B0DC49}"/>
            </a:ext>
          </a:extLst>
        </xdr:cNvPr>
        <xdr:cNvSpPr txBox="1"/>
      </xdr:nvSpPr>
      <xdr:spPr>
        <a:xfrm>
          <a:off x="10730865" y="2200275"/>
          <a:ext cx="4219575"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10</xdr:col>
      <xdr:colOff>152400</xdr:colOff>
      <xdr:row>11</xdr:row>
      <xdr:rowOff>152400</xdr:rowOff>
    </xdr:from>
    <xdr:ext cx="4962525" cy="419100"/>
    <xdr:sp macro="" textlink="">
      <xdr:nvSpPr>
        <xdr:cNvPr id="2" name="Shape 3">
          <a:extLst>
            <a:ext uri="{FF2B5EF4-FFF2-40B4-BE49-F238E27FC236}">
              <a16:creationId xmlns:a16="http://schemas.microsoft.com/office/drawing/2014/main" id="{2D27C124-1A6F-4C45-9910-34113DFA71BF}"/>
            </a:ext>
          </a:extLst>
        </xdr:cNvPr>
        <xdr:cNvSpPr txBox="1"/>
      </xdr:nvSpPr>
      <xdr:spPr>
        <a:xfrm>
          <a:off x="10728960" y="2186940"/>
          <a:ext cx="4962525"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clientData fLocksWithSheet="0"/>
  </xdr:oneCellAnchor>
  <xdr:oneCellAnchor>
    <xdr:from>
      <xdr:col>8</xdr:col>
      <xdr:colOff>657225</xdr:colOff>
      <xdr:row>11</xdr:row>
      <xdr:rowOff>28575</xdr:rowOff>
    </xdr:from>
    <xdr:ext cx="4219575" cy="419100"/>
    <xdr:sp macro="" textlink="">
      <xdr:nvSpPr>
        <xdr:cNvPr id="3" name="Shape 4">
          <a:extLst>
            <a:ext uri="{FF2B5EF4-FFF2-40B4-BE49-F238E27FC236}">
              <a16:creationId xmlns:a16="http://schemas.microsoft.com/office/drawing/2014/main" id="{F83458E4-51F0-4D15-A225-FA110DB78D9C}"/>
            </a:ext>
          </a:extLst>
        </xdr:cNvPr>
        <xdr:cNvSpPr txBox="1"/>
      </xdr:nvSpPr>
      <xdr:spPr>
        <a:xfrm>
          <a:off x="9496425" y="2185035"/>
          <a:ext cx="4219575"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jung121/Downloads/SamilESG&#52968;&#53584;&#52768;&#47785;&#47197;_230914(&#51088;&#46041;%20&#48373;&#44396;&#461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jang020/Desktop/2023/&#49340;&#51068;%20ESGi%20&#54540;&#47019;&#54268;%20&#44396;&#52629;/03%20&#52968;&#53584;&#52768;/&#52572;&#51333;%20&#52968;&#53584;&#52768;%20&#47532;&#49828;&#53944;/SamilESG&#52968;&#53584;&#52768;&#47785;&#47197;_231005(&#45684;&#49828;&#52968;&#53584;&#52768;%20&#52628;&#4403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jang020/Desktop/2023/&#49340;&#51068;%20ESGi%20&#54540;&#47019;&#54268;%20&#44396;&#52629;/03%20&#52968;&#53584;&#52768;/&#52572;&#51333;%20&#52968;&#53584;&#52768;%20&#47532;&#49828;&#53944;/SamilESG&#52968;&#53584;&#52768;&#47785;&#47197;_231011(&#53685;&#546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G 토픽별 컨텐츠 수급 현황"/>
      <sheetName val="컨텐츠 등록정보(교육영상)"/>
      <sheetName val="컨텐츠 등록정보(문서)"/>
      <sheetName val="컨텐츠 등록정보(미디어)"/>
      <sheetName val="컨텐츠 등록정보(뉴스)"/>
      <sheetName val="#DB정보(문서)"/>
      <sheetName val="#DB정보(미디어)"/>
      <sheetName val="#이름정의"/>
      <sheetName val="2. ESG키워드(미디어)"/>
      <sheetName val="2. ESG키워드(문서)"/>
      <sheetName val="문서 Pivot"/>
      <sheetName val="영상 Pivot"/>
    </sheetNames>
    <sheetDataSet>
      <sheetData sheetId="0" refreshError="1"/>
      <sheetData sheetId="1"/>
      <sheetData sheetId="2" refreshError="1"/>
      <sheetData sheetId="3" refreshError="1"/>
      <sheetData sheetId="4" refreshError="1"/>
      <sheetData sheetId="5" refreshError="1"/>
      <sheetData sheetId="6" refreshError="1"/>
      <sheetData sheetId="7">
        <row r="3">
          <cell r="B3" t="str">
            <v>ESG경영관리</v>
          </cell>
          <cell r="C3" t="str">
            <v>ESG일반</v>
          </cell>
          <cell r="D3" t="str">
            <v xml:space="preserve">전체열람허용 </v>
          </cell>
        </row>
        <row r="4">
          <cell r="B4" t="str">
            <v>전략계획</v>
          </cell>
          <cell r="C4" t="str">
            <v>환경</v>
          </cell>
          <cell r="D4" t="str">
            <v>전체공개</v>
          </cell>
        </row>
        <row r="5">
          <cell r="B5" t="str">
            <v>실행</v>
          </cell>
          <cell r="C5" t="str">
            <v>사회</v>
          </cell>
          <cell r="D5" t="str">
            <v>일부공개</v>
          </cell>
        </row>
        <row r="6">
          <cell r="B6" t="str">
            <v>공시</v>
          </cell>
          <cell r="C6" t="str">
            <v>거버넌스</v>
          </cell>
          <cell r="D6" t="str">
            <v>비전시</v>
          </cell>
        </row>
        <row r="7">
          <cell r="B7" t="str">
            <v>평가</v>
          </cell>
          <cell r="C7" t="str">
            <v>금융</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컨텐츠 등록정보(문서)"/>
      <sheetName val="컨텐츠 등록정보(미디어)"/>
      <sheetName val="#DB정보(문서)"/>
      <sheetName val="#DB정보(미디어)"/>
      <sheetName val="컨텐츠 등록정보(뉴스)"/>
      <sheetName val="#이름정의"/>
      <sheetName val="2. ESG키워드(미디어)"/>
      <sheetName val="2. ESG키워드(문서)"/>
      <sheetName val="문서 Pivot"/>
      <sheetName val="영상 Pivot"/>
    </sheetNames>
    <sheetDataSet>
      <sheetData sheetId="0"/>
      <sheetData sheetId="1"/>
      <sheetData sheetId="2"/>
      <sheetData sheetId="3"/>
      <sheetData sheetId="4"/>
      <sheetData sheetId="5">
        <row r="3">
          <cell r="B3" t="str">
            <v>ESG경영관리</v>
          </cell>
          <cell r="C3" t="str">
            <v>ESG일반</v>
          </cell>
          <cell r="D3" t="str">
            <v xml:space="preserve">전체열람허용 </v>
          </cell>
        </row>
        <row r="4">
          <cell r="B4" t="str">
            <v>전략계획</v>
          </cell>
          <cell r="C4" t="str">
            <v>환경</v>
          </cell>
          <cell r="D4" t="str">
            <v>전체공개</v>
          </cell>
        </row>
        <row r="5">
          <cell r="B5" t="str">
            <v>실행</v>
          </cell>
          <cell r="C5" t="str">
            <v>사회</v>
          </cell>
          <cell r="D5" t="str">
            <v>일부공개</v>
          </cell>
        </row>
        <row r="6">
          <cell r="B6" t="str">
            <v>공시</v>
          </cell>
          <cell r="C6" t="str">
            <v>거버넌스</v>
          </cell>
          <cell r="D6" t="str">
            <v>비전시</v>
          </cell>
        </row>
        <row r="7">
          <cell r="B7" t="str">
            <v>평가</v>
          </cell>
          <cell r="C7" t="str">
            <v>금융</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컨텐츠 등록정보 ▶"/>
      <sheetName val="문서"/>
      <sheetName val="영상"/>
      <sheetName val="뉴스"/>
      <sheetName val="#이름정의"/>
      <sheetName val="DASHBOARD"/>
      <sheetName val="ESG 경영가이드"/>
      <sheetName val="ESG 실행"/>
      <sheetName val="ESG 공시"/>
      <sheetName val="ESG 교육"/>
      <sheetName val="OLD#DB정보(문서)"/>
      <sheetName val="2. ESG키워드(미디어)"/>
      <sheetName val="2. ESG키워드(문서)"/>
      <sheetName val="문서 Pivot"/>
      <sheetName val="영상 Pivot"/>
    </sheetNames>
    <sheetDataSet>
      <sheetData sheetId="0"/>
      <sheetData sheetId="1"/>
      <sheetData sheetId="2"/>
      <sheetData sheetId="3"/>
      <sheetData sheetId="4">
        <row r="3">
          <cell r="B3" t="str">
            <v>ESG경영관리</v>
          </cell>
          <cell r="C3" t="str">
            <v>ESG일반</v>
          </cell>
          <cell r="D3" t="str">
            <v xml:space="preserve">전체열람허용 </v>
          </cell>
        </row>
        <row r="4">
          <cell r="B4" t="str">
            <v>전략계획</v>
          </cell>
          <cell r="C4" t="str">
            <v>환경</v>
          </cell>
          <cell r="D4" t="str">
            <v>전체공개</v>
          </cell>
        </row>
        <row r="5">
          <cell r="B5" t="str">
            <v>실행</v>
          </cell>
          <cell r="C5" t="str">
            <v>사회</v>
          </cell>
          <cell r="D5" t="str">
            <v>일부공개</v>
          </cell>
        </row>
        <row r="6">
          <cell r="B6" t="str">
            <v>공시</v>
          </cell>
          <cell r="C6" t="str">
            <v>거버넌스</v>
          </cell>
          <cell r="D6" t="str">
            <v>비전시</v>
          </cell>
        </row>
        <row r="7">
          <cell r="B7" t="str">
            <v>평가</v>
          </cell>
          <cell r="C7" t="str">
            <v>금융</v>
          </cell>
        </row>
      </sheetData>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mi-17ZG95N-G" refreshedDate="45223.467524884261" refreshedVersion="7" recordCount="151" xr:uid="{00000000-000A-0000-FFFF-FFFF05000000}">
  <cacheSource type="worksheet">
    <worksheetSource ref="C4:O155" sheet="영상"/>
  </cacheSource>
  <cacheFields count="13">
    <cacheField name="컨텐츠명" numFmtId="0">
      <sharedItems/>
    </cacheField>
    <cacheField name="게시여부" numFmtId="0">
      <sharedItems/>
    </cacheField>
    <cacheField name="컨텐츠종류" numFmtId="0">
      <sharedItems/>
    </cacheField>
    <cacheField name="등록방식" numFmtId="0">
      <sharedItems/>
    </cacheField>
    <cacheField name="파일 형태 " numFmtId="0">
      <sharedItems/>
    </cacheField>
    <cacheField name="분량" numFmtId="0">
      <sharedItems containsDate="1" containsBlank="1" containsMixedTypes="1" minDate="1899-12-30T00:03:53" maxDate="1899-12-30T03:18:38"/>
    </cacheField>
    <cacheField name="출처" numFmtId="0">
      <sharedItems count="64">
        <s v="Ecovadis / CSR Works"/>
        <s v="SBTi"/>
        <s v="산업통상자원부"/>
        <s v="PwC Korea "/>
        <s v="PwC Korea, 매일경제"/>
        <s v="서울시 공식 유튜브"/>
        <s v="대한상공회의소 ESGTV"/>
        <s v="한국금융투자협회"/>
        <s v="KBIZ 중소기업중앙회"/>
        <s v="한국회계학회"/>
        <s v="thebell"/>
        <s v="딜로이트 안진회계법인"/>
        <s v="KOTRA Business"/>
        <s v="한국회계기준원(KASB/KAI)"/>
        <s v="IFRS Foundation"/>
        <s v="KDI 한국개발연구원"/>
        <s v="한국법제연구원 KLRI"/>
        <s v="SAP Korea"/>
        <s v="CFA Society Korea"/>
        <s v="UN Global Compact Norge"/>
        <s v="SHIN &amp; KIM법무법인 세종"/>
        <s v="KICPA한국공인회계사회 아카이브"/>
        <s v="도산아카데미"/>
        <s v="노사발전재단"/>
        <s v="HUG 주택도시보증공사 / HUGTV"/>
        <s v="ASX"/>
        <s v="EUClimateAction"/>
        <s v="ECIIA European Confederation of Institutes of IA"/>
        <s v="UNDP Business and Human Rights"/>
        <s v="Corporate Finance Institute"/>
        <s v="Ceres"/>
        <s v="Global Compact Network Switzerland &amp; Liechtenstein"/>
        <s v="대산문화재단"/>
        <s v="한국환경한림원(KAOES)"/>
        <s v="Reuters Events - Sustainable Business"/>
        <s v="UN Global Compact Network Australia"/>
        <s v="Evercity"/>
        <s v="KBCSD 지속가능발전기업협의회"/>
        <s v="국회기후변화포럼"/>
        <s v="이화여자대학교 사회적경제협동과정"/>
        <s v="KIRD국가과학기술인력개발원"/>
        <s v="메디치미디어"/>
        <s v="UN Global Compact Network Sweden"/>
        <s v="KIEP 대외경제정책연구원"/>
        <s v="FERMA Risk Leadership at the heart of Europe"/>
        <s v="한국농수산식품유통공사 "/>
        <s v="CEO스코어데일리TV"/>
        <s v="SWI swissinfo.ch - English"/>
        <s v="KEI 환경정책교육원"/>
        <s v="법무법인(유) 율촌"/>
        <s v="한국은행"/>
        <s v="KYOBO 머니텐TV [교보증권]"/>
        <s v="KEI 지속가능 TV"/>
        <s v="INSBee TV"/>
        <s v="SP4CE 친환경 패키징 커뮤니티"/>
        <s v="서울환경연합"/>
        <s v="bntv"/>
        <s v="한국정보보호산업협회"/>
        <s v="RSA Conference"/>
        <s v="이이뉴스"/>
        <s v="Climate &amp; Clean Air Coalition"/>
        <s v="BDO Australia"/>
        <s v="서울시 · Seoul" u="1"/>
        <s v="서울시" u="1"/>
      </sharedItems>
    </cacheField>
    <cacheField name="제공언어" numFmtId="0">
      <sharedItems/>
    </cacheField>
    <cacheField name="발간일자" numFmtId="0">
      <sharedItems containsBlank="1"/>
    </cacheField>
    <cacheField name="유형분류" numFmtId="0">
      <sharedItems count="4">
        <s v="교육/안내"/>
        <s v="연구/보고"/>
        <s v="삼일발간물"/>
        <s v="기준/가이드라인"/>
      </sharedItems>
    </cacheField>
    <cacheField name="유형세분류" numFmtId="0">
      <sharedItems containsBlank="1"/>
    </cacheField>
    <cacheField name="업무분류" numFmtId="0">
      <sharedItems count="5">
        <s v="평가"/>
        <s v="실행"/>
        <s v="공시"/>
        <s v="ESG경영관리"/>
        <s v="전략계획"/>
      </sharedItems>
    </cacheField>
    <cacheField name="주제분류" numFmtId="0">
      <sharedItems count="5">
        <s v="ESG일반"/>
        <s v="환경"/>
        <s v="거버넌스"/>
        <s v="금융"/>
        <s v="사회"/>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mi-17ZG95N-G" refreshedDate="45223.467525231485" refreshedVersion="7" recordCount="955" xr:uid="{00000000-000A-0000-FFFF-FFFF04000000}">
  <cacheSource type="worksheet">
    <worksheetSource ref="B3:W958" sheet="문서"/>
  </cacheSource>
  <cacheFields count="22">
    <cacheField name="컨텐츠 ID" numFmtId="0">
      <sharedItems/>
    </cacheField>
    <cacheField name="컨텐츠명" numFmtId="0">
      <sharedItems containsBlank="1"/>
    </cacheField>
    <cacheField name="게시여부" numFmtId="0">
      <sharedItems count="2">
        <s v="X"/>
        <s v="O"/>
      </sharedItems>
    </cacheField>
    <cacheField name="원문 Link " numFmtId="0">
      <sharedItems containsBlank="1"/>
    </cacheField>
    <cacheField name="컨텐츠종류" numFmtId="0">
      <sharedItems containsBlank="1"/>
    </cacheField>
    <cacheField name="등록방식" numFmtId="0">
      <sharedItems containsBlank="1"/>
    </cacheField>
    <cacheField name="파일 형태 " numFmtId="0">
      <sharedItems containsBlank="1"/>
    </cacheField>
    <cacheField name="분량" numFmtId="0">
      <sharedItems containsBlank="1" containsMixedTypes="1" containsNumber="1" containsInteger="1" minValue="1" maxValue="867"/>
    </cacheField>
    <cacheField name="출처" numFmtId="0">
      <sharedItems containsBlank="1" count="100">
        <s v="GRI"/>
        <s v="SASB"/>
        <s v="한국회계기준원"/>
        <s v="TCFD"/>
        <s v="TNFD"/>
        <s v="ISSB"/>
        <s v="EFRAG"/>
        <s v="EUR-Lex"/>
        <s v="SEC"/>
        <s v="한국ESG기준원"/>
        <s v="MSCI"/>
        <s v="CDP"/>
        <s v="서스틴베스트"/>
        <s v="Sustainalytics"/>
        <s v="PwC Korea"/>
        <s v="Ecovadis"/>
        <s v="산업통상자원부"/>
        <s v="한국거래소(KRX)"/>
        <s v="금융위원회"/>
        <s v="Europa "/>
        <s v="Legislative Train Schedule"/>
        <s v="국가법령정보센터"/>
        <s v="OECD"/>
        <s v="UN OHCHR"/>
        <s v="ILO"/>
        <s v="USA SEC"/>
        <s v="자본시장연구원"/>
        <s v="환경책임투자 종합플랫폼"/>
        <s v="탄소중립녹색성장위원회"/>
        <s v="SBTi"/>
        <s v="Greenhouse Gas Protocol"/>
        <s v="ICMA"/>
        <s v="UN"/>
        <s v="Equator Principles"/>
        <s v="UNEP FI"/>
        <s v="NZDPU"/>
        <s v="국가인권위원회"/>
        <s v="Danish Institute for Human Rights"/>
        <s v="ISO"/>
        <s v="UNGC"/>
        <s v="EBF"/>
        <s v="WBCSD"/>
        <s v="사회적가치연구원"/>
        <s v="KPMG"/>
        <s v="WEF"/>
        <s v="Harvard Law School Forum on Corporate Governance"/>
        <s v="산업통상지원부"/>
        <s v="EU"/>
        <m/>
        <s v="환경부"/>
        <s v="고용노동부"/>
        <s v="한국법제연구원 "/>
        <s v="한국법제연구원"/>
        <s v="한국환경연구원"/>
        <s v="COSO"/>
        <s v="KOSIF"/>
        <s v="PCAF"/>
        <s v="산업통상자원부 "/>
        <s v="한국해양수산개발원"/>
        <s v="에너지경제연구원 "/>
        <s v="한국환경연구원 "/>
        <s v="산업연구원"/>
        <s v="대한민국 정부"/>
        <s v="대한무역투자진흥공사"/>
        <s v="한국개발연구원"/>
        <s v="경제·인문사회연구회"/>
        <s v="한국행정연구원 "/>
        <s v="한국보건사회연구원 "/>
        <s v="한국조세재정연구원 "/>
        <s v="ERM"/>
        <s v="한국개발연구원 "/>
        <s v="한국노동연구원"/>
        <s v="Center for Labor Trends Analysis"/>
        <s v="한국회계기준원 "/>
        <s v="기획재정부"/>
        <s v="환경부 "/>
        <s v="국무조정실"/>
        <s v="국민권익위원회"/>
        <s v="관계부처합동"/>
        <s v="KRX" u="1"/>
        <s v="환경부,해양수산부" u="1"/>
        <s v="중소기업벤처부" u="1"/>
        <s v="Task Force on Climate-related Financial Disclosures" u="1"/>
        <s v="해양수산부" u="1"/>
        <s v="외교부,환경부,해양수산부" u="1"/>
        <s v="국가법률정보센터" u="1"/>
        <s v="MSCI ESG Research LLC" u="1"/>
        <s v="여성가족부, 고용노동부" u="1"/>
        <s v="IFRS" u="1"/>
        <s v="삼일PwC ESG Platform " u="1"/>
        <s v="Taskforce on Nature-related Financial Disclosures" u="1"/>
        <s v="삼일PwC" u="1"/>
        <s v="KRX ESG 포털" u="1"/>
        <s v="환경부, 기획재정부, 국무조정실 " u="1"/>
        <s v="EUR-Lex 포털" u="1"/>
        <s v="공정거래위원회" u="1"/>
        <s v="방송통신위원회, 과학기술정보통신부" u="1"/>
        <s v="삼일 ESG Platform" u="1"/>
        <s v="산림청" u="1"/>
        <s v="MSCI ESG Ratings" u="1"/>
      </sharedItems>
    </cacheField>
    <cacheField name="제공언어" numFmtId="0">
      <sharedItems containsBlank="1"/>
    </cacheField>
    <cacheField name="발간일자" numFmtId="0">
      <sharedItems containsBlank="1" containsMixedTypes="1" containsNumber="1" minValue="1997.12" maxValue="2023.5"/>
    </cacheField>
    <cacheField name="유형분류" numFmtId="0">
      <sharedItems containsBlank="1" count="7">
        <s v="기준/가이드라인"/>
        <s v="연구/보고"/>
        <s v="삼일발간물"/>
        <s v="법/제도"/>
        <s v="교육/안내"/>
        <m/>
        <s v="유형분류"/>
      </sharedItems>
    </cacheField>
    <cacheField name="유형세분류" numFmtId="0">
      <sharedItems containsBlank="1"/>
    </cacheField>
    <cacheField name="업무분류" numFmtId="0">
      <sharedItems containsBlank="1" count="8">
        <s v="공시"/>
        <s v="평가"/>
        <s v="실행"/>
        <s v="ESG경영관리"/>
        <s v="전략/계획"/>
        <m/>
        <s v="실행 "/>
        <s v="공시 "/>
      </sharedItems>
    </cacheField>
    <cacheField name="주제분류" numFmtId="0">
      <sharedItems containsBlank="1" count="6">
        <s v="ESG일반"/>
        <s v="금융"/>
        <s v="환경"/>
        <s v="거버넌스"/>
        <s v="사회"/>
        <m/>
      </sharedItems>
    </cacheField>
    <cacheField name="전시여부" numFmtId="0">
      <sharedItems containsBlank="1"/>
    </cacheField>
    <cacheField name="전시기간" numFmtId="0">
      <sharedItems containsBlank="1"/>
    </cacheField>
    <cacheField name="일부공개대상" numFmtId="0">
      <sharedItems containsNonDate="0" containsString="0" containsBlank="1"/>
    </cacheField>
    <cacheField name="다운로드가능여부" numFmtId="0">
      <sharedItems containsBlank="1"/>
    </cacheField>
    <cacheField name="검색가능여부" numFmtId="0">
      <sharedItems containsBlank="1"/>
    </cacheField>
    <cacheField name="태그키워드" numFmtId="0">
      <sharedItems containsBlank="1"/>
    </cacheField>
    <cacheField name="비고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An Introduction to the EcoVadis Assessment"/>
    <s v="X"/>
    <s v="영상"/>
    <s v="Embeded"/>
    <s v="Embedded Video"/>
    <s v="43min"/>
    <x v="0"/>
    <s v="영문"/>
    <m/>
    <x v="0"/>
    <m/>
    <x v="0"/>
    <x v="0"/>
  </r>
  <r>
    <s v="How to Analyse and Improve Your EcoVadis Scorecard"/>
    <s v="X"/>
    <s v="영상"/>
    <s v="Embeded"/>
    <s v="Embedded Video"/>
    <s v="50min"/>
    <x v="0"/>
    <s v="영문"/>
    <m/>
    <x v="0"/>
    <m/>
    <x v="0"/>
    <x v="0"/>
  </r>
  <r>
    <s v="Developing a Sustainability Management System"/>
    <s v="X"/>
    <s v="영상"/>
    <s v="Embeded"/>
    <s v="Embedded Video"/>
    <s v="55min"/>
    <x v="0"/>
    <s v="영문"/>
    <m/>
    <x v="0"/>
    <m/>
    <x v="0"/>
    <x v="0"/>
  </r>
  <r>
    <s v="Preparing A Sustainability Report"/>
    <s v="X"/>
    <s v="영상"/>
    <s v="Embeded"/>
    <s v="Embedded Video"/>
    <s v="55min"/>
    <x v="0"/>
    <s v="영문"/>
    <m/>
    <x v="0"/>
    <m/>
    <x v="0"/>
    <x v="0"/>
  </r>
  <r>
    <s v="Integrating SDGs into Sustainability Strategy"/>
    <s v="X"/>
    <s v="영상"/>
    <s v="Embeded"/>
    <s v="Embedded Video"/>
    <s v="55min"/>
    <x v="0"/>
    <s v="영문"/>
    <m/>
    <x v="0"/>
    <m/>
    <x v="0"/>
    <x v="0"/>
  </r>
  <r>
    <s v="Labour And Human Rights Assessment"/>
    <s v="X"/>
    <s v="영상"/>
    <s v="Embeded"/>
    <s v="Embedded Video"/>
    <s v="58min"/>
    <x v="0"/>
    <s v="영문"/>
    <m/>
    <x v="0"/>
    <m/>
    <x v="0"/>
    <x v="0"/>
  </r>
  <r>
    <s v="Measuring and Reporting Carbon Emissions"/>
    <s v="X"/>
    <s v="영상"/>
    <s v="Embeded"/>
    <s v="Embedded Video"/>
    <s v="55min"/>
    <x v="0"/>
    <s v="영문"/>
    <m/>
    <x v="0"/>
    <m/>
    <x v="0"/>
    <x v="0"/>
  </r>
  <r>
    <s v="Communicate Your Commitment to Sustainability"/>
    <s v="X"/>
    <s v="영상"/>
    <s v="Embeded"/>
    <s v="Embedded Video"/>
    <s v="44min"/>
    <x v="0"/>
    <s v="영문"/>
    <m/>
    <x v="0"/>
    <m/>
    <x v="0"/>
    <x v="0"/>
  </r>
  <r>
    <s v="Tackling Challenges, Improvements and Opportunities in Sustainability Assessments"/>
    <s v="X"/>
    <s v="영상"/>
    <s v="Embeded"/>
    <s v="Embedded Video"/>
    <s v="59min"/>
    <x v="0"/>
    <s v="영문"/>
    <m/>
    <x v="0"/>
    <m/>
    <x v="0"/>
    <x v="0"/>
  </r>
  <r>
    <s v="Deep Dive EcoVadis Assessment: Environment Theme"/>
    <s v="X"/>
    <s v="영상"/>
    <s v="Embeded"/>
    <s v="Embedded Video"/>
    <s v="61min"/>
    <x v="0"/>
    <s v="영문"/>
    <m/>
    <x v="0"/>
    <m/>
    <x v="0"/>
    <x v="0"/>
  </r>
  <r>
    <s v="Deep Dive EcoVadis Assessment: Labor and Human Rights Theme"/>
    <s v="X"/>
    <s v="영상"/>
    <s v="Embeded"/>
    <s v="Embedded Video"/>
    <s v="60min"/>
    <x v="0"/>
    <s v="영문"/>
    <m/>
    <x v="0"/>
    <m/>
    <x v="0"/>
    <x v="0"/>
  </r>
  <r>
    <s v="Deep Dive EcoVadis Assessment: Ethics Theme"/>
    <s v="X"/>
    <s v="영상"/>
    <s v="Embeded"/>
    <s v="Embedded Video"/>
    <s v="71min"/>
    <x v="0"/>
    <s v="영문"/>
    <s v="2020.07.06."/>
    <x v="0"/>
    <m/>
    <x v="0"/>
    <x v="0"/>
  </r>
  <r>
    <s v="Deep Dive EcoVadis Assessment: Sustainable Procurement Theme"/>
    <s v="X"/>
    <s v="영상"/>
    <s v="Embeded"/>
    <s v="Embedded Video"/>
    <s v="65min"/>
    <x v="0"/>
    <s v="영문"/>
    <s v="2020.07.06."/>
    <x v="0"/>
    <m/>
    <x v="0"/>
    <x v="0"/>
  </r>
  <r>
    <s v="SBTi Cement Guidance Launch Webinar"/>
    <s v="O"/>
    <s v="영상"/>
    <s v="Embeded"/>
    <s v="Youtube"/>
    <s v="58 min"/>
    <x v="1"/>
    <s v="영문"/>
    <s v="2022.09.22."/>
    <x v="1"/>
    <m/>
    <x v="1"/>
    <x v="1"/>
  </r>
  <r>
    <s v="SBTi Financial Sector Launch Webinar"/>
    <s v="O"/>
    <s v="영상"/>
    <s v="Embeded"/>
    <s v="Youtube"/>
    <s v="56 min"/>
    <x v="1"/>
    <s v="영문"/>
    <s v="2020.11.11."/>
    <x v="1"/>
    <m/>
    <x v="1"/>
    <x v="1"/>
  </r>
  <r>
    <s v="Private Equity Sector Science-Based Target Guidance Webinar"/>
    <s v="O"/>
    <s v="영상"/>
    <s v="Embeded"/>
    <s v="Youtube"/>
    <s v="58 min"/>
    <x v="1"/>
    <s v="영문"/>
    <s v="2022.06.04."/>
    <x v="1"/>
    <m/>
    <x v="1"/>
    <x v="1"/>
  </r>
  <r>
    <s v="SBTi for Financial Institutions: Criteria Deep Dive Webinar"/>
    <s v="O"/>
    <s v="영상"/>
    <s v="Embeded"/>
    <s v="Youtube"/>
    <s v="91 min"/>
    <x v="1"/>
    <s v="영문"/>
    <s v="2021.01.16."/>
    <x v="1"/>
    <m/>
    <x v="1"/>
    <x v="1"/>
  </r>
  <r>
    <s v="SBTi Finance Update and Showcase of Leading Science Based Targets "/>
    <s v="O"/>
    <s v="영상"/>
    <s v="Embeded"/>
    <s v="Youtube"/>
    <s v="60 min"/>
    <x v="1"/>
    <s v="영문"/>
    <s v="2023.01.25."/>
    <x v="1"/>
    <m/>
    <x v="1"/>
    <x v="1"/>
  </r>
  <r>
    <s v="Training Modules for Financial Institutions"/>
    <s v="O"/>
    <s v="영상"/>
    <s v="Embeded"/>
    <s v="Youtube"/>
    <m/>
    <x v="1"/>
    <s v="영문"/>
    <s v="2022.08.18."/>
    <x v="1"/>
    <m/>
    <x v="1"/>
    <x v="1"/>
  </r>
  <r>
    <s v="Launch of the FLAG Guidance Webinar"/>
    <s v="O"/>
    <s v="영상"/>
    <s v="Embeded"/>
    <s v="Youtube"/>
    <s v="57 min"/>
    <x v="1"/>
    <s v="영문"/>
    <s v="2022.09.29."/>
    <x v="1"/>
    <m/>
    <x v="1"/>
    <x v="1"/>
  </r>
  <r>
    <s v="Maritime Guidance Launch Webinar"/>
    <s v="O"/>
    <s v="영상"/>
    <s v="Embeded"/>
    <s v="Youtube"/>
    <s v="63 min"/>
    <x v="1"/>
    <s v="영문"/>
    <s v="2022.12.07."/>
    <x v="1"/>
    <m/>
    <x v="1"/>
    <x v="1"/>
  </r>
  <r>
    <s v="SBTi In-Depth Training - Maritime Transport Sector"/>
    <s v="O"/>
    <s v="영상"/>
    <s v="Embeded"/>
    <s v="Youtube"/>
    <s v="55 min"/>
    <x v="1"/>
    <s v="영문"/>
    <s v="2023.02.02."/>
    <x v="1"/>
    <m/>
    <x v="1"/>
    <x v="1"/>
  </r>
  <r>
    <s v="Steel Public Consultation Webinar "/>
    <s v="O"/>
    <s v="영상"/>
    <s v="Embeded"/>
    <s v="Youtube"/>
    <s v="57 min"/>
    <x v="1"/>
    <s v="영문"/>
    <s v="2022.11.24."/>
    <x v="1"/>
    <m/>
    <x v="1"/>
    <x v="1"/>
  </r>
  <r>
    <s v="How-To Video: SDA Transport Tool"/>
    <s v="O"/>
    <s v="영상"/>
    <s v="Embeded"/>
    <s v="Youtube"/>
    <s v="15 min"/>
    <x v="1"/>
    <s v="영문"/>
    <s v="2021.04.15."/>
    <x v="1"/>
    <m/>
    <x v="1"/>
    <x v="1"/>
  </r>
  <r>
    <s v="How-To Video: SDA Transport Tool for PLDV"/>
    <s v="O"/>
    <s v="영상"/>
    <s v="Embeded"/>
    <s v="Youtube"/>
    <s v="6 min"/>
    <x v="1"/>
    <s v="영문"/>
    <s v="2021.04.15."/>
    <x v="1"/>
    <m/>
    <x v="1"/>
    <x v="1"/>
  </r>
  <r>
    <s v="2021 대한민국 에너지전환 컨퍼런스"/>
    <s v="O"/>
    <s v="영상"/>
    <s v="Embeded"/>
    <s v="Youtube"/>
    <m/>
    <x v="2"/>
    <s v="국문"/>
    <s v="2021.11.22."/>
    <x v="2"/>
    <s v="인사이트레포트"/>
    <x v="1"/>
    <x v="1"/>
  </r>
  <r>
    <s v="앞으로의 대세 탄소국경세 완전정복!"/>
    <s v="O"/>
    <s v="영상"/>
    <s v="Embeded"/>
    <s v="Youtube"/>
    <m/>
    <x v="3"/>
    <s v="국문"/>
    <s v="2021.08.30."/>
    <x v="2"/>
    <s v="인사이트레포트"/>
    <x v="1"/>
    <x v="1"/>
  </r>
  <r>
    <s v="COP26 합의 결과가 한국과 기업의 ESG 전략에 미치는 영향"/>
    <s v="O"/>
    <s v="영상"/>
    <s v="Embeded"/>
    <s v="Youtube"/>
    <m/>
    <x v="3"/>
    <s v="국문"/>
    <s v="2021.12.01."/>
    <x v="2"/>
    <s v="인사이트레포트"/>
    <x v="2"/>
    <x v="0"/>
  </r>
  <r>
    <s v="ESG 공시기준 제정과 기업의 대응 세미나 (Full ver.)"/>
    <s v="O"/>
    <s v="영상"/>
    <s v="Embeded"/>
    <s v="Youtube"/>
    <m/>
    <x v="4"/>
    <s v="국문"/>
    <s v="2022.04.19."/>
    <x v="2"/>
    <s v="인사이트레포트"/>
    <x v="2"/>
    <x v="0"/>
  </r>
  <r>
    <s v="IFRS 지속가능성 공시기준 어떻게 진행되고 있나? - ISSB Update 2022"/>
    <s v="O"/>
    <s v="영상"/>
    <s v="Embeded"/>
    <s v="Youtube"/>
    <m/>
    <x v="3"/>
    <s v="국문"/>
    <s v="2023.01.13."/>
    <x v="2"/>
    <s v="인사이트레포트"/>
    <x v="2"/>
    <x v="0"/>
  </r>
  <r>
    <s v="ESG 데이터 관리부터 공시까지 한번에! - ESG Data Platform"/>
    <s v="O"/>
    <s v="영상"/>
    <s v="Embeded"/>
    <s v="Youtube"/>
    <m/>
    <x v="3"/>
    <s v="국문"/>
    <s v="2023.02.08."/>
    <x v="2"/>
    <s v="인사이트레포트"/>
    <x v="1"/>
    <x v="0"/>
  </r>
  <r>
    <s v="알기쉬운 탄소국경조정제도 (CBAM) - 잠정합의안 주요 내용 및 기업의 대응방안"/>
    <s v="O"/>
    <s v="영상"/>
    <s v="Embeded"/>
    <s v="Youtube"/>
    <m/>
    <x v="3"/>
    <s v="국문"/>
    <s v="2023.02.22."/>
    <x v="2"/>
    <s v="인사이트레포트"/>
    <x v="1"/>
    <x v="1"/>
  </r>
  <r>
    <s v="제품 탄소발자국 측정 (Product Carbon Foorprint) "/>
    <s v="O"/>
    <s v="영상"/>
    <s v="Embeded"/>
    <s v="Youtube"/>
    <m/>
    <x v="3"/>
    <s v="국문"/>
    <s v="2023.02.22."/>
    <x v="2"/>
    <s v="인사이트레포트"/>
    <x v="1"/>
    <x v="1"/>
  </r>
  <r>
    <s v="기후변화 시나리오와 재무영향 분석 "/>
    <s v="O"/>
    <s v="영상"/>
    <s v="Embeded"/>
    <s v="Youtube"/>
    <m/>
    <x v="3"/>
    <s v="국문"/>
    <s v="2023.03.08."/>
    <x v="2"/>
    <s v="인사이트레포트"/>
    <x v="1"/>
    <x v="1"/>
  </r>
  <r>
    <s v="기후위기 대응을 위한 금융업 전략"/>
    <s v="O"/>
    <s v="영상"/>
    <s v="Embeded"/>
    <s v="Youtube"/>
    <m/>
    <x v="3"/>
    <s v="국문"/>
    <s v="2023.03.08."/>
    <x v="2"/>
    <s v="인사이트레포트"/>
    <x v="1"/>
    <x v="1"/>
  </r>
  <r>
    <s v="Scope 3 배출량 측정과 공급망 탄소배출량 감축 전략"/>
    <s v="O"/>
    <s v="영상"/>
    <s v="Embeded"/>
    <s v="Youtube"/>
    <m/>
    <x v="3"/>
    <s v="국문"/>
    <s v="2023.03.22."/>
    <x v="2"/>
    <s v="인사이트레포트"/>
    <x v="1"/>
    <x v="1"/>
  </r>
  <r>
    <s v="사외이사 책임 강화 동향: 최근 사례를 중심으로 "/>
    <s v="O"/>
    <s v="영상"/>
    <s v="Embeded"/>
    <s v="Youtube"/>
    <m/>
    <x v="3"/>
    <s v="국문"/>
    <s v="2023.04.06."/>
    <x v="2"/>
    <s v="인사이트레포트"/>
    <x v="1"/>
    <x v="2"/>
  </r>
  <r>
    <s v="ESG 2.0 탄소관리와 공시 고도화 세미나 (Full ver.)"/>
    <s v="O"/>
    <s v="영상"/>
    <s v="Embeded"/>
    <s v="Youtube"/>
    <m/>
    <x v="3"/>
    <s v="국문"/>
    <s v="2023.05.09."/>
    <x v="2"/>
    <s v="인사이트레포트"/>
    <x v="2"/>
    <x v="1"/>
  </r>
  <r>
    <s v="2050 탄소중립과 기후행동 - 서울형 ESG 지표 어떻게 만들고 활용할까"/>
    <s v="O"/>
    <s v="영상"/>
    <s v="Embeded"/>
    <s v="Youtube"/>
    <d v="1899-12-30T01:59:55"/>
    <x v="5"/>
    <s v="국문"/>
    <s v="2021.09.30."/>
    <x v="0"/>
    <m/>
    <x v="0"/>
    <x v="1"/>
  </r>
  <r>
    <s v="지속가능한 세상을 함께 만들기 위한 ESG와 민관협력 | 2021 SEOUL 사회공헌 혁신포럼"/>
    <s v="O"/>
    <s v="영상"/>
    <s v="Embeded"/>
    <s v="Youtube"/>
    <d v="1899-12-30T01:58:53"/>
    <x v="6"/>
    <s v="국문"/>
    <s v="2021.03.25."/>
    <x v="0"/>
    <m/>
    <x v="1"/>
    <x v="0"/>
  </r>
  <r>
    <s v="[제12차 ESG경영포럼] 국내외 ESG 최신 동향과 전망"/>
    <s v="O"/>
    <s v="영상"/>
    <s v="Embeded"/>
    <s v="Youtube"/>
    <d v="1899-12-30T00:14:57"/>
    <x v="6"/>
    <s v="국문"/>
    <s v="2022.12.07."/>
    <x v="0"/>
    <m/>
    <x v="3"/>
    <x v="0"/>
  </r>
  <r>
    <s v="기업 ESG 경영은 선택 아닌 필수 | 2050 탄소중립과 기후행동 - 기업의 기후위기 대응 현황과 과제"/>
    <s v="O"/>
    <s v="영상"/>
    <s v="Embeded"/>
    <s v="Youtube"/>
    <d v="1899-12-30T01:25:49"/>
    <x v="5"/>
    <s v="국문"/>
    <s v="2021.06.23."/>
    <x v="0"/>
    <m/>
    <x v="3"/>
    <x v="1"/>
  </r>
  <r>
    <s v="[ESG 기후변화편] 중소중견기업 ESG 온라인 강의 4탄: 자발적 탄소 감축 시장 국내외 동향과 과제"/>
    <s v="O"/>
    <s v="영상"/>
    <s v="Embeded"/>
    <s v="Youtube"/>
    <d v="1899-12-30T00:20:42"/>
    <x v="6"/>
    <s v="국문"/>
    <s v="2022.12.19."/>
    <x v="0"/>
    <m/>
    <x v="1"/>
    <x v="1"/>
  </r>
  <r>
    <s v="[중소중견기업 ESG 온라인 강의 5탄] ESG 공시편 | ESG 공시 관련 실무자가 알아야 할 핵심포인트"/>
    <s v="O"/>
    <s v="영상"/>
    <s v="Embeded"/>
    <s v="Youtube"/>
    <d v="1899-12-30T00:33:10"/>
    <x v="6"/>
    <s v="국문"/>
    <s v="2023.06.02."/>
    <x v="0"/>
    <m/>
    <x v="2"/>
    <x v="1"/>
  </r>
  <r>
    <s v="금투협 ESG심포지엄 (4부)"/>
    <s v="O"/>
    <s v="영상"/>
    <s v="Embeded"/>
    <s v="Youtube"/>
    <d v="1899-12-30T00:31:32"/>
    <x v="7"/>
    <s v="영문"/>
    <s v="2021.06.30."/>
    <x v="0"/>
    <m/>
    <x v="1"/>
    <x v="1"/>
  </r>
  <r>
    <s v="금투협 ESG심포지엄 (3부)"/>
    <s v="O"/>
    <s v="영상"/>
    <s v="Embeded"/>
    <s v="Youtube"/>
    <d v="1899-12-30T00:25:20"/>
    <x v="7"/>
    <s v="국문"/>
    <s v="2021.06.03."/>
    <x v="0"/>
    <m/>
    <x v="0"/>
    <x v="0"/>
  </r>
  <r>
    <s v="[중소기업중앙회] 5강. 중소기업 공급망 ESG 중요이슈 및 대응사례"/>
    <s v="O"/>
    <s v="영상"/>
    <s v="Embeded"/>
    <s v="Youtube"/>
    <d v="1899-12-30T00:26:04"/>
    <x v="8"/>
    <s v="국문"/>
    <s v="2021.11.19."/>
    <x v="0"/>
    <m/>
    <x v="1"/>
    <x v="0"/>
  </r>
  <r>
    <s v="금투협 ESG심포지엄 (2부)"/>
    <s v="O"/>
    <s v="영상"/>
    <s v="Embeded"/>
    <s v="Youtube"/>
    <d v="1899-12-30T00:28:04"/>
    <x v="7"/>
    <s v="국문"/>
    <s v="2021.06.03."/>
    <x v="0"/>
    <m/>
    <x v="0"/>
    <x v="0"/>
  </r>
  <r>
    <s v="금투협 ESG심포지엄 (1부)"/>
    <s v="O"/>
    <s v="영상"/>
    <s v="Embeded"/>
    <s v="Youtube"/>
    <d v="1899-12-30T00:35:10"/>
    <x v="7"/>
    <s v="국문"/>
    <s v="2021.06.03."/>
    <x v="0"/>
    <m/>
    <x v="3"/>
    <x v="3"/>
  </r>
  <r>
    <s v="2022 05 13 지속가능보고 및 ESG와 지배구조 심포지엄 (주제발표)"/>
    <s v="O"/>
    <s v="영상"/>
    <s v="Embeded"/>
    <s v="Youtube"/>
    <d v="1899-12-30T01:47:14"/>
    <x v="9"/>
    <s v="국문"/>
    <s v="2022.05.16."/>
    <x v="3"/>
    <m/>
    <x v="2"/>
    <x v="0"/>
  </r>
  <r>
    <s v="Session 1. 한국의 ESG 경영 현황(신진영 한국기업지배구조원(KCGS) 원장)"/>
    <s v="O"/>
    <s v="영상"/>
    <s v="Embeded"/>
    <s v="Youtube"/>
    <d v="1899-12-30T00:19:37"/>
    <x v="10"/>
    <s v="국문"/>
    <s v="2021.03.31."/>
    <x v="0"/>
    <m/>
    <x v="0"/>
    <x v="0"/>
  </r>
  <r>
    <s v="[딜로이트 안진회계법인] ISSB 지속가능성 공시기준의 주요 내용과 우리의 대응"/>
    <s v="O"/>
    <s v="영상"/>
    <s v="Embeded"/>
    <s v="Youtube"/>
    <d v="1899-12-30T02:41:05"/>
    <x v="11"/>
    <s v="국문"/>
    <s v="2023.07.26."/>
    <x v="3"/>
    <m/>
    <x v="2"/>
    <x v="0"/>
  </r>
  <r>
    <s v="[ESG 공시편] 중소중견기업 ESG 온라인 강의 4탄: ISSB 글로벌 공시 표준화 추진 현황과 전망"/>
    <s v="O"/>
    <s v="영상"/>
    <s v="Embeded"/>
    <s v="Youtube"/>
    <d v="1899-12-30T00:42:46"/>
    <x v="6"/>
    <s v="국문"/>
    <s v="2022.12.19."/>
    <x v="3"/>
    <m/>
    <x v="2"/>
    <x v="0"/>
  </r>
  <r>
    <s v="EU 공급망 실사법 대응 웨비나 영상"/>
    <s v="O"/>
    <s v="영상"/>
    <s v="Embeded"/>
    <s v="Youtube"/>
    <d v="1899-12-30T01:00:26"/>
    <x v="12"/>
    <s v="국문"/>
    <s v="2022.03.22."/>
    <x v="3"/>
    <m/>
    <x v="1"/>
    <x v="0"/>
  </r>
  <r>
    <s v="[중소기업중앙회] 4강. 대기업 협력사 ESG 평가 방향 및 대응사례"/>
    <s v="O"/>
    <s v="영상"/>
    <s v="Embeded"/>
    <s v="Youtube"/>
    <d v="1899-12-30T00:23:29"/>
    <x v="8"/>
    <s v="국문"/>
    <s v="2021.11.19."/>
    <x v="0"/>
    <m/>
    <x v="0"/>
    <x v="0"/>
  </r>
  <r>
    <s v="ISSB 위원장 및 부위원장 초청 공개 세미나-ISSB 최종 기준 및 향후 과제"/>
    <s v="O"/>
    <s v="영상"/>
    <s v="Embeded"/>
    <s v="Youtube"/>
    <d v="1899-12-30T02:09:08"/>
    <x v="13"/>
    <s v="국문"/>
    <s v="2022.10.27."/>
    <x v="3"/>
    <m/>
    <x v="2"/>
    <x v="0"/>
  </r>
  <r>
    <s v="[중소중견기업 ESG 온라인 강의 5탄] ESG 공급망실사편 | 공급망 ESG 실사 및 업종별 대응"/>
    <s v="O"/>
    <s v="영상"/>
    <s v="Embeded"/>
    <s v="Youtube"/>
    <d v="1899-12-30T00:25:03"/>
    <x v="6"/>
    <s v="국문"/>
    <s v="2023.06.02."/>
    <x v="3"/>
    <m/>
    <x v="3"/>
    <x v="4"/>
  </r>
  <r>
    <s v="ISSB Corporate Reporting Series Part 2: Any size or stage—Getting started on climate disclosure"/>
    <s v="O"/>
    <s v="영상"/>
    <s v="Embeded"/>
    <s v="Youtube"/>
    <d v="1899-12-30T00:58:39"/>
    <x v="14"/>
    <s v="영문"/>
    <s v="2023.02.02."/>
    <x v="3"/>
    <m/>
    <x v="2"/>
    <x v="0"/>
  </r>
  <r>
    <s v="[제12차 ESG경영포럼] ESG 기업공시 의무화 현황과 대응방안"/>
    <s v="O"/>
    <s v="영상"/>
    <s v="Embeded"/>
    <s v="Youtube"/>
    <d v="1899-12-30T00:23:37"/>
    <x v="6"/>
    <s v="국문"/>
    <s v="2022.12.07."/>
    <x v="3"/>
    <m/>
    <x v="2"/>
    <x v="0"/>
  </r>
  <r>
    <s v="[제12차 ESG경영포럼] ESG 기업공시 의무화 현황과 대응방안"/>
    <s v="X"/>
    <s v="영상"/>
    <s v="Embeded"/>
    <s v="Youtube"/>
    <d v="1899-12-30T00:29:43"/>
    <x v="6"/>
    <s v="국문"/>
    <s v="2022.12.07."/>
    <x v="3"/>
    <m/>
    <x v="4"/>
    <x v="3"/>
  </r>
  <r>
    <s v="경제e정표로 알아보는 기후변화 정책"/>
    <s v="O"/>
    <s v="영상"/>
    <s v="Embeded"/>
    <s v="Youtube"/>
    <d v="1899-12-30T00:04:59"/>
    <x v="15"/>
    <s v="국문"/>
    <s v="2022.03.16."/>
    <x v="0"/>
    <m/>
    <x v="4"/>
    <x v="1"/>
  </r>
  <r>
    <s v="[제1차 ESG법제포럼] 새 정부 출범과 E.S.G. 법제화 전망"/>
    <s v="O"/>
    <s v="영상"/>
    <s v="Embeded"/>
    <s v="Youtube"/>
    <d v="1899-12-30T03:18:38"/>
    <x v="16"/>
    <s v="국문"/>
    <s v="2022.04.12."/>
    <x v="0"/>
    <m/>
    <x v="0"/>
    <x v="0"/>
  </r>
  <r>
    <s v="(ESG 보고서편) 중소중견기업 ESG 온라인 강의 2탄: 제9강 ESG 공시 주요 Framework-GRI, SASB, TCFD, TNFD 등 | ESGTV | 대한상공회의소"/>
    <s v="O"/>
    <s v="영상"/>
    <s v="Embeded"/>
    <s v="Youtube"/>
    <d v="1899-12-30T00:24:01"/>
    <x v="6"/>
    <s v="국문"/>
    <s v="2021.11.25."/>
    <x v="3"/>
    <m/>
    <x v="2"/>
    <x v="0"/>
  </r>
  <r>
    <s v="[제11차 ESG 경영포럼] ESG 경쟁력 강화를 위한 공급망 관리 방안"/>
    <s v="O"/>
    <s v="영상"/>
    <s v="Embeded"/>
    <s v="Youtube"/>
    <d v="1899-12-30T00:16:40"/>
    <x v="6"/>
    <s v="국문"/>
    <s v="2022.10.13."/>
    <x v="0"/>
    <m/>
    <x v="2"/>
    <x v="0"/>
  </r>
  <r>
    <s v="[제8차 대한상의 ESG경영 포럼] 지속가능경영보고서 작성기준 및 유의점"/>
    <s v="O"/>
    <s v="영상"/>
    <s v="Embeded"/>
    <s v="Youtube"/>
    <d v="1899-12-30T00:15:36"/>
    <x v="6"/>
    <s v="국문"/>
    <s v="2022.05.04."/>
    <x v="0"/>
    <m/>
    <x v="2"/>
    <x v="0"/>
  </r>
  <r>
    <s v="[제10차 ESG 경영포럼] 신정부 ESG 정책방향과 향후 전망"/>
    <s v="O"/>
    <s v="영상"/>
    <s v="Embeded"/>
    <s v="Youtube"/>
    <d v="1899-12-30T00:17:22"/>
    <x v="6"/>
    <s v="국문"/>
    <s v="2022.10.13."/>
    <x v="0"/>
    <m/>
    <x v="1"/>
    <x v="0"/>
  </r>
  <r>
    <s v="[ISSB 공시기준 발표에 따른 업계 대응방안 세미나] ISSB 공시기준 최종안과 기업의 대응방안"/>
    <s v="O"/>
    <s v="영상"/>
    <s v="Embeded"/>
    <s v="Youtube"/>
    <d v="1899-12-30T00:22:21"/>
    <x v="6"/>
    <s v="국문"/>
    <s v="2023.08.04."/>
    <x v="3"/>
    <m/>
    <x v="2"/>
    <x v="0"/>
  </r>
  <r>
    <s v="4. ESG 공시 및 경영 성과관리를 위한 SAP Sustainability Control Tower - 최철혁"/>
    <s v="O"/>
    <s v="영상"/>
    <s v="Embeded"/>
    <s v="Youtube"/>
    <d v="1899-12-30T00:41:07"/>
    <x v="17"/>
    <s v="국문"/>
    <s v="2022.08.26."/>
    <x v="0"/>
    <m/>
    <x v="2"/>
    <x v="0"/>
  </r>
  <r>
    <s v="[제5차 대한상의 ESG경영 포럼] ESG와 공시의 중요성"/>
    <s v="O"/>
    <s v="영상"/>
    <s v="Embeded"/>
    <s v="Youtube"/>
    <d v="1899-12-30T00:48:55"/>
    <x v="6"/>
    <s v="영문"/>
    <s v="2021.07.08."/>
    <x v="0"/>
    <m/>
    <x v="2"/>
    <x v="0"/>
  </r>
  <r>
    <s v="제6회 ESG심포지엄 - Keynote(1) 글로벌 ESG 공시의무화 동향과 우리나라의 대응과제 – 이상호 연구위원 (2022. 04. 14)"/>
    <s v="O"/>
    <s v="영상"/>
    <s v="Embeded"/>
    <s v="Youtube"/>
    <d v="1899-12-30T00:33:28"/>
    <x v="18"/>
    <s v="국문"/>
    <s v="2022.04.27."/>
    <x v="0"/>
    <m/>
    <x v="2"/>
    <x v="0"/>
  </r>
  <r>
    <s v="Introduction to the Global Reporting Initiative (GRI)"/>
    <s v="O"/>
    <s v="영상"/>
    <s v="Embeded"/>
    <s v="Youtube"/>
    <d v="1899-12-30T01:01:14"/>
    <x v="19"/>
    <s v="영문"/>
    <s v="2021.12.10."/>
    <x v="3"/>
    <m/>
    <x v="2"/>
    <x v="0"/>
  </r>
  <r>
    <s v="기후변화 관련 ESG 공시 및 평가, 소송 동향과 이사회의 역할_ 장윤제 법무법인(유) 세종 ESG연구소장"/>
    <s v="O"/>
    <s v="영상"/>
    <s v="Embeded"/>
    <s v="Youtube"/>
    <d v="1899-12-30T00:27:20"/>
    <x v="20"/>
    <s v="국문"/>
    <s v="2022.10.14."/>
    <x v="0"/>
    <m/>
    <x v="2"/>
    <x v="0"/>
  </r>
  <r>
    <s v="한국공인회계사회 제3회 ESG 인증 포럼(2023.04.27)"/>
    <s v="O"/>
    <s v="영상"/>
    <s v="Embeded"/>
    <s v="Youtube"/>
    <d v="1899-12-30T01:07:24"/>
    <x v="21"/>
    <s v="국문"/>
    <s v="2023.04.27."/>
    <x v="3"/>
    <m/>
    <x v="2"/>
    <x v="0"/>
  </r>
  <r>
    <s v="다양성과 포용성(Diversity &amp; Inclusion)의 시대, 언어와 문화를 연계하라! - 신용균 법무법인 세종 기획실장 (7월 스마트포럼)"/>
    <s v="O"/>
    <s v="영상"/>
    <s v="Embeded"/>
    <s v="Youtube"/>
    <d v="1899-12-30T00:54:50"/>
    <x v="22"/>
    <s v="국문"/>
    <s v="2021.07.02."/>
    <x v="0"/>
    <m/>
    <x v="3"/>
    <x v="4"/>
  </r>
  <r>
    <s v="2023년 글로벌ESG 경영 트렌드와 주요 실사 지침"/>
    <s v="O"/>
    <s v="영상"/>
    <s v="Embeded"/>
    <s v="Youtube"/>
    <d v="1899-12-30T02:17:36"/>
    <x v="23"/>
    <s v="국문"/>
    <s v="2023.04.12."/>
    <x v="0"/>
    <m/>
    <x v="3"/>
    <x v="0"/>
  </r>
  <r>
    <s v="[ESG 혁신성장 심포지움] 생물다양성 이슈 리스크와 기업 대응 전략"/>
    <s v="O"/>
    <s v="영상"/>
    <s v="Embeded"/>
    <s v="Youtube"/>
    <d v="1899-12-30T00:16:29"/>
    <x v="6"/>
    <s v="국문"/>
    <s v="2023.04.03."/>
    <x v="0"/>
    <m/>
    <x v="2"/>
    <x v="1"/>
  </r>
  <r>
    <s v="[ISSB 공시기준 발표에 따른 업계 대응방안 세미나] 글로벌 ESG 공시 의무화 현황과 주요 이슈"/>
    <s v="O"/>
    <s v="영상"/>
    <s v="Embeded"/>
    <s v="Youtube"/>
    <d v="1899-12-30T00:26:11"/>
    <x v="6"/>
    <s v="국문"/>
    <s v="2023.08.04."/>
    <x v="0"/>
    <m/>
    <x v="2"/>
    <x v="0"/>
  </r>
  <r>
    <s v="[제9차 대한상의 ESG경영 포럼] EU 지속가능성실사 지침 주요 내용과 대응전략"/>
    <s v="O"/>
    <s v="영상"/>
    <s v="Embeded"/>
    <s v="Youtube"/>
    <d v="1899-12-30T00:15:57"/>
    <x v="6"/>
    <s v="국문"/>
    <s v="2022.05.04."/>
    <x v="3"/>
    <m/>
    <x v="4"/>
    <x v="0"/>
  </r>
  <r>
    <s v="[모두를 위한 ESG Overview] 1. ESG 시대가 열렸다 | ESG 온라인 세미나"/>
    <s v="O"/>
    <s v="영상"/>
    <s v="Embeded"/>
    <s v="Youtube"/>
    <d v="1899-12-30T01:21:45"/>
    <x v="24"/>
    <s v="국문"/>
    <s v="2022.02.21."/>
    <x v="0"/>
    <m/>
    <x v="3"/>
    <x v="0"/>
  </r>
  <r>
    <s v="(기본편) 중소중견기업 ESG 온라인 교육: 제1강 ESG경영의 이해 | ESGTV | 대한상공회의소"/>
    <s v="O"/>
    <s v="영상"/>
    <s v="Embeded"/>
    <s v="Youtube"/>
    <d v="1899-12-30T00:35:09"/>
    <x v="6"/>
    <s v="국문"/>
    <s v="2021.07.13."/>
    <x v="0"/>
    <m/>
    <x v="3"/>
    <x v="0"/>
  </r>
  <r>
    <s v="(ESG 공급망편) 중소중견기업 ESG 온라인 강의 2탄: 제6강 ESG 경영과 공급망 내 인권 실사 | ESGTV | 대한상공회의소"/>
    <s v="O"/>
    <s v="영상"/>
    <s v="Embeded"/>
    <s v="Youtube"/>
    <d v="1899-12-30T00:33:07"/>
    <x v="6"/>
    <s v="국문"/>
    <s v="2021.11.18."/>
    <x v="0"/>
    <m/>
    <x v="3"/>
    <x v="4"/>
  </r>
  <r>
    <s v="공급망 ESG 진단 및 코칭 사회부문"/>
    <s v="O"/>
    <s v="영상"/>
    <s v="Embeded"/>
    <s v="Youtube"/>
    <d v="1899-12-30T00:10:57"/>
    <x v="6"/>
    <s v="국문"/>
    <s v="2023.04.19."/>
    <x v="0"/>
    <m/>
    <x v="0"/>
    <x v="4"/>
  </r>
  <r>
    <s v="MSCI ESG Ratings methodology"/>
    <s v="O"/>
    <s v="영상"/>
    <s v="Embeded"/>
    <s v="Youtube"/>
    <d v="1899-12-30T00:56:13"/>
    <x v="25"/>
    <s v="영문"/>
    <s v="2021.10.01."/>
    <x v="0"/>
    <m/>
    <x v="0"/>
    <x v="0"/>
  </r>
  <r>
    <s v="EU ESG disclosures and the European Sustainability Reporting Standards (ESRS)"/>
    <s v="O"/>
    <s v="영상"/>
    <s v="Embeded"/>
    <s v="Youtube"/>
    <d v="1899-12-30T01:02:07"/>
    <x v="26"/>
    <s v="영문"/>
    <s v="2022.11.09."/>
    <x v="3"/>
    <m/>
    <x v="2"/>
    <x v="0"/>
  </r>
  <r>
    <s v="Webinar | The European Sustainability Reporting Standards"/>
    <s v="O"/>
    <s v="영상"/>
    <s v="Embeded"/>
    <s v="Youtube"/>
    <d v="1899-12-30T00:59:34"/>
    <x v="27"/>
    <s v="영문"/>
    <s v="2023.02.01."/>
    <x v="3"/>
    <m/>
    <x v="2"/>
    <x v="0"/>
  </r>
  <r>
    <s v="Addressing Human Rights and Labor Rights in Companies Using ESG Strategies and Disclosures"/>
    <s v="O"/>
    <s v="영상"/>
    <s v="Embeded"/>
    <s v="Youtube"/>
    <d v="1899-12-30T01:36:17"/>
    <x v="28"/>
    <s v="영문"/>
    <s v="2021.06.11."/>
    <x v="0"/>
    <m/>
    <x v="2"/>
    <x v="4"/>
  </r>
  <r>
    <s v="Environmental and Social Factors | Intro to ESG Course (Part 3 of 7)"/>
    <s v="O"/>
    <s v="영상"/>
    <s v="Embeded"/>
    <s v="Youtube"/>
    <d v="1899-12-30T00:09:30"/>
    <x v="29"/>
    <s v="영문"/>
    <s v="2021.04.29."/>
    <x v="0"/>
    <m/>
    <x v="3"/>
    <x v="0"/>
  </r>
  <r>
    <s v="Who, What, When for Non-EU Companies: The EU Corporate Sustainability Reporting Directive (CSRD)"/>
    <s v="O"/>
    <s v="영상"/>
    <s v="Embeded"/>
    <s v="Youtube"/>
    <d v="1899-12-30T00:59:25"/>
    <x v="30"/>
    <s v="영문"/>
    <s v="2023.05.11."/>
    <x v="3"/>
    <m/>
    <x v="2"/>
    <x v="0"/>
  </r>
  <r>
    <s v="[제151회 안산상공회의소 최고경영자 조찬강연회] 우태희 대한상공회의소 부회장 강연"/>
    <s v="O"/>
    <s v="영상"/>
    <s v="Embeded"/>
    <s v="Youtube"/>
    <d v="1899-12-30T01:04:39"/>
    <x v="6"/>
    <s v="국문"/>
    <s v="2022.04.01."/>
    <x v="0"/>
    <m/>
    <x v="2"/>
    <x v="0"/>
  </r>
  <r>
    <s v="Introduction to Human Rights Due Diligence"/>
    <s v="O"/>
    <s v="영상"/>
    <s v="Embeded"/>
    <s v="Youtube"/>
    <d v="1899-12-30T01:32:22"/>
    <x v="31"/>
    <s v="영문"/>
    <s v="2022.09.06."/>
    <x v="0"/>
    <m/>
    <x v="1"/>
    <x v="4"/>
  </r>
  <r>
    <s v="[교보인문학석강X최재천] 다양성과 공존 (2) ESG와 다양성이 무슨 상관인가요?"/>
    <s v="O"/>
    <s v="영상"/>
    <s v="Embeded"/>
    <s v="Youtube"/>
    <d v="1899-12-30T00:27:16"/>
    <x v="32"/>
    <s v="국문"/>
    <s v="2023.02.22."/>
    <x v="0"/>
    <m/>
    <x v="3"/>
    <x v="1"/>
  </r>
  <r>
    <s v="[Full영상][제58차 환경리더스포럼] 온실가스 감축을 위한 IPCC 6차 보고서의 의미와 대응 방향"/>
    <s v="O"/>
    <s v="영상"/>
    <s v="Embeded"/>
    <s v="Youtube"/>
    <d v="1899-12-30T01:34:09"/>
    <x v="33"/>
    <s v="국문"/>
    <s v="2022.06.02."/>
    <x v="0"/>
    <m/>
    <x v="1"/>
    <x v="1"/>
  </r>
  <r>
    <s v="Update from the S.E.C. on ESG Disclosure Regulation"/>
    <s v="O"/>
    <s v="영상"/>
    <s v="Embeded"/>
    <s v="Youtube"/>
    <d v="1899-12-30T00:18:58"/>
    <x v="34"/>
    <s v="영문"/>
    <s v="2022.05.19."/>
    <x v="3"/>
    <m/>
    <x v="2"/>
    <x v="0"/>
  </r>
  <r>
    <s v="Solving the ESG Disclosure Puzzle"/>
    <s v="O"/>
    <s v="영상"/>
    <s v="Embeded"/>
    <s v="Youtube"/>
    <d v="1899-12-30T01:28:11"/>
    <x v="35"/>
    <s v="영문"/>
    <s v="2022.08.17."/>
    <x v="0"/>
    <m/>
    <x v="2"/>
    <x v="0"/>
  </r>
  <r>
    <s v="An In-depth Explainer with the ISSB on IFRS S1"/>
    <s v="O"/>
    <s v="영상"/>
    <s v="Embeded"/>
    <s v="Youtube"/>
    <d v="1899-12-30T01:00:11"/>
    <x v="14"/>
    <s v="영문"/>
    <s v="2023.07.13."/>
    <x v="3"/>
    <m/>
    <x v="2"/>
    <x v="0"/>
  </r>
  <r>
    <s v="An in-depth explainer with the ISSB on IFRS S2"/>
    <s v="O"/>
    <s v="영상"/>
    <s v="Embeded"/>
    <s v="Youtube"/>
    <d v="1899-12-30T01:00:35"/>
    <x v="14"/>
    <s v="영문"/>
    <s v="2023.07.19."/>
    <x v="3"/>
    <m/>
    <x v="2"/>
    <x v="0"/>
  </r>
  <r>
    <s v="EU Taxonomy: all you need to know"/>
    <s v="O"/>
    <s v="영상"/>
    <s v="Embeded"/>
    <s v="Youtube"/>
    <d v="1899-12-30T00:42:28"/>
    <x v="36"/>
    <s v="영문"/>
    <s v="2022.11.25."/>
    <x v="0"/>
    <m/>
    <x v="3"/>
    <x v="3"/>
  </r>
  <r>
    <s v="한국공인회계사회 제1회 ESG 인증 포럼 (2022.04.27)"/>
    <s v="O"/>
    <s v="영상"/>
    <s v="Embeded"/>
    <s v="Youtube"/>
    <d v="1899-12-30T02:02:16"/>
    <x v="21"/>
    <s v="국문"/>
    <s v="2022.04.27."/>
    <x v="0"/>
    <m/>
    <x v="2"/>
    <x v="0"/>
  </r>
  <r>
    <s v="한국공인회계사회 제2회 ESG 인증 포럼 (2022.09.23)"/>
    <s v="O"/>
    <s v="영상"/>
    <s v="Embeded"/>
    <s v="Youtube"/>
    <d v="1899-12-30T02:07:07"/>
    <x v="21"/>
    <s v="국문"/>
    <s v="2022.09.29."/>
    <x v="0"/>
    <m/>
    <x v="2"/>
    <x v="0"/>
  </r>
  <r>
    <s v="한국공인회계사회 제3회 ESG 인증 포럼(2023.04.27)"/>
    <s v="X"/>
    <s v="영상"/>
    <s v="Embeded"/>
    <s v="Youtube"/>
    <d v="1899-12-30T01:07:15"/>
    <x v="21"/>
    <s v="국문"/>
    <s v="2023.05.02."/>
    <x v="0"/>
    <m/>
    <x v="2"/>
    <x v="0"/>
  </r>
  <r>
    <s v="기업의 생물다양성 이슈 대응능력 제고를 위한 세미나_x000a_"/>
    <s v="O"/>
    <s v="영상"/>
    <s v="Embeded"/>
    <s v="Youtube"/>
    <d v="1899-12-30T02:11:45"/>
    <x v="37"/>
    <s v="국문"/>
    <s v="2022.07.05."/>
    <x v="0"/>
    <m/>
    <x v="1"/>
    <x v="1"/>
  </r>
  <r>
    <s v="NBS(자연기반해법) 및 TNFD(자연기반 재무정보공개 협의체)를 연계한 ESG 강화 방안"/>
    <s v="O"/>
    <s v="영상"/>
    <s v="Embeded"/>
    <s v="Youtube"/>
    <d v="1899-12-30T02:50:00"/>
    <x v="38"/>
    <s v="국문"/>
    <s v="2022.09.19."/>
    <x v="0"/>
    <m/>
    <x v="4"/>
    <x v="1"/>
  </r>
  <r>
    <s v="[중소중견기업 ESG 온라인 강의 5탄] ESG 생물다양성편 | 생물다양성과 ESG 경영"/>
    <s v="O"/>
    <s v="영상"/>
    <s v="Embeded"/>
    <s v="Youtube"/>
    <d v="1899-12-30T00:25:13"/>
    <x v="6"/>
    <s v="국문"/>
    <s v="2023.06.02."/>
    <x v="0"/>
    <m/>
    <x v="4"/>
    <x v="1"/>
  </r>
  <r>
    <s v="[중소중견기업 ESG 온라인 강의 5탄] ESG 생물다양성편 | 생물다양성 보호와 ESG"/>
    <s v="O"/>
    <s v="영상"/>
    <s v="Embeded"/>
    <s v="Youtube"/>
    <d v="1899-12-30T00:31:23"/>
    <x v="6"/>
    <s v="국문"/>
    <s v="2023.06.02."/>
    <x v="0"/>
    <m/>
    <x v="4"/>
    <x v="1"/>
  </r>
  <r>
    <s v="[중소중견기업 ESG 온라인 강의 4탄]: 탄소 감축을 위한 순환 경제 활성화 방안"/>
    <s v="O"/>
    <s v="영상"/>
    <s v="Embeded"/>
    <s v="Youtube"/>
    <s v="0:28.57"/>
    <x v="6"/>
    <s v="국문"/>
    <s v="2022.12.14."/>
    <x v="0"/>
    <m/>
    <x v="1"/>
    <x v="1"/>
  </r>
  <r>
    <s v="제4회 Social Impact Forum - 다양성과 포용을 향하여 Ⅳ [1부] 다시보기"/>
    <s v="O"/>
    <s v="영상"/>
    <s v="Embeded"/>
    <s v="Youtube"/>
    <d v="1899-12-30T02:49:59"/>
    <x v="39"/>
    <s v="국문"/>
    <s v="2023.02.02."/>
    <x v="0"/>
    <m/>
    <x v="3"/>
    <x v="4"/>
  </r>
  <r>
    <s v="조직의 다양성 포용방안 ➂_조직의 다양성 관리 방안"/>
    <s v="O"/>
    <s v="영상"/>
    <s v="Embeded"/>
    <s v="Youtube"/>
    <d v="1899-12-30T00:08:32"/>
    <x v="40"/>
    <s v="국문"/>
    <s v="2022.12.01."/>
    <x v="0"/>
    <m/>
    <x v="3"/>
    <x v="4"/>
  </r>
  <r>
    <s v="[ESG와 미래] 주주 자본주의를 넘어 이해관계자 자본주의로｜최남수 (한국ESG경영원 원장·전 YTN 사장)"/>
    <s v="O"/>
    <s v="영상"/>
    <s v="Embeded"/>
    <s v="Youtube"/>
    <d v="1899-12-30T00:40:22"/>
    <x v="41"/>
    <s v="국문"/>
    <s v="2022.05.10."/>
    <x v="0"/>
    <m/>
    <x v="3"/>
    <x v="2"/>
  </r>
  <r>
    <s v="How the EU Taxonomy, CSRD and CSDDD are Connected: Presentation by Anniina Kristinsson"/>
    <s v="O"/>
    <s v="영상"/>
    <s v="Embeded"/>
    <s v="Youtube"/>
    <d v="1899-12-30T00:16:06"/>
    <x v="42"/>
    <s v="영문"/>
    <s v="2022.11.04."/>
    <x v="3"/>
    <m/>
    <x v="3"/>
    <x v="0"/>
  </r>
  <r>
    <s v="ENG Sub| 탄소배출권, 탄소세, 탄소국경세...탄소발자국 지우기 나선 국제사회(feat.문진영 글로벌전략팀장)"/>
    <s v="O"/>
    <s v="영상"/>
    <s v="Embeded"/>
    <s v="Youtube"/>
    <d v="1899-12-30T00:07:19"/>
    <x v="43"/>
    <s v="국문"/>
    <s v="2021.07.02."/>
    <x v="0"/>
    <m/>
    <x v="1"/>
    <x v="1"/>
  </r>
  <r>
    <s v="CSRD Masterclass Replay: what to expect with the new EU sustainability reporting standard?"/>
    <s v="O"/>
    <s v="영상"/>
    <s v="Embeded"/>
    <s v="Youtube"/>
    <d v="1899-12-30T01:07:45"/>
    <x v="44"/>
    <s v="영문"/>
    <s v="2022.04.06."/>
    <x v="3"/>
    <m/>
    <x v="2"/>
    <x v="0"/>
  </r>
  <r>
    <s v="[ESG 경영 동향 분석] 친환경 인증 식품을 선호하다! '북미'편 | 농식품 수출정보 KATI"/>
    <s v="O"/>
    <s v="영상"/>
    <s v="Embeded"/>
    <s v="Youtube"/>
    <d v="1899-12-30T00:05:07"/>
    <x v="45"/>
    <s v="국문"/>
    <s v="2023.04.07."/>
    <x v="0"/>
    <m/>
    <x v="3"/>
    <x v="0"/>
  </r>
  <r>
    <s v="녹색금융 이행 점검과 금융배출량 감축 방안 세미나"/>
    <s v="O"/>
    <s v="영상"/>
    <s v="Embeded"/>
    <s v="Youtube"/>
    <d v="1899-12-30T02:31:45"/>
    <x v="38"/>
    <s v="국문"/>
    <s v="2023.06.28."/>
    <x v="0"/>
    <m/>
    <x v="4"/>
    <x v="3"/>
  </r>
  <r>
    <s v="[ESG 경영 동향 분석] 지속가능한 식생활의 중요성! '유럽'편 | 농식품 수출정보 KATI"/>
    <s v="O"/>
    <s v="영상"/>
    <s v="Embeded"/>
    <s v="Youtube"/>
    <d v="1899-12-30T00:04:58"/>
    <x v="45"/>
    <s v="국문"/>
    <s v="2023.04.05."/>
    <x v="0"/>
    <m/>
    <x v="3"/>
    <x v="0"/>
  </r>
  <r>
    <s v="ESG 2022년 주주총회 이슈 정리 및 2023년 전망"/>
    <s v="O"/>
    <s v="영상"/>
    <s v="Embeded"/>
    <s v="Youtube"/>
    <d v="1899-12-30T00:15:48"/>
    <x v="20"/>
    <s v="국문"/>
    <s v="2023.07.27."/>
    <x v="0"/>
    <m/>
    <x v="3"/>
    <x v="2"/>
  </r>
  <r>
    <s v="ESG 주주행동주의의 이해와 전망"/>
    <s v="O"/>
    <s v="영상"/>
    <s v="Embeded"/>
    <s v="Youtube"/>
    <d v="1899-12-30T00:20:02"/>
    <x v="20"/>
    <s v="국문"/>
    <s v="2023.07.27."/>
    <x v="0"/>
    <m/>
    <x v="3"/>
    <x v="2"/>
  </r>
  <r>
    <s v="ESG 채권 시장의 발행과 투자현황"/>
    <s v="O"/>
    <s v="영상"/>
    <s v="Embeded"/>
    <s v="Youtube"/>
    <d v="1899-12-30T00:23:53"/>
    <x v="46"/>
    <s v="국문"/>
    <s v="2021.10.26."/>
    <x v="0"/>
    <m/>
    <x v="1"/>
    <x v="3"/>
  </r>
  <r>
    <s v="『 ESG 투자 ∙ 파이낸싱 세미나 』 ESG 채권 발행 사례 소개"/>
    <s v="O"/>
    <s v="영상"/>
    <s v="Embeded"/>
    <s v="Youtube"/>
    <d v="1899-12-30T00:14:34"/>
    <x v="20"/>
    <s v="국문"/>
    <s v="2021.04.09."/>
    <x v="0"/>
    <m/>
    <x v="1"/>
    <x v="3"/>
  </r>
  <r>
    <s v="Understanding ESG Bonds and Their Use Cases"/>
    <s v="O"/>
    <s v="영상"/>
    <s v="Embeded"/>
    <s v="Youtube"/>
    <d v="1899-12-30T00:03:53"/>
    <x v="47"/>
    <s v="영문"/>
    <s v="2022.03.01."/>
    <x v="0"/>
    <m/>
    <x v="1"/>
    <x v="3"/>
  </r>
  <r>
    <s v="5분만에 이해하는 EU 탄소국경조정제도(CBAM)"/>
    <s v="O"/>
    <s v="영상"/>
    <s v="Embeded"/>
    <s v="Youtube"/>
    <d v="1899-12-30T00:04:43"/>
    <x v="12"/>
    <s v="국문"/>
    <s v="2021.11.01."/>
    <x v="0"/>
    <m/>
    <x v="1"/>
    <x v="1"/>
  </r>
  <r>
    <s v="국회-KOTRA 공동 EU 탄소국경조정 대응 세미나"/>
    <s v="O"/>
    <s v="영상"/>
    <s v="Embeded"/>
    <s v="Youtube"/>
    <d v="1899-12-30T02:12:03"/>
    <x v="12"/>
    <s v="국문"/>
    <s v="2021.12.15."/>
    <x v="0"/>
    <m/>
    <x v="4"/>
    <x v="1"/>
  </r>
  <r>
    <s v="2. 탄소국경세, 글로벌법제정동향및주요쟁점"/>
    <s v="O"/>
    <s v="영상"/>
    <s v="Embeded"/>
    <s v="Youtube"/>
    <d v="1899-12-30T00:23:49"/>
    <x v="17"/>
    <s v="국문"/>
    <s v="2021.09.08."/>
    <x v="0"/>
    <m/>
    <x v="1"/>
    <x v="1"/>
  </r>
  <r>
    <s v="환경정책교육원 환경교육 '탄소국경조정제도의 개념 및 동향' 소개영상"/>
    <s v="O"/>
    <s v="영상"/>
    <s v="Embeded"/>
    <s v="Youtube"/>
    <d v="1899-12-30T00:08:01"/>
    <x v="48"/>
    <s v="국문"/>
    <s v="2022.04.27."/>
    <x v="0"/>
    <m/>
    <x v="4"/>
    <x v="1"/>
  </r>
  <r>
    <s v="[율촌 웨비나] EU의 CBAM(탄소국경조정제도) 동향"/>
    <s v="O"/>
    <s v="영상"/>
    <s v="Embeded"/>
    <s v="Youtube"/>
    <d v="1899-12-30T00:12:09"/>
    <x v="49"/>
    <s v="국문"/>
    <s v="2023.03.16."/>
    <x v="0"/>
    <m/>
    <x v="3"/>
    <x v="1"/>
  </r>
  <r>
    <s v="[한은금요강좌] 2023년 탄소국경세 및 한국의 탄소거래제도"/>
    <s v="O"/>
    <s v="영상"/>
    <s v="Embeded"/>
    <s v="Youtube"/>
    <d v="1899-12-30T00:55:48"/>
    <x v="50"/>
    <s v="국문"/>
    <s v="2023.03.16."/>
    <x v="0"/>
    <m/>
    <x v="1"/>
    <x v="1"/>
  </r>
  <r>
    <s v="[중소중견기업 ESG 온라인 강의 5탄] ESG 통상편 | EU CBAM 입법안 주요 내용과 대응 과제"/>
    <s v="O"/>
    <s v="영상"/>
    <s v="Embeded"/>
    <s v="Youtube"/>
    <d v="1899-12-30T00:37:18"/>
    <x v="6"/>
    <s v="국문"/>
    <s v="2023.06.02."/>
    <x v="0"/>
    <m/>
    <x v="2"/>
    <x v="1"/>
  </r>
  <r>
    <s v="EU 탄소국경조정제 주요내용과 동향은? [KOTRA 트렌드 이슈 세미나]"/>
    <s v="O"/>
    <s v="영상"/>
    <s v="Embeded"/>
    <s v="Youtube"/>
    <d v="1899-12-30T00:29:05"/>
    <x v="12"/>
    <s v="국문"/>
    <s v="2023.01.04."/>
    <x v="0"/>
    <m/>
    <x v="3"/>
    <x v="1"/>
  </r>
  <r>
    <s v="[ESG 혁신성장 심포지움] 탄소국경조정제도(CBAM) 동향과 과제"/>
    <s v="O"/>
    <s v="영상"/>
    <s v="Embeded"/>
    <s v="Youtube"/>
    <d v="1899-12-30T00:17:40"/>
    <x v="6"/>
    <s v="국문"/>
    <s v="2023.04.03."/>
    <x v="0"/>
    <m/>
    <x v="3"/>
    <x v="1"/>
  </r>
  <r>
    <s v="[교보증권지식포럼 세션2] 플라스틱 재활용의 당위성과 기술현황"/>
    <s v="O"/>
    <s v="영상"/>
    <s v="Embeded"/>
    <s v="Youtube"/>
    <d v="1899-12-30T00:09:06"/>
    <x v="51"/>
    <s v="국문"/>
    <s v="2021.10.21."/>
    <x v="0"/>
    <m/>
    <x v="1"/>
    <x v="1"/>
  </r>
  <r>
    <s v="[순환경제] 순환경제를 이끌어줄 모니터링 지표"/>
    <s v="O"/>
    <s v="영상"/>
    <s v="Embeded"/>
    <s v="Youtube"/>
    <d v="1899-12-30T00:11:43"/>
    <x v="52"/>
    <s v="국문"/>
    <s v="2022.12.23."/>
    <x v="0"/>
    <m/>
    <x v="3"/>
    <x v="1"/>
  </r>
  <r>
    <s v="[ESG 공급망 관리 특강] 1강_ESG 공급망 관리의 이해 Part 1"/>
    <s v="O"/>
    <s v="영상"/>
    <s v="Embeded"/>
    <s v="Youtube"/>
    <d v="1899-12-30T00:15:35"/>
    <x v="53"/>
    <s v="국문"/>
    <s v="2023.07.28."/>
    <x v="0"/>
    <m/>
    <x v="3"/>
    <x v="4"/>
  </r>
  <r>
    <s v="[ESG 공급망 관리 특강] 2강_ESG 공급망 관리의 이해 Part 2"/>
    <s v="O"/>
    <s v="영상"/>
    <s v="Embeded"/>
    <s v="Youtube"/>
    <d v="1899-12-30T00:17:24"/>
    <x v="53"/>
    <s v="국문"/>
    <s v="2023.08.04."/>
    <x v="0"/>
    <m/>
    <x v="3"/>
    <x v="4"/>
  </r>
  <r>
    <s v="[중소중견기업 ESG 온라인 강의 5탄] ESG 공급망실사편 | 산업별 공급망관리 글로벌 이니셔티브의 이해"/>
    <s v="O"/>
    <s v="영상"/>
    <s v="Embeded"/>
    <s v="Youtube"/>
    <d v="1899-12-30T00:24:18"/>
    <x v="6"/>
    <s v="국문"/>
    <s v="2023.06.02."/>
    <x v="0"/>
    <m/>
    <x v="3"/>
    <x v="4"/>
  </r>
  <r>
    <s v="[2022 대한민국 친환경 패키징 포럼] PET 재활용 프로세스와 현황"/>
    <s v="O"/>
    <s v="영상"/>
    <s v="Embeded"/>
    <s v="Youtube"/>
    <d v="1899-12-30T00:17:29"/>
    <x v="54"/>
    <s v="국문"/>
    <s v="2022.12.12."/>
    <x v="0"/>
    <m/>
    <x v="3"/>
    <x v="1"/>
  </r>
  <r>
    <s v="[2022 대한민국 친환경 패키징 포럼] Advanced Recycle Cluster를 통한 플라스틱 자원순환 전략"/>
    <s v="O"/>
    <s v="영상"/>
    <s v="Embeded"/>
    <s v="Youtube"/>
    <d v="1899-12-30T00:13:09"/>
    <x v="54"/>
    <s v="국문"/>
    <s v="2022.12.09."/>
    <x v="0"/>
    <m/>
    <x v="4"/>
    <x v="1"/>
  </r>
  <r>
    <s v="[2022 대한민국 친환경 패키징 포럼] 플라스틱 순환경제 구축을 위한 전략 및 과제"/>
    <s v="O"/>
    <s v="영상"/>
    <s v="Embeded"/>
    <s v="Youtube"/>
    <d v="1899-12-30T00:23:12"/>
    <x v="54"/>
    <s v="국문"/>
    <s v="2022.12.09."/>
    <x v="0"/>
    <m/>
    <x v="4"/>
    <x v="1"/>
  </r>
  <r>
    <s v="[제11차 ESG 경영포럼] 순환경제 국내외 동향과 과제"/>
    <s v="O"/>
    <s v="영상"/>
    <s v="Embeded"/>
    <s v="Youtube"/>
    <d v="1899-12-30T00:25:11"/>
    <x v="6"/>
    <s v="국문"/>
    <s v="2022.10.13."/>
    <x v="0"/>
    <m/>
    <x v="4"/>
    <x v="1"/>
  </r>
  <r>
    <s v="순환경제사회 전환 촉진법의 변천사ㅣ순환경제, 자원순환, 자원순환기본법, 시행령, 시행규칙, 순환이용, 순환자원, 자원순환산업, 재활용"/>
    <s v="O"/>
    <s v="영상"/>
    <s v="Embeded"/>
    <s v="Youtube"/>
    <d v="1899-12-30T00:09:35"/>
    <x v="55"/>
    <s v="국문"/>
    <s v="2023.06.22."/>
    <x v="0"/>
    <m/>
    <x v="3"/>
    <x v="1"/>
  </r>
  <r>
    <s v="스마트 시대의 사이버 보안 - 첫번째 이야기-"/>
    <s v="O"/>
    <s v="영상"/>
    <s v="Embeded"/>
    <s v="Youtube"/>
    <d v="1899-12-30T00:08:02"/>
    <x v="40"/>
    <s v="국문"/>
    <s v="2020.10.20."/>
    <x v="0"/>
    <m/>
    <x v="1"/>
    <x v="4"/>
  </r>
  <r>
    <s v="스마트 시대의 사이버 보안 - 두번째 이야기-"/>
    <s v="O"/>
    <s v="영상"/>
    <s v="Embeded"/>
    <s v="Youtube"/>
    <d v="1899-12-30T00:07:50"/>
    <x v="40"/>
    <s v="국문"/>
    <s v="2020.10.20."/>
    <x v="0"/>
    <m/>
    <x v="1"/>
    <x v="4"/>
  </r>
  <r>
    <s v="금융 분야 데이터 활용 및 보호"/>
    <s v="O"/>
    <s v="영상"/>
    <s v="Embeded"/>
    <s v="Youtube"/>
    <d v="1899-12-30T00:24:25"/>
    <x v="56"/>
    <s v="국문"/>
    <s v="2022.06.21."/>
    <x v="0"/>
    <m/>
    <x v="1"/>
    <x v="3"/>
  </r>
  <r>
    <s v="정보보호의 날 국제 정보보호 컨퍼런스"/>
    <s v="O"/>
    <s v="영상"/>
    <s v="Embeded"/>
    <s v="Youtube"/>
    <d v="1899-12-30T02:25:26"/>
    <x v="57"/>
    <s v="국문"/>
    <s v="2022.08.08."/>
    <x v="0"/>
    <m/>
    <x v="1"/>
    <x v="4"/>
  </r>
  <r>
    <s v="The State of Cybersecurity – Year in Review"/>
    <s v="O"/>
    <s v="영상"/>
    <s v="Embeded"/>
    <s v="Youtube"/>
    <d v="1899-12-30T00:21:09"/>
    <x v="58"/>
    <s v="영문"/>
    <s v="2023.04.27."/>
    <x v="0"/>
    <m/>
    <x v="1"/>
    <x v="4"/>
  </r>
  <r>
    <s v="Security in 2023 and Beyond: Automation, Analytics and Architecture"/>
    <s v="O"/>
    <s v="영상"/>
    <s v="Embeded"/>
    <s v="Youtube"/>
    <d v="1899-12-30T00:23:53"/>
    <x v="58"/>
    <s v="영문"/>
    <s v="2023.04.27."/>
    <x v="0"/>
    <m/>
    <x v="1"/>
    <x v="4"/>
  </r>
  <r>
    <s v="제1강 폐기물관리의 효율화 방안-서울특별시 25개 구청 및 재활용관계자 교육"/>
    <s v="O"/>
    <s v="영상"/>
    <s v="Embeded"/>
    <s v="Youtube"/>
    <d v="1899-12-30T01:18:30"/>
    <x v="59"/>
    <s v="국문"/>
    <s v="2021.11.30."/>
    <x v="0"/>
    <m/>
    <x v="1"/>
    <x v="1"/>
  </r>
  <r>
    <s v="COP27 Implementation Lab - Waste Management"/>
    <s v="O"/>
    <s v="영상"/>
    <s v="Embeded"/>
    <s v="Youtube"/>
    <d v="1899-12-30T01:24:50"/>
    <x v="60"/>
    <s v="영문"/>
    <s v="2022.11.11."/>
    <x v="0"/>
    <m/>
    <x v="1"/>
    <x v="4"/>
  </r>
  <r>
    <s v="[제20차 환경정책심포지엄] 정선화 환경부 자원순환국장_순환경제 전환을 위한 자원순환 정책방향"/>
    <s v="O"/>
    <s v="영상"/>
    <s v="Embeded"/>
    <s v="Youtube"/>
    <d v="1899-12-30T00:22:56"/>
    <x v="33"/>
    <s v="국문"/>
    <s v="2022.10.14."/>
    <x v="0"/>
    <m/>
    <x v="1"/>
    <x v="1"/>
  </r>
  <r>
    <s v="기후위기 시대, 탄소중립사회 실현을 위한 한국형 탄소중립도시 정책 심포지엄"/>
    <s v="O"/>
    <s v="영상"/>
    <s v="Embeded"/>
    <s v="Youtube"/>
    <m/>
    <x v="38"/>
    <s v="국문"/>
    <s v="2023.06.08."/>
    <x v="0"/>
    <m/>
    <x v="0"/>
    <x v="1"/>
  </r>
  <r>
    <s v="제149차 생태도시포럼 | 기후변화와 서울시 생물다양성 보전 전략"/>
    <s v="O"/>
    <s v="영상"/>
    <s v="Embeded"/>
    <s v="Youtube"/>
    <m/>
    <x v="5"/>
    <s v="국문"/>
    <s v="2023.06.02."/>
    <x v="0"/>
    <m/>
    <x v="1"/>
    <x v="1"/>
  </r>
  <r>
    <s v="Sustainability Webinar | Sustainability Spotlight: TCFD and ISSB"/>
    <s v="O"/>
    <s v="영상"/>
    <s v="Embeded"/>
    <s v="Youtube"/>
    <m/>
    <x v="61"/>
    <s v="영문"/>
    <s v="2023.03.14."/>
    <x v="0"/>
    <m/>
    <x v="2"/>
    <x v="0"/>
  </r>
  <r>
    <s v="EU 공급망 실사법 대응 웨비나 영상"/>
    <s v="X"/>
    <s v="영상"/>
    <s v="Embeded"/>
    <s v="Youtube"/>
    <m/>
    <x v="12"/>
    <s v="국문"/>
    <s v="2022.03.22."/>
    <x v="3"/>
    <m/>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5">
  <r>
    <s v="D0001"/>
    <s v="Consolidated Set of the GRI Standards"/>
    <x v="0"/>
    <s v="https://www.globalreporting.org/how-to-use-the-gri-standards/gri-standards-english-language/ "/>
    <s v="문서"/>
    <s v="업로드"/>
    <s v="PDF"/>
    <n v="867"/>
    <x v="0"/>
    <s v="영문"/>
    <n v="2021"/>
    <x v="0"/>
    <m/>
    <x v="0"/>
    <x v="0"/>
    <m/>
    <m/>
    <m/>
    <m/>
    <m/>
    <m/>
    <m/>
  </r>
  <r>
    <s v="D0002"/>
    <s v="GRI 1: Foundation 2021"/>
    <x v="1"/>
    <s v="https://www.globalreporting.org/how-to-use-the-gri-standards/gri-standards-english-language/"/>
    <s v="문서"/>
    <s v="업로드"/>
    <s v="Epub"/>
    <n v="39"/>
    <x v="0"/>
    <s v="영문"/>
    <n v="2021"/>
    <x v="0"/>
    <m/>
    <x v="0"/>
    <x v="0"/>
    <s v="전체공개"/>
    <s v="기간설정안함"/>
    <m/>
    <s v="불가"/>
    <s v="가능"/>
    <m/>
    <m/>
  </r>
  <r>
    <s v="D0003"/>
    <s v="GRI 2: General Disclosures 2021"/>
    <x v="1"/>
    <s v="https://www.globalreporting.org/how-to-use-the-gri-standards/gri-standards-english-language/"/>
    <s v="문서"/>
    <s v="업로드"/>
    <s v="Epub"/>
    <n v="58"/>
    <x v="0"/>
    <s v="영문"/>
    <n v="2021"/>
    <x v="0"/>
    <m/>
    <x v="0"/>
    <x v="0"/>
    <s v="전체공개"/>
    <s v="기간설정안함"/>
    <m/>
    <s v="불가"/>
    <s v="가능"/>
    <m/>
    <m/>
  </r>
  <r>
    <s v="D0004"/>
    <s v="GRI 3: Material Topics 2021"/>
    <x v="1"/>
    <s v="https://www.globalreporting.org/how-to-use-the-gri-standards/gri-standards-english-language/"/>
    <s v="문서"/>
    <s v="업로드"/>
    <s v="Epub"/>
    <n v="30"/>
    <x v="0"/>
    <s v="영문"/>
    <n v="2021"/>
    <x v="0"/>
    <m/>
    <x v="0"/>
    <x v="0"/>
    <s v="전체공개"/>
    <s v="기간설정안함"/>
    <m/>
    <s v="불가"/>
    <s v="가능"/>
    <m/>
    <m/>
  </r>
  <r>
    <s v="D0005"/>
    <s v="GRI 11: Oil and Gas Sector 2021"/>
    <x v="1"/>
    <s v="https://www.globalreporting.org/how-to-use-the-gri-standards/gri-standards-english-language/"/>
    <s v="문서"/>
    <s v="업로드"/>
    <s v="Epub"/>
    <n v="93"/>
    <x v="0"/>
    <s v="영문"/>
    <n v="2021"/>
    <x v="0"/>
    <m/>
    <x v="0"/>
    <x v="0"/>
    <s v="전체공개"/>
    <s v="기간설정안함"/>
    <m/>
    <s v="불가"/>
    <s v="가능"/>
    <m/>
    <m/>
  </r>
  <r>
    <s v="D0006"/>
    <s v="GRI 12: Coal Sector 2022"/>
    <x v="1"/>
    <s v="https://www.globalreporting.org/how-to-use-the-gri-standards/gri-standards-english-language/"/>
    <s v="문서"/>
    <s v="업로드"/>
    <s v="Epub"/>
    <n v="86"/>
    <x v="0"/>
    <s v="영문"/>
    <n v="2022"/>
    <x v="0"/>
    <m/>
    <x v="0"/>
    <x v="0"/>
    <s v="전체공개"/>
    <s v="기간설정안함"/>
    <m/>
    <s v="불가"/>
    <s v="가능"/>
    <m/>
    <m/>
  </r>
  <r>
    <s v="D0007"/>
    <s v="GRI 13: Agriculture, Aquaculture and Fishing Sectors 2022"/>
    <x v="1"/>
    <s v="https://www.globalreporting.org/how-to-use-the-gri-standards/gri-standards-english-language/"/>
    <s v="문서"/>
    <s v="업로드"/>
    <s v="Epub"/>
    <n v="95"/>
    <x v="0"/>
    <s v="영문"/>
    <n v="2022"/>
    <x v="0"/>
    <m/>
    <x v="0"/>
    <x v="0"/>
    <s v="전체공개"/>
    <s v="기간설정안함"/>
    <m/>
    <s v="불가"/>
    <s v="가능"/>
    <m/>
    <m/>
  </r>
  <r>
    <s v="D0008"/>
    <s v="SASB: Apparel, Accessories &amp; Footwear"/>
    <x v="1"/>
    <s v="https://www.sasb.org/standards/download/"/>
    <s v="문서"/>
    <s v="업로드"/>
    <s v="Epub"/>
    <n v="29"/>
    <x v="1"/>
    <s v="영문"/>
    <n v="2022.5"/>
    <x v="0"/>
    <m/>
    <x v="0"/>
    <x v="0"/>
    <s v="전체공개"/>
    <s v="기간설정안함"/>
    <m/>
    <s v="불가"/>
    <s v="가능"/>
    <m/>
    <m/>
  </r>
  <r>
    <s v="D0009"/>
    <s v="SASB: Appliance Manufacturing"/>
    <x v="1"/>
    <s v="https://www.sasb.org/standards/download/"/>
    <s v="문서"/>
    <s v="업로드"/>
    <s v="Epub"/>
    <n v="13"/>
    <x v="1"/>
    <s v="영문"/>
    <s v="2018.10."/>
    <x v="0"/>
    <m/>
    <x v="0"/>
    <x v="0"/>
    <s v="전체공개"/>
    <s v="기간설정안함"/>
    <m/>
    <s v="불가"/>
    <s v="가능"/>
    <m/>
    <m/>
  </r>
  <r>
    <s v="D0010"/>
    <s v="SASB: Building Products &amp; Furnishings"/>
    <x v="1"/>
    <s v="https://www.sasb.org/standards/download/"/>
    <s v="문서"/>
    <s v="업로드"/>
    <s v="Epub"/>
    <n v="20"/>
    <x v="1"/>
    <s v="영문"/>
    <s v="2018.10."/>
    <x v="0"/>
    <m/>
    <x v="0"/>
    <x v="0"/>
    <s v="전체공개"/>
    <s v="기간설정안함"/>
    <m/>
    <s v="불가"/>
    <s v="가능"/>
    <m/>
    <m/>
  </r>
  <r>
    <s v="D0011"/>
    <s v="SASB: E-Commerce"/>
    <x v="1"/>
    <s v="https://www.sasb.org/standards/download/"/>
    <s v="문서"/>
    <s v="업로드"/>
    <s v="Epub"/>
    <n v="26"/>
    <x v="1"/>
    <s v="영문"/>
    <s v="2018.10."/>
    <x v="0"/>
    <m/>
    <x v="0"/>
    <x v="0"/>
    <s v="전체공개"/>
    <s v="기간설정안함"/>
    <m/>
    <s v="불가"/>
    <s v="가능"/>
    <m/>
    <m/>
  </r>
  <r>
    <s v="D0012"/>
    <s v="SASB: Household &amp; Personal Products"/>
    <x v="1"/>
    <s v="https://www.sasb.org/standards/download/"/>
    <s v="문서"/>
    <s v="업로드"/>
    <s v="Epub"/>
    <n v="20"/>
    <x v="1"/>
    <s v="영문"/>
    <s v="2018.10."/>
    <x v="0"/>
    <m/>
    <x v="0"/>
    <x v="0"/>
    <s v="전체공개"/>
    <s v="기간설정안함"/>
    <m/>
    <s v="불가"/>
    <s v="가능"/>
    <m/>
    <m/>
  </r>
  <r>
    <s v="D0013"/>
    <s v="SASB: Multiline and Specialty Retailers &amp; Distributors"/>
    <x v="1"/>
    <s v="https://www.sasb.org/standards/download/"/>
    <s v="문서"/>
    <s v="업로드"/>
    <s v="Epub"/>
    <n v="26"/>
    <x v="1"/>
    <s v="영문"/>
    <s v="2018.10."/>
    <x v="0"/>
    <m/>
    <x v="0"/>
    <x v="0"/>
    <s v="전체공개"/>
    <s v="기간설정안함"/>
    <m/>
    <s v="불가"/>
    <s v="가능"/>
    <m/>
    <m/>
  </r>
  <r>
    <s v="D0014"/>
    <s v="SASB: Toys &amp; Sporting Goods"/>
    <x v="1"/>
    <s v="https://www.sasb.org/standards/download/"/>
    <s v="문서"/>
    <s v="업로드"/>
    <s v="Epub"/>
    <n v="15"/>
    <x v="1"/>
    <s v="영문"/>
    <s v="2018.10."/>
    <x v="0"/>
    <m/>
    <x v="0"/>
    <x v="0"/>
    <s v="전체공개"/>
    <s v="기간설정안함"/>
    <m/>
    <s v="불가"/>
    <s v="가능"/>
    <m/>
    <m/>
  </r>
  <r>
    <s v="D0015"/>
    <s v="SASB: Coal Operations"/>
    <x v="1"/>
    <s v="https://www.sasb.org/standards/download/"/>
    <s v="문서"/>
    <s v="업로드"/>
    <s v="Epub"/>
    <n v="42"/>
    <x v="1"/>
    <s v="영문"/>
    <n v="2021.12"/>
    <x v="0"/>
    <m/>
    <x v="0"/>
    <x v="0"/>
    <s v="전체공개"/>
    <s v="기간설정안함"/>
    <m/>
    <s v="불가"/>
    <s v="가능"/>
    <m/>
    <m/>
  </r>
  <r>
    <s v="D0016"/>
    <s v="SASB: Construction Materials"/>
    <x v="1"/>
    <s v="https://www.sasb.org/standards/download/"/>
    <s v="문서"/>
    <s v="업로드"/>
    <s v="Epub"/>
    <n v="29"/>
    <x v="1"/>
    <s v="영문"/>
    <s v="2018.10."/>
    <x v="0"/>
    <m/>
    <x v="0"/>
    <x v="0"/>
    <s v="전체공개"/>
    <s v="기간설정안함"/>
    <m/>
    <s v="불가"/>
    <s v="가능"/>
    <m/>
    <m/>
  </r>
  <r>
    <s v="D0017"/>
    <s v="SASB: Iron &amp; Steel Producers"/>
    <x v="1"/>
    <s v="https://www.sasb.org/standards/download/"/>
    <s v="문서"/>
    <s v="업로드"/>
    <s v="Epub"/>
    <n v="24"/>
    <x v="1"/>
    <s v="영문"/>
    <s v="2018.10."/>
    <x v="0"/>
    <m/>
    <x v="0"/>
    <x v="0"/>
    <s v="전체공개"/>
    <s v="기간설정안함"/>
    <m/>
    <s v="불가"/>
    <s v="가능"/>
    <m/>
    <m/>
  </r>
  <r>
    <s v="D0018"/>
    <s v="SASB: Metals &amp; Mining"/>
    <x v="1"/>
    <s v="https://www.sasb.org/standards/download/"/>
    <s v="문서"/>
    <s v="업로드"/>
    <s v="Epub"/>
    <n v="48"/>
    <x v="1"/>
    <s v="영문"/>
    <n v="2021.12"/>
    <x v="0"/>
    <m/>
    <x v="0"/>
    <x v="0"/>
    <s v="전체공개"/>
    <s v="기간설정안함"/>
    <m/>
    <s v="불가"/>
    <s v="가능"/>
    <m/>
    <m/>
  </r>
  <r>
    <s v="D0019"/>
    <s v="SASB: Oil &amp; Gas - Exploration &amp; Production"/>
    <x v="1"/>
    <s v="https://www.sasb.org/standards/download/"/>
    <s v="문서"/>
    <s v="업로드"/>
    <s v="Epub"/>
    <n v="50"/>
    <x v="1"/>
    <s v="영문"/>
    <s v="2018.10."/>
    <x v="0"/>
    <m/>
    <x v="0"/>
    <x v="0"/>
    <s v="전체공개"/>
    <s v="기간설정안함"/>
    <m/>
    <s v="불가"/>
    <s v="가능"/>
    <m/>
    <m/>
  </r>
  <r>
    <s v="D0020"/>
    <s v="SASB: Oil &amp; Gas - Midstream"/>
    <x v="1"/>
    <s v="https://www.sasb.org/standards/download/"/>
    <s v="문서"/>
    <s v="업로드"/>
    <s v="Epub"/>
    <n v="27"/>
    <x v="1"/>
    <s v="영문"/>
    <s v="2018.10."/>
    <x v="0"/>
    <m/>
    <x v="0"/>
    <x v="0"/>
    <s v="전체공개"/>
    <s v="기간설정안함"/>
    <m/>
    <s v="불가"/>
    <s v="가능"/>
    <m/>
    <m/>
  </r>
  <r>
    <s v="D0021"/>
    <s v="SASB: Oil &amp; Gas - Refining &amp; Marketing"/>
    <x v="1"/>
    <s v="https://www.sasb.org/standards/download/"/>
    <s v="문서"/>
    <s v="업로드"/>
    <s v="Epub"/>
    <n v="32"/>
    <x v="1"/>
    <s v="영문"/>
    <s v="2018.10."/>
    <x v="0"/>
    <m/>
    <x v="0"/>
    <x v="0"/>
    <s v="전체공개"/>
    <s v="기간설정안함"/>
    <m/>
    <s v="불가"/>
    <s v="가능"/>
    <m/>
    <m/>
  </r>
  <r>
    <s v="D0022"/>
    <s v="SASB: Oil &amp; Gas - Services"/>
    <x v="1"/>
    <s v="https://www.sasb.org/standards/download/"/>
    <s v="문서"/>
    <s v="업로드"/>
    <s v="Epub"/>
    <n v="28"/>
    <x v="1"/>
    <s v="영문"/>
    <s v="2018.10."/>
    <x v="0"/>
    <m/>
    <x v="0"/>
    <x v="0"/>
    <s v="전체공개"/>
    <s v="기간설정안함"/>
    <m/>
    <s v="불가"/>
    <s v="가능"/>
    <m/>
    <m/>
  </r>
  <r>
    <s v="D0023"/>
    <s v="SASB: Asset Management &amp; Custody Activities"/>
    <x v="1"/>
    <s v="https://www.sasb.org/standards/download/"/>
    <s v="문서"/>
    <s v="업로드"/>
    <s v="Epub"/>
    <n v="27"/>
    <x v="1"/>
    <s v="영문"/>
    <n v="2021.12"/>
    <x v="0"/>
    <m/>
    <x v="0"/>
    <x v="1"/>
    <s v="전체공개"/>
    <s v="기간설정안함"/>
    <m/>
    <s v="불가"/>
    <s v="가능"/>
    <m/>
    <m/>
  </r>
  <r>
    <s v="D0024"/>
    <s v="SASB: Commercial Banks"/>
    <x v="1"/>
    <s v="https://www.sasb.org/standards/download/"/>
    <s v="문서"/>
    <s v="업로드"/>
    <s v="Epub"/>
    <n v="24"/>
    <x v="1"/>
    <s v="영문"/>
    <s v="2018.10."/>
    <x v="0"/>
    <m/>
    <x v="0"/>
    <x v="1"/>
    <s v="전체공개"/>
    <s v="기간설정안함"/>
    <m/>
    <s v="불가"/>
    <s v="가능"/>
    <m/>
    <m/>
  </r>
  <r>
    <s v="D0025"/>
    <s v="SASB: Consumer Finance"/>
    <x v="1"/>
    <s v="https://www.sasb.org/standards/download/"/>
    <s v="문서"/>
    <s v="업로드"/>
    <s v="Epub"/>
    <n v="24"/>
    <x v="1"/>
    <s v="영문"/>
    <s v="2018.10."/>
    <x v="0"/>
    <m/>
    <x v="0"/>
    <x v="1"/>
    <s v="전체공개"/>
    <s v="기간설정안함"/>
    <m/>
    <s v="불가"/>
    <s v="가능"/>
    <m/>
    <m/>
  </r>
  <r>
    <s v="D0026"/>
    <s v="SASB: Insurance"/>
    <x v="1"/>
    <s v="https://www.sasb.org/standards/download/"/>
    <s v="문서"/>
    <s v="업로드"/>
    <s v="Epub"/>
    <n v="28"/>
    <x v="1"/>
    <s v="영문"/>
    <s v="2018.10."/>
    <x v="0"/>
    <m/>
    <x v="0"/>
    <x v="1"/>
    <s v="전체공개"/>
    <s v="기간설정안함"/>
    <m/>
    <s v="불가"/>
    <s v="가능"/>
    <m/>
    <m/>
  </r>
  <r>
    <s v="D0027"/>
    <s v="SASB: Investment Banking &amp; Brokerage"/>
    <x v="1"/>
    <s v="https://www.sasb.org/standards/download/"/>
    <s v="문서"/>
    <s v="업로드"/>
    <s v="Epub"/>
    <n v="31"/>
    <x v="1"/>
    <s v="영문"/>
    <s v="2018.10."/>
    <x v="0"/>
    <m/>
    <x v="0"/>
    <x v="1"/>
    <s v="전체공개"/>
    <s v="기간설정안함"/>
    <m/>
    <s v="불가"/>
    <s v="가능"/>
    <m/>
    <m/>
  </r>
  <r>
    <s v="D0028"/>
    <s v="SASB: Mortgage Finance"/>
    <x v="1"/>
    <s v="https://www.sasb.org/standards/download/"/>
    <s v="문서"/>
    <s v="업로드"/>
    <s v="Epub"/>
    <n v="19"/>
    <x v="1"/>
    <s v="영문"/>
    <s v="2018.10."/>
    <x v="0"/>
    <m/>
    <x v="0"/>
    <x v="1"/>
    <s v="전체공개"/>
    <s v="기간설정안함"/>
    <m/>
    <s v="불가"/>
    <s v="가능"/>
    <m/>
    <m/>
  </r>
  <r>
    <s v="D0029"/>
    <s v="SASB: Security &amp; Commodity Exchanges"/>
    <x v="1"/>
    <s v="https://www.sasb.org/standards/download/"/>
    <s v="문서"/>
    <s v="업로드"/>
    <s v="Epub"/>
    <n v="18"/>
    <x v="1"/>
    <s v="영문"/>
    <s v="2018.10."/>
    <x v="0"/>
    <m/>
    <x v="0"/>
    <x v="1"/>
    <s v="전체공개"/>
    <s v="기간설정안함"/>
    <m/>
    <s v="불가"/>
    <s v="가능"/>
    <m/>
    <m/>
  </r>
  <r>
    <s v="D0030"/>
    <s v="SASB: Agricultural Products"/>
    <x v="1"/>
    <s v="https://www.sasb.org/standards/download/"/>
    <s v="문서"/>
    <s v="업로드"/>
    <s v="Epub"/>
    <n v="33"/>
    <x v="1"/>
    <s v="영문"/>
    <s v="2018.10."/>
    <x v="0"/>
    <m/>
    <x v="0"/>
    <x v="0"/>
    <s v="전체공개"/>
    <s v="기간설정안함"/>
    <m/>
    <s v="불가"/>
    <s v="가능"/>
    <m/>
    <m/>
  </r>
  <r>
    <s v="D0031"/>
    <s v="SASB: Alcoholic Beverages"/>
    <x v="1"/>
    <s v="https://www.sasb.org/standards/download/"/>
    <s v="문서"/>
    <s v="업로드"/>
    <s v="Epub"/>
    <n v="27"/>
    <x v="1"/>
    <s v="영문"/>
    <s v="2018.10."/>
    <x v="0"/>
    <m/>
    <x v="0"/>
    <x v="0"/>
    <s v="전체공개"/>
    <s v="기간설정안함"/>
    <m/>
    <s v="불가"/>
    <s v="가능"/>
    <m/>
    <m/>
  </r>
  <r>
    <s v="D0032"/>
    <s v="SASB: Food Retailers &amp; Distributors"/>
    <x v="1"/>
    <s v="https://www.sasb.org/standards/download/"/>
    <s v="문서"/>
    <s v="업로드"/>
    <s v="Epub"/>
    <n v="39"/>
    <x v="1"/>
    <s v="영문"/>
    <s v="2018.10."/>
    <x v="0"/>
    <m/>
    <x v="0"/>
    <x v="0"/>
    <s v="전체공개"/>
    <s v="기간설정안함"/>
    <m/>
    <s v="불가"/>
    <s v="가능"/>
    <m/>
    <m/>
  </r>
  <r>
    <s v="D0033"/>
    <s v="SASB: Meat, Poultry &amp; Dairy"/>
    <x v="1"/>
    <s v="https://www.sasb.org/standards/download/"/>
    <s v="문서"/>
    <s v="업로드"/>
    <s v="Epub"/>
    <n v="36"/>
    <x v="1"/>
    <s v="영문"/>
    <s v="2018.10."/>
    <x v="0"/>
    <m/>
    <x v="0"/>
    <x v="0"/>
    <s v="전체공개"/>
    <s v="기간설정안함"/>
    <m/>
    <s v="불가"/>
    <s v="가능"/>
    <m/>
    <m/>
  </r>
  <r>
    <s v="D0034"/>
    <s v="SASB: Non-Alcoholic Beverages"/>
    <x v="1"/>
    <s v="https://www.sasb.org/standards/download/"/>
    <s v="문서"/>
    <s v="업로드"/>
    <s v="Epub"/>
    <n v="32"/>
    <x v="1"/>
    <s v="영문"/>
    <s v="2018.10."/>
    <x v="0"/>
    <m/>
    <x v="0"/>
    <x v="0"/>
    <s v="전체공개"/>
    <s v="기간설정안함"/>
    <m/>
    <s v="불가"/>
    <s v="가능"/>
    <m/>
    <m/>
  </r>
  <r>
    <s v="D0035"/>
    <s v="SASB: Processed Foods"/>
    <x v="1"/>
    <s v="https://www.sasb.org/standards/download/"/>
    <s v="문서"/>
    <s v="업로드"/>
    <s v="Epub"/>
    <n v="35"/>
    <x v="1"/>
    <s v="영문"/>
    <s v="2018.10."/>
    <x v="0"/>
    <m/>
    <x v="0"/>
    <x v="0"/>
    <s v="전체공개"/>
    <s v="기간설정안함"/>
    <m/>
    <s v="불가"/>
    <s v="가능"/>
    <m/>
    <m/>
  </r>
  <r>
    <s v="D0036"/>
    <s v="SASB: Restaurants"/>
    <x v="1"/>
    <s v="https://www.sasb.org/standards/download/"/>
    <s v="문서"/>
    <s v="업로드"/>
    <s v="Epub"/>
    <n v="32"/>
    <x v="1"/>
    <s v="영문"/>
    <s v="2018.10."/>
    <x v="0"/>
    <m/>
    <x v="0"/>
    <x v="0"/>
    <s v="전체공개"/>
    <s v="기간설정안함"/>
    <m/>
    <s v="불가"/>
    <s v="가능"/>
    <m/>
    <m/>
  </r>
  <r>
    <s v="D0037"/>
    <s v="SASB: Tobacco"/>
    <x v="1"/>
    <s v="https://www.sasb.org/standards/download/"/>
    <s v="문서"/>
    <s v="업로드"/>
    <s v="Epub"/>
    <n v="12"/>
    <x v="1"/>
    <s v="영문"/>
    <s v="2018.10."/>
    <x v="0"/>
    <m/>
    <x v="0"/>
    <x v="0"/>
    <s v="전체공개"/>
    <s v="기간설정안함"/>
    <m/>
    <s v="불가"/>
    <s v="가능"/>
    <m/>
    <m/>
  </r>
  <r>
    <s v="D0038"/>
    <s v="SASB: Biotechnology &amp; Pharmaceuticals"/>
    <x v="1"/>
    <s v="https://www.sasb.org/standards/download/"/>
    <s v="문서"/>
    <s v="업로드"/>
    <s v="Epub"/>
    <n v="31"/>
    <x v="1"/>
    <s v="영문"/>
    <s v="2018.10."/>
    <x v="0"/>
    <m/>
    <x v="0"/>
    <x v="0"/>
    <s v="전체공개"/>
    <s v="기간설정안함"/>
    <m/>
    <s v="불가"/>
    <s v="가능"/>
    <m/>
    <m/>
  </r>
  <r>
    <s v="D0039"/>
    <s v="SASB: Drug Retailers"/>
    <x v="1"/>
    <s v="https://www.sasb.org/standards/download/"/>
    <s v="문서"/>
    <s v="업로드"/>
    <s v="Epub"/>
    <n v="25"/>
    <x v="1"/>
    <s v="영문"/>
    <s v="2018.10."/>
    <x v="0"/>
    <m/>
    <x v="0"/>
    <x v="0"/>
    <s v="전체공개"/>
    <s v="기간설정안함"/>
    <m/>
    <s v="불가"/>
    <s v="가능"/>
    <m/>
    <m/>
  </r>
  <r>
    <s v="D0040"/>
    <s v="SASB: Health Care Delivery"/>
    <x v="1"/>
    <s v="https://www.sasb.org/standards/download/"/>
    <s v="문서"/>
    <s v="업로드"/>
    <s v="Epub"/>
    <n v="37"/>
    <x v="1"/>
    <s v="영문"/>
    <s v="2018.10."/>
    <x v="0"/>
    <m/>
    <x v="0"/>
    <x v="0"/>
    <s v="전체공개"/>
    <s v="기간설정안함"/>
    <m/>
    <s v="불가"/>
    <s v="가능"/>
    <m/>
    <m/>
  </r>
  <r>
    <s v="D0041"/>
    <s v="SASB: Health Care Distributors"/>
    <x v="1"/>
    <s v="https://www.sasb.org/standards/download/"/>
    <s v="문서"/>
    <s v="업로드"/>
    <s v="Epub"/>
    <n v="19"/>
    <x v="1"/>
    <s v="영문"/>
    <s v="2018.10."/>
    <x v="0"/>
    <m/>
    <x v="0"/>
    <x v="0"/>
    <s v="전체공개"/>
    <s v="기간설정안함"/>
    <m/>
    <s v="불가"/>
    <s v="가능"/>
    <m/>
    <m/>
  </r>
  <r>
    <s v="D0042"/>
    <s v="SASB: Managed Care"/>
    <x v="1"/>
    <s v="https://www.sasb.org/standards/download/"/>
    <s v="문서"/>
    <s v="업로드"/>
    <s v="Epub"/>
    <n v="22"/>
    <x v="1"/>
    <s v="영문"/>
    <s v="2018.10."/>
    <x v="0"/>
    <m/>
    <x v="0"/>
    <x v="0"/>
    <s v="전체공개"/>
    <s v="기간설정안함"/>
    <m/>
    <s v="불가"/>
    <s v="가능"/>
    <m/>
    <m/>
  </r>
  <r>
    <s v="D0043"/>
    <s v="SASB: Medical Equipment &amp; Supplies"/>
    <x v="1"/>
    <s v="https://www.sasb.org/standards/download/"/>
    <s v="문서"/>
    <s v="업로드"/>
    <s v="Epub"/>
    <n v="24"/>
    <x v="1"/>
    <s v="영문"/>
    <s v="2018.10."/>
    <x v="0"/>
    <m/>
    <x v="0"/>
    <x v="0"/>
    <s v="전체공개"/>
    <s v="기간설정안함"/>
    <m/>
    <s v="불가"/>
    <s v="가능"/>
    <m/>
    <m/>
  </r>
  <r>
    <s v="D0044"/>
    <s v="SASB: Electric Utilities &amp; Power Generators"/>
    <x v="1"/>
    <s v="https://www.sasb.org/standards/download/"/>
    <s v="문서"/>
    <s v="업로드"/>
    <s v="Epub"/>
    <n v="46"/>
    <x v="1"/>
    <s v="영문"/>
    <s v="2018.10."/>
    <x v="0"/>
    <m/>
    <x v="0"/>
    <x v="0"/>
    <s v="전체공개"/>
    <s v="기간설정안함"/>
    <m/>
    <s v="불가"/>
    <s v="가능"/>
    <m/>
    <m/>
  </r>
  <r>
    <s v="D0045"/>
    <s v="SASB: Engineering &amp; Construction Services"/>
    <x v="1"/>
    <s v="https://www.sasb.org/standards/download/"/>
    <s v="문서"/>
    <s v="업로드"/>
    <s v="Epub"/>
    <n v="27"/>
    <x v="1"/>
    <s v="영문"/>
    <s v="2018.10."/>
    <x v="0"/>
    <m/>
    <x v="0"/>
    <x v="0"/>
    <s v="전체공개"/>
    <s v="기간설정안함"/>
    <m/>
    <s v="불가"/>
    <s v="가능"/>
    <m/>
    <m/>
  </r>
  <r>
    <s v="D0046"/>
    <s v="SASB: Gas Utilities &amp; Distributors"/>
    <x v="1"/>
    <s v="https://www.sasb.org/standards/download/"/>
    <s v="문서"/>
    <s v="업로드"/>
    <s v="Epub"/>
    <n v="24"/>
    <x v="1"/>
    <s v="영문"/>
    <s v="2018.10."/>
    <x v="0"/>
    <m/>
    <x v="0"/>
    <x v="0"/>
    <s v="전체공개"/>
    <s v="기간설정안함"/>
    <m/>
    <s v="불가"/>
    <s v="가능"/>
    <m/>
    <m/>
  </r>
  <r>
    <s v="D0047"/>
    <s v="SASB: Home Builders"/>
    <x v="1"/>
    <s v="https://www.sasb.org/standards/download/"/>
    <s v="문서"/>
    <s v="업로드"/>
    <s v="Epub"/>
    <n v="24"/>
    <x v="1"/>
    <s v="영문"/>
    <s v="2018.10."/>
    <x v="0"/>
    <m/>
    <x v="0"/>
    <x v="0"/>
    <s v="전체공개"/>
    <s v="기간설정안함"/>
    <m/>
    <s v="불가"/>
    <s v="가능"/>
    <m/>
    <m/>
  </r>
  <r>
    <s v="D0048"/>
    <s v="SASB: Real Estate"/>
    <x v="1"/>
    <s v="https://www.sasb.org/standards/download/"/>
    <s v="문서"/>
    <s v="업로드"/>
    <s v="Epub"/>
    <n v="41"/>
    <x v="1"/>
    <s v="영문"/>
    <s v="2018.10."/>
    <x v="0"/>
    <m/>
    <x v="0"/>
    <x v="0"/>
    <s v="전체공개"/>
    <s v="기간설정안함"/>
    <m/>
    <s v="불가"/>
    <s v="가능"/>
    <m/>
    <m/>
  </r>
  <r>
    <s v="D0049"/>
    <s v="SASB: Real Estate Services"/>
    <x v="1"/>
    <s v="https://www.sasb.org/standards/download/"/>
    <s v="문서"/>
    <s v="업로드"/>
    <s v="Epub"/>
    <n v="15"/>
    <x v="1"/>
    <s v="영문"/>
    <s v="2018.10."/>
    <x v="0"/>
    <m/>
    <x v="0"/>
    <x v="0"/>
    <s v="전체공개"/>
    <s v="기간설정안함"/>
    <m/>
    <s v="불가"/>
    <s v="가능"/>
    <m/>
    <m/>
  </r>
  <r>
    <s v="D0050"/>
    <s v="SASB: Waste Management"/>
    <x v="1"/>
    <s v="https://www.sasb.org/standards/download/"/>
    <s v="문서"/>
    <s v="업로드"/>
    <s v="Epub"/>
    <n v="33"/>
    <x v="1"/>
    <s v="영문"/>
    <s v="2018.10."/>
    <x v="0"/>
    <m/>
    <x v="0"/>
    <x v="0"/>
    <s v="전체공개"/>
    <s v="기간설정안함"/>
    <m/>
    <s v="불가"/>
    <s v="가능"/>
    <m/>
    <m/>
  </r>
  <r>
    <s v="D0051"/>
    <s v="SASB: Water Utilities &amp; Services"/>
    <x v="1"/>
    <s v="https://www.sasb.org/standards/download/"/>
    <s v="문서"/>
    <s v="업로드"/>
    <s v="Epub"/>
    <n v="38"/>
    <x v="1"/>
    <s v="영문"/>
    <s v="2018.10."/>
    <x v="0"/>
    <m/>
    <x v="0"/>
    <x v="0"/>
    <s v="전체공개"/>
    <s v="기간설정안함"/>
    <m/>
    <s v="불가"/>
    <s v="가능"/>
    <m/>
    <m/>
  </r>
  <r>
    <s v="D0052"/>
    <s v="SASB: Biofuels"/>
    <x v="1"/>
    <s v="https://www.sasb.org/standards/download/"/>
    <s v="문서"/>
    <s v="업로드"/>
    <s v="Epub"/>
    <n v="21"/>
    <x v="1"/>
    <s v="영문"/>
    <s v="2018.10."/>
    <x v="0"/>
    <m/>
    <x v="0"/>
    <x v="0"/>
    <s v="전체공개"/>
    <s v="기간설정안함"/>
    <m/>
    <s v="불가"/>
    <s v="가능"/>
    <m/>
    <m/>
  </r>
  <r>
    <s v="D0053"/>
    <s v="SASB: Forestry Management"/>
    <x v="1"/>
    <s v="https://www.sasb.org/standards/download/"/>
    <s v="문서"/>
    <s v="업로드"/>
    <s v="Epub"/>
    <n v="19"/>
    <x v="1"/>
    <s v="영문"/>
    <s v="2018.10."/>
    <x v="0"/>
    <m/>
    <x v="0"/>
    <x v="0"/>
    <s v="전체공개"/>
    <s v="기간설정안함"/>
    <m/>
    <s v="불가"/>
    <s v="가능"/>
    <m/>
    <m/>
  </r>
  <r>
    <s v="D0054"/>
    <s v="SASB: Fuel Cells &amp; Industrial Batteries"/>
    <x v="1"/>
    <s v="https://www.sasb.org/standards/download/"/>
    <s v="문서"/>
    <s v="업로드"/>
    <s v="Epub"/>
    <n v="22"/>
    <x v="1"/>
    <s v="영문"/>
    <s v="2018.10."/>
    <x v="0"/>
    <m/>
    <x v="0"/>
    <x v="0"/>
    <s v="전체공개"/>
    <s v="기간설정안함"/>
    <m/>
    <s v="불가"/>
    <s v="가능"/>
    <m/>
    <m/>
  </r>
  <r>
    <s v="D0055"/>
    <s v="SASB: Pulp &amp; Paper Products"/>
    <x v="1"/>
    <s v="https://www.sasb.org/standards/download/"/>
    <s v="문서"/>
    <s v="업로드"/>
    <s v="Epub"/>
    <n v="25"/>
    <x v="1"/>
    <s v="영문"/>
    <s v="2018.10."/>
    <x v="0"/>
    <m/>
    <x v="0"/>
    <x v="0"/>
    <s v="전체공개"/>
    <s v="기간설정안함"/>
    <m/>
    <s v="불가"/>
    <s v="가능"/>
    <m/>
    <m/>
  </r>
  <r>
    <s v="D0056"/>
    <s v="SASB: Solar Technology &amp; Project Developers"/>
    <x v="1"/>
    <s v="https://www.sasb.org/standards/download/"/>
    <s v="문서"/>
    <s v="업로드"/>
    <s v="Epub"/>
    <n v="30"/>
    <x v="1"/>
    <s v="영문"/>
    <s v="2018.10."/>
    <x v="0"/>
    <m/>
    <x v="0"/>
    <x v="0"/>
    <s v="전체공개"/>
    <s v="기간설정안함"/>
    <m/>
    <s v="불가"/>
    <s v="가능"/>
    <m/>
    <m/>
  </r>
  <r>
    <s v="D0057"/>
    <s v="SASB: Wind Technology &amp; Project Developers"/>
    <x v="1"/>
    <s v="https://www.sasb.org/standards/download/"/>
    <s v="문서"/>
    <s v="업로드"/>
    <s v="Epub"/>
    <n v="17"/>
    <x v="1"/>
    <s v="영문"/>
    <s v="2018.10."/>
    <x v="0"/>
    <m/>
    <x v="0"/>
    <x v="0"/>
    <s v="전체공개"/>
    <s v="기간설정안함"/>
    <m/>
    <s v="불가"/>
    <s v="가능"/>
    <m/>
    <m/>
  </r>
  <r>
    <s v="D0058"/>
    <s v="SASB: Aerospace &amp; Defense"/>
    <x v="1"/>
    <s v="https://www.sasb.org/standards/download/"/>
    <s v="문서"/>
    <s v="업로드"/>
    <s v="Epub"/>
    <n v="29"/>
    <x v="1"/>
    <s v="영문"/>
    <s v="2018.10."/>
    <x v="0"/>
    <m/>
    <x v="0"/>
    <x v="0"/>
    <s v="전체공개"/>
    <s v="기간설정안함"/>
    <m/>
    <s v="불가"/>
    <s v="가능"/>
    <m/>
    <m/>
  </r>
  <r>
    <s v="D0059"/>
    <s v="SASB: Chemicals"/>
    <x v="1"/>
    <s v="https://www.sasb.org/standards/download/"/>
    <s v="문서"/>
    <s v="업로드"/>
    <s v="Epub"/>
    <n v="39"/>
    <x v="1"/>
    <s v="영문"/>
    <s v="2018.10."/>
    <x v="0"/>
    <m/>
    <x v="0"/>
    <x v="0"/>
    <s v="전체공개"/>
    <s v="기간설정안함"/>
    <m/>
    <s v="불가"/>
    <s v="가능"/>
    <m/>
    <m/>
  </r>
  <r>
    <s v="D0060"/>
    <s v="SASB: Containers &amp; Packaging"/>
    <x v="1"/>
    <s v="https://www.sasb.org/standards/download/"/>
    <s v="문서"/>
    <s v="업로드"/>
    <s v="Epub"/>
    <n v="31"/>
    <x v="1"/>
    <s v="영문"/>
    <s v="2018.10."/>
    <x v="0"/>
    <m/>
    <x v="0"/>
    <x v="0"/>
    <s v="전체공개"/>
    <s v="기간설정안함"/>
    <m/>
    <s v="불가"/>
    <s v="가능"/>
    <m/>
    <m/>
  </r>
  <r>
    <s v="D0061"/>
    <s v="SASB: Electrical &amp; Electronic Equipment"/>
    <x v="1"/>
    <s v="https://www.sasb.org/standards/download/"/>
    <s v="문서"/>
    <s v="업로드"/>
    <s v="Epub"/>
    <n v="24"/>
    <x v="1"/>
    <s v="영문"/>
    <s v="2018.10."/>
    <x v="0"/>
    <m/>
    <x v="0"/>
    <x v="0"/>
    <s v="전체공개"/>
    <s v="기간설정안함"/>
    <m/>
    <s v="불가"/>
    <s v="가능"/>
    <m/>
    <m/>
  </r>
  <r>
    <s v="D0062"/>
    <s v="SASB: Industrial Machinery &amp; Goods"/>
    <x v="1"/>
    <s v="https://www.sasb.org/standards/download/"/>
    <s v="문서"/>
    <s v="업로드"/>
    <s v="Epub"/>
    <n v="17"/>
    <x v="1"/>
    <s v="영문"/>
    <s v="2018.10."/>
    <x v="0"/>
    <m/>
    <x v="0"/>
    <x v="0"/>
    <s v="전체공개"/>
    <s v="기간설정안함"/>
    <m/>
    <s v="불가"/>
    <s v="가능"/>
    <m/>
    <m/>
  </r>
  <r>
    <s v="D0063"/>
    <s v="SASB: Advertising &amp; Marketing"/>
    <x v="1"/>
    <s v="https://www.sasb.org/standards/download/"/>
    <s v="문서"/>
    <s v="업로드"/>
    <s v="Epub"/>
    <n v="18"/>
    <x v="1"/>
    <s v="영문"/>
    <s v="2018.10."/>
    <x v="0"/>
    <m/>
    <x v="0"/>
    <x v="0"/>
    <s v="전체공개"/>
    <s v="기간설정안함"/>
    <m/>
    <s v="불가"/>
    <s v="가능"/>
    <m/>
    <m/>
  </r>
  <r>
    <s v="D0064"/>
    <s v="SASB: Casinos &amp; Gaming"/>
    <x v="1"/>
    <s v="https://www.sasb.org/standards/download/"/>
    <s v="문서"/>
    <s v="업로드"/>
    <s v="Epub"/>
    <n v="17"/>
    <x v="1"/>
    <s v="영문"/>
    <s v="2018.10."/>
    <x v="0"/>
    <m/>
    <x v="0"/>
    <x v="0"/>
    <s v="전체공개"/>
    <s v="기간설정안함"/>
    <m/>
    <s v="불가"/>
    <s v="가능"/>
    <m/>
    <m/>
  </r>
  <r>
    <s v="D0065"/>
    <s v="SASB: Education"/>
    <x v="1"/>
    <s v="https://www.sasb.org/standards/download/"/>
    <s v="문서"/>
    <s v="업로드"/>
    <s v="Epub"/>
    <n v="20"/>
    <x v="1"/>
    <s v="영문"/>
    <s v="2018.10."/>
    <x v="0"/>
    <m/>
    <x v="0"/>
    <x v="0"/>
    <s v="전체공개"/>
    <s v="기간설정안함"/>
    <m/>
    <s v="불가"/>
    <s v="가능"/>
    <m/>
    <m/>
  </r>
  <r>
    <s v="D0066"/>
    <s v="SASB: Hotels &amp; Lodging"/>
    <x v="1"/>
    <s v="https://www.sasb.org/standards/download/"/>
    <s v="문서"/>
    <s v="업로드"/>
    <s v="Epub"/>
    <n v="19"/>
    <x v="1"/>
    <s v="영문"/>
    <s v="2018.10."/>
    <x v="0"/>
    <m/>
    <x v="0"/>
    <x v="0"/>
    <s v="전체공개"/>
    <s v="기간설정안함"/>
    <m/>
    <s v="불가"/>
    <s v="가능"/>
    <m/>
    <m/>
  </r>
  <r>
    <s v="D0067"/>
    <s v="SASB: Leisure Facilities"/>
    <x v="1"/>
    <s v="https://www.sasb.org/standards/download/"/>
    <s v="문서"/>
    <s v="업로드"/>
    <s v="Epub"/>
    <n v="14"/>
    <x v="1"/>
    <s v="영문"/>
    <s v="2018.10."/>
    <x v="0"/>
    <m/>
    <x v="0"/>
    <x v="0"/>
    <s v="전체공개"/>
    <s v="기간설정안함"/>
    <m/>
    <s v="불가"/>
    <s v="가능"/>
    <m/>
    <m/>
  </r>
  <r>
    <s v="D0068"/>
    <s v="SASB: Media &amp; Entertainment"/>
    <x v="1"/>
    <s v="https://www.sasb.org/standards/download/"/>
    <s v="문서"/>
    <s v="업로드"/>
    <s v="Epub"/>
    <n v="15"/>
    <x v="1"/>
    <s v="영문"/>
    <s v="2018.10."/>
    <x v="0"/>
    <m/>
    <x v="0"/>
    <x v="0"/>
    <s v="전체공개"/>
    <s v="기간설정안함"/>
    <m/>
    <s v="불가"/>
    <s v="가능"/>
    <m/>
    <m/>
  </r>
  <r>
    <s v="D0069"/>
    <s v="SASB: Professional &amp; Commercial Services"/>
    <x v="1"/>
    <s v="https://www.sasb.org/standards/download/"/>
    <s v="문서"/>
    <s v="업로드"/>
    <s v="Epub"/>
    <n v="19"/>
    <x v="1"/>
    <s v="영문"/>
    <s v="2018.10."/>
    <x v="0"/>
    <m/>
    <x v="0"/>
    <x v="0"/>
    <s v="전체공개"/>
    <s v="기간설정안함"/>
    <m/>
    <s v="불가"/>
    <s v="가능"/>
    <m/>
    <m/>
  </r>
  <r>
    <s v="D0070"/>
    <s v="SASB: Electronic Manufacturing Services &amp; Original Design Manufacturing"/>
    <x v="1"/>
    <s v="https://www.sasb.org/standards/download/"/>
    <s v="문서"/>
    <s v="업로드"/>
    <s v="Epub"/>
    <n v="22"/>
    <x v="1"/>
    <s v="영문"/>
    <s v="2018.10."/>
    <x v="0"/>
    <m/>
    <x v="0"/>
    <x v="0"/>
    <s v="전체공개"/>
    <s v="기간설정안함"/>
    <m/>
    <s v="불가"/>
    <s v="가능"/>
    <m/>
    <m/>
  </r>
  <r>
    <s v="D0071"/>
    <s v="SASB: Hardware"/>
    <x v="1"/>
    <s v="https://www.sasb.org/standards/download/"/>
    <s v="문서"/>
    <s v="업로드"/>
    <s v="Epub"/>
    <n v="25"/>
    <x v="1"/>
    <s v="영문"/>
    <s v="2018.10."/>
    <x v="0"/>
    <m/>
    <x v="0"/>
    <x v="0"/>
    <s v="전체공개"/>
    <s v="기간설정안함"/>
    <m/>
    <s v="불가"/>
    <s v="가능"/>
    <m/>
    <m/>
  </r>
  <r>
    <s v="D0072"/>
    <s v="SASB: Internet Media &amp; Services"/>
    <x v="1"/>
    <s v="https://www.sasb.org/standards/download/"/>
    <s v="문서"/>
    <s v="업로드"/>
    <s v="Epub"/>
    <n v="31"/>
    <x v="1"/>
    <s v="영문"/>
    <s v="2018.10."/>
    <x v="0"/>
    <m/>
    <x v="0"/>
    <x v="0"/>
    <s v="전체공개"/>
    <s v="기간설정안함"/>
    <m/>
    <s v="불가"/>
    <s v="가능"/>
    <m/>
    <m/>
  </r>
  <r>
    <s v="D0073"/>
    <s v="SASB: Semiconductors"/>
    <x v="1"/>
    <s v="https://www.sasb.org/standards/download/"/>
    <s v="문서"/>
    <s v="업로드"/>
    <s v="Epub"/>
    <n v="28"/>
    <x v="1"/>
    <s v="영문"/>
    <s v="2018.10."/>
    <x v="0"/>
    <m/>
    <x v="0"/>
    <x v="0"/>
    <s v="전체공개"/>
    <s v="기간설정안함"/>
    <m/>
    <s v="불가"/>
    <s v="가능"/>
    <m/>
    <m/>
  </r>
  <r>
    <s v="D0074"/>
    <s v="SASB: Software &amp; IT Services"/>
    <x v="1"/>
    <s v="https://www.sasb.org/standards/download/"/>
    <s v="문서"/>
    <s v="업로드"/>
    <s v="Epub"/>
    <n v="32"/>
    <x v="1"/>
    <s v="영문"/>
    <s v="2018.10."/>
    <x v="0"/>
    <m/>
    <x v="0"/>
    <x v="0"/>
    <s v="전체공개"/>
    <s v="기간설정안함"/>
    <m/>
    <s v="불가"/>
    <s v="가능"/>
    <m/>
    <m/>
  </r>
  <r>
    <s v="D0075"/>
    <s v="SASB: Telecommunication Services"/>
    <x v="1"/>
    <s v="https://www.sasb.org/standards/download/"/>
    <s v="문서"/>
    <s v="업로드"/>
    <s v="Epub"/>
    <n v="30"/>
    <x v="1"/>
    <s v="영문"/>
    <s v="2018.10."/>
    <x v="0"/>
    <m/>
    <x v="0"/>
    <x v="0"/>
    <s v="전체공개"/>
    <s v="기간설정안함"/>
    <m/>
    <s v="불가"/>
    <s v="가능"/>
    <m/>
    <m/>
  </r>
  <r>
    <s v="D0076"/>
    <s v="SASB: Air Freight &amp; Logistics"/>
    <x v="1"/>
    <s v="https://www.sasb.org/standards/download/"/>
    <s v="문서"/>
    <s v="업로드"/>
    <s v="Epub"/>
    <n v="25"/>
    <x v="1"/>
    <s v="영문"/>
    <s v="2018.10."/>
    <x v="0"/>
    <m/>
    <x v="0"/>
    <x v="0"/>
    <s v="전체공개"/>
    <s v="기간설정안함"/>
    <m/>
    <s v="불가"/>
    <s v="가능"/>
    <m/>
    <m/>
  </r>
  <r>
    <s v="D0077"/>
    <s v="SASB: Airlines"/>
    <x v="1"/>
    <s v="https://www.sasb.org/standards/download/"/>
    <s v="문서"/>
    <s v="업로드"/>
    <s v="Epub"/>
    <n v="19"/>
    <x v="1"/>
    <s v="영문"/>
    <s v="2018.10."/>
    <x v="0"/>
    <m/>
    <x v="0"/>
    <x v="0"/>
    <s v="전체공개"/>
    <s v="기간설정안함"/>
    <m/>
    <s v="불가"/>
    <s v="가능"/>
    <m/>
    <m/>
  </r>
  <r>
    <s v="D0078"/>
    <s v="SASB: Auto Parts"/>
    <x v="1"/>
    <s v="https://www.sasb.org/standards/download/"/>
    <s v="문서"/>
    <s v="업로드"/>
    <s v="Epub"/>
    <n v="22"/>
    <x v="1"/>
    <s v="영문"/>
    <s v="2018.10."/>
    <x v="0"/>
    <m/>
    <x v="0"/>
    <x v="0"/>
    <s v="전체공개"/>
    <s v="기간설정안함"/>
    <m/>
    <s v="불가"/>
    <s v="가능"/>
    <m/>
    <m/>
  </r>
  <r>
    <s v="D0079"/>
    <s v="SASB: Automobiles"/>
    <x v="1"/>
    <s v="https://www.sasb.org/standards/download/"/>
    <s v="문서"/>
    <s v="업로드"/>
    <s v="Epub"/>
    <n v="23"/>
    <x v="1"/>
    <s v="영문"/>
    <s v="2018.10."/>
    <x v="0"/>
    <m/>
    <x v="0"/>
    <x v="0"/>
    <s v="전체공개"/>
    <s v="기간설정안함"/>
    <m/>
    <s v="불가"/>
    <s v="가능"/>
    <m/>
    <m/>
  </r>
  <r>
    <s v="D0080"/>
    <s v="SASB: Car Rental &amp; Leasing"/>
    <x v="1"/>
    <s v="https://www.sasb.org/standards/download/"/>
    <s v="문서"/>
    <s v="업로드"/>
    <s v="Epub"/>
    <n v="11"/>
    <x v="1"/>
    <s v="영문"/>
    <s v="2018.10."/>
    <x v="0"/>
    <m/>
    <x v="0"/>
    <x v="0"/>
    <s v="전체공개"/>
    <s v="기간설정안함"/>
    <m/>
    <s v="불가"/>
    <s v="가능"/>
    <m/>
    <m/>
  </r>
  <r>
    <s v="D0081"/>
    <s v="SASB: Cruise Lines"/>
    <x v="1"/>
    <s v="https://www.sasb.org/standards/download/"/>
    <s v="문서"/>
    <s v="업로드"/>
    <s v="Epub"/>
    <n v="28"/>
    <x v="1"/>
    <s v="영문"/>
    <s v="2018.10."/>
    <x v="0"/>
    <m/>
    <x v="0"/>
    <x v="0"/>
    <s v="전체공개"/>
    <s v="기간설정안함"/>
    <m/>
    <s v="불가"/>
    <s v="가능"/>
    <m/>
    <m/>
  </r>
  <r>
    <s v="D0082"/>
    <s v="SASB: Marine Transportation"/>
    <x v="1"/>
    <s v="https://www.sasb.org/standards/download/"/>
    <s v="문서"/>
    <s v="업로드"/>
    <s v="Epub"/>
    <n v="24"/>
    <x v="1"/>
    <s v="영문"/>
    <s v="2018.10."/>
    <x v="0"/>
    <m/>
    <x v="0"/>
    <x v="0"/>
    <s v="전체공개"/>
    <s v="기간설정안함"/>
    <m/>
    <s v="불가"/>
    <s v="가능"/>
    <m/>
    <m/>
  </r>
  <r>
    <s v="D0083"/>
    <s v="SASB: Rail Transportation"/>
    <x v="1"/>
    <s v="https://www.sasb.org/standards/download/"/>
    <s v="문서"/>
    <s v="업로드"/>
    <s v="Epub"/>
    <n v="21"/>
    <x v="1"/>
    <s v="영문"/>
    <s v="2018.10."/>
    <x v="0"/>
    <m/>
    <x v="0"/>
    <x v="0"/>
    <s v="전체공개"/>
    <s v="기간설정안함"/>
    <m/>
    <s v="불가"/>
    <s v="가능"/>
    <m/>
    <m/>
  </r>
  <r>
    <s v="D0084"/>
    <s v="SASB: Road Transportation"/>
    <x v="1"/>
    <s v="https://www.sasb.org/standards/download/"/>
    <s v="문서"/>
    <s v="업로드"/>
    <s v="Epub"/>
    <n v="18"/>
    <x v="1"/>
    <s v="영문"/>
    <s v="2018.10."/>
    <x v="0"/>
    <m/>
    <x v="0"/>
    <x v="0"/>
    <s v="전체공개"/>
    <s v="기간설정안함"/>
    <m/>
    <s v="불가"/>
    <s v="가능"/>
    <m/>
    <m/>
  </r>
  <r>
    <s v="D0085"/>
    <s v="SASB 개념체계"/>
    <x v="1"/>
    <s v="http://www.kasb.or.kr/fe/bbs/NR_list.do?bbsCd=1112&amp;rowPerPage=100"/>
    <s v="문서"/>
    <s v="URL"/>
    <s v="URL"/>
    <n v="38"/>
    <x v="2"/>
    <s v="국문"/>
    <n v="2021.11"/>
    <x v="0"/>
    <m/>
    <x v="0"/>
    <x v="0"/>
    <s v="전체공개"/>
    <s v="기간설정안함"/>
    <m/>
    <s v="불가"/>
    <s v="가능"/>
    <m/>
    <m/>
  </r>
  <r>
    <s v="D0086"/>
    <s v="SASB 기준 적용 지침"/>
    <x v="1"/>
    <s v="http://www.kasb.or.kr/fe/bbs/NR_list.do?bbsCd=1112&amp;rowPerPage=100"/>
    <s v="문서"/>
    <s v="URL"/>
    <s v="URL"/>
    <n v="7"/>
    <x v="2"/>
    <s v="국문"/>
    <n v="2021.11"/>
    <x v="0"/>
    <m/>
    <x v="0"/>
    <x v="0"/>
    <s v="전체공개"/>
    <s v="기간설정안함"/>
    <m/>
    <s v="불가"/>
    <s v="가능"/>
    <m/>
    <m/>
  </r>
  <r>
    <s v="D0087"/>
    <s v="SASB 이행입문서"/>
    <x v="1"/>
    <s v="http://www.kasb.or.kr/fe/bbs/NR_list.do?bbsCd=1112&amp;rowPerPage=100"/>
    <s v="문서"/>
    <s v="URL"/>
    <s v="URL"/>
    <n v="50"/>
    <x v="2"/>
    <s v="국문"/>
    <n v="2023.01"/>
    <x v="0"/>
    <m/>
    <x v="0"/>
    <x v="0"/>
    <s v="전체공개"/>
    <s v="기간설정안함"/>
    <m/>
    <s v="불가"/>
    <s v="가능"/>
    <m/>
    <m/>
  </r>
  <r>
    <s v="D0088"/>
    <s v="SASB: 보험"/>
    <x v="1"/>
    <s v="http://www.kasb.or.kr/fe/bbs/NR_list.do?bbsCd=1112&amp;rowPerPage=100"/>
    <s v="문서"/>
    <s v="URL"/>
    <s v="URL"/>
    <n v="37"/>
    <x v="2"/>
    <s v="국문"/>
    <n v="2023.01"/>
    <x v="0"/>
    <m/>
    <x v="0"/>
    <x v="0"/>
    <s v="전체공개"/>
    <s v="기간설정안함"/>
    <m/>
    <s v="불가"/>
    <s v="가능"/>
    <m/>
    <m/>
  </r>
  <r>
    <s v="D0089"/>
    <s v="SASB: 상업은행"/>
    <x v="1"/>
    <s v="http://www.kasb.or.kr/fe/bbs/NR_list.do?bbsCd=1112&amp;rowPerPage=100"/>
    <s v="문서"/>
    <s v="URL"/>
    <s v="URL"/>
    <n v="37"/>
    <x v="2"/>
    <s v="국문"/>
    <n v="2021.11"/>
    <x v="0"/>
    <m/>
    <x v="0"/>
    <x v="0"/>
    <s v="전체공개"/>
    <s v="기간설정안함"/>
    <m/>
    <s v="불가"/>
    <s v="가능"/>
    <m/>
    <m/>
  </r>
  <r>
    <s v="D0090"/>
    <s v="SASB: 증권 및 상품거래소"/>
    <x v="1"/>
    <s v="http://www.kasb.or.kr/fe/bbs/NR_list.do?bbsCd=1112&amp;rowPerPage=100"/>
    <s v="문서"/>
    <s v="URL"/>
    <s v="URL"/>
    <n v="26"/>
    <x v="2"/>
    <s v="국문"/>
    <n v="2023.01"/>
    <x v="0"/>
    <m/>
    <x v="0"/>
    <x v="0"/>
    <s v="전체공개"/>
    <s v="기간설정안함"/>
    <m/>
    <s v="불가"/>
    <s v="가능"/>
    <m/>
    <m/>
  </r>
  <r>
    <s v="D0091"/>
    <s v="SASB: 투자은행 및 중개"/>
    <x v="1"/>
    <s v="http://www.kasb.or.kr/fe/bbs/NR_list.do?bbsCd=1112&amp;rowPerPage=100"/>
    <s v="문서"/>
    <s v="URL"/>
    <s v="URL"/>
    <n v="48"/>
    <x v="2"/>
    <s v="국문"/>
    <n v="2021.11"/>
    <x v="0"/>
    <m/>
    <x v="0"/>
    <x v="0"/>
    <s v="전체공개"/>
    <s v="기간설정안함"/>
    <m/>
    <s v="불가"/>
    <s v="가능"/>
    <m/>
    <m/>
  </r>
  <r>
    <s v="D0092"/>
    <s v="SASB: 반도체 "/>
    <x v="1"/>
    <s v="http://www.kasb.or.kr/fe/bbs/NR_list.do?bbsCd=1112&amp;rowPerPage=100"/>
    <s v="문서"/>
    <s v="URL"/>
    <s v="URL"/>
    <n v="39"/>
    <x v="2"/>
    <s v="국문"/>
    <n v="2023.01"/>
    <x v="0"/>
    <m/>
    <x v="0"/>
    <x v="0"/>
    <s v="전체공개"/>
    <s v="기간설정안함"/>
    <m/>
    <s v="불가"/>
    <s v="가능"/>
    <m/>
    <m/>
  </r>
  <r>
    <s v="D0093"/>
    <s v="SASB: 소프트웨어 및 IT 서비스"/>
    <x v="1"/>
    <s v="http://www.kasb.or.kr/fe/bbs/NR_list.do?bbsCd=1112&amp;rowPerPage=100"/>
    <s v="문서"/>
    <s v="URL"/>
    <s v="URL"/>
    <n v="48"/>
    <x v="2"/>
    <s v="국문"/>
    <n v="2023.01"/>
    <x v="0"/>
    <m/>
    <x v="0"/>
    <x v="0"/>
    <s v="전체공개"/>
    <s v="기간설정안함"/>
    <m/>
    <s v="불가"/>
    <s v="가능"/>
    <m/>
    <m/>
  </r>
  <r>
    <s v="D0094"/>
    <s v="SASB: 통신 서비스"/>
    <x v="1"/>
    <s v="http://www.kasb.or.kr/fe/bbs/NR_list.do?bbsCd=1112&amp;rowPerPage=100"/>
    <s v="문서"/>
    <s v="URL"/>
    <s v="URL"/>
    <n v="45"/>
    <x v="2"/>
    <s v="국문"/>
    <n v="2023.01"/>
    <x v="0"/>
    <m/>
    <x v="0"/>
    <x v="0"/>
    <s v="전체공개"/>
    <s v="기간설정안함"/>
    <m/>
    <s v="불가"/>
    <s v="가능"/>
    <m/>
    <m/>
  </r>
  <r>
    <s v="D0095"/>
    <s v="SASB: 하드웨어"/>
    <x v="1"/>
    <s v="http://www.kasb.or.kr/fe/bbs/NR_list.do?bbsCd=1112&amp;rowPerPage=100"/>
    <s v="문서"/>
    <s v="URL"/>
    <s v="URL"/>
    <n v="36"/>
    <x v="2"/>
    <s v="국문"/>
    <n v="2021.11"/>
    <x v="0"/>
    <m/>
    <x v="0"/>
    <x v="0"/>
    <s v="전체공개"/>
    <s v="기간설정안함"/>
    <m/>
    <s v="불가"/>
    <s v="가능"/>
    <m/>
    <m/>
  </r>
  <r>
    <s v="D0096"/>
    <s v="SASB: 광고 및 마케팅"/>
    <x v="1"/>
    <s v="http://www.kasb.or.kr/fe/bbs/NR_list.do?bbsCd=1112&amp;rowPerPage=100"/>
    <s v="문서"/>
    <s v="URL"/>
    <s v="URL"/>
    <n v="28"/>
    <x v="2"/>
    <s v="국문"/>
    <n v="2023.01"/>
    <x v="0"/>
    <m/>
    <x v="0"/>
    <x v="0"/>
    <s v="전체공개"/>
    <s v="기간설정안함"/>
    <m/>
    <s v="불가"/>
    <s v="가능"/>
    <m/>
    <m/>
  </r>
  <r>
    <s v="D0097"/>
    <s v="SASB: 레저시설"/>
    <x v="1"/>
    <s v="http://www.kasb.or.kr/fe/bbs/NR_list.do?bbsCd=1112&amp;rowPerPage=100"/>
    <s v="문서"/>
    <s v="URL"/>
    <s v="URL"/>
    <n v="21"/>
    <x v="2"/>
    <s v="국문"/>
    <n v="2023.01"/>
    <x v="0"/>
    <m/>
    <x v="0"/>
    <x v="0"/>
    <s v="전체공개"/>
    <s v="기간설정안함"/>
    <m/>
    <s v="불가"/>
    <s v="가능"/>
    <m/>
    <m/>
  </r>
  <r>
    <s v="D0098"/>
    <s v="SASB: 미디어 및 엔터테이먼트"/>
    <x v="1"/>
    <s v="http://www.kasb.or.kr/fe/bbs/NR_list.do?bbsCd=1112&amp;rowPerPage=100"/>
    <s v="문서"/>
    <s v="URL"/>
    <s v="URL"/>
    <n v="24"/>
    <x v="2"/>
    <s v="국문"/>
    <n v="2023.01"/>
    <x v="0"/>
    <m/>
    <x v="0"/>
    <x v="0"/>
    <s v="전체공개"/>
    <s v="기간설정안함"/>
    <m/>
    <s v="불가"/>
    <s v="가능"/>
    <m/>
    <m/>
  </r>
  <r>
    <s v="D0099"/>
    <s v="SASB: 가전제품 제조"/>
    <x v="1"/>
    <s v="http://www.kasb.or.kr/fe/bbs/NR_list.do?bbsCd=1112&amp;rowPerPage=100"/>
    <s v="문서"/>
    <s v="URL"/>
    <s v="URL"/>
    <n v="21"/>
    <x v="2"/>
    <s v="국문"/>
    <n v="2023.01"/>
    <x v="0"/>
    <m/>
    <x v="0"/>
    <x v="0"/>
    <s v="전체공개"/>
    <s v="기간설정안함"/>
    <m/>
    <s v="불가"/>
    <s v="가능"/>
    <m/>
    <m/>
  </r>
  <r>
    <s v="D0100"/>
    <s v="SASB: 가정 및 개인용품"/>
    <x v="1"/>
    <s v="http://www.kasb.or.kr/fe/bbs/NR_list.do?bbsCd=1112&amp;rowPerPage=100"/>
    <s v="문서"/>
    <s v="URL"/>
    <s v="URL"/>
    <n v="31"/>
    <x v="2"/>
    <s v="국문"/>
    <n v="2021.11"/>
    <x v="0"/>
    <m/>
    <x v="0"/>
    <x v="0"/>
    <s v="전체공개"/>
    <s v="기간설정안함"/>
    <m/>
    <s v="불가"/>
    <s v="가능"/>
    <m/>
    <m/>
  </r>
  <r>
    <s v="D0101"/>
    <s v="SASB: 대형, 전문 유통 및 배급"/>
    <x v="1"/>
    <s v="http://www.kasb.or.kr/fe/bbs/NR_list.do?bbsCd=1112&amp;rowPerPage=100"/>
    <s v="문서"/>
    <s v="URL"/>
    <s v="URL"/>
    <n v="41"/>
    <x v="2"/>
    <s v="국문"/>
    <n v="2023.01"/>
    <x v="0"/>
    <m/>
    <x v="0"/>
    <x v="0"/>
    <s v="전체공개"/>
    <s v="기간설정안함"/>
    <m/>
    <s v="불가"/>
    <s v="가능"/>
    <m/>
    <m/>
  </r>
  <r>
    <s v="D0102"/>
    <s v="SASB: 가공식품"/>
    <x v="1"/>
    <s v="http://www.kasb.or.kr/fe/bbs/NR_list.do?bbsCd=1112&amp;rowPerPage=100"/>
    <s v="문서"/>
    <s v="URL"/>
    <s v="URL"/>
    <n v="55"/>
    <x v="2"/>
    <s v="국문"/>
    <n v="2023.01"/>
    <x v="0"/>
    <m/>
    <x v="0"/>
    <x v="0"/>
    <s v="전체공개"/>
    <s v="기간설정안함"/>
    <m/>
    <s v="불가"/>
    <s v="가능"/>
    <m/>
    <m/>
  </r>
  <r>
    <s v="D0103"/>
    <s v="SASB: 담배"/>
    <x v="1"/>
    <s v="http://www.kasb.or.kr/fe/bbs/NR_list.do?bbsCd=1112&amp;rowPerPage=100"/>
    <s v="문서"/>
    <s v="URL"/>
    <s v="URL"/>
    <n v="19"/>
    <x v="2"/>
    <s v="국문"/>
    <n v="2023.01"/>
    <x v="0"/>
    <m/>
    <x v="0"/>
    <x v="0"/>
    <s v="전체공개"/>
    <s v="기간설정안함"/>
    <m/>
    <s v="불가"/>
    <s v="가능"/>
    <m/>
    <m/>
  </r>
  <r>
    <s v="D0104"/>
    <s v="SASB: 도로운송"/>
    <x v="1"/>
    <s v="http://www.kasb.or.kr/fe/bbs/NR_list.do?bbsCd=1112&amp;rowPerPage=100"/>
    <s v="문서"/>
    <s v="URL"/>
    <s v="URL"/>
    <n v="29"/>
    <x v="2"/>
    <s v="국문"/>
    <n v="2023.01"/>
    <x v="0"/>
    <m/>
    <x v="0"/>
    <x v="0"/>
    <s v="전체공개"/>
    <s v="기간설정안함"/>
    <m/>
    <s v="불가"/>
    <s v="가능"/>
    <m/>
    <m/>
  </r>
  <r>
    <s v="D0105"/>
    <s v="SASB: 자동차 부품"/>
    <x v="1"/>
    <s v="http://www.kasb.or.kr/fe/bbs/NR_list.do?bbsCd=1112&amp;rowPerPage=100"/>
    <s v="문서"/>
    <s v="URL"/>
    <s v="URL"/>
    <n v="31"/>
    <x v="2"/>
    <s v="국문"/>
    <n v="2023.01"/>
    <x v="0"/>
    <m/>
    <x v="0"/>
    <x v="0"/>
    <s v="전체공개"/>
    <s v="기간설정안함"/>
    <m/>
    <s v="불가"/>
    <s v="가능"/>
    <m/>
    <m/>
  </r>
  <r>
    <s v="D0106"/>
    <s v="SASB: 자동차"/>
    <x v="1"/>
    <s v="http://www.kasb.or.kr/fe/bbs/NR_list.do?bbsCd=1112&amp;rowPerPage=100"/>
    <s v="문서"/>
    <s v="URL"/>
    <s v="URL"/>
    <n v="33"/>
    <x v="2"/>
    <s v="국문"/>
    <n v="2023.01"/>
    <x v="0"/>
    <m/>
    <x v="0"/>
    <x v="0"/>
    <s v="전체공개"/>
    <s v="기간설정안함"/>
    <m/>
    <s v="불가"/>
    <s v="가능"/>
    <m/>
    <m/>
  </r>
  <r>
    <s v="D0107"/>
    <s v="SASB: 항공 운송 및 물류"/>
    <x v="1"/>
    <s v="http://www.kasb.or.kr/fe/bbs/NR_list.do?bbsCd=1112&amp;rowPerPage=100"/>
    <s v="문서"/>
    <s v="URL"/>
    <s v="URL"/>
    <n v="38"/>
    <x v="2"/>
    <s v="국문"/>
    <n v="2023.01"/>
    <x v="0"/>
    <m/>
    <x v="0"/>
    <x v="0"/>
    <s v="전체공개"/>
    <s v="기간설정안함"/>
    <m/>
    <s v="불가"/>
    <s v="가능"/>
    <m/>
    <m/>
  </r>
  <r>
    <s v="D0108"/>
    <s v="SASB: 항공"/>
    <x v="1"/>
    <s v="http://www.kasb.or.kr/fe/bbs/NR_list.do?bbsCd=1112&amp;rowPerPage=100"/>
    <s v="문서"/>
    <s v="URL"/>
    <s v="URL"/>
    <n v="27"/>
    <x v="2"/>
    <s v="국문"/>
    <n v="2023.01"/>
    <x v="0"/>
    <m/>
    <x v="0"/>
    <x v="0"/>
    <s v="전체공개"/>
    <s v="기간설정안함"/>
    <m/>
    <s v="불가"/>
    <s v="가능"/>
    <m/>
    <m/>
  </r>
  <r>
    <s v="D0109"/>
    <s v="SASB: 해상 운송"/>
    <x v="1"/>
    <s v="http://www.kasb.or.kr/fe/bbs/NR_list.do?bbsCd=1112&amp;rowPerPage=100"/>
    <s v="문서"/>
    <s v="URL"/>
    <s v="URL"/>
    <n v="37"/>
    <x v="2"/>
    <s v="국문"/>
    <n v="2023.01"/>
    <x v="0"/>
    <m/>
    <x v="0"/>
    <x v="0"/>
    <s v="전체공개"/>
    <s v="기간설정안함"/>
    <m/>
    <s v="불가"/>
    <s v="가능"/>
    <m/>
    <m/>
  </r>
  <r>
    <s v="D0110"/>
    <s v="SASB: 가스 유틸리티 및 유통"/>
    <x v="1"/>
    <s v="http://www.kasb.or.kr/fe/bbs/NR_list.do?bbsCd=1112&amp;rowPerPage=100"/>
    <s v="문서"/>
    <s v="URL"/>
    <s v="URL"/>
    <n v="36"/>
    <x v="2"/>
    <s v="국문"/>
    <n v="2023.01"/>
    <x v="0"/>
    <m/>
    <x v="0"/>
    <x v="0"/>
    <s v="전체공개"/>
    <s v="기간설정안함"/>
    <m/>
    <s v="불가"/>
    <s v="가능"/>
    <m/>
    <m/>
  </r>
  <r>
    <s v="D0111"/>
    <s v="SASB: 엔지니어링 및 건축 서비스"/>
    <x v="1"/>
    <s v="http://www.kasb.or.kr/fe/bbs/NR_list.do?bbsCd=1112&amp;rowPerPage=100"/>
    <s v="문서"/>
    <s v="URL"/>
    <s v="URL"/>
    <n v="41"/>
    <x v="2"/>
    <s v="국문"/>
    <n v="2023.01"/>
    <x v="0"/>
    <m/>
    <x v="0"/>
    <x v="0"/>
    <s v="전체공개"/>
    <s v="기간설정안함"/>
    <m/>
    <s v="불가"/>
    <s v="가능"/>
    <m/>
    <m/>
  </r>
  <r>
    <s v="D0112"/>
    <s v="SASB: 주택 건설 "/>
    <x v="1"/>
    <s v="http://www.kasb.or.kr/fe/bbs/NR_list.do?bbsCd=1112&amp;rowPerPage=100"/>
    <s v="문서"/>
    <s v="URL"/>
    <s v="URL"/>
    <n v="33"/>
    <x v="2"/>
    <s v="국문"/>
    <n v="2021.11"/>
    <x v="0"/>
    <m/>
    <x v="0"/>
    <x v="0"/>
    <s v="전체공개"/>
    <s v="기간설정안함"/>
    <m/>
    <s v="불가"/>
    <s v="가능"/>
    <m/>
    <m/>
  </r>
  <r>
    <s v="D0113"/>
    <s v="SASB: 산업 기계 및 제품"/>
    <x v="1"/>
    <s v="http://www.kasb.or.kr/fe/bbs/NR_list.do?bbsCd=1112&amp;rowPerPage=100"/>
    <s v="문서"/>
    <s v="URL"/>
    <s v="URL"/>
    <n v="25"/>
    <x v="2"/>
    <s v="국문"/>
    <n v="2021.11"/>
    <x v="0"/>
    <m/>
    <x v="0"/>
    <x v="0"/>
    <s v="전체공개"/>
    <s v="기간설정안함"/>
    <m/>
    <s v="불가"/>
    <s v="가능"/>
    <m/>
    <m/>
  </r>
  <r>
    <s v="D0114"/>
    <s v="SASB: 용기 및 포장"/>
    <x v="1"/>
    <s v="http://www.kasb.or.kr/fe/bbs/NR_list.do?bbsCd=1112&amp;rowPerPage=100"/>
    <s v="문서"/>
    <s v="URL"/>
    <s v="URL"/>
    <n v="47"/>
    <x v="2"/>
    <s v="국문"/>
    <n v="2023.01"/>
    <x v="0"/>
    <m/>
    <x v="0"/>
    <x v="0"/>
    <s v="전체공개"/>
    <s v="기간설정안함"/>
    <m/>
    <s v="불가"/>
    <s v="가능"/>
    <m/>
    <m/>
  </r>
  <r>
    <s v="D0115"/>
    <s v="SASB: 우주항공 및 국방"/>
    <x v="1"/>
    <s v="http://www.kasb.or.kr/fe/bbs/NR_list.do?bbsCd=1112&amp;rowPerPage=100"/>
    <s v="문서"/>
    <s v="URL"/>
    <s v="URL"/>
    <n v="43"/>
    <x v="2"/>
    <s v="국문"/>
    <n v="2023.01"/>
    <x v="0"/>
    <m/>
    <x v="0"/>
    <x v="0"/>
    <s v="전체공개"/>
    <s v="기간설정안함"/>
    <m/>
    <s v="불가"/>
    <s v="가능"/>
    <m/>
    <m/>
  </r>
  <r>
    <s v="D0116"/>
    <s v="SASB: 전기 및 전자장비"/>
    <x v="1"/>
    <s v="http://www.kasb.or.kr/fe/bbs/NR_list.do?bbsCd=1112&amp;rowPerPage=100"/>
    <s v="문서"/>
    <s v="URL"/>
    <s v="URL"/>
    <n v="34"/>
    <x v="2"/>
    <s v="국문"/>
    <n v="2021.11"/>
    <x v="0"/>
    <m/>
    <x v="0"/>
    <x v="0"/>
    <s v="전체공개"/>
    <s v="기간설정안함"/>
    <m/>
    <s v="불가"/>
    <s v="가능"/>
    <m/>
    <m/>
  </r>
  <r>
    <s v="D0117"/>
    <s v="SASB: 화학"/>
    <x v="1"/>
    <s v="http://www.kasb.or.kr/fe/bbs/NR_list.do?bbsCd=1112&amp;rowPerPage=100"/>
    <s v="문서"/>
    <s v="URL"/>
    <s v="URL"/>
    <n v="58"/>
    <x v="2"/>
    <s v="국문"/>
    <n v="2021.11"/>
    <x v="0"/>
    <m/>
    <x v="0"/>
    <x v="0"/>
    <s v="전체공개"/>
    <s v="기간설정안함"/>
    <m/>
    <s v="불가"/>
    <s v="가능"/>
    <m/>
    <m/>
  </r>
  <r>
    <s v="D0118"/>
    <s v="SASB: 연료전지 및 산업용 배터리"/>
    <x v="1"/>
    <s v="http://www.kasb.or.kr/fe/bbs/NR_list.do?bbsCd=1112&amp;rowPerPage=100"/>
    <s v="문서"/>
    <s v="URL"/>
    <s v="URL"/>
    <n v="32"/>
    <x v="2"/>
    <s v="국문"/>
    <n v="2023.01"/>
    <x v="0"/>
    <m/>
    <x v="0"/>
    <x v="0"/>
    <s v="전체공개"/>
    <s v="기간설정안함"/>
    <m/>
    <s v="불가"/>
    <s v="가능"/>
    <m/>
    <m/>
  </r>
  <r>
    <s v="D0119"/>
    <s v="SASB: 펄프 및 종이제품"/>
    <x v="1"/>
    <s v="http://www.kasb.or.kr/fe/bbs/NR_list.do?bbsCd=1112&amp;rowPerPage=100"/>
    <s v="문서"/>
    <s v="URL"/>
    <s v="URL"/>
    <n v="37"/>
    <x v="2"/>
    <s v="국문"/>
    <n v="2023.01"/>
    <x v="0"/>
    <m/>
    <x v="0"/>
    <x v="0"/>
    <s v="전체공개"/>
    <s v="기간설정안함"/>
    <m/>
    <s v="불가"/>
    <s v="가능"/>
    <m/>
    <m/>
  </r>
  <r>
    <s v="D0120"/>
    <s v="SASB: 건축자재"/>
    <x v="1"/>
    <s v="http://www.kasb.or.kr/fe/bbs/NR_list.do?bbsCd=1112&amp;rowPerPage=100"/>
    <s v="문서"/>
    <s v="URL"/>
    <s v="URL"/>
    <n v="43"/>
    <x v="2"/>
    <s v="국문"/>
    <n v="2023.01"/>
    <x v="0"/>
    <m/>
    <x v="0"/>
    <x v="0"/>
    <s v="전체공개"/>
    <s v="기간설정안함"/>
    <m/>
    <s v="불가"/>
    <s v="가능"/>
    <m/>
    <m/>
  </r>
  <r>
    <s v="D0121"/>
    <s v="SASB: 석탄 사업"/>
    <x v="1"/>
    <s v="http://www.kasb.or.kr/fe/bbs/NR_list.do?bbsCd=1112&amp;rowPerPage=100"/>
    <s v="문서"/>
    <s v="URL"/>
    <s v="URL"/>
    <n v="54"/>
    <x v="2"/>
    <s v="국문"/>
    <n v="2023.01"/>
    <x v="0"/>
    <m/>
    <x v="0"/>
    <x v="0"/>
    <s v="전체공개"/>
    <s v="기간설정안함"/>
    <m/>
    <s v="불가"/>
    <s v="가능"/>
    <m/>
    <m/>
  </r>
  <r>
    <s v="D0122"/>
    <s v="SASB: 철강 제조"/>
    <x v="1"/>
    <s v="http://www.kasb.or.kr/fe/bbs/NR_list.do?bbsCd=1112&amp;rowPerPage=100"/>
    <s v="문서"/>
    <s v="URL"/>
    <s v="URL"/>
    <n v="36"/>
    <x v="2"/>
    <s v="국문"/>
    <n v="2021.11"/>
    <x v="0"/>
    <m/>
    <x v="0"/>
    <x v="0"/>
    <s v="전체공개"/>
    <s v="기간설정안함"/>
    <m/>
    <s v="불가"/>
    <s v="가능"/>
    <m/>
    <m/>
  </r>
  <r>
    <s v="D0123"/>
    <s v="SASB: 바이오기술 및 제약"/>
    <x v="1"/>
    <s v="http://www.kasb.or.kr/fe/bbs/NR_list.do?bbsCd=1112&amp;rowPerPage=100"/>
    <s v="문서"/>
    <s v="URL"/>
    <s v="URL"/>
    <n v="49"/>
    <x v="2"/>
    <s v="국문"/>
    <n v="2023.01"/>
    <x v="0"/>
    <m/>
    <x v="0"/>
    <x v="0"/>
    <s v="전체공개"/>
    <s v="기간설정안함"/>
    <m/>
    <s v="불가"/>
    <s v="가능"/>
    <m/>
    <m/>
  </r>
  <r>
    <s v="D0124"/>
    <s v="SASB: 의료장비 및 용품 "/>
    <x v="1"/>
    <s v="http://www.kasb.or.kr/fe/bbs/NR_list.do?bbsCd=1112&amp;rowPerPage=100"/>
    <s v="문서"/>
    <s v="URL"/>
    <s v="URL"/>
    <n v="33"/>
    <x v="2"/>
    <s v="국문"/>
    <n v="2023.01"/>
    <x v="0"/>
    <m/>
    <x v="0"/>
    <x v="0"/>
    <s v="전체공개"/>
    <s v="기간설정안함"/>
    <m/>
    <s v="불가"/>
    <s v="가능"/>
    <m/>
    <m/>
  </r>
  <r>
    <s v="D0125"/>
    <s v="TCFD Recommendations"/>
    <x v="1"/>
    <s v="https://assets.bbhub.io/company/sites/60/2021/10/FINAL-2017-TCFD-Report.pdf"/>
    <s v="문서"/>
    <s v="업로드"/>
    <s v="Epub"/>
    <n v="74"/>
    <x v="3"/>
    <s v="영문"/>
    <n v="2017.6"/>
    <x v="0"/>
    <m/>
    <x v="0"/>
    <x v="2"/>
    <s v="전체공개"/>
    <s v="기간설정안함"/>
    <m/>
    <s v="가능"/>
    <s v="가능"/>
    <m/>
    <m/>
  </r>
  <r>
    <s v="D0126"/>
    <s v="TCFD 권고안"/>
    <x v="1"/>
    <s v="https://www.kicpa.or.kr/portal/default/kicpa/gnb/kr_pc/menu02/menu18/menu03.page"/>
    <s v="문서"/>
    <s v="업로드"/>
    <s v="Epub"/>
    <n v="85"/>
    <x v="3"/>
    <s v="국문"/>
    <n v="2017.6"/>
    <x v="0"/>
    <m/>
    <x v="0"/>
    <x v="2"/>
    <s v="전체공개"/>
    <s v="기간설정안함"/>
    <m/>
    <s v="가능"/>
    <s v="가능"/>
    <m/>
    <m/>
  </r>
  <r>
    <s v="D0127"/>
    <s v="TCFD Publication"/>
    <x v="1"/>
    <s v="https://www.fsb-tcfd.org/publications/"/>
    <s v="문서"/>
    <s v="URL"/>
    <s v="웹페이지"/>
    <m/>
    <x v="3"/>
    <s v="영문"/>
    <n v="2023"/>
    <x v="0"/>
    <m/>
    <x v="0"/>
    <x v="2"/>
    <s v="전체공개"/>
    <s v="기간설정안함"/>
    <m/>
    <s v="불가"/>
    <s v="가능"/>
    <m/>
    <m/>
  </r>
  <r>
    <s v="D0128"/>
    <s v="TNFD Publication"/>
    <x v="1"/>
    <s v="https://framework.tnfd.global/downloads/"/>
    <s v="문서"/>
    <s v="URL"/>
    <s v="웹페이지"/>
    <m/>
    <x v="4"/>
    <s v="영문"/>
    <n v="2023"/>
    <x v="0"/>
    <m/>
    <x v="0"/>
    <x v="2"/>
    <s v="전체공개"/>
    <s v="기간설정안함"/>
    <m/>
    <s v="불가"/>
    <s v="가능"/>
    <m/>
    <m/>
  </r>
  <r>
    <s v="D0129"/>
    <s v="Exposure Draft on IFRS S1 General Requirements for Disclosure of Sustainability-related Financial Information"/>
    <x v="0"/>
    <s v="https://www.ifrs.org/content/dam/ifrs/project/general-sustainability-related-disclosures/exposure-draft-ifrs-s1-general-requirements-for-disclosure-of-sustainability-related-financial-information.pdf"/>
    <s v="문서"/>
    <s v="업로드"/>
    <s v="PDF"/>
    <n v="52"/>
    <x v="5"/>
    <s v="영문"/>
    <n v="2022"/>
    <x v="0"/>
    <m/>
    <x v="0"/>
    <x v="0"/>
    <m/>
    <m/>
    <m/>
    <m/>
    <m/>
    <m/>
    <m/>
  </r>
  <r>
    <s v="D0130"/>
    <s v="IFRS S1 지속가능성 관련 재무정보 공시를 위한 일반 요구사항 [초안]"/>
    <x v="1"/>
    <s v="http://www.kasb.or.kr/fe/bbs/NR_view.do?bbsCd=1108&amp;bbsSeq=37869&amp;currentPage=1&amp;rowPerPage=10&amp;ctgCd=&amp;sortCds=&amp;startDt=&amp;endDt=&amp;searchKey=1000&amp;searchVal="/>
    <s v="문서"/>
    <s v="업로드"/>
    <s v="Epub"/>
    <n v="53"/>
    <x v="5"/>
    <s v="국문"/>
    <n v="2022.3"/>
    <x v="0"/>
    <m/>
    <x v="0"/>
    <x v="0"/>
    <s v="전체공개"/>
    <s v="기간설정안함"/>
    <m/>
    <s v="불가"/>
    <s v="가능"/>
    <m/>
    <m/>
  </r>
  <r>
    <s v="D0131"/>
    <s v="Exposure Draft IFRS S2 Climate-related Disclosures"/>
    <x v="0"/>
    <s v="https://www.ifrs.org/content/dam/ifrs/project/climate-related-disclosures/issb-exposure-draft-2022-2-climate-related-disclosures.pdf"/>
    <s v="문서"/>
    <s v="업로드"/>
    <s v="PDF"/>
    <n v="60"/>
    <x v="5"/>
    <s v="영문"/>
    <n v="2022"/>
    <x v="0"/>
    <m/>
    <x v="0"/>
    <x v="0"/>
    <m/>
    <m/>
    <m/>
    <m/>
    <m/>
    <m/>
    <m/>
  </r>
  <r>
    <s v="D0132"/>
    <s v="IFRS S2 기후 관련 공시 [초안]"/>
    <x v="1"/>
    <s v="http://www.kasb.or.kr/fe/bbs/NR_view.do?bbsCd=1108&amp;bbsSeq=37870&amp;currentPage=1&amp;rowPerPage=10&amp;ctgCd=&amp;sortCds=&amp;startDt=&amp;endDt=&amp;searchKey=1000&amp;searchVal="/>
    <s v="문서"/>
    <s v="업로드"/>
    <s v="Epub"/>
    <n v="57"/>
    <x v="5"/>
    <s v="국문"/>
    <n v="2022.3"/>
    <x v="0"/>
    <m/>
    <x v="0"/>
    <x v="0"/>
    <s v="전체공개"/>
    <s v="기간설정안함"/>
    <m/>
    <s v="불가"/>
    <s v="가능"/>
    <m/>
    <m/>
  </r>
  <r>
    <s v="D0133"/>
    <s v="Illustrative Guidance on Exposure Draft IFRS S1 General Requirements for Disclosure of Sustainability-related Financial Information"/>
    <x v="1"/>
    <s v="https://www.ifrs.org/content/dam/ifrs/project/general-sustainability-related-disclosures/illustrative-guidance-exposure-draft-ifrs-s1-general-requirements-for-disclosure-of-sustainability-related-financial-information.pdf"/>
    <s v="문서"/>
    <s v="업로드"/>
    <s v="Epub"/>
    <n v="12"/>
    <x v="5"/>
    <s v="영문"/>
    <n v="2022.3"/>
    <x v="0"/>
    <m/>
    <x v="0"/>
    <x v="0"/>
    <s v="전체공개"/>
    <s v="기간설정안함"/>
    <m/>
    <s v="불가"/>
    <s v="가능"/>
    <m/>
    <m/>
  </r>
  <r>
    <s v="D0134"/>
    <s v="Illustrative Guidance on Exposure Draft IFRS S2 Climate-related Disclosures"/>
    <x v="1"/>
    <s v="https://www.ifrs.org/content/dam/ifrs/project/climate-related-disclosures/issb-exposure-draft-2022-2-illustrative-guidance-on-climate-related-disclosures.pdf"/>
    <s v="문서"/>
    <s v="업로드"/>
    <s v="Epub"/>
    <n v="7"/>
    <x v="5"/>
    <s v="영문"/>
    <n v="2022.3"/>
    <x v="0"/>
    <m/>
    <x v="0"/>
    <x v="0"/>
    <s v="전체공개"/>
    <s v="기간설정안함"/>
    <m/>
    <s v="불가"/>
    <s v="가능"/>
    <m/>
    <m/>
  </r>
  <r>
    <s v="D0135"/>
    <s v="Draft ESRS 1 General requirements"/>
    <x v="1"/>
    <s v="https://www.efrag.org/Assets/Download?assetUrl=%2Fsites%2Fwebpublishing%2FMeeting%20Documents%2F2211141505388508%2FDRAFT%20ESRS%201%20General%20requirements%2014%20November_.pdf"/>
    <s v="문서"/>
    <s v="업로드"/>
    <s v="Epub"/>
    <n v="48"/>
    <x v="6"/>
    <s v="영문"/>
    <n v="2022.11"/>
    <x v="0"/>
    <m/>
    <x v="0"/>
    <x v="0"/>
    <s v="전체공개"/>
    <s v="기간설정안함"/>
    <m/>
    <s v="불가"/>
    <s v="가능"/>
    <m/>
    <m/>
  </r>
  <r>
    <s v="D0136"/>
    <s v="Draft ESRS 2 General Disclosures"/>
    <x v="1"/>
    <s v="https://www.efrag.org/Assets/Download?assetUrl=%2Fsites%2Fwebpublishing%2FMeeting%20Documents%2F2211141505388508%2FDraft%20ESRS%202%20General%20Disclosures%2015%20November%202022.pdf"/>
    <s v="문서"/>
    <s v="업로드"/>
    <s v="Epub"/>
    <n v="37"/>
    <x v="6"/>
    <s v="영문"/>
    <n v="2022.11"/>
    <x v="0"/>
    <m/>
    <x v="0"/>
    <x v="0"/>
    <s v="전체공개"/>
    <s v="기간설정안함"/>
    <m/>
    <s v="불가"/>
    <s v="가능"/>
    <m/>
    <m/>
  </r>
  <r>
    <s v="D0137"/>
    <s v="Draft ESRS E1 Climate Change"/>
    <x v="1"/>
    <s v="https://www.efrag.org/Assets/Download?assetUrl=%2Fsites%2Fwebpublishing%2FMeeting%20Documents%2F2211141505388508%2FDraft%20ESRS%20E1%20Climate%20Change-141122_.pdf"/>
    <s v="문서"/>
    <s v="업로드"/>
    <s v="Epub"/>
    <n v="53"/>
    <x v="6"/>
    <s v="영문"/>
    <n v="2022.11"/>
    <x v="0"/>
    <m/>
    <x v="0"/>
    <x v="0"/>
    <s v="전체공개"/>
    <s v="기간설정안함"/>
    <m/>
    <s v="불가"/>
    <s v="가능"/>
    <m/>
    <m/>
  </r>
  <r>
    <s v="D0138"/>
    <s v="Draft ESRS E2 Pollution  "/>
    <x v="1"/>
    <s v="https://www.efrag.org/Assets/Download?assetUrl=%2Fsites%2Fwebpublishing%2FMeeting%20Documents%2F2211141505388508%2FDRAFT%20ESRS%20E2%20Pollution%2015%20November%202022.pdf"/>
    <s v="문서"/>
    <s v="업로드"/>
    <s v="Epub"/>
    <n v="20"/>
    <x v="6"/>
    <s v="영문"/>
    <n v="2022.11"/>
    <x v="0"/>
    <m/>
    <x v="0"/>
    <x v="0"/>
    <s v="전체공개"/>
    <s v="기간설정안함"/>
    <m/>
    <s v="불가"/>
    <s v="가능"/>
    <m/>
    <m/>
  </r>
  <r>
    <s v="D0139"/>
    <s v="Draft ESRS E3 Water and marine resources"/>
    <x v="1"/>
    <s v="https://www.efrag.org/Assets/Download?assetUrl=%2Fsites%2Fwebpublishing%2FMeeting%20Documents%2F2211141505388508%2FDRAFT%20ESRS%20E3%20Water%20and%20marine%20resources%2015%20November%202022.pdf"/>
    <s v="문서"/>
    <s v="업로드"/>
    <s v="Epub"/>
    <n v="16"/>
    <x v="6"/>
    <s v="영문"/>
    <n v="2022.11"/>
    <x v="0"/>
    <m/>
    <x v="0"/>
    <x v="0"/>
    <s v="전체공개"/>
    <s v="기간설정안함"/>
    <m/>
    <s v="불가"/>
    <s v="가능"/>
    <m/>
    <m/>
  </r>
  <r>
    <s v="D0140"/>
    <s v="Draft ESRS E4 Biodiversity and ecosystems"/>
    <x v="1"/>
    <s v="https://www.efrag.org/Assets/Download?assetUrl=%2Fsites%2Fwebpublishing%2FMeeting%20Documents%2F2211141505388508%2FDRAFT%20ESRS%20E4%20Biodiversity%20and%20ecosystems%2015.11.2022.pdf"/>
    <s v="문서"/>
    <s v="업로드"/>
    <s v="Epub"/>
    <n v="33"/>
    <x v="6"/>
    <s v="영문"/>
    <n v="2022.11"/>
    <x v="0"/>
    <m/>
    <x v="0"/>
    <x v="0"/>
    <s v="전체공개"/>
    <s v="기간설정안함"/>
    <m/>
    <s v="불가"/>
    <s v="가능"/>
    <m/>
    <m/>
  </r>
  <r>
    <s v="D0141"/>
    <s v="Draft ESRS E5 Resource use and circular economy"/>
    <x v="1"/>
    <s v="https://www.efrag.org/Assets/Download?assetUrl=%2Fsites%2Fwebpublishing%2FMeeting%20Documents%2F2211141505388508%2FDRAFT%20ESRS%20E5%20%20Resource%20use%20and%20circular%20economy%2015%20November%202022.pdf"/>
    <s v="문서"/>
    <s v="업로드"/>
    <s v="Epub"/>
    <n v="18"/>
    <x v="6"/>
    <s v="영문"/>
    <n v="2022.11"/>
    <x v="0"/>
    <m/>
    <x v="0"/>
    <x v="0"/>
    <s v="전체공개"/>
    <s v="기간설정안함"/>
    <m/>
    <s v="불가"/>
    <s v="가능"/>
    <m/>
    <m/>
  </r>
  <r>
    <s v="D0142"/>
    <s v="Draft ESRS S1 Own workforce"/>
    <x v="1"/>
    <s v="https://www.efrag.org/Assets/Download?assetUrl=%2Fsites%2Fwebpublishing%2FMeeting%20Documents%2F2211141505388508%2FDRAFT%20ESRS%20S1_Own%20workforce_15%20November%202022.pdf"/>
    <s v="문서"/>
    <s v="업로드"/>
    <s v="Epub"/>
    <n v="55"/>
    <x v="6"/>
    <s v="영문"/>
    <n v="2022.11"/>
    <x v="0"/>
    <m/>
    <x v="0"/>
    <x v="0"/>
    <s v="전체공개"/>
    <s v="기간설정안함"/>
    <m/>
    <s v="불가"/>
    <s v="가능"/>
    <m/>
    <m/>
  </r>
  <r>
    <s v="D0143"/>
    <s v="Draft ESRS S2 Workers in the value chain"/>
    <x v="1"/>
    <s v="https://www.efrag.org/Assets/Download?assetUrl=%2Fsites%2Fwebpublishing%2FMeeting%20Documents%2F2211141505388508%2FDRAFT%20ESRS%20S2%20Workers%20in%20the%20value%20chain%2015%20November%202022.pdf"/>
    <s v="문서"/>
    <s v="업로드"/>
    <s v="Epub"/>
    <n v="21"/>
    <x v="6"/>
    <s v="영문"/>
    <n v="2022.11"/>
    <x v="0"/>
    <m/>
    <x v="0"/>
    <x v="0"/>
    <s v="전체공개"/>
    <s v="기간설정안함"/>
    <m/>
    <s v="불가"/>
    <s v="가능"/>
    <m/>
    <m/>
  </r>
  <r>
    <s v="D0144"/>
    <s v="Draft ESRS S3  Affected communities"/>
    <x v="1"/>
    <s v="https://www.efrag.org/Assets/Download?assetUrl=%2Fsites%2Fwebpublishing%2FMeeting%20Documents%2F2211141505388508%2FDRAFT%20ESRS%20S3%20affected%20communities%2015%20November%202022.pdf"/>
    <s v="문서"/>
    <s v="업로드"/>
    <s v="Epub"/>
    <n v="20"/>
    <x v="6"/>
    <s v="영문"/>
    <n v="2022.11"/>
    <x v="0"/>
    <m/>
    <x v="0"/>
    <x v="0"/>
    <s v="전체공개"/>
    <s v="기간설정안함"/>
    <m/>
    <s v="불가"/>
    <s v="가능"/>
    <m/>
    <m/>
  </r>
  <r>
    <s v="D0145"/>
    <s v="Draft ESRS S4 Consumers end users"/>
    <x v="1"/>
    <s v="https://www.efrag.org/Assets/Download?assetUrl=%2Fsites%2Fwebpublishing%2FMeeting%20Documents%2F2211141505388508%2FDRAFT%20ESRS%20S4%20Consumers%20end%20users%2015%20november%202022.pdf"/>
    <s v="문서"/>
    <s v="업로드"/>
    <s v="Epub"/>
    <n v="17"/>
    <x v="6"/>
    <s v="영문"/>
    <n v="2022.11"/>
    <x v="0"/>
    <m/>
    <x v="0"/>
    <x v="0"/>
    <s v="전체공개"/>
    <s v="기간설정안함"/>
    <m/>
    <s v="불가"/>
    <s v="가능"/>
    <m/>
    <m/>
  </r>
  <r>
    <s v="D0146"/>
    <s v="Draft ESRS G1 Business Conduct"/>
    <x v="1"/>
    <s v="https://www.efrag.org/Assets/Download?assetUrl=%2Fsites%2Fwebpublishing%2FMeeting%20Documents%2F2211141505388508%2FDRAFT%20ESRS%20G1%20Business%20Conduct%2015%20November%202022.pdf"/>
    <s v="문서"/>
    <s v="업로드"/>
    <s v="Epub"/>
    <n v="13"/>
    <x v="6"/>
    <s v="영문"/>
    <n v="2022.11"/>
    <x v="0"/>
    <m/>
    <x v="0"/>
    <x v="0"/>
    <s v="전체공개"/>
    <s v="기간설정안함"/>
    <m/>
    <s v="불가"/>
    <s v="가능"/>
    <m/>
    <m/>
  </r>
  <r>
    <s v="D0147"/>
    <s v="COMMISSION DELEGATED REGULATION(EU)"/>
    <x v="1"/>
    <s v="https://eur-lex.europa.eu/legal-content/EN/TXT/PDF/?uri=CELEX:32022R1288R(01)&amp;from=EN"/>
    <s v="문서"/>
    <s v="업로드"/>
    <s v="Epub"/>
    <n v="74"/>
    <x v="7"/>
    <s v="영문"/>
    <s v="2022.12.27"/>
    <x v="1"/>
    <m/>
    <x v="0"/>
    <x v="0"/>
    <s v="전체공개"/>
    <s v="기간설정안함"/>
    <m/>
    <s v="가능"/>
    <s v="가능"/>
    <m/>
    <m/>
  </r>
  <r>
    <s v="D0148"/>
    <s v="Regulation on sustainability‐related disclosures in the financial services sector"/>
    <x v="1"/>
    <s v="https://eur-lex.europa.eu/legal-content/EN/TXT/PDF/?uri=CELEX:32019R2088&amp;from=EN"/>
    <s v="문서"/>
    <s v="업로드"/>
    <s v="Epub"/>
    <n v="16"/>
    <x v="7"/>
    <s v="영문"/>
    <s v="2019.11.27"/>
    <x v="1"/>
    <m/>
    <x v="0"/>
    <x v="0"/>
    <s v="전체공개"/>
    <s v="기간설정안함"/>
    <m/>
    <s v="가능"/>
    <s v="가능"/>
    <m/>
    <m/>
  </r>
  <r>
    <s v="D0149"/>
    <s v="Proposed Rule on Climate-Related Disclosures"/>
    <x v="1"/>
    <s v="https://www.sec.gov/news/press-release/2022-46"/>
    <s v="문서"/>
    <s v="업로드"/>
    <s v="Epub"/>
    <n v="490"/>
    <x v="8"/>
    <s v="영문"/>
    <n v="2022.2"/>
    <x v="1"/>
    <m/>
    <x v="0"/>
    <x v="0"/>
    <s v="전체공개"/>
    <s v="기간설정안함"/>
    <m/>
    <s v="가능"/>
    <s v="가능"/>
    <m/>
    <m/>
  </r>
  <r>
    <s v="D0150"/>
    <s v="KCGS_BROCHURE_KOREA"/>
    <x v="1"/>
    <s v="http://www.cgs.or.kr/about/vision.jsp"/>
    <s v="문서"/>
    <s v="URL"/>
    <s v="URL"/>
    <m/>
    <x v="9"/>
    <s v="국문"/>
    <n v="2023"/>
    <x v="1"/>
    <m/>
    <x v="1"/>
    <x v="0"/>
    <s v="비전시"/>
    <s v="기간설정안함"/>
    <m/>
    <s v="불가"/>
    <s v="불가"/>
    <m/>
    <m/>
  </r>
  <r>
    <s v="D0151"/>
    <s v="한국ESG기준원 ESG 모범규준"/>
    <x v="1"/>
    <s v="http://www.cgs.or.kr/business/best_practice.jsp"/>
    <s v="문서"/>
    <s v="URL"/>
    <s v="URL"/>
    <n v="116"/>
    <x v="9"/>
    <s v="국문"/>
    <n v="2021"/>
    <x v="0"/>
    <m/>
    <x v="1"/>
    <x v="0"/>
    <s v="전체공개"/>
    <s v="기간설정안함"/>
    <m/>
    <s v="불가"/>
    <s v="가능"/>
    <m/>
    <m/>
  </r>
  <r>
    <s v="D0152"/>
    <s v="감사위원회 매뉴얼_체크리스트(2018.08)"/>
    <x v="1"/>
    <s v="http://www.cgs.or.kr/business/best_practice.jsp"/>
    <s v="문서"/>
    <s v="URL"/>
    <s v="URL"/>
    <n v="190"/>
    <x v="9"/>
    <s v="국문"/>
    <n v="2018.08"/>
    <x v="1"/>
    <m/>
    <x v="1"/>
    <x v="0"/>
    <s v="비전시"/>
    <s v="기간설정안함"/>
    <m/>
    <s v="불가"/>
    <s v="불가"/>
    <m/>
    <m/>
  </r>
  <r>
    <s v="D0153"/>
    <s v="감사위원회 모범규준(2018.05)"/>
    <x v="1"/>
    <s v="http://www.cgs.or.kr/business/best_practice.jsp"/>
    <s v="문서"/>
    <s v="URL"/>
    <s v="URL"/>
    <n v="49"/>
    <x v="9"/>
    <s v="국문"/>
    <n v="2018.05"/>
    <x v="1"/>
    <m/>
    <x v="1"/>
    <x v="0"/>
    <s v="비전시"/>
    <s v="기간설정안함"/>
    <m/>
    <s v="불가"/>
    <s v="불가"/>
    <m/>
    <m/>
  </r>
  <r>
    <s v="D0154"/>
    <s v="기업 지배구조 모범규준(2016.08)"/>
    <x v="1"/>
    <s v="http://www.cgs.or.kr/business/best_practice.jsp"/>
    <s v="문서"/>
    <s v="URL"/>
    <s v="URL"/>
    <n v="69"/>
    <x v="9"/>
    <s v="국문"/>
    <n v="2016.08"/>
    <x v="1"/>
    <m/>
    <x v="1"/>
    <x v="0"/>
    <s v="비전시"/>
    <s v="기간설정안함"/>
    <m/>
    <s v="불가"/>
    <s v="불가"/>
    <m/>
    <m/>
  </r>
  <r>
    <s v="D0155"/>
    <s v="사회 모범규준(2010.12)"/>
    <x v="1"/>
    <s v="http://www.cgs.or.kr/business/best_practice.jsp"/>
    <s v="문서"/>
    <s v="URL"/>
    <s v="URL"/>
    <n v="28"/>
    <x v="9"/>
    <s v="국문"/>
    <n v="2010.12"/>
    <x v="1"/>
    <m/>
    <x v="1"/>
    <x v="0"/>
    <s v="비전시"/>
    <s v="기간설정안함"/>
    <m/>
    <s v="불가"/>
    <s v="불가"/>
    <m/>
    <m/>
  </r>
  <r>
    <s v="D0156"/>
    <s v="환경 모범규준(2010.12)"/>
    <x v="1"/>
    <s v="http://www.cgs.or.kr/business/best_practice.jsp"/>
    <s v="문서"/>
    <s v="URL"/>
    <s v="URL"/>
    <n v="30"/>
    <x v="9"/>
    <s v="국문"/>
    <n v="2010.12"/>
    <x v="1"/>
    <m/>
    <x v="1"/>
    <x v="0"/>
    <s v="비전시"/>
    <s v="기간설정안함"/>
    <m/>
    <s v="불가"/>
    <s v="불가"/>
    <m/>
    <m/>
  </r>
  <r>
    <s v="D0157"/>
    <s v="CEO 평가 가이드라인"/>
    <x v="1"/>
    <s v="http://www.cgs.or.kr/business/best_practice.jsp"/>
    <s v="문서"/>
    <s v="URL"/>
    <s v="URL"/>
    <n v="32"/>
    <x v="9"/>
    <s v="국문"/>
    <n v="2007.02"/>
    <x v="1"/>
    <m/>
    <x v="1"/>
    <x v="0"/>
    <s v="비전시"/>
    <s v="기간설정안함"/>
    <m/>
    <s v="불가"/>
    <s v="불가"/>
    <m/>
    <m/>
  </r>
  <r>
    <s v="D0158"/>
    <s v="의결권 행사 가이드라인(2021.01 개정)"/>
    <x v="1"/>
    <s v="http://www.cgs.or.kr/business/best_practice.jsp"/>
    <s v="문서"/>
    <s v="URL"/>
    <s v="URL"/>
    <n v="52"/>
    <x v="9"/>
    <s v="국문"/>
    <n v="2021.02"/>
    <x v="1"/>
    <m/>
    <x v="1"/>
    <x v="0"/>
    <s v="비전시"/>
    <s v="기간설정안함"/>
    <m/>
    <s v="불가"/>
    <s v="불가"/>
    <m/>
    <m/>
  </r>
  <r>
    <s v="D0159"/>
    <s v="보상위원회 가이드라인"/>
    <x v="1"/>
    <s v="http://www.cgs.or.kr/business/best_practice.jsp"/>
    <s v="문서"/>
    <s v="URL"/>
    <s v="URL"/>
    <n v="28"/>
    <x v="9"/>
    <s v="국문"/>
    <n v="2008.02"/>
    <x v="1"/>
    <m/>
    <x v="1"/>
    <x v="0"/>
    <s v="비전시"/>
    <s v="기간설정안함"/>
    <m/>
    <s v="불가"/>
    <s v="불가"/>
    <m/>
    <m/>
  </r>
  <r>
    <s v="D0160"/>
    <s v="이사회 운영 가이드라인"/>
    <x v="1"/>
    <s v="http://www.cgs.or.kr/business/best_practice.jsp"/>
    <s v="문서"/>
    <s v="URL"/>
    <s v="URL"/>
    <n v="34"/>
    <x v="9"/>
    <s v="국문"/>
    <n v="2008.02"/>
    <x v="1"/>
    <m/>
    <x v="1"/>
    <x v="0"/>
    <s v="비전시"/>
    <s v="기간설정안함"/>
    <m/>
    <s v="불가"/>
    <s v="불가"/>
    <m/>
    <m/>
  </r>
  <r>
    <s v="D0161"/>
    <s v="이사회 평가 가이드라인 "/>
    <x v="1"/>
    <s v="http://www.cgs.or.kr/business/best_practice.jsp"/>
    <s v="문서"/>
    <s v="URL"/>
    <s v="URL"/>
    <n v="47"/>
    <x v="9"/>
    <s v="국문"/>
    <n v="2007.02"/>
    <x v="1"/>
    <m/>
    <x v="1"/>
    <x v="0"/>
    <s v="비전시"/>
    <s v="기간설정안함"/>
    <m/>
    <s v="불가"/>
    <s v="불가"/>
    <m/>
    <m/>
  </r>
  <r>
    <s v="D0162"/>
    <s v="ESG 평가 안내"/>
    <x v="1"/>
    <s v="http://www.cgs.or.kr/business/esg_tab01.jsp"/>
    <s v="문서"/>
    <s v="URL"/>
    <s v="URL"/>
    <n v="12"/>
    <x v="9"/>
    <s v="국문"/>
    <n v="2023.08"/>
    <x v="1"/>
    <m/>
    <x v="1"/>
    <x v="0"/>
    <s v="비전시"/>
    <s v="기간설정안함"/>
    <m/>
    <s v="불가"/>
    <s v="불가"/>
    <m/>
    <m/>
  </r>
  <r>
    <s v="D0163"/>
    <s v="ESG 평가 등급 조회"/>
    <x v="0"/>
    <s v="http://www.cgs.or.kr/business/esg_tab04.jsp"/>
    <s v="문서"/>
    <s v="URL"/>
    <s v="웹페이지"/>
    <m/>
    <x v="9"/>
    <s v="국문"/>
    <m/>
    <x v="1"/>
    <m/>
    <x v="1"/>
    <x v="0"/>
    <m/>
    <m/>
    <m/>
    <m/>
    <m/>
    <m/>
    <m/>
  </r>
  <r>
    <s v="D0164"/>
    <s v="MSCI+ESG+Ratings+Brochure-cbr-en"/>
    <x v="0"/>
    <s v="https://www.msci.com/documents/1296102/21901542/MSCI+ESG+Ratings+Brochure-cbr-en.pdf"/>
    <s v="문서"/>
    <s v="URL"/>
    <s v="URL"/>
    <n v="5"/>
    <x v="10"/>
    <s v="영문"/>
    <m/>
    <x v="1"/>
    <m/>
    <x v="1"/>
    <x v="0"/>
    <m/>
    <m/>
    <m/>
    <m/>
    <m/>
    <m/>
    <m/>
  </r>
  <r>
    <s v="D0165"/>
    <s v="MSCI ESG Ratings Methodology"/>
    <x v="0"/>
    <s v="https://www.msci.com/documents/1296102/34424357/MSCI+ESG+Ratings+Methodology+%28002%29.pdf"/>
    <s v="문서"/>
    <s v="업로드"/>
    <s v="PDF"/>
    <n v="64"/>
    <x v="10"/>
    <s v="영문"/>
    <m/>
    <x v="1"/>
    <m/>
    <x v="1"/>
    <x v="0"/>
    <m/>
    <m/>
    <m/>
    <m/>
    <m/>
    <m/>
    <m/>
  </r>
  <r>
    <s v="D0166"/>
    <s v="MSCI ESG Ratings Process"/>
    <x v="0"/>
    <s v="https://www.msci.com/documents/1296102/34424357/MSCI+ESG+Ratings+Methodology+-+Process+%28002%29.pdf"/>
    <s v="문서"/>
    <s v="업로드"/>
    <s v="PDF"/>
    <n v="15"/>
    <x v="10"/>
    <s v="영문"/>
    <m/>
    <x v="1"/>
    <m/>
    <x v="1"/>
    <x v="0"/>
    <m/>
    <m/>
    <m/>
    <m/>
    <m/>
    <m/>
    <m/>
  </r>
  <r>
    <s v="D0167"/>
    <s v="Biodiversity &amp; Land Use Key Issue"/>
    <x v="0"/>
    <s v="https://www.msci.com/documents/1296102/34424357/MSCI+ESG+Ratings+Methodology+-+Biodiversity+%26+Land+Use+Key+Issue.pdf/442ea5e2-04f5-20f3-3b01-0aaa022d1a7b?t=1666182591671"/>
    <s v="문서"/>
    <s v="업로드"/>
    <s v="PDF"/>
    <n v="8"/>
    <x v="10"/>
    <s v="영문"/>
    <m/>
    <x v="1"/>
    <m/>
    <x v="1"/>
    <x v="0"/>
    <m/>
    <m/>
    <m/>
    <m/>
    <m/>
    <m/>
    <m/>
  </r>
  <r>
    <s v="D0168"/>
    <s v="Carbon Emissions Key Issue"/>
    <x v="0"/>
    <s v="https://www.msci.com/documents/1296102/34424357/MSCI+ESG+Ratings+Methodology+-+Carbon+Emissions+Key+Issue.pdf/bfc8304f-bf60-d4ad-07e4-9f72d2892f79?t=1666182592995"/>
    <s v="문서"/>
    <s v="업로드"/>
    <s v="PDF"/>
    <n v="8"/>
    <x v="10"/>
    <s v="영문"/>
    <m/>
    <x v="1"/>
    <m/>
    <x v="1"/>
    <x v="0"/>
    <m/>
    <m/>
    <m/>
    <m/>
    <m/>
    <m/>
    <m/>
  </r>
  <r>
    <s v="D0169"/>
    <s v="Climate Change Vulnerability Key Issue"/>
    <x v="0"/>
    <s v="https://www.msci.com/documents/1296102/34424357/MSCI+ESG+Ratings+Methodology+-+Climate+Change+Vulnerability+Key+Issue.pdf/f34d71be-c10a-accc-22e0-e0ef00ac3f60?t=1666182593774"/>
    <s v="문서"/>
    <s v="업로드"/>
    <s v="PDF"/>
    <n v="8"/>
    <x v="10"/>
    <s v="영문"/>
    <m/>
    <x v="1"/>
    <m/>
    <x v="1"/>
    <x v="0"/>
    <m/>
    <m/>
    <m/>
    <m/>
    <m/>
    <m/>
    <m/>
  </r>
  <r>
    <s v="D0170"/>
    <s v="Electronic Waste Key Issue"/>
    <x v="0"/>
    <s v="https://www.msci.com/documents/1296102/34424357/MSCI+ESG+Ratings+Methodology+-+Electronic+Waste+Key+Issue+-+Final.pdf/f8159b44-5283-006e-05cc-c24fc75bd79b?t=1666182595219"/>
    <s v="문서"/>
    <s v="업로드"/>
    <s v="PDF"/>
    <n v="8"/>
    <x v="10"/>
    <s v="영문"/>
    <m/>
    <x v="1"/>
    <m/>
    <x v="1"/>
    <x v="0"/>
    <m/>
    <m/>
    <m/>
    <m/>
    <m/>
    <m/>
    <m/>
  </r>
  <r>
    <s v="D0171"/>
    <s v="Financing Environmental Impact Key Issue"/>
    <x v="0"/>
    <s v="https://www.msci.com/documents/1296102/34424357/MSCI+ESG+Ratings+Methodology+-+Financing+Environmental+Impact+Key+Issue.pdf/4486c59e-71c1-2dd3-f285-56c8904200bd?t=1666182595573"/>
    <s v="문서"/>
    <s v="업로드"/>
    <s v="PDF"/>
    <n v="9"/>
    <x v="10"/>
    <s v="영문"/>
    <m/>
    <x v="1"/>
    <m/>
    <x v="1"/>
    <x v="0"/>
    <m/>
    <m/>
    <m/>
    <m/>
    <m/>
    <m/>
    <m/>
  </r>
  <r>
    <s v="D0172"/>
    <s v="Opportunities in Clean Tech Key Issue"/>
    <x v="0"/>
    <s v="https://www.msci.com/documents/1296102/34424357/MSCI+ESG+Ratings+Methodology+-+Opportunities+in+Clean+Tech+Key+Issue.pdf/7e17e4ea-b584-ce33-7b75-e1d0b26a3673?t=1666182597547"/>
    <s v="문서"/>
    <s v="업로드"/>
    <s v="PDF"/>
    <n v="9"/>
    <x v="10"/>
    <s v="영문"/>
    <m/>
    <x v="1"/>
    <m/>
    <x v="1"/>
    <x v="0"/>
    <m/>
    <m/>
    <m/>
    <m/>
    <m/>
    <m/>
    <m/>
  </r>
  <r>
    <s v="D0173"/>
    <s v="Opportunities in Green Building Key Issue"/>
    <x v="0"/>
    <s v="https://www.msci.com/documents/1296102/34424357/MSCI+ESG+Ratings+Methodology+-+Opportunities+in+Green+Building+Key+Issue.pdf/6e670f84-c4b6-6250-16b0-df74c1b14241?t=1666182597916"/>
    <s v="문서"/>
    <s v="업로드"/>
    <s v="PDF"/>
    <n v="8"/>
    <x v="10"/>
    <s v="영문"/>
    <m/>
    <x v="1"/>
    <m/>
    <x v="1"/>
    <x v="0"/>
    <m/>
    <m/>
    <m/>
    <m/>
    <m/>
    <m/>
    <m/>
  </r>
  <r>
    <s v="D0174"/>
    <s v="Opportunities in Renewable Energy Key Issue"/>
    <x v="0"/>
    <s v="https://www.msci.com/documents/1296102/34424357/MSCI+ESG+Ratings+Methodology+-+Opportunities+in+Renewable+Energy+Key+Issue.pdf/a1e517f6-c2c2-fc57-859a-2e267465446e?t=1666182598726"/>
    <s v="문서"/>
    <s v="업로드"/>
    <s v="PDF"/>
    <n v="8"/>
    <x v="10"/>
    <s v="영문"/>
    <m/>
    <x v="1"/>
    <m/>
    <x v="1"/>
    <x v="0"/>
    <m/>
    <m/>
    <m/>
    <m/>
    <m/>
    <m/>
    <m/>
  </r>
  <r>
    <s v="D0175"/>
    <s v="Packaging Materials &amp; Waste Key Issue "/>
    <x v="0"/>
    <s v="https://www.msci.com/documents/1296102/34424357/MSCI+ESG+Ratings+Methodology+-+Packaging+Materials+%26+Waste+Key+Issue.pdf/d7011b73-f681-900c-7e85-a75580560bae?t=1666182599577"/>
    <s v="문서"/>
    <s v="업로드"/>
    <s v="PDF"/>
    <n v="8"/>
    <x v="10"/>
    <s v="영문"/>
    <m/>
    <x v="1"/>
    <m/>
    <x v="1"/>
    <x v="0"/>
    <m/>
    <m/>
    <m/>
    <m/>
    <m/>
    <m/>
    <m/>
  </r>
  <r>
    <s v="D0176"/>
    <s v="Product Carbon Footprint Key Issue"/>
    <x v="0"/>
    <s v="https://www.msci.com/documents/1296102/34424357/MSCI+ESG+Ratings+Methodology+-+Product+Carbon+Footprint+Key+Issue.pdf/1a22f705-889a-b06c-7176-d81f147c8bad?t=1666182601184"/>
    <s v="문서"/>
    <s v="업로드"/>
    <s v="PDF"/>
    <n v="8"/>
    <x v="10"/>
    <s v="영문"/>
    <m/>
    <x v="1"/>
    <m/>
    <x v="1"/>
    <x v="0"/>
    <m/>
    <m/>
    <m/>
    <m/>
    <m/>
    <m/>
    <m/>
  </r>
  <r>
    <s v="D0177"/>
    <s v="Raw Material Sourcing Key Issue"/>
    <x v="0"/>
    <s v="https://www.msci.com/documents/1296102/34424357/MSCI+ESG+Ratings+Methodology+-+Raw+Material+Sourcing+Key+Issue.pdf/90a46a90-468c-6475-63fe-e8cc88542de6?t=1666182601971"/>
    <s v="문서"/>
    <s v="업로드"/>
    <s v="PDF"/>
    <n v="8"/>
    <x v="10"/>
    <s v="영문"/>
    <m/>
    <x v="1"/>
    <m/>
    <x v="1"/>
    <x v="0"/>
    <m/>
    <m/>
    <m/>
    <m/>
    <m/>
    <m/>
    <m/>
  </r>
  <r>
    <s v="D0178"/>
    <s v="Toxic Emissions &amp; Waste Key Issue"/>
    <x v="0"/>
    <s v="https://www.msci.com/documents/1296102/34424357/MSCI+ESG+Ratings+Methodology+-+Toxic+Emissions+%26+Waste+Key+Issue.pdf/422c8fe9-cdf2-e388-15a3-5ccd262a195c?t=1666182603418"/>
    <s v="문서"/>
    <s v="업로드"/>
    <s v="PDF"/>
    <n v="8"/>
    <x v="10"/>
    <s v="영문"/>
    <m/>
    <x v="1"/>
    <m/>
    <x v="1"/>
    <x v="0"/>
    <m/>
    <m/>
    <m/>
    <m/>
    <m/>
    <m/>
    <m/>
  </r>
  <r>
    <s v="D0179"/>
    <s v="Water Stress Key Issue"/>
    <x v="0"/>
    <s v="https://www.msci.com/documents/1296102/34424357/MSCI+ESG+Ratings+Methodology+-+Water+Stress+Key+Issue.pdf/24ce1c1d-d2de-5bcb-a51b-a1945c7ecdf0?t=1666182603843"/>
    <s v="문서"/>
    <s v="업로드"/>
    <s v="PDF"/>
    <n v="9"/>
    <x v="10"/>
    <s v="영문"/>
    <m/>
    <x v="1"/>
    <m/>
    <x v="1"/>
    <x v="0"/>
    <m/>
    <m/>
    <m/>
    <m/>
    <m/>
    <m/>
    <m/>
  </r>
  <r>
    <s v="D0180"/>
    <s v="Access to Communications Key Issue"/>
    <x v="0"/>
    <s v="https://www.msci.com/documents/1296102/34424357/MSCI+ESG+Ratings+Methodology+-+Access+to+Communications+Key+Issue.pdf/7f612806-9d2c-90a3-87c0-c408587dd6b4?t=1666182589937"/>
    <s v="문서"/>
    <s v="업로드"/>
    <s v="PDF"/>
    <n v="7"/>
    <x v="10"/>
    <s v="영문"/>
    <m/>
    <x v="1"/>
    <m/>
    <x v="1"/>
    <x v="0"/>
    <m/>
    <m/>
    <m/>
    <m/>
    <m/>
    <m/>
    <m/>
  </r>
  <r>
    <s v="D0181"/>
    <s v="Access to Finance Key Issue"/>
    <x v="0"/>
    <s v="https://www.msci.com/documents/1296102/34424357/MSCI+ESG+Ratings+Methodology+-+Access+to+Finance+Key+Issue.pdf/eddee8bb-566e-6a29-4317-5917b50498bf?t=1666182590510"/>
    <s v="문서"/>
    <s v="업로드"/>
    <s v="PDF"/>
    <n v="8"/>
    <x v="10"/>
    <s v="영문"/>
    <m/>
    <x v="1"/>
    <m/>
    <x v="1"/>
    <x v="0"/>
    <m/>
    <m/>
    <m/>
    <m/>
    <m/>
    <m/>
    <m/>
  </r>
  <r>
    <s v="D0182"/>
    <s v="Access to Health Care Key Issue"/>
    <x v="0"/>
    <s v="https://www.msci.com/documents/1296102/34424357/MSCI+ESG+Ratings+Methodology+-+Access+to+Health+Care+Key+Issue.pdf/683e8c43-7c81-ada7-307d-d9356ec84efb?t=1666182590869"/>
    <s v="문서"/>
    <s v="업로드"/>
    <s v="PDF"/>
    <n v="9"/>
    <x v="10"/>
    <s v="영문"/>
    <m/>
    <x v="1"/>
    <m/>
    <x v="1"/>
    <x v="0"/>
    <m/>
    <m/>
    <m/>
    <m/>
    <m/>
    <m/>
    <m/>
  </r>
  <r>
    <s v="D0183"/>
    <s v="Chemical Safety Key Issue"/>
    <x v="0"/>
    <s v="https://www.msci.com/documents/1296102/34424357/MSCI+ESG+Ratings+Methodology+-+Chemical+Safety+Key+Issue.pdf/266c662c-7d64-b38f-61ee-3387fd789118?t=1666182593419"/>
    <s v="문서"/>
    <s v="업로드"/>
    <s v="PDF"/>
    <n v="8"/>
    <x v="10"/>
    <s v="영문"/>
    <m/>
    <x v="1"/>
    <m/>
    <x v="1"/>
    <x v="0"/>
    <m/>
    <m/>
    <m/>
    <m/>
    <m/>
    <m/>
    <m/>
  </r>
  <r>
    <s v="D0184"/>
    <s v="Community Relations Key Issue"/>
    <x v="0"/>
    <s v="https://www.msci.com/documents/1296102/34424357/MSCI+ESG+Ratings+Methodology+-+Community+Relations+Key+Issue.pdf/8fadb512-4796-ed1d-e1c1-eeb5196329b1?t=1666182594125"/>
    <s v="문서"/>
    <s v="업로드"/>
    <s v="PDF"/>
    <n v="8"/>
    <x v="10"/>
    <s v="영문"/>
    <m/>
    <x v="1"/>
    <m/>
    <x v="1"/>
    <x v="0"/>
    <m/>
    <m/>
    <m/>
    <m/>
    <m/>
    <m/>
    <m/>
  </r>
  <r>
    <s v="D0185"/>
    <s v="Consumer Financial Protection Key Issue"/>
    <x v="0"/>
    <s v="https://www.msci.com/documents/1296102/34424357/MSCI+ESG+Ratings+Methodology+-+Consumer+Financial+Protection+Key+Issue.pdf/031a4633-f2a9-9a5b-266f-97dffefd7206?t=1666182594525"/>
    <s v="문서"/>
    <s v="업로드"/>
    <s v="PDF"/>
    <n v="8"/>
    <x v="10"/>
    <s v="영문"/>
    <m/>
    <x v="1"/>
    <m/>
    <x v="1"/>
    <x v="0"/>
    <m/>
    <m/>
    <m/>
    <m/>
    <m/>
    <m/>
    <m/>
  </r>
  <r>
    <s v="D0186"/>
    <s v="Controversial Sourcing Key Issue"/>
    <x v="0"/>
    <s v="https://www.msci.com/documents/1296102/34424357/MSCI+ESG+Ratings+Methodology+-+Controversial+Sourcing+Key+Issue.pdf/8c3c9168-d4e9-74f6-efd0-e35a36f4be54?t=1666182594875"/>
    <s v="문서"/>
    <s v="업로드"/>
    <s v="PDF"/>
    <n v="7"/>
    <x v="10"/>
    <s v="영문"/>
    <m/>
    <x v="1"/>
    <m/>
    <x v="1"/>
    <x v="0"/>
    <m/>
    <m/>
    <m/>
    <m/>
    <m/>
    <m/>
    <m/>
  </r>
  <r>
    <s v="D0187"/>
    <s v="Health &amp; Safety Key Issue"/>
    <x v="0"/>
    <s v="https://www.msci.com/documents/1296102/34424357/MSCI+ESG+Ratings+Methodology+-+Health+%26+Safety+Key+Issue.pdf/b5e7d889-e277-922a-df42-6764876e3760?t=1666182595995"/>
    <s v="문서"/>
    <s v="업로드"/>
    <s v="PDF"/>
    <n v="9"/>
    <x v="10"/>
    <s v="영문"/>
    <m/>
    <x v="1"/>
    <m/>
    <x v="1"/>
    <x v="0"/>
    <m/>
    <m/>
    <m/>
    <m/>
    <m/>
    <m/>
    <m/>
  </r>
  <r>
    <s v="D0188"/>
    <s v="Human Capital Development Key Issue"/>
    <x v="0"/>
    <s v="https://www.msci.com/documents/1296102/34424357/MSCI+ESG+Ratings+Methodology+-+Human+Capital+Development+Key+Issue.pdf/180634dc-9b2b-761b-f927-b09d17d54017?t=1666182596378"/>
    <s v="문서"/>
    <s v="업로드"/>
    <s v="PDF"/>
    <n v="8"/>
    <x v="10"/>
    <s v="영문"/>
    <m/>
    <x v="1"/>
    <m/>
    <x v="1"/>
    <x v="0"/>
    <m/>
    <m/>
    <m/>
    <m/>
    <m/>
    <m/>
    <m/>
  </r>
  <r>
    <s v="D0189"/>
    <s v="Insuring Health &amp; Demographic Risk Key Issue"/>
    <x v="0"/>
    <s v="https://www.msci.com/documents/1296102/34424357/MSCI+ESG+Ratings+Methodology+-+Insuring+Health+%26+Demographic+Risk+Key+Issue.pdf/9edd3303-3bee-1a8d-badf-e147980af0c7?t=1666182596740"/>
    <s v="문서"/>
    <s v="업로드"/>
    <s v="PDF"/>
    <n v="9"/>
    <x v="10"/>
    <s v="영문"/>
    <m/>
    <x v="1"/>
    <m/>
    <x v="1"/>
    <x v="0"/>
    <m/>
    <m/>
    <m/>
    <m/>
    <m/>
    <m/>
    <m/>
  </r>
  <r>
    <s v="D0190"/>
    <s v="Labor Management Key Issue"/>
    <x v="0"/>
    <s v="https://www.msci.com/documents/1296102/34424357/MSCI+ESG+Ratings+Methodology+-+Labor+Management+Key+Issue.pdf/7caf410f-19c7-73f6-5ebf-5db76f3b2a21?t=1666182597172"/>
    <s v="문서"/>
    <s v="업로드"/>
    <s v="PDF"/>
    <n v="8"/>
    <x v="10"/>
    <s v="영문"/>
    <m/>
    <x v="1"/>
    <m/>
    <x v="1"/>
    <x v="0"/>
    <m/>
    <m/>
    <m/>
    <m/>
    <m/>
    <m/>
    <m/>
  </r>
  <r>
    <s v="D0191"/>
    <s v="Opportunities in Nutrition &amp; Health Key Issue"/>
    <x v="0"/>
    <s v="https://www.msci.com/documents/1296102/34424357/MSCI+ESG+Ratings+Methodology+-+Opportunities+in+Nutrition+%26+Health+Key+Issue.pdf/7c1fb0a0-34a1-e557-985a-97dc8dbe5812?t=1666182598350"/>
    <s v="문서"/>
    <s v="업로드"/>
    <s v="PDF"/>
    <n v="9"/>
    <x v="10"/>
    <s v="영문"/>
    <m/>
    <x v="1"/>
    <m/>
    <x v="1"/>
    <x v="0"/>
    <m/>
    <m/>
    <m/>
    <m/>
    <m/>
    <m/>
    <m/>
  </r>
  <r>
    <s v="D0192"/>
    <s v="Privacy &amp; Data Security Key Issue"/>
    <x v="0"/>
    <s v="https://www.msci.com/documents/1296102/34424357/MSCI+ESG+Ratings+Methodology+-+Privacy+%26+Data+Security+Key+Issue.pdf/562b0a5b-b0ec-8bab-23dc-1c14967a08dc?t=1666182600406"/>
    <s v="문서"/>
    <s v="업로드"/>
    <s v="PDF"/>
    <n v="9"/>
    <x v="10"/>
    <s v="영문"/>
    <m/>
    <x v="1"/>
    <m/>
    <x v="1"/>
    <x v="0"/>
    <m/>
    <m/>
    <m/>
    <m/>
    <m/>
    <m/>
    <m/>
  </r>
  <r>
    <s v="D0193"/>
    <s v="Product Safety &amp; Quality Key Issue"/>
    <x v="0"/>
    <s v="https://www.msci.com/documents/1296102/34424357/MSCI+ESG+Ratings+Methodology+-+Product+Safety+%26+Quality+Key+Issue.pdf/0909d087-16fa-e928-0f1d-9b23b0f23ad0?t=1666182601603"/>
    <s v="문서"/>
    <s v="업로드"/>
    <s v="PDF"/>
    <n v="9"/>
    <x v="10"/>
    <s v="영문"/>
    <m/>
    <x v="1"/>
    <m/>
    <x v="1"/>
    <x v="0"/>
    <m/>
    <m/>
    <m/>
    <m/>
    <m/>
    <m/>
    <m/>
  </r>
  <r>
    <s v="D0194"/>
    <s v="Responsible Investment Key Issue"/>
    <x v="0"/>
    <s v="https://www.msci.com/documents/1296102/34424357/MSCI+ESG+Ratings+Methodology+-+Responsible+Investment+Key+Issue.pdf/631ecdbc-04af-128d-0289-624c57a6a8d5?t=1666182602309"/>
    <s v="문서"/>
    <s v="업로드"/>
    <s v="PDF"/>
    <n v="9"/>
    <x v="10"/>
    <s v="영문"/>
    <m/>
    <x v="1"/>
    <m/>
    <x v="1"/>
    <x v="0"/>
    <m/>
    <m/>
    <m/>
    <m/>
    <m/>
    <m/>
    <m/>
  </r>
  <r>
    <s v="D0195"/>
    <s v="Supply-Chain Labor Standards Key Issue "/>
    <x v="0"/>
    <s v="https://www.msci.com/documents/1296102/34424357/MSCI+ESG+Ratings+Methodology+-+Supply+Chain+Labor+Standards+Key+Issue.pdf/932976d6-a1e6-4cc5-82d9-dcc493acb796?t=1666182602713"/>
    <s v="문서"/>
    <s v="업로드"/>
    <s v="PDF"/>
    <n v="8"/>
    <x v="10"/>
    <s v="영문"/>
    <m/>
    <x v="1"/>
    <m/>
    <x v="1"/>
    <x v="0"/>
    <m/>
    <m/>
    <m/>
    <m/>
    <m/>
    <m/>
    <m/>
  </r>
  <r>
    <s v="D0196"/>
    <s v="Accounting Key Issue"/>
    <x v="0"/>
    <m/>
    <s v="문서"/>
    <s v="업로드"/>
    <s v="PDF"/>
    <m/>
    <x v="10"/>
    <s v="영문"/>
    <m/>
    <x v="1"/>
    <m/>
    <x v="1"/>
    <x v="0"/>
    <m/>
    <m/>
    <m/>
    <m/>
    <m/>
    <m/>
    <m/>
  </r>
  <r>
    <s v="D0197"/>
    <s v="Board Key Issue"/>
    <x v="0"/>
    <m/>
    <s v="문서"/>
    <s v="업로드"/>
    <s v="PDF"/>
    <m/>
    <x v="10"/>
    <s v="영문"/>
    <m/>
    <x v="1"/>
    <m/>
    <x v="1"/>
    <x v="0"/>
    <m/>
    <m/>
    <m/>
    <m/>
    <m/>
    <m/>
    <m/>
  </r>
  <r>
    <s v="D0198"/>
    <s v="Business Ethics Key Issue"/>
    <x v="0"/>
    <m/>
    <s v="문서"/>
    <s v="업로드"/>
    <s v="PDF"/>
    <m/>
    <x v="10"/>
    <s v="영문"/>
    <m/>
    <x v="1"/>
    <m/>
    <x v="1"/>
    <x v="0"/>
    <m/>
    <m/>
    <m/>
    <m/>
    <m/>
    <m/>
    <m/>
  </r>
  <r>
    <s v="D0199"/>
    <s v="Ownership &amp; Control Key Issue"/>
    <x v="0"/>
    <m/>
    <s v="문서"/>
    <s v="업로드"/>
    <s v="PDF"/>
    <m/>
    <x v="10"/>
    <s v="영문"/>
    <m/>
    <x v="1"/>
    <m/>
    <x v="1"/>
    <x v="0"/>
    <m/>
    <m/>
    <m/>
    <m/>
    <m/>
    <m/>
    <m/>
  </r>
  <r>
    <s v="D0200"/>
    <s v="Pay Key Issue"/>
    <x v="0"/>
    <m/>
    <s v="문서"/>
    <s v="업로드"/>
    <s v="PDF"/>
    <m/>
    <x v="10"/>
    <s v="영문"/>
    <m/>
    <x v="1"/>
    <m/>
    <x v="1"/>
    <x v="0"/>
    <m/>
    <m/>
    <m/>
    <m/>
    <m/>
    <m/>
    <m/>
  </r>
  <r>
    <s v="D0201"/>
    <s v="Tax Transparency Key Issue"/>
    <x v="0"/>
    <m/>
    <s v="문서"/>
    <s v="업로드"/>
    <s v="PDF"/>
    <m/>
    <x v="10"/>
    <s v="영문"/>
    <m/>
    <x v="1"/>
    <m/>
    <x v="1"/>
    <x v="0"/>
    <m/>
    <m/>
    <m/>
    <m/>
    <m/>
    <m/>
    <m/>
  </r>
  <r>
    <s v="D0202"/>
    <s v="ESG Controversies and Global Norms Methodology"/>
    <x v="0"/>
    <m/>
    <s v="문서"/>
    <s v="업로드"/>
    <s v="PDF"/>
    <m/>
    <x v="10"/>
    <s v="영문"/>
    <m/>
    <x v="1"/>
    <m/>
    <x v="1"/>
    <x v="0"/>
    <m/>
    <m/>
    <m/>
    <m/>
    <m/>
    <m/>
    <m/>
  </r>
  <r>
    <s v="D0203"/>
    <s v="ESG Government Ratings Methodology"/>
    <x v="0"/>
    <m/>
    <s v="문서"/>
    <s v="업로드"/>
    <s v="PDF"/>
    <m/>
    <x v="10"/>
    <s v="영문"/>
    <m/>
    <x v="1"/>
    <m/>
    <x v="1"/>
    <x v="0"/>
    <m/>
    <m/>
    <m/>
    <m/>
    <m/>
    <m/>
    <m/>
  </r>
  <r>
    <s v="D0204"/>
    <s v="ESG Fund Ratings Methodology"/>
    <x v="0"/>
    <m/>
    <s v="문서"/>
    <s v="URL"/>
    <s v="URL"/>
    <m/>
    <x v="10"/>
    <s v="영문"/>
    <m/>
    <x v="1"/>
    <m/>
    <x v="1"/>
    <x v="0"/>
    <m/>
    <m/>
    <m/>
    <m/>
    <m/>
    <m/>
    <m/>
  </r>
  <r>
    <s v="D0205"/>
    <s v="CDP Climate Change 2023 Questionnaire"/>
    <x v="0"/>
    <s v="https://guidance.cdp.net/en/guidance?cid=46&amp;ctype=theme&amp;idtype=ThemeID&amp;incchild=1&amp;microsite=0&amp;otype=Questionnaire&amp;tags=TAG-646%2CTAG-605%2CTAG-600%2CTAG-13145%2CTAG-13135"/>
    <s v="문서"/>
    <s v="URL"/>
    <s v="URL"/>
    <n v="285"/>
    <x v="11"/>
    <s v="영문"/>
    <m/>
    <x v="1"/>
    <m/>
    <x v="1"/>
    <x v="0"/>
    <m/>
    <m/>
    <m/>
    <m/>
    <m/>
    <m/>
    <s v="2023년 버전"/>
  </r>
  <r>
    <s v="D0206"/>
    <s v="CDP Climate Change 2023 Questionnaire"/>
    <x v="0"/>
    <s v="https://guidance.cdp.net/en/guidance?cid=46&amp;ctype=theme&amp;idtype=ThemeID&amp;incchild=1&amp;microsite=0&amp;otype=Questionnaire&amp;tags=TAG-597%2CTAG-605%2CTAG-599"/>
    <s v="문서"/>
    <s v="업로드"/>
    <s v="word"/>
    <n v="283"/>
    <x v="11"/>
    <s v="영문"/>
    <m/>
    <x v="1"/>
    <m/>
    <x v="1"/>
    <x v="0"/>
    <m/>
    <m/>
    <m/>
    <m/>
    <m/>
    <m/>
    <s v="2023년 버전"/>
  </r>
  <r>
    <s v="D0207"/>
    <s v="CDP Climate Change 2023 Questionnaire"/>
    <x v="0"/>
    <s v="https://guidance.cdp.net/en/guidance?cid=46&amp;ctype=theme&amp;idtype=ThemeID&amp;incchild=1&amp;microsite=0&amp;otype=Questionnaire&amp;tags=TAG-13069%2CTAG-605%2CTAG-599"/>
    <s v="문서"/>
    <s v="업로드"/>
    <s v="word"/>
    <n v="267"/>
    <x v="11"/>
    <s v="영문"/>
    <m/>
    <x v="1"/>
    <m/>
    <x v="1"/>
    <x v="0"/>
    <m/>
    <m/>
    <m/>
    <m/>
    <m/>
    <m/>
    <s v="2023년 버전"/>
  </r>
  <r>
    <s v="D0208"/>
    <s v="CDP Climate Change 2023 Questionnaire"/>
    <x v="0"/>
    <s v="https://guidance.cdp.net/en/guidance?cid=46&amp;ctype=theme&amp;idtype=ThemeID&amp;incchild=1&amp;microsite=0&amp;otype=Questionnaire&amp;tags=TAG-593%2CTAG-605%2CTAG-599"/>
    <s v="문서"/>
    <s v="업로드"/>
    <s v="word"/>
    <n v="268"/>
    <x v="11"/>
    <s v="영문"/>
    <m/>
    <x v="1"/>
    <m/>
    <x v="1"/>
    <x v="0"/>
    <m/>
    <m/>
    <m/>
    <m/>
    <m/>
    <m/>
    <s v="2023년 버전"/>
  </r>
  <r>
    <s v="D0209"/>
    <s v="CDP Climate Change 2023 Questionnaire"/>
    <x v="0"/>
    <s v="https://guidance.cdp.net/en/guidance?cid=46&amp;ctype=theme&amp;idtype=ThemeID&amp;incchild=1&amp;microsite=0&amp;otype=Questionnaire&amp;tags=TAG-592%2CTAG-605%2CTAG-599"/>
    <s v="문서"/>
    <s v="업로드"/>
    <s v="word"/>
    <n v="274"/>
    <x v="11"/>
    <s v="영문"/>
    <m/>
    <x v="1"/>
    <m/>
    <x v="1"/>
    <x v="0"/>
    <m/>
    <m/>
    <m/>
    <m/>
    <m/>
    <m/>
    <s v="2023년 버전"/>
  </r>
  <r>
    <s v="D0210"/>
    <s v="CDP Climate Change 2023 Questionnaire"/>
    <x v="0"/>
    <s v="https://guidance.cdp.net/en/guidance?cid=46&amp;ctype=theme&amp;idtype=ThemeID&amp;incchild=1&amp;microsite=0&amp;otype=Questionnaire&amp;tags=TAG-586%2CTAG-605%2CTAG-599"/>
    <s v="문서"/>
    <s v="업로드"/>
    <s v="word"/>
    <n v="272"/>
    <x v="11"/>
    <s v="영문"/>
    <m/>
    <x v="1"/>
    <m/>
    <x v="1"/>
    <x v="0"/>
    <m/>
    <m/>
    <m/>
    <m/>
    <m/>
    <m/>
    <s v="2023년 버전"/>
  </r>
  <r>
    <s v="D0211"/>
    <s v="CDP Climate Change 2023 Questionnaire"/>
    <x v="0"/>
    <s v="https://guidance.cdp.net/en/guidance?cid=46&amp;ctype=theme&amp;idtype=ThemeID&amp;incchild=1&amp;microsite=0&amp;otype=Questionnaire&amp;tags=TAG-13070%2CTAG-605%2CTAG-599"/>
    <s v="문서"/>
    <s v="업로드"/>
    <s v="word"/>
    <n v="270"/>
    <x v="11"/>
    <s v="영문"/>
    <m/>
    <x v="1"/>
    <m/>
    <x v="1"/>
    <x v="0"/>
    <m/>
    <m/>
    <m/>
    <m/>
    <m/>
    <m/>
    <s v="2023년 버전"/>
  </r>
  <r>
    <s v="D0212"/>
    <s v="CDP Climate Change 2023 Questionnaire"/>
    <x v="0"/>
    <s v="https://guidance.cdp.net/en/guidance?cid=46&amp;ctype=theme&amp;idtype=ThemeID&amp;incchild=1&amp;microsite=0&amp;otype=Questionnaire&amp;tags=TAG-587%2CTAG-605%2CTAG-599"/>
    <s v="문서"/>
    <s v="업로드"/>
    <s v="word"/>
    <n v="261"/>
    <x v="11"/>
    <s v="영문"/>
    <m/>
    <x v="1"/>
    <m/>
    <x v="1"/>
    <x v="0"/>
    <m/>
    <m/>
    <m/>
    <m/>
    <m/>
    <m/>
    <s v="2023년 버전"/>
  </r>
  <r>
    <s v="D0213"/>
    <s v="CDP Climate Change 2023 Questionnaire"/>
    <x v="0"/>
    <s v="https://guidance.cdp.net/en/guidance?cid=46&amp;ctype=theme&amp;idtype=ThemeID&amp;incchild=1&amp;microsite=0&amp;otype=Questionnaire&amp;tags=TAG-13071%2CTAG-605%2CTAG-599%2CTAG-13145%2CTAG-13140"/>
    <s v="문서"/>
    <s v="업로드"/>
    <s v="word"/>
    <n v="371"/>
    <x v="11"/>
    <s v="영문"/>
    <m/>
    <x v="1"/>
    <m/>
    <x v="1"/>
    <x v="0"/>
    <m/>
    <m/>
    <m/>
    <m/>
    <m/>
    <m/>
    <s v="2023년 버전"/>
  </r>
  <r>
    <s v="D0214"/>
    <s v="CDP Climate Change 2023 Questionnaire"/>
    <x v="0"/>
    <s v="https://guidance.cdp.net/en/guidance?cid=46&amp;ctype=theme&amp;idtype=ThemeID&amp;incchild=1&amp;microsite=0&amp;otype=Questionnaire&amp;tags=TAG-596%2CTAG-605%2CTAG-599"/>
    <s v="문서"/>
    <s v="업로드"/>
    <s v="word"/>
    <n v="283"/>
    <x v="11"/>
    <s v="영문"/>
    <m/>
    <x v="1"/>
    <m/>
    <x v="1"/>
    <x v="0"/>
    <m/>
    <m/>
    <m/>
    <m/>
    <m/>
    <m/>
    <s v="2023년 버전"/>
  </r>
  <r>
    <s v="D0215"/>
    <s v="CDP Climate Change 2023 Questionnaire"/>
    <x v="0"/>
    <s v="https://guidance.cdp.net/en/guidance?cid=46&amp;ctype=theme&amp;idtype=ThemeID&amp;incchild=1&amp;microsite=0&amp;otype=Questionnaire&amp;tags=TAG-595%2CTAG-605%2CTAG-599"/>
    <s v="문서"/>
    <s v="업로드"/>
    <s v="word"/>
    <n v="268"/>
    <x v="11"/>
    <s v="영문"/>
    <m/>
    <x v="1"/>
    <m/>
    <x v="1"/>
    <x v="0"/>
    <m/>
    <m/>
    <m/>
    <m/>
    <m/>
    <m/>
    <s v="2023년 버전"/>
  </r>
  <r>
    <s v="D0216"/>
    <s v="CDP Climate Change 2023 Questionnaire"/>
    <x v="0"/>
    <s v="https://guidance.cdp.net/en/guidance?cid=46&amp;ctype=theme&amp;idtype=ThemeID&amp;incchild=1&amp;microsite=0&amp;otype=Questionnaire&amp;tags=TAG-585%2CTAG-605%2CTAG-599"/>
    <s v="문서"/>
    <s v="업로드"/>
    <s v="word"/>
    <n v="283"/>
    <x v="11"/>
    <s v="영문"/>
    <m/>
    <x v="1"/>
    <m/>
    <x v="1"/>
    <x v="0"/>
    <m/>
    <m/>
    <m/>
    <m/>
    <m/>
    <m/>
    <s v="2023년 버전"/>
  </r>
  <r>
    <s v="D0217"/>
    <s v="CDP Climate Change 2023 Questionnaire"/>
    <x v="0"/>
    <s v="https://guidance.cdp.net/en/guidance?cid=46&amp;ctype=theme&amp;idtype=ThemeID&amp;incchild=1&amp;microsite=0&amp;otype=Questionnaire&amp;tags=TAG-598%2CTAG-605%2CTAG-599"/>
    <s v="문서"/>
    <s v="업로드"/>
    <s v="word"/>
    <n v="283"/>
    <x v="11"/>
    <s v="영문"/>
    <m/>
    <x v="1"/>
    <m/>
    <x v="1"/>
    <x v="0"/>
    <m/>
    <m/>
    <m/>
    <m/>
    <m/>
    <m/>
    <s v="2023년 버전"/>
  </r>
  <r>
    <s v="D0218"/>
    <s v="CDP Climate Change 2023 Questionnaire"/>
    <x v="0"/>
    <s v="https://guidance.cdp.net/en/guidance?cid=46&amp;ctype=theme&amp;idtype=ThemeID&amp;incchild=1&amp;microsite=0&amp;otype=Questionnaire&amp;tags=TAG-13072%2CTAG-605%2CTAG-599"/>
    <s v="문서"/>
    <s v="업로드"/>
    <s v="word"/>
    <n v="273"/>
    <x v="11"/>
    <s v="영문"/>
    <m/>
    <x v="1"/>
    <m/>
    <x v="1"/>
    <x v="0"/>
    <m/>
    <m/>
    <m/>
    <m/>
    <m/>
    <m/>
    <s v="2023년 버전"/>
  </r>
  <r>
    <s v="D0219"/>
    <s v="CDP Climate Change 2023 Questionnaire"/>
    <x v="0"/>
    <s v="https://guidance.cdp.net/en/guidance?cid=46&amp;ctype=theme&amp;idtype=ThemeID&amp;incchild=1&amp;microsite=0&amp;otype=Questionnaire&amp;tags=TAG-594%2CTAG-605%2CTAG-599"/>
    <s v="문서"/>
    <s v="업로드"/>
    <s v="word"/>
    <n v="274"/>
    <x v="11"/>
    <s v="영문"/>
    <m/>
    <x v="1"/>
    <m/>
    <x v="1"/>
    <x v="0"/>
    <m/>
    <m/>
    <m/>
    <m/>
    <m/>
    <m/>
    <s v="2023년 버전"/>
  </r>
  <r>
    <s v="D0220"/>
    <s v="CDP Climate Change 2023 Questionnaire"/>
    <x v="0"/>
    <s v="https://guidance.cdp.net/en/guidance?cid=46&amp;ctype=theme&amp;idtype=ThemeID&amp;incchild=1&amp;microsite=0&amp;otype=Questionnaire&amp;tags=TAG-645%2CTAG-605%2CTAG-599"/>
    <s v="문서"/>
    <s v="업로드"/>
    <s v="word"/>
    <n v="273"/>
    <x v="11"/>
    <s v="영문"/>
    <m/>
    <x v="1"/>
    <m/>
    <x v="1"/>
    <x v="0"/>
    <m/>
    <m/>
    <m/>
    <m/>
    <m/>
    <m/>
    <s v="2023년 버전"/>
  </r>
  <r>
    <s v="D0221"/>
    <s v="CDP Climate Change 2023 Questionnaire"/>
    <x v="0"/>
    <s v="https://guidance.cdp.net/en/guidance?cid=46&amp;ctype=theme&amp;idtype=ThemeID&amp;incchild=1&amp;microsite=0&amp;otype=Questionnaire&amp;tags=TAG-590%2CTAG-605%2CTAG-599"/>
    <s v="문서"/>
    <s v="업로드"/>
    <s v="word"/>
    <n v="261"/>
    <x v="11"/>
    <s v="영문"/>
    <m/>
    <x v="1"/>
    <m/>
    <x v="1"/>
    <x v="0"/>
    <m/>
    <m/>
    <m/>
    <m/>
    <m/>
    <m/>
    <s v="2023년 버전"/>
  </r>
  <r>
    <s v="D0222"/>
    <s v="CDP Climate Change 2023 Questionnaire"/>
    <x v="0"/>
    <s v="https://guidance.cdp.net/en/guidance?cid=46&amp;ctype=theme&amp;idtype=ThemeID&amp;incchild=1&amp;microsite=0&amp;otype=Questionnaire&amp;tags=TAG-588%2CTAG-605%2CTAG-599"/>
    <s v="문서"/>
    <s v="업로드"/>
    <s v="word"/>
    <n v="275"/>
    <x v="11"/>
    <s v="영문"/>
    <m/>
    <x v="1"/>
    <m/>
    <x v="1"/>
    <x v="0"/>
    <m/>
    <m/>
    <m/>
    <m/>
    <m/>
    <m/>
    <s v="2023년 버전"/>
  </r>
  <r>
    <s v="D0223"/>
    <s v="CDP Climate Change 2023 Reporting Guidance"/>
    <x v="0"/>
    <s v="https://guidance.cdp.net/en/guidance?cid=46&amp;ctype=theme&amp;idtype=ThemeID&amp;incchild=1&amp;microsite=0&amp;otype=Guidance&amp;tags=TAG-646%2CTAG-605%2CTAG-600%2CTAG-13135"/>
    <s v="문서"/>
    <s v="업로드"/>
    <s v="PDF"/>
    <n v="284"/>
    <x v="11"/>
    <s v="영문"/>
    <m/>
    <x v="1"/>
    <m/>
    <x v="1"/>
    <x v="0"/>
    <m/>
    <m/>
    <m/>
    <m/>
    <m/>
    <m/>
    <s v="2023년 버전"/>
  </r>
  <r>
    <s v="D0224"/>
    <s v="CDP Climate Change 2023 Reporting Guidance"/>
    <x v="0"/>
    <s v="https://guidance.cdp.net/en/guidance?cid=46&amp;ctype=theme&amp;idtype=ThemeID&amp;incchild=1&amp;microsite=0&amp;otype=Guidance&amp;tags=TAG-597%2CTAG-605%2CTAG-599"/>
    <s v="문서"/>
    <s v="업로드"/>
    <s v="PDF"/>
    <n v="282"/>
    <x v="11"/>
    <s v="영문"/>
    <m/>
    <x v="1"/>
    <m/>
    <x v="1"/>
    <x v="0"/>
    <m/>
    <m/>
    <m/>
    <m/>
    <m/>
    <m/>
    <s v="2023년 버전"/>
  </r>
  <r>
    <s v="D0225"/>
    <s v="CDP Climate Change 2023 Reporting Guidance"/>
    <x v="0"/>
    <s v="https://guidance.cdp.net/en/guidance?cid=46&amp;ctype=theme&amp;idtype=ThemeID&amp;incchild=1&amp;microsite=0&amp;otype=Guidance&amp;tags=TAG-13069%2CTAG-605%2CTAG-599"/>
    <s v="문서"/>
    <s v="업로드"/>
    <s v="PDF"/>
    <n v="264"/>
    <x v="11"/>
    <s v="영문"/>
    <m/>
    <x v="1"/>
    <m/>
    <x v="1"/>
    <x v="0"/>
    <m/>
    <m/>
    <m/>
    <m/>
    <m/>
    <m/>
    <s v="2023년 버전"/>
  </r>
  <r>
    <s v="D0226"/>
    <s v="CDP Climate Change 2023 Reporting Guidance"/>
    <x v="0"/>
    <s v="https://guidance.cdp.net/en/guidance?cid=46&amp;ctype=theme&amp;idtype=ThemeID&amp;incchild=1&amp;microsite=0&amp;otype=Guidance&amp;tags=TAG-593%2CTAG-605%2CTAG-599"/>
    <s v="문서"/>
    <s v="업로드"/>
    <s v="PDF"/>
    <n v="269"/>
    <x v="11"/>
    <s v="영문"/>
    <m/>
    <x v="1"/>
    <m/>
    <x v="1"/>
    <x v="0"/>
    <m/>
    <m/>
    <m/>
    <m/>
    <m/>
    <m/>
    <s v="2023년 버전"/>
  </r>
  <r>
    <s v="D0227"/>
    <s v="CDP Climate Change 2023 Reporting Guidance"/>
    <x v="0"/>
    <s v="https://guidance.cdp.net/en/guidance?cid=46&amp;ctype=theme&amp;idtype=ThemeID&amp;incchild=1&amp;microsite=0&amp;otype=Guidance&amp;tags=TAG-592%2CTAG-605%2CTAG-599"/>
    <s v="문서"/>
    <s v="업로드"/>
    <s v="PDF"/>
    <n v="273"/>
    <x v="11"/>
    <s v="영문"/>
    <m/>
    <x v="1"/>
    <m/>
    <x v="1"/>
    <x v="0"/>
    <m/>
    <m/>
    <m/>
    <m/>
    <m/>
    <m/>
    <s v="2023년 버전"/>
  </r>
  <r>
    <s v="D0228"/>
    <s v="CDP Climate Change 2023 Reporting Guidance"/>
    <x v="0"/>
    <s v="https://guidance.cdp.net/en/guidance?cid=46&amp;ctype=theme&amp;idtype=ThemeID&amp;incchild=1&amp;microsite=0&amp;otype=Guidance&amp;tags=TAG-586%2CTAG-605%2CTAG-599"/>
    <s v="문서"/>
    <s v="업로드"/>
    <s v="PDF"/>
    <n v="271"/>
    <x v="11"/>
    <s v="영문"/>
    <m/>
    <x v="1"/>
    <m/>
    <x v="1"/>
    <x v="0"/>
    <m/>
    <m/>
    <m/>
    <m/>
    <m/>
    <m/>
    <s v="2023년 버전"/>
  </r>
  <r>
    <s v="D0229"/>
    <s v="CDP Climate Change 2023 Reporting Guidance"/>
    <x v="0"/>
    <s v="https://guidance.cdp.net/en/guidance?cid=46&amp;ctype=theme&amp;idtype=ThemeID&amp;incchild=1&amp;microsite=0&amp;otype=Guidance&amp;tags=TAG-13070%2CTAG-605%2CTAG-599"/>
    <s v="문서"/>
    <s v="업로드"/>
    <s v="PDF"/>
    <n v="268"/>
    <x v="11"/>
    <s v="영문"/>
    <m/>
    <x v="1"/>
    <m/>
    <x v="1"/>
    <x v="0"/>
    <m/>
    <m/>
    <m/>
    <m/>
    <m/>
    <m/>
    <s v="2023년 버전"/>
  </r>
  <r>
    <s v="D0230"/>
    <s v="CDP Climate Change 2023 Reporting Guidance"/>
    <x v="0"/>
    <s v="https://guidance.cdp.net/en/guidance?cid=46&amp;ctype=theme&amp;idtype=ThemeID&amp;incchild=1&amp;microsite=0&amp;otype=Guidance&amp;tags=TAG-587%2CTAG-605%2CTAG-599"/>
    <s v="문서"/>
    <s v="업로드"/>
    <s v="PDF"/>
    <n v="263"/>
    <x v="11"/>
    <s v="영문"/>
    <m/>
    <x v="1"/>
    <m/>
    <x v="1"/>
    <x v="0"/>
    <m/>
    <m/>
    <m/>
    <m/>
    <m/>
    <m/>
    <s v="2023년 버전"/>
  </r>
  <r>
    <s v="D0231"/>
    <s v="CDP Climate Change 2023 Reporting Guidance"/>
    <x v="0"/>
    <s v="https://guidance.cdp.net/en/guidance?cid=46&amp;ctype=theme&amp;idtype=ThemeID&amp;incchild=1&amp;microsite=0&amp;otype=Guidance&amp;tags=TAG-13071%2CTAG-605%2CTAG-599"/>
    <s v="문서"/>
    <s v="업로드"/>
    <s v="PDF"/>
    <n v="333"/>
    <x v="11"/>
    <s v="영문"/>
    <m/>
    <x v="1"/>
    <m/>
    <x v="1"/>
    <x v="0"/>
    <m/>
    <m/>
    <m/>
    <m/>
    <m/>
    <m/>
    <s v="2023년 버전"/>
  </r>
  <r>
    <s v="D0232"/>
    <s v="CDP Climate Change 2023 Reporting Guidance"/>
    <x v="0"/>
    <s v="https://guidance.cdp.net/en/guidance?cid=46&amp;ctype=theme&amp;idtype=ThemeID&amp;incchild=1&amp;microsite=0&amp;otype=Guidance&amp;tags=TAG-596%2CTAG-605%2CTAG-599"/>
    <s v="문서"/>
    <s v="업로드"/>
    <s v="PDF"/>
    <n v="280"/>
    <x v="11"/>
    <s v="영문"/>
    <m/>
    <x v="1"/>
    <m/>
    <x v="1"/>
    <x v="0"/>
    <m/>
    <m/>
    <m/>
    <m/>
    <m/>
    <m/>
    <s v="2023년 버전"/>
  </r>
  <r>
    <s v="D0233"/>
    <s v="CDP Climate Change 2023 Reporting Guidance"/>
    <x v="0"/>
    <s v="https://guidance.cdp.net/en/guidance?cid=46&amp;ctype=theme&amp;idtype=ThemeID&amp;incchild=1&amp;microsite=0&amp;otype=Guidance&amp;tags=TAG-595%2CTAG-605%2CTAG-599"/>
    <s v="문서"/>
    <s v="업로드"/>
    <s v="PDF"/>
    <n v="268"/>
    <x v="11"/>
    <s v="영문"/>
    <m/>
    <x v="1"/>
    <m/>
    <x v="1"/>
    <x v="0"/>
    <m/>
    <m/>
    <m/>
    <m/>
    <m/>
    <m/>
    <s v="2023년 버전"/>
  </r>
  <r>
    <s v="D0234"/>
    <s v="CDP Climate Change 2023 Reporting Guidance"/>
    <x v="0"/>
    <s v="https://guidance.cdp.net/en/guidance?cid=46&amp;ctype=theme&amp;idtype=ThemeID&amp;incchild=1&amp;microsite=0&amp;otype=Guidance&amp;tags=TAG-585%2CTAG-605%2CTAG-599"/>
    <s v="문서"/>
    <s v="업로드"/>
    <s v="PDF"/>
    <n v="281"/>
    <x v="11"/>
    <s v="영문"/>
    <m/>
    <x v="1"/>
    <m/>
    <x v="1"/>
    <x v="0"/>
    <m/>
    <m/>
    <m/>
    <m/>
    <m/>
    <m/>
    <s v="2023년 버전"/>
  </r>
  <r>
    <s v="D0235"/>
    <s v="CDP Climate Change 2023 Reporting Guidance"/>
    <x v="0"/>
    <s v="https://guidance.cdp.net/en/guidance?cid=46&amp;ctype=theme&amp;idtype=ThemeID&amp;incchild=1&amp;microsite=0&amp;otype=Guidance&amp;tags=TAG-598%2CTAG-605%2CTAG-599"/>
    <s v="문서"/>
    <s v="업로드"/>
    <s v="PDF"/>
    <n v="280"/>
    <x v="11"/>
    <s v="영문"/>
    <m/>
    <x v="1"/>
    <m/>
    <x v="1"/>
    <x v="0"/>
    <m/>
    <m/>
    <m/>
    <m/>
    <m/>
    <m/>
    <s v="2023년 버전"/>
  </r>
  <r>
    <s v="D0236"/>
    <s v="CDP Climate Change 2023 Reporting Guidance"/>
    <x v="0"/>
    <s v="https://guidance.cdp.net/en/guidance?cid=46&amp;ctype=theme&amp;idtype=ThemeID&amp;incchild=1&amp;microsite=0&amp;otype=Guidance&amp;tags=TAG-13072%2CTAG-605%2CTAG-599"/>
    <s v="문서"/>
    <s v="업로드"/>
    <s v="PDF"/>
    <n v="271"/>
    <x v="11"/>
    <s v="영문"/>
    <m/>
    <x v="1"/>
    <m/>
    <x v="1"/>
    <x v="0"/>
    <m/>
    <m/>
    <m/>
    <m/>
    <m/>
    <m/>
    <s v="2023년 버전"/>
  </r>
  <r>
    <s v="D0237"/>
    <s v="CDP Climate Change 2023 Reporting Guidance"/>
    <x v="0"/>
    <s v="https://guidance.cdp.net/en/guidance?cid=46&amp;ctype=theme&amp;idtype=ThemeID&amp;incchild=1&amp;microsite=0&amp;otype=Guidance&amp;tags=TAG-594%2CTAG-605%2CTAG-599"/>
    <s v="문서"/>
    <s v="업로드"/>
    <s v="PDF"/>
    <n v="274"/>
    <x v="11"/>
    <s v="영문"/>
    <m/>
    <x v="1"/>
    <m/>
    <x v="1"/>
    <x v="0"/>
    <m/>
    <m/>
    <m/>
    <m/>
    <m/>
    <m/>
    <s v="2023년 버전"/>
  </r>
  <r>
    <s v="D0238"/>
    <s v="CDP Climate Change 2023 Reporting Guidance"/>
    <x v="0"/>
    <s v="https://guidance.cdp.net/en/guidance?cid=46&amp;ctype=theme&amp;idtype=ThemeID&amp;incchild=1&amp;microsite=0&amp;otype=Guidance&amp;tags=TAG-645%2CTAG-605%2CTAG-599"/>
    <s v="문서"/>
    <s v="업로드"/>
    <s v="PDF"/>
    <n v="273"/>
    <x v="11"/>
    <s v="영문"/>
    <m/>
    <x v="1"/>
    <m/>
    <x v="1"/>
    <x v="0"/>
    <m/>
    <m/>
    <m/>
    <m/>
    <m/>
    <m/>
    <s v="2023년 버전"/>
  </r>
  <r>
    <s v="D0239"/>
    <s v="CDP Climate Change 2023 Reporting Guidance"/>
    <x v="0"/>
    <s v="https://guidance.cdp.net/en/guidance?cid=46&amp;ctype=theme&amp;idtype=ThemeID&amp;incchild=1&amp;microsite=0&amp;otype=Guidance&amp;tags=TAG-590%2CTAG-605%2CTAG-599"/>
    <s v="문서"/>
    <s v="업로드"/>
    <s v="PDF"/>
    <n v="260"/>
    <x v="11"/>
    <s v="영문"/>
    <m/>
    <x v="1"/>
    <m/>
    <x v="1"/>
    <x v="0"/>
    <m/>
    <m/>
    <m/>
    <m/>
    <m/>
    <m/>
    <s v="2023년 버전"/>
  </r>
  <r>
    <s v="D0240"/>
    <s v="CDP Climate Change 2023 Reporting Guidance"/>
    <x v="0"/>
    <s v="https://guidance.cdp.net/en/guidance?cid=46&amp;ctype=theme&amp;idtype=ThemeID&amp;incchild=1&amp;microsite=0&amp;otype=Guidance&amp;tags=TAG-588%2CTAG-605%2CTAG-599"/>
    <s v="문서"/>
    <s v="업로드"/>
    <s v="PDF"/>
    <n v="273"/>
    <x v="11"/>
    <s v="영문"/>
    <m/>
    <x v="1"/>
    <m/>
    <x v="1"/>
    <x v="0"/>
    <m/>
    <m/>
    <m/>
    <m/>
    <m/>
    <m/>
    <s v="2023년 버전"/>
  </r>
  <r>
    <s v="D0241"/>
    <s v="CDP Climate Change 2023 Scoring Methodology"/>
    <x v="0"/>
    <m/>
    <s v="문서"/>
    <s v="업로드"/>
    <s v="PDF"/>
    <m/>
    <x v="11"/>
    <s v="영문"/>
    <m/>
    <x v="1"/>
    <m/>
    <x v="1"/>
    <x v="0"/>
    <m/>
    <m/>
    <m/>
    <m/>
    <m/>
    <m/>
    <s v="미공시"/>
  </r>
  <r>
    <s v="D0242"/>
    <s v="CDP Climate Change 2023 Scoring Methodology"/>
    <x v="0"/>
    <m/>
    <s v="문서"/>
    <s v="업로드"/>
    <s v="PDF"/>
    <m/>
    <x v="11"/>
    <s v="영문"/>
    <m/>
    <x v="1"/>
    <m/>
    <x v="1"/>
    <x v="0"/>
    <m/>
    <m/>
    <m/>
    <m/>
    <m/>
    <m/>
    <s v="미공시"/>
  </r>
  <r>
    <s v="D0243"/>
    <s v="CDP Climate Change 2023 Scoring Methodology"/>
    <x v="0"/>
    <m/>
    <s v="문서"/>
    <s v="업로드"/>
    <s v="PDF"/>
    <m/>
    <x v="11"/>
    <s v="영문"/>
    <m/>
    <x v="1"/>
    <m/>
    <x v="1"/>
    <x v="0"/>
    <m/>
    <m/>
    <m/>
    <m/>
    <m/>
    <m/>
    <s v="미공시"/>
  </r>
  <r>
    <s v="D0244"/>
    <s v="CDP Climate Change 2023 Scoring Methodology"/>
    <x v="0"/>
    <m/>
    <s v="문서"/>
    <s v="업로드"/>
    <s v="PDF"/>
    <m/>
    <x v="11"/>
    <s v="영문"/>
    <m/>
    <x v="1"/>
    <m/>
    <x v="1"/>
    <x v="0"/>
    <m/>
    <m/>
    <m/>
    <m/>
    <m/>
    <m/>
    <s v="미공시"/>
  </r>
  <r>
    <s v="D0245"/>
    <s v="CDP Climate Change 2023 Scoring Methodology"/>
    <x v="0"/>
    <m/>
    <s v="문서"/>
    <s v="업로드"/>
    <s v="PDF"/>
    <m/>
    <x v="11"/>
    <s v="영문"/>
    <m/>
    <x v="1"/>
    <m/>
    <x v="1"/>
    <x v="0"/>
    <m/>
    <m/>
    <m/>
    <m/>
    <m/>
    <m/>
    <s v="미공시"/>
  </r>
  <r>
    <s v="D0246"/>
    <s v="CDP Climate Change 2023 Scoring Methodology"/>
    <x v="0"/>
    <m/>
    <s v="문서"/>
    <s v="업로드"/>
    <s v="PDF"/>
    <m/>
    <x v="11"/>
    <s v="영문"/>
    <m/>
    <x v="1"/>
    <m/>
    <x v="1"/>
    <x v="0"/>
    <m/>
    <m/>
    <m/>
    <m/>
    <m/>
    <m/>
    <s v="미공시"/>
  </r>
  <r>
    <s v="D0247"/>
    <s v="CDP Climate Change 2023 Scoring Methodology"/>
    <x v="0"/>
    <m/>
    <s v="문서"/>
    <s v="업로드"/>
    <s v="PDF"/>
    <m/>
    <x v="11"/>
    <s v="영문"/>
    <m/>
    <x v="1"/>
    <m/>
    <x v="1"/>
    <x v="0"/>
    <m/>
    <m/>
    <m/>
    <m/>
    <m/>
    <m/>
    <s v="미공시"/>
  </r>
  <r>
    <s v="D0248"/>
    <s v="CDP Climate Change 2023 Scoring Methodology"/>
    <x v="0"/>
    <m/>
    <s v="문서"/>
    <s v="업로드"/>
    <s v="PDF"/>
    <m/>
    <x v="11"/>
    <s v="영문"/>
    <m/>
    <x v="1"/>
    <m/>
    <x v="1"/>
    <x v="0"/>
    <m/>
    <m/>
    <m/>
    <m/>
    <m/>
    <m/>
    <s v="미공시"/>
  </r>
  <r>
    <s v="D0249"/>
    <s v="CDP Climate Change 2023 Scoring Methodology"/>
    <x v="0"/>
    <m/>
    <s v="문서"/>
    <s v="업로드"/>
    <s v="PDF"/>
    <m/>
    <x v="11"/>
    <s v="영문"/>
    <m/>
    <x v="1"/>
    <m/>
    <x v="1"/>
    <x v="0"/>
    <m/>
    <m/>
    <m/>
    <m/>
    <m/>
    <m/>
    <s v="미공시"/>
  </r>
  <r>
    <s v="D0250"/>
    <s v="CDP Climate Change 2023 Scoring Methodology"/>
    <x v="0"/>
    <m/>
    <s v="문서"/>
    <s v="업로드"/>
    <s v="PDF"/>
    <m/>
    <x v="11"/>
    <s v="영문"/>
    <m/>
    <x v="1"/>
    <m/>
    <x v="1"/>
    <x v="0"/>
    <m/>
    <m/>
    <m/>
    <m/>
    <m/>
    <m/>
    <s v="미공시"/>
  </r>
  <r>
    <s v="D0251"/>
    <s v="CDP Climate Change 2023 Scoring Methodology"/>
    <x v="0"/>
    <m/>
    <s v="문서"/>
    <s v="업로드"/>
    <s v="PDF"/>
    <m/>
    <x v="11"/>
    <s v="영문"/>
    <m/>
    <x v="1"/>
    <m/>
    <x v="1"/>
    <x v="0"/>
    <m/>
    <m/>
    <m/>
    <m/>
    <m/>
    <m/>
    <s v="미공시"/>
  </r>
  <r>
    <s v="D0252"/>
    <s v="CDP Climate Change 2023 Scoring Methodology"/>
    <x v="0"/>
    <m/>
    <s v="문서"/>
    <s v="업로드"/>
    <s v="PDF"/>
    <m/>
    <x v="11"/>
    <s v="영문"/>
    <m/>
    <x v="1"/>
    <m/>
    <x v="1"/>
    <x v="0"/>
    <m/>
    <m/>
    <m/>
    <m/>
    <m/>
    <m/>
    <s v="미공시"/>
  </r>
  <r>
    <s v="D0253"/>
    <s v="CDP Climate Change 2023 Scoring Methodology"/>
    <x v="0"/>
    <m/>
    <s v="문서"/>
    <s v="업로드"/>
    <s v="PDF"/>
    <m/>
    <x v="11"/>
    <s v="영문"/>
    <m/>
    <x v="1"/>
    <m/>
    <x v="1"/>
    <x v="0"/>
    <m/>
    <m/>
    <m/>
    <m/>
    <m/>
    <m/>
    <s v="미공시"/>
  </r>
  <r>
    <s v="D0254"/>
    <s v="CDP Climate Change 2023 Scoring Methodology"/>
    <x v="0"/>
    <m/>
    <s v="문서"/>
    <s v="업로드"/>
    <s v="PDF"/>
    <m/>
    <x v="11"/>
    <s v="영문"/>
    <m/>
    <x v="1"/>
    <m/>
    <x v="1"/>
    <x v="0"/>
    <m/>
    <m/>
    <m/>
    <m/>
    <m/>
    <m/>
    <s v="미공시"/>
  </r>
  <r>
    <s v="D0255"/>
    <s v="CDP Climate Change 2023 Scoring Methodology"/>
    <x v="0"/>
    <m/>
    <s v="문서"/>
    <s v="업로드"/>
    <s v="PDF"/>
    <m/>
    <x v="11"/>
    <s v="영문"/>
    <m/>
    <x v="1"/>
    <m/>
    <x v="1"/>
    <x v="0"/>
    <m/>
    <m/>
    <m/>
    <m/>
    <m/>
    <m/>
    <s v="미공시"/>
  </r>
  <r>
    <s v="D0256"/>
    <s v="CDP Climate Change 2023 Scoring Methodology"/>
    <x v="0"/>
    <m/>
    <s v="문서"/>
    <s v="업로드"/>
    <s v="PDF"/>
    <m/>
    <x v="11"/>
    <s v="영문"/>
    <m/>
    <x v="1"/>
    <m/>
    <x v="1"/>
    <x v="0"/>
    <m/>
    <m/>
    <m/>
    <m/>
    <m/>
    <m/>
    <s v="미공시"/>
  </r>
  <r>
    <s v="D0257"/>
    <s v="CDP Climate Change 2023 Scoring Methodology"/>
    <x v="0"/>
    <m/>
    <s v="문서"/>
    <s v="업로드"/>
    <s v="PDF"/>
    <m/>
    <x v="11"/>
    <s v="영문"/>
    <m/>
    <x v="1"/>
    <m/>
    <x v="1"/>
    <x v="0"/>
    <m/>
    <m/>
    <m/>
    <m/>
    <m/>
    <m/>
    <s v="미공시"/>
  </r>
  <r>
    <s v="D0258"/>
    <s v="CDP Climate Change 2023 Scoring Methodology"/>
    <x v="0"/>
    <m/>
    <s v="문서"/>
    <s v="업로드"/>
    <s v="PDF"/>
    <m/>
    <x v="11"/>
    <s v="영문"/>
    <m/>
    <x v="1"/>
    <m/>
    <x v="1"/>
    <x v="0"/>
    <m/>
    <m/>
    <m/>
    <m/>
    <m/>
    <m/>
    <s v="미공시"/>
  </r>
  <r>
    <s v="D0259"/>
    <s v="CDP Water Security 2023 Questionnaire"/>
    <x v="0"/>
    <s v="https://guidance.cdp.net/en/guidance?cid=48&amp;ctype=theme&amp;idtype=ThemeID&amp;incchild=1&amp;microsite=0&amp;otype=Questionnaire&amp;tags=TAG-646%2CTAG-607%2CTAG-599"/>
    <s v="문서"/>
    <s v="업로드"/>
    <s v="word"/>
    <n v="146"/>
    <x v="11"/>
    <s v="영문"/>
    <m/>
    <x v="1"/>
    <m/>
    <x v="1"/>
    <x v="0"/>
    <m/>
    <m/>
    <m/>
    <m/>
    <m/>
    <m/>
    <s v="2023년 버전"/>
  </r>
  <r>
    <s v="D0260"/>
    <s v="CDP Water Security 2023 Questionnaire"/>
    <x v="0"/>
    <s v="https://guidance.cdp.net/en/guidance?cid=48&amp;ctype=theme&amp;idtype=ThemeID&amp;incchild=1&amp;microsite=0&amp;otype=Questionnaire&amp;tags=TAG-597%2CTAG-607%2CTAG-599"/>
    <s v="문서"/>
    <s v="업로드"/>
    <s v="word"/>
    <n v="155"/>
    <x v="11"/>
    <s v="영문"/>
    <m/>
    <x v="1"/>
    <m/>
    <x v="1"/>
    <x v="0"/>
    <m/>
    <m/>
    <m/>
    <m/>
    <m/>
    <m/>
    <s v="2023년 버전"/>
  </r>
  <r>
    <s v="D0261"/>
    <s v="CDP Water Security 2023 Questionnaire"/>
    <x v="0"/>
    <s v="https://guidance.cdp.net/en/guidance?cid=48&amp;ctype=theme&amp;idtype=ThemeID&amp;incchild=1&amp;microsite=0&amp;otype=Questionnaire&amp;tags=TAG-13069%2CTAG-607%2CTAG-599"/>
    <s v="문서"/>
    <s v="업로드"/>
    <s v="word"/>
    <n v="146"/>
    <x v="11"/>
    <s v="영문"/>
    <m/>
    <x v="1"/>
    <m/>
    <x v="1"/>
    <x v="0"/>
    <m/>
    <m/>
    <m/>
    <m/>
    <m/>
    <m/>
    <s v="2023년 버전"/>
  </r>
  <r>
    <s v="D0262"/>
    <s v="CDP Water Security 2023 Questionnaire"/>
    <x v="0"/>
    <s v="https://guidance.cdp.net/en/guidance?cid=48&amp;ctype=theme&amp;idtype=ThemeID&amp;incchild=1&amp;microsite=0&amp;otype=Questionnaire&amp;tags=TAG-593%2CTAG-607%2CTAG-599"/>
    <s v="문서"/>
    <s v="업로드"/>
    <s v="word"/>
    <n v="146"/>
    <x v="11"/>
    <s v="영문"/>
    <m/>
    <x v="1"/>
    <m/>
    <x v="1"/>
    <x v="0"/>
    <m/>
    <m/>
    <m/>
    <m/>
    <m/>
    <m/>
    <s v="2023년 버전"/>
  </r>
  <r>
    <s v="D0263"/>
    <s v="CDP Water Security 2023 Questionnaire"/>
    <x v="0"/>
    <s v="https://guidance.cdp.net/en/guidance?cid=48&amp;ctype=theme&amp;idtype=ThemeID&amp;incchild=1&amp;microsite=0&amp;otype=Questionnaire&amp;tags=TAG-592%2CTAG-607%2CTAG-599"/>
    <s v="문서"/>
    <s v="업로드"/>
    <s v="word"/>
    <n v="150"/>
    <x v="11"/>
    <s v="영문"/>
    <m/>
    <x v="1"/>
    <m/>
    <x v="1"/>
    <x v="0"/>
    <m/>
    <m/>
    <m/>
    <m/>
    <m/>
    <m/>
    <s v="2023년 버전"/>
  </r>
  <r>
    <s v="D0264"/>
    <s v="CDP Water Security 2023 Questionnaire"/>
    <x v="0"/>
    <s v="https://guidance.cdp.net/en/guidance?cid=48&amp;ctype=theme&amp;idtype=ThemeID&amp;incchild=1&amp;microsite=0&amp;otype=Questionnaire&amp;tags=TAG-586%2CTAG-607%2CTAG-599"/>
    <s v="문서"/>
    <s v="업로드"/>
    <s v="word"/>
    <n v="157"/>
    <x v="11"/>
    <s v="영문"/>
    <m/>
    <x v="1"/>
    <m/>
    <x v="1"/>
    <x v="0"/>
    <m/>
    <m/>
    <m/>
    <m/>
    <m/>
    <m/>
    <s v="2023년 버전"/>
  </r>
  <r>
    <s v="D0265"/>
    <s v="CDP Water Security 2023 Questionnaire"/>
    <x v="0"/>
    <s v="https://guidance.cdp.net/en/guidance?cid=48&amp;ctype=theme&amp;idtype=ThemeID&amp;incchild=1&amp;microsite=0&amp;otype=Questionnaire&amp;tags=TAG-13070%2CTAG-607%2CTAG-599"/>
    <s v="문서"/>
    <s v="업로드"/>
    <s v="word"/>
    <n v="146"/>
    <x v="11"/>
    <s v="영문"/>
    <m/>
    <x v="1"/>
    <m/>
    <x v="1"/>
    <x v="0"/>
    <m/>
    <m/>
    <m/>
    <m/>
    <m/>
    <m/>
    <s v="2023년 버전"/>
  </r>
  <r>
    <s v="D0266"/>
    <s v="CDP Water Security 2023 Questionnaire"/>
    <x v="0"/>
    <s v="https://guidance.cdp.net/en/guidance?cid=48&amp;ctype=theme&amp;idtype=ThemeID&amp;incchild=1&amp;microsite=0&amp;otype=Questionnaire&amp;tags=TAG-587%2CTAG-607%2CTAG-599"/>
    <s v="문서"/>
    <s v="업로드"/>
    <s v="word"/>
    <n v="153"/>
    <x v="11"/>
    <s v="영문"/>
    <m/>
    <x v="1"/>
    <m/>
    <x v="1"/>
    <x v="0"/>
    <m/>
    <m/>
    <m/>
    <m/>
    <m/>
    <m/>
    <s v="2023년 버전"/>
  </r>
  <r>
    <s v="D0267"/>
    <s v="CDP Water Security 2023 Questionnaire"/>
    <x v="0"/>
    <s v="https://guidance.cdp.net/en/guidance?cid=48&amp;ctype=theme&amp;idtype=ThemeID&amp;incchild=1&amp;microsite=0&amp;otype=Questionnaire&amp;tags=TAG-13071%2CTAG-607%2CTAG-599"/>
    <s v="문서"/>
    <s v="업로드"/>
    <s v="word"/>
    <n v="146"/>
    <x v="11"/>
    <s v="영문"/>
    <m/>
    <x v="1"/>
    <m/>
    <x v="1"/>
    <x v="0"/>
    <m/>
    <m/>
    <m/>
    <m/>
    <m/>
    <m/>
    <s v="2023년 버전"/>
  </r>
  <r>
    <s v="D0268"/>
    <s v="CDP Water Security 2023 Questionnaire"/>
    <x v="0"/>
    <s v="https://guidance.cdp.net/en/guidance?cid=48&amp;ctype=theme&amp;idtype=ThemeID&amp;incchild=1&amp;microsite=0&amp;otype=Questionnaire&amp;tags=TAG-596%2CTAG-607%2CTAG-599"/>
    <s v="문서"/>
    <s v="업로드"/>
    <s v="word"/>
    <n v="155"/>
    <x v="11"/>
    <s v="영문"/>
    <m/>
    <x v="1"/>
    <m/>
    <x v="1"/>
    <x v="0"/>
    <m/>
    <m/>
    <m/>
    <m/>
    <m/>
    <m/>
    <s v="2023년 버전"/>
  </r>
  <r>
    <s v="D0269"/>
    <s v="CDP Water Security 2023 Questionnaire"/>
    <x v="0"/>
    <s v="https://guidance.cdp.net/en/guidance?cid=48&amp;ctype=theme&amp;idtype=ThemeID&amp;incchild=1&amp;microsite=0&amp;otype=Questionnaire&amp;tags=TAG-595%2CTAG-607%2CTAG-599"/>
    <s v="문서"/>
    <s v="업로드"/>
    <s v="word"/>
    <n v="157"/>
    <x v="11"/>
    <s v="영문"/>
    <m/>
    <x v="1"/>
    <m/>
    <x v="1"/>
    <x v="0"/>
    <m/>
    <m/>
    <m/>
    <m/>
    <m/>
    <m/>
    <s v="2023년 버전"/>
  </r>
  <r>
    <s v="D0270"/>
    <s v="CDP Water Security 2023 Questionnaire"/>
    <x v="0"/>
    <s v="https://guidance.cdp.net/en/guidance?cid=48&amp;ctype=theme&amp;idtype=ThemeID&amp;incchild=1&amp;microsite=0&amp;otype=Questionnaire&amp;tags=TAG-585%2CTAG-607%2CTAG-599"/>
    <s v="문서"/>
    <s v="업로드"/>
    <s v="word"/>
    <n v="153"/>
    <x v="11"/>
    <s v="영문"/>
    <m/>
    <x v="1"/>
    <m/>
    <x v="1"/>
    <x v="0"/>
    <m/>
    <m/>
    <m/>
    <m/>
    <m/>
    <m/>
    <s v="2023년 버전"/>
  </r>
  <r>
    <s v="D0271"/>
    <s v="CDP Water Security 2023 Questionnaire"/>
    <x v="0"/>
    <s v="https://guidance.cdp.net/en/guidance?cid=48&amp;ctype=theme&amp;idtype=ThemeID&amp;incchild=1&amp;microsite=0&amp;otype=Questionnaire&amp;tags=TAG-598%2CTAG-607%2CTAG-599"/>
    <s v="문서"/>
    <s v="업로드"/>
    <s v="word"/>
    <n v="146"/>
    <x v="11"/>
    <s v="영문"/>
    <m/>
    <x v="1"/>
    <m/>
    <x v="1"/>
    <x v="0"/>
    <m/>
    <m/>
    <m/>
    <m/>
    <m/>
    <m/>
    <s v="2023년 버전"/>
  </r>
  <r>
    <s v="D0272"/>
    <s v="CDP Water Security 2023 Questionnaire"/>
    <x v="0"/>
    <s v="https://guidance.cdp.net/en/guidance?cid=48&amp;ctype=theme&amp;idtype=ThemeID&amp;incchild=1&amp;microsite=0&amp;otype=Questionnaire&amp;tags=TAG-13072%2CTAG-607%2CTAG-599"/>
    <s v="문서"/>
    <s v="업로드"/>
    <s v="word"/>
    <n v="146"/>
    <x v="11"/>
    <s v="영문"/>
    <m/>
    <x v="1"/>
    <m/>
    <x v="1"/>
    <x v="0"/>
    <m/>
    <m/>
    <m/>
    <m/>
    <m/>
    <m/>
    <s v="2023년 버전"/>
  </r>
  <r>
    <s v="D0273"/>
    <s v="CDP Water Security 2023 Questionnaire"/>
    <x v="0"/>
    <s v="https://guidance.cdp.net/en/guidance?cid=48&amp;ctype=theme&amp;idtype=ThemeID&amp;incchild=1&amp;microsite=0&amp;otype=Questionnaire&amp;tags=TAG-594%2CTAG-607%2CTAG-599"/>
    <s v="문서"/>
    <s v="업로드"/>
    <s v="word"/>
    <n v="146"/>
    <x v="11"/>
    <s v="영문"/>
    <m/>
    <x v="1"/>
    <m/>
    <x v="1"/>
    <x v="0"/>
    <m/>
    <m/>
    <m/>
    <m/>
    <m/>
    <m/>
    <s v="2023년 버전"/>
  </r>
  <r>
    <s v="D0274"/>
    <s v="CDP Water Security 2023 Questionnaire"/>
    <x v="0"/>
    <s v="https://guidance.cdp.net/en/guidance?cid=48&amp;ctype=theme&amp;idtype=ThemeID&amp;incchild=1&amp;microsite=0&amp;otype=Questionnaire&amp;tags=TAG-645%2CTAG-607%2CTAG-599"/>
    <s v="문서"/>
    <s v="업로드"/>
    <s v="word"/>
    <n v="146"/>
    <x v="11"/>
    <s v="영문"/>
    <m/>
    <x v="1"/>
    <m/>
    <x v="1"/>
    <x v="0"/>
    <m/>
    <m/>
    <m/>
    <m/>
    <m/>
    <m/>
    <s v="2023년 버전"/>
  </r>
  <r>
    <s v="D0275"/>
    <s v="CDP Water Security 2023 Questionnaire"/>
    <x v="0"/>
    <s v="https://guidance.cdp.net/en/guidance?cid=48&amp;ctype=theme&amp;idtype=ThemeID&amp;incchild=1&amp;microsite=0&amp;otype=Questionnaire&amp;tags=TAG-590%2CTAG-607%2CTAG-599"/>
    <s v="문서"/>
    <s v="업로드"/>
    <s v="word"/>
    <n v="146"/>
    <x v="11"/>
    <s v="영문"/>
    <m/>
    <x v="1"/>
    <m/>
    <x v="1"/>
    <x v="0"/>
    <m/>
    <m/>
    <m/>
    <m/>
    <m/>
    <m/>
    <s v="2023년 버전"/>
  </r>
  <r>
    <s v="D0276"/>
    <s v="CDP Water Security 2023 Questionnaire"/>
    <x v="0"/>
    <s v="https://guidance.cdp.net/en/guidance?cid=48&amp;ctype=theme&amp;idtype=ThemeID&amp;incchild=1&amp;microsite=0&amp;otype=Questionnaire&amp;tags=TAG-588%2CTAG-607%2CTAG-599"/>
    <s v="문서"/>
    <s v="업로드"/>
    <s v="word"/>
    <n v="146"/>
    <x v="11"/>
    <s v="영문"/>
    <m/>
    <x v="1"/>
    <m/>
    <x v="1"/>
    <x v="0"/>
    <m/>
    <m/>
    <m/>
    <m/>
    <m/>
    <m/>
    <s v="2023년 버전"/>
  </r>
  <r>
    <s v="D0277"/>
    <s v="CDP Water Security 2023 Reporting Guidance"/>
    <x v="0"/>
    <s v="https://guidance.cdp.net/en/guidance?cid=48&amp;ctype=theme&amp;idtype=ThemeID&amp;incchild=1&amp;microsite=0&amp;otype=Guidance&amp;tags=TAG-646%2CTAG-607%2CTAG-599"/>
    <s v="문서"/>
    <s v="업로드"/>
    <s v="PDF"/>
    <n v="170"/>
    <x v="11"/>
    <s v="영문"/>
    <m/>
    <x v="1"/>
    <m/>
    <x v="1"/>
    <x v="0"/>
    <m/>
    <m/>
    <m/>
    <m/>
    <m/>
    <m/>
    <s v="2023년 버전"/>
  </r>
  <r>
    <s v="D0278"/>
    <s v="CDP Water Security 2023 Reporting Guidance"/>
    <x v="0"/>
    <s v="https://guidance.cdp.net/en/guidance?cid=48&amp;ctype=theme&amp;idtype=ThemeID&amp;incchild=1&amp;microsite=0&amp;otype=Guidance&amp;tags=TAG-597%2CTAG-607%2CTAG-599"/>
    <s v="문서"/>
    <s v="업로드"/>
    <s v="PDF"/>
    <n v="180"/>
    <x v="11"/>
    <s v="영문"/>
    <m/>
    <x v="1"/>
    <m/>
    <x v="1"/>
    <x v="0"/>
    <m/>
    <m/>
    <m/>
    <m/>
    <m/>
    <m/>
    <s v="2023년 버전"/>
  </r>
  <r>
    <s v="D0279"/>
    <s v="CDP Water Security 2023 Reporting Guidance"/>
    <x v="0"/>
    <s v="https://guidance.cdp.net/en/guidance?cid=48&amp;ctype=theme&amp;idtype=ThemeID&amp;incchild=1&amp;microsite=0&amp;otype=Guidance&amp;tags=TAG-13069%2CTAG-607%2CTAG-599"/>
    <s v="문서"/>
    <s v="업로드"/>
    <s v="PDF"/>
    <n v="170"/>
    <x v="11"/>
    <s v="영문"/>
    <m/>
    <x v="1"/>
    <m/>
    <x v="1"/>
    <x v="0"/>
    <m/>
    <m/>
    <m/>
    <m/>
    <m/>
    <m/>
    <s v="2023년 버전"/>
  </r>
  <r>
    <s v="D0280"/>
    <s v="CDP Water Security 2023 Reporting Guidance"/>
    <x v="0"/>
    <s v="https://guidance.cdp.net/en/guidance?cid=48&amp;ctype=theme&amp;idtype=ThemeID&amp;incchild=1&amp;microsite=0&amp;otype=Guidance&amp;tags=TAG-593%2CTAG-607%2CTAG-599"/>
    <s v="문서"/>
    <s v="업로드"/>
    <s v="PDF"/>
    <n v="170"/>
    <x v="11"/>
    <s v="영문"/>
    <m/>
    <x v="1"/>
    <m/>
    <x v="1"/>
    <x v="0"/>
    <m/>
    <m/>
    <m/>
    <m/>
    <m/>
    <m/>
    <s v="2023년 버전"/>
  </r>
  <r>
    <s v="D0281"/>
    <s v="CDP Water Security 2023 Reporting Guidance"/>
    <x v="0"/>
    <s v="https://guidance.cdp.net/en/guidance?cid=48&amp;ctype=theme&amp;idtype=ThemeID&amp;incchild=1&amp;microsite=0&amp;otype=Guidance&amp;tags=TAG-592%2CTAG-607%2CTAG-599"/>
    <s v="문서"/>
    <s v="업로드"/>
    <s v="PDF"/>
    <m/>
    <x v="11"/>
    <s v="영문"/>
    <m/>
    <x v="1"/>
    <m/>
    <x v="1"/>
    <x v="0"/>
    <m/>
    <m/>
    <m/>
    <m/>
    <m/>
    <m/>
    <s v="2023년 버전"/>
  </r>
  <r>
    <s v="D0282"/>
    <s v="CDP Water Security 2023 Reporting Guidance"/>
    <x v="0"/>
    <m/>
    <s v="문서"/>
    <s v="업로드"/>
    <s v="PDF"/>
    <m/>
    <x v="11"/>
    <s v="영문"/>
    <m/>
    <x v="1"/>
    <m/>
    <x v="1"/>
    <x v="0"/>
    <m/>
    <m/>
    <m/>
    <m/>
    <m/>
    <m/>
    <s v="2023년 버전"/>
  </r>
  <r>
    <s v="D0283"/>
    <s v="CDP Water Security 2023 Reporting Guidance"/>
    <x v="0"/>
    <m/>
    <s v="문서"/>
    <s v="업로드"/>
    <s v="PDF"/>
    <m/>
    <x v="11"/>
    <s v="영문"/>
    <m/>
    <x v="1"/>
    <m/>
    <x v="1"/>
    <x v="0"/>
    <m/>
    <m/>
    <m/>
    <m/>
    <m/>
    <m/>
    <s v="2023년 버전"/>
  </r>
  <r>
    <s v="D0284"/>
    <s v="CDP Water Security 2023 Reporting Guidance"/>
    <x v="0"/>
    <m/>
    <s v="문서"/>
    <s v="업로드"/>
    <s v="PDF"/>
    <m/>
    <x v="11"/>
    <s v="영문"/>
    <m/>
    <x v="1"/>
    <m/>
    <x v="1"/>
    <x v="0"/>
    <m/>
    <m/>
    <m/>
    <m/>
    <m/>
    <m/>
    <s v="2023년 버전"/>
  </r>
  <r>
    <s v="D0285"/>
    <s v="CDP Water Security 2023 Reporting Guidance"/>
    <x v="0"/>
    <m/>
    <s v="문서"/>
    <s v="업로드"/>
    <s v="PDF"/>
    <m/>
    <x v="11"/>
    <s v="영문"/>
    <m/>
    <x v="1"/>
    <m/>
    <x v="1"/>
    <x v="0"/>
    <m/>
    <m/>
    <m/>
    <m/>
    <m/>
    <m/>
    <s v="2023년 버전"/>
  </r>
  <r>
    <s v="D0286"/>
    <s v="CDP Water Security 2023 Reporting Guidance"/>
    <x v="0"/>
    <m/>
    <s v="문서"/>
    <s v="업로드"/>
    <s v="PDF"/>
    <m/>
    <x v="11"/>
    <s v="영문"/>
    <m/>
    <x v="1"/>
    <m/>
    <x v="1"/>
    <x v="0"/>
    <m/>
    <m/>
    <m/>
    <m/>
    <m/>
    <m/>
    <s v="2023년 버전"/>
  </r>
  <r>
    <s v="D0287"/>
    <s v="CDP Water Security 2023 Reporting Guidance"/>
    <x v="0"/>
    <m/>
    <s v="문서"/>
    <s v="업로드"/>
    <s v="PDF"/>
    <m/>
    <x v="11"/>
    <s v="영문"/>
    <m/>
    <x v="1"/>
    <m/>
    <x v="1"/>
    <x v="0"/>
    <m/>
    <m/>
    <m/>
    <m/>
    <m/>
    <m/>
    <s v="2023년 버전"/>
  </r>
  <r>
    <s v="D0288"/>
    <s v="CDP Water Security 2023 Reporting Guidance"/>
    <x v="0"/>
    <m/>
    <s v="문서"/>
    <s v="업로드"/>
    <s v="PDF"/>
    <m/>
    <x v="11"/>
    <s v="영문"/>
    <m/>
    <x v="1"/>
    <m/>
    <x v="1"/>
    <x v="0"/>
    <m/>
    <m/>
    <m/>
    <m/>
    <m/>
    <m/>
    <s v="2023년 버전"/>
  </r>
  <r>
    <s v="D0289"/>
    <s v="CDP Water Security 2023 Reporting Guidance"/>
    <x v="0"/>
    <m/>
    <s v="문서"/>
    <s v="업로드"/>
    <s v="PDF"/>
    <m/>
    <x v="11"/>
    <s v="영문"/>
    <m/>
    <x v="1"/>
    <m/>
    <x v="1"/>
    <x v="0"/>
    <m/>
    <m/>
    <m/>
    <m/>
    <m/>
    <m/>
    <s v="2023년 버전"/>
  </r>
  <r>
    <s v="D0290"/>
    <s v="CDP Water Security 2023 Reporting Guidance"/>
    <x v="0"/>
    <m/>
    <s v="문서"/>
    <s v="업로드"/>
    <s v="PDF"/>
    <m/>
    <x v="11"/>
    <s v="영문"/>
    <m/>
    <x v="1"/>
    <m/>
    <x v="1"/>
    <x v="0"/>
    <m/>
    <m/>
    <m/>
    <m/>
    <m/>
    <m/>
    <s v="2023년 버전"/>
  </r>
  <r>
    <s v="D0291"/>
    <s v="CDP Water Security 2023 Reporting Guidance"/>
    <x v="0"/>
    <m/>
    <s v="문서"/>
    <s v="업로드"/>
    <s v="PDF"/>
    <m/>
    <x v="11"/>
    <s v="영문"/>
    <m/>
    <x v="1"/>
    <m/>
    <x v="1"/>
    <x v="0"/>
    <m/>
    <m/>
    <m/>
    <m/>
    <m/>
    <m/>
    <s v="2023년 버전"/>
  </r>
  <r>
    <s v="D0292"/>
    <s v="CDP Water Security 2023 Reporting Guidance"/>
    <x v="0"/>
    <m/>
    <s v="문서"/>
    <s v="업로드"/>
    <s v="PDF"/>
    <m/>
    <x v="11"/>
    <s v="영문"/>
    <m/>
    <x v="1"/>
    <m/>
    <x v="1"/>
    <x v="0"/>
    <m/>
    <m/>
    <m/>
    <m/>
    <m/>
    <m/>
    <s v="2023년 버전"/>
  </r>
  <r>
    <s v="D0293"/>
    <s v="CDP Water Security 2023 Reporting Guidance"/>
    <x v="0"/>
    <m/>
    <s v="문서"/>
    <s v="업로드"/>
    <s v="PDF"/>
    <m/>
    <x v="11"/>
    <s v="영문"/>
    <m/>
    <x v="1"/>
    <m/>
    <x v="1"/>
    <x v="0"/>
    <m/>
    <m/>
    <m/>
    <m/>
    <m/>
    <m/>
    <s v="2023년 버전"/>
  </r>
  <r>
    <s v="D0294"/>
    <s v="CDP Water Security 2023 Reporting Guidance"/>
    <x v="0"/>
    <m/>
    <s v="문서"/>
    <s v="업로드"/>
    <s v="PDF"/>
    <m/>
    <x v="11"/>
    <s v="영문"/>
    <m/>
    <x v="1"/>
    <m/>
    <x v="1"/>
    <x v="0"/>
    <m/>
    <m/>
    <m/>
    <m/>
    <m/>
    <m/>
    <s v="2023년 버전"/>
  </r>
  <r>
    <s v="D0295"/>
    <s v="CDP Water Security 2023 Reporting Guidance"/>
    <x v="0"/>
    <m/>
    <s v="문서"/>
    <s v="업로드"/>
    <s v="PDF"/>
    <m/>
    <x v="11"/>
    <s v="영문"/>
    <m/>
    <x v="1"/>
    <m/>
    <x v="1"/>
    <x v="0"/>
    <m/>
    <m/>
    <m/>
    <m/>
    <m/>
    <m/>
    <s v="2023년 버전"/>
  </r>
  <r>
    <s v="D0296"/>
    <s v="CDP Water Security 2023 Reporting Guidance"/>
    <x v="0"/>
    <m/>
    <s v="문서"/>
    <s v="업로드"/>
    <s v="PDF"/>
    <m/>
    <x v="11"/>
    <s v="영문"/>
    <m/>
    <x v="1"/>
    <m/>
    <x v="1"/>
    <x v="0"/>
    <m/>
    <m/>
    <m/>
    <m/>
    <m/>
    <m/>
    <s v="2023년 버전"/>
  </r>
  <r>
    <s v="D0297"/>
    <s v="CDP Water Security 2023 Reporting Guidance"/>
    <x v="0"/>
    <m/>
    <s v="문서"/>
    <s v="업로드"/>
    <s v="PDF"/>
    <m/>
    <x v="11"/>
    <s v="영문"/>
    <m/>
    <x v="1"/>
    <m/>
    <x v="1"/>
    <x v="0"/>
    <m/>
    <m/>
    <m/>
    <m/>
    <m/>
    <m/>
    <s v="2023년 버전"/>
  </r>
  <r>
    <s v="D0298"/>
    <s v="CDP Water Security 2023 Reporting Guidance"/>
    <x v="0"/>
    <m/>
    <s v="문서"/>
    <s v="업로드"/>
    <s v="PDF"/>
    <m/>
    <x v="11"/>
    <s v="영문"/>
    <m/>
    <x v="1"/>
    <m/>
    <x v="1"/>
    <x v="0"/>
    <m/>
    <m/>
    <m/>
    <m/>
    <m/>
    <m/>
    <s v="2023년 버전"/>
  </r>
  <r>
    <s v="D0299"/>
    <s v="CDP Water Security 2023 Reporting Guidance"/>
    <x v="0"/>
    <m/>
    <s v="문서"/>
    <s v="업로드"/>
    <s v="PDF"/>
    <m/>
    <x v="11"/>
    <s v="영문"/>
    <m/>
    <x v="1"/>
    <m/>
    <x v="1"/>
    <x v="0"/>
    <m/>
    <m/>
    <m/>
    <m/>
    <m/>
    <m/>
    <s v="2023년 버전"/>
  </r>
  <r>
    <s v="D0300"/>
    <s v="CDP Water Security 2023 Reporting Guidance"/>
    <x v="0"/>
    <m/>
    <s v="문서"/>
    <s v="업로드"/>
    <s v="PDF"/>
    <m/>
    <x v="11"/>
    <s v="영문"/>
    <m/>
    <x v="1"/>
    <m/>
    <x v="1"/>
    <x v="0"/>
    <m/>
    <m/>
    <m/>
    <m/>
    <m/>
    <m/>
    <s v="2023년 버전"/>
  </r>
  <r>
    <s v="D0301"/>
    <s v="CDP Water Security 2023 Reporting Guidance"/>
    <x v="0"/>
    <m/>
    <s v="문서"/>
    <s v="업로드"/>
    <s v="PDF"/>
    <m/>
    <x v="11"/>
    <s v="영문"/>
    <m/>
    <x v="1"/>
    <m/>
    <x v="1"/>
    <x v="0"/>
    <m/>
    <m/>
    <m/>
    <m/>
    <m/>
    <m/>
    <s v="2023년 버전"/>
  </r>
  <r>
    <s v="D0302"/>
    <s v="CDP Water Security 2023 Reporting Guidance"/>
    <x v="0"/>
    <m/>
    <s v="문서"/>
    <s v="업로드"/>
    <s v="PDF"/>
    <m/>
    <x v="11"/>
    <s v="영문"/>
    <m/>
    <x v="1"/>
    <m/>
    <x v="1"/>
    <x v="0"/>
    <m/>
    <m/>
    <m/>
    <m/>
    <m/>
    <m/>
    <s v="2023년 버전"/>
  </r>
  <r>
    <s v="D0303"/>
    <s v="CDP Water Security 2023 Reporting Guidance"/>
    <x v="0"/>
    <m/>
    <s v="문서"/>
    <s v="업로드"/>
    <s v="PDF"/>
    <m/>
    <x v="11"/>
    <s v="영문"/>
    <m/>
    <x v="1"/>
    <m/>
    <x v="1"/>
    <x v="0"/>
    <m/>
    <m/>
    <m/>
    <m/>
    <m/>
    <m/>
    <s v="2023년 버전"/>
  </r>
  <r>
    <s v="D0304"/>
    <s v="CDP Water Security 2023 Reporting Guidance"/>
    <x v="0"/>
    <m/>
    <s v="문서"/>
    <s v="업로드"/>
    <s v="PDF"/>
    <m/>
    <x v="11"/>
    <s v="영문"/>
    <m/>
    <x v="1"/>
    <m/>
    <x v="1"/>
    <x v="0"/>
    <m/>
    <m/>
    <m/>
    <m/>
    <m/>
    <m/>
    <s v="2023년 버전"/>
  </r>
  <r>
    <s v="D0305"/>
    <s v="CDP Water Security 2023 Reporting Guidance"/>
    <x v="0"/>
    <m/>
    <s v="문서"/>
    <s v="업로드"/>
    <s v="PDF"/>
    <m/>
    <x v="11"/>
    <s v="영문"/>
    <m/>
    <x v="1"/>
    <m/>
    <x v="1"/>
    <x v="0"/>
    <m/>
    <m/>
    <m/>
    <m/>
    <m/>
    <m/>
    <s v="2023년 버전"/>
  </r>
  <r>
    <s v="D0306"/>
    <s v="CDP Water Security 2023 Reporting Guidance"/>
    <x v="0"/>
    <m/>
    <s v="문서"/>
    <s v="업로드"/>
    <s v="PDF"/>
    <m/>
    <x v="11"/>
    <s v="영문"/>
    <m/>
    <x v="1"/>
    <m/>
    <x v="1"/>
    <x v="0"/>
    <m/>
    <m/>
    <m/>
    <m/>
    <m/>
    <m/>
    <s v="2023년 버전"/>
  </r>
  <r>
    <s v="D0307"/>
    <s v="CDP Water Security 2023 Reporting Guidance"/>
    <x v="0"/>
    <m/>
    <s v="문서"/>
    <s v="업로드"/>
    <s v="PDF"/>
    <m/>
    <x v="11"/>
    <s v="영문"/>
    <m/>
    <x v="1"/>
    <m/>
    <x v="1"/>
    <x v="0"/>
    <m/>
    <m/>
    <m/>
    <m/>
    <m/>
    <m/>
    <s v="2023년 버전"/>
  </r>
  <r>
    <s v="D0308"/>
    <s v="CDP Water Security 2023 Reporting Guidance"/>
    <x v="0"/>
    <m/>
    <s v="문서"/>
    <s v="업로드"/>
    <s v="PDF"/>
    <m/>
    <x v="11"/>
    <s v="영문"/>
    <m/>
    <x v="1"/>
    <m/>
    <x v="1"/>
    <x v="0"/>
    <m/>
    <m/>
    <m/>
    <m/>
    <m/>
    <m/>
    <s v="2023년 버전"/>
  </r>
  <r>
    <s v="D0309"/>
    <s v="CDP Water Security 2023 Reporting Guidance"/>
    <x v="0"/>
    <m/>
    <s v="문서"/>
    <s v="업로드"/>
    <s v="PDF"/>
    <m/>
    <x v="11"/>
    <s v="영문"/>
    <m/>
    <x v="1"/>
    <m/>
    <x v="1"/>
    <x v="0"/>
    <m/>
    <m/>
    <m/>
    <m/>
    <m/>
    <m/>
    <s v="2023년 버전"/>
  </r>
  <r>
    <s v="D0310"/>
    <s v="CDP Water Security 2023 Reporting Guidance"/>
    <x v="0"/>
    <m/>
    <s v="문서"/>
    <s v="업로드"/>
    <s v="PDF"/>
    <m/>
    <x v="11"/>
    <s v="영문"/>
    <m/>
    <x v="1"/>
    <m/>
    <x v="1"/>
    <x v="0"/>
    <m/>
    <m/>
    <m/>
    <m/>
    <m/>
    <m/>
    <s v="2023년 버전"/>
  </r>
  <r>
    <s v="D0311"/>
    <s v="CDP Water Security 2023 Reporting Guidance"/>
    <x v="0"/>
    <m/>
    <s v="문서"/>
    <s v="업로드"/>
    <s v="PDF"/>
    <m/>
    <x v="11"/>
    <s v="영문"/>
    <m/>
    <x v="1"/>
    <m/>
    <x v="1"/>
    <x v="0"/>
    <m/>
    <m/>
    <m/>
    <m/>
    <m/>
    <m/>
    <s v="2023년 버전"/>
  </r>
  <r>
    <s v="D0312"/>
    <s v="CDP Water Security 2023 Reporting Guidance"/>
    <x v="0"/>
    <m/>
    <s v="문서"/>
    <s v="업로드"/>
    <s v="PDF"/>
    <m/>
    <x v="11"/>
    <s v="영문"/>
    <m/>
    <x v="1"/>
    <m/>
    <x v="1"/>
    <x v="0"/>
    <m/>
    <m/>
    <m/>
    <m/>
    <m/>
    <m/>
    <s v="2023년 버전"/>
  </r>
  <r>
    <s v="D0313"/>
    <s v="CDP Water Security 2023 Scoring Methodology"/>
    <x v="0"/>
    <m/>
    <s v="문서"/>
    <s v="업로드"/>
    <s v="PDF"/>
    <m/>
    <x v="11"/>
    <s v="영문"/>
    <m/>
    <x v="1"/>
    <m/>
    <x v="1"/>
    <x v="0"/>
    <m/>
    <m/>
    <m/>
    <m/>
    <m/>
    <m/>
    <s v="2023년 버전"/>
  </r>
  <r>
    <s v="D0314"/>
    <s v="CDP Water Security 2023 Scoring Methodology"/>
    <x v="0"/>
    <m/>
    <s v="문서"/>
    <s v="업로드"/>
    <s v="PDF"/>
    <m/>
    <x v="11"/>
    <s v="영문"/>
    <m/>
    <x v="1"/>
    <m/>
    <x v="1"/>
    <x v="0"/>
    <m/>
    <m/>
    <m/>
    <m/>
    <m/>
    <m/>
    <s v="2023년 버전"/>
  </r>
  <r>
    <s v="D0315"/>
    <s v="CDP Water Security 2023 Scoring Methodology"/>
    <x v="0"/>
    <m/>
    <s v="문서"/>
    <s v="업로드"/>
    <s v="PDF"/>
    <m/>
    <x v="11"/>
    <s v="영문"/>
    <m/>
    <x v="1"/>
    <m/>
    <x v="1"/>
    <x v="0"/>
    <m/>
    <m/>
    <m/>
    <m/>
    <m/>
    <m/>
    <s v="2023년 버전"/>
  </r>
  <r>
    <s v="D0316"/>
    <s v="CDP Water Security 2023 Scoring Methodology"/>
    <x v="0"/>
    <m/>
    <s v="문서"/>
    <s v="업로드"/>
    <s v="PDF"/>
    <m/>
    <x v="11"/>
    <s v="영문"/>
    <m/>
    <x v="1"/>
    <m/>
    <x v="1"/>
    <x v="0"/>
    <m/>
    <m/>
    <m/>
    <m/>
    <m/>
    <m/>
    <s v="2023년 버전"/>
  </r>
  <r>
    <s v="D0317"/>
    <s v="CDP Water Security 2023 Scoring Methodology"/>
    <x v="0"/>
    <m/>
    <s v="문서"/>
    <s v="업로드"/>
    <s v="PDF"/>
    <m/>
    <x v="11"/>
    <s v="영문"/>
    <m/>
    <x v="1"/>
    <m/>
    <x v="1"/>
    <x v="0"/>
    <m/>
    <m/>
    <m/>
    <m/>
    <m/>
    <m/>
    <s v="2023년 버전"/>
  </r>
  <r>
    <s v="D0318"/>
    <s v="CDP Water Security 2023 Scoring Methodology"/>
    <x v="0"/>
    <m/>
    <s v="문서"/>
    <s v="업로드"/>
    <s v="PDF"/>
    <m/>
    <x v="11"/>
    <s v="영문"/>
    <m/>
    <x v="1"/>
    <m/>
    <x v="1"/>
    <x v="0"/>
    <m/>
    <m/>
    <m/>
    <m/>
    <m/>
    <m/>
    <s v="2023년 버전"/>
  </r>
  <r>
    <s v="D0319"/>
    <s v="CDP Water Security 2023 Scoring Methodology"/>
    <x v="0"/>
    <m/>
    <s v="문서"/>
    <s v="업로드"/>
    <s v="PDF"/>
    <m/>
    <x v="11"/>
    <s v="영문"/>
    <m/>
    <x v="1"/>
    <m/>
    <x v="1"/>
    <x v="0"/>
    <m/>
    <m/>
    <m/>
    <m/>
    <m/>
    <m/>
    <s v="2023년 버전"/>
  </r>
  <r>
    <s v="D0320"/>
    <s v="CDP Water Security 2023 Scoring Methodology"/>
    <x v="0"/>
    <m/>
    <s v="문서"/>
    <s v="업로드"/>
    <s v="PDF"/>
    <m/>
    <x v="11"/>
    <s v="영문"/>
    <m/>
    <x v="1"/>
    <m/>
    <x v="1"/>
    <x v="0"/>
    <m/>
    <m/>
    <m/>
    <m/>
    <m/>
    <m/>
    <s v="2023년 버전"/>
  </r>
  <r>
    <s v="D0321"/>
    <s v="CDP Water Security 2023 Scoring Methodology"/>
    <x v="0"/>
    <m/>
    <s v="문서"/>
    <s v="업로드"/>
    <s v="PDF"/>
    <m/>
    <x v="11"/>
    <s v="영문"/>
    <m/>
    <x v="1"/>
    <m/>
    <x v="1"/>
    <x v="0"/>
    <m/>
    <m/>
    <m/>
    <m/>
    <m/>
    <m/>
    <s v="2023년 버전"/>
  </r>
  <r>
    <s v="D0322"/>
    <s v="CDP Water Security 2023 Scoring Methodology"/>
    <x v="0"/>
    <m/>
    <s v="문서"/>
    <s v="업로드"/>
    <s v="PDF"/>
    <m/>
    <x v="11"/>
    <s v="영문"/>
    <m/>
    <x v="1"/>
    <m/>
    <x v="1"/>
    <x v="0"/>
    <m/>
    <m/>
    <m/>
    <m/>
    <m/>
    <m/>
    <s v="2023년 버전"/>
  </r>
  <r>
    <s v="D0323"/>
    <s v="CDP Water Security 2023 Scoring Methodology"/>
    <x v="0"/>
    <m/>
    <s v="문서"/>
    <s v="업로드"/>
    <s v="PDF"/>
    <m/>
    <x v="11"/>
    <s v="영문"/>
    <m/>
    <x v="1"/>
    <m/>
    <x v="1"/>
    <x v="0"/>
    <m/>
    <m/>
    <m/>
    <m/>
    <m/>
    <m/>
    <s v="2023년 버전"/>
  </r>
  <r>
    <s v="D0324"/>
    <s v="CDP Water Security 2023 Scoring Methodology"/>
    <x v="0"/>
    <m/>
    <s v="문서"/>
    <s v="업로드"/>
    <s v="PDF"/>
    <m/>
    <x v="11"/>
    <s v="영문"/>
    <m/>
    <x v="1"/>
    <m/>
    <x v="1"/>
    <x v="0"/>
    <m/>
    <m/>
    <m/>
    <m/>
    <m/>
    <m/>
    <s v="2023년 버전"/>
  </r>
  <r>
    <s v="D0325"/>
    <s v="CDP Water Security 2023 Scoring Methodology"/>
    <x v="0"/>
    <m/>
    <s v="문서"/>
    <s v="업로드"/>
    <s v="PDF"/>
    <m/>
    <x v="11"/>
    <s v="영문"/>
    <m/>
    <x v="1"/>
    <m/>
    <x v="1"/>
    <x v="0"/>
    <m/>
    <m/>
    <m/>
    <m/>
    <m/>
    <m/>
    <s v="2023년 버전"/>
  </r>
  <r>
    <s v="D0326"/>
    <s v="CDP Water Security 2023 Scoring Methodology"/>
    <x v="0"/>
    <m/>
    <s v="문서"/>
    <s v="업로드"/>
    <s v="PDF"/>
    <m/>
    <x v="11"/>
    <s v="영문"/>
    <m/>
    <x v="1"/>
    <m/>
    <x v="1"/>
    <x v="0"/>
    <m/>
    <m/>
    <m/>
    <m/>
    <m/>
    <m/>
    <s v="2023년 버전"/>
  </r>
  <r>
    <s v="D0327"/>
    <s v="CDP Water Security 2023 Scoring Methodology"/>
    <x v="0"/>
    <m/>
    <s v="문서"/>
    <s v="업로드"/>
    <s v="PDF"/>
    <m/>
    <x v="11"/>
    <s v="영문"/>
    <m/>
    <x v="1"/>
    <m/>
    <x v="1"/>
    <x v="0"/>
    <m/>
    <m/>
    <m/>
    <m/>
    <m/>
    <m/>
    <s v="2023년 버전"/>
  </r>
  <r>
    <s v="D0328"/>
    <s v="CDP Water Security 2023 Scoring Methodology"/>
    <x v="0"/>
    <m/>
    <s v="문서"/>
    <s v="업로드"/>
    <s v="PDF"/>
    <m/>
    <x v="11"/>
    <s v="영문"/>
    <m/>
    <x v="1"/>
    <m/>
    <x v="1"/>
    <x v="0"/>
    <m/>
    <m/>
    <m/>
    <m/>
    <m/>
    <m/>
    <s v="2023년 버전"/>
  </r>
  <r>
    <s v="D0329"/>
    <s v="CDP Water Security 2023 Scoring Methodology"/>
    <x v="0"/>
    <m/>
    <s v="문서"/>
    <s v="업로드"/>
    <s v="PDF"/>
    <m/>
    <x v="11"/>
    <s v="영문"/>
    <m/>
    <x v="1"/>
    <m/>
    <x v="1"/>
    <x v="0"/>
    <m/>
    <m/>
    <m/>
    <m/>
    <m/>
    <m/>
    <s v="2023년 버전"/>
  </r>
  <r>
    <s v="D0330"/>
    <s v="CDP Water Security 2023 Scoring Methodology"/>
    <x v="0"/>
    <m/>
    <s v="문서"/>
    <s v="업로드"/>
    <s v="PDF"/>
    <m/>
    <x v="11"/>
    <s v="영문"/>
    <m/>
    <x v="1"/>
    <m/>
    <x v="1"/>
    <x v="0"/>
    <m/>
    <m/>
    <m/>
    <m/>
    <m/>
    <m/>
    <s v="2023년 버전"/>
  </r>
  <r>
    <s v="D0331"/>
    <s v="CDP Water Security 2023 Scoring Methodology"/>
    <x v="0"/>
    <m/>
    <s v="문서"/>
    <s v="업로드"/>
    <s v="PDF"/>
    <m/>
    <x v="11"/>
    <s v="영문"/>
    <m/>
    <x v="1"/>
    <m/>
    <x v="1"/>
    <x v="0"/>
    <m/>
    <m/>
    <m/>
    <m/>
    <m/>
    <m/>
    <s v="2023년 버전"/>
  </r>
  <r>
    <s v="D0332"/>
    <s v="CDP Water Security 2023 Scoring Methodology"/>
    <x v="0"/>
    <m/>
    <s v="문서"/>
    <s v="업로드"/>
    <s v="PDF"/>
    <m/>
    <x v="11"/>
    <s v="영문"/>
    <m/>
    <x v="1"/>
    <m/>
    <x v="1"/>
    <x v="0"/>
    <m/>
    <m/>
    <m/>
    <m/>
    <m/>
    <m/>
    <s v="2023년 버전"/>
  </r>
  <r>
    <s v="D0333"/>
    <s v="CDP Water Security 2023 Scoring Methodology"/>
    <x v="0"/>
    <m/>
    <s v="문서"/>
    <s v="업로드"/>
    <s v="PDF"/>
    <m/>
    <x v="11"/>
    <s v="영문"/>
    <m/>
    <x v="1"/>
    <m/>
    <x v="1"/>
    <x v="0"/>
    <m/>
    <m/>
    <m/>
    <m/>
    <m/>
    <m/>
    <s v="2023년 버전"/>
  </r>
  <r>
    <s v="D0334"/>
    <s v="CDP Water Security 2023 Scoring Methodology"/>
    <x v="0"/>
    <m/>
    <s v="문서"/>
    <s v="업로드"/>
    <s v="PDF"/>
    <m/>
    <x v="11"/>
    <s v="영문"/>
    <m/>
    <x v="1"/>
    <m/>
    <x v="1"/>
    <x v="0"/>
    <m/>
    <m/>
    <m/>
    <m/>
    <m/>
    <m/>
    <s v="2023년 버전"/>
  </r>
  <r>
    <s v="D0335"/>
    <s v="CDP Water Security 2023 Scoring Methodology"/>
    <x v="0"/>
    <m/>
    <s v="문서"/>
    <s v="업로드"/>
    <s v="PDF"/>
    <m/>
    <x v="11"/>
    <s v="영문"/>
    <m/>
    <x v="1"/>
    <m/>
    <x v="1"/>
    <x v="0"/>
    <m/>
    <m/>
    <m/>
    <m/>
    <m/>
    <m/>
    <s v="2023년 버전"/>
  </r>
  <r>
    <s v="D0336"/>
    <s v="CDP Water Security 2023 Scoring Methodology"/>
    <x v="0"/>
    <m/>
    <s v="문서"/>
    <s v="업로드"/>
    <s v="PDF"/>
    <m/>
    <x v="11"/>
    <s v="영문"/>
    <m/>
    <x v="1"/>
    <m/>
    <x v="1"/>
    <x v="0"/>
    <m/>
    <m/>
    <m/>
    <m/>
    <m/>
    <m/>
    <s v="2023년 버전"/>
  </r>
  <r>
    <s v="D0337"/>
    <s v="CDP Water Security 2023 Scoring Methodology"/>
    <x v="0"/>
    <m/>
    <s v="문서"/>
    <s v="업로드"/>
    <s v="PDF"/>
    <m/>
    <x v="11"/>
    <s v="영문"/>
    <m/>
    <x v="1"/>
    <m/>
    <x v="1"/>
    <x v="0"/>
    <m/>
    <m/>
    <m/>
    <m/>
    <m/>
    <m/>
    <s v="2023년 버전"/>
  </r>
  <r>
    <s v="D0338"/>
    <s v="CDP Water Security 2023 Scoring Methodology"/>
    <x v="0"/>
    <m/>
    <s v="문서"/>
    <s v="업로드"/>
    <s v="PDF"/>
    <m/>
    <x v="11"/>
    <s v="영문"/>
    <m/>
    <x v="1"/>
    <m/>
    <x v="1"/>
    <x v="0"/>
    <m/>
    <m/>
    <m/>
    <m/>
    <m/>
    <m/>
    <s v="2023년 버전"/>
  </r>
  <r>
    <s v="D0339"/>
    <s v="CDP Water Security 2023 Scoring Methodology"/>
    <x v="0"/>
    <m/>
    <s v="문서"/>
    <s v="업로드"/>
    <s v="PDF"/>
    <m/>
    <x v="11"/>
    <s v="영문"/>
    <m/>
    <x v="1"/>
    <m/>
    <x v="1"/>
    <x v="0"/>
    <m/>
    <m/>
    <m/>
    <m/>
    <m/>
    <m/>
    <s v="2023년 버전"/>
  </r>
  <r>
    <s v="D0340"/>
    <s v="CDP Water Security 2023 Scoring Methodology"/>
    <x v="0"/>
    <m/>
    <s v="문서"/>
    <s v="업로드"/>
    <s v="PDF"/>
    <m/>
    <x v="11"/>
    <s v="영문"/>
    <m/>
    <x v="1"/>
    <m/>
    <x v="1"/>
    <x v="0"/>
    <m/>
    <m/>
    <m/>
    <m/>
    <m/>
    <m/>
    <s v="2023년 버전"/>
  </r>
  <r>
    <s v="D0341"/>
    <s v="CDP Water Security 2023 Scoring Methodology"/>
    <x v="0"/>
    <m/>
    <s v="문서"/>
    <s v="업로드"/>
    <s v="PDF"/>
    <m/>
    <x v="11"/>
    <s v="영문"/>
    <m/>
    <x v="1"/>
    <m/>
    <x v="1"/>
    <x v="0"/>
    <m/>
    <m/>
    <m/>
    <m/>
    <m/>
    <m/>
    <s v="2023년 버전"/>
  </r>
  <r>
    <s v="D0342"/>
    <s v="CDP Water Security 2023 Scoring Methodology"/>
    <x v="0"/>
    <m/>
    <s v="문서"/>
    <s v="업로드"/>
    <s v="PDF"/>
    <m/>
    <x v="11"/>
    <s v="영문"/>
    <m/>
    <x v="1"/>
    <m/>
    <x v="1"/>
    <x v="0"/>
    <m/>
    <m/>
    <m/>
    <m/>
    <m/>
    <m/>
    <s v="2023년 버전"/>
  </r>
  <r>
    <s v="D0343"/>
    <s v="CDP Water Security 2023 Scoring Methodology"/>
    <x v="0"/>
    <m/>
    <s v="문서"/>
    <s v="업로드"/>
    <s v="PDF"/>
    <m/>
    <x v="11"/>
    <s v="영문"/>
    <m/>
    <x v="1"/>
    <m/>
    <x v="1"/>
    <x v="0"/>
    <m/>
    <m/>
    <m/>
    <m/>
    <m/>
    <m/>
    <s v="2023년 버전"/>
  </r>
  <r>
    <s v="D0344"/>
    <s v="CDP Water Security 2023 Scoring Methodology"/>
    <x v="0"/>
    <m/>
    <s v="문서"/>
    <s v="업로드"/>
    <s v="PDF"/>
    <m/>
    <x v="11"/>
    <s v="영문"/>
    <m/>
    <x v="1"/>
    <m/>
    <x v="1"/>
    <x v="0"/>
    <m/>
    <m/>
    <m/>
    <m/>
    <m/>
    <m/>
    <s v="2023년 버전"/>
  </r>
  <r>
    <s v="D0345"/>
    <s v="CDP Water Security 2023 Scoring Methodology"/>
    <x v="0"/>
    <m/>
    <s v="문서"/>
    <s v="업로드"/>
    <s v="PDF"/>
    <m/>
    <x v="11"/>
    <s v="영문"/>
    <m/>
    <x v="1"/>
    <m/>
    <x v="1"/>
    <x v="0"/>
    <m/>
    <m/>
    <m/>
    <m/>
    <m/>
    <m/>
    <s v="2023년 버전"/>
  </r>
  <r>
    <s v="D0346"/>
    <s v="CDP Water Security 2023 Scoring Methodology"/>
    <x v="0"/>
    <m/>
    <s v="문서"/>
    <s v="업로드"/>
    <s v="PDF"/>
    <m/>
    <x v="11"/>
    <s v="영문"/>
    <m/>
    <x v="1"/>
    <m/>
    <x v="1"/>
    <x v="0"/>
    <m/>
    <m/>
    <m/>
    <m/>
    <m/>
    <m/>
    <s v="2023년 버전"/>
  </r>
  <r>
    <s v="D0347"/>
    <s v="CDP Water Security 2023 Scoring Methodology"/>
    <x v="0"/>
    <m/>
    <s v="문서"/>
    <s v="업로드"/>
    <s v="PDF"/>
    <m/>
    <x v="11"/>
    <s v="영문"/>
    <m/>
    <x v="1"/>
    <m/>
    <x v="1"/>
    <x v="0"/>
    <m/>
    <m/>
    <m/>
    <m/>
    <m/>
    <m/>
    <s v="2023년 버전"/>
  </r>
  <r>
    <s v="D0348"/>
    <s v="CDP Water Security 2023 Scoring Methodology"/>
    <x v="0"/>
    <m/>
    <s v="문서"/>
    <s v="업로드"/>
    <s v="PDF"/>
    <m/>
    <x v="11"/>
    <s v="영문"/>
    <m/>
    <x v="1"/>
    <m/>
    <x v="1"/>
    <x v="0"/>
    <m/>
    <m/>
    <m/>
    <m/>
    <m/>
    <m/>
    <s v="2023년 버전"/>
  </r>
  <r>
    <s v="D0349"/>
    <s v="CDP Forests 2023 Questionnaire"/>
    <x v="0"/>
    <s v="https://guidance.cdp.net/en/guidance?cid=46&amp;ctype=theme&amp;idtype=ThemeID&amp;incchild=1&amp;microsite=0&amp;otype=Questionnaire&amp;tags=TAG-646%2CTAG-605%2CTAG-600%2CTAG-13145%2CTAG-13135"/>
    <s v="문서"/>
    <s v="업로드"/>
    <s v="word"/>
    <n v="161"/>
    <x v="11"/>
    <s v="영문"/>
    <m/>
    <x v="1"/>
    <m/>
    <x v="1"/>
    <x v="0"/>
    <m/>
    <m/>
    <m/>
    <m/>
    <m/>
    <m/>
    <s v="2023년 버전"/>
  </r>
  <r>
    <s v="D0350"/>
    <s v="CDP Forests 2023 Questionnaire"/>
    <x v="0"/>
    <s v="https://guidance.cdp.net/en/guidance?cid=47&amp;ctype=theme&amp;idtype=ThemeID&amp;incchild=1&amp;microsite=0&amp;otype=Questionnaire&amp;tags=TAG-597%2CTAG-609%2CTAG-599"/>
    <s v="문서"/>
    <s v="업로드"/>
    <s v="word"/>
    <n v="161"/>
    <x v="11"/>
    <s v="영문"/>
    <m/>
    <x v="1"/>
    <m/>
    <x v="1"/>
    <x v="0"/>
    <m/>
    <m/>
    <m/>
    <m/>
    <m/>
    <m/>
    <s v="2023년 버전"/>
  </r>
  <r>
    <s v="D0351"/>
    <s v="CDP Forests 2023 Questionnaire"/>
    <x v="0"/>
    <s v="https://guidance.cdp.net/en/guidance?cid=47&amp;ctype=theme&amp;idtype=ThemeID&amp;incchild=1&amp;microsite=0&amp;otype=Questionnaire&amp;tags=TAG-13069%2CTAG-609%2CTAG-599"/>
    <s v="문서"/>
    <s v="업로드"/>
    <s v="word"/>
    <n v="161"/>
    <x v="11"/>
    <s v="영문"/>
    <m/>
    <x v="1"/>
    <m/>
    <x v="1"/>
    <x v="0"/>
    <m/>
    <m/>
    <m/>
    <m/>
    <m/>
    <m/>
    <s v="2023년 버전"/>
  </r>
  <r>
    <s v="D0352"/>
    <s v="CDP Forests 2023 Questionnaire"/>
    <x v="0"/>
    <s v="https://guidance.cdp.net/en/guidance?cid=47&amp;ctype=theme&amp;idtype=ThemeID&amp;incchild=1&amp;microsite=0&amp;otype=Questionnaire&amp;tags=TAG-593%2CTAG-609%2CTAG-599"/>
    <s v="문서"/>
    <s v="업로드"/>
    <s v="word"/>
    <n v="161"/>
    <x v="11"/>
    <s v="영문"/>
    <m/>
    <x v="1"/>
    <m/>
    <x v="1"/>
    <x v="0"/>
    <m/>
    <m/>
    <m/>
    <m/>
    <m/>
    <m/>
    <s v="2023년 버전"/>
  </r>
  <r>
    <s v="D0353"/>
    <s v="CDP Forests 2023 Questionnaire"/>
    <x v="0"/>
    <s v="https://guidance.cdp.net/en/guidance?cid=47&amp;ctype=theme&amp;idtype=ThemeID&amp;incchild=1&amp;microsite=0&amp;otype=Questionnaire&amp;tags=TAG-592%2CTAG-609%2CTAG-599"/>
    <s v="문서"/>
    <s v="업로드"/>
    <s v="word"/>
    <n v="161"/>
    <x v="11"/>
    <s v="영문"/>
    <m/>
    <x v="1"/>
    <m/>
    <x v="1"/>
    <x v="0"/>
    <m/>
    <m/>
    <m/>
    <m/>
    <m/>
    <m/>
    <s v="2023년 버전"/>
  </r>
  <r>
    <s v="D0354"/>
    <s v="CDP Forests 2023 Questionnaire"/>
    <x v="0"/>
    <s v="https://guidance.cdp.net/en/guidance?cid=47&amp;ctype=theme&amp;idtype=ThemeID&amp;incchild=1&amp;microsite=0&amp;otype=Questionnaire&amp;tags=TAG-586%2CTAG-609%2CTAG-599"/>
    <s v="문서"/>
    <s v="업로드"/>
    <s v="word"/>
    <n v="86"/>
    <x v="11"/>
    <s v="영문"/>
    <m/>
    <x v="1"/>
    <m/>
    <x v="1"/>
    <x v="0"/>
    <m/>
    <m/>
    <m/>
    <m/>
    <m/>
    <m/>
    <s v="2023년 버전"/>
  </r>
  <r>
    <s v="D0355"/>
    <s v="CDP Forests 2023 Questionnaire"/>
    <x v="0"/>
    <s v="https://guidance.cdp.net/en/guidance?cid=47&amp;ctype=theme&amp;idtype=ThemeID&amp;incchild=1&amp;microsite=0&amp;otype=Questionnaire&amp;tags=TAG-13070%2CTAG-609%2CTAG-599"/>
    <s v="문서"/>
    <s v="업로드"/>
    <s v="word"/>
    <n v="161"/>
    <x v="11"/>
    <s v="영문"/>
    <m/>
    <x v="1"/>
    <m/>
    <x v="1"/>
    <x v="0"/>
    <m/>
    <m/>
    <m/>
    <m/>
    <m/>
    <m/>
    <s v="2023년 버전"/>
  </r>
  <r>
    <s v="D0356"/>
    <s v="CDP Forests 2023 Questionnaire"/>
    <x v="0"/>
    <s v="https://guidance.cdp.net/en/guidance?cid=47&amp;ctype=theme&amp;idtype=ThemeID&amp;incchild=1&amp;microsite=0&amp;otype=Questionnaire&amp;tags=TAG-587%2CTAG-609%2CTAG-599"/>
    <s v="문서"/>
    <s v="업로드"/>
    <s v="word"/>
    <n v="161"/>
    <x v="11"/>
    <s v="영문"/>
    <m/>
    <x v="1"/>
    <m/>
    <x v="1"/>
    <x v="0"/>
    <m/>
    <m/>
    <m/>
    <m/>
    <m/>
    <m/>
    <s v="2023년 버전"/>
  </r>
  <r>
    <s v="D0357"/>
    <s v="CDP Forests 2023 Questionnaire"/>
    <x v="0"/>
    <s v="https://guidance.cdp.net/en/guidance?cid=47&amp;ctype=theme&amp;idtype=ThemeID&amp;incchild=1&amp;microsite=0&amp;otype=Questionnaire&amp;tags=TAG-13071%2CTAG-609%2CTAG-599%2CTAG-13145"/>
    <s v="문서"/>
    <s v="업로드"/>
    <s v="word"/>
    <n v="161"/>
    <x v="11"/>
    <s v="영문"/>
    <m/>
    <x v="1"/>
    <m/>
    <x v="1"/>
    <x v="0"/>
    <m/>
    <m/>
    <m/>
    <m/>
    <m/>
    <m/>
    <s v="2023년 버전"/>
  </r>
  <r>
    <s v="D0358"/>
    <s v="CDP Forests 2023 Questionnaire"/>
    <x v="0"/>
    <s v="https://guidance.cdp.net/en/guidance?cid=47&amp;ctype=theme&amp;idtype=ThemeID&amp;incchild=1&amp;microsite=0&amp;otype=Questionnaire&amp;tags=TAG-596%2CTAG-609%2CTAG-599"/>
    <s v="문서"/>
    <s v="업로드"/>
    <s v="word"/>
    <n v="161"/>
    <x v="11"/>
    <s v="영문"/>
    <m/>
    <x v="1"/>
    <m/>
    <x v="1"/>
    <x v="0"/>
    <m/>
    <m/>
    <m/>
    <m/>
    <m/>
    <m/>
    <s v="2023년 버전"/>
  </r>
  <r>
    <s v="D0359"/>
    <s v="CDP Forests 2023 Questionnaire"/>
    <x v="0"/>
    <s v="https://guidance.cdp.net/en/guidance?cid=47&amp;ctype=theme&amp;idtype=ThemeID&amp;incchild=1&amp;microsite=0&amp;otype=Questionnaire&amp;tags=TAG-595%2CTAG-609%2CTAG-599"/>
    <s v="문서"/>
    <s v="업로드"/>
    <s v="word"/>
    <n v="86"/>
    <x v="11"/>
    <s v="영문"/>
    <m/>
    <x v="1"/>
    <m/>
    <x v="1"/>
    <x v="0"/>
    <m/>
    <m/>
    <m/>
    <m/>
    <m/>
    <m/>
    <s v="2023년 버전"/>
  </r>
  <r>
    <s v="D0360"/>
    <s v="CDP Forests 2023 Questionnaire"/>
    <x v="0"/>
    <s v="https://guidance.cdp.net/en/guidance?cid=47&amp;ctype=theme&amp;idtype=ThemeID&amp;incchild=1&amp;microsite=0&amp;otype=Questionnaire&amp;tags=TAG-585%2CTAG-609%2CTAG-599"/>
    <s v="문서"/>
    <s v="업로드"/>
    <s v="word"/>
    <n v="153"/>
    <x v="11"/>
    <s v="영문"/>
    <m/>
    <x v="1"/>
    <m/>
    <x v="1"/>
    <x v="0"/>
    <m/>
    <m/>
    <m/>
    <m/>
    <m/>
    <m/>
    <s v="2023년 버전"/>
  </r>
  <r>
    <s v="D0361"/>
    <s v="CDP Forests 2023 Questionnaire"/>
    <x v="0"/>
    <s v="https://guidance.cdp.net/en/guidance?cid=47&amp;ctype=theme&amp;idtype=ThemeID&amp;incchild=1&amp;microsite=0&amp;otype=Questionnaire&amp;tags=TAG-598%2CTAG-609%2CTAG-599"/>
    <s v="문서"/>
    <s v="업로드"/>
    <s v="word"/>
    <n v="162"/>
    <x v="11"/>
    <s v="영문"/>
    <m/>
    <x v="1"/>
    <m/>
    <x v="1"/>
    <x v="0"/>
    <m/>
    <m/>
    <m/>
    <m/>
    <m/>
    <m/>
    <s v="2023년 버전"/>
  </r>
  <r>
    <s v="D0362"/>
    <s v="CDP Forests 2023 Questionnaire"/>
    <x v="0"/>
    <s v="https://guidance.cdp.net/en/guidance?cid=47&amp;ctype=theme&amp;idtype=ThemeID&amp;incchild=1&amp;microsite=0&amp;otype=Questionnaire&amp;tags=TAG-13072%2CTAG-609%2CTAG-599"/>
    <s v="문서"/>
    <s v="업로드"/>
    <s v="word"/>
    <n v="161"/>
    <x v="11"/>
    <s v="영문"/>
    <m/>
    <x v="1"/>
    <m/>
    <x v="1"/>
    <x v="0"/>
    <m/>
    <m/>
    <m/>
    <m/>
    <m/>
    <m/>
    <s v="2023년 버전"/>
  </r>
  <r>
    <s v="D0363"/>
    <s v="CDP Forests 2023 Questionnaire"/>
    <x v="0"/>
    <s v="https://guidance.cdp.net/en/guidance?cid=47&amp;ctype=theme&amp;idtype=ThemeID&amp;incchild=1&amp;microsite=0&amp;otype=Questionnaire&amp;tags=TAG-594%2CTAG-609%2CTAG-599"/>
    <s v="문서"/>
    <s v="업로드"/>
    <s v="word"/>
    <n v="161"/>
    <x v="11"/>
    <s v="영문"/>
    <m/>
    <x v="1"/>
    <m/>
    <x v="1"/>
    <x v="0"/>
    <m/>
    <m/>
    <m/>
    <m/>
    <m/>
    <m/>
    <s v="2023년 버전"/>
  </r>
  <r>
    <s v="D0364"/>
    <s v="CDP Forests 2023 Questionnaire"/>
    <x v="0"/>
    <s v="https://guidance.cdp.net/en/guidance?cid=47&amp;ctype=theme&amp;idtype=ThemeID&amp;incchild=1&amp;microsite=0&amp;otype=Questionnaire&amp;tags=TAG-645%2CTAG-609%2CTAG-599"/>
    <s v="문서"/>
    <s v="업로드"/>
    <s v="word"/>
    <n v="154"/>
    <x v="11"/>
    <s v="영문"/>
    <m/>
    <x v="1"/>
    <m/>
    <x v="1"/>
    <x v="0"/>
    <m/>
    <m/>
    <m/>
    <m/>
    <m/>
    <m/>
    <s v="2023년 버전"/>
  </r>
  <r>
    <s v="D0365"/>
    <s v="CDP Forests 2023 Questionnaire"/>
    <x v="0"/>
    <s v="https://guidance.cdp.net/en/guidance?cid=47&amp;ctype=theme&amp;idtype=ThemeID&amp;incchild=1&amp;microsite=0&amp;otype=Questionnaire&amp;tags=TAG-590%2CTAG-609%2CTAG-599"/>
    <s v="문서"/>
    <s v="업로드"/>
    <s v="word"/>
    <n v="148"/>
    <x v="11"/>
    <s v="영문"/>
    <m/>
    <x v="1"/>
    <m/>
    <x v="1"/>
    <x v="0"/>
    <m/>
    <m/>
    <m/>
    <m/>
    <m/>
    <m/>
    <s v="2023년 버전"/>
  </r>
  <r>
    <s v="D0366"/>
    <s v="CDP Forests 2023 Questionnaire"/>
    <x v="0"/>
    <s v="https://guidance.cdp.net/en/guidance?cid=47&amp;ctype=theme&amp;idtype=ThemeID&amp;incchild=1&amp;microsite=0&amp;otype=Questionnaire&amp;tags=TAG-588%2CTAG-609%2CTAG-599"/>
    <s v="문서"/>
    <s v="업로드"/>
    <s v="word"/>
    <n v="161"/>
    <x v="11"/>
    <s v="영문"/>
    <m/>
    <x v="1"/>
    <m/>
    <x v="1"/>
    <x v="0"/>
    <m/>
    <m/>
    <m/>
    <m/>
    <m/>
    <m/>
    <s v="2023년 버전"/>
  </r>
  <r>
    <s v="D0367"/>
    <s v="CDP Forests 2023 Reporting Guidance"/>
    <x v="0"/>
    <s v="https://guidance.cdp.net/en/guidance?cid=47&amp;ctype=theme&amp;idtype=ThemeID&amp;incchild=1&amp;microsite=0&amp;otype=Guidance&amp;tags=TAG-646%2CTAG-609%2CTAG-599"/>
    <s v="문서"/>
    <s v="업로드"/>
    <s v="PDF"/>
    <n v="163"/>
    <x v="11"/>
    <s v="영문"/>
    <m/>
    <x v="1"/>
    <m/>
    <x v="1"/>
    <x v="0"/>
    <m/>
    <m/>
    <m/>
    <m/>
    <m/>
    <m/>
    <s v="2023년 버전"/>
  </r>
  <r>
    <s v="D0368"/>
    <s v="CDP Forests 2023 Reporting Guidance"/>
    <x v="0"/>
    <s v="https://guidance.cdp.net/en/guidance?cid=47&amp;ctype=theme&amp;idtype=ThemeID&amp;incchild=1&amp;microsite=0&amp;otype=Guidance&amp;tags=TAG-597%2CTAG-609%2CTAG-599"/>
    <s v="문서"/>
    <s v="업로드"/>
    <s v="PDF"/>
    <n v="163"/>
    <x v="11"/>
    <s v="영문"/>
    <m/>
    <x v="1"/>
    <m/>
    <x v="1"/>
    <x v="0"/>
    <m/>
    <m/>
    <m/>
    <m/>
    <m/>
    <m/>
    <s v="2023년 버전"/>
  </r>
  <r>
    <s v="D0369"/>
    <s v="CDP Forests 2023 Reporting Guidance"/>
    <x v="0"/>
    <s v="https://guidance.cdp.net/en/guidance?cid=47&amp;ctype=theme&amp;idtype=ThemeID&amp;incchild=1&amp;microsite=0&amp;otype=Guidance&amp;tags=TAG-13069%2CTAG-609%2CTAG-599"/>
    <s v="문서"/>
    <s v="업로드"/>
    <s v="PDF"/>
    <n v="163"/>
    <x v="11"/>
    <s v="영문"/>
    <m/>
    <x v="1"/>
    <m/>
    <x v="1"/>
    <x v="0"/>
    <m/>
    <m/>
    <m/>
    <m/>
    <m/>
    <m/>
    <s v="2023년 버전"/>
  </r>
  <r>
    <s v="D0370"/>
    <s v="CDP Forests 2023 Reporting Guidance"/>
    <x v="0"/>
    <s v="https://guidance.cdp.net/en/guidance?cid=47&amp;ctype=theme&amp;idtype=ThemeID&amp;incchild=1&amp;microsite=0&amp;otype=Guidance&amp;tags=TAG-593%2CTAG-609%2CTAG-599"/>
    <s v="문서"/>
    <s v="업로드"/>
    <s v="PDF"/>
    <n v="163"/>
    <x v="11"/>
    <s v="영문"/>
    <m/>
    <x v="1"/>
    <m/>
    <x v="1"/>
    <x v="0"/>
    <m/>
    <m/>
    <m/>
    <m/>
    <m/>
    <m/>
    <s v="2023년 버전"/>
  </r>
  <r>
    <s v="D0371"/>
    <s v="CDP Forests 2023 Reporting Guidance"/>
    <x v="0"/>
    <s v="https://guidance.cdp.net/en/guidance?cid=47&amp;ctype=theme&amp;idtype=ThemeID&amp;incchild=1&amp;microsite=0&amp;otype=Guidance&amp;tags=TAG-592%2CTAG-609%2CTAG-599"/>
    <s v="문서"/>
    <s v="업로드"/>
    <s v="PDF"/>
    <n v="163"/>
    <x v="11"/>
    <s v="영문"/>
    <m/>
    <x v="1"/>
    <m/>
    <x v="1"/>
    <x v="0"/>
    <m/>
    <m/>
    <m/>
    <m/>
    <m/>
    <m/>
    <s v="2023년 버전"/>
  </r>
  <r>
    <s v="D0372"/>
    <s v="CDP Forests 2023 Reporting Guidance"/>
    <x v="0"/>
    <s v="https://guidance.cdp.net/en/guidance?cid=47&amp;ctype=theme&amp;idtype=ThemeID&amp;incchild=1&amp;microsite=0&amp;otype=Guidance&amp;tags=TAG-586%2CTAG-609%2CTAG-599"/>
    <s v="문서"/>
    <s v="업로드"/>
    <s v="PDF"/>
    <n v="142"/>
    <x v="11"/>
    <s v="영문"/>
    <m/>
    <x v="1"/>
    <m/>
    <x v="1"/>
    <x v="0"/>
    <m/>
    <m/>
    <m/>
    <m/>
    <m/>
    <m/>
    <s v="2023년 버전"/>
  </r>
  <r>
    <s v="D0373"/>
    <s v="CDP Forests 2023 Reporting Guidance"/>
    <x v="0"/>
    <s v="https://guidance.cdp.net/en/guidance?cid=47&amp;ctype=theme&amp;idtype=ThemeID&amp;incchild=1&amp;microsite=0&amp;otype=Guidance&amp;tags=TAG-13070%2CTAG-609%2CTAG-599"/>
    <s v="문서"/>
    <s v="업로드"/>
    <s v="PDF"/>
    <n v="163"/>
    <x v="11"/>
    <s v="영문"/>
    <m/>
    <x v="1"/>
    <m/>
    <x v="1"/>
    <x v="0"/>
    <m/>
    <m/>
    <m/>
    <m/>
    <m/>
    <m/>
    <s v="2023년 버전"/>
  </r>
  <r>
    <s v="D0374"/>
    <s v="CDP Forests 2023 Reporting Guidance"/>
    <x v="0"/>
    <s v="https://guidance.cdp.net/en/guidance?cid=47&amp;ctype=theme&amp;idtype=ThemeID&amp;incchild=1&amp;microsite=0&amp;otype=Guidance&amp;tags=TAG-587%2CTAG-609%2CTAG-599"/>
    <s v="문서"/>
    <s v="업로드"/>
    <s v="PDF"/>
    <n v="163"/>
    <x v="11"/>
    <s v="영문"/>
    <m/>
    <x v="1"/>
    <m/>
    <x v="1"/>
    <x v="0"/>
    <m/>
    <m/>
    <m/>
    <m/>
    <m/>
    <m/>
    <s v="2023년 버전"/>
  </r>
  <r>
    <s v="D0375"/>
    <s v="CDP Forests 2023 Reporting Guidance"/>
    <x v="0"/>
    <s v="https://guidance.cdp.net/en/guidance?cid=47&amp;ctype=theme&amp;idtype=ThemeID&amp;incchild=1&amp;microsite=0&amp;otype=Guidance&amp;tags=TAG-13071%2CTAG-609%2CTAG-599%2CTAG-13145"/>
    <s v="문서"/>
    <s v="업로드"/>
    <s v="PDF"/>
    <n v="163"/>
    <x v="11"/>
    <s v="영문"/>
    <m/>
    <x v="1"/>
    <m/>
    <x v="1"/>
    <x v="0"/>
    <m/>
    <m/>
    <m/>
    <m/>
    <m/>
    <m/>
    <s v="2023년 버전"/>
  </r>
  <r>
    <s v="D0376"/>
    <s v="CDP Forests 2023 Reporting Guidance"/>
    <x v="0"/>
    <s v="https://guidance.cdp.net/en/guidance?cid=47&amp;ctype=theme&amp;idtype=ThemeID&amp;incchild=1&amp;microsite=0&amp;otype=Guidance&amp;tags=TAG-596%2CTAG-609%2CTAG-599"/>
    <s v="문서"/>
    <s v="업로드"/>
    <s v="PDF"/>
    <n v="163"/>
    <x v="11"/>
    <s v="영문"/>
    <m/>
    <x v="1"/>
    <m/>
    <x v="1"/>
    <x v="0"/>
    <m/>
    <m/>
    <m/>
    <m/>
    <m/>
    <m/>
    <s v="2023년 버전"/>
  </r>
  <r>
    <s v="D0377"/>
    <s v="CDP Forests 2023 Reporting Guidance"/>
    <x v="0"/>
    <s v="https://guidance.cdp.net/en/guidance?cid=47&amp;ctype=theme&amp;idtype=ThemeID&amp;incchild=1&amp;microsite=0&amp;otype=Guidance&amp;tags=TAG-595%2CTAG-609%2CTAG-599"/>
    <s v="문서"/>
    <s v="업로드"/>
    <s v="PDF"/>
    <n v="142"/>
    <x v="11"/>
    <s v="영문"/>
    <m/>
    <x v="1"/>
    <m/>
    <x v="1"/>
    <x v="0"/>
    <m/>
    <m/>
    <m/>
    <m/>
    <m/>
    <m/>
    <s v="2023년 버전"/>
  </r>
  <r>
    <s v="D0378"/>
    <s v="CDP Forests 2023 Reporting Guidance"/>
    <x v="0"/>
    <s v="https://guidance.cdp.net/en/guidance?cid=47&amp;ctype=theme&amp;idtype=ThemeID&amp;incchild=1&amp;microsite=0&amp;otype=Guidance&amp;tags=TAG-585%2CTAG-609%2CTAG-599"/>
    <s v="문서"/>
    <s v="업로드"/>
    <s v="PDF"/>
    <n v="163"/>
    <x v="11"/>
    <s v="영문"/>
    <m/>
    <x v="1"/>
    <m/>
    <x v="1"/>
    <x v="0"/>
    <m/>
    <m/>
    <m/>
    <m/>
    <m/>
    <m/>
    <s v="2023년 버전"/>
  </r>
  <r>
    <s v="D0379"/>
    <s v="CDP Forests 2023 Reporting Guidance"/>
    <x v="0"/>
    <s v="https://guidance.cdp.net/en/guidance?cid=47&amp;ctype=theme&amp;idtype=ThemeID&amp;incchild=1&amp;microsite=0&amp;otype=Guidance&amp;tags=TAG-598%2CTAG-609%2CTAG-599"/>
    <s v="문서"/>
    <s v="업로드"/>
    <s v="PDF"/>
    <n v="163"/>
    <x v="11"/>
    <s v="영문"/>
    <m/>
    <x v="1"/>
    <m/>
    <x v="1"/>
    <x v="0"/>
    <m/>
    <m/>
    <m/>
    <m/>
    <m/>
    <m/>
    <s v="2023년 버전"/>
  </r>
  <r>
    <s v="D0380"/>
    <s v="CDP Forests 2023 Reporting Guidance"/>
    <x v="0"/>
    <s v="https://guidance.cdp.net/en/guidance?cid=47&amp;ctype=theme&amp;idtype=ThemeID&amp;incchild=1&amp;microsite=0&amp;otype=Guidance&amp;tags=TAG-594%2CTAG-609%2CTAG-599"/>
    <s v="문서"/>
    <s v="업로드"/>
    <s v="PDF"/>
    <n v="163"/>
    <x v="11"/>
    <s v="영문"/>
    <m/>
    <x v="1"/>
    <m/>
    <x v="1"/>
    <x v="0"/>
    <m/>
    <m/>
    <m/>
    <m/>
    <m/>
    <m/>
    <s v="2023년 버전"/>
  </r>
  <r>
    <s v="D0381"/>
    <s v="CDP Forests 2023 Reporting Guidance"/>
    <x v="0"/>
    <s v="https://guidance.cdp.net/en/guidance?cid=47&amp;ctype=theme&amp;idtype=ThemeID&amp;incchild=1&amp;microsite=0&amp;otype=Guidance&amp;tags=TAG-594%2CTAG-609%2CTAG-599"/>
    <s v="문서"/>
    <s v="업로드"/>
    <s v="PDF"/>
    <n v="163"/>
    <x v="11"/>
    <s v="영문"/>
    <m/>
    <x v="1"/>
    <m/>
    <x v="1"/>
    <x v="0"/>
    <m/>
    <m/>
    <m/>
    <m/>
    <m/>
    <m/>
    <s v="2023년 버전"/>
  </r>
  <r>
    <s v="D0382"/>
    <s v="CDP Forests 2023 Reporting Guidance"/>
    <x v="0"/>
    <s v="https://guidance.cdp.net/en/guidance?cid=47&amp;ctype=theme&amp;idtype=ThemeID&amp;incchild=1&amp;microsite=0&amp;otype=Guidance&amp;tags=TAG-590%2CTAG-609%2CTAG-599"/>
    <s v="문서"/>
    <s v="업로드"/>
    <s v="PDF"/>
    <n v="163"/>
    <x v="11"/>
    <s v="영문"/>
    <m/>
    <x v="1"/>
    <m/>
    <x v="1"/>
    <x v="0"/>
    <m/>
    <m/>
    <m/>
    <m/>
    <m/>
    <m/>
    <s v="2023년 버전"/>
  </r>
  <r>
    <s v="D0383"/>
    <s v="CDP Forests 2023 Reporting Guidance"/>
    <x v="0"/>
    <s v="https://guidance.cdp.net/en/guidance?cid=47&amp;ctype=theme&amp;idtype=ThemeID&amp;incchild=1&amp;microsite=0&amp;otype=Guidance&amp;tags=TAG-590%2CTAG-609%2CTAG-599"/>
    <s v="문서"/>
    <s v="업로드"/>
    <s v="PDF"/>
    <n v="163"/>
    <x v="11"/>
    <s v="영문"/>
    <m/>
    <x v="1"/>
    <m/>
    <x v="1"/>
    <x v="0"/>
    <m/>
    <m/>
    <m/>
    <m/>
    <m/>
    <m/>
    <s v="2023년 버전"/>
  </r>
  <r>
    <s v="D0384"/>
    <s v="CDP Forests 2023 Reporting Guidance"/>
    <x v="0"/>
    <s v="https://guidance.cdp.net/en/guidance?cid=47&amp;ctype=theme&amp;idtype=ThemeID&amp;incchild=1&amp;microsite=0&amp;otype=Guidance&amp;tags=TAG-588%2CTAG-609%2CTAG-599"/>
    <s v="문서"/>
    <s v="업로드"/>
    <s v="PDF"/>
    <n v="163"/>
    <x v="11"/>
    <s v="영문"/>
    <m/>
    <x v="1"/>
    <m/>
    <x v="1"/>
    <x v="0"/>
    <m/>
    <m/>
    <m/>
    <m/>
    <m/>
    <m/>
    <s v="2023년 버전"/>
  </r>
  <r>
    <s v="D0385"/>
    <s v="서스틴베스트 기업 ESG 분석보고서 2021"/>
    <x v="0"/>
    <s v="https://www.sustinvest.com/insight/prmmRprt/view?cntntSeq=170&amp;startYmd=&amp;endYmd=&amp;searchType=both&amp;searchWord=&amp;currentPageNo=1&amp;recordCountPerPage=9"/>
    <s v="문서"/>
    <s v="업로드"/>
    <s v="PDF"/>
    <m/>
    <x v="12"/>
    <s v="국문"/>
    <m/>
    <x v="1"/>
    <m/>
    <x v="1"/>
    <x v="0"/>
    <m/>
    <m/>
    <m/>
    <m/>
    <m/>
    <m/>
    <m/>
  </r>
  <r>
    <s v="D0386"/>
    <s v="상장기업 ESG 분석보고서 2020"/>
    <x v="0"/>
    <s v="https://sustinvest.com/insight/prmmRprt/view?cntntSeq=212&amp;startYmd=&amp;endYmd=&amp;searchType=both&amp;searchWord=&amp;currentPageNo=1&amp;recordCountPerPage=9"/>
    <s v="문서"/>
    <s v="업로드"/>
    <s v="PDF"/>
    <m/>
    <x v="12"/>
    <s v="국문"/>
    <m/>
    <x v="1"/>
    <m/>
    <x v="1"/>
    <x v="0"/>
    <m/>
    <m/>
    <m/>
    <m/>
    <m/>
    <m/>
    <m/>
  </r>
  <r>
    <s v="D0387"/>
    <s v="ESG Risk Ratings - Methodology Abstract"/>
    <x v="0"/>
    <s v="https://connect.sustainalytics.com/esg-risk-ratings-methodology?_gl=1*ehyd1u*_ga*MTkwNTY0NjUyLjE2NzQwMTcyOTY.*_ga_C8VBPP9KWH*MTY3NjI0NzczNS4zLjEuMTY3NjI0OTQ5OC42MC4wLjA."/>
    <s v="문서"/>
    <s v="업로드"/>
    <s v="PDF"/>
    <n v="15"/>
    <x v="13"/>
    <s v="영문"/>
    <m/>
    <x v="1"/>
    <m/>
    <x v="1"/>
    <x v="0"/>
    <m/>
    <m/>
    <m/>
    <m/>
    <m/>
    <m/>
    <m/>
  </r>
  <r>
    <s v="D0388"/>
    <s v="Corporate Impact Reporting Brochure"/>
    <x v="0"/>
    <s v="https://connect.sustainalytics.com/hubfs/Sustainalytics%20-%20Corporate%20Impact%20Reporting%20Brochure.pdf"/>
    <s v="문서"/>
    <s v="업로드"/>
    <s v="PDF"/>
    <n v="2"/>
    <x v="13"/>
    <s v="영문"/>
    <m/>
    <x v="1"/>
    <m/>
    <x v="1"/>
    <x v="0"/>
    <m/>
    <m/>
    <m/>
    <m/>
    <m/>
    <m/>
    <m/>
  </r>
  <r>
    <s v="D0389"/>
    <s v="Green Impact Reporting"/>
    <x v="0"/>
    <s v="https://connect.sustainalytics.com/hubfs/Sustainalytics%20-%20Green%20Impact%20Reporting.pdf"/>
    <s v="문서"/>
    <s v="업로드"/>
    <s v="PDF"/>
    <n v="6"/>
    <x v="13"/>
    <s v="영문"/>
    <m/>
    <x v="1"/>
    <m/>
    <x v="1"/>
    <x v="0"/>
    <m/>
    <m/>
    <m/>
    <m/>
    <m/>
    <m/>
    <m/>
  </r>
  <r>
    <s v="D0390"/>
    <s v="Definitions of Material ESG Issues and Corporate Governance"/>
    <x v="0"/>
    <s v="https://www.sustainalytics.com/material-esg-issues-resource-center"/>
    <s v="문서"/>
    <s v="업로드"/>
    <s v="PDF"/>
    <n v="5"/>
    <x v="13"/>
    <s v="영문"/>
    <m/>
    <x v="1"/>
    <m/>
    <x v="1"/>
    <x v="0"/>
    <m/>
    <m/>
    <m/>
    <m/>
    <m/>
    <m/>
    <m/>
  </r>
  <r>
    <s v="D0391"/>
    <s v="Overview of Sustainanalytics' Material ESG Issues"/>
    <x v="0"/>
    <s v="https://connect.sustainalytics.com/hubfs/INV/ESG%20Risk%20Ratings/MEI/Overview-of-Sustainalytics-Material-ESG-_Final_feb2021.pdf"/>
    <s v="문서"/>
    <s v="업로드"/>
    <s v="PDF"/>
    <n v="5"/>
    <x v="13"/>
    <s v="영문"/>
    <m/>
    <x v="1"/>
    <m/>
    <x v="1"/>
    <x v="0"/>
    <m/>
    <m/>
    <m/>
    <m/>
    <m/>
    <m/>
    <m/>
  </r>
  <r>
    <s v="D0392"/>
    <s v="ESG Risk Rating - Sample Report"/>
    <x v="0"/>
    <s v="https://connect.sustainalytics.com/esg-risk-rating-sample-report?__hstc=102351326.db8a1e8f3dcb540336378799b7f1bff7.1609852384165.1618598766380.1618602900462.267&amp;__hssc=102351326.47.1618602900462&amp;__hsfp=2836056417&amp;_gl=1*ojnxqw*_ga*MTkwNTY0NjUyLjE2NzQwMTcyO"/>
    <s v="문서"/>
    <s v="업로드"/>
    <s v="PDF"/>
    <n v="7"/>
    <x v="13"/>
    <s v="영문"/>
    <m/>
    <x v="1"/>
    <m/>
    <x v="1"/>
    <x v="0"/>
    <m/>
    <m/>
    <m/>
    <m/>
    <m/>
    <m/>
    <m/>
  </r>
  <r>
    <s v="D0393"/>
    <s v="Corporate Impact Reporting Sample Report"/>
    <x v="0"/>
    <s v="https://connect.sustainalytics.com/hubfs/SCS/SCS%20-%20Corporate%20Impact/Sustainalytics%20-%20Corporate%20Impact%20Report%20Example.pdf"/>
    <s v="문서"/>
    <s v="업로드"/>
    <s v="PDF"/>
    <n v="13"/>
    <x v="13"/>
    <s v="영문"/>
    <m/>
    <x v="1"/>
    <m/>
    <x v="1"/>
    <x v="0"/>
    <m/>
    <m/>
    <m/>
    <m/>
    <m/>
    <m/>
    <m/>
  </r>
  <r>
    <s v="D0394"/>
    <s v="Bond Impact Report Sample - Green Buildings"/>
    <x v="0"/>
    <s v="https://connect.sustainalytics.com/hubfs/Sustainalytics%20-%20Bond%20Impact%20Report%20Sample%20-%20Green%20Buildings.pdf"/>
    <s v="문서"/>
    <s v="업로드"/>
    <s v="PDF"/>
    <n v="7"/>
    <x v="13"/>
    <s v="영문"/>
    <m/>
    <x v="1"/>
    <m/>
    <x v="1"/>
    <x v="0"/>
    <m/>
    <m/>
    <m/>
    <m/>
    <m/>
    <m/>
    <m/>
  </r>
  <r>
    <s v="D0395"/>
    <s v="SFDR PAI Data Solution Brochure"/>
    <x v="0"/>
    <s v="https://connect.sustainalytics.com/hubfs/INV/EU%20Sustainable%20Finance%20Action%20Plan/EU%20SFDR/SFDR%20PAI%20Data%20Solution%20Brochure.pdf"/>
    <s v="문서"/>
    <s v="업로드"/>
    <s v="PDF"/>
    <n v="4"/>
    <x v="13"/>
    <s v="영문"/>
    <m/>
    <x v="1"/>
    <m/>
    <x v="1"/>
    <x v="0"/>
    <m/>
    <m/>
    <m/>
    <m/>
    <m/>
    <m/>
    <m/>
  </r>
  <r>
    <s v="D0396"/>
    <s v="EU Taxonomy Solution Brochure"/>
    <x v="0"/>
    <s v="https://connect.sustainalytics.com/hubfs/INV/EU%20Action%20Plan/EU%20Taxonomy%20Solution%20Brochure.pdf"/>
    <s v="문서"/>
    <s v="업로드"/>
    <s v="PDF"/>
    <n v="4"/>
    <x v="13"/>
    <s v="영문"/>
    <m/>
    <x v="1"/>
    <m/>
    <x v="1"/>
    <x v="0"/>
    <m/>
    <m/>
    <m/>
    <m/>
    <m/>
    <m/>
    <m/>
  </r>
  <r>
    <s v="D0397"/>
    <s v="Sustainable Finance Action Plan Guide"/>
    <x v="0"/>
    <s v="https://connect.sustainalytics.com/hubfs/INV/EU%20Sustainable%20Finance%20Action%20Plan/SUST_281_GUIDE_EU_ACTION_PLAN_v3-1.pdf"/>
    <s v="문서"/>
    <s v="업로드"/>
    <s v="PDF"/>
    <n v="10"/>
    <x v="13"/>
    <s v="영문"/>
    <m/>
    <x v="1"/>
    <m/>
    <x v="1"/>
    <x v="0"/>
    <m/>
    <m/>
    <m/>
    <m/>
    <m/>
    <m/>
    <m/>
  </r>
  <r>
    <s v="D0398"/>
    <s v="Holcim Ltd. Sustainalytics ESG Risk Rating Report Summary 2021"/>
    <x v="0"/>
    <s v="https://www.holcim.com/sites/holcim/files/2022-04/holcim_esg_risk_rating_summary_report_2021.pdf"/>
    <s v="문서"/>
    <s v="업로드"/>
    <s v="PDF"/>
    <n v="77"/>
    <x v="13"/>
    <s v="영문"/>
    <m/>
    <x v="1"/>
    <m/>
    <x v="1"/>
    <x v="0"/>
    <m/>
    <m/>
    <m/>
    <m/>
    <m/>
    <m/>
    <m/>
  </r>
  <r>
    <s v="D0399"/>
    <s v="Allbirds Sustainalytics Corporate ESG Assessment Report"/>
    <x v="0"/>
    <s v="https://mstar-sustops-cdn-mainwebsite-s3.s3.amazonaws.com/docs/default-source/spos/allbirds-inc.-corporate-esg-assessment-(2021).pdf?sfvrsn=ffb6e20d_3"/>
    <s v="문서"/>
    <s v="업로드"/>
    <s v="PDF"/>
    <n v="56"/>
    <x v="13"/>
    <s v="영문"/>
    <m/>
    <x v="1"/>
    <m/>
    <x v="1"/>
    <x v="0"/>
    <m/>
    <m/>
    <m/>
    <m/>
    <m/>
    <m/>
    <m/>
  </r>
  <r>
    <s v="D0400"/>
    <s v="Var Energi AS Sustainalytics Corporate ESG Assessment Report"/>
    <x v="0"/>
    <s v="https://mstar-sustops-cdn-mainwebsite-s3.s3.amazonaws.com/docs/default-source/spos/var-energi-as-corporate-esg-assessment-(2021).pdf?sfvrsn=ddbd6d14_3"/>
    <s v="문서"/>
    <s v="업로드"/>
    <s v="PDF"/>
    <n v="83"/>
    <x v="13"/>
    <s v="영문"/>
    <m/>
    <x v="1"/>
    <m/>
    <x v="1"/>
    <x v="0"/>
    <m/>
    <m/>
    <m/>
    <m/>
    <m/>
    <m/>
    <m/>
  </r>
  <r>
    <s v="D0401"/>
    <s v="에코바디스 사례 (HMM)"/>
    <x v="0"/>
    <s v="https://docs.google.com/presentation/d/1IvETkkNM-ZD5O2DZ_byrjEiNJvawlEla/edit#slide=id.p4"/>
    <s v="문서"/>
    <s v="업로드"/>
    <s v="PPT"/>
    <n v="27"/>
    <x v="14"/>
    <s v="국문"/>
    <m/>
    <x v="2"/>
    <s v="인사이트레포트"/>
    <x v="1"/>
    <x v="0"/>
    <m/>
    <m/>
    <m/>
    <m/>
    <m/>
    <m/>
    <m/>
  </r>
  <r>
    <s v="D0402"/>
    <s v="EcoVadis Ratings Methodology Overview and Principles"/>
    <x v="0"/>
    <s v="https://resources.ecovadis.com/ecovadis-solution-materials/ecovadis-ratings-methodology-overview-and-principles-2022-neutral"/>
    <s v="문서"/>
    <s v="URL"/>
    <s v="웹페이지"/>
    <n v="18"/>
    <x v="15"/>
    <s v="영문"/>
    <m/>
    <x v="1"/>
    <m/>
    <x v="1"/>
    <x v="0"/>
    <m/>
    <m/>
    <m/>
    <m/>
    <m/>
    <m/>
    <m/>
  </r>
  <r>
    <s v="D0403"/>
    <s v="Ecovadis Scorecard Example"/>
    <x v="0"/>
    <s v="https://resources.ecovadis.com/ecovadis-solution-materials/ecovadis-scorecard-example-en"/>
    <s v="문서"/>
    <s v="업로드"/>
    <s v="PDF"/>
    <n v="1"/>
    <x v="15"/>
    <s v="영문"/>
    <m/>
    <x v="1"/>
    <m/>
    <x v="1"/>
    <x v="0"/>
    <m/>
    <m/>
    <m/>
    <m/>
    <m/>
    <m/>
    <m/>
  </r>
  <r>
    <s v="D0404"/>
    <s v="Business Sustainability Risk and Performance Index: Insights from Global Supply Chain Ratings "/>
    <x v="0"/>
    <s v="https://resources.ecovadis.com/whitepapers/business-sustainability-risk-and-performance-index-sixth-edition"/>
    <s v="문서"/>
    <s v="업로드"/>
    <s v="PDF"/>
    <n v="65"/>
    <x v="15"/>
    <s v="영문"/>
    <m/>
    <x v="1"/>
    <m/>
    <x v="1"/>
    <x v="0"/>
    <m/>
    <m/>
    <m/>
    <m/>
    <m/>
    <m/>
    <m/>
  </r>
  <r>
    <s v="D0405"/>
    <s v="K-ESG 가이드라인(2021)"/>
    <x v="1"/>
    <s v="http://www.motie.go.kr/motie/gov3.0/gov_openinfo/sajun/bbs/bbsView.do?bbs_seq_n=631&amp;bbs_cd_n=30"/>
    <s v="문서"/>
    <s v="URL"/>
    <s v="URL"/>
    <m/>
    <x v="16"/>
    <s v="국문"/>
    <n v="2021"/>
    <x v="0"/>
    <m/>
    <x v="1"/>
    <x v="0"/>
    <s v="전체공개"/>
    <s v="기간설정안함"/>
    <m/>
    <s v="불가"/>
    <s v="가능"/>
    <m/>
    <m/>
  </r>
  <r>
    <s v="D0406"/>
    <s v="ESG 정보공개 가이던스"/>
    <x v="1"/>
    <s v="https://esg.krx.co.kr/contents/04/04010000/ESG04010000.jsp#"/>
    <s v="문서"/>
    <s v="URL"/>
    <s v="URL"/>
    <n v="42"/>
    <x v="17"/>
    <s v="국문"/>
    <n v="2021"/>
    <x v="1"/>
    <m/>
    <x v="0"/>
    <x v="0"/>
    <s v="전체공개"/>
    <s v="기간설정안함"/>
    <m/>
    <s v="불가"/>
    <s v="가능"/>
    <m/>
    <m/>
  </r>
  <r>
    <s v="D0407"/>
    <s v="ESG Disclosure Guidance"/>
    <x v="1"/>
    <s v="https://esg.krx.co.kr/contents/04/04010000/ESG04010000.jsp#"/>
    <s v="문서"/>
    <s v="URL"/>
    <s v="URL"/>
    <n v="41"/>
    <x v="17"/>
    <s v="영문"/>
    <n v="2021"/>
    <x v="1"/>
    <m/>
    <x v="0"/>
    <x v="0"/>
    <s v="전체공개"/>
    <s v="기간설정안함"/>
    <m/>
    <s v="불가"/>
    <s v="가능"/>
    <m/>
    <m/>
  </r>
  <r>
    <s v="D0408"/>
    <s v="기업지배구조보고서 가이드라인"/>
    <x v="1"/>
    <s v="https://www.fsc.go.kr/no010101/77476?srchCtgry=&amp;curPage=&amp;srchKey=&amp;srchText=&amp;srchBeginDt=&amp;srchEndDt="/>
    <s v="문서"/>
    <s v="URL"/>
    <s v="URL"/>
    <n v="55"/>
    <x v="18"/>
    <s v="국문"/>
    <n v="2022"/>
    <x v="0"/>
    <m/>
    <x v="0"/>
    <x v="3"/>
    <s v="전체공개"/>
    <s v="기간설정안함"/>
    <m/>
    <s v="불가"/>
    <s v="가능"/>
    <m/>
    <m/>
  </r>
  <r>
    <s v="D0409"/>
    <s v="기업지배구조보고서 가이드라인_신구대비표"/>
    <x v="1"/>
    <s v="https://esg.krx.co.kr/contents/04/04010000/ESG04010000.jsp#"/>
    <s v="문서"/>
    <s v="URL"/>
    <s v="PDF"/>
    <n v="31"/>
    <x v="17"/>
    <s v="국문"/>
    <n v="2022"/>
    <x v="0"/>
    <m/>
    <x v="0"/>
    <x v="3"/>
    <s v="전체공개"/>
    <s v="기간설정안함"/>
    <m/>
    <s v="불가"/>
    <s v="가능"/>
    <m/>
    <m/>
  </r>
  <r>
    <s v="D0410"/>
    <s v="지속가능경영보고서 부문별 모범 작성 사례"/>
    <x v="1"/>
    <s v="https://esg.krx.co.kr/contents/04/04010000/ESG04010000.jsp#"/>
    <s v="문서"/>
    <s v="URL"/>
    <s v="PDF"/>
    <n v="23"/>
    <x v="17"/>
    <s v="국문"/>
    <n v="2022"/>
    <x v="1"/>
    <m/>
    <x v="0"/>
    <x v="0"/>
    <s v="전체공개"/>
    <s v="기간설정안함"/>
    <m/>
    <s v="불가"/>
    <s v="가능"/>
    <m/>
    <m/>
  </r>
  <r>
    <s v="D0411"/>
    <s v="ISSB의 IFRS 지속가능성 공시기준 초안 주요 내용"/>
    <x v="1"/>
    <s v="https://esg.krx.co.kr/contents/04/04010000/ESG04010000.jsp#view=15"/>
    <s v="문서"/>
    <s v="URL"/>
    <s v="hwp"/>
    <n v="21"/>
    <x v="17"/>
    <s v="국문"/>
    <n v="2022"/>
    <x v="1"/>
    <m/>
    <x v="0"/>
    <x v="0"/>
    <s v="전체공개"/>
    <s v="기간설정안함"/>
    <m/>
    <s v="불가"/>
    <s v="가능"/>
    <m/>
    <m/>
  </r>
  <r>
    <s v="D0412"/>
    <s v="미 SEC 기후공시 의무화 규정 주요내용"/>
    <x v="1"/>
    <s v="https://esg.krx.co.kr/contents/04/04010000/ESG04010000.jsp#view=14"/>
    <s v="문서"/>
    <s v="URL"/>
    <s v="hwp"/>
    <n v="4"/>
    <x v="17"/>
    <s v="국문"/>
    <n v="2022"/>
    <x v="0"/>
    <m/>
    <x v="0"/>
    <x v="2"/>
    <s v="전체공개"/>
    <s v="기간설정안함"/>
    <m/>
    <s v="불가"/>
    <s v="가능"/>
    <m/>
    <m/>
  </r>
  <r>
    <s v="D0413"/>
    <s v="기업지배구조 보고서 작성 초급과정 PPT 자료"/>
    <x v="1"/>
    <s v="https://esg.krx.co.kr/contents/04/04010000/ESG04010000.jsp#"/>
    <s v="문서"/>
    <s v="URL"/>
    <s v="PDF"/>
    <n v="28"/>
    <x v="17"/>
    <s v="국문"/>
    <n v="2022"/>
    <x v="1"/>
    <m/>
    <x v="0"/>
    <x v="3"/>
    <s v="전체공개"/>
    <s v="기간설정안함"/>
    <m/>
    <s v="불가"/>
    <s v="가능"/>
    <m/>
    <m/>
  </r>
  <r>
    <s v="D0414"/>
    <s v="Proposal for a Directive on corporate sustainability due diligence_2022년 2월 제안"/>
    <x v="1"/>
    <s v="https://eur-lex.europa.eu/legal-content/EN/TXT/?uri=CELEX%3A52022PC0071"/>
    <s v="문서"/>
    <s v="업로드"/>
    <s v="Epub"/>
    <n v="70"/>
    <x v="7"/>
    <s v="영문"/>
    <n v="2022.02"/>
    <x v="3"/>
    <m/>
    <x v="2"/>
    <x v="4"/>
    <s v="전체공개"/>
    <s v="기간설정안함"/>
    <m/>
    <s v="가능"/>
    <s v="가능"/>
    <m/>
    <m/>
  </r>
  <r>
    <s v="D0415"/>
    <s v="(부록) Proposal for a Directive on corporate sustainability due diligence_2022년 2월 제안 "/>
    <x v="1"/>
    <s v="https://eur-lex.europa.eu/legal-content/EN/TXT/?uri=CELEX%3A52022PC0071"/>
    <s v="문서"/>
    <s v="업로드"/>
    <s v="Epub"/>
    <n v="7"/>
    <x v="7"/>
    <s v="영문"/>
    <n v="2022.02"/>
    <x v="3"/>
    <m/>
    <x v="2"/>
    <x v="4"/>
    <s v="전체공개"/>
    <s v="기간설정안함"/>
    <m/>
    <s v="가능"/>
    <s v="가능"/>
    <m/>
    <m/>
  </r>
  <r>
    <s v="D0416"/>
    <s v="Proposal for a directive of the european parliament and of the council on corporate sustainability due diligence and amending directive"/>
    <x v="1"/>
    <s v="https://data.consilium.europa.eu/doc/document/ST-15024-2022-REV-1/en/pdf"/>
    <s v="문서"/>
    <s v="업로드"/>
    <s v="Epub"/>
    <n v="129"/>
    <x v="19"/>
    <s v="영문"/>
    <n v="2022.02"/>
    <x v="3"/>
    <m/>
    <x v="2"/>
    <x v="4"/>
    <s v="전체공개"/>
    <s v="기간설정안함"/>
    <m/>
    <s v="가능"/>
    <s v="가능"/>
    <m/>
    <m/>
  </r>
  <r>
    <s v="D0417"/>
    <s v="Proposal For A Regulation Of The European Parliament And Of The Council Establishing A Carbon Border Adjustment Mechanism"/>
    <x v="1"/>
    <s v="https://eur-lex.europa.eu/resource.html?uri=cellar:a95a4441-e558-11eb-a1a5-01aa75ed71a1.0001.02/DOC_1&amp;format=PDF"/>
    <s v="문서"/>
    <s v="업로드"/>
    <s v="Epub"/>
    <n v="60"/>
    <x v="7"/>
    <s v="영문"/>
    <n v="2021.07"/>
    <x v="3"/>
    <m/>
    <x v="2"/>
    <x v="2"/>
    <s v="전체공개"/>
    <s v="기간설정안함"/>
    <m/>
    <s v="가능"/>
    <s v="가능"/>
    <m/>
    <m/>
  </r>
  <r>
    <s v="D0418"/>
    <s v="CBAM 입법 추진 과정(2023년 1월 기준) "/>
    <x v="1"/>
    <s v="https://www.europarl.europa.eu/legislative-train/theme-a-european-green-deal/file-carbon-border-adjustment-mechanism"/>
    <s v="문서"/>
    <s v="업로드"/>
    <s v="Epub"/>
    <n v="4"/>
    <x v="20"/>
    <s v="영문"/>
    <n v="2023.08"/>
    <x v="3"/>
    <m/>
    <x v="2"/>
    <x v="2"/>
    <s v="전체공개"/>
    <s v="기간설정안함"/>
    <m/>
    <s v="가능"/>
    <s v="가능"/>
    <m/>
    <m/>
  </r>
  <r>
    <s v="D0419"/>
    <s v="기후위기 대응을 위한 탄소중립ㆍ녹색성장 기본법(법률)(제18469호)(20220925)"/>
    <x v="1"/>
    <s v="https://www.law.go.kr/LSW/lsLinkProc.do?lsNm=%EA%B8%B0%ED%9B%84%EC%9C%84%EA%B8%B0+%EB%8C%80%EC%9D%91%EC%9D%84+%EC%9C%84%ED%95%9C+%ED%83%84%EC%86%8C%EC%A4%91%EB%A6%BD%E3%86%8D%EB%85%B9%EC%83%89%EC%84%B1%EC%9E%A5+%EA%B8%B0%EB%B3%B8%EB%B2%95&amp;chrClsCd=010202&amp;"/>
    <s v="문서"/>
    <s v="URL"/>
    <s v="URL"/>
    <n v="29"/>
    <x v="21"/>
    <s v="국문"/>
    <s v="2022.09.25"/>
    <x v="3"/>
    <m/>
    <x v="3"/>
    <x v="2"/>
    <s v="전체공개"/>
    <s v="기간설정안함"/>
    <m/>
    <s v="불가"/>
    <s v="가능"/>
    <m/>
    <m/>
  </r>
  <r>
    <s v="D0420"/>
    <s v="온실가스 배출권의 할당 및 거래에 관한 법률(법률)(제18469호)(20220325)"/>
    <x v="1"/>
    <s v="https://www.law.go.kr/LSW/lsInfoP.do?lsiSeq=235597&amp;efYd=20220325&amp;ancYnChk=0#0000"/>
    <s v="문서"/>
    <s v="URL"/>
    <s v="URL"/>
    <n v="14"/>
    <x v="21"/>
    <s v="국문"/>
    <s v="2022.03.25"/>
    <x v="3"/>
    <m/>
    <x v="3"/>
    <x v="2"/>
    <s v="전체공개"/>
    <s v="기간설정안함"/>
    <m/>
    <s v="불가"/>
    <s v="가능"/>
    <m/>
    <m/>
  </r>
  <r>
    <s v="D0421"/>
    <s v="물환경보전법(법률)(제18469호)(20220325)"/>
    <x v="1"/>
    <s v="https://www.law.go.kr/LSW/lsInfoP.do?efYd=20220325&amp;lsiSeq=235595#0000"/>
    <s v="문서"/>
    <s v="URL"/>
    <s v="URL"/>
    <n v="43"/>
    <x v="21"/>
    <s v="국문"/>
    <s v="2022.03.25"/>
    <x v="3"/>
    <m/>
    <x v="3"/>
    <x v="2"/>
    <s v="전체공개"/>
    <s v="기간설정안함"/>
    <m/>
    <s v="불가"/>
    <s v="가능"/>
    <m/>
    <m/>
  </r>
  <r>
    <s v="D0422"/>
    <s v="토양환경보전법(법률)(제19090호)(20230114)"/>
    <x v="1"/>
    <s v="https://www.law.go.kr/LSW/lsInfoP.do?efYd=20230114&amp;lsiSeq=246015#0000"/>
    <s v="문서"/>
    <s v="URL"/>
    <s v="URL"/>
    <n v="23"/>
    <x v="21"/>
    <s v="국문"/>
    <s v="2023.01.14"/>
    <x v="3"/>
    <m/>
    <x v="3"/>
    <x v="2"/>
    <s v="전체공개"/>
    <s v="기간설정안함"/>
    <m/>
    <s v="불가"/>
    <s v="가능"/>
    <m/>
    <m/>
  </r>
  <r>
    <s v="D0423"/>
    <s v="대기환경보전법(법률)(제19125호)(20221227)"/>
    <x v="1"/>
    <s v="https://www.law.go.kr/LSW/lsInfoP.do?efYd=20221227&amp;lsiSeq=246843#0000"/>
    <s v="문서"/>
    <s v="URL"/>
    <s v="URL"/>
    <n v="58"/>
    <x v="21"/>
    <s v="국문"/>
    <s v="2022.12.27"/>
    <x v="3"/>
    <m/>
    <x v="3"/>
    <x v="2"/>
    <s v="전체공개"/>
    <s v="기간설정안함"/>
    <m/>
    <s v="불가"/>
    <s v="가능"/>
    <m/>
    <m/>
  </r>
  <r>
    <s v="D0424"/>
    <s v="해양환경 보전 및 활용에 관한 법률(법률)(제18469호)(20220325)"/>
    <x v="1"/>
    <s v="https://www.law.go.kr/LSW/lsInfoP.do?efYd=20220325&amp;lsiSeq=235609#0000"/>
    <s v="문서"/>
    <s v="URL"/>
    <s v="URL"/>
    <n v="5"/>
    <x v="21"/>
    <s v="국문"/>
    <s v="2022.03.25"/>
    <x v="3"/>
    <m/>
    <x v="3"/>
    <x v="2"/>
    <s v="전체공개"/>
    <s v="기간설정안함"/>
    <m/>
    <s v="불가"/>
    <s v="가능"/>
    <m/>
    <m/>
  </r>
  <r>
    <s v="D0425"/>
    <s v="폐기물관리법(법률)(제19126호)(20221227)"/>
    <x v="1"/>
    <s v="https://www.law.go.kr/LSW/lsInfoP.do?efYd=20221227&amp;lsiSeq=246845#0000"/>
    <s v="문서"/>
    <s v="URL"/>
    <s v="URL"/>
    <n v="44"/>
    <x v="21"/>
    <s v="국문"/>
    <s v="2022.12.27"/>
    <x v="3"/>
    <m/>
    <x v="3"/>
    <x v="2"/>
    <s v="전체공개"/>
    <s v="기간설정안함"/>
    <m/>
    <s v="불가"/>
    <s v="가능"/>
    <m/>
    <m/>
  </r>
  <r>
    <s v="D0426"/>
    <s v="화학물질관리법(법률)(제18420호)(20220218)"/>
    <x v="1"/>
    <s v="https://www.law.go.kr/LSW/lsInfoP.do?efYd=20220218&amp;lsiSeq=234709#0000"/>
    <s v="문서"/>
    <s v="URL"/>
    <s v="URL"/>
    <n v="24"/>
    <x v="21"/>
    <s v="국문"/>
    <s v="2022.02.18"/>
    <x v="3"/>
    <m/>
    <x v="3"/>
    <x v="2"/>
    <s v="전체공개"/>
    <s v="기간설정안함"/>
    <m/>
    <s v="불가"/>
    <s v="가능"/>
    <m/>
    <m/>
  </r>
  <r>
    <s v="D0427"/>
    <s v="생활화학제품 및 살생물제의 안전관리에 관한 법률(법률)(제18170호)(20211231)"/>
    <x v="1"/>
    <s v="https://www.law.go.kr/LSW/lsInfoP.do?efYd=20211231&amp;lsiSeq=232191#0000"/>
    <s v="문서"/>
    <s v="URL"/>
    <s v="URL"/>
    <n v="29"/>
    <x v="21"/>
    <s v="국문"/>
    <s v="2021.12.31"/>
    <x v="3"/>
    <m/>
    <x v="3"/>
    <x v="2"/>
    <s v="전체공개"/>
    <s v="기간설정안함"/>
    <m/>
    <s v="불가"/>
    <s v="가능"/>
    <m/>
    <m/>
  </r>
  <r>
    <s v="D0428"/>
    <s v="대기관리권역의 대기환경개선에 관한 특별법(법률)(제17983호)(20211002)"/>
    <x v="1"/>
    <s v="https://www.law.go.kr/LSW/lsInfoP.do?efYd=20211002&amp;lsiSeq=230779#0000"/>
    <s v="문서"/>
    <s v="URL"/>
    <s v="URL"/>
    <n v="12"/>
    <x v="21"/>
    <s v="국문"/>
    <s v="2021.10.02"/>
    <x v="3"/>
    <m/>
    <x v="3"/>
    <x v="2"/>
    <s v="전체공개"/>
    <s v="기간설정안함"/>
    <m/>
    <s v="불가"/>
    <s v="가능"/>
    <m/>
    <m/>
  </r>
  <r>
    <s v="D0429"/>
    <s v="저탄소 녹색성장 기본법(법률)(제14839호)(20170726)"/>
    <x v="1"/>
    <s v="http://17greengrowth.pa.go.kr/?page_id=208"/>
    <s v="문서"/>
    <s v="URL"/>
    <s v="URL"/>
    <n v="16"/>
    <x v="21"/>
    <s v="국문"/>
    <s v="2017.07.26"/>
    <x v="3"/>
    <m/>
    <x v="3"/>
    <x v="2"/>
    <s v="전체공개"/>
    <s v="기간설정안함"/>
    <m/>
    <s v="불가"/>
    <s v="가능"/>
    <m/>
    <m/>
  </r>
  <r>
    <s v="D0430"/>
    <s v="자연환경보전법(법률)(제18910호)(20220610)"/>
    <x v="1"/>
    <s v="https://www.law.go.kr/LSW/lsInfoP.do?efYd=20220610&amp;lsiSeq=242957#0000"/>
    <s v="문서"/>
    <s v="URL"/>
    <s v="URL"/>
    <n v="23"/>
    <x v="21"/>
    <s v="국문"/>
    <s v="2022.06.10"/>
    <x v="3"/>
    <m/>
    <x v="3"/>
    <x v="2"/>
    <s v="전체공개"/>
    <s v="기간설정안함"/>
    <m/>
    <s v="불가"/>
    <s v="가능"/>
    <m/>
    <m/>
  </r>
  <r>
    <s v="D0431"/>
    <s v="산업안전보건법(법률)(제18426호)(20220818)"/>
    <x v="1"/>
    <s v="https://www.law.go.kr/LSW/lsInfoP.do?efYd=20220818&amp;lsiSeq=234717#0000"/>
    <s v="문서"/>
    <s v="URL"/>
    <s v="URL"/>
    <n v="46"/>
    <x v="21"/>
    <s v="국문"/>
    <s v="2022.08.18"/>
    <x v="3"/>
    <m/>
    <x v="3"/>
    <x v="4"/>
    <s v="전체공개"/>
    <s v="기간설정안함"/>
    <m/>
    <s v="불가"/>
    <s v="가능"/>
    <m/>
    <m/>
  </r>
  <r>
    <s v="D0432"/>
    <s v="중대재해 처벌 등에 관한 법률(법률)(제17907호)(20220127)"/>
    <x v="1"/>
    <s v="https://www.law.go.kr/LSW/lsInfoP.do?efYd=20220127&amp;lsiSeq=228817#0000"/>
    <s v="문서"/>
    <s v="URL"/>
    <s v="URL"/>
    <n v="5"/>
    <x v="21"/>
    <s v="국문"/>
    <s v="2022.01.27"/>
    <x v="3"/>
    <m/>
    <x v="3"/>
    <x v="4"/>
    <s v="전체공개"/>
    <s v="기간설정안함"/>
    <m/>
    <s v="불가"/>
    <s v="가능"/>
    <m/>
    <m/>
  </r>
  <r>
    <s v="D0433"/>
    <s v="근로기준법(법률)(제18176호)(20211119)"/>
    <x v="1"/>
    <s v="https://www.law.go.kr/LSW/lsInfoP.do?efYd=20211119&amp;lsiSeq=232199#0000"/>
    <s v="문서"/>
    <s v="URL"/>
    <s v="URL"/>
    <n v="20"/>
    <x v="21"/>
    <s v="국문"/>
    <s v="2021.11.19"/>
    <x v="3"/>
    <m/>
    <x v="3"/>
    <x v="4"/>
    <s v="전체공개"/>
    <s v="기간설정안함"/>
    <m/>
    <s v="불가"/>
    <s v="가능"/>
    <m/>
    <m/>
  </r>
  <r>
    <s v="D0434"/>
    <s v="남녀고용평등과 일ㆍ가정 양립 지원에 관한 법률(법률)(제18178호)(20220519)"/>
    <x v="1"/>
    <s v="https://www.law.go.kr/LSW/lsInfoP.do?efYd=20220519&amp;lsiSeq=232225#"/>
    <s v="문서"/>
    <s v="URL"/>
    <s v="URL"/>
    <n v="18"/>
    <x v="21"/>
    <s v="국문"/>
    <s v="2022.05.19"/>
    <x v="3"/>
    <m/>
    <x v="3"/>
    <x v="4"/>
    <s v="전체공개"/>
    <s v="기간설정안함"/>
    <m/>
    <s v="불가"/>
    <s v="가능"/>
    <m/>
    <m/>
  </r>
  <r>
    <s v="D0435"/>
    <s v="파견근로자 보호 등에 관한 법률(법률)(제17605호)(20201208)"/>
    <x v="1"/>
    <s v="https://www.law.go.kr/LSW/lsInfoP.do?efYd=20201208&amp;lsiSeq=223983#0000"/>
    <s v="문서"/>
    <s v="URL"/>
    <s v="URL"/>
    <n v="11"/>
    <x v="21"/>
    <s v="국문"/>
    <s v="2020.12.08"/>
    <x v="3"/>
    <m/>
    <x v="3"/>
    <x v="4"/>
    <s v="전체공개"/>
    <s v="기간설정안함"/>
    <m/>
    <s v="불가"/>
    <s v="가능"/>
    <m/>
    <m/>
  </r>
  <r>
    <s v="D0436"/>
    <s v="제조물 책임법(법률)(제14764호)(20180419)"/>
    <x v="1"/>
    <s v="https://www.law.go.kr/LSW/lsInfoP.do?efYd=20180419&amp;lsiSeq=193381#0000"/>
    <s v="문서"/>
    <s v="URL"/>
    <s v="URL"/>
    <n v="3"/>
    <x v="21"/>
    <s v="국문"/>
    <s v="2018.04.19"/>
    <x v="3"/>
    <m/>
    <x v="3"/>
    <x v="4"/>
    <s v="전체공개"/>
    <s v="기간설정안함"/>
    <m/>
    <s v="불가"/>
    <s v="가능"/>
    <m/>
    <m/>
  </r>
  <r>
    <s v="D0437"/>
    <s v="독점규제 및 공정거래에 관한 법률(법률)(제17799호)(20221230)"/>
    <x v="1"/>
    <s v="https://www.law.go.kr/LSW/lsInfoP.do?efYd=20221230&amp;lsiSeq=224973#0000"/>
    <s v="문서"/>
    <s v="URL"/>
    <s v="URL"/>
    <n v="38"/>
    <x v="21"/>
    <s v="국문"/>
    <s v="2022.12.30"/>
    <x v="3"/>
    <m/>
    <x v="3"/>
    <x v="4"/>
    <s v="전체공개"/>
    <s v="기간설정안함"/>
    <m/>
    <s v="불가"/>
    <s v="가능"/>
    <m/>
    <m/>
  </r>
  <r>
    <s v="D0438"/>
    <s v="하도급거래 공정화에 관한 법률(법률)(제18757호)(20230112)"/>
    <x v="1"/>
    <s v="https://www.law.go.kr/LSW/lsInfoP.do?efYd=20230112&amp;lsiSeq=239447#0000"/>
    <s v="문서"/>
    <s v="URL"/>
    <s v="URL"/>
    <n v="25"/>
    <x v="21"/>
    <s v="국문"/>
    <s v="2023.01.12"/>
    <x v="3"/>
    <m/>
    <x v="3"/>
    <x v="4"/>
    <s v="전체공개"/>
    <s v="기간설정안함"/>
    <m/>
    <s v="불가"/>
    <s v="가능"/>
    <m/>
    <m/>
  </r>
  <r>
    <s v="D0439"/>
    <s v="개인정보 보호법(법률)(제16930호)(20200805)"/>
    <x v="1"/>
    <s v="https://www.law.go.kr/LSW/lsInfoP.do?efYd=20200805&amp;lsiSeq=213857#0000"/>
    <s v="문서"/>
    <s v="URL"/>
    <s v="URL"/>
    <n v="33"/>
    <x v="21"/>
    <s v="국문"/>
    <s v="2020.08.05"/>
    <x v="3"/>
    <m/>
    <x v="3"/>
    <x v="4"/>
    <s v="전체공개"/>
    <s v="기간설정안함"/>
    <m/>
    <s v="불가"/>
    <s v="가능"/>
    <m/>
    <m/>
  </r>
  <r>
    <s v="D0440"/>
    <s v="상법(법률)(제17764호)(20201229)"/>
    <x v="1"/>
    <s v="https://www.law.go.kr/LSW/lsInfoP.do?efYd=20201229&amp;lsiSeq=224883#0000"/>
    <s v="문서"/>
    <s v="URL"/>
    <s v="URL"/>
    <n v="151"/>
    <x v="21"/>
    <s v="국문"/>
    <s v="2020.12.29"/>
    <x v="3"/>
    <m/>
    <x v="3"/>
    <x v="4"/>
    <s v="전체공개"/>
    <s v="기간설정안함"/>
    <m/>
    <s v="불가"/>
    <s v="가능"/>
    <m/>
    <m/>
  </r>
  <r>
    <s v="D0441"/>
    <s v="자본시장과 금융투자업에 관한 법률(법률)(제19211호)(20230101)"/>
    <x v="1"/>
    <s v="https://www.law.go.kr/LSW/lsInfoP.do?efYd=20230101&amp;lsiSeq=247519#0000"/>
    <s v="문서"/>
    <s v="URL"/>
    <s v="URL"/>
    <n v="198"/>
    <x v="21"/>
    <s v="국문"/>
    <s v="2023.01.01"/>
    <x v="3"/>
    <m/>
    <x v="3"/>
    <x v="4"/>
    <s v="전체공개"/>
    <s v="기간설정안함"/>
    <m/>
    <s v="불가"/>
    <s v="가능"/>
    <m/>
    <m/>
  </r>
  <r>
    <s v="D0442"/>
    <s v="부정청탁 및 금품등 수수의 금지에 관한 법률(법률)(제18576호)(20220608)"/>
    <x v="1"/>
    <s v="https://www.law.go.kr/LSW/lsInfoP.do?efYd=20220608&amp;lsiSeq=237439#0000"/>
    <s v="문서"/>
    <s v="URL"/>
    <s v="URL"/>
    <n v="9"/>
    <x v="21"/>
    <s v="국문"/>
    <s v="2022.06.08"/>
    <x v="3"/>
    <m/>
    <x v="3"/>
    <x v="4"/>
    <s v="전체공개"/>
    <s v="기간설정안함"/>
    <m/>
    <s v="불가"/>
    <s v="가능"/>
    <m/>
    <m/>
  </r>
  <r>
    <s v="D0443"/>
    <s v="주식회사 등의 외부감사에 관한 법률(법률)(제19217호)(20230117)"/>
    <x v="1"/>
    <s v="https://www.law.go.kr/LSW/lsInfoP.do?efYd=20230117&amp;lsiSeq=247869#0000"/>
    <s v="문서"/>
    <s v="URL"/>
    <s v="URL"/>
    <n v="16"/>
    <x v="21"/>
    <s v="국문"/>
    <s v="2023.01.17"/>
    <x v="3"/>
    <m/>
    <x v="3"/>
    <x v="4"/>
    <s v="전체공개"/>
    <s v="기간설정안함"/>
    <m/>
    <s v="불가"/>
    <s v="가능"/>
    <m/>
    <m/>
  </r>
  <r>
    <s v="D0444"/>
    <s v="OECD Guidelines for Multinational Enterprises_2011 Edition"/>
    <x v="1"/>
    <s v="http://mneguidelines.oecd.org/guidelines/"/>
    <s v="문서"/>
    <s v="업로드"/>
    <s v="Epub"/>
    <n v="95"/>
    <x v="22"/>
    <s v="영문"/>
    <n v="2011"/>
    <x v="3"/>
    <m/>
    <x v="3"/>
    <x v="0"/>
    <s v="전체공개"/>
    <s v="기간설정안함"/>
    <m/>
    <s v="가능"/>
    <s v="가능"/>
    <m/>
    <m/>
  </r>
  <r>
    <s v="D0445"/>
    <s v="OECD 다국적기업 가이드라인 2011"/>
    <x v="1"/>
    <s v="https://www.motie.go.kr/motie/py/sa/oe/guideline/oecdguide.jsp"/>
    <s v="문서"/>
    <s v="URL"/>
    <s v="PDF"/>
    <n v="89"/>
    <x v="16"/>
    <s v="국문"/>
    <n v="2011"/>
    <x v="3"/>
    <m/>
    <x v="3"/>
    <x v="0"/>
    <s v="전체공개"/>
    <s v="기간설정안함"/>
    <m/>
    <s v="불가"/>
    <s v="가능"/>
    <m/>
    <m/>
  </r>
  <r>
    <s v="D0446"/>
    <s v="United Nations Guiding Principles on Business and Human Rights(2011)"/>
    <x v="1"/>
    <s v="https://www.ohchr.org/sites/default/files/documents/publications/guidingprinciplesbusinesshr_en.pdf"/>
    <s v="문서"/>
    <s v="URL"/>
    <s v="URL"/>
    <n v="42"/>
    <x v="23"/>
    <s v="영문"/>
    <n v="2011"/>
    <x v="3"/>
    <m/>
    <x v="3"/>
    <x v="4"/>
    <s v="전체공개"/>
    <s v="기간설정안함"/>
    <m/>
    <s v="불가"/>
    <s v="가능"/>
    <m/>
    <m/>
  </r>
  <r>
    <s v="D0447"/>
    <s v="UNGPs 10+ A Roadmap for The Next Decade of Business and Human Rights"/>
    <x v="1"/>
    <s v="https://www.ohchr.org/sites/default/files/2021-12/ungps10plusroadmap.pdf"/>
    <s v="문서"/>
    <s v="URL"/>
    <s v="URL"/>
    <n v="70"/>
    <x v="23"/>
    <s v="영문"/>
    <n v="2021"/>
    <x v="3"/>
    <m/>
    <x v="3"/>
    <x v="4"/>
    <s v="전체공개"/>
    <s v="기간설정안함"/>
    <m/>
    <s v="불가"/>
    <s v="가능"/>
    <m/>
    <m/>
  </r>
  <r>
    <s v="D0448"/>
    <s v="제87호 결사의 자유와 단결권의 보장 협약,1948 (2021.4)"/>
    <x v="1"/>
    <s v="https://www.ilo.org/dyn/normlex/en/f?p=NORMLEXPUB:12100:::NO:12100:P12100_ILO_CODE:C087:NO"/>
    <s v="문서"/>
    <s v="URL"/>
    <s v="URL"/>
    <m/>
    <x v="24"/>
    <s v="영문"/>
    <n v="2021.04"/>
    <x v="3"/>
    <m/>
    <x v="3"/>
    <x v="4"/>
    <s v="전체공개"/>
    <s v="기간설정안함"/>
    <m/>
    <s v="불가"/>
    <s v="가능"/>
    <m/>
    <s v="2022.4.20~ 발효"/>
  </r>
  <r>
    <s v="D0449"/>
    <s v="제98호 단결권과 단체교섭권 협약,1949 (2021.4)"/>
    <x v="1"/>
    <s v="https://www.ilo.org/dyn/normlex/en/f?p=NORMLEXPUB:12100:::NO:12100:P12100_ILO_CODE:C098:NO"/>
    <s v="문서"/>
    <s v="URL"/>
    <s v="URL"/>
    <m/>
    <x v="24"/>
    <s v="영문"/>
    <n v="2021.04"/>
    <x v="3"/>
    <m/>
    <x v="3"/>
    <x v="4"/>
    <s v="전체공개"/>
    <s v="기간설정안함"/>
    <m/>
    <s v="불가"/>
    <s v="가능"/>
    <m/>
    <s v="2022.4.20~ 발효"/>
  </r>
  <r>
    <s v="D0450"/>
    <s v="제29호 강제노동 협약,1930 (2021.4)"/>
    <x v="1"/>
    <s v="https://www.ilo.org/dyn/normlex/en/f?p=NORMLEXPUB:12100:::NO:12100:P12100_ILO_CODE:C029:NO"/>
    <s v="문서"/>
    <s v="URL"/>
    <s v="URL"/>
    <m/>
    <x v="24"/>
    <s v="영문"/>
    <n v="2021.04"/>
    <x v="3"/>
    <m/>
    <x v="3"/>
    <x v="4"/>
    <s v="전체공개"/>
    <s v="기간설정안함"/>
    <m/>
    <s v="불가"/>
    <s v="가능"/>
    <m/>
    <s v="2022.4.20~ 발효"/>
  </r>
  <r>
    <s v="D0451"/>
    <s v="제29호 강제노동 협약,2014 (2021.4)"/>
    <x v="1"/>
    <s v="https://www.ilo.org/dyn/normlex/en/f?p=NORMLEXPUB:12100:::NO:12100:P12100_ILO_CODE:P029:NO"/>
    <s v="문서"/>
    <s v="URL"/>
    <s v="URL"/>
    <m/>
    <x v="24"/>
    <s v="영문"/>
    <n v="2021.04"/>
    <x v="3"/>
    <m/>
    <x v="3"/>
    <x v="4"/>
    <s v="전체공개"/>
    <s v="기간설정안함"/>
    <m/>
    <s v="불가"/>
    <s v="가능"/>
    <m/>
    <m/>
  </r>
  <r>
    <s v="D0452"/>
    <s v="제100호 동등보수 협약,1951 (1997.12)"/>
    <x v="1"/>
    <s v="https://www.ilo.org/dyn/normlex/en/f?p=NORMLEXPUB:12100:::NO:12100:P12100_ILO_CODE:C100:NO"/>
    <s v="문서"/>
    <s v="URL"/>
    <s v="URL"/>
    <m/>
    <x v="24"/>
    <s v="영문"/>
    <n v="1997.12"/>
    <x v="3"/>
    <m/>
    <x v="3"/>
    <x v="4"/>
    <s v="전체공개"/>
    <s v="기간설정안함"/>
    <m/>
    <s v="불가"/>
    <s v="가능"/>
    <m/>
    <m/>
  </r>
  <r>
    <s v="D0453"/>
    <s v="제111호 차별(고용과 직업) 협약,1958 (1998.12)"/>
    <x v="1"/>
    <s v="https://www.ilo.org/dyn/normlex/en/f?p=NORMLEXPUB:12100:::NO:12100:P12100_ILO_CODE:C111:NO"/>
    <s v="문서"/>
    <s v="URL"/>
    <s v="URL"/>
    <m/>
    <x v="24"/>
    <s v="영문"/>
    <n v="1998.12"/>
    <x v="3"/>
    <m/>
    <x v="3"/>
    <x v="4"/>
    <s v="전체공개"/>
    <s v="기간설정안함"/>
    <m/>
    <s v="불가"/>
    <s v="가능"/>
    <m/>
    <m/>
  </r>
  <r>
    <s v="D0454"/>
    <s v="제138호 최저연령 협약,1973 (1999.1)"/>
    <x v="1"/>
    <s v="https://www.ilo.org/dyn/normlex/en/f?p=NORMLEXPUB:12100:::NO:12100:P12100_ILO_CODE:C138:NO"/>
    <s v="문서"/>
    <s v="URL"/>
    <s v="URL"/>
    <m/>
    <x v="24"/>
    <s v="영문"/>
    <n v="1999.01"/>
    <x v="3"/>
    <m/>
    <x v="3"/>
    <x v="4"/>
    <s v="전체공개"/>
    <s v="기간설정안함"/>
    <m/>
    <s v="불가"/>
    <s v="가능"/>
    <m/>
    <m/>
  </r>
  <r>
    <s v="D0455"/>
    <s v="제182호 가혹한 형태의 아동노동 협약,1999 (2001.3) "/>
    <x v="1"/>
    <s v="https://www.ilo.org/dyn/normlex/en/f?p=NORMLEXPUB:12100:::NO:12100:P12100_ILO_CODE:C182:NO"/>
    <s v="문서"/>
    <s v="URL"/>
    <s v="URL"/>
    <m/>
    <x v="24"/>
    <s v="영문"/>
    <n v="2001.03"/>
    <x v="3"/>
    <m/>
    <x v="3"/>
    <x v="4"/>
    <s v="전체공개"/>
    <s v="기간설정안함"/>
    <m/>
    <s v="불가"/>
    <s v="가능"/>
    <m/>
    <m/>
  </r>
  <r>
    <s v="D0456"/>
    <s v="Proposal of Fund Names Rule"/>
    <x v="1"/>
    <m/>
    <s v="문서"/>
    <s v="업로드"/>
    <s v="Epub"/>
    <n v="209"/>
    <x v="25"/>
    <s v="영문"/>
    <n v="2022.05"/>
    <x v="3"/>
    <m/>
    <x v="3"/>
    <x v="1"/>
    <s v="전체공개"/>
    <s v="기간설정안함"/>
    <m/>
    <s v="가능"/>
    <s v="가능"/>
    <m/>
    <m/>
  </r>
  <r>
    <s v="D0457"/>
    <s v="미국 SEC의 ESG 펀드 공시 규칙 및 보고 양식 개정안 주요 내용"/>
    <x v="1"/>
    <m/>
    <s v="문서"/>
    <s v="업로드"/>
    <s v="Epub"/>
    <n v="4"/>
    <x v="26"/>
    <s v="국문"/>
    <n v="2022.05"/>
    <x v="3"/>
    <m/>
    <x v="3"/>
    <x v="1"/>
    <s v="전체공개"/>
    <s v="기간설정안함"/>
    <m/>
    <s v="불가"/>
    <s v="가능"/>
    <m/>
    <m/>
  </r>
  <r>
    <s v="D0458"/>
    <s v="한국형 녹색분류체계 가이드라인(K-taxonomy)_2022년 12월"/>
    <x v="1"/>
    <s v="https://www.gmi.go.kr/gc/gcGuideLine.do"/>
    <s v="문서"/>
    <s v="URL"/>
    <s v="URL"/>
    <n v="131"/>
    <x v="27"/>
    <s v="국문"/>
    <n v="2022.12"/>
    <x v="3"/>
    <m/>
    <x v="2"/>
    <x v="0"/>
    <s v="전체공개"/>
    <s v="기간설정안함"/>
    <m/>
    <s v="불가"/>
    <s v="가능"/>
    <m/>
    <m/>
  </r>
  <r>
    <s v="D0459"/>
    <s v="한국형 녹색분류체계(K-taxonomy) 경제활동 해설서"/>
    <x v="1"/>
    <s v="https://www.gmi.go.kr/gc/gcGuideLine.do?menuCd=2100"/>
    <s v="문서"/>
    <s v="URL"/>
    <s v="URL"/>
    <n v="336"/>
    <x v="27"/>
    <s v="국문"/>
    <n v="2022.12"/>
    <x v="3"/>
    <m/>
    <x v="2"/>
    <x v="0"/>
    <s v="전체공개"/>
    <s v="기간설정안함"/>
    <m/>
    <s v="불가"/>
    <s v="가능"/>
    <m/>
    <m/>
  </r>
  <r>
    <s v="D0460"/>
    <s v="한국형 녹색채권 가이드라인_2022년 12월"/>
    <x v="1"/>
    <s v="https://www.gmi.go.kr/gb/guideLine.do"/>
    <s v="문서"/>
    <s v="URL"/>
    <s v="URL"/>
    <n v="93"/>
    <x v="27"/>
    <s v="국문"/>
    <n v="2022.12"/>
    <x v="0"/>
    <m/>
    <x v="2"/>
    <x v="1"/>
    <s v="전체공개"/>
    <s v="기간설정안함"/>
    <m/>
    <s v="불가"/>
    <s v="가능"/>
    <m/>
    <m/>
  </r>
  <r>
    <s v="D0461"/>
    <s v="환경성 평가체계 가이드라인"/>
    <x v="1"/>
    <s v="https://www.gmi.go.kr/ee/eeGuideLine.do"/>
    <s v="문서"/>
    <s v="URL"/>
    <s v="URL"/>
    <n v="184"/>
    <x v="27"/>
    <s v="국문"/>
    <n v="2022.02"/>
    <x v="3"/>
    <m/>
    <x v="1"/>
    <x v="2"/>
    <s v="전체공개"/>
    <s v="기간설정안함"/>
    <m/>
    <s v="불가"/>
    <s v="가능"/>
    <m/>
    <m/>
  </r>
  <r>
    <s v="D0462"/>
    <s v="2050 탄소중립 시나리오"/>
    <x v="1"/>
    <s v="https://2050cnc.go.kr/base/board/read?boardManagementNo=4&amp;boardNo=101&amp;searchCategory=&amp;page=1&amp;searchType=&amp;searchWord=&amp;menuLevel=2&amp;menuNo=15"/>
    <s v="문서"/>
    <s v="URL"/>
    <s v="URL"/>
    <n v="146"/>
    <x v="28"/>
    <s v="국문"/>
    <n v="2021"/>
    <x v="1"/>
    <m/>
    <x v="2"/>
    <x v="2"/>
    <s v="전체공개"/>
    <s v="기간설정안함"/>
    <m/>
    <s v="불가"/>
    <s v="가능"/>
    <m/>
    <m/>
  </r>
  <r>
    <s v="D0463"/>
    <s v="2030 국가 온실가스 감축목표(NDC) 상향안"/>
    <x v="1"/>
    <s v="https://2050cnc.go.kr/base/board/read?boardManagementNo=4&amp;boardNo=100&amp;searchCategory=&amp;page=1&amp;searchType=&amp;searchWord=&amp;menuLevel=2&amp;menuNo=15"/>
    <s v="문서"/>
    <s v="URL"/>
    <s v="URL"/>
    <m/>
    <x v="28"/>
    <s v="국문"/>
    <n v="2021.1"/>
    <x v="1"/>
    <m/>
    <x v="2"/>
    <x v="2"/>
    <s v="전체공개"/>
    <s v="기간설정안함"/>
    <m/>
    <s v="불가"/>
    <s v="가능"/>
    <m/>
    <m/>
  </r>
  <r>
    <s v="D0464"/>
    <s v="SBTi Corporate Manual Version 2.1"/>
    <x v="1"/>
    <s v="https://sciencebasedtargets.org/resources/files/SBTi-Corporate-Manual.pdf"/>
    <s v="문서"/>
    <s v="URL"/>
    <s v="URL"/>
    <n v="57"/>
    <x v="29"/>
    <s v="영문"/>
    <n v="2023.04"/>
    <x v="0"/>
    <m/>
    <x v="2"/>
    <x v="2"/>
    <s v="전체공개"/>
    <s v="기간설정안함"/>
    <m/>
    <s v="불가"/>
    <s v="가능"/>
    <m/>
    <m/>
  </r>
  <r>
    <s v="D0465"/>
    <s v="SBTi Criteria and Recommendations for Near-Term Targets Version 5.1 "/>
    <x v="1"/>
    <s v="https://sciencebasedtargets.org/resources/files/SBTi-criteria.pdf"/>
    <s v="문서"/>
    <s v="URL"/>
    <s v="URL"/>
    <n v="23"/>
    <x v="29"/>
    <s v="영문"/>
    <n v="2023.04"/>
    <x v="0"/>
    <m/>
    <x v="2"/>
    <x v="2"/>
    <s v="전체공개"/>
    <s v="기간설정안함"/>
    <m/>
    <s v="불가"/>
    <s v="가능"/>
    <m/>
    <m/>
  </r>
  <r>
    <s v="D0466"/>
    <s v="Getting Started Guide For Science Based Target-Setting"/>
    <x v="1"/>
    <s v="https://sciencebasedtargets.org/resources/files/SBTi-How-To-Guide.pdf"/>
    <s v="문서"/>
    <s v="URL"/>
    <s v="URL"/>
    <n v="15"/>
    <x v="29"/>
    <s v="영문"/>
    <n v="2023.04"/>
    <x v="0"/>
    <m/>
    <x v="2"/>
    <x v="2"/>
    <s v="전체공개"/>
    <s v="기간설정안함"/>
    <m/>
    <s v="불가"/>
    <s v="가능"/>
    <m/>
    <m/>
  </r>
  <r>
    <s v="D0467"/>
    <s v="SBTi Corporate Net-Zero Standard"/>
    <x v="1"/>
    <s v="https://sciencebasedtargets.org/resources/files/Net-Zero-Standard-Criteria.pdf"/>
    <s v="문서"/>
    <s v="URL"/>
    <s v="URL"/>
    <n v="63"/>
    <x v="29"/>
    <s v="영문"/>
    <n v="2023.04"/>
    <x v="0"/>
    <m/>
    <x v="2"/>
    <x v="2"/>
    <s v="전체공개"/>
    <s v="기간설정안함"/>
    <m/>
    <s v="불가"/>
    <s v="가능"/>
    <m/>
    <m/>
  </r>
  <r>
    <s v="D0468"/>
    <s v="Net-Zero Getting Started Guide"/>
    <x v="1"/>
    <s v="https://sciencebasedtargets.org/resources/files/Net-Zero-Getting-Started-Guide.pdf"/>
    <s v="문서"/>
    <s v="URL"/>
    <s v="URL"/>
    <n v="14"/>
    <x v="29"/>
    <s v="영문"/>
    <n v="2021"/>
    <x v="0"/>
    <m/>
    <x v="2"/>
    <x v="2"/>
    <s v="전체공개"/>
    <s v="기간설정안함"/>
    <m/>
    <s v="불가"/>
    <s v="가능"/>
    <m/>
    <m/>
  </r>
  <r>
    <s v="D0469"/>
    <s v="Target Validation Protocol for Near-Term Targets"/>
    <x v="1"/>
    <s v="https://sciencebasedtargets.org/resources/files/Target-Validation-Protocol.pdf"/>
    <s v="문서"/>
    <s v="URL"/>
    <s v="URL"/>
    <n v="56"/>
    <x v="29"/>
    <s v="영문"/>
    <n v="2021"/>
    <x v="0"/>
    <m/>
    <x v="2"/>
    <x v="2"/>
    <s v="전체공개"/>
    <s v="기간설정안함"/>
    <m/>
    <s v="불가"/>
    <s v="가능"/>
    <m/>
    <m/>
  </r>
  <r>
    <s v="D0470"/>
    <s v="Target Setting Tool"/>
    <x v="0"/>
    <s v="https://sciencebasedtargets.org/resources/files/SBTi-target-setting-tool.xlsx"/>
    <s v="문서"/>
    <m/>
    <s v="Excel"/>
    <m/>
    <x v="29"/>
    <s v="영문"/>
    <s v="2023.08.23"/>
    <x v="1"/>
    <m/>
    <x v="2"/>
    <x v="2"/>
    <m/>
    <m/>
    <m/>
    <m/>
    <m/>
    <m/>
    <m/>
  </r>
  <r>
    <s v="D0471"/>
    <s v="Net-zero Target Setting Tool"/>
    <x v="0"/>
    <s v="https://sciencebasedtargets.org/resources/files/Net-Zero-tool.xlsx"/>
    <s v="문서"/>
    <m/>
    <s v="Excel"/>
    <m/>
    <x v="29"/>
    <s v="영문"/>
    <s v="2022.04.13"/>
    <x v="1"/>
    <m/>
    <x v="2"/>
    <x v="2"/>
    <m/>
    <m/>
    <m/>
    <m/>
    <m/>
    <m/>
    <m/>
  </r>
  <r>
    <s v="D0472"/>
    <s v="SBTi Apparel and Footwear Sector Guidance"/>
    <x v="1"/>
    <s v="SBT_Apparel and Footwear Sector Guidance.pdf"/>
    <s v="문서"/>
    <s v="URL"/>
    <s v="URL"/>
    <n v="48"/>
    <x v="29"/>
    <s v="영문"/>
    <n v="2019.06"/>
    <x v="1"/>
    <m/>
    <x v="2"/>
    <x v="2"/>
    <s v="전체공개"/>
    <s v="기간설정안함"/>
    <m/>
    <s v="불가"/>
    <s v="가능"/>
    <m/>
    <m/>
  </r>
  <r>
    <s v="D0473"/>
    <s v="Cement Science based Target Setting Guidance"/>
    <x v="1"/>
    <s v="https://sciencebasedtargets.org/resources/files/SBTi-Cement-Guidance.pdf"/>
    <s v="문서"/>
    <s v="URL"/>
    <s v="URL"/>
    <n v="57"/>
    <x v="29"/>
    <s v="영문"/>
    <n v="2022.09"/>
    <x v="1"/>
    <m/>
    <x v="2"/>
    <x v="2"/>
    <s v="전체공개"/>
    <s v="기간설정안함"/>
    <m/>
    <s v="불가"/>
    <s v="가능"/>
    <m/>
    <m/>
  </r>
  <r>
    <s v="D0474"/>
    <s v="SBTi Cement Guidance Launch Webinar PPT"/>
    <x v="0"/>
    <s v="https://sciencebasedtargets.org/resources/files/Cement-launch-webinar-slide-deck.pdf"/>
    <s v="문서"/>
    <s v="업로드"/>
    <s v="PPT"/>
    <n v="45"/>
    <x v="29"/>
    <s v="영문"/>
    <s v="2022.03.16"/>
    <x v="1"/>
    <m/>
    <x v="2"/>
    <x v="2"/>
    <m/>
    <m/>
    <m/>
    <m/>
    <m/>
    <m/>
    <m/>
  </r>
  <r>
    <s v="D0475"/>
    <s v="Financial Sector Science-based Targets Guide"/>
    <x v="1"/>
    <s v="https://sciencebasedtargets.org/resources/files/Financial-Sector-Science-Based-Targets-Guidance.pdf"/>
    <s v="문서"/>
    <s v="URL"/>
    <s v="URL"/>
    <n v="175"/>
    <x v="29"/>
    <s v="영문"/>
    <s v="2022.08.01"/>
    <x v="1"/>
    <m/>
    <x v="2"/>
    <x v="2"/>
    <s v="전체공개"/>
    <s v="기간설정안함"/>
    <m/>
    <s v="불가"/>
    <s v="가능"/>
    <m/>
    <m/>
  </r>
  <r>
    <s v="D0476"/>
    <s v="SBTi Financial Sector and TCFD Reporting Guidance"/>
    <x v="1"/>
    <s v="https://sciencebasedtargets.org/resources/files/SBTi-TCFD-reporting-guidance.pdf"/>
    <s v="문서"/>
    <s v="URL"/>
    <s v="URL"/>
    <n v="26"/>
    <x v="29"/>
    <s v="영문"/>
    <s v="2023.01.01"/>
    <x v="1"/>
    <m/>
    <x v="2"/>
    <x v="2"/>
    <s v="전체공개"/>
    <s v="기간설정안함"/>
    <m/>
    <s v="불가"/>
    <s v="가능"/>
    <m/>
    <m/>
  </r>
  <r>
    <s v="D0477"/>
    <s v="SBTi Financial Sector Launch Webinar PPT"/>
    <x v="0"/>
    <s v="https://sciencebasedtargets.org/resources/legacy/2020/10/SBTi-Finance-framework-launch-10.1.20.pdf"/>
    <s v="문서"/>
    <s v="업로드"/>
    <s v="PPT"/>
    <n v="30"/>
    <x v="29"/>
    <s v="영문"/>
    <s v="2022.04.12"/>
    <x v="1"/>
    <m/>
    <x v="2"/>
    <x v="2"/>
    <m/>
    <m/>
    <m/>
    <m/>
    <m/>
    <m/>
    <m/>
  </r>
  <r>
    <s v="D0478"/>
    <s v="Net-Zero Asset Owners Alliance and SBTi Finance Comparison Table"/>
    <x v="1"/>
    <s v="https://sciencebasedtargets.org/resources/files/AOA-SBTi-comparison-table.pdf"/>
    <s v="문서"/>
    <s v="URL"/>
    <s v="URL"/>
    <n v="4"/>
    <x v="29"/>
    <s v="영문"/>
    <n v="2021"/>
    <x v="1"/>
    <m/>
    <x v="2"/>
    <x v="2"/>
    <s v="전체공개"/>
    <s v="기간설정안함"/>
    <m/>
    <s v="불가"/>
    <s v="가능"/>
    <m/>
    <m/>
  </r>
  <r>
    <s v="D0479"/>
    <s v="Private Equity Sector Science-Based Target Guidance"/>
    <x v="1"/>
    <s v="https://sciencebasedtargets.org/resources/files/SBTi-Private-Equity-Sector-Guidance.pdf"/>
    <s v="문서"/>
    <s v="URL"/>
    <s v="URL"/>
    <n v="82"/>
    <x v="29"/>
    <s v="영문"/>
    <n v="2021.11"/>
    <x v="1"/>
    <m/>
    <x v="2"/>
    <x v="2"/>
    <s v="전체공개"/>
    <s v="기간설정안함"/>
    <m/>
    <s v="불가"/>
    <s v="가능"/>
    <m/>
    <m/>
  </r>
  <r>
    <s v="D0480"/>
    <s v="Private Equity Sector Science-Based Target Guidance Webinar PPT"/>
    <x v="0"/>
    <s v="https://sciencebasedtargets.org/resources/files/PE-Guidance-Walk-Through-Webinar.pdf"/>
    <s v="문서"/>
    <s v="업로드"/>
    <s v="PPT"/>
    <n v="26"/>
    <x v="29"/>
    <s v="영문"/>
    <n v="2022.05"/>
    <x v="1"/>
    <m/>
    <x v="2"/>
    <x v="2"/>
    <m/>
    <m/>
    <m/>
    <m/>
    <m/>
    <m/>
    <m/>
  </r>
  <r>
    <s v="D0481"/>
    <s v="SBTi Criteria and Recommendations for Financial Institutions "/>
    <x v="1"/>
    <s v="https://sciencebasedtargets.org/resources/files/SBTi-Criteria-and-Recommendations-for-Financial-Institutions.pdf"/>
    <s v="문서"/>
    <s v="URL"/>
    <s v="URL"/>
    <n v="20"/>
    <x v="29"/>
    <s v="영문"/>
    <n v="2021.04"/>
    <x v="1"/>
    <m/>
    <x v="2"/>
    <x v="2"/>
    <s v="전체공개"/>
    <s v="기간설정안함"/>
    <m/>
    <s v="불가"/>
    <s v="가능"/>
    <m/>
    <m/>
  </r>
  <r>
    <s v="D0482"/>
    <s v="Commercial Real Estate and Residential Mortgage Tool"/>
    <x v="0"/>
    <s v="https://sciencebasedtargets.org/resources/files/SBT-for-Residential-Mortgage-and-Commercial-Real-Estate-Calculation-Sheet_Final-Edit.xlsx"/>
    <s v="문서"/>
    <m/>
    <s v="Excel"/>
    <m/>
    <x v="29"/>
    <s v="영문"/>
    <n v="2021.03"/>
    <x v="1"/>
    <m/>
    <x v="2"/>
    <x v="2"/>
    <m/>
    <m/>
    <m/>
    <m/>
    <m/>
    <m/>
    <m/>
  </r>
  <r>
    <s v="D0483"/>
    <s v="SBTi for Financial Institutions: Criteria Deep Dive Webinar PPT"/>
    <x v="0"/>
    <s v="https://sciencebasedtargets.org/resources/files/SBT-FI-criteria-deep-dive-webinar-slides_1.14.21.pdf"/>
    <s v="문서"/>
    <s v="업로드"/>
    <s v="PPT"/>
    <m/>
    <x v="29"/>
    <s v="영문"/>
    <s v="2021.01.14"/>
    <x v="1"/>
    <m/>
    <x v="2"/>
    <x v="2"/>
    <m/>
    <m/>
    <m/>
    <m/>
    <m/>
    <m/>
    <m/>
  </r>
  <r>
    <s v="D0484"/>
    <s v="SBTi Finance Update and Showcase of Leading Science Based Targets PPT"/>
    <x v="0"/>
    <s v="https://sciencebasedtargets.org/resources/files/SBTi-Finance-Update-and-Showcase-of-Leading-Science-Based-Targets.pdf"/>
    <s v="문서"/>
    <s v="업로드"/>
    <s v="PPT"/>
    <n v="41"/>
    <x v="29"/>
    <s v="영문"/>
    <n v="2023.01"/>
    <x v="1"/>
    <m/>
    <x v="2"/>
    <x v="2"/>
    <m/>
    <m/>
    <m/>
    <m/>
    <m/>
    <m/>
    <m/>
  </r>
  <r>
    <s v="D0485"/>
    <s v="SBTi Finance Temperature Scoring &amp; Portfolio Coverage Tool User Guide"/>
    <x v="1"/>
    <s v="https://sciencebasedtargets.org/resources/legacy/2020/10/SBTi-Finance-Tool-User-Guide.pdf"/>
    <s v="문서"/>
    <s v="URL"/>
    <s v="URL"/>
    <n v="14"/>
    <x v="29"/>
    <s v="영문"/>
    <s v="2020.10.01"/>
    <x v="1"/>
    <m/>
    <x v="2"/>
    <x v="2"/>
    <s v="전체공개"/>
    <s v="기간설정안함"/>
    <m/>
    <s v="불가"/>
    <s v="가능"/>
    <m/>
    <m/>
  </r>
  <r>
    <s v="D0486"/>
    <s v="CDP-WWF Temperature Rating Methodology"/>
    <x v="1"/>
    <s v="https://sciencebasedtargets.org/resources/legacy/2020/09/Temperature-Rating-Methodology-V1.pdf"/>
    <s v="문서"/>
    <s v="URL"/>
    <s v="URL"/>
    <n v="38"/>
    <x v="29"/>
    <s v="영문"/>
    <s v="2020.10.01"/>
    <x v="1"/>
    <m/>
    <x v="2"/>
    <x v="2"/>
    <s v="전체공개"/>
    <s v="기간설정안함"/>
    <m/>
    <s v="불가"/>
    <s v="가능"/>
    <m/>
    <m/>
  </r>
  <r>
    <s v="D0487"/>
    <s v="SBTi FLAG Guidance"/>
    <x v="1"/>
    <s v="https://sciencebasedtargets.org/resources/files/SBTiFLAGGuidance.pdf"/>
    <s v="문서"/>
    <s v="URL"/>
    <s v="URL"/>
    <n v="63"/>
    <x v="29"/>
    <s v="영문"/>
    <n v="2022.09"/>
    <x v="1"/>
    <m/>
    <x v="2"/>
    <x v="2"/>
    <s v="전체공개"/>
    <s v="기간설정안함"/>
    <m/>
    <s v="불가"/>
    <s v="가능"/>
    <m/>
    <m/>
  </r>
  <r>
    <s v="D0488"/>
    <s v="SBTi FLAG Target Setting Tool"/>
    <x v="0"/>
    <s v="https://sciencebasedtargets.org/resources/files/SBTiFLAGTool.xlsx"/>
    <s v="문서"/>
    <m/>
    <s v="Excel"/>
    <m/>
    <x v="29"/>
    <s v="영문"/>
    <m/>
    <x v="1"/>
    <m/>
    <x v="2"/>
    <x v="2"/>
    <m/>
    <m/>
    <m/>
    <m/>
    <m/>
    <m/>
    <m/>
  </r>
  <r>
    <s v="D0489"/>
    <s v="FLAG Methods Addendum"/>
    <x v="0"/>
    <s v="https://sciencebasedtargets.org/resources/files/SBTiFLAGMethodsAddendum.pdf"/>
    <s v="문서"/>
    <s v="업로드"/>
    <s v="PDF"/>
    <n v="54"/>
    <x v="29"/>
    <s v="영문"/>
    <m/>
    <x v="1"/>
    <m/>
    <x v="2"/>
    <x v="2"/>
    <m/>
    <m/>
    <m/>
    <m/>
    <m/>
    <m/>
    <m/>
  </r>
  <r>
    <s v="D0490"/>
    <s v="Launch of the FLAG Guidance Webinar PPT"/>
    <x v="0"/>
    <s v="https://sciencebasedtargets.org/resources/files/FLAG_Launch.pdf"/>
    <s v="문서"/>
    <s v="업로드"/>
    <s v="PPT"/>
    <n v="33"/>
    <x v="29"/>
    <s v="영문"/>
    <m/>
    <x v="1"/>
    <m/>
    <x v="2"/>
    <x v="2"/>
    <m/>
    <m/>
    <m/>
    <m/>
    <m/>
    <m/>
    <m/>
  </r>
  <r>
    <s v="D0491"/>
    <s v="Guidance for ICT companies Setting Science Based Targets"/>
    <x v="1"/>
    <s v="https://sciencebasedtargets.org/resources/legacy/2020/04/GSMA_IP_SBT-report_WEB-SINGLE.pdf"/>
    <s v="문서"/>
    <s v="URL"/>
    <s v="URL"/>
    <n v="25"/>
    <x v="29"/>
    <s v="영문"/>
    <n v="2022"/>
    <x v="1"/>
    <m/>
    <x v="2"/>
    <x v="2"/>
    <s v="전체공개"/>
    <s v="기간설정안함"/>
    <m/>
    <s v="불가"/>
    <s v="가능"/>
    <m/>
    <m/>
  </r>
  <r>
    <s v="D0492"/>
    <s v="SBTi Maritime Guidance"/>
    <x v="1"/>
    <s v="https://sciencebasedtargets.org/resources/files/SBTi-Maritime-Guidance.pdf"/>
    <s v="문서"/>
    <s v="URL"/>
    <s v="URL"/>
    <n v="46"/>
    <x v="29"/>
    <s v="영문"/>
    <n v="2023.05"/>
    <x v="1"/>
    <m/>
    <x v="2"/>
    <x v="2"/>
    <s v="전체공개"/>
    <s v="기간설정안함"/>
    <m/>
    <s v="불가"/>
    <s v="가능"/>
    <m/>
    <m/>
  </r>
  <r>
    <s v="D0493"/>
    <s v="SBTi Maritime Target Setting Tool"/>
    <x v="0"/>
    <s v="https://sciencebasedtargets.org/resources/files/SBT-Maritime-Transport-tool.xlsx"/>
    <s v="문서"/>
    <m/>
    <s v="Excel"/>
    <m/>
    <x v="29"/>
    <s v="영문"/>
    <m/>
    <x v="1"/>
    <m/>
    <x v="2"/>
    <x v="2"/>
    <m/>
    <m/>
    <m/>
    <m/>
    <m/>
    <m/>
    <m/>
  </r>
  <r>
    <s v="D0494"/>
    <s v="Maritime Guidance Launch Webinar PPT"/>
    <x v="0"/>
    <s v="https://sciencebasedtargets.org/resources/files/Maritime-Launch-webinar-slide-deck.pdf"/>
    <s v="문서"/>
    <s v="업로드"/>
    <s v="PPT"/>
    <n v="37"/>
    <x v="29"/>
    <s v="영문"/>
    <m/>
    <x v="1"/>
    <m/>
    <x v="2"/>
    <x v="2"/>
    <m/>
    <m/>
    <m/>
    <m/>
    <m/>
    <m/>
    <m/>
  </r>
  <r>
    <s v="D0495"/>
    <s v="SBTi In-Depth Training - Maritime Transport Sector PPT"/>
    <x v="0"/>
    <s v="https://sciencebasedtargets.org/resources/files/Maritime_Deep_Dive_Webinar.pdf"/>
    <s v="문서"/>
    <s v="업로드"/>
    <s v="PPT"/>
    <n v="46"/>
    <x v="29"/>
    <s v="영문"/>
    <m/>
    <x v="1"/>
    <m/>
    <x v="2"/>
    <x v="2"/>
    <m/>
    <m/>
    <m/>
    <m/>
    <m/>
    <m/>
    <m/>
  </r>
  <r>
    <s v="D0496"/>
    <s v="SBTi Guide for Electric Utilities"/>
    <x v="1"/>
    <s v="https://sciencebasedtargets.org/wp-content/uploads/2020/06/SBTi-Power-Sector-15C-guide-FINAL.pdf"/>
    <s v="문서"/>
    <s v="URL"/>
    <s v="URL"/>
    <n v="18"/>
    <x v="29"/>
    <s v="영문"/>
    <n v="2020.06"/>
    <x v="1"/>
    <m/>
    <x v="2"/>
    <x v="2"/>
    <s v="전체공개"/>
    <s v="기간설정안함"/>
    <m/>
    <s v="불가"/>
    <s v="가능"/>
    <m/>
    <m/>
  </r>
  <r>
    <s v="D0497"/>
    <m/>
    <x v="0"/>
    <m/>
    <s v="문서"/>
    <m/>
    <m/>
    <m/>
    <x v="29"/>
    <s v="영문"/>
    <m/>
    <x v="1"/>
    <m/>
    <x v="2"/>
    <x v="2"/>
    <m/>
    <m/>
    <m/>
    <m/>
    <m/>
    <m/>
    <m/>
  </r>
  <r>
    <s v="D0498"/>
    <s v="SBTi Guide for the Aviation Sector"/>
    <x v="1"/>
    <s v="https://sciencebasedtargets.org/resources/files/SBTi_AviationGuidanceAug2021.pdf"/>
    <s v="문서"/>
    <s v="URL"/>
    <s v="URL"/>
    <n v="36"/>
    <x v="29"/>
    <s v="영문"/>
    <n v="2021.08"/>
    <x v="1"/>
    <m/>
    <x v="2"/>
    <x v="2"/>
    <s v="전체공개"/>
    <s v="기간설정안함"/>
    <m/>
    <s v="불가"/>
    <s v="가능"/>
    <m/>
    <m/>
  </r>
  <r>
    <s v="D0499"/>
    <m/>
    <x v="0"/>
    <m/>
    <m/>
    <m/>
    <m/>
    <m/>
    <x v="29"/>
    <s v="영문"/>
    <m/>
    <x v="1"/>
    <m/>
    <x v="2"/>
    <x v="2"/>
    <m/>
    <m/>
    <m/>
    <m/>
    <m/>
    <m/>
    <m/>
  </r>
  <r>
    <s v="D0500"/>
    <m/>
    <x v="0"/>
    <m/>
    <m/>
    <m/>
    <m/>
    <m/>
    <x v="29"/>
    <s v="영문"/>
    <m/>
    <x v="1"/>
    <m/>
    <x v="2"/>
    <x v="2"/>
    <m/>
    <m/>
    <m/>
    <m/>
    <m/>
    <m/>
    <m/>
  </r>
  <r>
    <s v="D0501"/>
    <m/>
    <x v="0"/>
    <m/>
    <m/>
    <m/>
    <m/>
    <m/>
    <x v="29"/>
    <s v="영문"/>
    <m/>
    <x v="1"/>
    <m/>
    <x v="2"/>
    <x v="2"/>
    <m/>
    <m/>
    <m/>
    <m/>
    <m/>
    <m/>
    <m/>
  </r>
  <r>
    <s v="D0502"/>
    <s v="SBTi Guide for the Steel Sector Draft"/>
    <x v="1"/>
    <s v="https://sciencebasedtargets.org/resources/files/SBTi-Steel-Guidance-draft.pdf"/>
    <s v="문서"/>
    <s v="URL"/>
    <s v="URL"/>
    <n v="50"/>
    <x v="29"/>
    <s v="영문"/>
    <n v="2022.11"/>
    <x v="1"/>
    <m/>
    <x v="2"/>
    <x v="2"/>
    <s v="전체공개"/>
    <s v="기간설정안함"/>
    <m/>
    <s v="불가"/>
    <s v="가능"/>
    <m/>
    <m/>
  </r>
  <r>
    <s v="D0503"/>
    <s v="SBTi Steel Target Setting Tool Draft"/>
    <x v="0"/>
    <s v="https://sciencebasedtargets.org/resources/files/Steel-public-consultation-target-setting-tool_v.2.xlsx"/>
    <s v="문서"/>
    <m/>
    <s v="Excel"/>
    <m/>
    <x v="29"/>
    <s v="영문"/>
    <m/>
    <x v="1"/>
    <m/>
    <x v="2"/>
    <x v="2"/>
    <m/>
    <m/>
    <m/>
    <m/>
    <m/>
    <m/>
    <m/>
  </r>
  <r>
    <s v="D0504"/>
    <s v="Steel Public Consultation Webinar PPT"/>
    <x v="0"/>
    <s v="https://sciencebasedtargets.org/resources/files/Steel-public-consultation-webinar-slide-deck.pdf"/>
    <s v="문서"/>
    <s v="업로드"/>
    <s v="PPT"/>
    <n v="40"/>
    <x v="29"/>
    <s v="영문"/>
    <m/>
    <x v="1"/>
    <m/>
    <x v="2"/>
    <x v="2"/>
    <m/>
    <m/>
    <m/>
    <m/>
    <m/>
    <m/>
    <m/>
  </r>
  <r>
    <s v="D0505"/>
    <s v="STBi Transport Guidance"/>
    <x v="1"/>
    <s v="https://sciencebasedtargets.org/resources/legacy/2018/05/SBT-transport-guidance-Final.pdf"/>
    <s v="문서"/>
    <s v="URL"/>
    <s v="URL"/>
    <n v="32"/>
    <x v="29"/>
    <s v="영문"/>
    <n v="2017"/>
    <x v="1"/>
    <m/>
    <x v="2"/>
    <x v="2"/>
    <s v="전체공개"/>
    <s v="기간설정안함"/>
    <m/>
    <s v="불가"/>
    <s v="가능"/>
    <m/>
    <m/>
  </r>
  <r>
    <s v="D0506"/>
    <s v="Sectoral Decarbonization Approach (SDA) Transport Tool"/>
    <x v="0"/>
    <s v="https://sciencebasedtargets.org/wp-content/uploads/2018/10/SDA-Transport-tool_v1.1_locked.xlsx"/>
    <s v="문서"/>
    <m/>
    <s v="Excel"/>
    <m/>
    <x v="29"/>
    <s v="영문"/>
    <m/>
    <x v="1"/>
    <m/>
    <x v="2"/>
    <x v="2"/>
    <m/>
    <m/>
    <m/>
    <m/>
    <m/>
    <m/>
    <m/>
  </r>
  <r>
    <s v="D0507"/>
    <s v="SDA Transport Tool for PLDV Manufacturers"/>
    <x v="0"/>
    <s v="https://sciencebasedtargets.org/wp-content/uploads/2019/03/SDA-tool-for-PLDV-manufacturers_v1.0_final.xlsx"/>
    <s v="문서"/>
    <s v="업로드"/>
    <s v="Excel"/>
    <m/>
    <x v="29"/>
    <s v="영문"/>
    <n v="2017"/>
    <x v="1"/>
    <m/>
    <x v="2"/>
    <x v="2"/>
    <m/>
    <m/>
    <m/>
    <m/>
    <m/>
    <m/>
    <m/>
  </r>
  <r>
    <s v="D0508"/>
    <s v="SBTi Near-Term Target Update Form and Guidance"/>
    <x v="0"/>
    <s v="https://sciencebasedtargets.org/resources/files/SBTi-Near-Term-Target-Update-Form-and-Guidance.docx"/>
    <s v="문서"/>
    <s v="업로드"/>
    <s v="word"/>
    <n v="57"/>
    <x v="29"/>
    <s v="영문"/>
    <n v="2017"/>
    <x v="1"/>
    <m/>
    <x v="2"/>
    <x v="2"/>
    <m/>
    <m/>
    <m/>
    <m/>
    <m/>
    <m/>
    <m/>
  </r>
  <r>
    <s v="D0509"/>
    <s v="SBTi Net-Zero Target Submission Form Part I"/>
    <x v="0"/>
    <s v="https://sciencebasedtargets.org/resources/files/SBTi-Net-Zero-Submission-Form-Part-I.docx"/>
    <s v="문서"/>
    <m/>
    <s v="word"/>
    <n v="34"/>
    <x v="29"/>
    <s v="영문"/>
    <m/>
    <x v="1"/>
    <m/>
    <x v="2"/>
    <x v="2"/>
    <m/>
    <m/>
    <m/>
    <m/>
    <m/>
    <m/>
    <m/>
  </r>
  <r>
    <s v="D0510"/>
    <s v="SBTi Net-Zero Target Submission Form Part II"/>
    <x v="0"/>
    <s v="https://sciencebasedtargets.org/resources/files/SBTi-Net-Zero-Target-Submission-Form_Part-II_V1.0.xlsx"/>
    <s v="문서"/>
    <m/>
    <s v="Excel"/>
    <m/>
    <x v="29"/>
    <s v="영문"/>
    <m/>
    <x v="1"/>
    <m/>
    <x v="2"/>
    <x v="2"/>
    <m/>
    <m/>
    <m/>
    <m/>
    <m/>
    <m/>
    <m/>
  </r>
  <r>
    <s v="D0511"/>
    <s v="SBTi Target Submission Form for Financial Institutions"/>
    <x v="0"/>
    <s v="https://sciencebasedtargets.org/resources/files/SBTi-Target-Submission-Form-FI.docx"/>
    <s v="문서"/>
    <m/>
    <s v="word"/>
    <n v="55"/>
    <x v="29"/>
    <s v="영문"/>
    <m/>
    <x v="1"/>
    <m/>
    <x v="2"/>
    <x v="2"/>
    <m/>
    <m/>
    <m/>
    <m/>
    <m/>
    <m/>
    <m/>
  </r>
  <r>
    <s v="D0512"/>
    <s v="Pre-Submission Checklist"/>
    <x v="0"/>
    <s v="https://sciencebasedtargets.org/resources/files/Pre-Submission-Checklist.pdf"/>
    <s v="문서"/>
    <s v="업로드"/>
    <s v="PDF"/>
    <n v="7"/>
    <x v="29"/>
    <s v="영문"/>
    <m/>
    <x v="1"/>
    <m/>
    <x v="2"/>
    <x v="2"/>
    <m/>
    <m/>
    <m/>
    <m/>
    <m/>
    <m/>
    <m/>
  </r>
  <r>
    <s v="D0513"/>
    <s v="온실가스 프로토콜_사업자 배출량 산정 및 보고 기준"/>
    <x v="1"/>
    <s v="https://ghgprotocol.org/corporate-standard"/>
    <s v="문서"/>
    <s v="URL"/>
    <s v="URL"/>
    <n v="101"/>
    <x v="30"/>
    <s v="국문"/>
    <n v="2011"/>
    <x v="0"/>
    <m/>
    <x v="3"/>
    <x v="2"/>
    <s v="전체공개"/>
    <s v="기간설정안함"/>
    <m/>
    <s v="불가"/>
    <s v="가능"/>
    <m/>
    <m/>
  </r>
  <r>
    <s v="D0514"/>
    <s v="GHG Protocol Scope 2 Guidance"/>
    <x v="1"/>
    <s v="https://ghgprotocol.org/scope_2_guidance"/>
    <s v="문서"/>
    <s v="URL"/>
    <s v="URL"/>
    <n v="120"/>
    <x v="30"/>
    <s v="영문"/>
    <n v="2015"/>
    <x v="0"/>
    <m/>
    <x v="3"/>
    <x v="2"/>
    <s v="전체공개"/>
    <s v="기간설정안함"/>
    <m/>
    <s v="불가"/>
    <s v="가능"/>
    <m/>
    <m/>
  </r>
  <r>
    <s v="D0515"/>
    <s v="Technical Guidance for Calculating Scope 3 Emissions(version 1.0)"/>
    <x v="1"/>
    <s v="https://ghgprotocol.org/scope-3-technical-calculation-guidance"/>
    <s v="문서"/>
    <s v="URL"/>
    <s v="URL"/>
    <n v="182"/>
    <x v="30"/>
    <s v="영문"/>
    <n v="2013"/>
    <x v="0"/>
    <m/>
    <x v="3"/>
    <x v="2"/>
    <s v="전체공개"/>
    <s v="기간설정안함"/>
    <m/>
    <s v="불가"/>
    <s v="가능"/>
    <m/>
    <m/>
  </r>
  <r>
    <s v="D0516"/>
    <s v="RE100 Technical Criteria_December 2022"/>
    <x v="1"/>
    <s v="https://www.there100.org/technical-guidance"/>
    <s v="문서"/>
    <s v="URL"/>
    <s v="URL"/>
    <n v="37"/>
    <x v="30"/>
    <s v="영문"/>
    <n v="2022.12"/>
    <x v="1"/>
    <m/>
    <x v="3"/>
    <x v="2"/>
    <s v="전체공개"/>
    <s v="기간설정안함"/>
    <m/>
    <s v="불가"/>
    <s v="가능"/>
    <m/>
    <m/>
  </r>
  <r>
    <s v="D0517"/>
    <s v="Green Bond Principles_2021"/>
    <x v="1"/>
    <s v="https://www.icmagroup.org/sustainable-finance/the-principles-guidelines-and-handbooks/green-bond-principles-gbp/"/>
    <s v="문서"/>
    <s v="URL"/>
    <s v="URL"/>
    <n v="10"/>
    <x v="31"/>
    <s v="영문"/>
    <n v="2021"/>
    <x v="1"/>
    <m/>
    <x v="3"/>
    <x v="1"/>
    <s v="전체공개"/>
    <s v="기간설정안함"/>
    <m/>
    <s v="불가"/>
    <s v="가능"/>
    <m/>
    <m/>
  </r>
  <r>
    <s v="D0518"/>
    <s v="녹색채권 원칙(번역본)_2021년"/>
    <x v="1"/>
    <s v="https://www.icmagroup.org/sustainable-finance/the-principles-guidelines-and-handbooks/green-bond-principles-gbp/"/>
    <s v="문서"/>
    <s v="URL"/>
    <s v="URL"/>
    <n v="11"/>
    <x v="31"/>
    <s v="국문"/>
    <n v="2021"/>
    <x v="0"/>
    <m/>
    <x v="3"/>
    <x v="1"/>
    <s v="전체공개"/>
    <s v="기간설정안함"/>
    <m/>
    <s v="불가"/>
    <s v="가능"/>
    <m/>
    <m/>
  </r>
  <r>
    <s v="D0519"/>
    <s v="Social Bond Principles_2021"/>
    <x v="1"/>
    <s v="https://www.icmagroup.org/sustainable-finance/the-principles-guidelines-and-handbooks/social-bond-principles-sbp/"/>
    <s v="문서"/>
    <s v="URL"/>
    <s v="URL"/>
    <n v="9"/>
    <x v="31"/>
    <s v="영문"/>
    <n v="2021"/>
    <x v="1"/>
    <m/>
    <x v="3"/>
    <x v="1"/>
    <s v="전체공개"/>
    <s v="기간설정안함"/>
    <m/>
    <s v="불가"/>
    <s v="가능"/>
    <m/>
    <m/>
  </r>
  <r>
    <s v="D0520"/>
    <s v="Social Bond Principles(번역본)_2021년"/>
    <x v="1"/>
    <s v="https://www.icmagroup.org/sustainable-finance/the-principles-guidelines-and-handbooks/social-bond-principles-sbp/"/>
    <s v="문서"/>
    <s v="URL"/>
    <s v="URL"/>
    <n v="11"/>
    <x v="31"/>
    <s v="국문"/>
    <n v="2021"/>
    <x v="1"/>
    <m/>
    <x v="3"/>
    <x v="1"/>
    <s v="전체공개"/>
    <s v="기간설정안함"/>
    <m/>
    <s v="불가"/>
    <s v="가능"/>
    <m/>
    <m/>
  </r>
  <r>
    <s v="D0521"/>
    <s v="Sustainability Bond Guidelines _x000a__2021"/>
    <x v="1"/>
    <s v="https://www.icmagroup.org/sustainable-finance/the-principles-guidelines-and-handbooks/sustainability-bond-guidelines-sbg/"/>
    <s v="문서"/>
    <s v="URL"/>
    <s v="URL"/>
    <n v="5"/>
    <x v="31"/>
    <s v="영문"/>
    <n v="2021.06"/>
    <x v="1"/>
    <m/>
    <x v="3"/>
    <x v="1"/>
    <s v="전체공개"/>
    <s v="기간설정안함"/>
    <m/>
    <s v="불가"/>
    <s v="가능"/>
    <m/>
    <m/>
  </r>
  <r>
    <s v="D0522"/>
    <s v="Sustainability Bond Guidelines(번역본)_2021년"/>
    <x v="1"/>
    <s v="https://www.icmagroup.org/sustainable-finance/the-principles-guidelines-and-handbooks/sustainability-bond-guidelines-sbg/"/>
    <s v="문서"/>
    <s v="URL"/>
    <s v="URL"/>
    <n v="3"/>
    <x v="31"/>
    <s v="국문"/>
    <n v="2021"/>
    <x v="1"/>
    <m/>
    <x v="3"/>
    <x v="1"/>
    <s v="전체공개"/>
    <s v="기간설정안함"/>
    <m/>
    <s v="불가"/>
    <s v="가능"/>
    <m/>
    <m/>
  </r>
  <r>
    <s v="D0523"/>
    <s v="Sustainability-linked bonds_2020"/>
    <x v="1"/>
    <s v="https://www.icmagroup.org/sustainable-finance/the-principles-guidelines-and-handbooks/sustainability-linked-bond-principles-slbp/"/>
    <s v="문서"/>
    <s v="URL"/>
    <s v="URL"/>
    <n v="11"/>
    <x v="31"/>
    <s v="영문"/>
    <n v="2020"/>
    <x v="1"/>
    <m/>
    <x v="3"/>
    <x v="1"/>
    <s v="전체공개"/>
    <s v="기간설정안함"/>
    <m/>
    <s v="불가"/>
    <s v="가능"/>
    <m/>
    <m/>
  </r>
  <r>
    <s v="D0524"/>
    <s v="Sustainability-linked bonds(번역본)_2020년"/>
    <x v="1"/>
    <s v="https://www.icmagroup.org/sustainable-finance/the-principles-guidelines-and-handbooks/sustainability-linked-bond-principles-slbp/"/>
    <s v="문서"/>
    <s v="URL"/>
    <s v="URL"/>
    <n v="13"/>
    <x v="31"/>
    <s v="국문"/>
    <n v="2020"/>
    <x v="1"/>
    <m/>
    <x v="3"/>
    <x v="1"/>
    <s v="전체공개"/>
    <s v="기간설정안함"/>
    <m/>
    <s v="불가"/>
    <s v="가능"/>
    <m/>
    <m/>
  </r>
  <r>
    <s v="D0525"/>
    <s v="SDGs_Agenda for Sustainable Development"/>
    <x v="1"/>
    <s v="https://sdgs.un.org/sites/default/files/publications/21252030%20Agenda%20for%20Sustainable%20Development%20web.pdf"/>
    <s v="문서"/>
    <s v="URL"/>
    <s v="URL"/>
    <n v="41"/>
    <x v="32"/>
    <s v="영문"/>
    <n v="2015"/>
    <x v="1"/>
    <m/>
    <x v="3"/>
    <x v="0"/>
    <s v="전체공개"/>
    <s v="기간설정안함"/>
    <m/>
    <s v="불가"/>
    <s v="가능"/>
    <m/>
    <m/>
  </r>
  <r>
    <s v="D0526"/>
    <s v="Guidelines For the Use of The SDG Logo"/>
    <x v="1"/>
    <s v="https://www.un.org/sustainabledevelopment/wp-content/uploads/2019/01/SDG_Guidelines_AUG_2019_Final.pdf"/>
    <s v="문서"/>
    <s v="URL"/>
    <s v="URL"/>
    <n v="68"/>
    <x v="32"/>
    <s v="영문"/>
    <n v="2019"/>
    <x v="1"/>
    <m/>
    <x v="3"/>
    <x v="0"/>
    <s v="전체공개"/>
    <s v="기간설정안함"/>
    <m/>
    <s v="불가"/>
    <s v="가능"/>
    <m/>
    <m/>
  </r>
  <r>
    <s v="D0527"/>
    <s v="The Equator Principles_2020"/>
    <x v="1"/>
    <s v="https://equator-principles.com/app/uploads/The-Equator-Principles_EP4_July2020.pdf"/>
    <s v="문서"/>
    <s v="URL"/>
    <s v="URL"/>
    <n v="38"/>
    <x v="33"/>
    <s v="영문"/>
    <n v="2020"/>
    <x v="1"/>
    <m/>
    <x v="3"/>
    <x v="0"/>
    <s v="전체공개"/>
    <s v="기간설정안함"/>
    <m/>
    <s v="불가"/>
    <s v="가능"/>
    <m/>
    <m/>
  </r>
  <r>
    <s v="D0528"/>
    <s v="The Commitment"/>
    <x v="1"/>
    <s v="https://www.unepfi.org/net-zero-banking/commitment/"/>
    <s v="문서"/>
    <s v="URL"/>
    <s v="URL"/>
    <m/>
    <x v="34"/>
    <s v="영문"/>
    <n v="2023"/>
    <x v="1"/>
    <m/>
    <x v="3"/>
    <x v="0"/>
    <s v="전체공개"/>
    <s v="기간설정안함"/>
    <m/>
    <s v="불가"/>
    <s v="가능"/>
    <m/>
    <m/>
  </r>
  <r>
    <s v="D0529"/>
    <s v="UNEP FI_NZBA_Commitment Statement"/>
    <x v="1"/>
    <s v="https://www.unepfi.org/wordpress/wp-content/uploads/2021/04/UNEP-FI-NZBA-Commitment-Statement.pdf"/>
    <s v="문서"/>
    <s v="URL"/>
    <s v="URL"/>
    <n v="2"/>
    <x v="34"/>
    <s v="영문"/>
    <n v="2021"/>
    <x v="1"/>
    <m/>
    <x v="3"/>
    <x v="0"/>
    <s v="전체공개"/>
    <s v="기간설정안함"/>
    <m/>
    <s v="불가"/>
    <s v="가능"/>
    <m/>
    <m/>
  </r>
  <r>
    <s v="D0530"/>
    <s v="Guidelines for Climate Target Setting for Banks_2021"/>
    <x v="1"/>
    <s v="https://www.unepfi.org/net-zero-banking/commitment/"/>
    <s v="문서"/>
    <s v="URL"/>
    <s v="URL"/>
    <n v="17"/>
    <x v="34"/>
    <s v="영문"/>
    <n v="2021"/>
    <x v="1"/>
    <m/>
    <x v="3"/>
    <x v="0"/>
    <s v="전체공개"/>
    <s v="기간설정안함"/>
    <m/>
    <s v="불가"/>
    <s v="가능"/>
    <m/>
    <m/>
  </r>
  <r>
    <s v="D0531"/>
    <s v="Net Zero Data Public Utility"/>
    <x v="1"/>
    <s v="https://assets.bbhub.io/company/sites/63/2022/09/Development-of-the-Net-Zero-Data-Public-Utility-September-2022.pdf"/>
    <s v="문서"/>
    <s v="URL"/>
    <s v="URL"/>
    <n v="59"/>
    <x v="35"/>
    <s v="영문"/>
    <n v="2022"/>
    <x v="1"/>
    <m/>
    <x v="3"/>
    <x v="4"/>
    <s v="전체공개"/>
    <s v="기간설정안함"/>
    <m/>
    <s v="불가"/>
    <s v="가능"/>
    <m/>
    <m/>
  </r>
  <r>
    <s v="D0532"/>
    <s v="OECD Due Diligence Guidance for Responsible Supply Chains of Minerals"/>
    <x v="1"/>
    <s v="https://mneguidelines.oecd.org/mining.htm"/>
    <s v="문서"/>
    <s v="업로드"/>
    <s v="Epub"/>
    <n v="122"/>
    <x v="22"/>
    <s v="영문"/>
    <n v="2016"/>
    <x v="1"/>
    <m/>
    <x v="3"/>
    <x v="4"/>
    <s v="전체공개"/>
    <s v="기간설정안함"/>
    <m/>
    <s v="불가"/>
    <s v="가능"/>
    <m/>
    <m/>
  </r>
  <r>
    <s v="D0533"/>
    <s v="OECD Due diligence guidance on stakeholder engagement in extractive industries"/>
    <x v="1"/>
    <s v="https://www.oecd.org/daf/inv/mne/stakeholder-engagement-extractive-industries.htm"/>
    <s v="문서"/>
    <s v="업로드"/>
    <s v="Epub"/>
    <n v="118"/>
    <x v="22"/>
    <s v="영문"/>
    <n v="2016"/>
    <x v="1"/>
    <m/>
    <x v="3"/>
    <x v="4"/>
    <s v="전체공개"/>
    <s v="기간설정안함"/>
    <m/>
    <s v="불가"/>
    <s v="가능"/>
    <m/>
    <m/>
  </r>
  <r>
    <s v="D0534"/>
    <s v="OECD Due Diligence Guidance for Responsible Supply Chains in the Garment &amp; Footwear Sector"/>
    <x v="1"/>
    <s v="http://mneguidelines.oecd.org/responsible-supply-chains-textile-garment-sector.htm"/>
    <s v="문서"/>
    <s v="업로드"/>
    <s v="Epub"/>
    <n v="192"/>
    <x v="22"/>
    <s v="영문"/>
    <n v="2016"/>
    <x v="1"/>
    <m/>
    <x v="3"/>
    <x v="4"/>
    <s v="전체공개"/>
    <s v="기간설정안함"/>
    <m/>
    <s v="불가"/>
    <s v="가능"/>
    <m/>
    <m/>
  </r>
  <r>
    <s v="D0535"/>
    <s v="OECD-FAO Guidance for Responsible Agricultural Supply Chains"/>
    <x v="1"/>
    <s v="http://mneguidelines.oecd.org/oecd-fao-guidance-responsible-agricultural-supply-chains.htm"/>
    <s v="문서"/>
    <s v="업로드"/>
    <s v="Epub"/>
    <n v="90"/>
    <x v="22"/>
    <s v="영문"/>
    <n v="2016"/>
    <x v="1"/>
    <m/>
    <x v="3"/>
    <x v="4"/>
    <s v="전체공개"/>
    <s v="기간설정안함"/>
    <m/>
    <s v="불가"/>
    <s v="가능"/>
    <m/>
    <m/>
  </r>
  <r>
    <s v="D0536"/>
    <s v="인권경영 가이드라인 및 체크리스트(2014)"/>
    <x v="1"/>
    <s v="http://www.humanrights.go.kr/site/program/board/basicboard/view?menuid=001003001003004&amp;boardtypeid=17&amp;boardid=608913"/>
    <s v="문서"/>
    <s v="URL"/>
    <s v="URL"/>
    <n v="87"/>
    <x v="36"/>
    <s v="국문"/>
    <n v="2014"/>
    <x v="1"/>
    <m/>
    <x v="3"/>
    <x v="4"/>
    <s v="전체공개"/>
    <s v="기간설정안함"/>
    <m/>
    <s v="불가"/>
    <s v="가능"/>
    <m/>
    <m/>
  </r>
  <r>
    <s v="D0537"/>
    <s v="공급망 대응 K-ESG 가이드라인"/>
    <x v="1"/>
    <s v="https://www.motie.go.kr/motie/ne/presse/press2/bbs/bbsView.do?bbs_seq_n=166494&amp;bbs_cd_n=81&amp;currentPage=1&amp;search_key_n=&amp;cate_n=1&amp;dept_v=&amp;search_val_v="/>
    <s v="문서"/>
    <s v="URL"/>
    <s v="URL"/>
    <n v="259"/>
    <x v="16"/>
    <s v="국문"/>
    <n v="2022"/>
    <x v="1"/>
    <m/>
    <x v="2"/>
    <x v="4"/>
    <s v="전체공개"/>
    <s v="기간설정안함"/>
    <m/>
    <s v="불가"/>
    <s v="가능"/>
    <m/>
    <m/>
  </r>
  <r>
    <s v="D0538"/>
    <s v="Human Rights Impact Assessment Guidance and Toolbox"/>
    <x v="1"/>
    <s v="https://www.humanrights.dk/files/media/dokumenter/business/hria_toolbox/introduction/welcome_and_introduction_final_may2016.pdf_223791_1_1.pdf"/>
    <s v="문서"/>
    <s v="URL"/>
    <s v="URL"/>
    <n v="30"/>
    <x v="37"/>
    <s v="영문"/>
    <s v="2020.08.25"/>
    <x v="1"/>
    <m/>
    <x v="3"/>
    <x v="4"/>
    <s v="전체공개"/>
    <s v="기간설정안함"/>
    <m/>
    <s v="불가"/>
    <s v="가능"/>
    <m/>
    <m/>
  </r>
  <r>
    <s v="D0539"/>
    <s v="Net Zero Guideline"/>
    <x v="1"/>
    <s v="https://www.iso.org/obp/ui/en/#iso:std:iso:iwa:42:ed-1:v1:en"/>
    <s v="문서"/>
    <s v="URL"/>
    <s v="URL"/>
    <n v="48"/>
    <x v="38"/>
    <s v="영문"/>
    <n v="2022"/>
    <x v="1"/>
    <m/>
    <x v="2"/>
    <x v="2"/>
    <s v="전체공개"/>
    <s v="기간설정안함"/>
    <m/>
    <s v="불가"/>
    <s v="가능"/>
    <m/>
    <m/>
  </r>
  <r>
    <s v="D0540"/>
    <s v="Guide to Human Rights Impact Assessment and Management"/>
    <x v="1"/>
    <s v="https://unglobalcompact.org/library/25"/>
    <s v="문서"/>
    <s v="URL"/>
    <s v="URL"/>
    <n v="196"/>
    <x v="39"/>
    <s v="영문"/>
    <s v="2010.01.01"/>
    <x v="1"/>
    <m/>
    <x v="3"/>
    <x v="4"/>
    <s v="전체공개"/>
    <s v="기간설정안함"/>
    <m/>
    <s v="불가"/>
    <s v="가능"/>
    <m/>
    <m/>
  </r>
  <r>
    <s v="D0541"/>
    <s v="인권영향평가 및 관리에 관한 지침(2010).pdf"/>
    <x v="1"/>
    <s v="https://library.humanrights.go.kr/search/detail/CATTOT000000037224"/>
    <s v="문서"/>
    <s v="URL"/>
    <s v="URL"/>
    <n v="277"/>
    <x v="36"/>
    <s v="국문"/>
    <n v="2010"/>
    <x v="1"/>
    <m/>
    <x v="2"/>
    <x v="4"/>
    <s v="전체공개"/>
    <s v="기간설정안함"/>
    <m/>
    <s v="불가"/>
    <s v="가능"/>
    <m/>
    <m/>
  </r>
  <r>
    <s v="D0542"/>
    <s v="EU framework for financing the transition"/>
    <x v="1"/>
    <s v="https://www.ebf.eu/ebf-media-centre/an-eu-framework-for-financing-the-transition/"/>
    <s v="문서"/>
    <s v="URL"/>
    <s v="URL"/>
    <n v="10"/>
    <x v="40"/>
    <s v="영문"/>
    <s v="2023.02.17"/>
    <x v="1"/>
    <m/>
    <x v="3"/>
    <x v="0"/>
    <s v="전체공개"/>
    <s v="기간설정안함"/>
    <m/>
    <s v="불가"/>
    <s v="가능"/>
    <m/>
    <m/>
  </r>
  <r>
    <s v="D0543"/>
    <s v="ISOIEC 국제표준 100 가이드"/>
    <x v="1"/>
    <s v="https://kicpaacademy.com/wp-content/uploads/2022/05/e%EB%82%98%EB%9D%BC%ED%91%9C%EC%A4%80ESG-%EB%8C%80%EC%9D%91%EC%9D%84-%EC%9C%84%ED%95%9C-ISO-IEC-%EA%B5%AD%EC%A0%9C%ED%91%9C%EC%A4%80-100%EC%84%A0-%EA%B0%80%EC%9D%B4%EB%93%9C_20210708_%EA%B2%8C%EC%8B%9C%E"/>
    <s v="문서"/>
    <s v="URL"/>
    <s v="URL"/>
    <n v="37"/>
    <x v="16"/>
    <s v="국문"/>
    <s v="2021.07.08"/>
    <x v="1"/>
    <m/>
    <x v="3"/>
    <x v="0"/>
    <s v="전체공개"/>
    <s v="기간설정안함"/>
    <m/>
    <s v="불가"/>
    <s v="가능"/>
    <m/>
    <m/>
  </r>
  <r>
    <s v="D0544"/>
    <s v="WBCSD Reporting Matters 2022 - 10th anniversary edition"/>
    <x v="1"/>
    <s v="https://www.wbcsd.org/Programs/Redefining-Value/Reporting-matters/Resources/RM2022"/>
    <s v="문서"/>
    <s v="URL"/>
    <s v="URL"/>
    <n v="62"/>
    <x v="41"/>
    <s v="영문"/>
    <n v="2022"/>
    <x v="1"/>
    <m/>
    <x v="3"/>
    <x v="0"/>
    <s v="전체공개"/>
    <s v="기간설정안함"/>
    <m/>
    <s v="불가"/>
    <s v="가능"/>
    <m/>
    <m/>
  </r>
  <r>
    <s v="D0545"/>
    <s v="지속가능경영보고서 부문별 모범 작성 사례"/>
    <x v="1"/>
    <s v="https://esg.krx.co.kr/contents/04/04010000/ESG04010000.jsp#"/>
    <s v="문서"/>
    <s v="URL"/>
    <s v="URL"/>
    <n v="23"/>
    <x v="17"/>
    <s v="국문"/>
    <n v="2022"/>
    <x v="1"/>
    <m/>
    <x v="0"/>
    <x v="0"/>
    <s v="전체공개"/>
    <s v="기간설정안함"/>
    <m/>
    <s v="불가"/>
    <s v="가능"/>
    <m/>
    <m/>
  </r>
  <r>
    <s v="D0546"/>
    <s v="인공지능 인권영향평가 도입 방안 연구"/>
    <x v="1"/>
    <s v="https://act.jinbo.net/wp/47022/"/>
    <s v="문서"/>
    <s v="URL"/>
    <s v="URL"/>
    <n v="337"/>
    <x v="36"/>
    <s v="국문"/>
    <n v="2022.12"/>
    <x v="1"/>
    <m/>
    <x v="1"/>
    <x v="4"/>
    <s v="전체공개"/>
    <s v="기간설정안함"/>
    <m/>
    <s v="불가"/>
    <s v="가능"/>
    <m/>
    <m/>
  </r>
  <r>
    <s v="D0547"/>
    <s v="ESG 핸드북 베이직(2021)_사회적가치연구원"/>
    <x v="1"/>
    <s v="https://www.cses.re.kr/publishedData/reportView.do?boardSeq=633"/>
    <s v="문서"/>
    <s v="URL"/>
    <s v="URL"/>
    <n v="55"/>
    <x v="42"/>
    <s v="국문"/>
    <n v="2021"/>
    <x v="4"/>
    <m/>
    <x v="3"/>
    <x v="0"/>
    <s v="전체공개"/>
    <s v="기간설정안함"/>
    <m/>
    <s v="불가"/>
    <s v="가능"/>
    <m/>
    <m/>
  </r>
  <r>
    <s v="D0548"/>
    <s v="ESG 핸드북_거버넌스(2023)_사회적가치연구원"/>
    <x v="1"/>
    <s v="https://svhub.co.kr/contents/info?id=3167"/>
    <s v="문서"/>
    <s v="URL"/>
    <s v="URL"/>
    <n v="62"/>
    <x v="42"/>
    <s v="국문"/>
    <n v="2023"/>
    <x v="4"/>
    <m/>
    <x v="3"/>
    <x v="0"/>
    <s v="전체공개"/>
    <s v="기간설정안함"/>
    <m/>
    <s v="불가"/>
    <s v="가능"/>
    <m/>
    <m/>
  </r>
  <r>
    <s v="D0549"/>
    <s v="Survey of Sustainability Reporting 2022_KPMG"/>
    <x v="0"/>
    <s v="https://assets.kpmg.com/content/dam/kpmg/xx/pdf/2022/10/ssr-small-steps-big-shifts.pdf"/>
    <s v="문서"/>
    <s v="업로드"/>
    <s v="PDF"/>
    <n v="81"/>
    <x v="43"/>
    <s v="영문"/>
    <m/>
    <x v="1"/>
    <m/>
    <x v="0"/>
    <x v="0"/>
    <m/>
    <m/>
    <m/>
    <m/>
    <m/>
    <m/>
    <m/>
  </r>
  <r>
    <s v="D0550"/>
    <s v="The Post-2020 Global Biodiversity Framework and What it Means for Business"/>
    <x v="1"/>
    <s v="https://www3.weforum.org/docs/WEF_Biodiversity_Targets_for_Business_Action_2022.pdf"/>
    <s v="문서"/>
    <s v="URL"/>
    <s v="URL"/>
    <n v="58"/>
    <x v="44"/>
    <s v="영문"/>
    <n v="2023"/>
    <x v="1"/>
    <m/>
    <x v="2"/>
    <x v="2"/>
    <s v="전체공개"/>
    <s v="기간설정안함"/>
    <m/>
    <s v="불가"/>
    <s v="가능"/>
    <m/>
    <m/>
  </r>
  <r>
    <s v="D0551"/>
    <s v="The Top 15 Anticipated ESG-Related Considerations That Will Influence Strategy in 2023"/>
    <x v="1"/>
    <s v="https://corpgov.law.harvard.edu/2022/12/31/the-top-15-anticipated-esg-related-considerations-that-will-influence-strategy-in-2023/"/>
    <s v="문서"/>
    <s v="URL"/>
    <s v="URL"/>
    <n v="18"/>
    <x v="45"/>
    <s v="영문"/>
    <n v="2023"/>
    <x v="1"/>
    <m/>
    <x v="4"/>
    <x v="0"/>
    <s v="전체공개"/>
    <s v="기간설정안함"/>
    <m/>
    <s v="불가"/>
    <s v="가능"/>
    <m/>
    <m/>
  </r>
  <r>
    <s v="D0552"/>
    <s v="ESG and Climate trends to Watch for 2023"/>
    <x v="0"/>
    <s v="https://www.msci.com/documents/1296102/35124068/ESG+and+Climate+Trends+to+Watch+for+2023.pdf"/>
    <s v="문서"/>
    <s v="업로드"/>
    <s v="PDF"/>
    <n v="70"/>
    <x v="10"/>
    <s v="영문"/>
    <m/>
    <x v="1"/>
    <m/>
    <x v="4"/>
    <x v="0"/>
    <m/>
    <m/>
    <m/>
    <m/>
    <m/>
    <m/>
    <m/>
  </r>
  <r>
    <s v="D0553"/>
    <s v="글로벌 공급망 인사이트"/>
    <x v="1"/>
    <s v="http://www.motie.go.kr/motie/gov3.0/gov_openinfo/sajun/bbs/bbsList.do?bbs_cd_n=30"/>
    <s v="문서"/>
    <s v="URL"/>
    <s v="URL"/>
    <m/>
    <x v="46"/>
    <s v="국문"/>
    <n v="2023"/>
    <x v="1"/>
    <m/>
    <x v="2"/>
    <x v="0"/>
    <s v="전체공개"/>
    <s v="기간설정안함"/>
    <m/>
    <s v="불가"/>
    <s v="가능"/>
    <m/>
    <m/>
  </r>
  <r>
    <s v="D0554"/>
    <s v="기업지속가능성보고지침"/>
    <x v="1"/>
    <s v="https://eur-lex.europa.eu/legal-content/EN/TXT/PDF/?uri=CELEX:32022L2464"/>
    <s v="문서"/>
    <s v="URL"/>
    <s v="URL"/>
    <n v="66"/>
    <x v="47"/>
    <s v="영문"/>
    <s v="2022.12.14"/>
    <x v="0"/>
    <m/>
    <x v="0"/>
    <x v="0"/>
    <s v="전체공개"/>
    <s v="기간설정안함"/>
    <m/>
    <s v="불가"/>
    <s v="가능"/>
    <m/>
    <m/>
  </r>
  <r>
    <s v="D0555"/>
    <s v="Taxonomy Regulation - Regulation (EU) 2020/852"/>
    <x v="1"/>
    <s v="https://eur-lex.europa.eu/legal-content/EN/TXT/?uri=CELEX:32020R0852"/>
    <s v="문서"/>
    <s v="URL"/>
    <s v="URL"/>
    <n v="31"/>
    <x v="47"/>
    <s v="영문"/>
    <n v="2020"/>
    <x v="0"/>
    <m/>
    <x v="0"/>
    <x v="0"/>
    <s v="전체공개"/>
    <s v="기간설정안함"/>
    <m/>
    <s v="불가"/>
    <s v="가능"/>
    <m/>
    <m/>
  </r>
  <r>
    <s v="D0556"/>
    <s v="Climate Delegated Act - Commission Delegated Regulation (EU) 2021"/>
    <x v="1"/>
    <s v="https://eur-lex.europa.eu/legal-content/EN/TXT/?uri=CELEX:32021R2139"/>
    <s v="문서"/>
    <s v="URL"/>
    <s v="URL"/>
    <n v="349"/>
    <x v="47"/>
    <s v="영문"/>
    <s v="2021.06.04"/>
    <x v="3"/>
    <m/>
    <x v="0"/>
    <x v="0"/>
    <s v="전체공개"/>
    <s v="기간설정안함"/>
    <m/>
    <s v="불가"/>
    <s v="가능"/>
    <m/>
    <m/>
  </r>
  <r>
    <s v="D0557"/>
    <s v="Complementary Climate Delegated Act - Commission Delegated Regulation (EU) 2022/1214"/>
    <x v="1"/>
    <s v="https://eur-lex.europa.eu/legal-content/EN/TXT/PDF/?uri=CELEX:32022R1214"/>
    <s v="문서"/>
    <s v="URL"/>
    <s v="URL"/>
    <n v="45"/>
    <x v="47"/>
    <s v="영문"/>
    <s v="2022.12.14"/>
    <x v="3"/>
    <m/>
    <x v="0"/>
    <x v="0"/>
    <s v="전체공개"/>
    <s v="기간설정안함"/>
    <m/>
    <s v="불가"/>
    <s v="가능"/>
    <m/>
    <m/>
  </r>
  <r>
    <s v="D0558"/>
    <s v="Disclosures Delegated Act - Commission Delegated Regulation (EU) 2021/2178"/>
    <x v="1"/>
    <s v="https://eur-lex.europa.eu/legal-content/EN/TXT/PDF/?uri=CELEX:32021R2178"/>
    <s v="문서"/>
    <s v="URL"/>
    <s v="URL"/>
    <n v="59"/>
    <x v="47"/>
    <s v="영문"/>
    <s v="2021.07.06"/>
    <x v="3"/>
    <m/>
    <x v="0"/>
    <x v="0"/>
    <s v="전체공개"/>
    <s v="기간설정안함"/>
    <m/>
    <s v="불가"/>
    <s v="가능"/>
    <m/>
    <m/>
  </r>
  <r>
    <s v="D0559"/>
    <m/>
    <x v="0"/>
    <s v="https://esg.krx.co.kr/contents/04/04010000/ESG04010000.jsp#"/>
    <m/>
    <m/>
    <m/>
    <m/>
    <x v="48"/>
    <m/>
    <m/>
    <x v="5"/>
    <m/>
    <x v="5"/>
    <x v="5"/>
    <m/>
    <m/>
    <m/>
    <m/>
    <m/>
    <m/>
    <m/>
  </r>
  <r>
    <s v="D0560"/>
    <m/>
    <x v="0"/>
    <s v="https://esg.krx.co.kr/contents/04/04010000/ESG04010000.jsp#"/>
    <m/>
    <m/>
    <m/>
    <m/>
    <x v="48"/>
    <m/>
    <m/>
    <x v="5"/>
    <m/>
    <x v="5"/>
    <x v="5"/>
    <m/>
    <m/>
    <m/>
    <m/>
    <m/>
    <m/>
    <m/>
  </r>
  <r>
    <s v="D0561"/>
    <m/>
    <x v="0"/>
    <s v="https://esg.krx.co.kr/contents/04/04010000/ESG04010000.jsp#"/>
    <m/>
    <m/>
    <m/>
    <m/>
    <x v="48"/>
    <m/>
    <m/>
    <x v="5"/>
    <m/>
    <x v="5"/>
    <x v="5"/>
    <m/>
    <m/>
    <m/>
    <m/>
    <m/>
    <m/>
    <m/>
  </r>
  <r>
    <s v="D0562"/>
    <m/>
    <x v="0"/>
    <s v="https://esg.krx.co.kr/contents/04/04010000/ESG04010000.jsp#"/>
    <m/>
    <m/>
    <m/>
    <m/>
    <x v="48"/>
    <m/>
    <m/>
    <x v="5"/>
    <m/>
    <x v="5"/>
    <x v="5"/>
    <m/>
    <m/>
    <m/>
    <m/>
    <m/>
    <m/>
    <m/>
  </r>
  <r>
    <s v="D0563"/>
    <m/>
    <x v="0"/>
    <s v="https://esg.krx.co.kr/contents/04/04010000/ESG04010000.jsp#"/>
    <m/>
    <m/>
    <m/>
    <m/>
    <x v="48"/>
    <m/>
    <m/>
    <x v="5"/>
    <m/>
    <x v="5"/>
    <x v="5"/>
    <m/>
    <m/>
    <m/>
    <m/>
    <m/>
    <m/>
    <m/>
  </r>
  <r>
    <s v="D0564"/>
    <m/>
    <x v="0"/>
    <s v="https://esg.krx.co.kr/contents/04/04010000/ESG04010000.jsp#view=15"/>
    <m/>
    <m/>
    <m/>
    <m/>
    <x v="48"/>
    <m/>
    <m/>
    <x v="5"/>
    <m/>
    <x v="5"/>
    <x v="5"/>
    <m/>
    <m/>
    <m/>
    <m/>
    <m/>
    <m/>
    <m/>
  </r>
  <r>
    <s v="D0565"/>
    <m/>
    <x v="0"/>
    <s v="https://esg.krx.co.kr/contents/04/04010000/ESG04010000.jsp#view=14"/>
    <m/>
    <m/>
    <m/>
    <m/>
    <x v="48"/>
    <m/>
    <m/>
    <x v="5"/>
    <m/>
    <x v="5"/>
    <x v="5"/>
    <m/>
    <m/>
    <m/>
    <m/>
    <m/>
    <m/>
    <m/>
  </r>
  <r>
    <s v="D0566"/>
    <m/>
    <x v="0"/>
    <s v="https://esg.krx.co.kr/contents/04/04010000/ESG04010000.jsp#"/>
    <m/>
    <m/>
    <m/>
    <m/>
    <x v="48"/>
    <m/>
    <m/>
    <x v="5"/>
    <m/>
    <x v="5"/>
    <x v="5"/>
    <m/>
    <m/>
    <m/>
    <m/>
    <m/>
    <m/>
    <m/>
  </r>
  <r>
    <s v="D0567"/>
    <s v="IFRS S1 General Requirements for Disclosure of Sustainability-related Financial Information"/>
    <x v="1"/>
    <s v="https://www.ifrs.org/issued-standards/ifrs-sustainability-standards-navigator/ifrs-s1-general-requirements/"/>
    <s v="문서"/>
    <s v="URL"/>
    <s v="URL"/>
    <m/>
    <x v="5"/>
    <s v="영문"/>
    <n v="2023.06"/>
    <x v="0"/>
    <m/>
    <x v="0"/>
    <x v="0"/>
    <s v="전체공개"/>
    <m/>
    <m/>
    <s v="불가"/>
    <s v="가능"/>
    <m/>
    <m/>
  </r>
  <r>
    <s v="D0568"/>
    <s v="IFRS S2 Climate-related Disclosures"/>
    <x v="1"/>
    <s v="https://www.ifrs.org/issued-standards/ifrs-sustainability-standards-navigator/ifrs-s2-climate-related-disclosures/"/>
    <s v="문서"/>
    <s v="URL"/>
    <s v="URL"/>
    <m/>
    <x v="5"/>
    <s v="영문"/>
    <n v="2023.06"/>
    <x v="0"/>
    <m/>
    <x v="0"/>
    <x v="0"/>
    <s v="전체공개"/>
    <m/>
    <m/>
    <s v="불가"/>
    <s v="가능"/>
    <m/>
    <m/>
  </r>
  <r>
    <s v="D0569"/>
    <s v="IFRS S1 General Requirements for Disclosure of Sustainability-related Financial Information"/>
    <x v="1"/>
    <m/>
    <s v="문서"/>
    <s v="업로드"/>
    <s v="Epub"/>
    <s v="2023.06.26"/>
    <x v="5"/>
    <s v="영문"/>
    <s v="2023.06.26"/>
    <x v="0"/>
    <m/>
    <x v="0"/>
    <x v="0"/>
    <s v="전체공개"/>
    <s v="기간설정안함"/>
    <m/>
    <s v="불가"/>
    <s v="가능"/>
    <m/>
    <m/>
  </r>
  <r>
    <s v="D0570"/>
    <s v="IFRS S2 Climate-related Disclosures"/>
    <x v="1"/>
    <m/>
    <s v="문서"/>
    <s v="업로드"/>
    <s v="Epub"/>
    <m/>
    <x v="5"/>
    <s v="영문"/>
    <s v="2023.06.26"/>
    <x v="0"/>
    <m/>
    <x v="0"/>
    <x v="0"/>
    <s v="전체공개"/>
    <s v="기간설정안함"/>
    <m/>
    <s v="불가"/>
    <s v="가능"/>
    <m/>
    <m/>
  </r>
  <r>
    <s v="D0571"/>
    <s v="IFRS Volume 1—Apparel, Accessories &amp; Footwear"/>
    <x v="1"/>
    <m/>
    <s v="문서"/>
    <s v="업로드"/>
    <s v="Epub"/>
    <m/>
    <x v="5"/>
    <s v="영문"/>
    <s v="2023.06.26"/>
    <x v="0"/>
    <m/>
    <x v="0"/>
    <x v="0"/>
    <s v="전체공개"/>
    <s v="기간설정안함"/>
    <m/>
    <s v="불가"/>
    <s v="가능"/>
    <m/>
    <m/>
  </r>
  <r>
    <s v="D0572"/>
    <s v="IFRS Volume 2—Appliance Manufacturing"/>
    <x v="1"/>
    <m/>
    <s v="문서"/>
    <s v="업로드"/>
    <s v="Epub"/>
    <m/>
    <x v="5"/>
    <s v="영문"/>
    <s v="2023.06.26"/>
    <x v="0"/>
    <m/>
    <x v="0"/>
    <x v="0"/>
    <s v="전체공개"/>
    <s v="기간설정안함"/>
    <m/>
    <s v="불가"/>
    <s v="가능"/>
    <m/>
    <m/>
  </r>
  <r>
    <s v="D0573"/>
    <s v="IFRS Volume 3—Building Products &amp; Furnishings"/>
    <x v="1"/>
    <m/>
    <s v="문서"/>
    <s v="업로드"/>
    <s v="Epub"/>
    <m/>
    <x v="5"/>
    <s v="영문"/>
    <s v="2023.06.26"/>
    <x v="0"/>
    <m/>
    <x v="0"/>
    <x v="0"/>
    <s v="전체공개"/>
    <s v="기간설정안함"/>
    <m/>
    <s v="불가"/>
    <s v="가능"/>
    <m/>
    <m/>
  </r>
  <r>
    <s v="D0574"/>
    <s v="IFRS Volume 4—E-Commerce"/>
    <x v="1"/>
    <m/>
    <s v="문서"/>
    <s v="업로드"/>
    <s v="Epub"/>
    <m/>
    <x v="5"/>
    <s v="영문"/>
    <s v="2023.06.26"/>
    <x v="0"/>
    <m/>
    <x v="0"/>
    <x v="0"/>
    <s v="전체공개"/>
    <s v="기간설정안함"/>
    <m/>
    <s v="불가"/>
    <s v="가능"/>
    <m/>
    <m/>
  </r>
  <r>
    <s v="D0575"/>
    <s v="IFRS Volume 5—Household &amp; Personal Products"/>
    <x v="1"/>
    <m/>
    <s v="문서"/>
    <s v="업로드"/>
    <s v="Epub"/>
    <m/>
    <x v="5"/>
    <s v="영문"/>
    <s v="2023.06.26"/>
    <x v="0"/>
    <m/>
    <x v="0"/>
    <x v="0"/>
    <s v="전체공개"/>
    <s v="기간설정안함"/>
    <m/>
    <s v="불가"/>
    <s v="가능"/>
    <m/>
    <m/>
  </r>
  <r>
    <s v="D0576"/>
    <s v="IFRS Volume 6—Multiline and Specialty Retailers &amp; Distributors"/>
    <x v="1"/>
    <m/>
    <s v="문서"/>
    <s v="업로드"/>
    <s v="Epub"/>
    <m/>
    <x v="5"/>
    <s v="영문"/>
    <s v="2023.06.26"/>
    <x v="0"/>
    <m/>
    <x v="0"/>
    <x v="0"/>
    <s v="전체공개"/>
    <s v="기간설정안함"/>
    <m/>
    <s v="불가"/>
    <s v="가능"/>
    <m/>
    <m/>
  </r>
  <r>
    <s v="D0577"/>
    <s v="IFRS Volume 7—Coal Operations"/>
    <x v="1"/>
    <m/>
    <s v="문서"/>
    <s v="업로드"/>
    <s v="Epub"/>
    <m/>
    <x v="5"/>
    <s v="영문"/>
    <s v="2023.06.26"/>
    <x v="0"/>
    <m/>
    <x v="0"/>
    <x v="0"/>
    <s v="전체공개"/>
    <s v="기간설정안함"/>
    <m/>
    <s v="불가"/>
    <s v="가능"/>
    <m/>
    <m/>
  </r>
  <r>
    <s v="D0578"/>
    <s v="IFRS Volume 8—Construction Materials"/>
    <x v="1"/>
    <m/>
    <s v="문서"/>
    <s v="업로드"/>
    <s v="Epub"/>
    <m/>
    <x v="5"/>
    <s v="영문"/>
    <s v="2023.06.26"/>
    <x v="0"/>
    <m/>
    <x v="0"/>
    <x v="0"/>
    <s v="전체공개"/>
    <s v="기간설정안함"/>
    <m/>
    <s v="불가"/>
    <s v="가능"/>
    <m/>
    <m/>
  </r>
  <r>
    <s v="D0579"/>
    <s v="IFRS Volume 9—Iron &amp; Steel Producers"/>
    <x v="1"/>
    <m/>
    <s v="문서"/>
    <s v="업로드"/>
    <s v="Epub"/>
    <m/>
    <x v="5"/>
    <s v="영문"/>
    <s v="2023.06.26"/>
    <x v="0"/>
    <m/>
    <x v="0"/>
    <x v="0"/>
    <s v="전체공개"/>
    <s v="기간설정안함"/>
    <m/>
    <s v="불가"/>
    <s v="가능"/>
    <m/>
    <m/>
  </r>
  <r>
    <s v="D0580"/>
    <s v="IFRS Volume 10—Metals &amp; Mining"/>
    <x v="1"/>
    <m/>
    <s v="문서"/>
    <s v="업로드"/>
    <s v="Epub"/>
    <m/>
    <x v="5"/>
    <s v="영문"/>
    <s v="2023.06.26"/>
    <x v="0"/>
    <m/>
    <x v="0"/>
    <x v="0"/>
    <s v="전체공개"/>
    <s v="기간설정안함"/>
    <m/>
    <s v="불가"/>
    <s v="가능"/>
    <m/>
    <m/>
  </r>
  <r>
    <s v="D0581"/>
    <s v="IFRS Volume 11—Oil &amp; Gas – Exploration &amp; Production"/>
    <x v="1"/>
    <m/>
    <s v="문서"/>
    <s v="업로드"/>
    <s v="Epub"/>
    <m/>
    <x v="5"/>
    <s v="영문"/>
    <s v="2023.06.26"/>
    <x v="0"/>
    <m/>
    <x v="0"/>
    <x v="0"/>
    <s v="전체공개"/>
    <s v="기간설정안함"/>
    <m/>
    <s v="불가"/>
    <s v="가능"/>
    <m/>
    <m/>
  </r>
  <r>
    <s v="D0582"/>
    <s v="IFRS Volume 12—Oil &amp; Gas – Midstream"/>
    <x v="1"/>
    <m/>
    <s v="문서"/>
    <s v="업로드"/>
    <s v="Epub"/>
    <m/>
    <x v="5"/>
    <s v="영문"/>
    <s v="2023.06.26"/>
    <x v="0"/>
    <m/>
    <x v="0"/>
    <x v="0"/>
    <s v="전체공개"/>
    <s v="기간설정안함"/>
    <m/>
    <s v="불가"/>
    <s v="가능"/>
    <m/>
    <m/>
  </r>
  <r>
    <s v="D0583"/>
    <s v="IFRS Volume 13—Oil &amp; Gas – Refining &amp; Marketing"/>
    <x v="1"/>
    <m/>
    <s v="문서"/>
    <s v="업로드"/>
    <s v="Epub"/>
    <m/>
    <x v="5"/>
    <s v="영문"/>
    <s v="2023.06.26"/>
    <x v="0"/>
    <m/>
    <x v="0"/>
    <x v="0"/>
    <s v="전체공개"/>
    <s v="기간설정안함"/>
    <m/>
    <s v="불가"/>
    <s v="가능"/>
    <m/>
    <m/>
  </r>
  <r>
    <s v="D0584"/>
    <s v="IFRS Volume 14—Oil &amp; Gas – Services"/>
    <x v="1"/>
    <m/>
    <s v="문서"/>
    <s v="업로드"/>
    <s v="Epub"/>
    <m/>
    <x v="5"/>
    <s v="영문"/>
    <s v="2023.06.26"/>
    <x v="0"/>
    <m/>
    <x v="0"/>
    <x v="0"/>
    <s v="전체공개"/>
    <s v="기간설정안함"/>
    <m/>
    <s v="불가"/>
    <s v="가능"/>
    <m/>
    <m/>
  </r>
  <r>
    <s v="D0585"/>
    <s v="IFRS Volume 15—Asset Management &amp; Custody Activities"/>
    <x v="1"/>
    <m/>
    <s v="문서"/>
    <s v="업로드"/>
    <s v="Epub"/>
    <m/>
    <x v="5"/>
    <s v="영문"/>
    <s v="2023.06.26"/>
    <x v="0"/>
    <m/>
    <x v="0"/>
    <x v="0"/>
    <s v="전체공개"/>
    <s v="기간설정안함"/>
    <m/>
    <s v="불가"/>
    <s v="가능"/>
    <m/>
    <m/>
  </r>
  <r>
    <s v="D0586"/>
    <s v="IFRS Volume 16—Commercial Banks"/>
    <x v="1"/>
    <m/>
    <s v="문서"/>
    <s v="업로드"/>
    <s v="Epub"/>
    <m/>
    <x v="5"/>
    <s v="영문"/>
    <s v="2023.06.26"/>
    <x v="0"/>
    <m/>
    <x v="0"/>
    <x v="0"/>
    <s v="전체공개"/>
    <s v="기간설정안함"/>
    <m/>
    <s v="불가"/>
    <s v="가능"/>
    <m/>
    <m/>
  </r>
  <r>
    <s v="D0587"/>
    <s v="IFRS Volume 17—Insurance"/>
    <x v="1"/>
    <m/>
    <s v="문서"/>
    <s v="업로드"/>
    <s v="Epub"/>
    <m/>
    <x v="5"/>
    <s v="영문"/>
    <s v="2023.06.26"/>
    <x v="0"/>
    <m/>
    <x v="0"/>
    <x v="0"/>
    <s v="전체공개"/>
    <s v="기간설정안함"/>
    <m/>
    <s v="불가"/>
    <s v="가능"/>
    <m/>
    <m/>
  </r>
  <r>
    <s v="D0588"/>
    <s v="IFRS Volume 18—Investment Banking &amp; Brokerage"/>
    <x v="1"/>
    <m/>
    <s v="문서"/>
    <s v="업로드"/>
    <s v="Epub"/>
    <m/>
    <x v="5"/>
    <s v="영문"/>
    <s v="2023.06.26"/>
    <x v="0"/>
    <m/>
    <x v="0"/>
    <x v="0"/>
    <s v="전체공개"/>
    <s v="기간설정안함"/>
    <m/>
    <s v="불가"/>
    <s v="가능"/>
    <m/>
    <m/>
  </r>
  <r>
    <s v="D0589"/>
    <s v="IFRS Volume 19—Mortgage Finance"/>
    <x v="1"/>
    <m/>
    <s v="문서"/>
    <s v="업로드"/>
    <s v="Epub"/>
    <m/>
    <x v="5"/>
    <s v="영문"/>
    <s v="2023.06.26"/>
    <x v="0"/>
    <m/>
    <x v="0"/>
    <x v="0"/>
    <s v="전체공개"/>
    <s v="기간설정안함"/>
    <m/>
    <s v="불가"/>
    <s v="가능"/>
    <m/>
    <m/>
  </r>
  <r>
    <s v="D0590"/>
    <s v="IFRS Volume 20—Agricultural Products"/>
    <x v="1"/>
    <m/>
    <s v="문서"/>
    <s v="업로드"/>
    <s v="Epub"/>
    <m/>
    <x v="5"/>
    <s v="영문"/>
    <s v="2023.06.26"/>
    <x v="0"/>
    <m/>
    <x v="0"/>
    <x v="0"/>
    <s v="전체공개"/>
    <s v="기간설정안함"/>
    <m/>
    <s v="불가"/>
    <s v="가능"/>
    <m/>
    <m/>
  </r>
  <r>
    <s v="D0591"/>
    <s v="IFRS Volume 21—Alcoholic Beverages"/>
    <x v="1"/>
    <m/>
    <s v="문서"/>
    <s v="업로드"/>
    <s v="Epub"/>
    <m/>
    <x v="5"/>
    <s v="영문"/>
    <s v="2023.06.26"/>
    <x v="0"/>
    <m/>
    <x v="0"/>
    <x v="0"/>
    <s v="전체공개"/>
    <s v="기간설정안함"/>
    <m/>
    <s v="불가"/>
    <s v="가능"/>
    <m/>
    <m/>
  </r>
  <r>
    <s v="D0592"/>
    <s v="IFRS Volume 22—Food Retailers &amp; Distributors"/>
    <x v="1"/>
    <m/>
    <s v="문서"/>
    <s v="업로드"/>
    <s v="Epub"/>
    <m/>
    <x v="5"/>
    <s v="영문"/>
    <s v="2023.06.26"/>
    <x v="0"/>
    <m/>
    <x v="0"/>
    <x v="0"/>
    <s v="전체공개"/>
    <s v="기간설정안함"/>
    <m/>
    <s v="불가"/>
    <s v="가능"/>
    <m/>
    <m/>
  </r>
  <r>
    <s v="D0593"/>
    <s v="IFRS Volume 23—Meat, Poultry &amp; Dairy"/>
    <x v="1"/>
    <m/>
    <s v="문서"/>
    <s v="업로드"/>
    <s v="Epub"/>
    <m/>
    <x v="5"/>
    <s v="영문"/>
    <s v="2023.06.26"/>
    <x v="0"/>
    <m/>
    <x v="0"/>
    <x v="0"/>
    <s v="전체공개"/>
    <s v="기간설정안함"/>
    <m/>
    <s v="불가"/>
    <s v="가능"/>
    <m/>
    <m/>
  </r>
  <r>
    <s v="D0594"/>
    <s v="IFRS Volume 24—Non-Alcoholic Beverages"/>
    <x v="1"/>
    <m/>
    <s v="문서"/>
    <s v="업로드"/>
    <s v="Epub"/>
    <m/>
    <x v="5"/>
    <s v="영문"/>
    <s v="2023.06.26"/>
    <x v="0"/>
    <m/>
    <x v="0"/>
    <x v="0"/>
    <s v="전체공개"/>
    <s v="기간설정안함"/>
    <m/>
    <s v="불가"/>
    <s v="가능"/>
    <m/>
    <m/>
  </r>
  <r>
    <s v="D0595"/>
    <s v="IFRS Volume 25—Processed Foods"/>
    <x v="1"/>
    <m/>
    <s v="문서"/>
    <s v="업로드"/>
    <s v="Epub"/>
    <m/>
    <x v="5"/>
    <s v="영문"/>
    <s v="2023.06.26"/>
    <x v="0"/>
    <m/>
    <x v="0"/>
    <x v="0"/>
    <s v="전체공개"/>
    <s v="기간설정안함"/>
    <m/>
    <s v="불가"/>
    <s v="가능"/>
    <m/>
    <m/>
  </r>
  <r>
    <s v="D0596"/>
    <s v="IFRS Volume 26—Restaurants"/>
    <x v="1"/>
    <m/>
    <s v="문서"/>
    <s v="업로드"/>
    <s v="Epub"/>
    <m/>
    <x v="5"/>
    <s v="영문"/>
    <s v="2023.06.26"/>
    <x v="0"/>
    <m/>
    <x v="0"/>
    <x v="0"/>
    <s v="전체공개"/>
    <s v="기간설정안함"/>
    <m/>
    <s v="불가"/>
    <s v="가능"/>
    <m/>
    <m/>
  </r>
  <r>
    <s v="D0597"/>
    <s v="IFRS Volume 27—Drug Retailers"/>
    <x v="1"/>
    <m/>
    <s v="문서"/>
    <s v="업로드"/>
    <s v="Epub"/>
    <m/>
    <x v="5"/>
    <s v="영문"/>
    <s v="2023.06.26"/>
    <x v="0"/>
    <m/>
    <x v="0"/>
    <x v="0"/>
    <s v="전체공개"/>
    <s v="기간설정안함"/>
    <m/>
    <s v="불가"/>
    <s v="가능"/>
    <m/>
    <m/>
  </r>
  <r>
    <s v="D0598"/>
    <s v="IFRS Volume 28—Health Care Delivery"/>
    <x v="1"/>
    <m/>
    <s v="문서"/>
    <s v="업로드"/>
    <s v="Epub"/>
    <m/>
    <x v="5"/>
    <s v="영문"/>
    <s v="2023.06.26"/>
    <x v="0"/>
    <m/>
    <x v="0"/>
    <x v="0"/>
    <s v="전체공개"/>
    <s v="기간설정안함"/>
    <m/>
    <s v="불가"/>
    <s v="가능"/>
    <m/>
    <m/>
  </r>
  <r>
    <s v="D0599"/>
    <s v="IFRS Volume 29—Health Care Distributors"/>
    <x v="1"/>
    <m/>
    <s v="문서"/>
    <s v="업로드"/>
    <s v="Epub"/>
    <m/>
    <x v="5"/>
    <s v="영문"/>
    <s v="2023.06.26"/>
    <x v="0"/>
    <m/>
    <x v="0"/>
    <x v="0"/>
    <s v="전체공개"/>
    <s v="기간설정안함"/>
    <m/>
    <s v="불가"/>
    <s v="가능"/>
    <m/>
    <m/>
  </r>
  <r>
    <s v="D0600"/>
    <s v="IFRS Volume 30—Managed Care"/>
    <x v="1"/>
    <m/>
    <s v="문서"/>
    <s v="업로드"/>
    <s v="Epub"/>
    <m/>
    <x v="5"/>
    <s v="영문"/>
    <s v="2023.06.26"/>
    <x v="0"/>
    <m/>
    <x v="0"/>
    <x v="0"/>
    <s v="전체공개"/>
    <s v="기간설정안함"/>
    <m/>
    <s v="불가"/>
    <s v="가능"/>
    <m/>
    <m/>
  </r>
  <r>
    <s v="D0601"/>
    <s v="IFRS Volume 31—Medical Equipment &amp; Supplies"/>
    <x v="1"/>
    <m/>
    <s v="문서"/>
    <s v="업로드"/>
    <s v="Epub"/>
    <m/>
    <x v="5"/>
    <s v="영문"/>
    <s v="2023.06.26"/>
    <x v="0"/>
    <m/>
    <x v="0"/>
    <x v="0"/>
    <s v="전체공개"/>
    <s v="기간설정안함"/>
    <m/>
    <s v="불가"/>
    <s v="가능"/>
    <m/>
    <m/>
  </r>
  <r>
    <s v="D0602"/>
    <s v="IFRS Volume 32—Electric Utilities &amp; Power Generators"/>
    <x v="1"/>
    <m/>
    <s v="문서"/>
    <s v="업로드"/>
    <s v="Epub"/>
    <m/>
    <x v="5"/>
    <s v="영문"/>
    <s v="2023.06.26"/>
    <x v="0"/>
    <m/>
    <x v="0"/>
    <x v="0"/>
    <s v="전체공개"/>
    <s v="기간설정안함"/>
    <m/>
    <s v="불가"/>
    <s v="가능"/>
    <m/>
    <m/>
  </r>
  <r>
    <s v="D0603"/>
    <s v="IFRS Volume 33—Engineering &amp; Construction Services"/>
    <x v="1"/>
    <m/>
    <s v="문서"/>
    <s v="업로드"/>
    <s v="Epub"/>
    <m/>
    <x v="5"/>
    <s v="영문"/>
    <s v="2023.06.26"/>
    <x v="0"/>
    <m/>
    <x v="0"/>
    <x v="0"/>
    <s v="전체공개"/>
    <s v="기간설정안함"/>
    <m/>
    <s v="불가"/>
    <s v="가능"/>
    <m/>
    <m/>
  </r>
  <r>
    <s v="D0604"/>
    <s v="IFRS Volume 34—Gas Utilities &amp; Distributors"/>
    <x v="1"/>
    <m/>
    <s v="문서"/>
    <s v="업로드"/>
    <s v="Epub"/>
    <m/>
    <x v="5"/>
    <s v="영문"/>
    <s v="2023.06.26"/>
    <x v="0"/>
    <m/>
    <x v="0"/>
    <x v="0"/>
    <s v="전체공개"/>
    <s v="기간설정안함"/>
    <m/>
    <s v="불가"/>
    <s v="가능"/>
    <m/>
    <m/>
  </r>
  <r>
    <s v="D0605"/>
    <s v="IFRS Volume 35—Home Builders"/>
    <x v="1"/>
    <m/>
    <s v="문서"/>
    <s v="업로드"/>
    <s v="Epub"/>
    <m/>
    <x v="5"/>
    <s v="영문"/>
    <s v="2023.06.26"/>
    <x v="0"/>
    <m/>
    <x v="0"/>
    <x v="0"/>
    <s v="전체공개"/>
    <s v="기간설정안함"/>
    <m/>
    <s v="불가"/>
    <s v="가능"/>
    <m/>
    <m/>
  </r>
  <r>
    <s v="D0606"/>
    <s v="IFRS Volume 36—Real Estate"/>
    <x v="1"/>
    <m/>
    <s v="문서"/>
    <s v="업로드"/>
    <s v="Epub"/>
    <m/>
    <x v="5"/>
    <s v="영문"/>
    <s v="2023.06.26"/>
    <x v="0"/>
    <m/>
    <x v="0"/>
    <x v="0"/>
    <s v="전체공개"/>
    <s v="기간설정안함"/>
    <m/>
    <s v="불가"/>
    <s v="가능"/>
    <m/>
    <m/>
  </r>
  <r>
    <s v="D0607"/>
    <s v="IFRS Volume 37—Real Estate Services"/>
    <x v="1"/>
    <m/>
    <s v="문서"/>
    <s v="업로드"/>
    <s v="Epub"/>
    <m/>
    <x v="5"/>
    <s v="영문"/>
    <s v="2023.06.26"/>
    <x v="0"/>
    <m/>
    <x v="0"/>
    <x v="0"/>
    <s v="전체공개"/>
    <s v="기간설정안함"/>
    <m/>
    <s v="불가"/>
    <s v="가능"/>
    <m/>
    <m/>
  </r>
  <r>
    <s v="D0608"/>
    <s v="IFRS Volume 38—Waste Management"/>
    <x v="1"/>
    <m/>
    <s v="문서"/>
    <s v="업로드"/>
    <s v="Epub"/>
    <m/>
    <x v="5"/>
    <s v="영문"/>
    <s v="2023.06.26"/>
    <x v="0"/>
    <m/>
    <x v="0"/>
    <x v="0"/>
    <s v="전체공개"/>
    <s v="기간설정안함"/>
    <m/>
    <s v="불가"/>
    <s v="가능"/>
    <m/>
    <m/>
  </r>
  <r>
    <s v="D0609"/>
    <s v="IFRS Volume 39—Water Utilities &amp; Services"/>
    <x v="1"/>
    <m/>
    <s v="문서"/>
    <s v="업로드"/>
    <s v="Epub"/>
    <m/>
    <x v="5"/>
    <s v="영문"/>
    <s v="2023.06.26"/>
    <x v="0"/>
    <m/>
    <x v="0"/>
    <x v="0"/>
    <s v="전체공개"/>
    <s v="기간설정안함"/>
    <m/>
    <s v="불가"/>
    <s v="가능"/>
    <m/>
    <m/>
  </r>
  <r>
    <s v="D0610"/>
    <s v="IFRS Volume 40—Biofuels"/>
    <x v="1"/>
    <m/>
    <s v="문서"/>
    <s v="업로드"/>
    <s v="Epub"/>
    <m/>
    <x v="5"/>
    <s v="영문"/>
    <s v="2023.06.26"/>
    <x v="0"/>
    <m/>
    <x v="0"/>
    <x v="0"/>
    <s v="전체공개"/>
    <s v="기간설정안함"/>
    <m/>
    <s v="불가"/>
    <s v="가능"/>
    <m/>
    <m/>
  </r>
  <r>
    <s v="D0611"/>
    <s v="IFRS Volume 41—Forestry Management"/>
    <x v="1"/>
    <m/>
    <s v="문서"/>
    <s v="업로드"/>
    <s v="Epub"/>
    <m/>
    <x v="5"/>
    <s v="영문"/>
    <s v="2023.06.26"/>
    <x v="0"/>
    <m/>
    <x v="0"/>
    <x v="0"/>
    <s v="전체공개"/>
    <s v="기간설정안함"/>
    <m/>
    <s v="불가"/>
    <s v="가능"/>
    <m/>
    <m/>
  </r>
  <r>
    <s v="D0612"/>
    <s v="IFRS Volume 42—Fuel Cells &amp; Industrial Batteries"/>
    <x v="1"/>
    <m/>
    <s v="문서"/>
    <s v="업로드"/>
    <s v="Epub"/>
    <m/>
    <x v="5"/>
    <s v="영문"/>
    <s v="2023.06.26"/>
    <x v="0"/>
    <m/>
    <x v="0"/>
    <x v="0"/>
    <s v="전체공개"/>
    <s v="기간설정안함"/>
    <m/>
    <s v="불가"/>
    <s v="가능"/>
    <m/>
    <m/>
  </r>
  <r>
    <s v="D0613"/>
    <s v="IFRS Volume 43—Pulp &amp; Paper Products"/>
    <x v="1"/>
    <m/>
    <s v="문서"/>
    <s v="업로드"/>
    <s v="Epub"/>
    <m/>
    <x v="5"/>
    <s v="영문"/>
    <s v="2023.06.26"/>
    <x v="0"/>
    <m/>
    <x v="0"/>
    <x v="0"/>
    <s v="전체공개"/>
    <s v="기간설정안함"/>
    <m/>
    <s v="불가"/>
    <s v="가능"/>
    <m/>
    <m/>
  </r>
  <r>
    <s v="D0614"/>
    <s v="IFRS Volume 44—Solar Technology &amp; Project Developers"/>
    <x v="1"/>
    <m/>
    <s v="문서"/>
    <s v="업로드"/>
    <s v="Epub"/>
    <m/>
    <x v="5"/>
    <s v="영문"/>
    <s v="2023.06.26"/>
    <x v="0"/>
    <m/>
    <x v="0"/>
    <x v="0"/>
    <s v="전체공개"/>
    <s v="기간설정안함"/>
    <m/>
    <s v="불가"/>
    <s v="가능"/>
    <m/>
    <m/>
  </r>
  <r>
    <s v="D0615"/>
    <s v="IFRS Volume 45—Wind Technology &amp; Project Developers"/>
    <x v="1"/>
    <m/>
    <s v="문서"/>
    <s v="업로드"/>
    <s v="Epub"/>
    <m/>
    <x v="5"/>
    <s v="영문"/>
    <s v="2023.06.26"/>
    <x v="0"/>
    <m/>
    <x v="0"/>
    <x v="0"/>
    <s v="전체공개"/>
    <s v="기간설정안함"/>
    <m/>
    <s v="불가"/>
    <s v="가능"/>
    <m/>
    <m/>
  </r>
  <r>
    <s v="D0616"/>
    <s v="IFRS Volume 46—Aerospace &amp; Defence"/>
    <x v="1"/>
    <m/>
    <s v="문서"/>
    <s v="업로드"/>
    <s v="Epub"/>
    <m/>
    <x v="5"/>
    <s v="영문"/>
    <s v="2023.06.26"/>
    <x v="0"/>
    <m/>
    <x v="0"/>
    <x v="0"/>
    <s v="전체공개"/>
    <s v="기간설정안함"/>
    <m/>
    <s v="불가"/>
    <s v="가능"/>
    <m/>
    <m/>
  </r>
  <r>
    <s v="D0617"/>
    <s v="IFRS Volume 47—Chemicals"/>
    <x v="1"/>
    <m/>
    <s v="문서"/>
    <s v="업로드"/>
    <s v="Epub"/>
    <m/>
    <x v="5"/>
    <s v="영문"/>
    <s v="2023.06.26"/>
    <x v="0"/>
    <m/>
    <x v="0"/>
    <x v="0"/>
    <s v="전체공개"/>
    <s v="기간설정안함"/>
    <m/>
    <s v="불가"/>
    <s v="가능"/>
    <m/>
    <m/>
  </r>
  <r>
    <s v="D0618"/>
    <s v="IFRS Volume 48—Containers &amp; Packaging"/>
    <x v="1"/>
    <m/>
    <s v="문서"/>
    <s v="업로드"/>
    <s v="Epub"/>
    <m/>
    <x v="5"/>
    <s v="영문"/>
    <s v="2023.06.26"/>
    <x v="0"/>
    <m/>
    <x v="0"/>
    <x v="0"/>
    <s v="전체공개"/>
    <s v="기간설정안함"/>
    <m/>
    <s v="불가"/>
    <s v="가능"/>
    <m/>
    <m/>
  </r>
  <r>
    <s v="D0619"/>
    <s v="IFRS Volume 49—Electrical &amp; Electronic Equipment"/>
    <x v="1"/>
    <m/>
    <s v="문서"/>
    <s v="업로드"/>
    <s v="Epub"/>
    <m/>
    <x v="5"/>
    <s v="영문"/>
    <s v="2023.06.26"/>
    <x v="0"/>
    <m/>
    <x v="0"/>
    <x v="0"/>
    <s v="전체공개"/>
    <s v="기간설정안함"/>
    <m/>
    <s v="불가"/>
    <s v="가능"/>
    <m/>
    <m/>
  </r>
  <r>
    <s v="D0620"/>
    <s v="IFRS Volume 50—Industrial Machinery &amp; Goods"/>
    <x v="1"/>
    <m/>
    <s v="문서"/>
    <s v="업로드"/>
    <s v="Epub"/>
    <m/>
    <x v="5"/>
    <s v="영문"/>
    <s v="2023.06.26"/>
    <x v="0"/>
    <m/>
    <x v="0"/>
    <x v="0"/>
    <s v="전체공개"/>
    <s v="기간설정안함"/>
    <m/>
    <s v="불가"/>
    <s v="가능"/>
    <m/>
    <m/>
  </r>
  <r>
    <s v="D0621"/>
    <s v="IFRS Volume 51—Casinos &amp; Gaming"/>
    <x v="1"/>
    <m/>
    <s v="문서"/>
    <s v="업로드"/>
    <s v="Epub"/>
    <m/>
    <x v="5"/>
    <s v="영문"/>
    <s v="2023.06.26"/>
    <x v="0"/>
    <m/>
    <x v="0"/>
    <x v="0"/>
    <s v="전체공개"/>
    <s v="기간설정안함"/>
    <m/>
    <s v="불가"/>
    <s v="가능"/>
    <m/>
    <m/>
  </r>
  <r>
    <s v="D0622"/>
    <s v="IFRS Volume 52—Hotels &amp; Lodging"/>
    <x v="1"/>
    <m/>
    <s v="문서"/>
    <s v="업로드"/>
    <s v="Epub"/>
    <m/>
    <x v="5"/>
    <s v="영문"/>
    <s v="2023.06.26"/>
    <x v="0"/>
    <m/>
    <x v="0"/>
    <x v="0"/>
    <s v="전체공개"/>
    <s v="기간설정안함"/>
    <m/>
    <s v="불가"/>
    <s v="가능"/>
    <m/>
    <m/>
  </r>
  <r>
    <s v="D0623"/>
    <s v="IFRS Volume 53—Leisure Facilities"/>
    <x v="1"/>
    <m/>
    <s v="문서"/>
    <s v="업로드"/>
    <s v="Epub"/>
    <m/>
    <x v="5"/>
    <s v="영문"/>
    <s v="2023.06.26"/>
    <x v="0"/>
    <m/>
    <x v="0"/>
    <x v="0"/>
    <s v="전체공개"/>
    <s v="기간설정안함"/>
    <m/>
    <s v="불가"/>
    <s v="가능"/>
    <m/>
    <m/>
  </r>
  <r>
    <s v="D0624"/>
    <s v="IFRS Volume 54—Electronic Manufacturing Services &amp; Original Design Manufacturing"/>
    <x v="1"/>
    <m/>
    <s v="문서"/>
    <s v="업로드"/>
    <s v="Epub"/>
    <m/>
    <x v="5"/>
    <s v="영문"/>
    <s v="2023.06.26"/>
    <x v="0"/>
    <m/>
    <x v="0"/>
    <x v="0"/>
    <s v="전체공개"/>
    <s v="기간설정안함"/>
    <m/>
    <s v="불가"/>
    <s v="가능"/>
    <m/>
    <m/>
  </r>
  <r>
    <s v="D0625"/>
    <s v="IFRS Volume 55—Hardware"/>
    <x v="1"/>
    <m/>
    <s v="문서"/>
    <s v="업로드"/>
    <s v="Epub"/>
    <m/>
    <x v="5"/>
    <s v="영문"/>
    <s v="2023.06.26"/>
    <x v="0"/>
    <m/>
    <x v="0"/>
    <x v="0"/>
    <s v="전체공개"/>
    <s v="기간설정안함"/>
    <m/>
    <s v="불가"/>
    <s v="가능"/>
    <m/>
    <m/>
  </r>
  <r>
    <s v="D0626"/>
    <s v="IFRS Volume 56—Internet Media &amp; Services"/>
    <x v="1"/>
    <m/>
    <s v="문서"/>
    <s v="업로드"/>
    <s v="Epub"/>
    <m/>
    <x v="5"/>
    <s v="영문"/>
    <s v="2023.06.26"/>
    <x v="0"/>
    <m/>
    <x v="0"/>
    <x v="0"/>
    <s v="전체공개"/>
    <s v="기간설정안함"/>
    <m/>
    <s v="불가"/>
    <s v="가능"/>
    <m/>
    <m/>
  </r>
  <r>
    <s v="D0627"/>
    <s v="IFRS Volume 57—Semiconductors"/>
    <x v="1"/>
    <m/>
    <s v="문서"/>
    <s v="업로드"/>
    <s v="Epub"/>
    <m/>
    <x v="5"/>
    <s v="영문"/>
    <s v="2023.06.26"/>
    <x v="0"/>
    <m/>
    <x v="0"/>
    <x v="0"/>
    <s v="전체공개"/>
    <s v="기간설정안함"/>
    <m/>
    <s v="불가"/>
    <s v="가능"/>
    <m/>
    <m/>
  </r>
  <r>
    <s v="D0628"/>
    <s v="IFRS Volume 58—Software &amp; IT Services"/>
    <x v="1"/>
    <m/>
    <s v="문서"/>
    <s v="업로드"/>
    <s v="Epub"/>
    <m/>
    <x v="5"/>
    <s v="영문"/>
    <s v="2023.06.26"/>
    <x v="0"/>
    <m/>
    <x v="0"/>
    <x v="0"/>
    <s v="전체공개"/>
    <s v="기간설정안함"/>
    <m/>
    <s v="불가"/>
    <s v="가능"/>
    <m/>
    <m/>
  </r>
  <r>
    <s v="D0629"/>
    <s v="IFRS Volume 59—Telecommunication Services"/>
    <x v="1"/>
    <m/>
    <s v="문서"/>
    <s v="업로드"/>
    <s v="Epub"/>
    <m/>
    <x v="5"/>
    <s v="영문"/>
    <s v="2023.06.26"/>
    <x v="0"/>
    <m/>
    <x v="0"/>
    <x v="0"/>
    <s v="전체공개"/>
    <s v="기간설정안함"/>
    <m/>
    <s v="불가"/>
    <s v="가능"/>
    <m/>
    <m/>
  </r>
  <r>
    <s v="D0630"/>
    <s v="IFRS Volume 60—Air Freight &amp; Logistics"/>
    <x v="1"/>
    <m/>
    <s v="문서"/>
    <s v="업로드"/>
    <s v="Epub"/>
    <m/>
    <x v="5"/>
    <s v="영문"/>
    <s v="2023.06.26"/>
    <x v="0"/>
    <m/>
    <x v="0"/>
    <x v="0"/>
    <s v="전체공개"/>
    <s v="기간설정안함"/>
    <m/>
    <s v="불가"/>
    <s v="가능"/>
    <m/>
    <m/>
  </r>
  <r>
    <s v="D0631"/>
    <s v="IFRS Volume 61—Airlines"/>
    <x v="1"/>
    <m/>
    <s v="문서"/>
    <s v="업로드"/>
    <s v="Epub"/>
    <m/>
    <x v="5"/>
    <s v="영문"/>
    <s v="2023.06.26"/>
    <x v="0"/>
    <m/>
    <x v="0"/>
    <x v="0"/>
    <s v="전체공개"/>
    <s v="기간설정안함"/>
    <m/>
    <s v="불가"/>
    <s v="가능"/>
    <m/>
    <m/>
  </r>
  <r>
    <s v="D0632"/>
    <s v="IFRS Volume 62—Auto Parts"/>
    <x v="1"/>
    <m/>
    <s v="문서"/>
    <s v="업로드"/>
    <s v="Epub"/>
    <m/>
    <x v="5"/>
    <s v="영문"/>
    <s v="2023.06.26"/>
    <x v="0"/>
    <m/>
    <x v="0"/>
    <x v="0"/>
    <s v="전체공개"/>
    <s v="기간설정안함"/>
    <m/>
    <s v="불가"/>
    <s v="가능"/>
    <m/>
    <m/>
  </r>
  <r>
    <s v="D0633"/>
    <s v="IFRS Volume 63—Automobiles"/>
    <x v="1"/>
    <m/>
    <s v="문서"/>
    <s v="업로드"/>
    <s v="Epub"/>
    <m/>
    <x v="5"/>
    <s v="영문"/>
    <s v="2023.06.26"/>
    <x v="0"/>
    <m/>
    <x v="0"/>
    <x v="0"/>
    <s v="전체공개"/>
    <s v="기간설정안함"/>
    <m/>
    <s v="불가"/>
    <s v="가능"/>
    <m/>
    <m/>
  </r>
  <r>
    <s v="D0634"/>
    <s v="IFRS Volume 64—Car Rental &amp; Leasing"/>
    <x v="1"/>
    <m/>
    <s v="문서"/>
    <s v="업로드"/>
    <s v="Epub"/>
    <m/>
    <x v="5"/>
    <s v="영문"/>
    <s v="2023.06.26"/>
    <x v="0"/>
    <m/>
    <x v="0"/>
    <x v="0"/>
    <s v="전체공개"/>
    <s v="기간설정안함"/>
    <m/>
    <s v="불가"/>
    <s v="가능"/>
    <m/>
    <m/>
  </r>
  <r>
    <s v="D0635"/>
    <s v="IFRS Volume 65—Cruise Lines"/>
    <x v="1"/>
    <m/>
    <s v="문서"/>
    <s v="업로드"/>
    <s v="Epub"/>
    <m/>
    <x v="5"/>
    <s v="영문"/>
    <s v="2023.06.26"/>
    <x v="0"/>
    <m/>
    <x v="0"/>
    <x v="0"/>
    <s v="전체공개"/>
    <s v="기간설정안함"/>
    <m/>
    <s v="불가"/>
    <s v="가능"/>
    <m/>
    <m/>
  </r>
  <r>
    <s v="D0636"/>
    <s v="IFRS Volume 66—Marine Transportation"/>
    <x v="1"/>
    <m/>
    <s v="문서"/>
    <s v="업로드"/>
    <s v="Epub"/>
    <m/>
    <x v="5"/>
    <s v="영문"/>
    <s v="2023.06.26"/>
    <x v="0"/>
    <m/>
    <x v="0"/>
    <x v="0"/>
    <s v="전체공개"/>
    <s v="기간설정안함"/>
    <m/>
    <s v="불가"/>
    <s v="가능"/>
    <m/>
    <m/>
  </r>
  <r>
    <s v="D0637"/>
    <s v="IFRS Volume 67—Rail Transportation"/>
    <x v="1"/>
    <m/>
    <s v="문서"/>
    <s v="업로드"/>
    <s v="Epub"/>
    <m/>
    <x v="5"/>
    <s v="영문"/>
    <s v="2023.06.26"/>
    <x v="0"/>
    <m/>
    <x v="0"/>
    <x v="0"/>
    <s v="전체공개"/>
    <s v="기간설정안함"/>
    <m/>
    <s v="불가"/>
    <s v="가능"/>
    <m/>
    <m/>
  </r>
  <r>
    <s v="D0638"/>
    <s v="IFRS Volume 68—Road Transportation"/>
    <x v="1"/>
    <m/>
    <s v="문서"/>
    <s v="업로드"/>
    <s v="Epub"/>
    <m/>
    <x v="5"/>
    <s v="영문"/>
    <s v="2023.06.26"/>
    <x v="0"/>
    <m/>
    <x v="0"/>
    <x v="0"/>
    <s v="전체공개"/>
    <s v="기간설정안함"/>
    <m/>
    <s v="불가"/>
    <s v="가능"/>
    <m/>
    <m/>
  </r>
  <r>
    <s v="D0639"/>
    <s v="Consolidated Industry-based Guidance"/>
    <x v="1"/>
    <m/>
    <s v="문서"/>
    <s v="업로드"/>
    <s v="Epub"/>
    <m/>
    <x v="5"/>
    <s v="영문"/>
    <s v="2023.06.26"/>
    <x v="0"/>
    <m/>
    <x v="0"/>
    <x v="0"/>
    <s v="전체공개"/>
    <s v="기간설정안함"/>
    <m/>
    <s v="불가"/>
    <s v="가능"/>
    <m/>
    <m/>
  </r>
  <r>
    <s v="D0640"/>
    <s v="IFRS S1 Accompanying Guidance"/>
    <x v="1"/>
    <m/>
    <s v="문서"/>
    <s v="업로드"/>
    <s v="Epub"/>
    <m/>
    <x v="5"/>
    <s v="영문"/>
    <s v="2023.06.26"/>
    <x v="0"/>
    <m/>
    <x v="0"/>
    <x v="0"/>
    <s v="전체공개"/>
    <s v="기간설정안함"/>
    <m/>
    <s v="불가"/>
    <s v="가능"/>
    <m/>
    <m/>
  </r>
  <r>
    <s v="D0641"/>
    <s v="IFRS S2 Accompanying Guidance"/>
    <x v="1"/>
    <m/>
    <s v="문서"/>
    <s v="업로드"/>
    <s v="Epub"/>
    <m/>
    <x v="5"/>
    <s v="영문"/>
    <s v="2023.06.26"/>
    <x v="0"/>
    <m/>
    <x v="0"/>
    <x v="0"/>
    <s v="전체공개"/>
    <s v="기간설정안함"/>
    <m/>
    <s v="불가"/>
    <s v="가능"/>
    <m/>
    <m/>
  </r>
  <r>
    <s v="D0642"/>
    <s v="글로벌 공급망 재편이 가져올 변화"/>
    <x v="1"/>
    <s v="https://www.pwc.com/kr/ko/insights/insight-flash/samilpwc_insight-flash_global-value-chain.pdf"/>
    <s v="문서"/>
    <s v="업로드"/>
    <s v="Epub"/>
    <n v="17"/>
    <x v="14"/>
    <s v="국문"/>
    <n v="2023.5"/>
    <x v="6"/>
    <s v="인사이트레포트"/>
    <x v="2"/>
    <x v="4"/>
    <s v="전체공개"/>
    <s v="기간설정안함"/>
    <m/>
    <s v="가능"/>
    <s v="가능"/>
    <m/>
    <m/>
  </r>
  <r>
    <s v="D0643"/>
    <s v="EU 기업지속가능성보고지침 주요 내용"/>
    <x v="1"/>
    <s v="https://www.pwc.com/kr/ko/insights/insight-flash/samilpwc_eu-csrd.pdf"/>
    <s v="문서"/>
    <s v="업로드"/>
    <s v="Epub"/>
    <n v="9"/>
    <x v="14"/>
    <s v="국문"/>
    <n v="2023.1"/>
    <x v="6"/>
    <s v="인사이트레포트"/>
    <x v="0"/>
    <x v="0"/>
    <s v="전체공개"/>
    <s v="기간설정안함"/>
    <m/>
    <s v="가능"/>
    <s v="가능"/>
    <m/>
    <m/>
  </r>
  <r>
    <s v="D0644"/>
    <s v="EU 탄소국경세시행, 합의안 내용 및 기업의 준비사항"/>
    <x v="1"/>
    <s v="https://www.pwc.com/kr/ko/insights/asr-newsletter/samilpwc_esg-newsflash_jan2023.pdf"/>
    <s v="문서"/>
    <s v="업로드"/>
    <s v="Epub"/>
    <n v="4"/>
    <x v="14"/>
    <s v="국문"/>
    <n v="2023.1"/>
    <x v="6"/>
    <s v="뉴스레터"/>
    <x v="2"/>
    <x v="2"/>
    <s v="전체공개"/>
    <s v="기간설정안함"/>
    <m/>
    <s v="가능"/>
    <s v="가능"/>
    <m/>
    <m/>
  </r>
  <r>
    <s v="D0645"/>
    <s v="미국 IRA(인플레이션 감축법안) 시행에 따른 영향 점검"/>
    <x v="1"/>
    <s v="https://www.pwc.com/kr/ko/insights/insight-flash/samilpwc_usa-ira_202208.pdf"/>
    <s v="문서"/>
    <s v="업로드"/>
    <s v="Epub"/>
    <n v="11"/>
    <x v="14"/>
    <s v="국문"/>
    <n v="2022.8"/>
    <x v="6"/>
    <s v="인사이트레포트"/>
    <x v="2"/>
    <x v="0"/>
    <s v="전체공개"/>
    <s v="기간설정안함"/>
    <m/>
    <s v="가능"/>
    <s v="가능"/>
    <m/>
    <m/>
  </r>
  <r>
    <s v="D0646"/>
    <s v="SEC 기후 공시 의무화 규칙안"/>
    <x v="1"/>
    <s v="https://www.pwc.com/kr/ko/publications/research-insights/pwckorea_inight-flash_sec-climate-disclosure.pdf"/>
    <s v="문서"/>
    <s v="업로드"/>
    <s v="Epub"/>
    <n v="14"/>
    <x v="14"/>
    <s v="국문"/>
    <n v="2022.4"/>
    <x v="6"/>
    <s v="인사이트레포트"/>
    <x v="0"/>
    <x v="2"/>
    <s v="전체공개"/>
    <s v="기간설정안함"/>
    <m/>
    <s v="가능"/>
    <s v="가능"/>
    <m/>
    <m/>
  </r>
  <r>
    <s v="D0647"/>
    <s v="CEO의 ESG 딜레마"/>
    <x v="1"/>
    <s v="https://www.pwc.com/kr/ko/insights/insight-flash/pwckorea_ceo-esg-dilemma.pdf"/>
    <s v="문서"/>
    <s v="업로드"/>
    <s v="Epub"/>
    <n v="12"/>
    <x v="14"/>
    <s v="국문"/>
    <n v="2022.12"/>
    <x v="6"/>
    <s v="인사이트레포트"/>
    <x v="4"/>
    <x v="0"/>
    <s v="전체공개"/>
    <s v="기간설정안함"/>
    <m/>
    <s v="가능"/>
    <s v="가능"/>
    <m/>
    <m/>
  </r>
  <r>
    <s v="D0648"/>
    <s v="COP 27 Takeaways"/>
    <x v="1"/>
    <s v="https://www.pwc.com/kr/ko/insights/asr-newsletter/samilpwc_esg-newsflash_nov2022.pdf"/>
    <s v="문서"/>
    <s v="업로드"/>
    <s v="Epub"/>
    <n v="3"/>
    <x v="14"/>
    <s v="국문"/>
    <n v="2022.11"/>
    <x v="6"/>
    <s v="뉴스레터"/>
    <x v="3"/>
    <x v="0"/>
    <s v="전체공개"/>
    <s v="기간설정안함"/>
    <m/>
    <s v="가능"/>
    <s v="가능"/>
    <m/>
    <m/>
  </r>
  <r>
    <s v="D0649"/>
    <s v="Chief Sustainability Officer - ESG 신뢰와 경쟁력 제고를 위한 열쇠"/>
    <x v="1"/>
    <s v="https://www.pwc.com/kr/ko/insights/insight-research/pwckorea_inight-flash_chief-sustainability-office.pdf"/>
    <s v="문서"/>
    <s v="업로드"/>
    <s v="Epub"/>
    <n v="8"/>
    <x v="14"/>
    <s v="국문"/>
    <n v="2022.5"/>
    <x v="6"/>
    <s v="인사이트레포트"/>
    <x v="4"/>
    <x v="0"/>
    <s v="전체공개"/>
    <s v="기간설정안함"/>
    <m/>
    <s v="가능"/>
    <s v="가능"/>
    <m/>
    <m/>
  </r>
  <r>
    <s v="D0650"/>
    <s v="ESG 경영 4대 트렌드"/>
    <x v="1"/>
    <s v="https://www.pwc.com/kr/ko/publications/research-insights/pwckorea_inight-flash_esg-trend.pdf"/>
    <s v="문서"/>
    <s v="업로드"/>
    <s v="Epub"/>
    <n v="8"/>
    <x v="14"/>
    <s v="국문"/>
    <n v="2022.3"/>
    <x v="6"/>
    <s v="인사이트레포트"/>
    <x v="4"/>
    <x v="0"/>
    <s v="전체공개"/>
    <s v="기간설정안함"/>
    <m/>
    <s v="가능"/>
    <s v="가능"/>
    <m/>
    <m/>
  </r>
  <r>
    <s v="D0651"/>
    <s v="PwC 기후기술 보고서 2021"/>
    <x v="1"/>
    <s v="https://www.pwc.com/kr/ko/publications/research-insights/samilpwc_climate-tech_feb2022.pdf"/>
    <s v="문서"/>
    <s v="업로드"/>
    <s v="Epub"/>
    <n v="8"/>
    <x v="14"/>
    <s v="국문"/>
    <n v="2022.2"/>
    <x v="6"/>
    <s v="인사이트레포트"/>
    <x v="2"/>
    <x v="2"/>
    <s v="전체공개"/>
    <s v="기간설정안함"/>
    <m/>
    <s v="가능"/>
    <s v="가능"/>
    <m/>
    <m/>
  </r>
  <r>
    <s v="D0652"/>
    <s v="유럽 ESG 공시 및 인증 규제에 대한 대응 준비"/>
    <x v="1"/>
    <s v="https://www.pwc.com/kr/ko/services/esg-platform/csrd.html"/>
    <s v="문서"/>
    <s v="URL"/>
    <s v="웹페이지"/>
    <m/>
    <x v="14"/>
    <s v="국문"/>
    <n v="2023"/>
    <x v="6"/>
    <s v="인사이트레포트"/>
    <x v="0"/>
    <x v="0"/>
    <s v="전체공개"/>
    <s v="기간설정안함"/>
    <m/>
    <s v="불가"/>
    <s v="가능"/>
    <m/>
    <m/>
  </r>
  <r>
    <s v="D0653"/>
    <s v="환경세 조회 시스템"/>
    <x v="1"/>
    <s v="https://www.pwc.com/kr/ko/tax/green-tax-and-incentives-tracker.html"/>
    <s v="문서"/>
    <s v="URL"/>
    <s v="웹페이지"/>
    <m/>
    <x v="14"/>
    <s v="국문"/>
    <n v="2022"/>
    <x v="6"/>
    <s v="인사이트레포트"/>
    <x v="2"/>
    <x v="2"/>
    <s v="전체공개"/>
    <s v="기간설정안함"/>
    <m/>
    <s v="불가"/>
    <s v="가능"/>
    <m/>
    <m/>
  </r>
  <r>
    <s v="D0654"/>
    <s v="Net Zero 경제지수 2021"/>
    <x v="1"/>
    <s v="https://www.pwc.co.uk/services/sustainability-climate-change/insights/net-zero-economy-index.html"/>
    <s v="문서"/>
    <s v="URL"/>
    <s v="웹페이지"/>
    <m/>
    <x v="14"/>
    <s v="국문"/>
    <n v="2021"/>
    <x v="6"/>
    <s v="인사이트레포트"/>
    <x v="2"/>
    <x v="2"/>
    <s v="전체공개"/>
    <s v="기간설정안함"/>
    <m/>
    <s v="불가"/>
    <s v="가능"/>
    <m/>
    <m/>
  </r>
  <r>
    <s v="D0655"/>
    <s v="ESG 전략 실행을 위한 자금조달 : 지속가능채권"/>
    <x v="1"/>
    <s v="https://www.pwc.com/kr/ko/services/esg-platform/sustainable-bonds-esg-strategy.html"/>
    <s v="문서"/>
    <s v="URL"/>
    <s v="웹페이지"/>
    <m/>
    <x v="14"/>
    <s v="국문"/>
    <n v="2021"/>
    <x v="6"/>
    <s v="인사이트레포트"/>
    <x v="2"/>
    <x v="1"/>
    <s v="전체공개"/>
    <s v="기간설정안함"/>
    <m/>
    <s v="불가"/>
    <s v="가능"/>
    <m/>
    <m/>
  </r>
  <r>
    <s v="D0656"/>
    <s v="ESG 경영을 위한 이사회의 역할"/>
    <x v="1"/>
    <s v="https://www.pwc.com/kr/ko/insights/insight-research/esg-guide.html"/>
    <s v="문서"/>
    <s v="URL"/>
    <s v="웹페이지"/>
    <m/>
    <x v="14"/>
    <s v="국문"/>
    <n v="2021"/>
    <x v="6"/>
    <s v="인사이트레포트"/>
    <x v="2"/>
    <x v="3"/>
    <s v="전체공개"/>
    <s v="기간설정안함"/>
    <m/>
    <s v="불가"/>
    <s v="가능"/>
    <m/>
    <m/>
  </r>
  <r>
    <s v="D0657"/>
    <s v="순환경제로의 전환과 대응전략: 플라스틱과 배터리(2차전지)를 중심으로"/>
    <x v="1"/>
    <s v="https://www.pwc.com/kr/ko/publications/samilpwc_paradigm-shift-april2022.pdf"/>
    <s v="문서"/>
    <s v="업로드"/>
    <s v="Epub"/>
    <n v="79"/>
    <x v="14"/>
    <s v="국문"/>
    <n v="2022.4"/>
    <x v="6"/>
    <s v="인사이트레포트"/>
    <x v="2"/>
    <x v="2"/>
    <s v="전체공개"/>
    <s v="기간설정안함"/>
    <m/>
    <s v="가능"/>
    <s v="가능"/>
    <m/>
    <m/>
  </r>
  <r>
    <s v="D0658"/>
    <s v="5대 테마로 살펴본 CES (Consumer Electronics Show) 2023 "/>
    <x v="1"/>
    <s v="https://drive.google.com/file/d/1X4AvqvRfC2fkYXFZj8-FR18CIHzTGYby/view"/>
    <s v="문서"/>
    <s v="업로드"/>
    <s v="Epub"/>
    <n v="40"/>
    <x v="14"/>
    <s v="국문"/>
    <n v="2023.1"/>
    <x v="6"/>
    <s v="인사이트레포트"/>
    <x v="2"/>
    <x v="2"/>
    <s v="전체공개"/>
    <s v="기간설정안함"/>
    <m/>
    <s v="가능"/>
    <s v="가능"/>
    <m/>
    <m/>
  </r>
  <r>
    <s v="D0659"/>
    <s v="기업지배구조: ESG 정보공개 가이던스"/>
    <x v="1"/>
    <s v="https://www.pwc.com/kr/ko/insights/acc/samil-acc_33_guidance-for-esg-disclosure(krx).pdf"/>
    <s v="문서"/>
    <s v="업로드"/>
    <s v="Epub"/>
    <n v="4"/>
    <x v="14"/>
    <s v="국문"/>
    <n v="2021"/>
    <x v="6"/>
    <s v="인사이트레포트"/>
    <x v="3"/>
    <x v="3"/>
    <s v="전체공개"/>
    <s v="기간설정안함"/>
    <m/>
    <s v="가능"/>
    <s v="가능"/>
    <m/>
    <m/>
  </r>
  <r>
    <s v="D0660"/>
    <s v="기업지배구조: 이사회의 ESG 감독을 위한 가이드"/>
    <x v="1"/>
    <s v="https://www.pwc.com/kr/ko/insights/acc/samil-acc_31_guide-for-boards-to-oversee-esg.pdf"/>
    <s v="문서"/>
    <s v="업로드"/>
    <s v="Epub"/>
    <n v="14"/>
    <x v="14"/>
    <s v="국문"/>
    <n v="2021"/>
    <x v="6"/>
    <s v="인사이트레포트"/>
    <x v="2"/>
    <x v="3"/>
    <s v="전체공개"/>
    <s v="기간설정안함"/>
    <m/>
    <s v="가능"/>
    <s v="가능"/>
    <m/>
    <m/>
  </r>
  <r>
    <s v="D0661"/>
    <s v="기업지배구조 보고서"/>
    <x v="1"/>
    <s v="https://www.pwc.com/kr/ko/insights/acc/samil-acc_28_corporate-governance-report.pdf"/>
    <s v="문서"/>
    <s v="업로드"/>
    <s v="Epub"/>
    <n v="3"/>
    <x v="14"/>
    <s v="국문"/>
    <n v="2021"/>
    <x v="6"/>
    <s v="인사이트레포트"/>
    <x v="0"/>
    <x v="3"/>
    <s v="전체공개"/>
    <s v="기간설정안함"/>
    <m/>
    <s v="가능"/>
    <s v="가능"/>
    <m/>
    <m/>
  </r>
  <r>
    <s v="D0662"/>
    <s v="거버넌스 포커스 2023년 1분기 Vol.20"/>
    <x v="1"/>
    <s v="https://www.pwc.com/kr/ko/insights/acc/samil-sgc-gf_vol20.pdf"/>
    <s v="문서"/>
    <s v="업로드"/>
    <s v="Epub"/>
    <n v="56"/>
    <x v="14"/>
    <s v="국문"/>
    <n v="2023"/>
    <x v="6"/>
    <s v="인사이트레포트"/>
    <x v="3"/>
    <x v="3"/>
    <s v="전체공개"/>
    <s v="기간설정안함"/>
    <m/>
    <s v="가능"/>
    <s v="가능"/>
    <m/>
    <m/>
  </r>
  <r>
    <s v="D0663"/>
    <s v="감사위원회와 지배구조 2022년 2분기 Vol.18"/>
    <x v="1"/>
    <s v="https://www.pwc.com/kr/ko/publications/acc/samil-sgc-accg_vol18.pdf"/>
    <s v="문서"/>
    <s v="업로드"/>
    <s v="Epub"/>
    <n v="72"/>
    <x v="14"/>
    <s v="국문"/>
    <n v="2022"/>
    <x v="6"/>
    <s v="인사이트레포트"/>
    <x v="3"/>
    <x v="3"/>
    <s v="전체공개"/>
    <s v="기간설정안함"/>
    <m/>
    <s v="가능"/>
    <s v="가능"/>
    <m/>
    <m/>
  </r>
  <r>
    <s v="D0664"/>
    <s v="감사위원회와 지배구조 2022년 1분기 Vol.17"/>
    <x v="1"/>
    <s v="https://www.pwc.com/kr/ko/publications/acc/samil-acc-accg_vol17.pdf"/>
    <s v="문서"/>
    <s v="업로드"/>
    <s v="Epub"/>
    <n v="72"/>
    <x v="14"/>
    <s v="국문"/>
    <n v="2022"/>
    <x v="6"/>
    <s v="인사이트레포트"/>
    <x v="3"/>
    <x v="3"/>
    <s v="전체공개"/>
    <s v="기간설정안함"/>
    <m/>
    <s v="가능"/>
    <s v="가능"/>
    <m/>
    <m/>
  </r>
  <r>
    <s v="D0665"/>
    <s v="감사위원회와 지배구조 2021년 2분기 Vol.14"/>
    <x v="1"/>
    <s v="https://www.pwc.com/kr/ko/publications/acc/samil-acc-accg_vol14.pdf"/>
    <s v="문서"/>
    <s v="업로드"/>
    <s v="Epub"/>
    <n v="46"/>
    <x v="14"/>
    <s v="국문"/>
    <n v="2021"/>
    <x v="6"/>
    <s v="인사이트레포트"/>
    <x v="3"/>
    <x v="3"/>
    <s v="전체공개"/>
    <s v="기간설정안함"/>
    <m/>
    <s v="가능"/>
    <s v="가능"/>
    <m/>
    <m/>
  </r>
  <r>
    <s v="D0666"/>
    <s v="「기후변화영향평가 방법 등에 관한 안내서」 ('23.3.)"/>
    <x v="1"/>
    <s v="http://me.go.kr/home/web/policy_data/read.do;jsessionid=OKnbyNftRnccbDIeQMHh2LJm.mehome1?pagerOffset=0&amp;maxPageItems=10&amp;maxIndexPages=10&amp;searchKey=&amp;searchValue=&amp;menuId=92&amp;orgCd=&amp;condition.deleteYn=N&amp;seq=8090"/>
    <s v="문서"/>
    <s v="URL"/>
    <s v="URL"/>
    <m/>
    <x v="49"/>
    <s v="국문"/>
    <n v="2023.03"/>
    <x v="0"/>
    <m/>
    <x v="2"/>
    <x v="2"/>
    <s v="전체공개"/>
    <s v="기간설정안함"/>
    <m/>
    <s v="불가"/>
    <s v="가능"/>
    <m/>
    <s v="-"/>
  </r>
  <r>
    <s v="D0667"/>
    <s v="24년 온실가스감축인지 예산서 및 기금운용계획서 작성지침('23.4)"/>
    <x v="1"/>
    <s v="https://www.me.go.kr/home/web/policy_data/read.do;jsessionid=fiz5SqSqUZhoZryDdle1U2cw.mehome1?pagerOffset=0&amp;maxPageItems=10&amp;maxIndexPages=10&amp;searchKey=&amp;searchValue=&amp;menuId=10259&amp;orgCd=&amp;condition.toInpYmd=null&amp;condition.fromInpYmd=null&amp;condition.orderSeqId"/>
    <s v="문서"/>
    <s v="URL"/>
    <s v="URL"/>
    <m/>
    <x v="49"/>
    <s v="국문"/>
    <n v="2023.04"/>
    <x v="0"/>
    <m/>
    <x v="4"/>
    <x v="2"/>
    <s v="전체공개"/>
    <s v="기간설정안함"/>
    <m/>
    <s v="불가"/>
    <s v="가능"/>
    <m/>
    <s v="-"/>
  </r>
  <r>
    <s v="D0668"/>
    <s v="다회용기 세척 위생기준 가이드라인"/>
    <x v="1"/>
    <s v="http://www.me.go.kr/home/web/policy_data/read.do?menuId=10265&amp;seq=8119"/>
    <s v="문서"/>
    <s v="URL"/>
    <s v="URL"/>
    <m/>
    <x v="49"/>
    <s v="국문"/>
    <n v="2023.07"/>
    <x v="0"/>
    <m/>
    <x v="2"/>
    <x v="2"/>
    <s v="전체공개"/>
    <s v="기간설정안함"/>
    <m/>
    <s v="불가"/>
    <s v="가능"/>
    <m/>
    <s v="-"/>
  </r>
  <r>
    <s v="D0669"/>
    <s v="다회용기 보급 국고보조사업 유형별 실행 지침"/>
    <x v="1"/>
    <s v="http://me.go.kr/home/web/board/read.do?boardMasterId=1&amp;boardId=1616570&amp;menuId=10525"/>
    <s v="문서"/>
    <s v="URL"/>
    <s v="URL"/>
    <m/>
    <x v="49"/>
    <s v="국문"/>
    <n v="2023.07"/>
    <x v="0"/>
    <m/>
    <x v="2"/>
    <x v="2"/>
    <s v="전체공개"/>
    <s v="기간설정안함"/>
    <m/>
    <s v="불가"/>
    <s v="가능"/>
    <m/>
    <s v="-"/>
  </r>
  <r>
    <s v="D0670"/>
    <s v="생태계서비스지불제 사업시행 가이드라인('22.12)"/>
    <x v="1"/>
    <s v="https://www.me.go.kr/home/web/policy_data/read.do;jsessionid=mVsNzzZRHqX4b6HBSEdRXuRj.mehome1?pagerOffset=0&amp;maxPageItems=10&amp;maxIndexPages=10&amp;searchKey=&amp;searchValue=&amp;menuId=92&amp;orgCd=&amp;condition.toInpYmd=null&amp;condition.fromInpYmd=null&amp;condition.orderSeqId=77"/>
    <s v="문서"/>
    <s v="URL"/>
    <s v="URL"/>
    <m/>
    <x v="49"/>
    <s v="국문"/>
    <n v="2022.12"/>
    <x v="3"/>
    <m/>
    <x v="2"/>
    <x v="2"/>
    <s v="전체공개"/>
    <s v="기간설정안함"/>
    <m/>
    <s v="불가"/>
    <s v="가능"/>
    <m/>
    <s v="-"/>
  </r>
  <r>
    <s v="D0671"/>
    <s v="물 재이용 관리계획 수립 세부지침 개정(2023년 6월)"/>
    <x v="1"/>
    <s v="https://me.go.kr/home/web/policy_data/read.do;jsessionid=nn3fCA4ngL+hrN+MYpSmFmP8.mehome2?pagerOffset=0&amp;maxPageItems=10&amp;maxIndexPages=10&amp;searchKey=&amp;searchValue=&amp;menuId=10259&amp;orgCd=&amp;condition.toInpYmd=null&amp;condition.fromInpYmd=null&amp;condition.deleteYn=N&amp;con"/>
    <s v="문서"/>
    <s v="URL"/>
    <s v="URL"/>
    <m/>
    <x v="49"/>
    <s v="국문"/>
    <n v="2023.06"/>
    <x v="3"/>
    <m/>
    <x v="4"/>
    <x v="2"/>
    <s v="전체공개"/>
    <s v="기간설정안함"/>
    <m/>
    <s v="불가"/>
    <s v="가능"/>
    <m/>
    <s v="-"/>
  </r>
  <r>
    <s v="D0672"/>
    <s v="한국형 녹색분류체계 경제활동 해설서"/>
    <x v="1"/>
    <s v="https://www.me.go.kr/home/web/policy_data/read.do;jsessionid=zSZal72v93UsMiGoS746OQmV.mehome1?pagerOffset=0&amp;maxPageItems=10&amp;maxIndexPages=10&amp;searchKey=&amp;searchValue=&amp;menuId=10260&amp;orgCd=&amp;condition.toInpYmd=null&amp;condition.fromInpYmd=null&amp;condition.orderSeqId"/>
    <s v="문서"/>
    <s v="URL"/>
    <s v="URL"/>
    <m/>
    <x v="49"/>
    <s v="국문"/>
    <n v="2023.04"/>
    <x v="0"/>
    <m/>
    <x v="2"/>
    <x v="2"/>
    <s v="전체공개"/>
    <s v="기간설정안함"/>
    <m/>
    <s v="불가"/>
    <s v="가능"/>
    <m/>
    <s v="-"/>
  </r>
  <r>
    <s v="D0673"/>
    <s v="한국형 녹색분류체계 적합성판단 참고서"/>
    <x v="1"/>
    <s v="https://www.me.go.kr/home/web/policy_data/read.do;jsessionid=zSZal72v93UsMiGoS746OQmV.mehome1?pagerOffset=0&amp;maxPageItems=10&amp;maxIndexPages=10&amp;searchKey=&amp;searchValue=&amp;menuId=10260&amp;orgCd=&amp;condition.toInpYmd=null&amp;condition.fromInpYmd=null&amp;condition.orderSeqId"/>
    <s v="문서"/>
    <s v="URL"/>
    <s v="URL"/>
    <m/>
    <x v="49"/>
    <s v="국문"/>
    <n v="2023.06"/>
    <x v="0"/>
    <m/>
    <x v="2"/>
    <x v="2"/>
    <s v="전체공개"/>
    <s v="기간설정안함"/>
    <m/>
    <s v="불가"/>
    <s v="가능"/>
    <m/>
    <s v="-"/>
  </r>
  <r>
    <s v="D0674"/>
    <s v="오염토양정화계획서 작성지침"/>
    <x v="1"/>
    <s v="https://www.me.go.kr/home/web/policy_data/read.do;jsessionid=TACsaHRHUeYvluJqrP9sbyi2.mehome2?pagerOffset=0&amp;maxPageItems=10&amp;maxIndexPages=10&amp;searchKey=&amp;searchValue=&amp;menuId=10261&amp;orgCd=&amp;condition.toInpYmd=null&amp;condition.fromInpYmd=null&amp;condition.orderSeqId"/>
    <s v="문서"/>
    <s v="URL"/>
    <s v="URL"/>
    <m/>
    <x v="49"/>
    <s v="국문"/>
    <n v="2023.06"/>
    <x v="0"/>
    <m/>
    <x v="4"/>
    <x v="2"/>
    <s v="전체공개"/>
    <s v="기간설정안함"/>
    <m/>
    <s v="불가"/>
    <s v="가능"/>
    <m/>
    <s v="-"/>
  </r>
  <r>
    <s v="D0675"/>
    <s v="환경표지대상제품 및 인증기준  [환경부고시 제2022-275호, 2022. 12. 29., 일부개정]"/>
    <x v="1"/>
    <s v="https://law.go.kr/%ED%96%89%EC%A0%95%EA%B7%9C%EC%B9%99/%ED%99%98%EA%B2%BD%ED%91%9C%EC%A7%80%EB%8C%80%EC%83%81%EC%A0%9C%ED%92%88%20%EB%B0%8F%20%EC%9D%B8%EC%A6%9D%EA%B8%B0%EC%A4%80"/>
    <s v="문서"/>
    <s v="URL"/>
    <s v="URL"/>
    <m/>
    <x v="49"/>
    <s v="국문"/>
    <n v="2022.12"/>
    <x v="0"/>
    <m/>
    <x v="2"/>
    <x v="2"/>
    <s v="전체공개"/>
    <s v="기간설정안함"/>
    <m/>
    <s v="불가"/>
    <s v="가능"/>
    <m/>
    <m/>
  </r>
  <r>
    <s v="D0676"/>
    <s v="온실가스 배출권거래제의 배출량 보고 및 인증에 관한 지침[환경부고시 제2018-73호, 2018. 5. 2., 일부개정]"/>
    <x v="1"/>
    <s v="https://www.law.go.kr/LSW//admRulLsInfoP.do?admRulSeq=2100000123153"/>
    <s v="문서"/>
    <s v="URL"/>
    <s v="URL"/>
    <m/>
    <x v="49"/>
    <s v="국문"/>
    <n v="2018.05"/>
    <x v="3"/>
    <m/>
    <x v="0"/>
    <x v="2"/>
    <s v="전체공개"/>
    <s v="기간설정안함"/>
    <m/>
    <s v="불가"/>
    <s v="가능"/>
    <m/>
    <m/>
  </r>
  <r>
    <s v="D0677"/>
    <s v="온실가스·에너지 목표관리 운영 등에 관한 지침 [환경부고시 제2021-47호, 2021. 3. 11., 일부개정]"/>
    <x v="1"/>
    <s v="https://www.law.go.kr/%ED%96%89%EC%A0%95%EA%B7%9C%EC%B9%99/%EC%98%A8%EC%8B%A4%EA%B0%80%EC%8A%A4%C2%B7%EC%97%90%EB%84%88%EC%A7%80%EB%AA%A9%ED%91%9C%EA%B4%80%EB%A6%AC%EC%9A%B4%EC%98%81%EB%93%B1%EC%97%90%EA%B4%80%ED%95%9C%EC%A7%80%EC%B9%A8/(2021-47,20210311)"/>
    <s v="문서"/>
    <s v="URL"/>
    <s v="URL"/>
    <m/>
    <x v="49"/>
    <s v="국문"/>
    <s v="2021.03.11"/>
    <x v="3"/>
    <m/>
    <x v="4"/>
    <x v="2"/>
    <s v="전체공개"/>
    <s v="기간설정안함"/>
    <m/>
    <s v="불가"/>
    <s v="가능"/>
    <m/>
    <m/>
  </r>
  <r>
    <s v="D0678"/>
    <s v="온실가스 배출권의 할당, 조정 및 취소에 관한 지침 [환경부고시 제2018-126호, 2018. 7. 31., 일부개정]"/>
    <x v="1"/>
    <s v="https://www.law.go.kr/admRulLsInfoP.do?admRulSeq=2100000141129"/>
    <s v="문서"/>
    <s v="URL"/>
    <s v="URL"/>
    <m/>
    <x v="49"/>
    <s v="국문"/>
    <s v="2021.07.31"/>
    <x v="3"/>
    <m/>
    <x v="2"/>
    <x v="2"/>
    <s v="전체공개"/>
    <s v="기간설정안함"/>
    <m/>
    <s v="불가"/>
    <s v="가능"/>
    <m/>
    <m/>
  </r>
  <r>
    <s v="D0679"/>
    <s v="분리배출 표시에 관한 지침 [환경부고시 제2004-9호, 2004. 1. 26., 일부개정]"/>
    <x v="1"/>
    <s v="https://www.law.go.kr/LSW/admRulInfoP.do?admRulSeq=70478"/>
    <s v="문서"/>
    <s v="URL"/>
    <s v="URL"/>
    <m/>
    <x v="49"/>
    <s v="국문"/>
    <s v="2004.01.26"/>
    <x v="0"/>
    <m/>
    <x v="2"/>
    <x v="2"/>
    <s v="전체공개"/>
    <s v="기간설정안함"/>
    <m/>
    <s v="불가"/>
    <s v="가능"/>
    <m/>
    <m/>
  </r>
  <r>
    <s v="D0680"/>
    <s v="화학물질 취급사업장 자체점검표 양식(양식어업, 도장공정 등)"/>
    <x v="1"/>
    <s v="http://www.moel.go.kr/policy/policydata/view.do?bbs_seq=20230701022"/>
    <s v="문서"/>
    <s v="URL"/>
    <s v="URL"/>
    <m/>
    <x v="50"/>
    <s v="국문"/>
    <n v="2023.07"/>
    <x v="0"/>
    <m/>
    <x v="2"/>
    <x v="4"/>
    <s v="전체공개"/>
    <s v="기간설정안함"/>
    <m/>
    <s v="불가"/>
    <s v="가능"/>
    <m/>
    <s v="2023-07-18 "/>
  </r>
  <r>
    <s v="D0681"/>
    <s v="육아휴직제도 사용안내서"/>
    <x v="1"/>
    <s v="http://www.moel.go.kr/policy/policydata/view.do?bbs_seq=20230700596"/>
    <s v="문서"/>
    <s v="URL"/>
    <s v="URL"/>
    <m/>
    <x v="50"/>
    <s v="국문"/>
    <n v="2023.07"/>
    <x v="0"/>
    <m/>
    <x v="2"/>
    <x v="4"/>
    <s v="전체공개"/>
    <s v="기간설정안함"/>
    <m/>
    <s v="불가"/>
    <s v="가능"/>
    <m/>
    <m/>
  </r>
  <r>
    <s v="D0682"/>
    <s v="고정식 이동식 산업용 로봇의 협동작업 안전 가이드"/>
    <x v="1"/>
    <s v="http://www.moel.go.kr/policy/policydata/view.do?bbs_seq=20230700065"/>
    <s v="문서"/>
    <s v="URL"/>
    <s v="URL"/>
    <m/>
    <x v="50"/>
    <s v="국문"/>
    <s v="2023-07-03 "/>
    <x v="0"/>
    <m/>
    <x v="6"/>
    <x v="4"/>
    <s v="전체공개"/>
    <s v="기간설정안함"/>
    <m/>
    <s v="불가"/>
    <s v="가능"/>
    <m/>
    <s v="2023-07-03 "/>
  </r>
  <r>
    <s v="D0683"/>
    <s v="2023 사업장 위험성평가에 관한 지침"/>
    <x v="1"/>
    <s v="http://www.moel.go.kr/policy/policydata/view.do?bbs_seq=20230501085"/>
    <s v="문서"/>
    <s v="URL"/>
    <s v="URL"/>
    <m/>
    <x v="50"/>
    <s v="국문"/>
    <s v="2023-05-22 "/>
    <x v="0"/>
    <m/>
    <x v="2"/>
    <x v="4"/>
    <s v="전체공개"/>
    <s v="기간설정안함"/>
    <m/>
    <s v="불가"/>
    <s v="가능"/>
    <m/>
    <s v="2023-05-22 "/>
  </r>
  <r>
    <s v="D0684"/>
    <s v="중대재해처벌법 중대산업재해 질의회신집"/>
    <x v="1"/>
    <s v="http://www.moel.go.kr/policy/policydata/view.do?bbs_seq=20230501028"/>
    <s v="문서"/>
    <s v="URL"/>
    <s v="URL"/>
    <m/>
    <x v="50"/>
    <s v="국문"/>
    <n v="2023.05"/>
    <x v="0"/>
    <m/>
    <x v="2"/>
    <x v="4"/>
    <s v="전체공개"/>
    <s v="기간설정안함"/>
    <m/>
    <s v="불가"/>
    <s v="가능"/>
    <m/>
    <m/>
  </r>
  <r>
    <s v="D0685"/>
    <s v="직장 내 괴롭힘 판단 및 예방·대응 매뉴얼"/>
    <x v="1"/>
    <s v="http://www.moel.go.kr/policy/policydata/view.do?bbs_seq=20230500514"/>
    <s v="문서"/>
    <s v="URL"/>
    <s v="URL"/>
    <m/>
    <x v="50"/>
    <s v="국문"/>
    <n v="2023.04"/>
    <x v="0"/>
    <m/>
    <x v="6"/>
    <x v="4"/>
    <s v="전체공개"/>
    <s v="기간설정안함"/>
    <m/>
    <s v="불가"/>
    <s v="가능"/>
    <m/>
    <m/>
  </r>
  <r>
    <s v="D0686"/>
    <s v="작업 전 안전점검회의(TBM) 가이드 "/>
    <x v="1"/>
    <s v="http://www.moel.go.kr/policy/policydata/view.do?bbs_seq=20230200455"/>
    <s v="문서"/>
    <s v="URL"/>
    <s v="URL"/>
    <m/>
    <x v="50"/>
    <s v="국문"/>
    <s v="2023-02-09 "/>
    <x v="0"/>
    <m/>
    <x v="6"/>
    <x v="4"/>
    <s v="전체공개"/>
    <s v="기간설정안함"/>
    <m/>
    <s v="불가"/>
    <s v="가능"/>
    <m/>
    <s v="2023-02-09 "/>
  </r>
  <r>
    <s v="D0687"/>
    <s v="개인정보보호 가이드라인(인사노무편) "/>
    <x v="1"/>
    <s v="http://www.moel.go.kr/policy/policydata/view.do?bbs_seq=20230101495"/>
    <s v="문서"/>
    <s v="URL"/>
    <s v="URL"/>
    <m/>
    <x v="50"/>
    <s v="국문"/>
    <s v="2023-01-31 "/>
    <x v="0"/>
    <m/>
    <x v="6"/>
    <x v="4"/>
    <s v="전체공개"/>
    <s v="기간설정안함"/>
    <m/>
    <s v="불가"/>
    <s v="가능"/>
    <m/>
    <s v="2023-01-31 "/>
  </r>
  <r>
    <s v="D0688"/>
    <s v="경영책임자와 관리자가 알아야 할 '중대재해처벌법 따라하기' 안내서"/>
    <x v="1"/>
    <s v="http://www.moel.go.kr/policy/policydata/view.do?bbs_seq=20220300830"/>
    <s v="문서"/>
    <s v="URL"/>
    <s v="URL"/>
    <m/>
    <x v="50"/>
    <s v="국문"/>
    <n v="2023.03"/>
    <x v="0"/>
    <m/>
    <x v="6"/>
    <x v="4"/>
    <s v="전체공개"/>
    <s v="기간설정안함"/>
    <m/>
    <s v="불가"/>
    <s v="가능"/>
    <m/>
    <m/>
  </r>
  <r>
    <s v="D0689"/>
    <s v="산업안전보건법상 안전보건교육 안내서 "/>
    <x v="1"/>
    <s v="http://www.moel.go.kr/policy/policydata/view.do?bbs_seq=20220200966"/>
    <s v="문서"/>
    <s v="URL"/>
    <s v="URL"/>
    <m/>
    <x v="50"/>
    <s v="국문"/>
    <n v="2023.03"/>
    <x v="0"/>
    <m/>
    <x v="6"/>
    <x v="4"/>
    <s v="전체공개"/>
    <s v="기간설정안함"/>
    <m/>
    <s v="불가"/>
    <s v="가능"/>
    <m/>
    <m/>
  </r>
  <r>
    <s v="D0690"/>
    <s v="위험성평가 지침 해설서(2020년, 2021년)"/>
    <x v="1"/>
    <s v="http://www.moel.go.kr/policy/policydata/view.do?bbs_seq=20220101267"/>
    <s v="문서"/>
    <s v="URL"/>
    <s v="URL"/>
    <m/>
    <x v="50"/>
    <s v="국문"/>
    <n v="2022"/>
    <x v="0"/>
    <m/>
    <x v="6"/>
    <x v="4"/>
    <s v="전체공개"/>
    <s v="기간설정안함"/>
    <m/>
    <s v="불가"/>
    <s v="가능"/>
    <m/>
    <m/>
  </r>
  <r>
    <s v="D0691"/>
    <s v="노사협의회 운영매뉴얼"/>
    <x v="1"/>
    <s v="http://www.moel.go.kr/policy/policydata/view.do?bbs_seq=20230200674"/>
    <s v="문서"/>
    <s v="URL"/>
    <s v="URL"/>
    <m/>
    <x v="50"/>
    <s v="국문"/>
    <n v="2022.12"/>
    <x v="0"/>
    <m/>
    <x v="6"/>
    <x v="4"/>
    <s v="전체공개"/>
    <s v="기간설정안함"/>
    <m/>
    <s v="불가"/>
    <s v="가능"/>
    <m/>
    <m/>
  </r>
  <r>
    <s v="D0692"/>
    <s v="중대재해처벌법 해설서 "/>
    <x v="1"/>
    <s v="http://www.moel.go.kr/policy/policydata/view.do?bbs_seq=20211101143"/>
    <s v="문서"/>
    <s v="URL"/>
    <s v="URL"/>
    <m/>
    <x v="50"/>
    <s v="국문"/>
    <n v="2021.11"/>
    <x v="0"/>
    <m/>
    <x v="2"/>
    <x v="4"/>
    <s v="전체공개"/>
    <s v="기간설정안함"/>
    <m/>
    <s v="불가"/>
    <s v="가능"/>
    <m/>
    <m/>
  </r>
  <r>
    <s v="D0693"/>
    <s v="안전보건관리체계 구축을 위한 가이드북"/>
    <x v="1"/>
    <s v="http://www.moel.go.kr/policy/policydata/view.do?bbs_seq=20210802108"/>
    <s v="문서"/>
    <s v="URL"/>
    <s v="URL"/>
    <m/>
    <x v="50"/>
    <s v="국문"/>
    <n v="2021.08"/>
    <x v="0"/>
    <m/>
    <x v="2"/>
    <x v="4"/>
    <s v="전체공개"/>
    <s v="기간설정안함"/>
    <m/>
    <s v="불가"/>
    <s v="가능"/>
    <m/>
    <m/>
  </r>
  <r>
    <s v="D0694"/>
    <s v="[번역자료집]유럽연합 기후중립달성에 관한 규정"/>
    <x v="1"/>
    <s v="https://www.klri.re.kr/kor/data/S/992/view.do"/>
    <s v="문서"/>
    <s v="URL"/>
    <s v="URL"/>
    <m/>
    <x v="51"/>
    <s v="국문"/>
    <s v="2022.11.30"/>
    <x v="0"/>
    <m/>
    <x v="0"/>
    <x v="2"/>
    <s v="전체공개"/>
    <s v="기간설정안함"/>
    <m/>
    <s v="불가"/>
    <s v="가능"/>
    <m/>
    <m/>
  </r>
  <r>
    <s v="D0695"/>
    <s v="지속가능 우주활동을 위한 글로벌 규범(개정판)"/>
    <x v="1"/>
    <s v="https://www.klri.re.kr/kor/data/S/986/view.do"/>
    <s v="문서"/>
    <s v="URL"/>
    <s v="URL"/>
    <m/>
    <x v="52"/>
    <s v="국문"/>
    <s v="2022.10.20"/>
    <x v="3"/>
    <m/>
    <x v="0"/>
    <x v="2"/>
    <s v="전체공개"/>
    <s v="기간설정안함"/>
    <m/>
    <s v="불가"/>
    <s v="가능"/>
    <m/>
    <m/>
  </r>
  <r>
    <s v="D0696"/>
    <s v="[사후-항목별]사후환경영향조사결과 통보서 작성 매뉴얼(Ver.5.0)"/>
    <x v="1"/>
    <s v="https://eia.kei.re.kr/home/board/manual/view.do"/>
    <s v="문서"/>
    <s v="URL"/>
    <s v="URL"/>
    <m/>
    <x v="53"/>
    <s v="국문"/>
    <s v="2020.10.27"/>
    <x v="0"/>
    <m/>
    <x v="7"/>
    <x v="2"/>
    <s v="전체공개"/>
    <s v="기간설정안함"/>
    <m/>
    <s v="불가"/>
    <s v="가능"/>
    <m/>
    <m/>
  </r>
  <r>
    <s v="D0697"/>
    <s v="ACHIEVING EFFECTIVE INTERNAL CONTROL OVER SUSTAINABILITY REPORTING (ICSR): Building Trust and Confidence through the COSO Internal Control—Integrated Framework"/>
    <x v="1"/>
    <s v="https://www.coso.org/_files/ugd/3059fc_a3a66be7a48c47e1a285cef0b1f64c92.pdf"/>
    <s v="문서"/>
    <s v="URL"/>
    <s v="URL"/>
    <m/>
    <x v="54"/>
    <s v="영문 "/>
    <n v="2023.04"/>
    <x v="0"/>
    <m/>
    <x v="0"/>
    <x v="4"/>
    <s v="전체공개"/>
    <s v="기간설정안함"/>
    <m/>
    <s v="불가"/>
    <s v="가능"/>
    <m/>
    <m/>
  </r>
  <r>
    <s v="D0698"/>
    <s v="PCAF 금융배출량 회계 및 공시 표준 (국문, 1st edittion 2019)"/>
    <x v="1"/>
    <s v="https://kosif.org/pcaf/?vid=5"/>
    <s v="문서"/>
    <s v="URL"/>
    <s v="URL"/>
    <m/>
    <x v="55"/>
    <s v="국문"/>
    <s v="2020.11.18"/>
    <x v="0"/>
    <m/>
    <x v="4"/>
    <x v="1"/>
    <s v="전체공개"/>
    <s v="기간설정안함"/>
    <m/>
    <s v="불가"/>
    <s v="가능"/>
    <m/>
    <m/>
  </r>
  <r>
    <s v="D0699"/>
    <s v="PCAF-Global-GHG-Standard(Financed emissions 2nd edition 2022).pdf"/>
    <x v="1"/>
    <s v="https://kosif.org/pcaf/?vid=5"/>
    <s v="문서"/>
    <s v="URL"/>
    <s v="URL"/>
    <m/>
    <x v="56"/>
    <s v="영문 "/>
    <s v="2020.11.18"/>
    <x v="0"/>
    <m/>
    <x v="4"/>
    <x v="1"/>
    <s v="전체공개"/>
    <s v="기간설정안함"/>
    <m/>
    <s v="불가"/>
    <s v="가능"/>
    <m/>
    <m/>
  </r>
  <r>
    <s v="D0700"/>
    <s v="2023 CDP Water Security 평가방법론 (국문)"/>
    <x v="1"/>
    <s v="https://kosif.org/board1/?board_name=board1&amp;order_by=fn_pid&amp;order_type=desc&amp;list_type=list&amp;lang=ko_KR&amp;vid=79"/>
    <s v="문서"/>
    <s v="URL"/>
    <s v="URL"/>
    <m/>
    <x v="55"/>
    <s v="국문"/>
    <n v="2023.06"/>
    <x v="0"/>
    <m/>
    <x v="1"/>
    <x v="2"/>
    <s v="전체공개"/>
    <s v="기간설정안함"/>
    <m/>
    <s v="불가"/>
    <s v="가능"/>
    <m/>
    <m/>
  </r>
  <r>
    <s v="D0701"/>
    <s v="2023 CDP Climate Change 작성안내서 (국문) 개정본"/>
    <x v="1"/>
    <s v="https://kosif.org/board1/?board_name=board1&amp;order_by=fn_pid&amp;order_type=desc&amp;list_type=list&amp;lang=ko_KR&amp;vid=77"/>
    <s v="문서"/>
    <s v="URL"/>
    <s v="URL"/>
    <m/>
    <x v="55"/>
    <s v="국문"/>
    <n v="2023.06"/>
    <x v="0"/>
    <m/>
    <x v="1"/>
    <x v="2"/>
    <s v="전체공개"/>
    <s v="기간설정안함"/>
    <m/>
    <s v="불가"/>
    <s v="가능"/>
    <m/>
    <m/>
  </r>
  <r>
    <s v="D0702"/>
    <s v="2023 CDP Water Security 질의서 (국문)"/>
    <x v="1"/>
    <s v="https://kosif.org/board1/?board_name=board1&amp;order_by=fn_pid&amp;order_type=desc&amp;list_type=list&amp;lang=ko_KR&amp;vid=76"/>
    <s v="문서"/>
    <s v="URL"/>
    <s v="URL"/>
    <m/>
    <x v="55"/>
    <s v="국문"/>
    <n v="2023.06"/>
    <x v="0"/>
    <m/>
    <x v="1"/>
    <x v="2"/>
    <s v="전체공개"/>
    <s v="기간설정안함"/>
    <m/>
    <s v="불가"/>
    <s v="가능"/>
    <m/>
    <m/>
  </r>
  <r>
    <s v="D0703"/>
    <s v="2023 CDP Water Security 작성안내서 (국문) 개정본"/>
    <x v="1"/>
    <s v="https://kosif.org/board1/?board_name=board1&amp;order_by=fn_pid&amp;order_type=desc&amp;board_page=2&amp;list_type=list&amp;lang=ko_KR&amp;vid=75"/>
    <s v="문서"/>
    <s v="URL"/>
    <s v="URL"/>
    <m/>
    <x v="55"/>
    <s v="국문"/>
    <n v="2023.06"/>
    <x v="0"/>
    <m/>
    <x v="1"/>
    <x v="2"/>
    <s v="전체공개"/>
    <s v="기간설정안함"/>
    <m/>
    <s v="불가"/>
    <s v="가능"/>
    <m/>
    <m/>
  </r>
  <r>
    <s v="D0704"/>
    <s v="2023 CDP Climate Change 평가방법론 (국문) 개정본"/>
    <x v="1"/>
    <s v="https://kosif.org/board1/?board_name=board1&amp;order_by=fn_pid&amp;order_type=desc&amp;board_page=2&amp;list_type=list&amp;lang=ko_KR&amp;vid=74"/>
    <s v="문서"/>
    <s v="URL"/>
    <s v="URL"/>
    <m/>
    <x v="55"/>
    <s v="국문"/>
    <n v="2023.06"/>
    <x v="0"/>
    <m/>
    <x v="1"/>
    <x v="2"/>
    <s v="전체공개"/>
    <s v="기간설정안함"/>
    <m/>
    <s v="불가"/>
    <s v="가능"/>
    <m/>
    <m/>
  </r>
  <r>
    <s v="D0705"/>
    <s v="2023 CDP Climate Change 질의서 (국문) 개정본"/>
    <x v="1"/>
    <s v="https://kosif.org/board1/?board_name=board1&amp;order_by=fn_pid&amp;order_type=desc&amp;board_page=2&amp;list_type=list&amp;lang=ko_KR&amp;vid=73"/>
    <s v="문서"/>
    <s v="URL"/>
    <s v="URL"/>
    <m/>
    <x v="55"/>
    <s v="국문"/>
    <n v="2023.06"/>
    <x v="0"/>
    <m/>
    <x v="1"/>
    <x v="2"/>
    <s v="전체공개"/>
    <s v="기간설정안함"/>
    <m/>
    <s v="불가"/>
    <s v="가능"/>
    <m/>
    <m/>
  </r>
  <r>
    <s v="D0706"/>
    <s v="2022 CDP 한국 보고서"/>
    <x v="1"/>
    <s v="https://kosif.org/board1/?board_name=board1&amp;order_by=fn_pid&amp;order_type=desc&amp;board_page=3&amp;list_type=list&amp;lang=ko_KR&amp;vid=66"/>
    <s v="문서"/>
    <s v="URL"/>
    <s v="URL"/>
    <m/>
    <x v="55"/>
    <s v="국문"/>
    <n v="2023.06"/>
    <x v="1"/>
    <m/>
    <x v="1"/>
    <x v="2"/>
    <s v="전체공개"/>
    <s v="기간설정안함"/>
    <m/>
    <s v="불가"/>
    <s v="가능"/>
    <m/>
    <m/>
  </r>
  <r>
    <s v="D0707"/>
    <s v="환경데이터 우수 분석 사례집"/>
    <x v="1"/>
    <s v="https://www.me.go.kr/home/web/policy_data/read.do;jsessionid=1Frh6dsBvC730FuejASpB+p-.mehome1?pagerOffset=0&amp;maxPageItems=10&amp;maxIndexPages=10&amp;searchKey=&amp;searchValue=&amp;menuId=92&amp;orgCd=&amp;condition.toInpYmd=null&amp;condition.fromInpYmd=null&amp;condition.orderSeqId=78"/>
    <s v="문서"/>
    <s v="URL"/>
    <s v="URL"/>
    <m/>
    <x v="49"/>
    <s v="국문"/>
    <n v="2023.08"/>
    <x v="1"/>
    <m/>
    <x v="2"/>
    <x v="2"/>
    <s v="전체공개"/>
    <s v="기간설정안함"/>
    <m/>
    <s v="불가"/>
    <s v="가능"/>
    <m/>
    <m/>
  </r>
  <r>
    <s v="D0708"/>
    <s v="출산육아 지원제도 우수기업 사례집"/>
    <x v="1"/>
    <s v="http://www.moel.go.kr/policy/policydata/view.do?bbs_seq=20230700575"/>
    <s v="문서"/>
    <s v="URL"/>
    <s v="URL"/>
    <m/>
    <x v="50"/>
    <s v="국문"/>
    <s v="2023-07-11 "/>
    <x v="1"/>
    <m/>
    <x v="2"/>
    <x v="4"/>
    <s v="전체공개"/>
    <s v="기간설정안함"/>
    <m/>
    <s v="불가"/>
    <s v="가능"/>
    <m/>
    <s v="2023-07-11 "/>
  </r>
  <r>
    <s v="D0709"/>
    <s v="안전보건관리체계 구축 우수사례집"/>
    <x v="1"/>
    <s v="http://www.moel.go.kr/policy/policydata/view.do?bbs_seq=20220800683"/>
    <s v="문서"/>
    <s v="URL"/>
    <s v="URL"/>
    <m/>
    <x v="50"/>
    <s v="국문"/>
    <s v="2022-08-17 "/>
    <x v="1"/>
    <m/>
    <x v="2"/>
    <x v="4"/>
    <s v="전체공개"/>
    <s v="기간설정안함"/>
    <m/>
    <s v="불가"/>
    <s v="가능"/>
    <m/>
    <s v="2022-08-17 "/>
  </r>
  <r>
    <s v="D0710"/>
    <s v="글로벌 공급망 인사이트 제 67호"/>
    <x v="1"/>
    <s v="https://www.kita.net/cmmrcInfo/internationalTradeStudies/gvcResearch/gvcInsightDetail.do?pageIndex=1&amp;no=2459&amp;classification=&amp;searchReqType=detail&amp;searchStartDate=&amp;searchEndDate=&amp;searchCondition=TITLE&amp;searchKeyword="/>
    <s v="문서"/>
    <s v="URL"/>
    <s v="URL"/>
    <m/>
    <x v="57"/>
    <s v="국문"/>
    <s v="2023.07.20"/>
    <x v="1"/>
    <m/>
    <x v="2"/>
    <x v="0"/>
    <s v="전체공개"/>
    <s v="기간설정안함"/>
    <m/>
    <s v="불가"/>
    <s v="가능"/>
    <m/>
    <m/>
  </r>
  <r>
    <s v="D0711"/>
    <s v="글로벌 가치사슬 변화와 국제물류 분야 대응방안 연구 - 전기자동차 산업을 중심으로 -"/>
    <x v="1"/>
    <s v="https://www.kmi.re.kr/web/board/view.do?rbsIdx=113&amp;idx=37129"/>
    <s v="문서"/>
    <s v="업로드"/>
    <s v="Epub"/>
    <n v="286"/>
    <x v="58"/>
    <s v="국문"/>
    <n v="2022.12"/>
    <x v="1"/>
    <m/>
    <x v="2"/>
    <x v="2"/>
    <s v="전체공개"/>
    <s v="기간설정안함"/>
    <m/>
    <s v="불가"/>
    <s v="가능"/>
    <m/>
    <m/>
  </r>
  <r>
    <s v="D0712"/>
    <s v="탄소중립이 해양수산업에 미치는 경제적 영향분석 연구"/>
    <x v="1"/>
    <s v="https://www.kmi.re.kr/web/board/view.do?rbsIdx=113&amp;page=2&amp;idx=37125"/>
    <s v="문서"/>
    <s v="업로드"/>
    <s v="Epub"/>
    <n v="262"/>
    <x v="58"/>
    <s v="국문"/>
    <n v="2022.12"/>
    <x v="1"/>
    <m/>
    <x v="2"/>
    <x v="2"/>
    <s v="전체공개"/>
    <s v="기간설정안함"/>
    <m/>
    <s v="불가"/>
    <s v="가능"/>
    <m/>
    <m/>
  </r>
  <r>
    <s v="D0713"/>
    <s v="그린에너지 통합 시스템(섹터커플링)의 탄소중립 기여도 분석: P2G 기술을 중심으로"/>
    <x v="1"/>
    <s v="https://www.keei.re.kr/main.nsf/index.html?open&amp;p=%2Fweb_keei%2Fd_results.nsf%2F0%2FF4BF4589C7680D03492589800008517C&amp;s=%3Fopendocument%26menucode%3DS3%26category%3D%25BF%25AC%25B1%25B8%25BA%25B8%25B0%25ED%25BC%25AD%26rescategory%3D%25EC%25A0%2584%25EC%25B"/>
    <s v="문서"/>
    <s v="URL"/>
    <s v="URL"/>
    <m/>
    <x v="59"/>
    <s v="국문"/>
    <n v="2022.05"/>
    <x v="1"/>
    <m/>
    <x v="2"/>
    <x v="2"/>
    <s v="전체공개"/>
    <s v="기간설정안함"/>
    <m/>
    <s v="불가"/>
    <s v="가능"/>
    <m/>
    <m/>
  </r>
  <r>
    <s v="D0714"/>
    <s v="탄소국경조정 대응을 위한 기후･통상 제도 개선 가능성 연구"/>
    <x v="1"/>
    <s v="https://www.keei.re.kr/main.nsf/index.html?open&amp;p=%2Fweb_keei%2Fd_results.nsf%2F0%2F6C169C1BFC47AE5F4925898000165719&amp;s=%3Fopendocument%26menucode%3DS3%26category%3D%25BF%25AC%25B1%25B8%25BA%25B8%25B0%25ED%25BC%25AD%26rescategory%3D%25EC%25A0%2584%25EC%25B"/>
    <s v="문서"/>
    <s v="URL"/>
    <s v="URL"/>
    <m/>
    <x v="59"/>
    <s v="국문"/>
    <n v="2022"/>
    <x v="1"/>
    <m/>
    <x v="2"/>
    <x v="2"/>
    <s v="전체공개"/>
    <s v="기간설정안함"/>
    <m/>
    <s v="불가"/>
    <s v="가능"/>
    <m/>
    <m/>
  </r>
  <r>
    <s v="D0715"/>
    <s v="국제 신재생에너지 정책변화 및 시장분석"/>
    <x v="1"/>
    <s v="https://www.keei.re.kr/main.nsf/index.html?open&amp;p=%2Fweb_keei%2Fd_results.nsf%2F0%2F8FD9EAF7E70463194925898000264724&amp;s=%3Fopendocument%26menucode%3DS3%26category%3D%25BF%25AC%25B1%25B8%25BA%25B8%25B0%25ED%25BC%25AD%26rescategory%3D%25EC%25A0%2584%25EC%25B"/>
    <s v="문서"/>
    <s v="URL"/>
    <s v="URL"/>
    <m/>
    <x v="59"/>
    <s v="국문"/>
    <n v="2022"/>
    <x v="1"/>
    <m/>
    <x v="2"/>
    <x v="2"/>
    <s v="전체공개"/>
    <s v="기간설정안함"/>
    <m/>
    <s v="불가"/>
    <s v="가능"/>
    <m/>
    <m/>
  </r>
  <r>
    <s v="D0716"/>
    <s v="녹색에너지협동연구: 에너지부문의 ESG 경영 환경 조성을 위한 녹색금융 지원 방안 연구"/>
    <x v="1"/>
    <s v="https://www.keei.re.kr/main.nsf/index.html?open&amp;p=%2Fweb_keei%2Fd_results.nsf%2F0%2F237A6B6E5F4111004925898000275CBF&amp;s=%3Fopendocument%26menucode%3DS3%26category%3D%25BF%25AC%25B1%25B8%25BA%25B8%25B0%25ED%25BC%25AD%26rescategory%3D%25EC%25A0%2584%25EC%25B"/>
    <s v="문서"/>
    <s v="URL"/>
    <s v="URL"/>
    <m/>
    <x v="59"/>
    <s v="국문"/>
    <n v="2022"/>
    <x v="1"/>
    <m/>
    <x v="2"/>
    <x v="2"/>
    <s v="전체공개"/>
    <s v="기간설정안함"/>
    <m/>
    <s v="불가"/>
    <s v="가능"/>
    <m/>
    <m/>
  </r>
  <r>
    <s v="D0717"/>
    <s v="탄소중립 촉진을 위한 발전산업 탈탄소화 재원 조달·운영 방안 연구"/>
    <x v="1"/>
    <s v="https://www.keei.re.kr/main.nsf/index.html?open&amp;p=%2Fweb_keei%2Fd_results.nsf%2F0%2FE08B6C02E7F7E7DE49258A01001A81D8&amp;s=%3Fopendocument%26menucode%3DS3%26category%3D%25BF%25AC%25B1%25B8%25BA%25B8%25B0%25ED%25BC%25AD%26rescategory%3D%25EC%25A0%2584%25EC%25B"/>
    <s v="문서"/>
    <s v="URL"/>
    <s v="URL"/>
    <m/>
    <x v="59"/>
    <s v="국문"/>
    <n v="2022"/>
    <x v="1"/>
    <m/>
    <x v="2"/>
    <x v="2"/>
    <s v="전체공개"/>
    <s v="기간설정안함"/>
    <m/>
    <s v="불가"/>
    <s v="가능"/>
    <m/>
    <m/>
  </r>
  <r>
    <s v="D0718"/>
    <s v="에너지부문의 파리협정 격년투명성보고서(BTR) 작성 기반 구축 연구"/>
    <x v="1"/>
    <s v="https://www.keei.re.kr/main.nsf/index.html?open&amp;p=%2Fweb_keei%2Fd_results.nsf%2F0%2FC235510902CE29E949258A01001C64E5&amp;s=%3Fopendocument%26menucode%3DS3%26category%3D%25BF%25AC%25B1%25B8%25BA%25B8%25B0%25ED%25BC%25AD%26rescategory%3D%25EC%25A0%2584%25EC%25B"/>
    <s v="문서"/>
    <s v="URL"/>
    <s v="URL"/>
    <m/>
    <x v="59"/>
    <s v="국문"/>
    <n v="2021"/>
    <x v="1"/>
    <m/>
    <x v="2"/>
    <x v="2"/>
    <s v="전체공개"/>
    <s v="기간설정안함"/>
    <m/>
    <s v="불가"/>
    <s v="가능"/>
    <m/>
    <m/>
  </r>
  <r>
    <s v="D0719"/>
    <s v="발전 부문 온실가스 감축을 위한 정책대안 분석 : 탄소가격과 원전정책을 중심으로"/>
    <x v="1"/>
    <s v="https://www.keei.re.kr/main.nsf/index.html?open&amp;p=%2Fweb_keei%2Fd_results.nsf%2F0%2F9CB689B10A021C104925894A002B2254&amp;s=%3Fopendocument%26menucode%3DS3%26category%3D%25BF%25AC%25B1%25B8%25BA%25B8%25B0%25ED%25BC%25AD%26rescategory%3D%25EC%25A0%2584%25EC%25B"/>
    <s v="문서"/>
    <s v="URL"/>
    <s v="URL"/>
    <m/>
    <x v="59"/>
    <s v="국문"/>
    <n v="2022"/>
    <x v="1"/>
    <m/>
    <x v="2"/>
    <x v="2"/>
    <s v="전체공개"/>
    <s v="기간설정안함"/>
    <m/>
    <s v="불가"/>
    <s v="가능"/>
    <m/>
    <m/>
  </r>
  <r>
    <s v="D0720"/>
    <s v="유럽 국가의 변동적 재생에너지 비중 증가와 국가 간 전력거래와의 연관성 분석: 동북아 지역에 대한 시사점"/>
    <x v="1"/>
    <s v="https://www.keei.re.kr/main.nsf/index.html?open&amp;p=%2Fweb_keei%2Fd_results.nsf%2F0%2F4D87EC7B3BE7204A4925888E001E22FC&amp;s=%3Fopendocument%26menucode%3DS3%26category%3D%25BF%25AC%25B1%25B8%25BA%25B8%25B0%25ED%25BC%25AD%26rescategory%3D%25EC%25A0%2584%25EC%25B"/>
    <s v="문서"/>
    <s v="URL"/>
    <s v="URL"/>
    <m/>
    <x v="59"/>
    <s v="국문"/>
    <n v="2022"/>
    <x v="1"/>
    <m/>
    <x v="2"/>
    <x v="2"/>
    <s v="전체공개"/>
    <s v="기간설정안함"/>
    <m/>
    <s v="불가"/>
    <s v="가능"/>
    <m/>
    <m/>
  </r>
  <r>
    <s v="D0721"/>
    <s v="환경부문 국정과제 신속 대응 전략 및 중·장기 로드맵 마련 : 2023~2027년"/>
    <x v="1"/>
    <s v="https://www.kei.re.kr/elibList.es?mid=a10101020000&amp;elibName=researchreport&amp;class_id=&amp;act=view&amp;c_id=745912&amp;rn=1&amp;nPage=1&amp;keyField=&amp;keyWord="/>
    <s v="문서"/>
    <s v="업로드"/>
    <s v="Epub"/>
    <m/>
    <x v="60"/>
    <s v="국문"/>
    <n v="2023"/>
    <x v="1"/>
    <m/>
    <x v="4"/>
    <x v="2"/>
    <s v="전체공개"/>
    <s v="기간설정안함"/>
    <m/>
    <s v="불가"/>
    <s v="가능"/>
    <m/>
    <m/>
  </r>
  <r>
    <s v="D0722"/>
    <s v="자연환경 정책의 탄소중립 효과성 평가 방안"/>
    <x v="1"/>
    <s v="https://www.kei.re.kr/elibList.es?mid=a10101020000&amp;elibName=researchreport&amp;class_id=&amp;act=view&amp;c_id=745911&amp;rn=2&amp;nPage=1&amp;keyField=&amp;keyWord="/>
    <s v="문서"/>
    <s v="업로드"/>
    <s v="Epub"/>
    <m/>
    <x v="60"/>
    <s v="국문"/>
    <n v="2023"/>
    <x v="1"/>
    <m/>
    <x v="1"/>
    <x v="2"/>
    <s v="전체공개"/>
    <s v="기간설정안함"/>
    <m/>
    <s v="불가"/>
    <s v="가능"/>
    <m/>
    <m/>
  </r>
  <r>
    <s v="D0723"/>
    <s v="기후위기 대응을 위한 적응 및 감축 중장기 연구방향"/>
    <x v="1"/>
    <s v="https://www.kei.re.kr/elibList.es?mid=a10101020000&amp;elibName=researchreport&amp;class_id=&amp;act=view&amp;c_id=745910&amp;rn=3&amp;nPage=1&amp;keyField=&amp;keyWord="/>
    <s v="문서"/>
    <s v="업로드"/>
    <s v="Epub"/>
    <m/>
    <x v="60"/>
    <s v="국문"/>
    <n v="2023"/>
    <x v="1"/>
    <m/>
    <x v="4"/>
    <x v="2"/>
    <s v="전체공개"/>
    <s v="기간설정안함"/>
    <m/>
    <s v="불가"/>
    <s v="가능"/>
    <m/>
    <m/>
  </r>
  <r>
    <s v="D0724"/>
    <s v="탄소중립 달성을 위한 기후변화영향평가제도의 효율적 운영 방안 연구"/>
    <x v="1"/>
    <s v="https://www.kei.re.kr/elibList.es?mid=a10101020000&amp;elibName=researchreport&amp;class_id=&amp;act=view&amp;c_id=745907&amp;rn=4&amp;nPage=1&amp;keyField=&amp;keyWord="/>
    <s v="문서"/>
    <s v="업로드"/>
    <s v="Epub"/>
    <m/>
    <x v="60"/>
    <s v="국문"/>
    <n v="2023"/>
    <x v="1"/>
    <m/>
    <x v="0"/>
    <x v="2"/>
    <s v="전체공개"/>
    <s v="기간설정안함"/>
    <m/>
    <s v="불가"/>
    <s v="가능"/>
    <m/>
    <m/>
  </r>
  <r>
    <s v="D0725"/>
    <s v="탄소중립 산업전환을 위한 열분해 기술 활용과 정책과제"/>
    <x v="1"/>
    <s v="http://125.61.91.238:8080/SynapDocViewServer/viewer/doc.html?key=000000007f2a25c70189cda621090a59&amp;convType=img&amp;convLocale=ko&amp;contextPath=/SynapDocViewServer"/>
    <s v="문서"/>
    <s v="URL"/>
    <s v="URL"/>
    <m/>
    <x v="61"/>
    <s v="국문"/>
    <n v="2023"/>
    <x v="1"/>
    <m/>
    <x v="4"/>
    <x v="2"/>
    <s v="전체공개"/>
    <s v="기간설정안함"/>
    <m/>
    <s v="불가"/>
    <s v="가능"/>
    <m/>
    <m/>
  </r>
  <r>
    <s v="D0726"/>
    <s v="대한민국 기후변화 적응보고서"/>
    <x v="1"/>
    <s v="https://url.kr/vfpn7m"/>
    <s v="문서"/>
    <s v="URL"/>
    <s v="URL"/>
    <m/>
    <x v="62"/>
    <s v="국문"/>
    <n v="2023"/>
    <x v="1"/>
    <m/>
    <x v="0"/>
    <x v="2"/>
    <s v="전체공개"/>
    <s v="기간설정안함"/>
    <m/>
    <s v="불가"/>
    <s v="가능"/>
    <m/>
    <m/>
  </r>
  <r>
    <s v="D0727"/>
    <s v="2022 환경백서"/>
    <x v="1"/>
    <s v="http://125.61.91.238:8080/SynapDocViewServer/viewer/doc.html?key=000000007f2a25c70189cdab38880a5f&amp;convType=img&amp;convLocale=ko&amp;contextPath=/SynapDocViewServer"/>
    <s v="문서"/>
    <s v="업로드"/>
    <s v="Epub"/>
    <m/>
    <x v="49"/>
    <s v="국문"/>
    <n v="2022"/>
    <x v="1"/>
    <m/>
    <x v="3"/>
    <x v="2"/>
    <s v="전체공개"/>
    <s v="기간설정안함"/>
    <m/>
    <s v="불가"/>
    <s v="가능"/>
    <m/>
    <m/>
  </r>
  <r>
    <s v="D0728"/>
    <s v="EU 산림전용방지규정 Q&amp;A : 알기 쉬운 EU 통상 정책 시리즈"/>
    <x v="1"/>
    <s v="https://dream.kotra.or.kr/kotranews/cms/indReport/actionIndReportDetail.do?pageNo=1&amp;pagePerCnt=16&amp;MENU_ID=280&amp;CONTENTS_NO=1&amp;pRptNo=13622&amp;pHotClipTyName=DEEP&amp;pStartDt=&amp;pEndDt=&amp;sSearchVal=&amp;pRegnCd=&amp;pNatCd=&amp;pIdstrCate=&amp;pNttCtgrySn="/>
    <s v="문서"/>
    <s v="업로드"/>
    <s v="Epub"/>
    <m/>
    <x v="63"/>
    <s v="국문"/>
    <n v="2023"/>
    <x v="1"/>
    <m/>
    <x v="2"/>
    <x v="2"/>
    <s v="전체공개"/>
    <s v="기간설정안함"/>
    <m/>
    <s v="불가"/>
    <s v="가능"/>
    <m/>
    <m/>
  </r>
  <r>
    <s v="D0729"/>
    <s v="콜롬비아 폐기물 매립지를 활용한 온실가스 국제감축사업 추진방안"/>
    <x v="1"/>
    <s v="https://dream.kotra.or.kr/kotranews/cms/indReport/actionIndReportDetail.do?pageNo=1&amp;pagePerCnt=16&amp;MENU_ID=280&amp;CONTENTS_NO=1&amp;pRptNo=13615&amp;pHotClipTyName=DEEP&amp;pStartDt=&amp;pEndDt=&amp;sSearchVal=&amp;pRegnCd=&amp;pNatCd=&amp;pIdstrCate=&amp;pNttCtgrySn="/>
    <s v="문서"/>
    <s v="업로드"/>
    <s v="Epub"/>
    <m/>
    <x v="63"/>
    <s v="국문"/>
    <n v="2023"/>
    <x v="1"/>
    <m/>
    <x v="2"/>
    <x v="2"/>
    <s v="전체공개"/>
    <s v="기간설정안함"/>
    <m/>
    <s v="불가"/>
    <s v="가능"/>
    <m/>
    <m/>
  </r>
  <r>
    <s v="D0730"/>
    <s v="EU 배터리 규정 Q&amp;A : 알기 쉬운 EU 통상 정책 시리즈"/>
    <x v="1"/>
    <s v="https://dream.kotra.or.kr/kotranews/cms/indReport/actionIndReportDetail.do?pageNo=1&amp;pagePerCnt=16&amp;MENU_ID=280&amp;CONTENTS_NO=1&amp;pRptNo=13611&amp;pHotClipTyName=DEEP&amp;pStartDt=&amp;pEndDt=&amp;sSearchVal=&amp;pRegnCd=&amp;pNatCd=&amp;pIdstrCate=&amp;pNttCtgrySn="/>
    <s v="문서"/>
    <s v="업로드"/>
    <s v="Epub"/>
    <m/>
    <x v="63"/>
    <s v="국문"/>
    <n v="2023"/>
    <x v="1"/>
    <m/>
    <x v="2"/>
    <x v="2"/>
    <s v="전체공개"/>
    <s v="기간설정안함"/>
    <m/>
    <s v="불가"/>
    <s v="가능"/>
    <m/>
    <m/>
  </r>
  <r>
    <s v="D0731"/>
    <s v="탈탄소 시대, 캐나다 에너지 시장 동향과 우리 기업 진출 기회"/>
    <x v="1"/>
    <s v="https://dream.kotra.or.kr/kotranews/cms/indReport/actionIndReportDetail.do?pageNo=2&amp;pagePerCnt=16&amp;MENU_ID=280&amp;CONTENTS_NO=1&amp;pRptNo=13609&amp;pHotClipTyName=DEEP&amp;pStartDt=&amp;pEndDt=&amp;sSearchVal=&amp;pRegnCd=&amp;pNatCd=&amp;pIdstrCate=&amp;pNttCtgrySn="/>
    <s v="문서"/>
    <s v="업로드"/>
    <s v="Epub"/>
    <m/>
    <x v="63"/>
    <s v="국문"/>
    <n v="2023"/>
    <x v="1"/>
    <m/>
    <x v="2"/>
    <x v="2"/>
    <s v="전체공개"/>
    <s v="기간설정안함"/>
    <m/>
    <s v="불가"/>
    <s v="가능"/>
    <m/>
    <m/>
  </r>
  <r>
    <s v="D0732"/>
    <s v="2023년 상반기 對韓 수입규제 동향과 전망"/>
    <x v="1"/>
    <s v="https://dream.kotra.or.kr/kotranews/cms/indReport/actionIndReportDetail.do?pageNo=1&amp;pagePerCnt=16&amp;MENU_ID=280&amp;CONTENTS_NO=1&amp;pRptNo=13624&amp;pHotClipTyName=DEEP&amp;pStartDt=&amp;pEndDt=&amp;sSearchVal=&amp;pRegnCd=&amp;pNatCd=&amp;pIdstrCate=&amp;pNttCtgrySn="/>
    <s v="문서"/>
    <s v="업로드"/>
    <s v="Epub"/>
    <m/>
    <x v="63"/>
    <s v="국문"/>
    <n v="2023"/>
    <x v="1"/>
    <m/>
    <x v="2"/>
    <x v="2"/>
    <s v="전체공개"/>
    <s v="기간설정안함"/>
    <m/>
    <s v="불가"/>
    <s v="가능"/>
    <m/>
    <m/>
  </r>
  <r>
    <s v="D0733"/>
    <s v="쉽게 이해하는 독일 공급망 실사법 FAQ"/>
    <x v="1"/>
    <s v="https://dream.kotra.or.kr/kotranews/cms/indReport/actionIndReportDetail.do?pageNo=2&amp;pagePerCnt=16&amp;MENU_ID=280&amp;CONTENTS_NO=1&amp;pRptNo=13604&amp;pHotClipTyName=DEEP&amp;pStartDt=&amp;pEndDt=&amp;sSearchVal=&amp;pRegnCd=&amp;pNatCd=&amp;pIdstrCate=&amp;pNttCtgrySn="/>
    <s v="문서"/>
    <s v="업로드"/>
    <s v="Epub"/>
    <m/>
    <x v="63"/>
    <s v="국문"/>
    <n v="2023"/>
    <x v="1"/>
    <m/>
    <x v="0"/>
    <x v="2"/>
    <s v="전체공개"/>
    <s v="기간설정안함"/>
    <m/>
    <s v="불가"/>
    <s v="가능"/>
    <m/>
    <m/>
  </r>
  <r>
    <s v="D0734"/>
    <s v="EU 핵심원자재법과 원자재 관리정책"/>
    <x v="1"/>
    <s v="https://dream.kotra.or.kr/kotranews/cms/indReport/actionIndReportDetail.do?pageNo=2&amp;pagePerCnt=16&amp;MENU_ID=280&amp;CONTENTS_NO=1&amp;pRptNo=13594&amp;pHotClipTyName=DEEP&amp;pStartDt=&amp;pEndDt=&amp;sSearchVal=&amp;pRegnCd=&amp;pNatCd=&amp;pIdstrCate=&amp;pNttCtgrySn="/>
    <s v="문서"/>
    <s v="업로드"/>
    <s v="Epub"/>
    <m/>
    <x v="63"/>
    <s v="국문"/>
    <n v="2023"/>
    <x v="1"/>
    <m/>
    <x v="2"/>
    <x v="2"/>
    <s v="전체공개"/>
    <s v="기간설정안함"/>
    <m/>
    <s v="불가"/>
    <s v="가능"/>
    <m/>
    <m/>
  </r>
  <r>
    <s v="D0735"/>
    <s v="최근 EU 경제 법안 설명회"/>
    <x v="1"/>
    <s v="https://dream.kotra.or.kr/kotranews/cms/indReport/actionIndReportDetail.do?pageNo=3&amp;pagePerCnt=16&amp;MENU_ID=280&amp;CONTENTS_NO=1&amp;pRptNo=13590&amp;pHotClipTyName=DEEP&amp;pStartDt=&amp;pEndDt=&amp;sSearchVal=&amp;pRegnCd=&amp;pNatCd=&amp;pIdstrCate=&amp;pNttCtgrySn="/>
    <s v="문서"/>
    <s v="업로드"/>
    <s v="Epub"/>
    <m/>
    <x v="63"/>
    <s v="국문"/>
    <n v="2023"/>
    <x v="1"/>
    <m/>
    <x v="0"/>
    <x v="2"/>
    <s v="전체공개"/>
    <s v="기간설정안함"/>
    <m/>
    <s v="불가"/>
    <s v="가능"/>
    <m/>
    <m/>
  </r>
  <r>
    <s v="D0736"/>
    <s v="외국인투자 관련 환경정책동향 (2023년 1분기)"/>
    <x v="1"/>
    <s v="https://dream.kotra.or.kr/kotranews/cms/indReport/actionIndReportDetail.do?pageNo=3&amp;pagePerCnt=16&amp;MENU_ID=280&amp;CONTENTS_NO=1&amp;pRptNo=13587&amp;pHotClipTyName=DEEP&amp;pStartDt=&amp;pEndDt=&amp;sSearchVal=&amp;pRegnCd=&amp;pNatCd=&amp;pIdstrCate=&amp;pNttCtgrySn="/>
    <s v="문서"/>
    <s v="업로드"/>
    <s v="Epub"/>
    <m/>
    <x v="63"/>
    <s v="국문"/>
    <n v="2023"/>
    <x v="1"/>
    <m/>
    <x v="2"/>
    <x v="2"/>
    <s v="전체공개"/>
    <s v="기간설정안함"/>
    <m/>
    <s v="불가"/>
    <s v="가능"/>
    <m/>
    <m/>
  </r>
  <r>
    <s v="D0737"/>
    <s v="[번역자료집 Review]유럽연합 기후중립달성에 관한 규정"/>
    <x v="1"/>
    <s v="https://www.klri.re.kr/kor/data/S/996/view.do"/>
    <s v="문서"/>
    <s v="업로드"/>
    <s v="Epub"/>
    <m/>
    <x v="51"/>
    <s v="국문 "/>
    <n v="2022"/>
    <x v="1"/>
    <m/>
    <x v="0"/>
    <x v="2"/>
    <s v="전체공개"/>
    <s v="기간설정안함"/>
    <m/>
    <s v="불가"/>
    <s v="가능"/>
    <m/>
    <m/>
  </r>
  <r>
    <s v="D0738"/>
    <s v="일본 2050년 탄소중립에 수반되는 녹색성장전략"/>
    <x v="1"/>
    <s v="https://www.klri.re.kr/kor/data/S/977/view.do"/>
    <s v="문서"/>
    <s v="업로드"/>
    <s v="Epub"/>
    <m/>
    <x v="51"/>
    <s v="국문 "/>
    <n v="2021"/>
    <x v="1"/>
    <m/>
    <x v="4"/>
    <x v="2"/>
    <s v="전체공개"/>
    <s v="기간설정안함"/>
    <m/>
    <s v="불가"/>
    <s v="가능"/>
    <m/>
    <m/>
  </r>
  <r>
    <s v="D0739"/>
    <s v="UN의 기업 SDGs 달성 평가지표: SDPI"/>
    <x v="1"/>
    <s v="https://www.klri.re.kr/kor/issueData/P/653/view.do"/>
    <s v="문서"/>
    <s v="업로드"/>
    <s v="Epub"/>
    <m/>
    <x v="51"/>
    <s v="국문 "/>
    <n v="2023"/>
    <x v="1"/>
    <m/>
    <x v="0"/>
    <x v="2"/>
    <s v="전체공개"/>
    <s v="기간설정안함"/>
    <m/>
    <s v="불가"/>
    <s v="가능"/>
    <m/>
    <m/>
  </r>
  <r>
    <s v="D0740"/>
    <s v="한국거래소(KRX) 상장채권 사례를 통해 본 녹색채권의 그린워싱 방지를 위한 제도화 방안"/>
    <x v="1"/>
    <s v="https://www.klri.re.kr/kor/issueData/P/628/view.do"/>
    <s v="문서"/>
    <s v="업로드"/>
    <s v="Epub"/>
    <m/>
    <x v="51"/>
    <s v="국문 "/>
    <n v="2023"/>
    <x v="1"/>
    <m/>
    <x v="2"/>
    <x v="2"/>
    <s v="전체공개"/>
    <s v="기간설정안함"/>
    <m/>
    <s v="불가"/>
    <s v="가능"/>
    <m/>
    <m/>
  </r>
  <r>
    <s v="D0741"/>
    <s v="「ESG 채권 인증평가 가이드라인」의 주요 내용 및 전망"/>
    <x v="1"/>
    <s v="https://www.klri.re.kr/kor/issueData/P/626/view.do"/>
    <s v="문서"/>
    <s v="업로드"/>
    <s v="Epub"/>
    <m/>
    <x v="51"/>
    <s v="국문 "/>
    <n v="2023"/>
    <x v="1"/>
    <m/>
    <x v="0"/>
    <x v="2"/>
    <s v="전체공개"/>
    <s v="기간설정안함"/>
    <m/>
    <s v="불가"/>
    <s v="가능"/>
    <m/>
    <m/>
  </r>
  <r>
    <s v="D0742"/>
    <s v="지속가능발전목표(SDGs)의 관점에서 본 그린데탕트 협력 구상:추진 여건과 법·제도적 과제"/>
    <x v="1"/>
    <s v="https://www.klri.re.kr/kor/issueData/P/629/view.do"/>
    <s v="문서"/>
    <s v="업로드"/>
    <s v="Epub"/>
    <m/>
    <x v="51"/>
    <s v="국문 "/>
    <n v="2023"/>
    <x v="1"/>
    <m/>
    <x v="2"/>
    <x v="2"/>
    <s v="전체공개"/>
    <s v="기간설정안함"/>
    <m/>
    <s v="불가"/>
    <s v="가능"/>
    <m/>
    <m/>
  </r>
  <r>
    <s v="D0743"/>
    <s v="EU 제조물책임지침 개정안의 주요 내용과 시사점 : 디지털 및 순환 경제에 따른 규정을 중심으로"/>
    <x v="1"/>
    <s v="https://www.klri.re.kr/kor/issueData/P/604/view.do"/>
    <s v="문서"/>
    <s v="업로드"/>
    <s v="Epub"/>
    <m/>
    <x v="51"/>
    <s v="국문 "/>
    <n v="2022"/>
    <x v="1"/>
    <m/>
    <x v="2"/>
    <x v="2"/>
    <s v="전체공개"/>
    <s v="기간설정안함"/>
    <m/>
    <s v="불가"/>
    <s v="가능"/>
    <m/>
    <m/>
  </r>
  <r>
    <s v="D0744"/>
    <s v="ESG법제 ISSUE BRIEF-중대재해처벌법"/>
    <x v="1"/>
    <s v="https://www.klri.re.kr/kor/issueData/B/651/view.do"/>
    <s v="문서"/>
    <s v="업로드"/>
    <s v="Epub"/>
    <m/>
    <x v="51"/>
    <s v="국문 "/>
    <n v="2023"/>
    <x v="1"/>
    <m/>
    <x v="2"/>
    <x v="2"/>
    <s v="전체공개"/>
    <s v="기간설정안함"/>
    <m/>
    <s v="불가"/>
    <s v="가능"/>
    <m/>
    <m/>
  </r>
  <r>
    <s v="D0745"/>
    <s v="공법의 관점에서 본 공공부문 E.S.G. 도입의 과제"/>
    <x v="1"/>
    <s v="https://www.klri.re.kr/kor/issueData/B/635/view.do"/>
    <s v="문서"/>
    <s v="업로드"/>
    <s v="Epub"/>
    <m/>
    <x v="51"/>
    <s v="국문 "/>
    <n v="2023"/>
    <x v="1"/>
    <m/>
    <x v="4"/>
    <x v="2"/>
    <s v="전체공개"/>
    <s v="기간설정안함"/>
    <m/>
    <s v="불가"/>
    <s v="가능"/>
    <m/>
    <m/>
  </r>
  <r>
    <s v="D0746"/>
    <s v="2023년 정기주주총회 시즌에 대한 단상 -기업지배구조에서 법의 역할과 한계"/>
    <x v="1"/>
    <s v="https://www.klri.re.kr/kor/issueData/B/627/view.do"/>
    <s v="문서"/>
    <s v="업로드"/>
    <s v="Epub"/>
    <m/>
    <x v="51"/>
    <s v="국문 "/>
    <n v="2023"/>
    <x v="1"/>
    <m/>
    <x v="2"/>
    <x v="2"/>
    <s v="전체공개"/>
    <s v="기간설정안함"/>
    <m/>
    <s v="불가"/>
    <s v="가능"/>
    <m/>
    <m/>
  </r>
  <r>
    <s v="D0747"/>
    <s v="유엔의 기업과 인권 협약안 논의"/>
    <x v="1"/>
    <s v="https://www.klri.re.kr/kor/issueData/B/601/view.do"/>
    <s v="문서"/>
    <s v="업로드"/>
    <s v="Epub"/>
    <m/>
    <x v="51"/>
    <s v="국문 "/>
    <n v="2022"/>
    <x v="1"/>
    <m/>
    <x v="0"/>
    <x v="2"/>
    <s v="전체공개"/>
    <s v="기간설정안함"/>
    <m/>
    <s v="불가"/>
    <s v="가능"/>
    <m/>
    <m/>
  </r>
  <r>
    <s v="D0748"/>
    <s v="UNGGE의 자발적 규범과 국내 사이버안보 법제"/>
    <x v="1"/>
    <s v="https://www.klri.re.kr/kor/issueData/B/600/view.do"/>
    <s v="문서"/>
    <s v="업로드"/>
    <s v="Epub"/>
    <m/>
    <x v="51"/>
    <s v="국문 "/>
    <n v="2022"/>
    <x v="1"/>
    <m/>
    <x v="0"/>
    <x v="2"/>
    <s v="전체공개"/>
    <s v="기간설정안함"/>
    <m/>
    <s v="불가"/>
    <s v="가능"/>
    <m/>
    <m/>
  </r>
  <r>
    <s v="D0749"/>
    <s v="현행 기업지배구조 규제 개선의 기본 방향"/>
    <x v="1"/>
    <s v="https://www.klri.re.kr/kor/issueData/B/652/view.do"/>
    <s v="문서"/>
    <s v="업로드"/>
    <s v="Epub"/>
    <m/>
    <x v="51"/>
    <s v="국문 "/>
    <n v="2023"/>
    <x v="1"/>
    <m/>
    <x v="0"/>
    <x v="2"/>
    <s v="전체공개"/>
    <s v="기간설정안함"/>
    <m/>
    <s v="불가"/>
    <s v="가능"/>
    <m/>
    <m/>
  </r>
  <r>
    <s v="D0750"/>
    <s v="EU Taxonomy Regulation 중 원자력·천연가스 등에 관한 제2차 위임법률안의 현황 및 향후 전망"/>
    <x v="1"/>
    <s v="https://www.klri.re.kr/kor/issueData/B/535/view.do"/>
    <s v="문서"/>
    <s v="업로드"/>
    <s v="Epub"/>
    <m/>
    <x v="51"/>
    <s v="국문 "/>
    <n v="2022"/>
    <x v="3"/>
    <m/>
    <x v="0"/>
    <x v="2"/>
    <s v="전체공개"/>
    <s v="기간설정안함"/>
    <m/>
    <s v="불가"/>
    <s v="가능"/>
    <m/>
    <m/>
  </r>
  <r>
    <s v="D0751"/>
    <s v="아시아국가 친환경미래에너지 법제 연구-수소,전기차 중심으로"/>
    <x v="1"/>
    <s v="https://www.klri.re.kr/kor/publication/2139/view.do"/>
    <s v="문서"/>
    <s v="업로드"/>
    <s v="Epub"/>
    <m/>
    <x v="51"/>
    <s v="국문 "/>
    <n v="2022"/>
    <x v="1"/>
    <m/>
    <x v="2"/>
    <x v="2"/>
    <s v="전체공개"/>
    <s v="기간설정안함"/>
    <m/>
    <s v="불가"/>
    <s v="가능"/>
    <m/>
    <m/>
  </r>
  <r>
    <s v="D0752"/>
    <s v="E.S.G. 법제 기초연구(Ⅱ) -소셜 택소노미 동향 분석"/>
    <x v="1"/>
    <s v="https://www.klri.re.kr/kor/publication/2137/view.do"/>
    <s v="문서"/>
    <s v="업로드"/>
    <s v="Epub"/>
    <m/>
    <x v="51"/>
    <s v="국문 "/>
    <n v="2022"/>
    <x v="1"/>
    <m/>
    <x v="0"/>
    <x v="4"/>
    <s v="전체공개"/>
    <s v="기간설정안함"/>
    <m/>
    <s v="불가"/>
    <s v="가능"/>
    <m/>
    <m/>
  </r>
  <r>
    <s v="D0753"/>
    <s v="2030국가온실가스감축목표(NDC) 달성을 위한 국제감축실적의 합리적 활용법제 연구"/>
    <x v="1"/>
    <s v="https://www.klri.re.kr/kor/publication/2099/view.do"/>
    <s v="문서"/>
    <s v="업로드"/>
    <s v="Epub"/>
    <m/>
    <x v="51"/>
    <s v="국문 "/>
    <n v="2022"/>
    <x v="1"/>
    <m/>
    <x v="2"/>
    <x v="2"/>
    <s v="전체공개"/>
    <s v="기간설정안함"/>
    <m/>
    <s v="불가"/>
    <s v="가능"/>
    <m/>
    <m/>
  </r>
  <r>
    <s v="D0754"/>
    <s v="K-ESG 가이드라인을 통한 E.S.G. 평가결과 분석 및 평가지표 개선방안 연구"/>
    <x v="1"/>
    <s v="https://www.klri.re.kr/kor/publication/2097/view.do"/>
    <s v="문서"/>
    <s v="업로드"/>
    <s v="Epub"/>
    <m/>
    <x v="51"/>
    <s v="국문 "/>
    <n v="2022"/>
    <x v="1"/>
    <m/>
    <x v="1"/>
    <x v="0"/>
    <s v="전체공개"/>
    <s v="기간설정안함"/>
    <m/>
    <s v="불가"/>
    <s v="가능"/>
    <s v="평가지표, ESG평가"/>
    <m/>
  </r>
  <r>
    <s v="D0755"/>
    <s v="탄소중립 사회로의 전환을 위한 조세제도 연구 -탄소배출에 관한 과세체계 개편 논의를 중심으로-"/>
    <x v="1"/>
    <s v="https://www.klri.re.kr/kor/publication/2083/view.do"/>
    <s v="문서"/>
    <s v="업로드"/>
    <s v="Epub"/>
    <m/>
    <x v="51"/>
    <s v="국문 "/>
    <n v="2022"/>
    <x v="1"/>
    <m/>
    <x v="4"/>
    <x v="2"/>
    <s v="전체공개"/>
    <s v="기간설정안함"/>
    <m/>
    <s v="불가"/>
    <s v="가능"/>
    <m/>
    <m/>
  </r>
  <r>
    <s v="D0756"/>
    <s v="탄소중립 사회로의 전환을 위한 고용 법제 연구 -미국의 일자리 관련 법제를 중심으로-"/>
    <x v="1"/>
    <s v="https://www.klri.re.kr/kor/publication/2082/view.do"/>
    <s v="문서"/>
    <s v="업로드"/>
    <s v="Epub"/>
    <m/>
    <x v="51"/>
    <s v="국문 "/>
    <n v="2022"/>
    <x v="1"/>
    <m/>
    <x v="4"/>
    <x v="4"/>
    <s v="전체공개"/>
    <s v="기간설정안함"/>
    <m/>
    <s v="불가"/>
    <s v="가능"/>
    <m/>
    <m/>
  </r>
  <r>
    <s v="D0757"/>
    <s v="탄소중립 정책연구Ⅱ"/>
    <x v="1"/>
    <s v="https://www.nrc.re.kr/board.es?mid=a10301000000&amp;bid=0008"/>
    <s v="문서"/>
    <s v="업로드"/>
    <s v="Epub"/>
    <m/>
    <x v="53"/>
    <s v="국문 "/>
    <n v="2023"/>
    <x v="1"/>
    <m/>
    <x v="0"/>
    <x v="2"/>
    <s v="전체공개"/>
    <s v="기간설정안함"/>
    <m/>
    <s v="불가"/>
    <s v="가능"/>
    <m/>
    <m/>
  </r>
  <r>
    <s v="D0758"/>
    <s v="사후 규제영향평가 제도 도입방안"/>
    <x v="1"/>
    <s v="https://www.nrc.re.kr/board.es?mid=a10301000000&amp;bid=0008"/>
    <s v="문서"/>
    <s v="업로드"/>
    <s v="Epub"/>
    <m/>
    <x v="64"/>
    <s v="국문 "/>
    <s v="2023.05.19"/>
    <x v="1"/>
    <m/>
    <x v="0"/>
    <x v="0"/>
    <s v="전체공개"/>
    <s v="기간설정안함"/>
    <m/>
    <s v="불가"/>
    <s v="가능"/>
    <s v="사후규제영향평가, 영향평가"/>
    <m/>
  </r>
  <r>
    <s v="D0759"/>
    <s v="임금격차 해소방안에 관한 정책 연구"/>
    <x v="1"/>
    <s v="https://www.nrc.re.kr/board.es?mid=a10301000000&amp;bid=0008"/>
    <s v="문서"/>
    <s v="업로드"/>
    <s v="Epub"/>
    <m/>
    <x v="65"/>
    <s v="국문 "/>
    <n v="2022"/>
    <x v="1"/>
    <m/>
    <x v="2"/>
    <x v="4"/>
    <s v="전체공개"/>
    <s v="기간설정안함"/>
    <m/>
    <s v="불가"/>
    <s v="가능"/>
    <m/>
    <m/>
  </r>
  <r>
    <s v="D0760"/>
    <s v="2023 국가의제 종합연구 (정부거버넌스분과)"/>
    <x v="1"/>
    <s v="https://www.nrc.re.kr/board.es?mid=a10301000000&amp;bid=0008"/>
    <s v="문서"/>
    <s v="업로드"/>
    <s v="Epub"/>
    <m/>
    <x v="66"/>
    <s v="국문 "/>
    <n v="2023"/>
    <x v="1"/>
    <m/>
    <x v="4"/>
    <x v="3"/>
    <s v="전체공개"/>
    <s v="기간설정안함"/>
    <m/>
    <s v="불가"/>
    <s v="가능"/>
    <m/>
    <m/>
  </r>
  <r>
    <s v="D0761"/>
    <s v="2023 국가의제 종합연구 (기후환경분과)"/>
    <x v="1"/>
    <s v="https://www.nrc.re.kr/board.es?mid=a10301000000&amp;bid=0008"/>
    <s v="문서"/>
    <s v="업로드"/>
    <s v="Epub"/>
    <m/>
    <x v="60"/>
    <s v="국문 "/>
    <n v="2023"/>
    <x v="1"/>
    <m/>
    <x v="4"/>
    <x v="2"/>
    <s v="전체공개"/>
    <s v="기간설정안함"/>
    <m/>
    <s v="불가"/>
    <s v="가능"/>
    <m/>
    <m/>
  </r>
  <r>
    <s v="D0762"/>
    <s v="2023 국가의제 종합연구 (사회분과)"/>
    <x v="1"/>
    <s v="https://www.nrc.re.kr/board.es?mid=a10301000000&amp;bid=0008"/>
    <s v="문서"/>
    <s v="업로드"/>
    <s v="Epub"/>
    <m/>
    <x v="67"/>
    <s v="국문"/>
    <n v="2023"/>
    <x v="1"/>
    <m/>
    <x v="4"/>
    <x v="4"/>
    <s v="전체공개"/>
    <s v="기간설정안함"/>
    <m/>
    <s v="불가"/>
    <s v="가능"/>
    <m/>
    <m/>
  </r>
  <r>
    <s v="D0763"/>
    <s v="탄소가격체계 개편의 수용성 제고방안"/>
    <x v="1"/>
    <s v="https://www.nrc.re.kr/board.es?mid=a10301000000&amp;bid=0008"/>
    <s v="문서"/>
    <s v="업로드"/>
    <s v="Epub"/>
    <m/>
    <x v="68"/>
    <s v="국문"/>
    <n v="2023"/>
    <x v="1"/>
    <m/>
    <x v="2"/>
    <x v="2"/>
    <s v="전체공개"/>
    <s v="기간설정안함"/>
    <m/>
    <s v="불가"/>
    <s v="가능"/>
    <m/>
    <m/>
  </r>
  <r>
    <s v="D0764"/>
    <s v="탄소중립 달성을 위한 기후변화영향평가제도의 효율적 운영 방안 연구"/>
    <x v="1"/>
    <s v="https://www.kei.re.kr/elibList.es?mid=a10101020000&amp;elibName=researchreport&amp;class_id=&amp;act=view&amp;c_id=745907&amp;rn=4&amp;nPage=1&amp;keyField=&amp;keyWord="/>
    <s v="문서"/>
    <s v="업로드"/>
    <s v="Epub"/>
    <m/>
    <x v="60"/>
    <s v="국문"/>
    <n v="2023"/>
    <x v="1"/>
    <m/>
    <x v="2"/>
    <x v="2"/>
    <s v="전체공개"/>
    <s v="기간설정안함"/>
    <m/>
    <s v="불가"/>
    <s v="가능"/>
    <m/>
    <m/>
  </r>
  <r>
    <s v="D0765"/>
    <s v="생물다양성 보전을 통한 생태계 탄소흡수원 확대 방안(Ⅰ)"/>
    <x v="1"/>
    <s v="https://www.kei.re.kr/elibList.es?mid=a10101020000&amp;elibName=researchreport&amp;class_id=&amp;act=view&amp;c_id=745418&amp;rn=15&amp;nPage=2&amp;keyField=&amp;keyWord="/>
    <s v="문서"/>
    <s v="업로드"/>
    <s v="Epub"/>
    <m/>
    <x v="60"/>
    <s v="국문"/>
    <n v="2020"/>
    <x v="1"/>
    <m/>
    <x v="2"/>
    <x v="2"/>
    <s v="전체공개"/>
    <s v="기간설정안함"/>
    <m/>
    <s v="불가"/>
    <s v="가능"/>
    <m/>
    <m/>
  </r>
  <r>
    <s v="D0766"/>
    <s v="그린뉴딜 이행을 위한 오염제로 (Zero Pollution) 달성 전략 연구(Ⅰ)"/>
    <x v="1"/>
    <s v="https://www.kei.re.kr/elibList.es?mid=a10101020000&amp;elibName=researchreport&amp;class_id=&amp;act=view&amp;c_id=745395&amp;rn=32&amp;nPage=4&amp;keyField=&amp;keyWord="/>
    <s v="문서"/>
    <s v="업로드"/>
    <s v="Epub"/>
    <m/>
    <x v="60"/>
    <s v="국문"/>
    <n v="2022"/>
    <x v="1"/>
    <m/>
    <x v="2"/>
    <x v="2"/>
    <s v="전체공개"/>
    <s v="기간설정안함"/>
    <m/>
    <s v="불가"/>
    <s v="가능"/>
    <m/>
    <m/>
  </r>
  <r>
    <s v="D0767"/>
    <s v="지속가능한 소비를 위한 폐기물 감량·재사용 행동 모니터링 및 지원방안 연구 (Ⅰ)"/>
    <x v="1"/>
    <s v="https://www.kei.re.kr/elibList.es?mid=a10101020000&amp;elibName=researchreport&amp;class_id=&amp;act=view&amp;c_id=745390&amp;rn=37&amp;nPage=4&amp;keyField=&amp;keyWord="/>
    <s v="문서"/>
    <s v="업로드"/>
    <s v="Epub"/>
    <m/>
    <x v="60"/>
    <s v="국문"/>
    <n v="2022"/>
    <x v="1"/>
    <m/>
    <x v="2"/>
    <x v="2"/>
    <s v="전체공개"/>
    <s v="기간설정안함"/>
    <m/>
    <s v="불가"/>
    <s v="가능"/>
    <m/>
    <m/>
  </r>
  <r>
    <s v="D0768"/>
    <s v="Rate the raters 2023: ESG Ratings at a crossroads"/>
    <x v="1"/>
    <s v="https://www.sustainability.com/globalassets/sustainability.com/thinking/pdfs/2023/rate-the-raters-report-april-2023.pdf"/>
    <s v="문서"/>
    <s v="URL"/>
    <s v="URL"/>
    <m/>
    <x v="69"/>
    <s v="영문"/>
    <n v="2023"/>
    <x v="1"/>
    <m/>
    <x v="1"/>
    <x v="0"/>
    <s v="전체공개"/>
    <s v="기간설정안함"/>
    <m/>
    <s v="불가"/>
    <s v="가능"/>
    <s v="ESG평가"/>
    <m/>
  </r>
  <r>
    <s v="D0769"/>
    <s v="Prepare to LEAP: Updates to the TNFD Framework and planning for the future"/>
    <x v="1"/>
    <s v="https://www.sustainability.com/contentassets/a7bbd69c5f0b4817b56419b77493c910/prepare_to_leap_report_20231.pdf"/>
    <s v="문서"/>
    <s v="URL"/>
    <s v="URL"/>
    <m/>
    <x v="69"/>
    <s v="영문"/>
    <n v="2022"/>
    <x v="1"/>
    <m/>
    <x v="0"/>
    <x v="2"/>
    <s v="전체공개"/>
    <s v="기간설정안함"/>
    <m/>
    <s v="불가"/>
    <s v="가능"/>
    <m/>
    <m/>
  </r>
  <r>
    <s v="D0770"/>
    <s v="Valuing Nature: The case for nature-related assessment and disclosure"/>
    <x v="1"/>
    <s v="https://www.sustainability.com/globalassets/sustainability.com/thinking/pdfs/2022/valuing_nature_report_dec2022.pdf"/>
    <s v="문서"/>
    <s v="URL"/>
    <s v="URL"/>
    <m/>
    <x v="69"/>
    <s v="영문"/>
    <n v="2023"/>
    <x v="1"/>
    <m/>
    <x v="0"/>
    <x v="2"/>
    <s v="전체공개"/>
    <s v="기간설정안함"/>
    <m/>
    <s v="불가"/>
    <s v="가능"/>
    <m/>
    <m/>
  </r>
  <r>
    <s v="D0771"/>
    <s v="The Ongoing Evolution of Sustainable Business: 2023 Trends Report"/>
    <x v="1"/>
    <s v="https://www.sustainability.com/globalassets/sustainability.com/thinking/pdfs/2023/2023_sustainability_trends_report.pdf"/>
    <s v="문서"/>
    <s v="URL"/>
    <s v="URL"/>
    <m/>
    <x v="69"/>
    <s v="영문"/>
    <n v="2023"/>
    <x v="1"/>
    <m/>
    <x v="2"/>
    <x v="0"/>
    <s v="전체공개"/>
    <s v="기간설정안함"/>
    <m/>
    <s v="불가"/>
    <s v="가능"/>
    <m/>
    <m/>
  </r>
  <r>
    <s v="D0772"/>
    <s v="A Better Blueprint for Corporate Climate Scenario Analysis"/>
    <x v="1"/>
    <s v="https://www.sustainability.com/globalassets/sustainability.com/thinking/pdfs/2022/climate-scenario-analysis-blueprint-nov2022.pdf"/>
    <s v="문서"/>
    <s v="URL"/>
    <s v="URL"/>
    <m/>
    <x v="69"/>
    <s v="영문"/>
    <n v="2022"/>
    <x v="1"/>
    <m/>
    <x v="4"/>
    <x v="0"/>
    <s v="전체공개"/>
    <s v="기간설정안함"/>
    <m/>
    <s v="불가"/>
    <s v="가능"/>
    <m/>
    <m/>
  </r>
  <r>
    <s v="D0773"/>
    <s v="Over Two Years with the EU Taxonomy: An ERM Expert Briefing on its Impact on the Global Reporting Landscape"/>
    <x v="1"/>
    <s v="https://www.sustainability.com/globalassets/sustainability.com/thinking/pdfs/2022/sai-eu-taxonomy-expert-briefing.pdf"/>
    <s v="문서"/>
    <s v="URL"/>
    <s v="URL"/>
    <m/>
    <x v="69"/>
    <s v="영문"/>
    <n v="2022"/>
    <x v="1"/>
    <m/>
    <x v="0"/>
    <x v="0"/>
    <s v="전체공개"/>
    <s v="기간설정안함"/>
    <m/>
    <s v="불가"/>
    <s v="가능"/>
    <m/>
    <m/>
  </r>
  <r>
    <s v="D0774"/>
    <s v="순환경제를 위한 ‘지속가능한 제품 설계’ 활성화 연구"/>
    <x v="1"/>
    <s v="https://www.kei.re.kr/elibList.es?mid=a10101020000&amp;elibName=researchreport&amp;class_id=&amp;act=view&amp;c_id=745132&amp;rn=63&amp;nPage=7&amp;keyField=&amp;keyWord="/>
    <s v="문서"/>
    <s v="업로드"/>
    <s v="Epub"/>
    <m/>
    <x v="60"/>
    <s v="국문"/>
    <n v="2022"/>
    <x v="1"/>
    <m/>
    <x v="2"/>
    <x v="2"/>
    <s v="전체공개"/>
    <s v="기간설정안함"/>
    <m/>
    <s v="불가"/>
    <s v="가능"/>
    <m/>
    <m/>
  </r>
  <r>
    <s v="D0775"/>
    <s v="소비자 환경윤리 의식에 기초한 녹색제품 구매촉진 방안 연구"/>
    <x v="1"/>
    <s v="https://www.kei.re.kr/elibList.es?mid=a10101020000&amp;elibName=researchreport&amp;class_id=&amp;act=view&amp;c_id=745126&amp;rn=67&amp;nPage=7&amp;keyField=&amp;keyWord="/>
    <s v="문서"/>
    <s v="업로드"/>
    <s v="Epub"/>
    <m/>
    <x v="60"/>
    <s v="국문"/>
    <n v="2022"/>
    <x v="1"/>
    <m/>
    <x v="2"/>
    <x v="2"/>
    <s v="전체공개"/>
    <s v="기간설정안함"/>
    <m/>
    <s v="불가"/>
    <s v="가능"/>
    <m/>
    <m/>
  </r>
  <r>
    <s v="D0776"/>
    <s v="화학물질관리법 적용 범위 구체화를 통한 안전관리 개선방안 연구"/>
    <x v="1"/>
    <s v="https://www.kei.re.kr/elibList.es?mid=a10101020000&amp;elibName=researchreport&amp;class_id=&amp;act=view&amp;c_id=745121&amp;rn=72&amp;nPage=8&amp;keyField=&amp;keyWord="/>
    <s v="문서"/>
    <s v="업로드"/>
    <s v="Epub"/>
    <m/>
    <x v="60"/>
    <s v="국문"/>
    <n v="2023"/>
    <x v="1"/>
    <m/>
    <x v="2"/>
    <x v="4"/>
    <s v="전체공개"/>
    <s v="기간설정안함"/>
    <m/>
    <s v="불가"/>
    <s v="가능"/>
    <m/>
    <m/>
  </r>
  <r>
    <s v="D0777"/>
    <s v="물 인프라 안전 및 서비스 개선을 위한 정책방향"/>
    <x v="1"/>
    <s v="https://www.kei.re.kr/elibList.es?mid=a10101020000&amp;elibName=researchreport&amp;class_id=&amp;act=view&amp;c_id=741843&amp;rn=76&amp;nPage=8&amp;keyField=&amp;keyWord="/>
    <s v="문서"/>
    <s v="업로드"/>
    <s v="Epub"/>
    <m/>
    <x v="60"/>
    <s v="국문"/>
    <n v="2022"/>
    <x v="1"/>
    <m/>
    <x v="2"/>
    <x v="2"/>
    <s v="전체공개"/>
    <s v="기간설정안함"/>
    <m/>
    <s v="불가"/>
    <s v="가능"/>
    <m/>
    <m/>
  </r>
  <r>
    <s v="D0778"/>
    <s v="폐플라스틱 열분해 추진여건 및 정책과제"/>
    <x v="1"/>
    <s v="https://www.kei.re.kr/elibList.es?mid=a10101020000&amp;elibName=researchreport&amp;class_id=&amp;act=view&amp;c_id=741916&amp;rn=75&amp;nPage=8&amp;keyField=&amp;keyWord="/>
    <s v="문서"/>
    <s v="업로드"/>
    <s v="Epub"/>
    <m/>
    <x v="60"/>
    <s v="국문"/>
    <n v="2022"/>
    <x v="1"/>
    <m/>
    <x v="2"/>
    <x v="2"/>
    <s v="전체공개"/>
    <s v="기간설정안함"/>
    <m/>
    <s v="불가"/>
    <s v="가능"/>
    <m/>
    <m/>
  </r>
  <r>
    <s v="D0779"/>
    <s v="국내 배출권거래제 쟁점과 과제"/>
    <x v="1"/>
    <s v="https://www.kei.re.kr/elibList.es?mid=a10101020000&amp;elibName=researchreport&amp;class_id=&amp;act=view&amp;c_id=741826&amp;rn=80&amp;nPage=8&amp;keyField=&amp;keyWord="/>
    <s v="문서"/>
    <s v="업로드"/>
    <s v="Epub"/>
    <m/>
    <x v="60"/>
    <s v="국문"/>
    <n v="2022"/>
    <x v="1"/>
    <m/>
    <x v="2"/>
    <x v="2"/>
    <s v="전체공개"/>
    <s v="기간설정안함"/>
    <m/>
    <s v="불가"/>
    <s v="가능"/>
    <m/>
    <m/>
  </r>
  <r>
    <s v="D0780"/>
    <s v="중장기적 적응전략 마련을 위한 기후위험 및 적응 평가체계 연구"/>
    <x v="1"/>
    <s v="https://www.kei.re.kr/elibList.es?mid=a10101020000&amp;elibName=researchreport&amp;class_id=&amp;act=view&amp;c_id=745398&amp;rn=29&amp;nPage=3&amp;keyField=&amp;keyWord="/>
    <s v="문서"/>
    <s v="업로드"/>
    <s v="Epub"/>
    <m/>
    <x v="60"/>
    <s v="국문"/>
    <n v="2022"/>
    <x v="1"/>
    <m/>
    <x v="2"/>
    <x v="2"/>
    <s v="전체공개"/>
    <s v="기간설정안함"/>
    <m/>
    <s v="불가"/>
    <s v="가능"/>
    <m/>
    <m/>
  </r>
  <r>
    <s v="D0781"/>
    <s v="국가 기후변화 리스크 진단 방법 마련 연구"/>
    <x v="1"/>
    <s v="https://www.kei.re.kr/elibList.es?mid=a10101020000&amp;elibName=researchreport&amp;class_id=22&amp;act=view&amp;c_id=744434"/>
    <s v="문서"/>
    <s v="업로드"/>
    <s v="Epub"/>
    <m/>
    <x v="60"/>
    <s v="국문"/>
    <n v="2023"/>
    <x v="1"/>
    <m/>
    <x v="2"/>
    <x v="2"/>
    <s v="전체공개"/>
    <s v="기간설정안함"/>
    <m/>
    <s v="불가"/>
    <s v="가능"/>
    <m/>
    <m/>
  </r>
  <r>
    <s v="D0782"/>
    <s v="해외환경정책동향 2023-01호(한-태평양도서국 기후환경 협력)"/>
    <x v="1"/>
    <s v="https://www.kei.re.kr/board.es?mid=a10102060000&amp;bid=0032&amp;act=view&amp;list_no=58607&amp;tag=&amp;nPage=1"/>
    <s v="문서"/>
    <s v="업로드"/>
    <s v="Epub"/>
    <m/>
    <x v="60"/>
    <s v="국문"/>
    <n v="2023.06"/>
    <x v="1"/>
    <m/>
    <x v="2"/>
    <x v="2"/>
    <s v="전체공개"/>
    <s v="기간설정안함"/>
    <m/>
    <s v="불가"/>
    <s v="가능"/>
    <s v="NDC, 기후환경협력, 국제동향"/>
    <m/>
  </r>
  <r>
    <s v="D0783"/>
    <s v="해외환경정책동향 2022-02호(국제 플라스틱 규제 동향)"/>
    <x v="1"/>
    <s v="https://www.kei.re.kr/board.es?mid=a10102060000&amp;bid=0032&amp;act=view&amp;list_no=58148&amp;tag=&amp;nPage=1"/>
    <s v="문서"/>
    <s v="업로드"/>
    <s v="Epub"/>
    <m/>
    <x v="60"/>
    <s v="국문"/>
    <n v="2022"/>
    <x v="1"/>
    <m/>
    <x v="2"/>
    <x v="2"/>
    <s v="전체공개"/>
    <s v="기간설정안함"/>
    <m/>
    <s v="불가"/>
    <s v="가능"/>
    <s v="EU순환경제, 플라스틱 규제"/>
    <m/>
  </r>
  <r>
    <s v="D0784"/>
    <s v="해외환경정책동향 2022-01호(탄소중립시대 핵심 광물)"/>
    <x v="1"/>
    <s v="https://www.kei.re.kr/board.es?mid=a10102060000&amp;bid=0032&amp;act=view&amp;list_no=57847"/>
    <s v="문서"/>
    <s v="업로드"/>
    <s v="Epub"/>
    <m/>
    <x v="60"/>
    <s v="국문"/>
    <s v="2022.05.18"/>
    <x v="1"/>
    <m/>
    <x v="2"/>
    <x v="2"/>
    <s v="전체공개"/>
    <s v="기간설정안함"/>
    <m/>
    <s v="불가"/>
    <s v="가능"/>
    <s v="핵심광물 공급망, 순환경제"/>
    <s v="2022-05-18 "/>
  </r>
  <r>
    <s v="D0785"/>
    <s v="배출권거래제의 시장기능 개선 방안"/>
    <x v="1"/>
    <s v="https://www.kdi.re.kr/research/focusView?pub_no=18034"/>
    <s v="문서"/>
    <s v="업로드"/>
    <s v="Epub"/>
    <m/>
    <x v="70"/>
    <s v="국문"/>
    <n v="2023"/>
    <x v="1"/>
    <m/>
    <x v="2"/>
    <x v="4"/>
    <s v="전체공개"/>
    <s v="기간설정안함"/>
    <m/>
    <s v="불가"/>
    <s v="가능"/>
    <m/>
    <m/>
  </r>
  <r>
    <s v="D0786"/>
    <s v="글로벌 공급망의 ESG 강화 방안"/>
    <x v="1"/>
    <s v="https://www.kiet.re.kr/research/reportView?report_no=1071"/>
    <s v="문서"/>
    <s v="업로드"/>
    <s v="Epub"/>
    <m/>
    <x v="61"/>
    <s v="국문"/>
    <s v="2022.10.31"/>
    <x v="1"/>
    <m/>
    <x v="2"/>
    <x v="4"/>
    <s v="전체공개"/>
    <s v="기간설정안함"/>
    <m/>
    <s v="불가"/>
    <s v="가능"/>
    <s v="이차전지, 플라스틱, 글로벌 공급망"/>
    <s v="2022.10.31"/>
  </r>
  <r>
    <s v="D0787"/>
    <s v="주요 산업의 한ㆍ중 가치사슬 분석과 시사점 -자동차ㆍ철강ㆍ반도체 등을 중심으로"/>
    <x v="1"/>
    <s v="https://www.kiet.re.kr/research/reportView?report_no=1068&amp;skey=&amp;sval=&amp;pg=1&amp;pp=10"/>
    <s v="문서"/>
    <s v="업로드"/>
    <s v="Epub"/>
    <m/>
    <x v="61"/>
    <s v="국문"/>
    <s v="2022.12.30"/>
    <x v="1"/>
    <m/>
    <x v="2"/>
    <x v="4"/>
    <s v="전체공개"/>
    <s v="기간설정안함"/>
    <m/>
    <s v="불가"/>
    <s v="가능"/>
    <m/>
    <s v="2022.12.30"/>
  </r>
  <r>
    <s v="D0788"/>
    <s v="기업 ESG 경영 확대 속 산업정책 과제와 시사점 연구"/>
    <x v="1"/>
    <s v="https://www.kiet.re.kr/research/reportView?report_no=1050&amp;skey=&amp;sval=&amp;pg=1&amp;pp=10"/>
    <s v="문서"/>
    <s v="업로드"/>
    <s v="Epub"/>
    <m/>
    <x v="61"/>
    <s v="국문"/>
    <s v="2022.10.31"/>
    <x v="1"/>
    <m/>
    <x v="4"/>
    <x v="0"/>
    <s v="전체공개"/>
    <s v="기간설정안함"/>
    <m/>
    <s v="불가"/>
    <s v="가능"/>
    <m/>
    <s v="2022.10.31"/>
  </r>
  <r>
    <s v="D0789"/>
    <s v="플랫폼 노동 확대에 대응한 산업인력정책 과제"/>
    <x v="1"/>
    <s v="https://www.kiet.re.kr/research/issueView?issue_no=787&amp;skey=&amp;sval=&amp;pg=1&amp;pp=10"/>
    <s v="문서"/>
    <s v="업로드"/>
    <s v="Epub"/>
    <m/>
    <x v="61"/>
    <s v="국문"/>
    <s v="2023.06.30"/>
    <x v="1"/>
    <m/>
    <x v="2"/>
    <x v="4"/>
    <s v="전체공개"/>
    <s v="기간설정안함"/>
    <m/>
    <s v="불가"/>
    <s v="가능"/>
    <m/>
    <s v="2023.06.30"/>
  </r>
  <r>
    <s v="D0790"/>
    <s v="EU 데이터법의 주요 내용"/>
    <x v="1"/>
    <s v="https://www.kiet.re.kr/flexer/view.jsp?FileDir=CvcsVF2mBG8PP8teNTev0Q%3D%3D&amp;SystemFileName=TTye1j0Jk850mmmErl2p%2FLCj2UDA53P%2FFGXig46HPz0%3D&amp;ftype=pdf&amp;FileName=%EB%94%94%EC%A7%80%ED%84%B8%20%ED%86%B5%EC%83%81%20%EB%B8%8C%EB%A6%AC%ED%94%84_2%ED%98%B8.pdf"/>
    <s v="문서"/>
    <s v="업로드"/>
    <s v="Epub"/>
    <m/>
    <x v="61"/>
    <s v="국문"/>
    <s v="2023.03.31"/>
    <x v="1"/>
    <m/>
    <x v="2"/>
    <x v="4"/>
    <s v="전체공개"/>
    <s v="기간설정안함"/>
    <m/>
    <s v="불가"/>
    <s v="가능"/>
    <m/>
    <s v="2023.03.31"/>
  </r>
  <r>
    <s v="D0791"/>
    <s v="국경 간 프라이버시 규칙(CBPR: Cross Border Privacy Rules) 분석과 향후 전망"/>
    <x v="1"/>
    <s v="https://www.kiet.re.kr/flexer/view.jsp?FileDir=OBJuW1%2F0JRRo%2BQyEo1MCxw%3D%3D&amp;SystemFileName=QJgJyBlPeUR5cnTXQu1XL9Od68EQDoRweExiRkF5xC8%3D&amp;ftype=pdf&amp;FileName=%EB%94%94%EC%A7%80%ED%84%B8%20%ED%86%B5%EC%83%81%20%EB%B8%8C%EB%A6%AC%ED%94%84%202%EC%9B%94%ED"/>
    <s v="문서"/>
    <s v="업로드"/>
    <s v="Epub"/>
    <m/>
    <x v="61"/>
    <s v="국문"/>
    <s v="2023.03.31"/>
    <x v="1"/>
    <m/>
    <x v="2"/>
    <x v="4"/>
    <s v="전체공개"/>
    <s v="기간설정안함"/>
    <m/>
    <s v="불가"/>
    <s v="가능"/>
    <m/>
    <s v="2023.03.31"/>
  </r>
  <r>
    <s v="D0792"/>
    <s v="환경 TBT가 우리나라 주요 업종별 무역에 미치는 영향과 시사점"/>
    <x v="1"/>
    <s v="https://www.kiet.re.kr/research/economyDetailView?detail_no=2320"/>
    <s v="문서"/>
    <s v="업로드"/>
    <s v="Epub"/>
    <m/>
    <x v="61"/>
    <s v="국문"/>
    <s v="2022.05.25"/>
    <x v="1"/>
    <m/>
    <x v="2"/>
    <x v="2"/>
    <s v="전체공개"/>
    <s v="기간설정안함"/>
    <m/>
    <s v="불가"/>
    <s v="가능"/>
    <m/>
    <s v="2022.05.25"/>
  </r>
  <r>
    <s v="D0793"/>
    <s v="토요타, 라이프사이클 평가(LSA)에 입각한 글로벌 탄소중립화 추진"/>
    <x v="1"/>
    <s v="https://www.kiet.re.kr/research/economyDetailView?detail_no=2790"/>
    <s v="문서"/>
    <s v="업로드"/>
    <s v="Epub"/>
    <m/>
    <x v="61"/>
    <s v="국문"/>
    <s v="2023.01.31"/>
    <x v="1"/>
    <m/>
    <x v="2"/>
    <x v="2"/>
    <s v="전체공개"/>
    <s v="기간설정안함"/>
    <m/>
    <s v="불가"/>
    <s v="가능"/>
    <m/>
    <s v="2023.01.31"/>
  </r>
  <r>
    <s v="D0794"/>
    <s v="저탄소 산업구조 혁신을 위한 정의로운 전환"/>
    <x v="1"/>
    <s v="https://www.kiet.re.kr/research/economyDetailView?detail_no=2702"/>
    <s v="문서"/>
    <s v="업로드"/>
    <s v="Epub"/>
    <m/>
    <x v="61"/>
    <s v="국문"/>
    <s v="2022.06.27"/>
    <x v="1"/>
    <m/>
    <x v="2"/>
    <x v="4"/>
    <s v="전체공개"/>
    <s v="기간설정안함"/>
    <m/>
    <s v="불가"/>
    <s v="가능"/>
    <m/>
    <s v="2022.06.27"/>
  </r>
  <r>
    <s v="D0795"/>
    <s v="EU 탄소국경조정의 국내 제조업 영향과 대응 방안"/>
    <x v="1"/>
    <s v="https://www.kiet.re.kr/research/economyDetailView?detail_no=2306"/>
    <s v="문서"/>
    <s v="업로드"/>
    <s v="Epub"/>
    <m/>
    <x v="61"/>
    <s v="국문"/>
    <s v="2022.04.26"/>
    <x v="1"/>
    <m/>
    <x v="2"/>
    <x v="4"/>
    <s v="전체공개"/>
    <s v="기간설정안함"/>
    <m/>
    <s v="불가"/>
    <s v="가능"/>
    <m/>
    <s v="2022.04.26"/>
  </r>
  <r>
    <s v="D0796"/>
    <s v="건설기계산업의 가치사슬별 경쟁력 진단과 정책 방향"/>
    <x v="1"/>
    <s v="https://www.kiet.re.kr/research/economyDetailView?detail_no=2759"/>
    <s v="문서"/>
    <s v="업로드"/>
    <s v="Epub"/>
    <m/>
    <x v="61"/>
    <s v="국문"/>
    <s v="2022.11.30"/>
    <x v="1"/>
    <m/>
    <x v="2"/>
    <x v="0"/>
    <s v="전체공개"/>
    <s v="기간설정안함"/>
    <m/>
    <s v="불가"/>
    <s v="가능"/>
    <m/>
    <s v="2022.11.30"/>
  </r>
  <r>
    <s v="D0797"/>
    <m/>
    <x v="0"/>
    <s v="https://www.kiet.re.kr/research/economyDetailView?detail_no=2747"/>
    <m/>
    <m/>
    <m/>
    <m/>
    <x v="48"/>
    <m/>
    <m/>
    <x v="5"/>
    <m/>
    <x v="5"/>
    <x v="5"/>
    <m/>
    <m/>
    <m/>
    <m/>
    <m/>
    <m/>
    <m/>
  </r>
  <r>
    <s v="D0798"/>
    <s v="3D프린팅산업의 가치사슬별 경쟁력 진단과 정책 방향"/>
    <x v="1"/>
    <s v="https://www.kiet.re.kr/research/economyDetailView?detail_no=2748"/>
    <s v="문서"/>
    <s v="업로드"/>
    <s v="Epub"/>
    <m/>
    <x v="61"/>
    <s v="국문"/>
    <s v="2022.10.28"/>
    <x v="1"/>
    <m/>
    <x v="2"/>
    <x v="0"/>
    <s v="전체공개"/>
    <s v="기간설정안함"/>
    <m/>
    <s v="불가"/>
    <s v="가능"/>
    <m/>
    <s v="2022.10.28"/>
  </r>
  <r>
    <s v="D0799"/>
    <s v="이차전지산업 공급망의 환경.사회 위험 동향"/>
    <x v="1"/>
    <s v="https://www.kiet.re.kr/research/economyDetailView?detail_no=2736"/>
    <s v="문서"/>
    <s v="업로드"/>
    <s v="Epub"/>
    <m/>
    <x v="61"/>
    <s v="국문"/>
    <s v="2022.09.29"/>
    <x v="1"/>
    <m/>
    <x v="2"/>
    <x v="0"/>
    <s v="전체공개"/>
    <s v="기간설정안함"/>
    <m/>
    <s v="불가"/>
    <s v="가능"/>
    <m/>
    <s v="2022.09.29"/>
  </r>
  <r>
    <s v="D0800"/>
    <s v="미국 인플레이션 감축법(IRA)의 국내 산업 영향과 시사점 - 자동차와 이차전지산업을 중심으로 -"/>
    <x v="1"/>
    <s v="https://www.kiet.re.kr/research/economyDetailView?detail_no=2734"/>
    <s v="문서"/>
    <s v="업로드"/>
    <s v="Epub"/>
    <m/>
    <x v="61"/>
    <s v="국문"/>
    <s v="2022.09.29"/>
    <x v="1"/>
    <m/>
    <x v="2"/>
    <x v="0"/>
    <s v="전체공개"/>
    <s v="기간설정안함"/>
    <m/>
    <s v="불가"/>
    <s v="가능"/>
    <m/>
    <s v="2022.09.29"/>
  </r>
  <r>
    <s v="D0801"/>
    <s v="석유화학산업의 가치사슬별 경쟁력 진단과 정책 방향"/>
    <x v="1"/>
    <s v="https://www.kiet.re.kr/research/economyDetailView?detail_no=2725"/>
    <s v="문서"/>
    <s v="업로드"/>
    <s v="Epub"/>
    <m/>
    <x v="61"/>
    <s v="국문"/>
    <s v="2022.08.25"/>
    <x v="1"/>
    <m/>
    <x v="2"/>
    <x v="0"/>
    <s v="전체공개"/>
    <s v="기간설정안함"/>
    <m/>
    <s v="불가"/>
    <s v="가능"/>
    <m/>
    <s v="2022.08.25"/>
  </r>
  <r>
    <s v="D0802"/>
    <s v="디스플레이산업의 가치사슬별 경쟁력 진단과 정책 방향"/>
    <x v="1"/>
    <s v="https://www.kiet.re.kr/research/economyDetailView?detail_no=2713"/>
    <s v="문서"/>
    <s v="업로드"/>
    <s v="Epub"/>
    <m/>
    <x v="61"/>
    <s v="국문"/>
    <s v="2022.07.29"/>
    <x v="1"/>
    <m/>
    <x v="2"/>
    <x v="0"/>
    <s v="전체공개"/>
    <s v="기간설정안함"/>
    <m/>
    <s v="불가"/>
    <s v="가능"/>
    <m/>
    <s v="2022.07.29"/>
  </r>
  <r>
    <s v="D0803"/>
    <s v="통신장비산업의 가치사슬별 경쟁력 진단과 정책 방향"/>
    <x v="1"/>
    <s v="https://www.kiet.re.kr/research/economyDetailView?detail_no=2700"/>
    <s v="문서"/>
    <s v="업로드"/>
    <s v="Epub"/>
    <m/>
    <x v="61"/>
    <s v="국문"/>
    <s v="2022.06.27"/>
    <x v="1"/>
    <m/>
    <x v="2"/>
    <x v="0"/>
    <s v="전체공개"/>
    <s v="기간설정안함"/>
    <m/>
    <s v="불가"/>
    <s v="가능"/>
    <m/>
    <s v="2022.06.27"/>
  </r>
  <r>
    <s v="D0804"/>
    <s v="조선산업의 가치사슬별 경쟁력 진단과 정책 방향"/>
    <x v="1"/>
    <s v="https://www.kiet.re.kr/research/economyDetailView?detail_no=2773"/>
    <s v="문서"/>
    <s v="업로드"/>
    <s v="Epub"/>
    <m/>
    <x v="61"/>
    <s v="국문"/>
    <s v="2022.12.30"/>
    <x v="1"/>
    <m/>
    <x v="2"/>
    <x v="0"/>
    <s v="전체공개"/>
    <s v="기간설정안함"/>
    <m/>
    <s v="불가"/>
    <s v="가능"/>
    <m/>
    <s v="2022.12.30"/>
  </r>
  <r>
    <s v="D0805"/>
    <s v="자동차산업의 가치사슬별 경쟁력 진단과 정책 방향"/>
    <x v="1"/>
    <s v="https://www.kiet.re.kr/research/economyDetailView?detail_no=2772"/>
    <s v="문서"/>
    <s v="업로드"/>
    <s v="Epub"/>
    <m/>
    <x v="61"/>
    <s v="국문"/>
    <s v="2022.12.30"/>
    <x v="1"/>
    <m/>
    <x v="2"/>
    <x v="0"/>
    <s v="전체공개"/>
    <s v="기간설정안함"/>
    <m/>
    <s v="불가"/>
    <s v="가능"/>
    <m/>
    <s v="2022.12.30"/>
  </r>
  <r>
    <s v="D0806"/>
    <s v="철강산업의 탄소중립 추진 전략과 정책과제"/>
    <x v="1"/>
    <s v="https://www.kiet.re.kr/research/paperView?paper_no=774"/>
    <s v="문서"/>
    <s v="업로드"/>
    <s v="Epub"/>
    <m/>
    <x v="61"/>
    <s v="국문"/>
    <s v="2022.04.12"/>
    <x v="1"/>
    <m/>
    <x v="2"/>
    <x v="0"/>
    <s v="전체공개"/>
    <s v="기간설정안함"/>
    <m/>
    <s v="불가"/>
    <s v="가능"/>
    <m/>
    <s v="2022.04.12"/>
  </r>
  <r>
    <s v="D0807"/>
    <s v="반도체ㆍ디스플레이산업의 탄소중립 추진전략과 정책과제"/>
    <x v="1"/>
    <s v="https://www.kiet.re.kr/research/paperView?paper_no=771"/>
    <s v="문서"/>
    <s v="업로드"/>
    <s v="Epub"/>
    <m/>
    <x v="61"/>
    <s v="국문"/>
    <s v="2022.02.28"/>
    <x v="1"/>
    <m/>
    <x v="2"/>
    <x v="0"/>
    <s v="전체공개"/>
    <s v="기간설정안함"/>
    <m/>
    <s v="불가"/>
    <s v="가능"/>
    <m/>
    <s v="2022.02.28"/>
  </r>
  <r>
    <s v="D0808"/>
    <s v="국내 섬유와 제지산업의 탄소중립 추진 전략과 정책과제"/>
    <x v="1"/>
    <s v="https://www.kiet.re.kr/research/podataView?podata_no=327"/>
    <s v="문서"/>
    <s v="업로드"/>
    <s v="Epub"/>
    <m/>
    <x v="61"/>
    <s v="국문"/>
    <s v="2022.02.18"/>
    <x v="1"/>
    <m/>
    <x v="2"/>
    <x v="0"/>
    <s v="전체공개"/>
    <s v="기간설정안함"/>
    <m/>
    <s v="불가"/>
    <s v="가능"/>
    <m/>
    <s v="2022.02.18"/>
  </r>
  <r>
    <s v="D0809"/>
    <s v="KLI 고용영향평가브리프 2022년 제5호(통권 제32호)_대규모 CCUS(CO2 포집·저장·활용) 사업의 고용영향"/>
    <x v="1"/>
    <s v="https://www.kli.re.kr/kli/newestPblctView.es?pblct_sn=9784&amp;mid=a10101000000&amp;nPage=2&amp;sch_yr=&amp;sch_type=&amp;sch_keyword=&amp;sch_newest=issue"/>
    <s v="문서"/>
    <s v="업로드"/>
    <s v="Epub"/>
    <m/>
    <x v="71"/>
    <s v="국문"/>
    <s v="2022.10.31"/>
    <x v="1"/>
    <m/>
    <x v="2"/>
    <x v="4"/>
    <s v="전체공개"/>
    <s v="기간설정안함"/>
    <m/>
    <s v="불가"/>
    <s v="가능"/>
    <m/>
    <s v="2022.10.31"/>
  </r>
  <r>
    <s v="D0810"/>
    <s v="ESG 경영과 노동"/>
    <x v="1"/>
    <s v="https://www.kli.re.kr/kli/newestPblctView.es?pblct_sn=9875&amp;mid=a10101000000&amp;nPage=1&amp;sch_yr=&amp;sch_type=&amp;sch_keyword=&amp;sch_newest=rsch"/>
    <s v="문서"/>
    <s v="업로드"/>
    <s v="Epub"/>
    <m/>
    <x v="71"/>
    <s v="국문"/>
    <s v="2022.12.30"/>
    <x v="1"/>
    <m/>
    <x v="2"/>
    <x v="4"/>
    <s v="전체공개"/>
    <s v="기간설정안함"/>
    <m/>
    <s v="불가"/>
    <s v="가능"/>
    <m/>
    <s v="2022.12.30"/>
  </r>
  <r>
    <s v="D0811"/>
    <s v="국제노동브리프 2023년 7월호(Vol.21. No.7)"/>
    <x v="1"/>
    <s v="https://www.kli.re.kr/kli/newestPblctView.es?pblct_sn=9917&amp;mid=a10101000000&amp;nPage=1&amp;sch_yr=&amp;sch_type=&amp;sch_keyword=&amp;sch_newest="/>
    <s v="문서"/>
    <s v="업로드"/>
    <s v="Epub"/>
    <m/>
    <x v="71"/>
    <s v="국문"/>
    <n v="2023"/>
    <x v="1"/>
    <m/>
    <x v="2"/>
    <x v="4"/>
    <s v="전체공개"/>
    <s v="기간설정안함"/>
    <m/>
    <s v="불가"/>
    <s v="가능"/>
    <m/>
    <m/>
  </r>
  <r>
    <s v="D0812"/>
    <s v="(Working Paper 2023-01) 2022 Labor Market Review and 2023 Outlook"/>
    <x v="1"/>
    <s v="https://www.kli.re.kr/kli/newestPblctView.es?pblct_sn=9808&amp;mid=a10101000000&amp;nPage=1&amp;sch_yr=&amp;sch_type=&amp;sch_keyword=&amp;sch_newest=rsch"/>
    <s v="문서"/>
    <s v="업로드"/>
    <s v="Epub"/>
    <m/>
    <x v="72"/>
    <s v="영문"/>
    <s v="2023.02.15"/>
    <x v="1"/>
    <m/>
    <x v="2"/>
    <x v="4"/>
    <s v="전체공개"/>
    <s v="기간설정안함"/>
    <m/>
    <s v="불가"/>
    <s v="가능"/>
    <m/>
    <s v="2023.02.15"/>
  </r>
  <r>
    <s v="D0813"/>
    <s v="KLI 고용영향평가브리프 2023년 제4호(통권 제37호)_주된 일자리 계속고용제도의 고용효과"/>
    <x v="1"/>
    <s v="https://www.kli.re.kr/kli/newestPblctView.es?pblct_sn=9915&amp;mid=a10101000000&amp;nPage=1&amp;sch_yr=&amp;sch_type=&amp;sch_keyword=&amp;sch_newest="/>
    <s v="문서"/>
    <s v="업로드"/>
    <s v="Epub"/>
    <m/>
    <x v="71"/>
    <s v="국문"/>
    <s v="2023.07.30"/>
    <x v="1"/>
    <m/>
    <x v="2"/>
    <x v="4"/>
    <s v="전체공개"/>
    <s v="기간설정안함"/>
    <m/>
    <s v="불가"/>
    <s v="가능"/>
    <m/>
    <s v="2023.07.30"/>
  </r>
  <r>
    <s v="D0814"/>
    <s v="SASB 산업별 기준의 글로벌 표준 적합성 연구_국내 산업∙기업에 대한 적용 적합성 검토"/>
    <x v="1"/>
    <s v="http://www.kasb.or.kr/fe/bbs/NR_view.do?bbsCd=1061&amp;bbsSeq=39559&amp;currentPage=1&amp;rowPerPage=10&amp;ctgCd=&amp;sortCds=&amp;startDt=&amp;endDt=&amp;searchKey=1000&amp;searchVal="/>
    <s v="문서"/>
    <s v="URL"/>
    <s v="URL"/>
    <m/>
    <x v="73"/>
    <s v="국문"/>
    <n v="2023"/>
    <x v="1"/>
    <m/>
    <x v="0"/>
    <x v="0"/>
    <s v="전체공개"/>
    <s v="기간설정안함"/>
    <m/>
    <s v="불가"/>
    <s v="가능"/>
    <s v="SASB"/>
    <m/>
  </r>
  <r>
    <s v="D0815"/>
    <s v="금융기관의 Scope 3 도입 현황 및 사례; PACF를 중심으로"/>
    <x v="1"/>
    <s v="http://www.kasb.or.kr/fe/bbs/NR_view.do?bbsCd=1061&amp;bbsSeq=39662&amp;currentPage=1&amp;rowPerPage=10&amp;ctgCd=2&amp;sortCds=&amp;startDt=&amp;endDt=&amp;searchKey=1000&amp;searchVal="/>
    <s v="문서"/>
    <s v="URL"/>
    <s v="URL"/>
    <m/>
    <x v="73"/>
    <s v="국문"/>
    <n v="2023"/>
    <x v="1"/>
    <m/>
    <x v="0"/>
    <x v="1"/>
    <s v="전체공개"/>
    <s v="기간설정안함"/>
    <m/>
    <s v="불가"/>
    <s v="가능"/>
    <m/>
    <m/>
  </r>
  <r>
    <s v="D0816"/>
    <s v="Scope 3 측정 및 공시 현황에 대한 연구"/>
    <x v="1"/>
    <s v="http://www.kasb.or.kr/fe/bbs/NR_view.do?bbsCd=1061&amp;bbsSeq=39661&amp;currentPage=1&amp;rowPerPage=10&amp;ctgCd=2&amp;sortCds=&amp;startDt=&amp;endDt=&amp;searchKey=1000&amp;searchVal="/>
    <s v="문서"/>
    <s v="URL"/>
    <s v="URL"/>
    <m/>
    <x v="73"/>
    <s v="국문"/>
    <n v="2023.06"/>
    <x v="1"/>
    <m/>
    <x v="0"/>
    <x v="2"/>
    <s v="전체공개"/>
    <s v="기간설정안함"/>
    <m/>
    <s v="불가"/>
    <s v="가능"/>
    <m/>
    <m/>
  </r>
  <r>
    <s v="D0817"/>
    <s v="2022 CDP 한국 보고서"/>
    <x v="1"/>
    <s v="https://kosif.org/board1/?board_name=board1&amp;order_by=fn_pid&amp;order_type=desc&amp;board_page=3&amp;list_type=list&amp;lang=ko_KR&amp;vid=66"/>
    <s v="문서"/>
    <s v="URL"/>
    <s v="URL"/>
    <m/>
    <x v="55"/>
    <s v="국문"/>
    <n v="2023"/>
    <x v="1"/>
    <m/>
    <x v="1"/>
    <x v="2"/>
    <s v="전체공개"/>
    <s v="기간설정안함"/>
    <m/>
    <s v="불가"/>
    <s v="가능"/>
    <s v="CDP"/>
    <m/>
  </r>
  <r>
    <s v="D0818"/>
    <s v="2022 CDP Best Practice"/>
    <x v="1"/>
    <s v="https://kosif.org/board1/?board_name=board1&amp;order_by=fn_pid&amp;order_type=desc&amp;board_page=3&amp;list_type=list&amp;lang=ko_KR&amp;vid=67"/>
    <s v="문서"/>
    <s v="URL"/>
    <s v="URL"/>
    <m/>
    <x v="55"/>
    <s v="국문"/>
    <n v="2023"/>
    <x v="1"/>
    <m/>
    <x v="1"/>
    <x v="2"/>
    <s v="전체공개"/>
    <s v="기간설정안함"/>
    <m/>
    <s v="불가"/>
    <s v="가능"/>
    <s v="CDP"/>
    <m/>
  </r>
  <r>
    <s v="D0819"/>
    <s v="환경정책기본법 [2023. 01. 03. 법률 제19173호]"/>
    <x v="1"/>
    <s v="https://www.law.go.kr/LSW/lsInfoP.do?lsiSeq=247283&amp;viewCls=lsRvsDocInfoR#"/>
    <s v="문서"/>
    <s v="URL"/>
    <s v="URL"/>
    <m/>
    <x v="21"/>
    <s v="국문"/>
    <s v="2021.01.03"/>
    <x v="3"/>
    <m/>
    <x v="3"/>
    <x v="2"/>
    <s v="전체공개"/>
    <s v="기간설정안함"/>
    <m/>
    <s v="불가"/>
    <s v="가능"/>
    <m/>
    <m/>
  </r>
  <r>
    <s v="D0820"/>
    <s v="환경정책기본법 시행령 [2023. 06. 27. 대통령령 제33591호]"/>
    <x v="1"/>
    <s v="https://www.law.go.kr/LSW/lsInfoP.do?lsiSeq=252103&amp;viewCls=lsRvsDocInfoR#"/>
    <s v="문서"/>
    <s v="URL"/>
    <s v="URL"/>
    <m/>
    <x v="49"/>
    <s v="국문"/>
    <s v="2023.06.27"/>
    <x v="3"/>
    <m/>
    <x v="3"/>
    <x v="2"/>
    <s v="전체공개"/>
    <s v="기간설정안함"/>
    <m/>
    <s v="불가"/>
    <s v="가능"/>
    <m/>
    <m/>
  </r>
  <r>
    <s v="D0821"/>
    <s v="환경정책기본법 시행규칙 [2021. 07. 06. 환경부령 제927호]"/>
    <x v="1"/>
    <s v="https://www.law.go.kr/%EB%B2%95%EB%A0%B9/%ED%99%98%EA%B2%BD%EC%A0%95%EC%B1%85%EA%B8%B0%EB%B3%B8%EB%B2%95%EC%8B%9C%ED%96%89%EA%B7%9C%EC%B9%99/(20210706,00927,20210706)"/>
    <s v="문서"/>
    <s v="URL"/>
    <s v="URL"/>
    <m/>
    <x v="49"/>
    <s v="국문"/>
    <s v="2021.07.06"/>
    <x v="3"/>
    <m/>
    <x v="3"/>
    <x v="2"/>
    <s v="전체공개"/>
    <s v="기간설정안함"/>
    <m/>
    <s v="불가"/>
    <s v="가능"/>
    <m/>
    <m/>
  </r>
  <r>
    <s v="D0822"/>
    <s v="기후위기 대응을 위한 탄소중립ㆍ녹색성장 기본법 (탄소중립기본법) [2023. 06. 09. 법률 제19430호]"/>
    <x v="1"/>
    <s v="https://www.law.go.kr/%EB%B2%95%EB%A0%B9/%EA%B8%B0%ED%9B%84%EC%9C%84%EA%B8%B0%EB%8C%80%EC%9D%91%EC%9D%84%EC%9C%84%ED%95%9C%ED%83%84%EC%86%8C%EC%A4%91%EB%A6%BD%E3%86%8D%EB%85%B9%EC%83%89%EC%84%B1%EC%9E%A5%EA%B8%B0%EB%B3%B8%EB%B2%95"/>
    <s v="문서"/>
    <s v="URL"/>
    <s v="URL"/>
    <m/>
    <x v="21"/>
    <s v="국문"/>
    <s v="2023.06.09"/>
    <x v="3"/>
    <m/>
    <x v="3"/>
    <x v="2"/>
    <s v="전체공개"/>
    <s v="기간설정안함"/>
    <m/>
    <s v="불가"/>
    <s v="가능"/>
    <m/>
    <m/>
  </r>
  <r>
    <s v="D0823"/>
    <s v="수소경제 육성 및 수소 안전관리에 관한 법률 시행규칙[산업통상자원부령 제492호, 2022. 12. 16., 일부개정]"/>
    <x v="1"/>
    <s v="https://law.go.kr/lsInfoP.do?lsiSeq=246351&amp;lsId=&amp;efYd=20221216&amp;chrClsCd=010202&amp;urlMode=lsEfInfoR&amp;viewCls=lsRvsDocInfoR&amp;ancYnChk=0"/>
    <s v="문서"/>
    <s v="URL"/>
    <s v="URL"/>
    <m/>
    <x v="21"/>
    <s v="국문"/>
    <s v="2022.12.26"/>
    <x v="3"/>
    <m/>
    <x v="3"/>
    <x v="2"/>
    <s v="전체공개"/>
    <s v="기간설정안함"/>
    <m/>
    <s v="불가"/>
    <s v="가능"/>
    <m/>
    <m/>
  </r>
  <r>
    <s v="D0824"/>
    <s v="조세특례제한법 시행령 [대통령령 제33621호, 2023. 7. 7., 타법개정]"/>
    <x v="1"/>
    <s v="https://www.law.go.kr/LSW/lumLsLinkPop.do?lspttninfSeq=127996"/>
    <s v="문서"/>
    <s v="URL"/>
    <s v="URL"/>
    <m/>
    <x v="74"/>
    <s v="국문"/>
    <s v="2023.07.07"/>
    <x v="3"/>
    <m/>
    <x v="3"/>
    <x v="2"/>
    <s v="전체공개"/>
    <s v="기간설정안함"/>
    <m/>
    <s v="불가"/>
    <s v="가능"/>
    <m/>
    <m/>
  </r>
  <r>
    <s v="D0825"/>
    <s v="환경친화적 산업구조로의 전환촉진에 관한 법률 [법률 제18506호, 2021. 10. 19., 일부개정]"/>
    <x v="1"/>
    <s v="https://law.go.kr/LSW/lsInfoP.do?lsId=000323&amp;ancYnChk=0#0000"/>
    <s v="문서"/>
    <s v="URL"/>
    <s v="URL"/>
    <m/>
    <x v="21"/>
    <s v="국문"/>
    <s v="2021.10.19"/>
    <x v="3"/>
    <m/>
    <x v="3"/>
    <x v="2"/>
    <s v="전체공개"/>
    <s v="기간설정안함"/>
    <m/>
    <s v="불가"/>
    <s v="가능"/>
    <m/>
    <m/>
  </r>
  <r>
    <s v="D0826"/>
    <s v="환경보건법  [법률 제17855호, 2021. 1. 5., 일부개정]"/>
    <x v="1"/>
    <s v="https://www.law.go.kr/LSW/lsLinkProc.do?lsNm=%ED%99%98%EA%B2%BD%EB%B3%B4%EA%B1%B4%EB%B2%95&amp;chrClsCd=010202&amp;mode=20&amp;ancYnChk=0#"/>
    <s v="문서"/>
    <s v="URL"/>
    <s v="URL"/>
    <m/>
    <x v="21"/>
    <s v="국문"/>
    <s v="2021.01.05"/>
    <x v="3"/>
    <m/>
    <x v="3"/>
    <x v="2"/>
    <s v="전체공개"/>
    <s v="기간설정안함"/>
    <m/>
    <s v="불가"/>
    <s v="가능"/>
    <m/>
    <m/>
  </r>
  <r>
    <s v="D0827"/>
    <s v="환경보건법 시행령 [대통령령 제33479호, 2023. 5. 23., 타법개정]"/>
    <x v="1"/>
    <s v="https://www.law.go.kr/%EB%B2%95%EB%A0%B9/%ED%99%98%EA%B2%BD%EB%B3%B4%EA%B1%B4%EB%B2%95%EC%8B%9C%ED%96%89%EB%A0%B9"/>
    <s v="문서"/>
    <s v="URL"/>
    <s v="URL"/>
    <m/>
    <x v="49"/>
    <s v="국문"/>
    <s v="2023.05.23"/>
    <x v="3"/>
    <m/>
    <x v="3"/>
    <x v="2"/>
    <s v="전체공개"/>
    <s v="기간설정안함"/>
    <m/>
    <s v="불가"/>
    <s v="가능"/>
    <m/>
    <m/>
  </r>
  <r>
    <s v="D0828"/>
    <s v="환경기술 및 환경산업 지원법 [법률 제18469호, 2021. 9. 24., 타법개정]"/>
    <x v="1"/>
    <s v="https://www.law.go.kr/LSW/lsInfoP.do?lsiSeq=235611&amp;efYd=&amp;ancYnChk=undefined#0000"/>
    <s v="문서"/>
    <s v="URL"/>
    <s v="URL"/>
    <m/>
    <x v="21"/>
    <s v="국문"/>
    <s v="2021.09.24"/>
    <x v="3"/>
    <m/>
    <x v="3"/>
    <x v="2"/>
    <s v="전체공개"/>
    <s v="기간설정안함"/>
    <m/>
    <s v="불가"/>
    <s v="가능"/>
    <m/>
    <m/>
  </r>
  <r>
    <s v="D0829"/>
    <s v="하도급거래 공정화에 관한 법률 [법률 제19562호, 2023. 7. 18., 일부개정]"/>
    <x v="1"/>
    <s v="https://www.law.go.kr/LSW/lsLinkProc.do?lsNm=%ED%95%98%EB%8F%84%EA%B8%89%EA%B1%B0%EB%9E%98+%EA%B3%B5%EC%A0%95%ED%99%94%EC%97%90+%EA%B4%80%ED%95%9C+%EB%B2%95%EB%A5%A0&amp;chrClsCd=010202&amp;mode=20&amp;ancYnChk=0#"/>
    <s v="문서"/>
    <s v="URL"/>
    <s v="URL"/>
    <m/>
    <x v="21"/>
    <s v="국문"/>
    <s v="2023.07.18"/>
    <x v="3"/>
    <m/>
    <x v="3"/>
    <x v="4"/>
    <s v="전체공개"/>
    <s v="기간설정안함"/>
    <m/>
    <s v="불가"/>
    <s v="가능"/>
    <m/>
    <m/>
  </r>
  <r>
    <s v="D0830"/>
    <s v="부패방지 및 국민권익위원회의 설치와 운영에 관한 법률  [법률 제19268호, 2023. 3. 21., 일부개정]"/>
    <x v="1"/>
    <s v="https://www.law.go.kr/%EB%B2%95%EB%A0%B9/%EB%B6%80%ED%8C%A8%EB%B0%A9%EC%A7%80%EB%B0%8F%EA%B5%AD%EB%AF%BC%EA%B6%8C%EC%9D%B5%EC%9C%84%EC%9B%90%ED%9A%8C%EC%9D%98%EC%84%A4%EC%B9%98%EC%99%80%EC%9A%B4%EC%98%81%EC%97%90%EA%B4%80%ED%95%9C%EB%B2%95%EB%A5%A0"/>
    <s v="문서"/>
    <s v="URL"/>
    <s v="URL"/>
    <m/>
    <x v="21"/>
    <s v="국문"/>
    <s v="2023.03.21"/>
    <x v="3"/>
    <m/>
    <x v="3"/>
    <x v="4"/>
    <s v="전체공개"/>
    <s v="기간설정안함"/>
    <m/>
    <s v="불가"/>
    <s v="가능"/>
    <m/>
    <m/>
  </r>
  <r>
    <s v="D0831"/>
    <s v="환경영향평가법 [2021. 08. 17. 법률 제18432호]"/>
    <x v="1"/>
    <s v="https://www.law.go.kr/LSW/lsInfoP.do?efYd=20210817&amp;lsiSeq=234827#0000"/>
    <s v="문서"/>
    <s v="URL"/>
    <s v="URL"/>
    <m/>
    <x v="21"/>
    <s v="국문"/>
    <s v="2021.08.17"/>
    <x v="3"/>
    <m/>
    <x v="3"/>
    <x v="2"/>
    <s v="전체공개"/>
    <s v="기간설정안함"/>
    <m/>
    <s v="불가"/>
    <s v="가능"/>
    <m/>
    <m/>
  </r>
  <r>
    <s v="D0832"/>
    <s v="기후변화영향평가 방법 등에 관한 규정 [환경부고시 제2022-181호, 2022. 9. 23., 제정]"/>
    <x v="1"/>
    <s v="https://www.law.go.kr/LSW/admRulInfoP.do?admRulSeq=2100000214610&amp;chrClsCd=010201"/>
    <s v="문서"/>
    <s v="URL"/>
    <s v="URL"/>
    <m/>
    <x v="75"/>
    <s v="국문"/>
    <s v="2023.09.23"/>
    <x v="3"/>
    <m/>
    <x v="3"/>
    <x v="2"/>
    <s v="전체공개"/>
    <s v="기간설정안함"/>
    <m/>
    <s v="불가"/>
    <s v="가능"/>
    <m/>
    <m/>
  </r>
  <r>
    <s v="D0833"/>
    <s v="지속가능한 발전 기본법 [법률 제18708호, 2022. 1. 4., 제정]"/>
    <x v="1"/>
    <s v="https://www.law.go.kr/%EB%B2%95%EB%A0%B9/%EC%A7%80%EC%86%8D%EA%B0%80%EB%8A%A5%EB%B0%9C%EC%A0%84%EA%B8%B0%EB%B3%B8%EB%B2%95/(18708,20220104)"/>
    <s v="문서"/>
    <s v="URL"/>
    <s v="URL"/>
    <m/>
    <x v="21"/>
    <s v="국문"/>
    <s v="2022.01.04"/>
    <x v="3"/>
    <m/>
    <x v="3"/>
    <x v="2"/>
    <s v="전체공개"/>
    <s v="기간설정안함"/>
    <m/>
    <s v="불가"/>
    <s v="가능"/>
    <m/>
    <m/>
  </r>
  <r>
    <s v="D0834"/>
    <s v="환경기술 및 환경산업 지원법 [법률 제18469호, 2021. 9. 24., 타법개정]"/>
    <x v="1"/>
    <s v="https://www.law.go.kr/LSW/lsInfoP.do?lsId=001774&amp;ancYnChk=0#0000"/>
    <s v="문서"/>
    <s v="URL"/>
    <s v="URL"/>
    <m/>
    <x v="21"/>
    <s v="국문"/>
    <s v="2021.09.24"/>
    <x v="3"/>
    <m/>
    <x v="3"/>
    <x v="2"/>
    <s v="전체공개"/>
    <s v="기간설정안함"/>
    <m/>
    <s v="불가"/>
    <s v="가능"/>
    <m/>
    <m/>
  </r>
  <r>
    <s v="D0835"/>
    <s v="환경개선비용 부담법  [2023. 07. 18. 법률19558]"/>
    <x v="1"/>
    <s v="https://www.law.go.kr/LSW/lsInfoP.do?urlMode=lsInfoP&amp;lsId=000171#0000"/>
    <s v="문서"/>
    <s v="URL"/>
    <s v="URL"/>
    <m/>
    <x v="21"/>
    <s v="국문"/>
    <s v="2023.07.18"/>
    <x v="3"/>
    <m/>
    <x v="3"/>
    <x v="2"/>
    <s v="전체공개"/>
    <s v="기간설정안함"/>
    <m/>
    <s v="불가"/>
    <s v="가능"/>
    <m/>
    <m/>
  </r>
  <r>
    <s v="D0836"/>
    <s v="환경개선특별회계법 [법률 제10893호, 2011. 7. 21., 타법폐지]"/>
    <x v="1"/>
    <s v="https://law.go.kr/LSW/lsInfoP.do?lsiSeq=115056#0000"/>
    <s v="문서"/>
    <s v="URL"/>
    <s v="URL"/>
    <m/>
    <x v="21"/>
    <s v="국문"/>
    <s v="2011.07.21"/>
    <x v="3"/>
    <m/>
    <x v="3"/>
    <x v="2"/>
    <s v="전체공개"/>
    <s v="기간설정안함"/>
    <m/>
    <s v="불가"/>
    <s v="가능"/>
    <m/>
    <m/>
  </r>
  <r>
    <s v="D0837"/>
    <s v="한국환경공단법 [법률 제19128호, 2022. 12. 27., 일부개정]"/>
    <x v="1"/>
    <s v="https://www.law.go.kr/%EB%B2%95%EB%A0%B9/%ED%95%9C%EA%B5%AD%ED%99%98%EA%B2%BD%EA%B3%B5%EB%8B%A8%EB%B2%95/(20221227,19128,20221227)"/>
    <s v="문서"/>
    <s v="URL"/>
    <s v="URL"/>
    <m/>
    <x v="21"/>
    <s v="국문"/>
    <s v="2022.12.27"/>
    <x v="3"/>
    <m/>
    <x v="3"/>
    <x v="2"/>
    <s v="전체공개"/>
    <s v="기간설정안함"/>
    <m/>
    <s v="불가"/>
    <s v="가능"/>
    <m/>
    <m/>
  </r>
  <r>
    <s v="D0838"/>
    <s v="녹색제품 구매촉진에 관한 법률 [법률 제18469호, 2021. 9. 24., 타법개정]"/>
    <x v="1"/>
    <s v="https://www.law.go.kr/LSW/lsInfoP.do?lsId=009845&amp;ancYnChk=0#0000"/>
    <s v="문서"/>
    <s v="URL"/>
    <s v="URL"/>
    <m/>
    <x v="21"/>
    <s v="국문"/>
    <s v="2021.09.24"/>
    <x v="3"/>
    <m/>
    <x v="3"/>
    <x v="2"/>
    <s v="전체공개"/>
    <s v="기간설정안함"/>
    <m/>
    <s v="불가"/>
    <s v="가능"/>
    <m/>
    <m/>
  </r>
  <r>
    <s v="D0839"/>
    <s v="야생생물 보호 및 관리에 관한 법률 (야생생물법) [2022. 12. 13. 법률 제19088호]"/>
    <x v="1"/>
    <s v="https://www.law.go.kr/%EB%B2%95%EB%A0%B9/%EC%95%BC%EC%83%9D%EC%83%9D%EB%AC%BC%EB%B3%B4%ED%98%B8%EB%B0%8F%EA%B4%80%EB%A6%AC%EC%97%90%EA%B4%80%ED%95%9C%EB%B2%95%EB%A5%A0/(20251214,19088,20221213)"/>
    <s v="문서"/>
    <s v="URL"/>
    <s v="URL"/>
    <m/>
    <x v="21"/>
    <s v="국문"/>
    <s v="2022.12.13"/>
    <x v="3"/>
    <m/>
    <x v="3"/>
    <x v="2"/>
    <s v="전체공개"/>
    <s v="기간설정안함"/>
    <m/>
    <s v="불가"/>
    <s v="가능"/>
    <m/>
    <m/>
  </r>
  <r>
    <s v="D0840"/>
    <s v="자연공원법 [법률 제19361호, 2023. 4. 18., 일부개정]"/>
    <x v="1"/>
    <s v="https://www.law.go.kr/LSW/lsInfoP.do?lsId=001837&amp;ancYnChk=0#0000"/>
    <s v="문서"/>
    <s v="URL"/>
    <s v="URL"/>
    <m/>
    <x v="21"/>
    <s v="국문"/>
    <s v="2023.04.18"/>
    <x v="3"/>
    <m/>
    <x v="3"/>
    <x v="2"/>
    <s v="전체공개"/>
    <s v="기간설정안함"/>
    <m/>
    <s v="불가"/>
    <s v="가능"/>
    <m/>
    <m/>
  </r>
  <r>
    <s v="D0841"/>
    <s v="습지보전법 [2021. 01. 05. 법률 제17844호]"/>
    <x v="1"/>
    <s v="https://www.law.go.kr/LSW/lsInfoP.do?lsiSeq=228121&amp;efYd=20210706&amp;ancYnChk=0#0000"/>
    <s v="문서"/>
    <s v="URL"/>
    <s v="URL"/>
    <m/>
    <x v="21"/>
    <s v="국문"/>
    <s v="2021.01.05"/>
    <x v="3"/>
    <m/>
    <x v="3"/>
    <x v="2"/>
    <s v="전체공개"/>
    <s v="기간설정안함"/>
    <m/>
    <s v="불가"/>
    <s v="가능"/>
    <m/>
    <m/>
  </r>
  <r>
    <s v="D0842"/>
    <s v="실내공기질 관리법 [법률 제18547호, 2021. 12. 7., 타법개정]"/>
    <x v="1"/>
    <s v="https://www.law.go.kr/LSW/lsInfoP.do?lsId=000161&amp;ancYnChk=0#0000"/>
    <s v="문서"/>
    <s v="URL"/>
    <s v="URL"/>
    <m/>
    <x v="21"/>
    <s v="국문"/>
    <s v="2021.12.07"/>
    <x v="3"/>
    <m/>
    <x v="3"/>
    <x v="2"/>
    <s v="전체공개"/>
    <s v="기간설정안함"/>
    <m/>
    <s v="불가"/>
    <s v="가능"/>
    <m/>
    <m/>
  </r>
  <r>
    <s v="D0843"/>
    <s v="악취방지법 [2023. 03. 28. 법률 제19310호]"/>
    <x v="1"/>
    <s v="https://www.law.go.kr/LSW/lsInfoP.do?lsiSeq=249389&amp;viewCls=lsRvsDocInfoR#"/>
    <s v="문서"/>
    <s v="URL"/>
    <s v="URL"/>
    <m/>
    <x v="21"/>
    <s v="국문"/>
    <s v="2023.03.28"/>
    <x v="3"/>
    <m/>
    <x v="3"/>
    <x v="2"/>
    <s v="전체공개"/>
    <s v="기간설정안함"/>
    <m/>
    <s v="불가"/>
    <s v="가능"/>
    <m/>
    <m/>
  </r>
  <r>
    <s v="D0844"/>
    <s v="폐기물처리시설 설치촉진 및 주변지역지원 등에 관한 법률 (폐기물시설촉진법) [2022. 12. 27. 법률 제19117호]"/>
    <x v="1"/>
    <s v="https://www.law.go.kr/%EB%B2%95%EB%A0%B9/%ED%8F%90%EA%B8%B0%EB%AC%BC%EC%B2%98%EB%A6%AC%EC%8B%9C%EC%84%A4%20%EC%84%A4%EC%B9%98%20%EC%B4%89%EC%A7%84%20%EB%B0%8F%20%EC%A3%BC%EB%B3%80%EC%A7%80%EC%97%AD%20%EC%A7%80%EC%9B%90%20%EB%93%B1%EC%97%90%20%EA%B4%80%ED%"/>
    <s v="문서"/>
    <s v="URL"/>
    <s v="URL"/>
    <m/>
    <x v="21"/>
    <s v="국문"/>
    <s v="2022.12.27"/>
    <x v="3"/>
    <m/>
    <x v="3"/>
    <x v="2"/>
    <s v="전체공개"/>
    <s v="기간설정안함"/>
    <m/>
    <s v="불가"/>
    <s v="가능"/>
    <m/>
    <m/>
  </r>
  <r>
    <s v="D0845"/>
    <s v="폐기물의 국가간 이동 및 그 처리에 관한 법률 (폐기물국가간이동법) [2021. 04. 01. 법률 제17984호]"/>
    <x v="1"/>
    <s v="https://www.law.go.kr/%EB%B2%95%EB%A0%B9/%ED%8F%90%EA%B8%B0%EB%AC%BC%EC%9D%98%20%EA%B5%AD%EA%B0%80%20%EA%B0%84%20%EC%9D%B4%EB%8F%99%20%EB%B0%8F%20%EA%B7%B8%20%EC%B2%98%EB%A6%AC%EC%97%90%20%EA%B4%80%ED%95%9C%20%EB%B2%95%EB%A5%A0/%EC%A0%9C10%EC%A1%B0"/>
    <s v="문서"/>
    <s v="URL"/>
    <s v="URL"/>
    <m/>
    <x v="21"/>
    <s v="국문"/>
    <s v="2021.04.01"/>
    <x v="3"/>
    <m/>
    <x v="3"/>
    <x v="2"/>
    <s v="전체공개"/>
    <s v="기간설정안함"/>
    <m/>
    <s v="불가"/>
    <s v="가능"/>
    <m/>
    <m/>
  </r>
  <r>
    <s v="D0846"/>
    <s v="건설폐기물 재활용 촉진에 관한 법률 [법률 제19307호, 2023. 3. 28., 일부개정]"/>
    <x v="1"/>
    <s v="https://www.law.go.kr/%EB%B2%95%EB%A0%B9/%EA%B1%B4%EC%84%A4%ED%8F%90%EA%B8%B0%EB%AC%BC%EC%9D%98%EC%9E%AC%ED%99%9C%EC%9A%A9%EC%B4%89%EC%A7%84%EC%97%90%EA%B4%80%ED%95%9C%EB%B2%95%EB%A5%A0/"/>
    <s v="문서"/>
    <s v="URL"/>
    <s v="URL"/>
    <m/>
    <x v="21"/>
    <s v="국문"/>
    <s v="2023. 3. 28"/>
    <x v="3"/>
    <m/>
    <x v="3"/>
    <x v="2"/>
    <s v="전체공개"/>
    <s v="기간설정안함"/>
    <m/>
    <s v="불가"/>
    <s v="가능"/>
    <m/>
    <m/>
  </r>
  <r>
    <s v="D0847"/>
    <s v="전기ㆍ전자제품및자동차의자원순환에관한법률 (전자제품등자원순환법) [2022. 06. 10. 법률 제18912호]"/>
    <x v="1"/>
    <s v="https://www.law.go.kr/LSW/lsInfoP.do?lsId=010437&amp;ancYnChk=0#0000"/>
    <s v="문서"/>
    <s v="URL"/>
    <s v="URL"/>
    <m/>
    <x v="21"/>
    <s v="국문"/>
    <s v="2022.06.10"/>
    <x v="3"/>
    <m/>
    <x v="3"/>
    <x v="2"/>
    <s v="전체공개"/>
    <s v="기간설정안함"/>
    <m/>
    <s v="불가"/>
    <s v="가능"/>
    <m/>
    <m/>
  </r>
  <r>
    <s v="D0848"/>
    <s v="화학물질관리법[법률 제18420호, 2021. 8. 17., 일부개정]"/>
    <x v="1"/>
    <s v="https://www.law.go.kr/LSW/lsInfoP.do?lsiSeq=234709&amp;efYd=20220218&amp;ancYnChk=0#0000"/>
    <s v="문서"/>
    <s v="URL"/>
    <s v="URL"/>
    <m/>
    <x v="21"/>
    <s v="국문"/>
    <s v="2021.08.07"/>
    <x v="3"/>
    <m/>
    <x v="3"/>
    <x v="2"/>
    <s v="전체공개"/>
    <s v="기간설정안함"/>
    <m/>
    <s v="불가"/>
    <s v="가능"/>
    <m/>
    <m/>
  </r>
  <r>
    <s v="D0849"/>
    <s v="유해화학물질관리법 [법률 제11260호, 2012. 2. 1., 일부개정]"/>
    <x v="1"/>
    <s v="https://www.law.go.kr/%EB%B2%95%EB%A0%B9/%EC%9C%A0%ED%95%B4%ED%99%94%ED%95%99%EB%AC%BC%EC%A7%88%EA%B4%80%EB%A6%AC%EB%B2%95/(11260)"/>
    <s v="문서"/>
    <s v="URL"/>
    <s v="URL"/>
    <m/>
    <x v="21"/>
    <s v="국문"/>
    <s v="2012.02.01"/>
    <x v="3"/>
    <m/>
    <x v="3"/>
    <x v="2"/>
    <s v="전체공개"/>
    <s v="기간설정안함"/>
    <m/>
    <s v="불가"/>
    <s v="가능"/>
    <m/>
    <m/>
  </r>
  <r>
    <s v="D0850"/>
    <s v="화학물질의 등록 및 평가 등에 관한 법률 (화학물질등록평가법) [2023. 01. 03. 법률 제19172호]"/>
    <x v="1"/>
    <s v="https://www.law.go.kr/%EB%B2%95%EB%A0%B9/%ED%99%94%ED%95%99%EB%AC%BC%EC%A7%88%EC%9D%98%EB%93%B1%EB%A1%9D%EB%B0%8F%ED%8F%89%EA%B0%80%EB%93%B1%EC%97%90%EA%B4%80%ED%95%9C%EB%B2%95%EB%A5%A0/(20240104,19172,20230103)"/>
    <s v="문서"/>
    <s v="URL"/>
    <s v="URL"/>
    <m/>
    <x v="21"/>
    <s v="국문"/>
    <s v="2023.01.03"/>
    <x v="3"/>
    <m/>
    <x v="3"/>
    <x v="2"/>
    <s v="전체공개"/>
    <s v="기간설정안함"/>
    <m/>
    <s v="불가"/>
    <s v="가능"/>
    <m/>
    <m/>
  </r>
  <r>
    <s v="D0851"/>
    <s v="잔류성유기오염물질 관리법 (잔류성물질법) [2018. 10. 16. 법률 제15841호]"/>
    <x v="1"/>
    <s v="https://www.law.go.kr/LSW/lsInfoP.do?chrClsCd=010202&amp;efYd=20181016&amp;lsiSeq=204828&amp;viewCls=lsRvsDocInfoR&amp;urlMode=lsEfInfoR&amp;lsId=#"/>
    <s v="문서"/>
    <s v="URL"/>
    <s v="URL"/>
    <m/>
    <x v="21"/>
    <s v="국문"/>
    <s v="2018.10.16"/>
    <x v="3"/>
    <m/>
    <x v="3"/>
    <x v="4"/>
    <s v="전체공개"/>
    <s v="기간설정안함"/>
    <m/>
    <s v="불가"/>
    <s v="가능"/>
    <m/>
    <m/>
  </r>
  <r>
    <s v="D0852"/>
    <s v="해양환경관리법 [2022. 10. 18. 법률 제19013호]"/>
    <x v="1"/>
    <s v="https://www.law.go.kr/lsInfoP.do?lsiSeq=245001&amp;viewCls=lsRvsDocInfoR#"/>
    <s v="문서"/>
    <s v="URL"/>
    <s v="URL"/>
    <m/>
    <x v="21"/>
    <s v="국문"/>
    <s v="2022.10.18"/>
    <x v="3"/>
    <m/>
    <x v="3"/>
    <x v="2"/>
    <s v="전체공개"/>
    <s v="기간설정안함"/>
    <m/>
    <s v="불가"/>
    <s v="가능"/>
    <m/>
    <m/>
  </r>
  <r>
    <s v="D0853"/>
    <s v="해양환경 보전 및 활용에 관한 법률 (해양환경보전법) [2021. 09. 24. 법률 제18469호]"/>
    <x v="1"/>
    <s v="https://www.law.go.kr/%EB%B2%95%EB%A0%B9/%ED%95%B4%EC%96%91%ED%99%98%EA%B2%BD%20%EB%B3%B4%EC%A0%84%20%EB%B0%8F%20%ED%99%9C%EC%9A%A9%EC%97%90%20%EA%B4%80%ED%95%9C%20%EB%B2%95%EB%A5%A0/%EC%A0%9C13%EC%A1%B0"/>
    <s v="문서"/>
    <s v="URL"/>
    <s v="URL"/>
    <m/>
    <x v="21"/>
    <s v="국문"/>
    <s v="2021.09.24"/>
    <x v="3"/>
    <m/>
    <x v="3"/>
    <x v="2"/>
    <s v="전체공개"/>
    <s v="기간설정안함"/>
    <m/>
    <s v="불가"/>
    <s v="가능"/>
    <m/>
    <m/>
  </r>
  <r>
    <s v="D0854"/>
    <s v="해양수산생명자원의 확보ㆍ관리 및 이용 등에 관한 법률 (해양생명자원법) [2020. 05. 26. 법률 제17335호]"/>
    <x v="1"/>
    <s v="https://www.law.go.kr/%EB%B2%95%EB%A0%B9/%ED%95%B4%EC%96%91%EC%88%98%EC%82%B0%EC%83%9D%EB%AA%85%EC%9E%90%EC%9B%90%EC%9D%98%20%ED%99%95%EB%B3%B4%E3%86%8D%EA%B4%80%EB%A6%AC%20%EB%B0%8F%20%EC%9D%B4%EC%9A%A9%20%EB%93%B1%EC%97%90%20%EA%B4%80%ED%95%9C%20%EB%B2%"/>
    <s v="문서"/>
    <s v="URL"/>
    <s v="URL"/>
    <m/>
    <x v="21"/>
    <s v="국문"/>
    <s v="2020.05.26"/>
    <x v="3"/>
    <m/>
    <x v="3"/>
    <x v="2"/>
    <s v="전체공개"/>
    <s v="기간설정안함"/>
    <m/>
    <s v="불가"/>
    <s v="가능"/>
    <m/>
    <m/>
  </r>
  <r>
    <s v="D0855"/>
    <s v="해양생태계의 보전 및 관리에 관한 법률 (해양생태계법) [2022. 12. 27. 법률 제19144호]"/>
    <x v="1"/>
    <s v="https://www.law.go.kr/%EB%B2%95%EB%A0%B9/%ED%95%B4%EC%96%91%EC%83%9D%ED%83%9C%EA%B3%84%EC%9D%98%20%EB%B3%B4%EC%A0%84%20%EB%B0%8F%20%EA%B4%80%EB%A6%AC%EC%97%90%20%EA%B4%80%ED%95%9C%20%EB%B2%95%EB%A5%A0/%EC%A0%9C25%EC%A1%B0"/>
    <s v="문서"/>
    <s v="URL"/>
    <s v="URL"/>
    <m/>
    <x v="21"/>
    <s v="국문"/>
    <s v="2022.12.27"/>
    <x v="3"/>
    <m/>
    <x v="3"/>
    <x v="2"/>
    <s v="전체공개"/>
    <s v="기간설정안함"/>
    <m/>
    <s v="불가"/>
    <s v="가능"/>
    <m/>
    <m/>
  </r>
  <r>
    <s v="D0856"/>
    <s v="해양심층수의 개발 및 관리에 관한 법률 (해양심층수법) [2023. 05. 16. 법률 제19415호]"/>
    <x v="1"/>
    <s v="https://www.law.go.kr/LSW/lsInfoP.do?lsId=010512#0000"/>
    <s v="문서"/>
    <s v="URL"/>
    <s v="URL"/>
    <m/>
    <x v="21"/>
    <s v="국문"/>
    <s v="2023.05.16"/>
    <x v="3"/>
    <m/>
    <x v="3"/>
    <x v="2"/>
    <s v="전체공개"/>
    <s v="기간설정안함"/>
    <m/>
    <s v="불가"/>
    <s v="가능"/>
    <m/>
    <m/>
  </r>
  <r>
    <s v="D0857"/>
    <s v="해양폐기물 및 해양오염퇴적물 관리법 (해양폐기물관리법) [2022. 06. 10. 법률 제18960호]"/>
    <x v="1"/>
    <s v="https://www.law.go.kr/%EB%B2%95%EB%A0%B9/%ED%95%B4%EC%96%91%ED%8F%90%EA%B8%B0%EB%AC%BC%EB%B0%8F%ED%95%B4%EC%96%91%EC%98%A4%EC%97%BC%ED%87%B4%EC%A0%81%EB%AC%BC%EA%B4%80%EB%A6%AC%EB%B2%95/(18960,20220610)"/>
    <s v="문서"/>
    <s v="URL"/>
    <s v="URL"/>
    <m/>
    <x v="21"/>
    <s v="국문"/>
    <s v="2022.06.10"/>
    <x v="3"/>
    <m/>
    <x v="3"/>
    <x v="2"/>
    <s v="전체공개"/>
    <s v="기간설정안함"/>
    <m/>
    <s v="불가"/>
    <s v="가능"/>
    <m/>
    <m/>
  </r>
  <r>
    <s v="D0858"/>
    <s v="환경범죄 등의 단속 및 가중처벌에 관한 법률 [법률 제18284호, 2021. 6. 15., 타법개정]"/>
    <x v="1"/>
    <s v="https://www.law.go.kr/LSW/lsInfoP.do?lsId=001143&amp;ancYnChk=0#0000"/>
    <s v="문서"/>
    <s v="URL"/>
    <s v="URL"/>
    <m/>
    <x v="21"/>
    <s v="국문"/>
    <s v="2021.06.15"/>
    <x v="3"/>
    <m/>
    <x v="3"/>
    <x v="2"/>
    <s v="전체공개"/>
    <s v="기간설정안함"/>
    <m/>
    <s v="불가"/>
    <s v="가능"/>
    <m/>
    <m/>
  </r>
  <r>
    <s v="D0859"/>
    <s v="온실가스 배출권의 할당 및 거래에 관한 법률 "/>
    <x v="1"/>
    <s v="https://www.law.go.kr/%EB%B2%95%EB%A0%B9/%EC%98%A8%EC%8B%A4%EA%B0%80%EC%8A%A4%EB%B0%B0%EC%B6%9C%EA%B6%8C%EC%9D%98%ED%95%A0%EB%8B%B9%EB%B0%8F%EA%B1%B0%EB%9E%98%EC%97%90%EA%B4%80%ED%95%9C%EB%B2%95%EB%A5%A0%EC%8B%9C%ED%96%89%EB%A0%B9"/>
    <s v="문서"/>
    <s v="URL"/>
    <s v="URL"/>
    <m/>
    <x v="21"/>
    <s v="국문"/>
    <s v="2021.09.24"/>
    <x v="3"/>
    <m/>
    <x v="3"/>
    <x v="2"/>
    <s v="전체공개"/>
    <s v="기간설정안함"/>
    <m/>
    <s v="불가"/>
    <s v="가능"/>
    <m/>
    <m/>
  </r>
  <r>
    <s v="D0860"/>
    <s v="자원순환기본법 [2020. 05. 26. 법률 제17326호]"/>
    <x v="1"/>
    <s v="https://www.law.go.kr/LSW/lsInfoP.do?lsId=012567&amp;ancYnChk=0#0000"/>
    <s v="문서"/>
    <s v="URL"/>
    <s v="URL"/>
    <m/>
    <x v="21"/>
    <s v="국문"/>
    <s v="2020.05.26"/>
    <x v="3"/>
    <m/>
    <x v="3"/>
    <x v="2"/>
    <s v="전체공개"/>
    <s v="기간설정안함"/>
    <m/>
    <s v="불가"/>
    <s v="가능"/>
    <m/>
    <m/>
  </r>
  <r>
    <s v="D0861"/>
    <s v="소음진동관리법 [법률 제19150호, 2022. 12. 30., 일부개정]"/>
    <x v="1"/>
    <s v="https://www.law.go.kr/%EB%B2%95%EB%A0%B9/%EC%86%8C%EC%9D%8C%C2%B7%EC%A7%84%EB%8F%99%EA%B4%80%EB%A6%AC%EB%B2%95"/>
    <s v="문서"/>
    <s v="URL"/>
    <s v="URL"/>
    <m/>
    <x v="21"/>
    <s v="국문"/>
    <s v="2022.12.0,"/>
    <x v="3"/>
    <m/>
    <x v="3"/>
    <x v="4"/>
    <s v="전체공개"/>
    <s v="기간설정안함"/>
    <m/>
    <s v="불가"/>
    <s v="가능"/>
    <m/>
    <m/>
  </r>
  <r>
    <s v="D0862"/>
    <s v="금융소비자 보호에 관한 법률 시행령 [대통령령 제33656호, 2023. 8. 1., 일부개정]"/>
    <x v="1"/>
    <s v="https://www.law.go.kr/LSW/lsInfoP.do?lsiSeq=230479#0000"/>
    <s v="문서"/>
    <s v="URL"/>
    <s v="URL"/>
    <m/>
    <x v="21"/>
    <s v="국문"/>
    <s v="2023.08.01"/>
    <x v="3"/>
    <m/>
    <x v="3"/>
    <x v="4"/>
    <s v="전체공개"/>
    <s v="기간설정안함"/>
    <m/>
    <s v="불가"/>
    <s v="가능"/>
    <m/>
    <m/>
  </r>
  <r>
    <s v="D0863"/>
    <s v="환경개선비용 부담법 [법률 제19558호, 2023. 7. 18., 일부개정]"/>
    <x v="1"/>
    <s v="https://www.law.go.kr/lsInfoP.do?lsId=000171&amp;ancYnChk=0#0000"/>
    <s v="문서"/>
    <s v="URL"/>
    <s v="URL"/>
    <m/>
    <x v="21"/>
    <s v="국문"/>
    <s v="2023.07.18"/>
    <x v="3"/>
    <m/>
    <x v="3"/>
    <x v="2"/>
    <s v="전체공개"/>
    <s v="기간설정안함"/>
    <m/>
    <s v="불가"/>
    <s v="가능"/>
    <m/>
    <m/>
  </r>
  <r>
    <s v="D0864"/>
    <s v="금융소비자 보호에 관한 감독규정(금융위원회고시 제2023-38호)(2023.07.05)"/>
    <x v="1"/>
    <s v="https://www.law.go.kr/%ED%96%89%EC%A0%95%EA%B7%9C%EC%B9%99/%EA%B8%88%EC%9C%B5%EC%86%8C%EB%B9%84%EC%9E%90%20%EB%B3%B4%ED%98%B8%EC%97%90%20%EA%B4%80%ED%95%9C%20%EA%B0%90%EB%8F%85%EA%B7%9C%EC%A0%95"/>
    <s v="문서"/>
    <s v="URL"/>
    <s v="URL"/>
    <m/>
    <x v="18"/>
    <s v="국문"/>
    <s v="2023.07.05"/>
    <x v="3"/>
    <m/>
    <x v="3"/>
    <x v="1"/>
    <s v="전체공개"/>
    <s v="기간설정안함"/>
    <m/>
    <s v="불가"/>
    <s v="가능"/>
    <m/>
    <m/>
  </r>
  <r>
    <s v="D0865"/>
    <s v="대ㆍ중소기업 상생협력 촉진에 관한 법률 [법률 제19176호, 2023. 1. 3., 일부개정]"/>
    <x v="1"/>
    <s v="https://www.law.go.kr/%EB%B2%95%EB%A0%B9/%EB%8C%80%EC%A4%91%EC%86%8C%EA%B8%B0%EC%97%85%EC%83%81%EC%83%9D%ED%98%91%EB%A0%A5%EC%B4%89%EC%A7%84%EC%97%90%EA%B4%80%ED%95%9C%EB%B2%95%EB%A5%A0/"/>
    <s v="문서"/>
    <s v="URL"/>
    <s v="URL"/>
    <m/>
    <x v="21"/>
    <s v="국문"/>
    <s v="2023.01.03"/>
    <x v="3"/>
    <m/>
    <x v="3"/>
    <x v="4"/>
    <s v="전체공개"/>
    <s v="기간설정안함"/>
    <m/>
    <s v="불가"/>
    <s v="가능"/>
    <m/>
    <m/>
  </r>
  <r>
    <s v="D0866"/>
    <s v="정보통신망 이용촉진 및 정보보호 등에 관한 법률 시행령(대통령령 제33612호)(2023.07.03)"/>
    <x v="1"/>
    <s v="https://www.law.go.kr/LSW/lsInfoP.do?lsId=004797&amp;ancYnChk=0#0000"/>
    <s v="문서"/>
    <s v="URL"/>
    <s v="URL"/>
    <m/>
    <x v="21"/>
    <s v="국문"/>
    <s v="2023.07.03"/>
    <x v="3"/>
    <m/>
    <x v="3"/>
    <x v="4"/>
    <s v="전체공개"/>
    <s v="기간설정안함"/>
    <m/>
    <s v="불가"/>
    <s v="가능"/>
    <s v="정보보호"/>
    <m/>
  </r>
  <r>
    <s v="D0867"/>
    <s v="산업재해보상보험법 시행규칙(고용노동부령 제384호)(2023.06.30)"/>
    <x v="1"/>
    <s v="https://law.go.kr/LSW/lsRvsDocListP.do?lsId=007373&amp;chrClsCd=010202&amp;lsRvsGubun=all"/>
    <s v="문서"/>
    <s v="URL"/>
    <s v="URL"/>
    <m/>
    <x v="50"/>
    <s v="국문"/>
    <s v="2023.06.30"/>
    <x v="3"/>
    <m/>
    <x v="3"/>
    <x v="4"/>
    <s v="전체공개"/>
    <s v="기간설정안함"/>
    <m/>
    <s v="불가"/>
    <s v="가능"/>
    <s v="안전"/>
    <m/>
  </r>
  <r>
    <s v="D0868"/>
    <s v="산업안전보건법 시행령(대통령령 제33597호)(2023.06.27)"/>
    <x v="1"/>
    <s v="https://www.law.go.kr/lumLsLinkPop.do?lspttninfSeq=154485&amp;chrClsCd=010202"/>
    <s v="문서"/>
    <s v="URL"/>
    <s v="URL"/>
    <m/>
    <x v="50"/>
    <s v="국문"/>
    <s v="2023.06.27"/>
    <x v="3"/>
    <m/>
    <x v="3"/>
    <x v="4"/>
    <s v="전체공개"/>
    <s v="기간설정안함"/>
    <m/>
    <s v="불가"/>
    <s v="가능"/>
    <s v="안전"/>
    <m/>
  </r>
  <r>
    <s v="D0869"/>
    <s v="산업재해보상보험법 시행령(대통령령 제33593호)(2023.06.27)"/>
    <x v="1"/>
    <s v="https://www.law.go.kr/%EB%B2%95%EB%A0%B9/%EC%82%B0%EC%97%85%EC%9E%AC%ED%95%B4%EB%B3%B4%EC%83%81%EB%B3%B4%ED%97%98%EB%B2%95%20%EC%8B%9C%ED%96%89%EB%A0%B9)"/>
    <s v="문서"/>
    <s v="URL"/>
    <s v="URL"/>
    <m/>
    <x v="50"/>
    <s v="국문"/>
    <s v="2023.06.27"/>
    <x v="3"/>
    <m/>
    <x v="3"/>
    <x v="4"/>
    <s v="전체공개"/>
    <s v="기간설정안함"/>
    <m/>
    <s v="불가"/>
    <s v="가능"/>
    <s v="안전"/>
    <m/>
  </r>
  <r>
    <s v="D0870"/>
    <s v="근로자참여 및 협력증진에 관한 법률 시행규칙(고용노동부령 제381호)(2023.06.08)"/>
    <x v="1"/>
    <s v="https://www.law.go.kr/LSW/lsInfoP.do?lsiSeq=251789&amp;viewCls=lsRvsDocInfoR#"/>
    <s v="문서"/>
    <s v="URL"/>
    <s v="URL"/>
    <m/>
    <x v="21"/>
    <s v="국문"/>
    <s v="2023.06.08"/>
    <x v="3"/>
    <m/>
    <x v="3"/>
    <x v="4"/>
    <s v="전체공개"/>
    <s v="기간설정안함"/>
    <m/>
    <s v="불가"/>
    <s v="가능"/>
    <m/>
    <m/>
  </r>
  <r>
    <s v="D0871"/>
    <s v="자원의 절약과 재활용촉진에 관한 법률 시행규칙 [환경부령 제1033호, 2023. 4. 19., 일부개정]"/>
    <x v="1"/>
    <s v="https://www.law.go.kr/LSW/lsInfoP.do?lsId=007953&amp;ancYnChk=0#0000"/>
    <s v="문서"/>
    <s v="URL"/>
    <s v="URL"/>
    <m/>
    <x v="21"/>
    <s v="국문"/>
    <s v="2023.04.19"/>
    <x v="3"/>
    <m/>
    <x v="3"/>
    <x v="2"/>
    <s v="전체공개"/>
    <s v="기간설정안함"/>
    <m/>
    <s v="불가"/>
    <s v="가능"/>
    <m/>
    <m/>
  </r>
  <r>
    <s v="D0872"/>
    <s v="자원의 절약과 재활용촉진에 관한 법률(법률 제19311호)(2023.03.28)"/>
    <x v="1"/>
    <s v="https://www.law.go.kr/LSW/lsInfoP.do?efYd=20230328&amp;lsiSeq=249347#0000"/>
    <s v="문서"/>
    <s v="URL"/>
    <s v="URL"/>
    <m/>
    <x v="21"/>
    <s v="국문"/>
    <s v="2023.03.28"/>
    <x v="3"/>
    <m/>
    <x v="3"/>
    <x v="2"/>
    <s v="전체공개"/>
    <s v="기간설정안함"/>
    <m/>
    <s v="불가"/>
    <s v="가능"/>
    <m/>
    <m/>
  </r>
  <r>
    <s v="D0873"/>
    <s v="공익신고자 보호법  [법률 제19267호, 2023. 3. 21., 일부개정]"/>
    <x v="1"/>
    <s v="https://www.law.go.kr/%EB%B2%95%EB%A0%B9/%EA%B3%B5%EC%9D%B5%EC%8B%A0%EA%B3%A0%EC%9E%90%EB%B3%B4%ED%98%B8%EB%B2%95"/>
    <s v="문서"/>
    <s v="URL"/>
    <s v="URL"/>
    <m/>
    <x v="21"/>
    <s v="국문"/>
    <s v="2023.03.21"/>
    <x v="3"/>
    <m/>
    <x v="3"/>
    <x v="4"/>
    <s v="전체공개"/>
    <s v="기간설정안함"/>
    <m/>
    <s v="불가"/>
    <s v="가능"/>
    <m/>
    <m/>
  </r>
  <r>
    <s v="D0874"/>
    <s v="전자상거래 등에서의 소비자보호에 관한 법률 [법률 제17799호, 2020. 12. 29., 타법개정]"/>
    <x v="1"/>
    <s v="https://www.law.go.kr/%EB%B2%95%EB%A0%B9/%EC%A0%84%EC%9E%90%EC%83%81%EA%B1%B0%EB%9E%98%EB%93%B1%EC%97%90%EC%84%9C%EC%9D%98%EC%86%8C%EB%B9%84%EC%9E%90%EB%B3%B4%ED%98%B8%EC%97%90%EA%B4%80%ED%95%9C%EB%B2%95%EB%A5%A0"/>
    <s v="문서"/>
    <s v="URL"/>
    <s v="URL"/>
    <m/>
    <x v="21"/>
    <s v="국문"/>
    <s v="2020.12.29"/>
    <x v="3"/>
    <m/>
    <x v="3"/>
    <x v="4"/>
    <s v="전체공개"/>
    <s v="기간설정안함"/>
    <m/>
    <s v="불가"/>
    <s v="가능"/>
    <m/>
    <m/>
  </r>
  <r>
    <s v="D0875"/>
    <s v="기간제 및 단시간근로자 보호 등에 관한 법률  [2021. 05. 18. 법률18177]"/>
    <x v="1"/>
    <s v="https://www.law.go.kr/%EB%B2%95%EB%A0%B9/%EA%B8%B0%EA%B0%84%EC%A0%9C%20%EB%B0%8F%20%EB%8B%A8%EC%8B%9C%EA%B0%84%EA%B7%BC%EB%A1%9C%EC%9E%90%20%EB%B3%B4%ED%98%B8%20%EB%93%B1%EC%97%90%20%EA%B4%80%ED%95%9C%20%EB%B2%95%EB%A5%A0"/>
    <s v="문서"/>
    <s v="URL"/>
    <s v="URL"/>
    <m/>
    <x v="21"/>
    <s v="국문"/>
    <s v="2021.05.18"/>
    <x v="3"/>
    <m/>
    <x v="3"/>
    <x v="4"/>
    <s v="전체공개"/>
    <s v="기간설정안함"/>
    <m/>
    <s v="불가"/>
    <s v="가능"/>
    <m/>
    <m/>
  </r>
  <r>
    <s v="D0876"/>
    <s v="노사관계 발전 지원에 관한 법률  [2016. 01. 27. 법률13905]"/>
    <x v="1"/>
    <s v="https://www.law.go.kr/%EB%B2%95%EB%A0%B9/%EB%85%B8%EC%82%AC%EA%B4%80%EA%B3%84%EB%B0%9C%EC%A0%84%EC%A7%80%EC%9B%90%EC%97%90%EA%B4%80%ED%95%9C%EB%B2%95%EB%A5%A0"/>
    <s v="문서"/>
    <s v="URL"/>
    <s v="URL"/>
    <m/>
    <x v="21"/>
    <s v="국문"/>
    <s v="2016.01.27"/>
    <x v="3"/>
    <m/>
    <x v="3"/>
    <x v="4"/>
    <s v="전체공개"/>
    <s v="기간설정안함"/>
    <m/>
    <s v="불가"/>
    <s v="가능"/>
    <m/>
    <m/>
  </r>
  <r>
    <s v="D0877"/>
    <s v="노동조합 및 노동관계조정법  [2021. 01. 05. 법률17864]"/>
    <x v="1"/>
    <s v="https://www.law.go.kr/%EB%B2%95%EB%A0%B9/%EB%85%B8%EB%8F%99%EC%A1%B0%ED%95%A9%EB%B0%8F%EB%85%B8%EB%8F%99%EA%B4%80%EA%B3%84%EC%A1%B0%EC%A0%95%EB%B2%95/%EC%A0%9C40%EC%A1%B0"/>
    <s v="문서"/>
    <s v="URL"/>
    <s v="URL"/>
    <m/>
    <x v="21"/>
    <s v="국문"/>
    <s v="2021.01.05"/>
    <x v="3"/>
    <m/>
    <x v="3"/>
    <x v="4"/>
    <s v="전체공개"/>
    <s v="기간설정안함"/>
    <m/>
    <s v="불가"/>
    <s v="가능"/>
    <m/>
    <m/>
  </r>
  <r>
    <s v="D0878"/>
    <s v="산업안전보건법 [법률 제18426호, 2021. 8. 17., 일부개정]"/>
    <x v="1"/>
    <s v="https://www.law.go.kr/%EB%B2%95%EB%A0%B9/%EC%82%B0%EC%97%85%EC%95%88%EC%A0%84%EB%B3%B4%EA%B1%B4%EB%B2%95"/>
    <s v="문서"/>
    <s v="URL"/>
    <s v="URL"/>
    <m/>
    <x v="21"/>
    <s v="국문"/>
    <s v="2021.08.17"/>
    <x v="3"/>
    <m/>
    <x v="3"/>
    <x v="4"/>
    <s v="전체공개"/>
    <s v="기간설정안함"/>
    <m/>
    <s v="불가"/>
    <s v="가능"/>
    <m/>
    <m/>
  </r>
  <r>
    <s v="D0879"/>
    <s v="유해ㆍ위험작업의 취업 제한에 관한 규칙  [2022. 02. 17. 고용노동부령347]"/>
    <x v="1"/>
    <s v="https://www.law.go.kr/LSW/lsInfoP.do?efYd=20220218&amp;lsiSeq=240881#0000"/>
    <s v="문서"/>
    <s v="URL"/>
    <s v="URL"/>
    <m/>
    <x v="50"/>
    <s v="국문"/>
    <s v="2022.02.17"/>
    <x v="3"/>
    <m/>
    <x v="3"/>
    <x v="4"/>
    <s v="전체공개"/>
    <s v="기간설정안함"/>
    <m/>
    <s v="불가"/>
    <s v="가능"/>
    <m/>
    <m/>
  </r>
  <r>
    <s v="D0880"/>
    <s v="산업안전보건기준에 관한 규칙  [2022. 10. 18. 고용노동부령367]"/>
    <x v="1"/>
    <s v="https://www.law.go.kr/LSW/lsBylInfoPLinkR.do?lsiSeq=245059&amp;lsNm=%EC%82%B0%EC%97%85%EC%95%88%EC%A0%84%EB%B3%B4%EA%B1%B4%EA%B8%B0%EC%A4%80%EC%97%90+%EA%B4%80%ED%95%9C+%EA%B7%9C%EC%B9%99&amp;bylNo=0008&amp;bylBrNo=00&amp;bylCls=BE&amp;bylEfYd=20230701&amp;bylEfYdYn=Y"/>
    <s v="문서"/>
    <s v="URL"/>
    <s v="URL"/>
    <m/>
    <x v="50"/>
    <s v="국문"/>
    <s v="2022.10.18"/>
    <x v="3"/>
    <m/>
    <x v="3"/>
    <x v="4"/>
    <s v="전체공개"/>
    <s v="기간설정안함"/>
    <m/>
    <s v="불가"/>
    <s v="가능"/>
    <m/>
    <m/>
  </r>
  <r>
    <s v="D0881"/>
    <s v="여성의 경제활동 촉진과 경력단절 예방법   [법률 제18549호, 2021. 12. 7., 전부개정]"/>
    <x v="1"/>
    <s v="https://www.law.go.kr/LSW/lsInfoP.do?lsiSeq=237359&amp;efYd=20220608&amp;ancYnChk=0#0000"/>
    <s v="문서"/>
    <s v="URL"/>
    <s v="URL"/>
    <m/>
    <x v="21"/>
    <s v="국문"/>
    <s v="2021.12.07"/>
    <x v="3"/>
    <m/>
    <x v="3"/>
    <x v="4"/>
    <s v="전체공개"/>
    <s v="기간설정안함"/>
    <m/>
    <s v="불가"/>
    <s v="가능"/>
    <m/>
    <m/>
  </r>
  <r>
    <s v="D0882"/>
    <s v="외국인근로자의 고용 등에 관한 법률 [법률 제18929호, 2022. 6. 10., 일부개정]"/>
    <x v="1"/>
    <s v="https://www.law.go.kr/LSW/lsInfoP.do?lsId=009542&amp;ancYnChk=0#0000"/>
    <s v="문서"/>
    <s v="URL"/>
    <s v="URL"/>
    <m/>
    <x v="21"/>
    <s v="국문"/>
    <s v="2022.06.10"/>
    <x v="3"/>
    <m/>
    <x v="3"/>
    <x v="4"/>
    <s v="전체공개"/>
    <s v="기간설정안함"/>
    <m/>
    <s v="불가"/>
    <s v="가능"/>
    <m/>
    <m/>
  </r>
  <r>
    <s v="D0883"/>
    <s v="장애인고용촉진 및 직업재활법  [법률18754호., 2022. 01. 11. 일부개정 ]"/>
    <x v="1"/>
    <s v="https://www.law.go.kr/%EB%B2%95%EB%A0%B9/%EC%9E%A5%EC%95%A0%EC%9D%B8%20%EA%B3%A0%EC%9A%A9%EC%B4%89%EC%A7%84%20%EB%B0%8F%20%EC%A7%81%EC%97%85%EC%9E%AC%ED%99%9C%EB%B2%95"/>
    <s v="문서"/>
    <s v="URL"/>
    <s v="URL"/>
    <m/>
    <x v="21"/>
    <s v="국문"/>
    <s v="2022.01.11"/>
    <x v="3"/>
    <m/>
    <x v="3"/>
    <x v="4"/>
    <s v="전체공개"/>
    <s v="기간설정안함"/>
    <m/>
    <s v="불가"/>
    <s v="가능"/>
    <m/>
    <m/>
  </r>
  <r>
    <s v="D0884"/>
    <s v="한국산업안전보건공단법  [법률 제14502호, 2016. 12. 27., 일부개정]"/>
    <x v="1"/>
    <s v="https://www.law.go.kr/%EB%B2%95%EB%A0%B9/%ED%95%9C%EA%B5%AD%EC%82%B0%EC%97%85%EC%95%88%EC%A0%84%EB%B3%B4%EA%B1%B4%EA%B3%B5%EB%8B%A8%EB%B2%95"/>
    <s v="문서"/>
    <s v="URL"/>
    <s v="URL"/>
    <m/>
    <x v="21"/>
    <s v="국문"/>
    <s v=" 2016.12.27"/>
    <x v="3"/>
    <m/>
    <x v="3"/>
    <x v="4"/>
    <s v="전체공개"/>
    <s v="기간설정안함"/>
    <m/>
    <s v="불가"/>
    <s v="가능"/>
    <m/>
    <m/>
  </r>
  <r>
    <s v="D0885"/>
    <s v="남녀고용평등과 일ㆍ가정 양립 지원에 관한 법률 시행령 [2022. 02. 17. 대통령령32447]"/>
    <x v="1"/>
    <s v="https://www.law.go.kr/%EB%B2%95%EB%A0%B9/%EB%82%A8%EB%85%80%EA%B3%A0%EC%9A%A9%ED%8F%89%EB%93%B1%EA%B3%BC%EC%9D%BC%E3%86%8D%EA%B0%80%EC%A0%95%EC%96%91%EB%A6%BD%EC%A7%80%EC%9B%90%EC%97%90%EA%B4%80%ED%95%9C%EB%B2%95%EB%A5%A0%EC%8B%9C%ED%96%89%EB%A0%B9"/>
    <s v="문서"/>
    <s v="URL"/>
    <s v="URL"/>
    <m/>
    <x v="21"/>
    <s v="국문"/>
    <s v="2022.02.17"/>
    <x v="3"/>
    <m/>
    <x v="3"/>
    <x v="4"/>
    <s v="전체공개"/>
    <s v="기간설정안함"/>
    <m/>
    <s v="불가"/>
    <s v="가능"/>
    <m/>
    <m/>
  </r>
  <r>
    <s v="D0886"/>
    <s v="2050 탄소중립위원회의 설치 및 운영에 관한 규정 [2021. 05. 04. 대통령령 제31669호]"/>
    <x v="1"/>
    <s v="https://www.law.go.kr/lsInfoP.do?lsiSeq=232057&amp;viewCls=lsRvsDocInfoR#"/>
    <s v="문서"/>
    <s v="URL"/>
    <s v="URL"/>
    <m/>
    <x v="76"/>
    <s v="국문"/>
    <s v="2021.05.04"/>
    <x v="3"/>
    <m/>
    <x v="3"/>
    <x v="2"/>
    <s v="전체공개"/>
    <s v="기간설정안함"/>
    <m/>
    <s v="불가"/>
    <s v="가능"/>
    <m/>
    <m/>
  </r>
  <r>
    <s v="D0887"/>
    <s v="갯벌 및 그 주변지역의 지속가능한 관리와 복원에 관한 법률 (갯벌법) [2023. 05. 16. 법률 제19415호]"/>
    <x v="1"/>
    <s v="https://www.law.go.kr/LSW/lsInfoP.do?lsId=013246&amp;ancYnChk=0#0000"/>
    <s v="문서"/>
    <s v="URL"/>
    <s v="URL"/>
    <m/>
    <x v="21"/>
    <s v="국문"/>
    <s v="2023.05.16"/>
    <x v="3"/>
    <m/>
    <x v="3"/>
    <x v="2"/>
    <s v="전체공개"/>
    <s v="기간설정안함"/>
    <m/>
    <s v="불가"/>
    <s v="가능"/>
    <m/>
    <m/>
  </r>
  <r>
    <s v="D0888"/>
    <s v="남극활동 및 환경보호에 관한 법률 (남극활동법) [[법률 제17159호, 2020. 3. 31., 일부개정]"/>
    <x v="1"/>
    <s v="https://www.law.go.kr/LSW/lsInfoP.do?lsId=009642&amp;ancYnChk=0#0000"/>
    <s v="문서"/>
    <s v="URL"/>
    <s v="URL"/>
    <m/>
    <x v="21"/>
    <s v="국문"/>
    <s v="2020.03.31"/>
    <x v="3"/>
    <m/>
    <x v="3"/>
    <x v="2"/>
    <s v="전체공개"/>
    <s v="기간설정안함"/>
    <m/>
    <s v="불가"/>
    <s v="가능"/>
    <m/>
    <m/>
  </r>
  <r>
    <s v="D0889"/>
    <s v="녹색융합클러스터의 조성 및 육성에 관한 법률 (녹색융합클러스터법)  [법률 제18283호, 2021. 6. 15., 제정]"/>
    <x v="1"/>
    <s v="https://www.law.go.kr/LSW/lsInfoP.do?lsiSeq=232911&amp;viewCls=lsRvsDocInfoR#"/>
    <s v="문서"/>
    <s v="URL"/>
    <s v="URL"/>
    <m/>
    <x v="21"/>
    <s v="국문"/>
    <s v="2021.06.15"/>
    <x v="3"/>
    <m/>
    <x v="3"/>
    <x v="2"/>
    <s v="전체공개"/>
    <s v="기간설정안함"/>
    <m/>
    <s v="불가"/>
    <s v="가능"/>
    <m/>
    <m/>
  </r>
  <r>
    <s v="D0890"/>
    <s v="실내공기질 관리법 (실내공기질법) [2021. 12. 07. 법률 제18547호]"/>
    <x v="1"/>
    <s v="https://law.go.kr/LSW/lsRvsDocListP.do?lsId=000161&amp;chrClsCd=010202&amp;lsRvsGubun=all"/>
    <s v="문서"/>
    <s v="URL"/>
    <s v="URL"/>
    <m/>
    <x v="21"/>
    <s v="국문"/>
    <s v="2021.12.07"/>
    <x v="3"/>
    <m/>
    <x v="3"/>
    <x v="2"/>
    <s v="전체공개"/>
    <s v="기간설정안함"/>
    <m/>
    <s v="불가"/>
    <s v="가능"/>
    <m/>
    <m/>
  </r>
  <r>
    <s v="D0891"/>
    <s v="물관리기본법 [법률 제17841호, 2021. 1. 5., 일부개정]"/>
    <x v="1"/>
    <s v="https://www.law.go.kr/%EB%B2%95%EB%A0%B9/%EB%AC%BC%EA%B4%80%EB%A6%AC%EA%B8%B0%EB%B3%B8%EB%B2%95"/>
    <s v="문서"/>
    <s v="URL"/>
    <s v="URL"/>
    <m/>
    <x v="21"/>
    <s v="국문"/>
    <s v=" 2021.01.05"/>
    <x v="3"/>
    <m/>
    <x v="3"/>
    <x v="2"/>
    <s v="전체공개"/>
    <s v="기간설정안함"/>
    <m/>
    <s v="불가"/>
    <s v="가능"/>
    <m/>
    <m/>
  </r>
  <r>
    <s v="D0892"/>
    <s v="물관리기술 발전 및 물산업 진흥에 관한 법률 (물산업진흥법) [2021. 06. 15. 법률 제18284호]"/>
    <x v="1"/>
    <s v="https://www.law.go.kr/%EB%B2%95%EB%A0%B9/%EB%AC%BC%EA%B4%80%EB%A6%AC%EA%B8%B0%EC%88%A0%EB%B0%9C%EC%A0%84%EB%B0%8F%EB%AC%BC%EC%82%B0%EC%97%85%EC%A7%84%ED%9D%A5%EC%97%90%EA%B4%80%ED%95%9C%EB%B2%95%EB%A5%A0/(17178)"/>
    <s v="문서"/>
    <s v="URL"/>
    <s v="URL"/>
    <m/>
    <x v="21"/>
    <s v="국문"/>
    <s v="2021.06.15"/>
    <x v="3"/>
    <m/>
    <x v="3"/>
    <x v="2"/>
    <s v="전체공개"/>
    <s v="기간설정안함"/>
    <m/>
    <s v="불가"/>
    <s v="가능"/>
    <m/>
    <m/>
  </r>
  <r>
    <s v="D0893"/>
    <s v="석면안전관리법  [법률 제18907호, 2022. 6. 10., 일부개정]"/>
    <x v="1"/>
    <s v="https://www.law.go.kr/%EB%B2%95%EB%A0%B9/%EC%84%9D%EB%A9%B4%EC%95%88%EC%A0%84%EA%B4%80%EB%A6%AC%EB%B2%95/"/>
    <s v="문서"/>
    <s v="URL"/>
    <s v="URL"/>
    <m/>
    <x v="21"/>
    <s v="국문"/>
    <s v="2022.06.10"/>
    <x v="3"/>
    <m/>
    <x v="3"/>
    <x v="2"/>
    <s v="전체공개"/>
    <s v="기간설정안함"/>
    <m/>
    <s v="불가"/>
    <s v="가능"/>
    <m/>
    <m/>
  </r>
  <r>
    <s v="D0894"/>
    <s v="물의 재이용 촉진 및 지원에 관한 법률 (물재이용법) [2022. 12. 13. 법률 제19087호]"/>
    <x v="1"/>
    <s v="https://www.law.go.kr/%EB%B2%95%EB%A0%B9/%EB%AC%BC%EC%9D%98%EC%9E%AC%EC%9D%B4%EC%9A%A9%EC%B4%89%EC%A7%84%EB%B0%8F%EC%A7%80%EC%9B%90%EC%97%90%EA%B4%80%ED%95%9C%EB%B2%95%EB%A5%A0/(20230114,19087,20221213)/%EC%A0%9C5%EC%A1%B0"/>
    <s v="문서"/>
    <s v="URL"/>
    <s v="URL"/>
    <m/>
    <x v="21"/>
    <s v="국문"/>
    <s v="2022.12.13"/>
    <x v="3"/>
    <m/>
    <x v="3"/>
    <x v="2"/>
    <s v="전체공개"/>
    <s v="기간설정안함"/>
    <m/>
    <s v="불가"/>
    <s v="가능"/>
    <m/>
    <m/>
  </r>
  <r>
    <s v="D0895"/>
    <s v="생물다양성 보전 및 이용에 관한 법률 (생물다양성법) [법률 제16806호, 2019. 12. 10., 일부개정]"/>
    <x v="1"/>
    <s v="https://www.law.go.kr/lsInfoP.do?lsiSeq=212233&amp;viewCls=lsRvsDocInfoR#"/>
    <s v="문서"/>
    <s v="URL"/>
    <s v="URL"/>
    <m/>
    <x v="21"/>
    <s v="국문"/>
    <s v="2019.12.10"/>
    <x v="3"/>
    <m/>
    <x v="3"/>
    <x v="2"/>
    <s v="전체공개"/>
    <s v="기간설정안함"/>
    <m/>
    <s v="불가"/>
    <s v="가능"/>
    <m/>
    <m/>
  </r>
  <r>
    <s v="D0896"/>
    <s v="인공조명에 의한 빛공해 방지법 (빛공해방지법) [법률 제16610호, 2019. 11. 26., 일부개정]"/>
    <x v="1"/>
    <s v="https://www.law.go.kr/LSW/lsRvsDocListP.do?lsId=011536&amp;chrClsCd=010102"/>
    <s v="문서"/>
    <s v="URL"/>
    <s v="URL"/>
    <m/>
    <x v="21"/>
    <s v="국문"/>
    <s v="2019.11.26"/>
    <x v="3"/>
    <m/>
    <x v="3"/>
    <x v="2"/>
    <s v="전체공개"/>
    <s v="기간설정안함"/>
    <m/>
    <s v="불가"/>
    <s v="가능"/>
    <m/>
    <m/>
  </r>
  <r>
    <s v="D0897"/>
    <s v="미세먼지 저감 및 관리에 관한 특별법 (미세먼지법) [2022. 06. 10. 법률 제18906호]"/>
    <x v="1"/>
    <s v="https://law.go.kr/lsInfoP.do?lsiSeq=242953&amp;lsId=&amp;efYd=20230611&amp;chrClsCd=010202&amp;urlMode=lsEfInfoR&amp;viewCls=lsRvsDocInfoR&amp;ancYnChk=0#"/>
    <s v="문서"/>
    <s v="URL"/>
    <s v="URL"/>
    <m/>
    <x v="21"/>
    <s v="국문"/>
    <s v="2022.06.10"/>
    <x v="3"/>
    <m/>
    <x v="3"/>
    <x v="2"/>
    <s v="전체공개"/>
    <s v="기간설정안함"/>
    <m/>
    <s v="불가"/>
    <s v="가능"/>
    <m/>
    <m/>
  </r>
  <r>
    <s v="D0898"/>
    <s v="탄소흡수원 유지 및 증진에 관한 법률 (탄소흡수원법) [2021. 09. 24. 법률 제18469호]"/>
    <x v="1"/>
    <s v="https://www.law.go.kr/lsInfoP.do?lsiSeq=235607&amp;viewCls=lsRvsDocInfoR#"/>
    <s v="문서"/>
    <s v="URL"/>
    <s v="URL"/>
    <m/>
    <x v="21"/>
    <s v="국문"/>
    <s v="2021.09.24"/>
    <x v="3"/>
    <m/>
    <x v="3"/>
    <x v="2"/>
    <s v="전체공개"/>
    <s v="기간설정안함"/>
    <m/>
    <s v="불가"/>
    <s v="가능"/>
    <m/>
    <m/>
  </r>
  <r>
    <s v="D0899"/>
    <s v="환경오염피해 배상책임 및 구제에 관한 법률 (환경오염피해구제법) [법률 제19362호, 2023. 4. 18., 일부개정]"/>
    <x v="1"/>
    <s v="https://www.law.go.kr/lsInfoP.do?lsiSeq=250007&amp;viewCls=lsRvsDocInfoR#"/>
    <s v="문서"/>
    <s v="URL"/>
    <s v="URL"/>
    <m/>
    <x v="21"/>
    <s v="국문"/>
    <s v=" 2023.04.18"/>
    <x v="3"/>
    <m/>
    <x v="3"/>
    <x v="2"/>
    <s v="전체공개"/>
    <s v="기간설정안함"/>
    <m/>
    <s v="불가"/>
    <s v="가능"/>
    <m/>
    <m/>
  </r>
  <r>
    <s v="D0900"/>
    <s v="환경오염시설의 통합관리에 관한 법률 (환경오염시설법) [법률 제18917호, 2022. 6. 10., 일부개정]"/>
    <x v="1"/>
    <s v="https://www.law.go.kr/LSW/lsInfoP.do?lsiSeq=242971&amp;efYd=&amp;ancYnChk=undefined#0000"/>
    <s v="문서"/>
    <s v="URL"/>
    <s v="URL"/>
    <m/>
    <x v="21"/>
    <s v="국문"/>
    <s v=" 2022.06.10"/>
    <x v="3"/>
    <m/>
    <x v="3"/>
    <x v="2"/>
    <s v="전체공개"/>
    <s v="기간설정안함"/>
    <m/>
    <s v="불가"/>
    <s v="가능"/>
    <m/>
    <m/>
  </r>
  <r>
    <s v="D0901"/>
    <s v="환경분쟁조정법 [법률 제17985호, 2021. 4. 1., 일부개정]"/>
    <x v="1"/>
    <s v="https://www.law.go.kr/LSW/lsInfoP.do?lsId=000170&amp;ancYnChk=0#0000"/>
    <s v="문서"/>
    <s v="URL"/>
    <s v="URL"/>
    <m/>
    <x v="21"/>
    <s v="국문"/>
    <s v=" 2021.04.01"/>
    <x v="3"/>
    <m/>
    <x v="3"/>
    <x v="2"/>
    <s v="전체공개"/>
    <s v="기간설정안함"/>
    <m/>
    <s v="불가"/>
    <s v="가능"/>
    <m/>
    <m/>
  </r>
  <r>
    <s v="D0902"/>
    <s v="건설폐기물의 재활용촉진에 관한 법률 (건설폐기물법) [2023. 03. 28. 법률 제19307호]"/>
    <x v="1"/>
    <s v="https://www.law.go.kr/%EB%B2%95%EB%A0%B9/%EA%B1%B4%EC%84%A4%ED%8F%90%EA%B8%B0%EB%AC%BC%EC%9D%98%EC%9E%AC%ED%99%9C%EC%9A%A9%EC%B4%89%EC%A7%84%EC%97%90%EA%B4%80%ED%95%9C%EB%B2%95%EB%A5%A0/%EC%A0%9C27%EC%A1%B0"/>
    <s v="문서"/>
    <s v="URL"/>
    <s v="URL"/>
    <m/>
    <x v="21"/>
    <s v="국문"/>
    <s v="2023.03.28"/>
    <x v="3"/>
    <m/>
    <x v="3"/>
    <x v="2"/>
    <s v="전체공개"/>
    <s v="기간설정안함"/>
    <m/>
    <s v="불가"/>
    <s v="가능"/>
    <m/>
    <m/>
  </r>
  <r>
    <s v="D0903"/>
    <s v="제품의포장재질ㆍ포장방법에관한기준등에관한규칙 (제품포장규칙)[환경부령 제1032호, 2023. 4. 17., 타법개정]"/>
    <x v="1"/>
    <s v="https://www.law.go.kr/%EB%B2%95%EB%A0%B9/%EC%A0%9C%ED%92%88%EC%9D%98%ED%8F%AC%EC%9E%A5%EC%9E%AC%EC%A7%88%ED%8F%AC%EC%9E%A5%EB%B0%A9%EB%B2%95%EC%97%90%EA%B4%80%ED%95%9C%EA%B8%B0%EC%A4%80%EB%93%B1%EC%97%90%EA%B4%80%ED%95%9C%EA%B7%9C%EC%B9%99"/>
    <s v="문서"/>
    <s v="URL"/>
    <s v="URL"/>
    <m/>
    <x v="49"/>
    <s v="국문"/>
    <s v=" 2023.04.17"/>
    <x v="3"/>
    <m/>
    <x v="3"/>
    <x v="2"/>
    <s v="전체공개"/>
    <s v="기간설정안함"/>
    <m/>
    <s v="불가"/>
    <s v="가능"/>
    <m/>
    <m/>
  </r>
  <r>
    <s v="D0904"/>
    <s v="유기성 폐자원을 활용한 바이오가스의 생산 및 이용 촉진법 시행규칙 제정안 입법예고"/>
    <x v="1"/>
    <s v="https://www.moleg.go.kr/lawinfo/makingInfo.mo?mid=a10104010000&amp;lawSeq=72962&amp;lawCd=0&amp;lawType=TYPE5&amp;currentPage=10&amp;keyField=&amp;keyWord=&amp;stYdFmt=&amp;edYdFmt=&amp;lsClsCd=&amp;cptOfiOrgCd="/>
    <s v="문서"/>
    <s v="URL"/>
    <s v="URL"/>
    <m/>
    <x v="49"/>
    <s v="국문"/>
    <s v="2023.05.02"/>
    <x v="3"/>
    <m/>
    <x v="3"/>
    <x v="2"/>
    <s v="전체공개"/>
    <s v="기간설정안함"/>
    <m/>
    <s v="불가"/>
    <s v="가능"/>
    <m/>
    <m/>
  </r>
  <r>
    <s v="D0905"/>
    <s v="신에너지및재생에너지개발ㆍ이용ㆍ보급촉진법 (신재생에너지법) [법률 제19040호, 2022. 11. 15., 일부개정]"/>
    <x v="1"/>
    <s v="https://www.law.go.kr/lsInfoP.do?lsiSeq=245253&amp;viewCls=lsRvsDocInfoR"/>
    <s v="문서"/>
    <s v="URL"/>
    <s v="URL"/>
    <m/>
    <x v="21"/>
    <s v="국문"/>
    <s v=" 2022.11.15"/>
    <x v="3"/>
    <m/>
    <x v="3"/>
    <x v="2"/>
    <s v="전체공개"/>
    <s v="기간설정안함"/>
    <m/>
    <s v="불가"/>
    <s v="가능"/>
    <m/>
    <m/>
  </r>
  <r>
    <s v="D0906"/>
    <s v="에너지이용 합리화법 [법률 제19001호, 2022. 10. 18., 일부개정]"/>
    <x v="1"/>
    <s v="https://www.law.go.kr/LSW/lsInfoP.do?lsiSeq=244975&amp;efYd=20230119&amp;ancYnChk=0#0000"/>
    <s v="문서"/>
    <s v="URL"/>
    <s v="URL"/>
    <m/>
    <x v="21"/>
    <s v="국문"/>
    <s v=" 2022.10.18"/>
    <x v="3"/>
    <m/>
    <x v="3"/>
    <x v="2"/>
    <s v="전체공개"/>
    <s v="기간설정안함"/>
    <m/>
    <s v="불가"/>
    <s v="가능"/>
    <m/>
    <m/>
  </r>
  <r>
    <s v="D0907"/>
    <s v="[기후변화법제 번역자료집]일본 플라스틱과 관련한 자원순환의 촉진 등에 관한 법률"/>
    <x v="1"/>
    <s v="https://www.klri.re.kr/kor/data/S/1001/view.do"/>
    <s v="문서"/>
    <s v="업로드"/>
    <s v="Epub"/>
    <n v="55"/>
    <x v="52"/>
    <s v="국문"/>
    <s v="2023년 6월"/>
    <x v="3"/>
    <m/>
    <x v="3"/>
    <x v="2"/>
    <s v="전체공개"/>
    <s v="기간설정안함"/>
    <m/>
    <s v="불가"/>
    <s v="가능"/>
    <m/>
    <m/>
  </r>
  <r>
    <s v="D0908"/>
    <s v="[번역자료집 Review]일본 「지구온난화대책의 추진에 관한 법률」에 대한 검토"/>
    <x v="1"/>
    <s v="https://www.klri.re.kr/kor/data/S/981/view.do"/>
    <s v="문서"/>
    <s v="업로드"/>
    <s v="Epub"/>
    <n v="30"/>
    <x v="52"/>
    <s v="국문"/>
    <s v="2022년 11월"/>
    <x v="3"/>
    <m/>
    <x v="3"/>
    <x v="2"/>
    <s v="전체공개"/>
    <s v="기간설정안함"/>
    <m/>
    <s v="불가"/>
    <s v="가능"/>
    <m/>
    <m/>
  </r>
  <r>
    <s v="D0909"/>
    <s v="[글로벌법제전략 번역자료집]일본, 중국 및 아르헨티나 LMO법"/>
    <x v="1"/>
    <s v="https://www.klri.re.kr/kor/data/S/987/view.do"/>
    <s v="문서"/>
    <s v="업로드"/>
    <s v="Epub"/>
    <n v="173"/>
    <x v="52"/>
    <s v="국문"/>
    <s v="2022년 11월"/>
    <x v="3"/>
    <m/>
    <x v="3"/>
    <x v="2"/>
    <s v="전체공개"/>
    <s v="기간설정안함"/>
    <m/>
    <s v="불가"/>
    <s v="가능"/>
    <m/>
    <m/>
  </r>
  <r>
    <s v="D0910"/>
    <s v="탄소중립실천포인트제"/>
    <x v="1"/>
    <s v="https://cpoint.or.kr/netzero/main.do"/>
    <s v="문서"/>
    <s v="URL"/>
    <s v="URL"/>
    <m/>
    <x v="49"/>
    <s v="국문"/>
    <n v="2022.12"/>
    <x v="3"/>
    <m/>
    <x v="3"/>
    <x v="2"/>
    <s v="전체공개"/>
    <s v="기간설정안함"/>
    <m/>
    <s v="불가"/>
    <s v="가능"/>
    <m/>
    <m/>
  </r>
  <r>
    <s v="D0911"/>
    <s v="환경친화적 자동차의 개발 및 보급 촉진에 관한 법률, 친환경차 구매목표제 (산업통상자원부 공고 제2023-368호)"/>
    <x v="1"/>
    <s v="https://www.motie.go.kr/motie/ms/nt/announce3/bbs/bbsView.do?bbs_seq_n=68492&amp;bbs_cd_n=6&amp;currentPage=1&amp;search_key_n=&amp;cate_n=&amp;dept_v=&amp;search_val_v=&amp;biz_anc_yn_c="/>
    <s v="문서"/>
    <s v="URL"/>
    <s v="URL"/>
    <m/>
    <x v="21"/>
    <s v="국문"/>
    <s v="2023.04.18"/>
    <x v="3"/>
    <m/>
    <x v="3"/>
    <x v="2"/>
    <s v="전체공개"/>
    <s v="기간설정안함"/>
    <m/>
    <s v="불가"/>
    <s v="가능"/>
    <m/>
    <m/>
  </r>
  <r>
    <s v="D0912"/>
    <s v="부패신고 피신고자 사실 확인제도 "/>
    <x v="1"/>
    <s v="https://www.clean.go.kr/menu.es?mid=a10614010000#:~:text=1.%20%EA%B5%AD%EB%AF%BC%EA%B6%8C%EC%9D%B5%EC%9C%84%EC%9B%90%ED%9A%8C%EB%8A%94,%EB%A5%BC%20%EB%B6%80%EC%97%AC%ED%95%A0%20%EC%88%98%20%EC%9E%88%EC%8A%B5%EB%8B%88%EB%8B%A4."/>
    <s v="문서"/>
    <s v="URL"/>
    <s v="URL"/>
    <m/>
    <x v="77"/>
    <s v="국문"/>
    <n v="2022.03"/>
    <x v="3"/>
    <m/>
    <x v="3"/>
    <x v="2"/>
    <s v="전체공개"/>
    <s v="기간설정안함"/>
    <m/>
    <s v="불가"/>
    <s v="가능"/>
    <m/>
    <m/>
  </r>
  <r>
    <s v="D0913"/>
    <s v="제1차 녹색융합클러스터 기본계획(2023~2027)"/>
    <x v="1"/>
    <s v="http://me.go.kr/home/web/policy_data/read.do;jsessionid=ELPuHHO9c+aEa8rQd3+B3Af5.mehome1?pagerOffset=0&amp;maxPageItems=10&amp;maxIndexPages=10&amp;searchKey=&amp;searchValue=&amp;menuId=10260&amp;orgCd=&amp;condition.toInpYmd=null&amp;condition.code=A1&amp;condition.fromInpYmd=null&amp;conditi"/>
    <s v="문서"/>
    <s v="URL"/>
    <s v="URL"/>
    <m/>
    <x v="49"/>
    <s v="국문"/>
    <s v="2023.06.30"/>
    <x v="3"/>
    <m/>
    <x v="4"/>
    <x v="2"/>
    <s v="전체공개"/>
    <s v="기간설정안함"/>
    <m/>
    <s v="불가"/>
    <s v="가능"/>
    <m/>
    <m/>
  </r>
  <r>
    <s v="D0914"/>
    <s v="권역별 바이오가스화 정책 및 사업 설명회('23.5.26.~6.16.) 자료집"/>
    <x v="1"/>
    <s v="http://me.go.kr/skin/doc.html?fn=20230627103255.pdf&amp;rs=/upload_private/preview/"/>
    <s v="문서"/>
    <s v="URL"/>
    <s v="URL"/>
    <m/>
    <x v="49"/>
    <s v="국문"/>
    <s v="2023.05.26"/>
    <x v="3"/>
    <m/>
    <x v="2"/>
    <x v="2"/>
    <s v="전체공개"/>
    <s v="기간설정안함"/>
    <m/>
    <s v="불가"/>
    <s v="가능"/>
    <m/>
    <m/>
  </r>
  <r>
    <s v="D0915"/>
    <s v="제4차 환경시험·검사 발전 기본계획"/>
    <x v="1"/>
    <s v="http://me.go.kr/skin/doc.html?fn=20230530151438.hwpx&amp;rs=/upload_private/preview/"/>
    <s v="문서"/>
    <s v="URL"/>
    <s v="URL"/>
    <m/>
    <x v="49"/>
    <s v="국문"/>
    <n v="2023.02"/>
    <x v="3"/>
    <m/>
    <x v="4"/>
    <x v="2"/>
    <s v="전체공개"/>
    <s v="기간설정안함"/>
    <m/>
    <s v="불가"/>
    <s v="가능"/>
    <m/>
    <m/>
  </r>
  <r>
    <s v="D0916"/>
    <s v="탄소중립 녹색성장 국가전략 및 제1차 국가 기본계획"/>
    <x v="1"/>
    <s v="https://url.kr/of53ql"/>
    <s v="문서"/>
    <s v="URL"/>
    <s v="URL"/>
    <m/>
    <x v="49"/>
    <s v="국문"/>
    <n v="2023.03"/>
    <x v="3"/>
    <m/>
    <x v="4"/>
    <x v="2"/>
    <s v="전체공개"/>
    <s v="기간설정안함"/>
    <m/>
    <s v="불가"/>
    <s v="가능"/>
    <m/>
    <m/>
  </r>
  <r>
    <s v="D0917"/>
    <s v="제3차 국가 기후위기 적응 강화대책"/>
    <x v="1"/>
    <s v="https://url.kr/unzswg"/>
    <s v="문서"/>
    <s v="URL"/>
    <s v="URL"/>
    <m/>
    <x v="49"/>
    <s v="국문"/>
    <n v="2023.06"/>
    <x v="3"/>
    <m/>
    <x v="4"/>
    <x v="2"/>
    <s v="전체공개"/>
    <s v="기간설정안함"/>
    <m/>
    <s v="불가"/>
    <s v="가능"/>
    <m/>
    <m/>
  </r>
  <r>
    <s v="D0918"/>
    <s v="중대재해 감축 로드맵"/>
    <x v="1"/>
    <s v="http://www.moel.go.kr/policy/policydata/view.do?bbs_seq=20221201442"/>
    <s v="문서"/>
    <s v="URL"/>
    <s v="URL"/>
    <m/>
    <x v="50"/>
    <s v="국문"/>
    <n v="2022.12"/>
    <x v="0"/>
    <m/>
    <x v="6"/>
    <x v="4"/>
    <s v="전체공개"/>
    <s v="기간설정안함"/>
    <m/>
    <s v="불가"/>
    <s v="가능"/>
    <m/>
    <m/>
  </r>
  <r>
    <s v="D0919"/>
    <s v="제5차 남녀고용평등과 일·가정 양립 기본계획"/>
    <x v="1"/>
    <s v="http://www.moel.go.kr/policy/policydata/view.do?bbs_seq=20220402242"/>
    <s v="문서"/>
    <s v="URL"/>
    <s v="URL"/>
    <m/>
    <x v="50"/>
    <s v="국문"/>
    <n v="2022.04"/>
    <x v="0"/>
    <m/>
    <x v="2"/>
    <x v="4"/>
    <s v="전체공개"/>
    <s v="기간설정안함"/>
    <m/>
    <s v="불가"/>
    <s v="가능"/>
    <m/>
    <m/>
  </r>
  <r>
    <s v="D0920"/>
    <m/>
    <x v="0"/>
    <s v="http://125.61.91.238:8080/SynapDocViewServer/viewer/doc.html?key=000000007f2a25c70189cda48e220a56&amp;convType=img&amp;convLocale=ko&amp;contextPath=/SynapDocViewServer"/>
    <s v="문서"/>
    <s v="URL"/>
    <s v="URL"/>
    <m/>
    <x v="78"/>
    <s v="국문"/>
    <n v="2023.03"/>
    <x v="3"/>
    <m/>
    <x v="4"/>
    <x v="2"/>
    <m/>
    <m/>
    <m/>
    <m/>
    <m/>
    <m/>
    <m/>
  </r>
  <r>
    <s v="D0921"/>
    <m/>
    <x v="0"/>
    <s v="http://125.61.91.238:8080/SynapDocViewServer/viewer/doc.html?key=000000007f2a25c70189cda6bd450a5a&amp;convType=img&amp;convLocale=ko&amp;contextPath=/SynapDocViewServer"/>
    <s v="문서"/>
    <s v="URL"/>
    <s v="URL"/>
    <m/>
    <x v="78"/>
    <s v="국문"/>
    <n v="2023.06"/>
    <x v="3"/>
    <m/>
    <x v="4"/>
    <x v="2"/>
    <m/>
    <m/>
    <m/>
    <m/>
    <m/>
    <m/>
    <m/>
  </r>
  <r>
    <s v="D0922"/>
    <s v="환경부 2023년도 성과관리 시행계획"/>
    <x v="1"/>
    <s v="https://www.me.go.kr/home/web/policy_data/read.do;jsessionid=PIssvW53g0VhatG-1MVowqEr.mehome2?pagerOffset=0&amp;maxPageItems=10&amp;maxIndexPages=10&amp;searchKey=&amp;searchValue=&amp;menuId=10276&amp;orgCd=&amp;condition.toInpYmd=null&amp;condition.fromInpYmd=null&amp;condition.orderSeqId"/>
    <s v="문서"/>
    <s v="URL"/>
    <s v="URL"/>
    <m/>
    <x v="49"/>
    <s v="국문"/>
    <n v="2023.04"/>
    <x v="3"/>
    <m/>
    <x v="4"/>
    <x v="4"/>
    <s v="전체공개"/>
    <s v="기간설정안함"/>
    <m/>
    <s v="불가"/>
    <s v="가능"/>
    <m/>
    <m/>
  </r>
  <r>
    <s v="D0923"/>
    <s v="순환자원 인정제도 해설서 "/>
    <x v="1"/>
    <s v="http://www.kwaste.or.kr/bbs/board.php?bo_table=board17&amp;wr_id=196 "/>
    <s v="문서"/>
    <s v="URL"/>
    <s v="URL"/>
    <m/>
    <x v="49"/>
    <s v="국문"/>
    <n v="2023.02"/>
    <x v="0"/>
    <m/>
    <x v="2"/>
    <x v="2"/>
    <s v="전체공개"/>
    <s v="기간설정안함"/>
    <m/>
    <s v="불가"/>
    <s v="가능"/>
    <m/>
    <m/>
  </r>
  <r>
    <s v="D0924"/>
    <s v="환경영향평가법 법령집"/>
    <x v="1"/>
    <s v="http://125.61.91.238:8080/SynapDocViewServer/viewer/doc.html?key=000000007f2a25c70189cda8e43a0a5d&amp;convType=img&amp;convLocale=ko&amp;contextPath=/SynapDocViewServer"/>
    <s v="문서"/>
    <s v="URL"/>
    <s v="URL"/>
    <m/>
    <x v="49"/>
    <s v="국문"/>
    <n v="2023.04"/>
    <x v="3"/>
    <m/>
    <x v="2"/>
    <x v="2"/>
    <s v="전체공개"/>
    <s v="기간설정안함"/>
    <m/>
    <s v="불가"/>
    <s v="가능"/>
    <m/>
    <m/>
  </r>
  <r>
    <s v="D0925"/>
    <s v="GRI 201: Economic Performance"/>
    <x v="1"/>
    <s v="TBD"/>
    <s v="문서"/>
    <s v="업로드"/>
    <s v="Epub"/>
    <m/>
    <x v="0"/>
    <s v="영문"/>
    <n v="2016"/>
    <x v="0"/>
    <m/>
    <x v="0"/>
    <x v="0"/>
    <s v="전체공개"/>
    <s v="기간설정안함"/>
    <m/>
    <s v="불가"/>
    <s v="가능"/>
    <m/>
    <m/>
  </r>
  <r>
    <s v="D0926"/>
    <s v="GRI 202: Market Presence"/>
    <x v="1"/>
    <s v="TBD"/>
    <s v="문서"/>
    <s v="업로드"/>
    <s v="Epub"/>
    <m/>
    <x v="0"/>
    <s v="영문"/>
    <n v="2016"/>
    <x v="0"/>
    <m/>
    <x v="0"/>
    <x v="0"/>
    <s v="전체공개"/>
    <s v="기간설정안함"/>
    <m/>
    <s v="불가"/>
    <s v="가능"/>
    <m/>
    <m/>
  </r>
  <r>
    <s v="D0927"/>
    <s v="GRI 203: Indirect Economic Impacts"/>
    <x v="1"/>
    <s v="TBD"/>
    <s v="문서"/>
    <s v="업로드"/>
    <s v="Epub"/>
    <m/>
    <x v="0"/>
    <s v="영문"/>
    <n v="2016"/>
    <x v="0"/>
    <m/>
    <x v="0"/>
    <x v="0"/>
    <s v="전체공개"/>
    <s v="기간설정안함"/>
    <m/>
    <s v="불가"/>
    <s v="가능"/>
    <m/>
    <m/>
  </r>
  <r>
    <s v="D0928"/>
    <s v="GRI 204: Procurement Practices"/>
    <x v="1"/>
    <s v="TBD"/>
    <s v="문서"/>
    <s v="업로드"/>
    <s v="Epub"/>
    <m/>
    <x v="0"/>
    <s v="영문"/>
    <n v="2016"/>
    <x v="0"/>
    <m/>
    <x v="0"/>
    <x v="0"/>
    <s v="전체공개"/>
    <s v="기간설정안함"/>
    <m/>
    <s v="불가"/>
    <s v="가능"/>
    <m/>
    <m/>
  </r>
  <r>
    <s v="D0929"/>
    <s v="GRI 205: Anti-Corruption"/>
    <x v="1"/>
    <s v="TBD"/>
    <s v="문서"/>
    <s v="업로드"/>
    <s v="Epub"/>
    <m/>
    <x v="0"/>
    <s v="영문"/>
    <n v="2016"/>
    <x v="0"/>
    <m/>
    <x v="0"/>
    <x v="0"/>
    <s v="전체공개"/>
    <s v="기간설정안함"/>
    <m/>
    <s v="불가"/>
    <s v="가능"/>
    <m/>
    <m/>
  </r>
  <r>
    <s v="D0930"/>
    <s v="GRI 206: Anti-Competitive Behavior"/>
    <x v="1"/>
    <s v="TBD"/>
    <s v="문서"/>
    <s v="업로드"/>
    <s v="Epub"/>
    <m/>
    <x v="0"/>
    <s v="영문"/>
    <n v="2016"/>
    <x v="0"/>
    <m/>
    <x v="0"/>
    <x v="0"/>
    <s v="전체공개"/>
    <s v="기간설정안함"/>
    <m/>
    <s v="불가"/>
    <s v="가능"/>
    <m/>
    <m/>
  </r>
  <r>
    <s v="D0931"/>
    <s v="GRI 207: Tax "/>
    <x v="1"/>
    <s v="TBD"/>
    <s v="문서"/>
    <s v="업로드"/>
    <s v="Epub"/>
    <m/>
    <x v="0"/>
    <s v="영문"/>
    <n v="2019"/>
    <x v="0"/>
    <m/>
    <x v="0"/>
    <x v="0"/>
    <s v="전체공개"/>
    <s v="기간설정안함"/>
    <m/>
    <s v="불가"/>
    <s v="가능"/>
    <m/>
    <m/>
  </r>
  <r>
    <s v="D0932"/>
    <s v="GRI 301 : Materials"/>
    <x v="1"/>
    <s v="TBD"/>
    <s v="문서"/>
    <s v="업로드"/>
    <s v="Epub"/>
    <m/>
    <x v="0"/>
    <s v="영문"/>
    <n v="2016"/>
    <x v="0"/>
    <m/>
    <x v="0"/>
    <x v="2"/>
    <s v="전체공개"/>
    <s v="기간설정안함"/>
    <m/>
    <s v="불가"/>
    <s v="가능"/>
    <m/>
    <m/>
  </r>
  <r>
    <s v="D0933"/>
    <s v="GRI 302 : Energy"/>
    <x v="1"/>
    <s v="TBD"/>
    <s v="문서"/>
    <s v="업로드"/>
    <s v="Epub"/>
    <m/>
    <x v="0"/>
    <s v="영문"/>
    <n v="2016"/>
    <x v="0"/>
    <m/>
    <x v="0"/>
    <x v="2"/>
    <s v="전체공개"/>
    <s v="기간설정안함"/>
    <m/>
    <s v="불가"/>
    <s v="가능"/>
    <m/>
    <m/>
  </r>
  <r>
    <s v="D0934"/>
    <s v="GRI 303 : Water and Effluents"/>
    <x v="1"/>
    <s v="TBD"/>
    <s v="문서"/>
    <s v="업로드"/>
    <s v="Epub"/>
    <m/>
    <x v="0"/>
    <s v="영문"/>
    <n v="2018"/>
    <x v="0"/>
    <m/>
    <x v="0"/>
    <x v="2"/>
    <s v="전체공개"/>
    <s v="기간설정안함"/>
    <m/>
    <s v="불가"/>
    <s v="가능"/>
    <m/>
    <m/>
  </r>
  <r>
    <s v="D0935"/>
    <s v="GRI 304 : Biodiversity"/>
    <x v="1"/>
    <s v="TBD"/>
    <s v="문서"/>
    <s v="업로드"/>
    <s v="Epub"/>
    <m/>
    <x v="0"/>
    <s v="영문"/>
    <n v="2016"/>
    <x v="0"/>
    <m/>
    <x v="0"/>
    <x v="2"/>
    <s v="전체공개"/>
    <s v="기간설정안함"/>
    <m/>
    <s v="불가"/>
    <s v="가능"/>
    <m/>
    <m/>
  </r>
  <r>
    <s v="D0936"/>
    <s v="GRI 305 : Emissions"/>
    <x v="1"/>
    <s v="TBD"/>
    <s v="문서"/>
    <s v="업로드"/>
    <s v="Epub"/>
    <m/>
    <x v="0"/>
    <s v="영문"/>
    <n v="2016"/>
    <x v="0"/>
    <m/>
    <x v="0"/>
    <x v="2"/>
    <s v="전체공개"/>
    <s v="기간설정안함"/>
    <m/>
    <s v="불가"/>
    <s v="가능"/>
    <m/>
    <m/>
  </r>
  <r>
    <s v="D0937"/>
    <s v="GRI 306 : Waste"/>
    <x v="1"/>
    <s v="TBD"/>
    <s v="문서"/>
    <s v="업로드"/>
    <s v="Epub"/>
    <m/>
    <x v="0"/>
    <s v="영문"/>
    <n v="2020"/>
    <x v="0"/>
    <m/>
    <x v="0"/>
    <x v="2"/>
    <s v="전체공개"/>
    <s v="기간설정안함"/>
    <m/>
    <s v="불가"/>
    <s v="가능"/>
    <m/>
    <m/>
  </r>
  <r>
    <s v="D0938"/>
    <s v="GRI 308 : Supplier Environmental_x000a_Assessment"/>
    <x v="1"/>
    <s v="TBD"/>
    <s v="문서"/>
    <s v="업로드"/>
    <s v="Epub"/>
    <m/>
    <x v="0"/>
    <s v="영문"/>
    <n v="2016"/>
    <x v="0"/>
    <m/>
    <x v="0"/>
    <x v="2"/>
    <s v="전체공개"/>
    <s v="기간설정안함"/>
    <m/>
    <s v="불가"/>
    <s v="가능"/>
    <m/>
    <m/>
  </r>
  <r>
    <s v="D0939"/>
    <s v="GRI 401: Employment"/>
    <x v="1"/>
    <s v="TBD"/>
    <s v="문서"/>
    <s v="업로드"/>
    <s v="Epub"/>
    <m/>
    <x v="0"/>
    <s v="영문"/>
    <n v="2016"/>
    <x v="0"/>
    <m/>
    <x v="0"/>
    <x v="4"/>
    <s v="전체공개"/>
    <s v="기간설정안함"/>
    <m/>
    <s v="불가"/>
    <s v="가능"/>
    <m/>
    <m/>
  </r>
  <r>
    <s v="D0940"/>
    <s v="GRI 402: Labor/Management Relations"/>
    <x v="1"/>
    <s v="TBD"/>
    <s v="문서"/>
    <s v="업로드"/>
    <s v="Epub"/>
    <m/>
    <x v="0"/>
    <s v="영문"/>
    <n v="2016"/>
    <x v="0"/>
    <m/>
    <x v="0"/>
    <x v="4"/>
    <s v="전체공개"/>
    <s v="기간설정안함"/>
    <m/>
    <s v="불가"/>
    <s v="가능"/>
    <m/>
    <m/>
  </r>
  <r>
    <s v="D0941"/>
    <s v="GRI 403 : Occupational_x000a_Health and Safety"/>
    <x v="1"/>
    <s v="TBD"/>
    <s v="문서"/>
    <s v="업로드"/>
    <s v="Epub"/>
    <m/>
    <x v="0"/>
    <s v="영문"/>
    <n v="2018"/>
    <x v="0"/>
    <m/>
    <x v="0"/>
    <x v="4"/>
    <s v="전체공개"/>
    <s v="기간설정안함"/>
    <m/>
    <s v="불가"/>
    <s v="가능"/>
    <m/>
    <m/>
  </r>
  <r>
    <s v="D0942"/>
    <s v="GRI 404 : Training_x000a_and Education"/>
    <x v="1"/>
    <s v="TBD"/>
    <s v="문서"/>
    <s v="업로드"/>
    <s v="Epub"/>
    <m/>
    <x v="0"/>
    <s v="영문"/>
    <n v="2016"/>
    <x v="0"/>
    <m/>
    <x v="0"/>
    <x v="4"/>
    <s v="전체공개"/>
    <s v="기간설정안함"/>
    <m/>
    <s v="불가"/>
    <s v="가능"/>
    <m/>
    <m/>
  </r>
  <r>
    <s v="D0943"/>
    <s v="GRI 405 : Diversity and Equal Opportunity"/>
    <x v="1"/>
    <s v="TBD"/>
    <s v="문서"/>
    <s v="업로드"/>
    <s v="Epub"/>
    <m/>
    <x v="0"/>
    <s v="영문"/>
    <n v="2016"/>
    <x v="0"/>
    <m/>
    <x v="0"/>
    <x v="4"/>
    <s v="전체공개"/>
    <s v="기간설정안함"/>
    <m/>
    <s v="불가"/>
    <s v="가능"/>
    <m/>
    <m/>
  </r>
  <r>
    <s v="D0944"/>
    <s v="GRI 406 : Non-discrimination"/>
    <x v="1"/>
    <s v="TBD"/>
    <s v="문서"/>
    <s v="업로드"/>
    <s v="Epub"/>
    <m/>
    <x v="0"/>
    <s v="영문"/>
    <n v="2016"/>
    <x v="0"/>
    <m/>
    <x v="0"/>
    <x v="4"/>
    <s v="전체공개"/>
    <s v="기간설정안함"/>
    <m/>
    <s v="불가"/>
    <s v="가능"/>
    <m/>
    <m/>
  </r>
  <r>
    <s v="D0945"/>
    <s v="GRI 407 : Freedom of Association and Collective Bargaining"/>
    <x v="1"/>
    <s v="TBD"/>
    <s v="문서"/>
    <s v="업로드"/>
    <s v="Epub"/>
    <m/>
    <x v="0"/>
    <s v="영문"/>
    <n v="2016"/>
    <x v="0"/>
    <m/>
    <x v="0"/>
    <x v="4"/>
    <s v="전체공개"/>
    <s v="기간설정안함"/>
    <m/>
    <s v="불가"/>
    <s v="가능"/>
    <m/>
    <m/>
  </r>
  <r>
    <s v="D0946"/>
    <s v="GRI 408 : Child Labor"/>
    <x v="1"/>
    <s v="TBD"/>
    <s v="문서"/>
    <s v="업로드"/>
    <s v="Epub"/>
    <m/>
    <x v="0"/>
    <s v="영문"/>
    <n v="2016"/>
    <x v="0"/>
    <m/>
    <x v="0"/>
    <x v="4"/>
    <s v="전체공개"/>
    <s v="기간설정안함"/>
    <m/>
    <s v="불가"/>
    <s v="가능"/>
    <m/>
    <m/>
  </r>
  <r>
    <s v="D0947"/>
    <s v="GRI 409 : Forced or Compulsory Labor"/>
    <x v="1"/>
    <s v="TBD"/>
    <s v="문서"/>
    <s v="업로드"/>
    <s v="Epub"/>
    <m/>
    <x v="0"/>
    <s v="영문"/>
    <n v="2016"/>
    <x v="0"/>
    <m/>
    <x v="0"/>
    <x v="4"/>
    <s v="전체공개"/>
    <s v="기간설정안함"/>
    <m/>
    <s v="불가"/>
    <s v="가능"/>
    <m/>
    <m/>
  </r>
  <r>
    <s v="D0948"/>
    <s v="GRI 410 : Security Practices"/>
    <x v="1"/>
    <s v="TBD"/>
    <s v="문서"/>
    <s v="업로드"/>
    <s v="Epub"/>
    <m/>
    <x v="0"/>
    <s v="영문"/>
    <n v="2016"/>
    <x v="0"/>
    <m/>
    <x v="0"/>
    <x v="4"/>
    <s v="전체공개"/>
    <s v="기간설정안함"/>
    <m/>
    <s v="불가"/>
    <s v="가능"/>
    <m/>
    <m/>
  </r>
  <r>
    <s v="D0949"/>
    <s v="GRI 411 : Rights of Indigenous Peoples"/>
    <x v="1"/>
    <s v="TBD"/>
    <s v="문서"/>
    <s v="업로드"/>
    <s v="Epub"/>
    <m/>
    <x v="0"/>
    <s v="영문"/>
    <n v="2016"/>
    <x v="0"/>
    <m/>
    <x v="0"/>
    <x v="4"/>
    <s v="전체공개"/>
    <s v="기간설정안함"/>
    <m/>
    <s v="불가"/>
    <s v="가능"/>
    <m/>
    <m/>
  </r>
  <r>
    <s v="D0950"/>
    <s v="GRI 413 : Local Communities"/>
    <x v="1"/>
    <s v="TBD"/>
    <s v="문서"/>
    <s v="업로드"/>
    <s v="Epub"/>
    <m/>
    <x v="0"/>
    <s v="영문"/>
    <n v="2016"/>
    <x v="0"/>
    <m/>
    <x v="0"/>
    <x v="4"/>
    <s v="전체공개"/>
    <s v="기간설정안함"/>
    <m/>
    <s v="불가"/>
    <s v="가능"/>
    <m/>
    <m/>
  </r>
  <r>
    <s v="D0951"/>
    <s v="GRI 414 : Supplier Social Assessment"/>
    <x v="1"/>
    <s v="TBD"/>
    <s v="문서"/>
    <s v="업로드"/>
    <s v="Epub"/>
    <m/>
    <x v="0"/>
    <s v="영문"/>
    <n v="2016"/>
    <x v="0"/>
    <m/>
    <x v="0"/>
    <x v="4"/>
    <s v="전체공개"/>
    <s v="기간설정안함"/>
    <m/>
    <s v="불가"/>
    <s v="가능"/>
    <m/>
    <m/>
  </r>
  <r>
    <s v="D0952"/>
    <s v="GRI 415 : Public Policy"/>
    <x v="1"/>
    <s v="TBD"/>
    <s v="문서"/>
    <s v="업로드"/>
    <s v="Epub"/>
    <m/>
    <x v="0"/>
    <s v="영문"/>
    <n v="2016"/>
    <x v="0"/>
    <m/>
    <x v="0"/>
    <x v="4"/>
    <s v="전체공개"/>
    <s v="기간설정안함"/>
    <m/>
    <s v="불가"/>
    <s v="가능"/>
    <m/>
    <m/>
  </r>
  <r>
    <s v="D0953"/>
    <s v="GRI 416 : Customer Health and Safety"/>
    <x v="1"/>
    <s v="TBD"/>
    <s v="문서"/>
    <s v="업로드"/>
    <s v="Epub"/>
    <m/>
    <x v="0"/>
    <s v="영문"/>
    <n v="2016"/>
    <x v="0"/>
    <m/>
    <x v="0"/>
    <x v="4"/>
    <s v="전체공개"/>
    <s v="기간설정안함"/>
    <m/>
    <s v="불가"/>
    <s v="가능"/>
    <m/>
    <m/>
  </r>
  <r>
    <s v="D0954"/>
    <s v="GRI 417 : Marketing and Labeling"/>
    <x v="1"/>
    <s v="TBD"/>
    <s v="문서"/>
    <s v="업로드"/>
    <s v="Epub"/>
    <m/>
    <x v="0"/>
    <s v="영문"/>
    <n v="2016"/>
    <x v="0"/>
    <m/>
    <x v="0"/>
    <x v="4"/>
    <s v="전체공개"/>
    <s v="기간설정안함"/>
    <m/>
    <s v="불가"/>
    <s v="가능"/>
    <m/>
    <m/>
  </r>
  <r>
    <s v="D0955"/>
    <s v="GRI 418 : Customer Privacy"/>
    <x v="1"/>
    <s v="TBD"/>
    <s v="문서"/>
    <s v="업로드"/>
    <s v="Epub"/>
    <m/>
    <x v="0"/>
    <s v="영문"/>
    <n v="2016"/>
    <x v="0"/>
    <m/>
    <x v="0"/>
    <x v="4"/>
    <s v="전체공개"/>
    <s v="기간설정안함"/>
    <m/>
    <s v="불가"/>
    <s v="가능"/>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문서 Pivot" cacheId="30" applyNumberFormats="0" applyBorderFormats="0" applyFontFormats="0" applyPatternFormats="0" applyAlignmentFormats="0" applyWidthHeightFormats="0" dataCaption="" updatedVersion="7" compact="0" compactData="0">
  <location ref="B4:J11" firstHeaderRow="1" firstDataRow="2" firstDataCol="3" rowPageCount="1" colPageCount="1"/>
  <pivotFields count="22">
    <pivotField name="컨텐츠 ID" compact="0" outline="0" multipleItemSelectionAllowed="1" showAll="0"/>
    <pivotField name="컨텐츠명" compact="0" outline="0" multipleItemSelectionAllowed="1" showAll="0"/>
    <pivotField name="게시여부" axis="axisPage" compact="0" outline="0" multipleItemSelectionAllowed="1" showAll="0">
      <items count="3">
        <item h="1" x="0"/>
        <item x="1"/>
        <item t="default"/>
      </items>
    </pivotField>
    <pivotField name="원문 Link " compact="0" outline="0" multipleItemSelectionAllowed="1" showAll="0"/>
    <pivotField name="컨텐츠종류" compact="0" outline="0" multipleItemSelectionAllowed="1" showAll="0"/>
    <pivotField name="등록방식" compact="0" outline="0" multipleItemSelectionAllowed="1" showAll="0"/>
    <pivotField name="파일 형태 " compact="0" outline="0" multipleItemSelectionAllowed="1" showAll="0"/>
    <pivotField name="분량" compact="0" outline="0" multipleItemSelectionAllowed="1" showAll="0"/>
    <pivotField name="출처" axis="axisRow" compact="0" outline="0" multipleItemSelectionAllowed="1" showAll="0" sortType="ascending">
      <items count="101">
        <item x="11"/>
        <item x="72"/>
        <item x="54"/>
        <item x="37"/>
        <item x="40"/>
        <item x="15"/>
        <item x="6"/>
        <item x="33"/>
        <item x="69"/>
        <item x="47"/>
        <item x="7"/>
        <item m="1" x="94"/>
        <item x="19"/>
        <item x="30"/>
        <item x="0"/>
        <item x="45"/>
        <item x="31"/>
        <item m="1" x="88"/>
        <item x="24"/>
        <item x="38"/>
        <item x="5"/>
        <item x="55"/>
        <item x="43"/>
        <item m="1" x="79"/>
        <item m="1" x="92"/>
        <item x="20"/>
        <item x="10"/>
        <item m="1" x="99"/>
        <item m="1" x="86"/>
        <item x="35"/>
        <item x="22"/>
        <item x="56"/>
        <item x="14"/>
        <item x="1"/>
        <item x="29"/>
        <item x="8"/>
        <item x="13"/>
        <item m="1" x="82"/>
        <item m="1" x="90"/>
        <item x="3"/>
        <item x="4"/>
        <item x="32"/>
        <item x="23"/>
        <item x="34"/>
        <item x="39"/>
        <item x="25"/>
        <item x="41"/>
        <item x="44"/>
        <item x="65"/>
        <item x="50"/>
        <item m="1" x="95"/>
        <item x="78"/>
        <item x="21"/>
        <item m="1" x="85"/>
        <item x="36"/>
        <item x="76"/>
        <item x="77"/>
        <item x="18"/>
        <item x="74"/>
        <item x="63"/>
        <item x="62"/>
        <item m="1" x="96"/>
        <item x="42"/>
        <item m="1" x="98"/>
        <item x="61"/>
        <item x="16"/>
        <item x="57"/>
        <item x="46"/>
        <item m="1" x="97"/>
        <item m="1" x="91"/>
        <item m="1" x="89"/>
        <item x="12"/>
        <item x="59"/>
        <item m="1" x="87"/>
        <item m="1" x="84"/>
        <item x="26"/>
        <item m="1" x="81"/>
        <item x="28"/>
        <item x="9"/>
        <item x="64"/>
        <item x="70"/>
        <item x="17"/>
        <item x="71"/>
        <item x="52"/>
        <item x="51"/>
        <item x="67"/>
        <item x="68"/>
        <item x="58"/>
        <item x="66"/>
        <item x="53"/>
        <item x="60"/>
        <item x="2"/>
        <item x="73"/>
        <item m="1" x="83"/>
        <item x="49"/>
        <item x="75"/>
        <item m="1" x="93"/>
        <item m="1" x="80"/>
        <item x="27"/>
        <item x="48"/>
        <item t="default"/>
      </items>
    </pivotField>
    <pivotField name="제공언어" compact="0" outline="0" multipleItemSelectionAllowed="1" showAll="0"/>
    <pivotField name="발간일자" compact="0" outline="0" multipleItemSelectionAllowed="1" showAll="0"/>
    <pivotField name="유형분류" axis="axisCol" compact="0" outline="0" multipleItemSelectionAllowed="1" showAll="0" sortType="descending">
      <items count="8">
        <item x="5"/>
        <item x="6"/>
        <item x="1"/>
        <item x="2"/>
        <item x="3"/>
        <item x="0"/>
        <item x="4"/>
        <item t="default"/>
      </items>
    </pivotField>
    <pivotField name="유형세분류" compact="0" outline="0" multipleItemSelectionAllowed="1" showAll="0"/>
    <pivotField name="업무분류" axis="axisRow" compact="0" outline="0" multipleItemSelectionAllowed="1" showAll="0" sortType="ascending">
      <items count="9">
        <item sd="0" x="3"/>
        <item sd="0" x="0"/>
        <item sd="0" x="7"/>
        <item sd="0" x="2"/>
        <item x="6"/>
        <item sd="0" x="4"/>
        <item sd="0" x="1"/>
        <item x="5"/>
        <item t="default"/>
      </items>
    </pivotField>
    <pivotField name="주제분류" axis="axisRow" compact="0" outline="0" multipleItemSelectionAllowed="1" showAll="0" sortType="ascending">
      <items count="7">
        <item sd="0" x="0"/>
        <item sd="0" x="3"/>
        <item sd="0" x="1"/>
        <item sd="0" x="4"/>
        <item sd="0" x="2"/>
        <item x="5"/>
        <item t="default"/>
      </items>
    </pivotField>
    <pivotField name="전시여부" compact="0" outline="0" multipleItemSelectionAllowed="1" showAll="0"/>
    <pivotField name="전시기간" compact="0" outline="0" multipleItemSelectionAllowed="1" showAll="0"/>
    <pivotField name="일부공개대상" compact="0" outline="0" multipleItemSelectionAllowed="1" showAll="0"/>
    <pivotField name="다운로드가능여부" compact="0" outline="0" multipleItemSelectionAllowed="1" showAll="0"/>
    <pivotField name="검색가능여부" compact="0" outline="0" multipleItemSelectionAllowed="1" showAll="0"/>
    <pivotField name="태그키워드" compact="0" outline="0" multipleItemSelectionAllowed="1" showAll="0"/>
    <pivotField name="비고 " compact="0" outline="0" multipleItemSelectionAllowed="1" showAll="0"/>
  </pivotFields>
  <rowFields count="3">
    <field x="14"/>
    <field x="13"/>
    <field x="8"/>
  </rowFields>
  <rowItems count="6">
    <i>
      <x/>
    </i>
    <i>
      <x v="1"/>
    </i>
    <i>
      <x v="2"/>
    </i>
    <i>
      <x v="3"/>
    </i>
    <i>
      <x v="4"/>
    </i>
    <i t="grand">
      <x/>
    </i>
  </rowItems>
  <colFields count="1">
    <field x="11"/>
  </colFields>
  <colItems count="6">
    <i>
      <x v="1"/>
    </i>
    <i>
      <x v="2"/>
    </i>
    <i>
      <x v="4"/>
    </i>
    <i>
      <x v="5"/>
    </i>
    <i>
      <x v="6"/>
    </i>
    <i t="grand">
      <x/>
    </i>
  </colItems>
  <pageFields count="1">
    <pageField fld="2"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영상 Pivot" cacheId="23" applyNumberFormats="0" applyBorderFormats="0" applyFontFormats="0" applyPatternFormats="0" applyAlignmentFormats="0" applyWidthHeightFormats="0" dataCaption="" updatedVersion="7" compact="0" compactData="0">
  <location ref="B4:I11" firstHeaderRow="1" firstDataRow="2" firstDataCol="3"/>
  <pivotFields count="13">
    <pivotField name="컨텐츠명" compact="0" outline="0" multipleItemSelectionAllowed="1" showAll="0"/>
    <pivotField compact="0" outline="0" showAll="0" includeNewItemsInFilter="1"/>
    <pivotField name="컨텐츠종류" compact="0" outline="0" multipleItemSelectionAllowed="1" showAll="0"/>
    <pivotField name="등록방식" compact="0" outline="0" multipleItemSelectionAllowed="1" showAll="0"/>
    <pivotField name="파일 형태 " compact="0" outline="0" multipleItemSelectionAllowed="1" showAll="0"/>
    <pivotField name="분량" compact="0" outline="0" multipleItemSelectionAllowed="1" showAll="0"/>
    <pivotField name="출처" axis="axisRow" compact="0" outline="0" multipleItemSelectionAllowed="1" showAll="0" sortType="ascending">
      <items count="65">
        <item x="25"/>
        <item x="61"/>
        <item x="56"/>
        <item x="46"/>
        <item x="30"/>
        <item x="18"/>
        <item x="60"/>
        <item x="29"/>
        <item x="27"/>
        <item x="0"/>
        <item x="26"/>
        <item x="36"/>
        <item x="44"/>
        <item x="31"/>
        <item x="24"/>
        <item x="14"/>
        <item x="53"/>
        <item x="37"/>
        <item x="8"/>
        <item x="15"/>
        <item x="52"/>
        <item x="48"/>
        <item x="21"/>
        <item x="43"/>
        <item x="40"/>
        <item x="12"/>
        <item x="51"/>
        <item x="3"/>
        <item x="4"/>
        <item x="34"/>
        <item x="58"/>
        <item x="17"/>
        <item x="1"/>
        <item x="20"/>
        <item x="54"/>
        <item x="47"/>
        <item x="10"/>
        <item x="35"/>
        <item x="42"/>
        <item x="19"/>
        <item x="28"/>
        <item x="38"/>
        <item x="23"/>
        <item x="32"/>
        <item x="6"/>
        <item x="22"/>
        <item x="11"/>
        <item x="41"/>
        <item x="49"/>
        <item x="2"/>
        <item m="1" x="63"/>
        <item m="1" x="62"/>
        <item x="5"/>
        <item x="55"/>
        <item x="59"/>
        <item x="39"/>
        <item x="7"/>
        <item x="45"/>
        <item x="16"/>
        <item x="50"/>
        <item x="57"/>
        <item x="33"/>
        <item x="13"/>
        <item x="9"/>
        <item t="default"/>
      </items>
    </pivotField>
    <pivotField name="제공언어" compact="0" outline="0" multipleItemSelectionAllowed="1" showAll="0"/>
    <pivotField name="발간일자" compact="0" outline="0" multipleItemSelectionAllowed="1" showAll="0"/>
    <pivotField name="유형분류" axis="axisCol" compact="0" outline="0" multipleItemSelectionAllowed="1" showAll="0" sortType="ascending">
      <items count="5">
        <item x="0"/>
        <item x="3"/>
        <item x="2"/>
        <item x="1"/>
        <item t="default"/>
      </items>
    </pivotField>
    <pivotField name="유형세분류" compact="0" outline="0" multipleItemSelectionAllowed="1" showAll="0"/>
    <pivotField name="업무분류" axis="axisRow" compact="0" outline="0" multipleItemSelectionAllowed="1" showAll="0" sortType="ascending">
      <items count="6">
        <item sd="0" x="3"/>
        <item x="2"/>
        <item x="1"/>
        <item x="4"/>
        <item x="0"/>
        <item t="default"/>
      </items>
    </pivotField>
    <pivotField name="주제분류" axis="axisRow" compact="0" outline="0" multipleItemSelectionAllowed="1" showAll="0" sortType="ascending">
      <items count="6">
        <item sd="0" x="0"/>
        <item sd="0" x="2"/>
        <item sd="0" x="3"/>
        <item sd="0" x="4"/>
        <item sd="0" x="1"/>
        <item t="default"/>
      </items>
    </pivotField>
  </pivotFields>
  <rowFields count="3">
    <field x="12"/>
    <field x="11"/>
    <field x="6"/>
  </rowFields>
  <rowItems count="6">
    <i>
      <x/>
    </i>
    <i>
      <x v="1"/>
    </i>
    <i>
      <x v="2"/>
    </i>
    <i>
      <x v="3"/>
    </i>
    <i>
      <x v="4"/>
    </i>
    <i t="grand">
      <x/>
    </i>
  </rowItems>
  <colFields count="1">
    <field x="9"/>
  </colFields>
  <colItems count="5">
    <i>
      <x/>
    </i>
    <i>
      <x v="1"/>
    </i>
    <i>
      <x v="2"/>
    </i>
    <i>
      <x v="3"/>
    </i>
    <i t="grand">
      <x/>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9C63E1-928D-46AD-92B8-C76F43CE400A}" name="Table_25" displayName="Table_25" ref="B6:H11" headerRowCount="0" headerRowDxfId="87" dataDxfId="85" totalsRowDxfId="86">
  <tableColumns count="7">
    <tableColumn id="1" xr3:uid="{A48CD88C-42B8-4BC7-A5FB-29736A875400}" name="Column1" dataDxfId="94"/>
    <tableColumn id="2" xr3:uid="{DFC3BDE4-BBC9-46D6-8CB4-D3BB8A0258DB}" name="Column2" dataDxfId="93">
      <calculatedColumnFormula>COUNTIFS($B$17:$B$141,$B6,$D$17:$D$141,$C$4)</calculatedColumnFormula>
    </tableColumn>
    <tableColumn id="3" xr3:uid="{3A04F5ED-8F1F-4A5C-B3B3-2FDB9BB30210}" name="Column3" dataDxfId="92">
      <calculatedColumnFormula>COUNTIFS($B$17:$B$141,$B6,$D$17:$D$141,$D$4)</calculatedColumnFormula>
    </tableColumn>
    <tableColumn id="4" xr3:uid="{B7B88607-EB3B-4787-9BB5-100DB6884036}" name="Column4" dataDxfId="91">
      <calculatedColumnFormula>COUNTIFS($B$17:$B$141,$B6,$D$17:$D$141,$E$4)</calculatedColumnFormula>
    </tableColumn>
    <tableColumn id="5" xr3:uid="{EDF93863-C711-47D1-B24B-FCF3A34D2727}" name="Column5" dataDxfId="90"/>
    <tableColumn id="6" xr3:uid="{FDC21A9E-0E86-4642-B123-4403D95350A2}" name="Column6" dataDxfId="89">
      <calculatedColumnFormula>COUNTIFS($B$17:$B$141,$B6,$D$17:$D$141,$G$4)</calculatedColumnFormula>
    </tableColumn>
    <tableColumn id="7" xr3:uid="{8DB0985A-29EA-4A2B-8D5D-2A733263F131}" name="Column7" dataDxfId="88">
      <calculatedColumnFormula>SUM(C6:G6)</calculatedColumnFormula>
    </tableColumn>
  </tableColumns>
  <tableStyleInfo name="공시 자료 Cur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1"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68" Type="http://schemas.openxmlformats.org/officeDocument/2006/relationships/hyperlink" Target="http://www.kasb.or.kr/fe/bbs/NR_list.do?bbsCd=1112&amp;rowPerPage=100" TargetMode="External"/><Relationship Id="rId475" Type="http://schemas.openxmlformats.org/officeDocument/2006/relationships/hyperlink" Target="http://../:b:/r/sites/KR-ASR-ESG-I/ESG%20icom%20DB/%ED%8F%89%EA%B0%80/CDP/%EB%8C%80%EC%9D%91%EB%B0%A9%ED%96%A5/Climate%20Change%20%EA%B0%80%EC%9D%B4%EB%93%9C/Paper%20%26%20Forestry/CC_ReportingGuidance_PF_Full_InvestmentCommunity_15-02-2023_08-21-07.pdf?csf=1&amp;web=1&amp;e=qPVyqt" TargetMode="External"/><Relationship Id="rId68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2" Type="http://schemas.openxmlformats.org/officeDocument/2006/relationships/hyperlink" Target="https://guidance.cdp.net/en/guidance?cid=48&amp;ctype=theme&amp;idtype=ThemeID&amp;incchild=1&amp;microsite=0&amp;otype=Guidance&amp;tags=TAG-597%2CTAG-607%2CTAG-599" TargetMode="External"/><Relationship Id="rId987" Type="http://schemas.openxmlformats.org/officeDocument/2006/relationships/hyperlink" Target="https://www.icmagroup.org/sustainable-finance/the-principles-guidelines-and-handbooks/sustainability-linked-bond-principles-slbp/" TargetMode="External"/><Relationship Id="rId1172" Type="http://schemas.openxmlformats.org/officeDocument/2006/relationships/hyperlink" Target="https://www.law.go.kr/%EB%B2%95%EB%A0%B9/%EB%85%B8%EB%8F%99%EC%A1%B0%ED%95%A9%EB%B0%8F%EB%85%B8%EB%8F%99%EA%B4%80%EA%B3%84%EC%A1%B0%EC%A0%95%EB%B2%95/%EC%A0%9C40%EC%A1%B0" TargetMode="External"/><Relationship Id="rId402" Type="http://schemas.openxmlformats.org/officeDocument/2006/relationships/hyperlink" Target="https://www.msci.com/documents/1296102/34424357/MSCI+ESG+Ratings+Methodology+-+Consumer+Financial+Protection+Key+Issue.pdf/031a4633-f2a9-9a5b-266f-97dffefd7206?t=1666182594525" TargetMode="External"/><Relationship Id="rId847" Type="http://schemas.openxmlformats.org/officeDocument/2006/relationships/hyperlink" Target="https://www.motie.go.kr/motie/py/sa/oe/guideline/oecdguide.jsp" TargetMode="External"/><Relationship Id="rId1032" Type="http://schemas.openxmlformats.org/officeDocument/2006/relationships/hyperlink" Target="https://www.cses.re.kr/publishedData/reportView.do?boardSeq=633" TargetMode="External"/><Relationship Id="rId707" Type="http://schemas.openxmlformats.org/officeDocument/2006/relationships/hyperlink" Target="https://guidance.cdp.net/en/guidance?cid=47&amp;ctype=theme&amp;idtype=ThemeID&amp;incchild=1&amp;microsite=0&amp;otype=Guidance&amp;tags=TAG-598%2CTAG-609%2CTAG-599" TargetMode="External"/><Relationship Id="rId914" Type="http://schemas.openxmlformats.org/officeDocument/2006/relationships/hyperlink" Target="http://../:b:/r/sites/KR-ASR-ESG-I/ESG%20icom%20DB/%EC%9D%B4%EB%8B%88%EC%85%94%ED%8B%B0%EB%B8%8C/%ED%99%98%EA%B2%BD/SBTi/%EC%84%B9%ED%84%B0%EB%B3%84%20%EA%B8%B0%EC%A4%80/Financial%20Institutions/SBTi%20for%20Financial%20Institutions_Criteria%20Deep%20Dive%20Webinar%20PPT.pdf?csf=1&amp;web=1&amp;e=ozbEgX" TargetMode="External"/><Relationship Id="rId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7" Type="http://schemas.openxmlformats.org/officeDocument/2006/relationships/hyperlink" Target="http://www.cgs.or.kr/business/esg_tab01.jsp" TargetMode="External"/><Relationship Id="rId1194" Type="http://schemas.openxmlformats.org/officeDocument/2006/relationships/hyperlink" Target="https://www.law.go.kr/lsInfoP.do?lsiSeq=250007&amp;viewCls=lsRvsDocInfoR" TargetMode="External"/><Relationship Id="rId217" Type="http://schemas.openxmlformats.org/officeDocument/2006/relationships/hyperlink" Target="http://www.kasb.or.kr/fe/bbs/NR_list.do?bbsCd=1112&amp;rowPerPage=100" TargetMode="External"/><Relationship Id="rId56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1" Type="http://schemas.openxmlformats.org/officeDocument/2006/relationships/hyperlink" Target="https://esg.krx.co.kr/contents/04/04010000/ESG04010000.jsp" TargetMode="External"/><Relationship Id="rId869" Type="http://schemas.openxmlformats.org/officeDocument/2006/relationships/hyperlink" Target="http://../Downloads/Forms/AllItems.aspx?id=%2Fsites%2FKR%2DASR%2DESG%2DI%2FESG%20icom%20DB%2F%EA%B4%80%EA%B3%84%EB%B2%95%EB%A0%B9%2F%EA%B5%AD%EB%82%B4%2F%ED%99%98%EA%B2%BD%EB%B6%80%2F%ED%95%9C%EA%B5%AD%ED%98%95%20%EB%85%B9%EC%83%89%EC%B1%84%EA%B6%8C%20%EA%B0%80%EC%9D%B4%EB%93%9C%EB%9D%BC%EC%9D%B8%2F%ED%95%9C%EA%B5%AD%ED%98%95%20%EB%85%B9%EC%83%89%EC%B1%84%EA%B6%8C%20%EA%B0%80%EC%9D%B4%EB%93%9C%EB%9D%BC%EC%9D%B8%5F2022%EB%85%84%2012%EC%9B%94%2Epdf&amp;viewid=8a810260%2D38c0%2D4aa0%2Da248%2Dd0b94b10d6d0&amp;parent=%2Fsites%2FKR%2DASR%2DESG%2DI%2FESG%20icom%20DB%2F%EA%B4%80%EA%B3%84%EB%B2%95%EB%A0%B9%2F%EA%B5%AD%EB%82%B4%2F%ED%99%98%EA%B2%BD%EB%B6%80%2F%ED%95%9C%EA%B5%AD%ED%98%95%20%EB%85%B9%EC%83%89%EC%B1%84%EA%B6%8C%20%EA%B0%80%EC%9D%B4%EB%93%9C%EB%9D%BC%EC%9D%B8" TargetMode="External"/><Relationship Id="rId424" Type="http://schemas.openxmlformats.org/officeDocument/2006/relationships/hyperlink" Target="https://guidance.cdp.net/en/guidance?cid=46&amp;ctype=theme&amp;idtype=ThemeID&amp;incchild=1&amp;microsite=0&amp;otype=Questionnaire&amp;tags=TAG-586%2CTAG-605%2CTAG-599" TargetMode="External"/><Relationship Id="rId6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29" Type="http://schemas.openxmlformats.org/officeDocument/2006/relationships/hyperlink" Target="https://connect.sustainalytics.com/esg-risk-ratings-methodology?_gl=1*ehyd1u*_ga*MTkwNTY0NjUyLjE2NzQwMTcyOTY.*_ga_C8VBPP9KWH*MTY3NjI0NzczNS4zLjEuMTY3NjI0OTQ5OC42MC4wLjA" TargetMode="External"/><Relationship Id="rId1054" Type="http://schemas.openxmlformats.org/officeDocument/2006/relationships/hyperlink" Target="https://pwckor.sharepoint.com/:b:/r/sites/KR-ASR-ESG-I/ESG%20icom%20DB/%EA%B3%B5%EC%8B%9C/%EB%85%B9%EC%83%89%EB%B6%84%EB%A5%98%EC%B2%B4%EA%B3%84/Disclosures%20Delegated%20Act%20-%20Commission%20Delegated%20Regulation%20(EU)%202021.pdf?csf=1&amp;web=1&amp;e=PF4S0h" TargetMode="External"/><Relationship Id="rId1261" Type="http://schemas.openxmlformats.org/officeDocument/2006/relationships/hyperlink" Target="https://www.sec.gov/files/33-11042-fact-sheet.pdf" TargetMode="External"/><Relationship Id="rId936" Type="http://schemas.openxmlformats.org/officeDocument/2006/relationships/hyperlink" Target="http://../:b:/r/sites/KR-ASR-ESG-I/ESG%20icom%20DB/%EC%9D%B4%EB%8B%88%EC%85%94%ED%8B%B0%EB%B8%8C/%ED%99%98%EA%B2%BD/SBTi/%EC%84%B9%ED%84%B0%EB%B3%84%20%EA%B8%B0%EC%A4%80/Maritime/Maritime-Launch-webinar-slide-deck.pdf?csf=1&amp;web=1&amp;e=TK0Ekq" TargetMode="External"/><Relationship Id="rId1121" Type="http://schemas.openxmlformats.org/officeDocument/2006/relationships/hyperlink" Target="https://www.law.go.kr/LSW/lsLinkProc.do?lsNm=%ED%99%98%EA%B2%BD%EB%B3%B4%EA%B1%B4%EB%B2%95&amp;chrClsCd=010202&amp;mode=20&amp;ancYnChk=0" TargetMode="External"/><Relationship Id="rId1219" Type="http://schemas.openxmlformats.org/officeDocument/2006/relationships/hyperlink" Target="https://www.pwc.com/kr/ko/insights/insight-research/samilpwc_five-issues.pdf" TargetMode="External"/><Relationship Id="rId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1" Type="http://schemas.openxmlformats.org/officeDocument/2006/relationships/hyperlink" Target="http://../Downloads/Forms/AllItems.aspx?id=%2Fsites%2FKR%2DASR%2DESG%2DI%2FESG%20icom%20DB%2F%EA%B3%B5%EC%8B%9C%2FSASB%2F%EA%B8%B0%EC%A4%80%EC%84%9C%28%EB%B2%88%EC%97%AD%29%2F%5B%EC%B6%94%EC%B6%9C%EB%AC%BC%20%EB%B0%8F%20%EA%B4%91%EB%AC%BC%20%EC%B2%98%EB%A6%AC%5D%20%EC%84%9D%ED%83%84%20%EC%82%AC%EC%97%85%2Epdf&amp;viewid=8a810260%2D38c0%2D4aa0%2Da248%2Dd0b94b10d6d0&amp;parent=%2Fsites%2FKR%2DASR%2DESG%2DI%2FESG%20icom%20DB%2F%EA%B3%B5%EC%8B%9C%2FSASB%2F%EA%B8%B0%EC%A4%80%EC%84%9C%28%EB%B2%88%EC%97%AD%29" TargetMode="External"/><Relationship Id="rId1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9" Type="http://schemas.openxmlformats.org/officeDocument/2006/relationships/hyperlink" Target="http://../:b:/r/sites/KR-ASR-ESG-I/ESG%20icom%20DB/%ED%8F%89%EA%B0%80/MSCI/%EB%8C%80%EC%9D%91%EB%B0%A9%ED%96%A5/%ED%8F%89%EA%B0%80%20%EB%B0%A9%EB%B2%95%EB%A1%A0/Environmental%20Pillar/MSCI%20ESG%20Ratings%20Methodology%20-%20Opportunities%20in%20Green%20Building%20Key%20Issue.pdf?csf=1&amp;web=1&amp;e=VXBGKl" TargetMode="External"/><Relationship Id="rId5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3" Type="http://schemas.openxmlformats.org/officeDocument/2006/relationships/hyperlink" Target="https://www.europarl.europa.eu/legislative-train/theme-a-european-green-deal/file-carbon-border-adjustment-mechanism" TargetMode="External"/><Relationship Id="rId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9" Type="http://schemas.openxmlformats.org/officeDocument/2006/relationships/hyperlink" Target="http://../Downloads/Forms/AllItems.aspx?id=%2Fsites%2FKR%2DASR%2DESG%2DI%2FESG%20icom%20DB%2F%EA%B3%B5%EC%8B%9C%2FSASB%2F%EA%B8%B0%EC%A4%80%EC%84%9C%28%EB%B2%88%EC%97%AD%29%2F%5B%EC%9A%B4%EC%86%A1%5D%20%ED%95%AD%EA%B3%B5%20%EC%9A%B4%EC%86%A1%20%EB%B0%8F%20%EB%AC%BC%EB%A5%98%2Epdf&amp;viewid=8a810260%2D38c0%2D4aa0%2Da248%2Dd0b94b10d6d0&amp;parent=%2Fsites%2FKR%2DASR%2DESG%2DI%2FESG%20icom%20DB%2F%EA%B3%B5%EC%8B%9C%2FSASB%2F%EA%B8%B0%EC%A4%80%EC%84%9C%28%EB%B2%88%EC%97%AD%29" TargetMode="External"/><Relationship Id="rId446" Type="http://schemas.openxmlformats.org/officeDocument/2006/relationships/hyperlink" Target="https://guidance.cdp.net/en/guidance?cid=46&amp;ctype=theme&amp;idtype=ThemeID&amp;incchild=1&amp;microsite=0&amp;otype=Questionnaire&amp;tags=TAG-590%2CTAG-605%2CTAG-599" TargetMode="External"/><Relationship Id="rId653" Type="http://schemas.openxmlformats.org/officeDocument/2006/relationships/hyperlink" Target="https://guidance.cdp.net/en/guidance?cid=47&amp;ctype=theme&amp;idtype=ThemeID&amp;incchild=1&amp;microsite=0&amp;otype=Questionnaire&amp;tags=TAG-598%2CTAG-609%2CTAG-599" TargetMode="External"/><Relationship Id="rId1076"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2-appliance-manufacturing-part-b.pdf?csf=1&amp;web=1&amp;e=vMZ2BD" TargetMode="External"/><Relationship Id="rId30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60" Type="http://schemas.openxmlformats.org/officeDocument/2006/relationships/hyperlink" Target="https://www.ilo.org/dyn/normlex/en/f?p=NORMLEXPUB:12100:::NO:12100:P12100_ILO_CODE:C138:NO" TargetMode="External"/><Relationship Id="rId958" Type="http://schemas.openxmlformats.org/officeDocument/2006/relationships/hyperlink" Target="http://../:w:/r/sites/KR-ASR-ESG-I/ESG%20icom%20DB/%EC%9D%B4%EB%8B%88%EC%85%94%ED%8B%B0%EB%B8%8C/%ED%99%98%EA%B2%BD/SBTi/%EB%8C%80%EC%9D%91%EB%B0%A9%ED%96%A5/%EC%A0%9C%EC%B6%9C%EC%96%91%EC%8B%9D/SBTi-Net-Zero-Submission-Form-Part-I.docx?d=wbf95847e23dd4a129d68b08c0db78aed&amp;csf=1&amp;web=1&amp;e=STlbLv" TargetMode="External"/><Relationship Id="rId1143" Type="http://schemas.openxmlformats.org/officeDocument/2006/relationships/hyperlink" Target="https://www.law.go.kr/%EB%B2%95%EB%A0%B9/%EC%9C%A0%ED%95%B4%ED%99%94%ED%95%99%EB%AC%BC%EC%A7%88%EA%B4%80%EB%A6%AC%EB%B2%95/(11260)" TargetMode="External"/><Relationship Id="rId8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13" Type="http://schemas.openxmlformats.org/officeDocument/2006/relationships/hyperlink" Target="https://guidance.cdp.net/en/guidance?cid=48&amp;ctype=theme&amp;idtype=ThemeID&amp;incchild=1&amp;microsite=0&amp;otype=Questionnaire&amp;tags=TAG-596%2CTAG-607%2CTAG-599" TargetMode="External"/><Relationship Id="rId720" Type="http://schemas.openxmlformats.org/officeDocument/2006/relationships/hyperlink" Target="http://../:b:/r/sites/KR-ASR-ESG-I/ESG%20icom%20DB/%ED%8F%89%EA%B0%80/CDP/%EB%8C%80%EC%9D%91%EB%B0%A9%ED%96%A5/Forest%20%EA%B0%80%EC%9D%B4%EB%93%9C/Transport%20OEMS%20-%20EPM/F_ReportingGuidance_TO_Full_InvestmentCommunity_21-02-2023_01-45-54.pdf?csf=1&amp;web=1&amp;e=vh9OCa" TargetMode="External"/><Relationship Id="rId818" Type="http://schemas.openxmlformats.org/officeDocument/2006/relationships/hyperlink" Target="http://../Downloads/Forms/AllItems.aspx?id=%2Fsites%2FKR%2DASR%2DESG%2DI%2FESG%20icom%20DB%2F%EA%B4%80%EA%B3%84%EB%B2%95%EB%A0%B9%2F%EA%B5%AD%EB%82%B4%2F%ED%99%98%EA%B2%BD%EB%B6%80%2F%EC%9E%90%EC%97%B0%ED%99%98%EA%B2%BD%EB%B3%B4%EC%A0%84%EB%B2%95%2F%EC%9E%90%EC%97%B0%ED%99%98%EA%B2%BD%EB%B3%B4%EC%A0%84%EB%B2%95%28%EB%B2%95%EB%A5%A0%29%28%EC%A0%9C18910%ED%98%B8%29%2820220610%29%2Epdf&amp;viewid=8a810260%2D38c0%2D4aa0%2Da248%2Dd0b94b10d6d0&amp;parent=%2Fsites%2FKR%2DASR%2DESG%2DI%2FESG%20icom%20DB%2F%EA%B4%80%EA%B3%84%EB%B2%95%EB%A0%B9%2F%EA%B5%AD%EB%82%B4%2F%ED%99%98%EA%B2%BD%EB%B6%80%2F%EC%9E%90%EC%97%B0%ED%99%98%EA%B2%BD%EB%B3%B4%EC%A0%84%EB%B2%95" TargetMode="External"/><Relationship Id="rId1003" Type="http://schemas.openxmlformats.org/officeDocument/2006/relationships/hyperlink" Target="http://../Downloads/Forms/AllItems.aspx?id=%2Fsites%2FKR%2DASR%2DESG%2DI%2FESG%20icom%20DB%2F%EA%B0%80%EC%9D%B4%EB%93%9C%EB%9D%BC%EC%9D%B8%2F%EC%8B%A4%EC%82%AC%2FOECD%2F%EA%B4%91%EB%AC%BC%28Minerals%29%20%EC%8B%A4%EC%82%AC%2FOECD%20Due%20Diligence%20Guidance%20for%20Responsible%20Supply%20Chains%20of%20Minerals%2Epdf&amp;viewid=8a810260%2D38c0%2D4aa0%2Da248%2Dd0b94b10d6d0&amp;parent=%2Fsites%2FKR%2DASR%2DESG%2DI%2FESG%20icom%20DB%2F%EA%B0%80%EC%9D%B4%EB%93%9C%EB%9D%BC%EC%9D%B8%2F%EC%8B%A4%EC%82%AC%2FOECD%2F%EA%B4%91%EB%AC%BC%28Minerals%29%20%EC%8B%A4%EC%82%AC" TargetMode="External"/><Relationship Id="rId1210" Type="http://schemas.openxmlformats.org/officeDocument/2006/relationships/hyperlink" Target="https://www.me.go.kr/home/web/policy_data/read.do;jsessionid=PIssvW53g0VhatG-1MVowqEr.mehome2?pagerOffset=0&amp;maxPageItems=10&amp;maxIndexPages=10&amp;searchKey=&amp;searchValue=&amp;menuId=10276&amp;orgCd=&amp;condition.toInpYmd=null&amp;condition.fromInpYmd=null&amp;condition.orderSeqId=7410&amp;condition.rnSeq=107&amp;condition.deleteYn=N&amp;condition.deptNm=null&amp;seq=8079" TargetMode="External"/><Relationship Id="rId14" Type="http://schemas.openxmlformats.org/officeDocument/2006/relationships/hyperlink" Target="http://../Downloads/Forms/AllItems.aspx?id=%2Fsites%2FKR%2DASR%2DESG%2DI%2FESG%20icom%20DB%2F%EA%B3%B5%EC%8B%9C%2FGRI%2F%EA%B8%B0%EC%A4%80%EC%84%9C&amp;viewid=8a810260%2D38c0%2D4aa0%2Da248%2Dd0b94b10d6d0" TargetMode="External"/><Relationship Id="rId1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0" Type="http://schemas.openxmlformats.org/officeDocument/2006/relationships/hyperlink" Target="https://www.msci.com/documents/1296102/34424357/MSCI+ESG+Ratings+Methodology+-+Climate+Change+Vulnerability+Key+Issue.pdf/f34d71be-c10a-accc-22e0-e0ef00ac3f60?t=1666182593774" TargetMode="External"/><Relationship Id="rId230" Type="http://schemas.openxmlformats.org/officeDocument/2006/relationships/hyperlink" Target="http://../Downloads/Forms/AllItems.aspx?id=%2Fsites%2FKR%2DASR%2DESG%2DI%2FESG%20icom%20DB%2F%EA%B3%B5%EC%8B%9C%2FSASB%2F%EA%B8%B0%EC%A4%80%EC%84%9C%28%EB%B2%88%EC%97%AD%29%2F%5B%EC%9A%B4%EC%86%A1%5D%20%EB%8F%84%EB%A1%9C%20%EC%9A%B4%EC%86%A1%2Epdf&amp;viewid=8a810260%2D38c0%2D4aa0%2Da248%2Dd0b94b10d6d0&amp;parent=%2Fsites%2FKR%2DASR%2DESG%2DI%2FESG%20icom%20DB%2F%EA%B3%B5%EC%8B%9C%2FSASB%2F%EA%B8%B0%EC%A4%80%EC%84%9C%28%EB%B2%88%EC%97%AD%29" TargetMode="External"/><Relationship Id="rId468" Type="http://schemas.openxmlformats.org/officeDocument/2006/relationships/hyperlink" Target="https://guidance.cdp.net/en/guidance?cid=46&amp;ctype=theme&amp;idtype=ThemeID&amp;incchild=1&amp;microsite=0&amp;otype=Guidance&amp;tags=TAG-596%2CTAG-605%2CTAG-599" TargetMode="External"/><Relationship Id="rId675" Type="http://schemas.openxmlformats.org/officeDocument/2006/relationships/hyperlink" Target="http://../:b:/r/sites/KR-ASR-ESG-I/ESG%20icom%20DB/%ED%8F%89%EA%B0%80/CDP/%EB%8C%80%EC%9D%91%EB%B0%A9%ED%96%A5/Forest%20%EA%B0%80%EC%9D%B4%EB%93%9C/Agricultural%20Commodities/F_ReportingGuidance_AC_Full_InvestmentCommunity_21-02-2023_01-33-54.pdf?csf=1&amp;web=1&amp;e=A4uMGb" TargetMode="External"/><Relationship Id="rId882" Type="http://schemas.openxmlformats.org/officeDocument/2006/relationships/hyperlink" Target="http://../:b:/r/sites/KR-ASR-ESG-I/ESG%20icom%20DB/%EC%9D%B4%EB%8B%88%EC%85%94%ED%8B%B0%EB%B8%8C/%ED%99%98%EA%B2%BD/SBTi/%EB%8C%80%EC%9D%91%EB%B0%A9%ED%96%A5/Net-Zero-Standard-Criteria.pdf?csf=1&amp;web=1&amp;e=MIaBfE" TargetMode="External"/><Relationship Id="rId1098" Type="http://schemas.openxmlformats.org/officeDocument/2006/relationships/hyperlink" Target="https://www.pwc.com/kr/ko/publications/research-insights/samilpwc_climate-tech_feb2022.pdf" TargetMode="External"/><Relationship Id="rId328" Type="http://schemas.openxmlformats.org/officeDocument/2006/relationships/hyperlink" Target="http://../Downloads/Forms/AllItems.aspx?id=%2Fsites%2FKR%2DASR%2DESG%2DI%2FESG%20icom%20DB%2F%EA%B3%B5%EC%8B%9C%2FESRS%20%28CSRD%29%2F%EA%B8%B0%EC%A4%80%EC%84%9C%28Draft%5F2022%EB%85%84%2011%EC%9B%94%29%2FDRAFT%20ESRS%20S2%20Workers%20in%20the%20value%20chain%2015%20November%202022%2Epdf&amp;viewid=8a810260%2D38c0%2D4aa0%2Da248%2Dd0b94b10d6d0&amp;parent=%2Fsites%2FKR%2DASR%2DESG%2DI%2FESG%20icom%20DB%2F%EA%B3%B5%EC%8B%9C%2FESRS%20%28CSRD%29%2F%EA%B8%B0%EC%A4%80%EC%84%9C%28Draft%5F2022%EB%85%84%2011%EC%9B%94%29" TargetMode="External"/><Relationship Id="rId535" Type="http://schemas.openxmlformats.org/officeDocument/2006/relationships/hyperlink" Target="http://../:w:/r/sites/KR-ASR-ESG-I/ESG%20icom%20DB/%ED%8F%89%EA%B0%80/CDP/%EB%8C%80%EC%9D%91%EB%B0%A9%ED%96%A5/Water%20%ED%8F%89%EA%B0%80%ED%95%AD%EB%AA%A9/Transport%20OEMS%20-%20EPM/WS_Questionnaire_TO_Full_InvestmentCommunity_21-02-2023_01-37-20.docx?d=w43f86ac32b054c3894a9f7e7c7bbe7bb&amp;csf=1&amp;web=1&amp;e=tKzvvI" TargetMode="External"/><Relationship Id="rId742" Type="http://schemas.openxmlformats.org/officeDocument/2006/relationships/hyperlink" Target="http://../:b:/r/sites/KR-ASR-ESG-I/ESG%20icom%20DB/%ED%8F%89%EA%B0%80/Sustainalytics/ESG%20%EB%B3%B4%EA%B3%A0%EC%84%9C/Sustainalytics%20-%20Corporate%20Impact%20Report%20Example.pdf?csf=1&amp;web=1&amp;e=aTLzZm" TargetMode="External"/><Relationship Id="rId1165" Type="http://schemas.openxmlformats.org/officeDocument/2006/relationships/hyperlink" Target="https://www.law.go.kr/LSW/lsInfoP.do?lsiSeq=251789&amp;viewCls=lsRvsDocInfoR" TargetMode="External"/><Relationship Id="rId60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5" Type="http://schemas.openxmlformats.org/officeDocument/2006/relationships/hyperlink" Target="https://pwckor.sharepoint.com/:b:/r/sites/KR-ASR-ESG-I/ESG%20icom%20DB/%EA%B0%80%EC%9D%B4%EB%93%9C%EB%9D%BC%EC%9D%B8/%ED%8F%89%EA%B0%80%20%EB%8C%80%EC%9D%91/e%EB%82%98%EB%9D%BC%ED%91%9C%EC%A4%80ESG-%EB%8C%80%EC%9D%91%EC%9D%84-%EC%9C%84%ED%95%9C-ISO-IEC-%EA%B5%AD%EC%A0%9C%ED%91%9C%EC%A4%80-100%EC%84%A0-%EA%B0%80%EC%9D%B4%EB%93%9C_20210708_%EA%B2%8C%EC%8B%9C%EC%9A%A92%ED%8C%90.pdf?csf=1&amp;web=1&amp;e=vf5O7G" TargetMode="External"/><Relationship Id="rId1232" Type="http://schemas.openxmlformats.org/officeDocument/2006/relationships/hyperlink" Target="https://www.ksa.or.kr/bbs/ksa_kr/794/16287/artclView.do" TargetMode="External"/><Relationship Id="rId907" Type="http://schemas.openxmlformats.org/officeDocument/2006/relationships/hyperlink" Target="https://sciencebasedtargets.org/resources/files/PE-Guidance-Walk-Through-Webinar.pdf" TargetMode="External"/><Relationship Id="rId3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5" Type="http://schemas.openxmlformats.org/officeDocument/2006/relationships/hyperlink" Target="http://../Downloads/Forms/AllItems.aspx?id=%2Fsites%2FKR%2DASR%2DESG%2DI%2FESG%20icom%20DB%2F%EA%B3%B5%EC%8B%9C%2FSASB%2F%EA%B8%B0%EC%A4%80%EC%84%9C%28%EB%B2%88%EC%97%AD%29%2F%5B%EA%B8%88%EC%9C%B5%5D%20%EC%83%81%EC%97%85%EC%9D%80%ED%96%89%2Epdf&amp;viewid=8a810260%2D38c0%2D4aa0%2Da248%2Dd0b94b10d6d0&amp;parent=%2Fsites%2FKR%2DASR%2DESG%2DI%2FESG%20icom%20DB%2F%EA%B3%B5%EC%8B%9C%2FSASB%2F%EA%B8%B0%EC%A4%80%EC%84%9C%28%EB%B2%88%EC%97%AD%29" TargetMode="External"/><Relationship Id="rId392" Type="http://schemas.openxmlformats.org/officeDocument/2006/relationships/hyperlink" Target="https://www.msci.com/documents/1296102/34424357/MSCI+ESG+Ratings+Methodology+-+Access+to+Communications+Key+Issue.pdf/7f612806-9d2c-90a3-87c0-c408587dd6b4?t=1666182589937" TargetMode="External"/><Relationship Id="rId6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5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87" Type="http://schemas.openxmlformats.org/officeDocument/2006/relationships/hyperlink" Target="https://www.law.go.kr/%EB%B2%95%EB%A0%B9/%EB%AC%BC%EA%B4%80%EB%A6%AC%EA%B8%B0%EC%88%A0%EB%B0%9C%EC%A0%84%EB%B0%8F%EB%AC%BC%EC%82%B0%EC%97%85%EC%A7%84%ED%9D%A5%EC%97%90%EA%B4%80%ED%95%9C%EB%B2%95%EB%A5%A0/(17178)" TargetMode="External"/><Relationship Id="rId11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4" Type="http://schemas.openxmlformats.org/officeDocument/2006/relationships/hyperlink" Target="https://resources.ecovadis.com/whitepapers/business-sustainability-risk-and-performance-index-sixth-edition" TargetMode="External"/><Relationship Id="rId971" Type="http://schemas.openxmlformats.org/officeDocument/2006/relationships/hyperlink" Target="https://www.there100.org/technical-guidance" TargetMode="External"/><Relationship Id="rId417" Type="http://schemas.openxmlformats.org/officeDocument/2006/relationships/hyperlink" Target="http://../:w:/r/sites/KR-ASR-ESG-I/ESG%20icom%20DB/%ED%8F%89%EA%B0%80/CDP/%EB%8C%80%EC%9D%91%EB%B0%A9%ED%96%A5/Climate%20Change/Agricultural%20Commodities/CC_Questionnaire_AC_Full_InvestmentCommunity_15-02-2023_05-21-30.docx?d=w8a8fa5d49fe245e5bd09f63135070bb6&amp;csf=1&amp;web=1&amp;e=Ec6BzB" TargetMode="External"/><Relationship Id="rId624" Type="http://schemas.openxmlformats.org/officeDocument/2006/relationships/hyperlink" Target="http://../:w:/r/sites/KR-ASR-ESG-I/ESG%20icom%20DB/%ED%8F%89%EA%B0%80/CDP/%EB%8C%80%EC%9D%91%EB%B0%A9%ED%96%A5/Forest%20%ED%8F%89%EA%B0%80%ED%95%AD%EB%AA%A9/Capital%20Goods/F_Questionnaire_CG_Full_InvestmentCommunity_21-02-2023_00-55-30.docx?d=wa8289ddcd1b44202b31152a8f7da00e3&amp;csf=1&amp;web=1&amp;e=uvDyJE" TargetMode="External"/><Relationship Id="rId831" Type="http://schemas.openxmlformats.org/officeDocument/2006/relationships/hyperlink" Target="https://www.law.go.kr/LSW/lsInfoP.do?efYd=20221230&amp;lsiSeq=224973" TargetMode="External"/><Relationship Id="rId1047" Type="http://schemas.openxmlformats.org/officeDocument/2006/relationships/hyperlink" Target="https://eur-lex.europa.eu/legal-content/EN/TXT/?uri=CELEX:32020R0852" TargetMode="External"/><Relationship Id="rId1254" Type="http://schemas.openxmlformats.org/officeDocument/2006/relationships/hyperlink" Target="https://www.pwc.com/kr/ko/services/samilpwc_mna_guide-book.pdf" TargetMode="External"/><Relationship Id="rId929" Type="http://schemas.openxmlformats.org/officeDocument/2006/relationships/hyperlink" Target="https://sciencebasedtargets.org/resources/legacy/2020/04/GSMA_IP_SBT-report_WEB-SINGLE.pdf" TargetMode="External"/><Relationship Id="rId1114" Type="http://schemas.openxmlformats.org/officeDocument/2006/relationships/hyperlink" Target="https://www.law.go.kr/LSW/lsInfoP.do?lsiSeq=247283&amp;viewCls=lsRvsDocInfoR" TargetMode="External"/><Relationship Id="rId5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74" Type="http://schemas.openxmlformats.org/officeDocument/2006/relationships/hyperlink" Target="http://www.kasb.or.kr/fe/bbs/NR_list.do?bbsCd=1112&amp;rowPerPage=100" TargetMode="External"/><Relationship Id="rId481" Type="http://schemas.openxmlformats.org/officeDocument/2006/relationships/hyperlink" Target="http://../:b:/r/sites/KR-ASR-ESG-I/ESG%20icom%20DB/%ED%8F%89%EA%B0%80/CDP/%EB%8C%80%EC%9D%91%EB%B0%A9%ED%96%A5/Climate%20Change%20%EA%B0%80%EC%9D%B4%EB%93%9C/Transport%20OEMS/CC_ReportingGuidance_TO_Full_InvestmentCommunity_15-02-2023_08-24-47.pdf?csf=1&amp;web=1&amp;e=9qhfF6" TargetMode="External"/><Relationship Id="rId13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6" Type="http://schemas.openxmlformats.org/officeDocument/2006/relationships/hyperlink" Target="http://../Downloads/Forms/AllItems.aspx?id=%2Fsites%2FKR%2DASR%2DESG%2DI%2FESG%20icom%20DB%2F%EA%B4%80%EA%B3%84%EB%B2%95%EB%A0%B9%2F%ED%95%B4%EC%99%B8%2FEU%2F%EA%B3%B5%EA%B8%89%EB%A7%9D%20%EC%8B%A4%EC%82%AC%EB%B2%95%2F%EC%9E%85%EB%B2%95%EC%95%88%5F2022%EB%85%84%202%EC%9B%94%2FProposal%20for%20a%20Directive%20on%20corporate%20sustainability%20due%20diligence%5F2022%EB%85%84%202%EC%9B%94%20%EC%A0%9C%EC%95%88%2Epdf&amp;viewid=8a810260%2D38c0%2D4aa0%2Da248%2Dd0b94b10d6d0&amp;parent=%2Fsites%2FKR%2DASR%2DESG%2DI%2FESG%20icom%20DB%2F%EA%B4%80%EA%B3%84%EB%B2%95%EB%A0%B9%2F%ED%95%B4%EC%99%B8%2FEU%2F%EA%B3%B5%EA%B8%89%EB%A7%9D%20%EC%8B%A4%EC%82%AC%EB%B2%95%2F%EC%9E%85%EB%B2%95%EC%95%88%5F2022%EB%85%84%202%EC%9B%94" TargetMode="External"/><Relationship Id="rId993" Type="http://schemas.openxmlformats.org/officeDocument/2006/relationships/hyperlink" Target="https://equator-principles.com/app/uploads/The-Equator-Principles_EP4_July2020.pdf" TargetMode="External"/><Relationship Id="rId341" Type="http://schemas.openxmlformats.org/officeDocument/2006/relationships/hyperlink" Target="https://www.sec.gov/news/press-release/2022-46" TargetMode="External"/><Relationship Id="rId439" Type="http://schemas.openxmlformats.org/officeDocument/2006/relationships/hyperlink" Target="http://../:w:/r/sites/KR-ASR-ESG-I/ESG%20icom%20DB/%ED%8F%89%EA%B0%80/CDP/%EB%8C%80%EC%9D%91%EB%B0%A9%ED%96%A5/Climate%20Change/Paper%20%26%20Forestry/CC_Questionnaire_PF_Full_InvestmentCommunity_15-02-2023_06-35-58.docx?d=w6dca9486d8e84649bbd7d2402db9df59&amp;csf=1&amp;web=1&amp;e=ftadGM" TargetMode="External"/><Relationship Id="rId64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69" Type="http://schemas.openxmlformats.org/officeDocument/2006/relationships/hyperlink" Target="https://esg.krx.co.kr/contents/04/04010000/ESG04010000.jsp" TargetMode="External"/><Relationship Id="rId2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0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53" Type="http://schemas.openxmlformats.org/officeDocument/2006/relationships/hyperlink" Target="https://www.ilo.org/dyn/normlex/en/f?p=NORMLEXPUB:12100:::NO:12100:P12100_ILO_CODE:C087:NO" TargetMode="External"/><Relationship Id="rId1136" Type="http://schemas.openxmlformats.org/officeDocument/2006/relationships/hyperlink" Target="https://www.law.go.kr/LSW/lsInfoP.do?lsId=000161&amp;ancYnChk=0" TargetMode="External"/><Relationship Id="rId713" Type="http://schemas.openxmlformats.org/officeDocument/2006/relationships/hyperlink" Target="https://guidance.cdp.net/en/guidance?cid=47&amp;ctype=theme&amp;idtype=ThemeID&amp;incchild=1&amp;microsite=0&amp;otype=Guidance&amp;tags=TAG-594%2CTAG-609%2CTAG-599" TargetMode="External"/><Relationship Id="rId920" Type="http://schemas.openxmlformats.org/officeDocument/2006/relationships/hyperlink" Target="http://../:b:/r/sites/KR-ASR-ESG-I/ESG%20icom%20DB/%EC%9D%B4%EB%8B%88%EC%85%94%ED%8B%B0%EB%B8%8C/%ED%99%98%EA%B2%BD/SBTi/%EC%84%B9%ED%84%B0%EB%B3%84%20%EA%B8%B0%EC%A4%80/Financial%20Institutions/SBTi-Finance-Tool-User-Guide.pdf?csf=1&amp;web=1&amp;e=jIRmaa" TargetMode="External"/><Relationship Id="rId1203" Type="http://schemas.openxmlformats.org/officeDocument/2006/relationships/hyperlink" Target="https://www.motie.go.kr/motie/ms/nt/announce3/bbs/bbsView.do?bbs_seq_n=68492&amp;bbs_cd_n=6&amp;currentPage=1&amp;search_key_n=&amp;cate_n=&amp;dept_v=&amp;search_val_v=&amp;biz_anc_yn_c=" TargetMode="External"/><Relationship Id="rId296" Type="http://schemas.openxmlformats.org/officeDocument/2006/relationships/hyperlink" Target="http://../Downloads/Forms/AllItems.aspx?id=%2Fsites%2FKR%2DASR%2DESG%2DI%2FESG%20icom%20DB%2F%EA%B3%B5%EC%8B%9C%2FTCFD%2F%EA%B6%8C%EA%B3%A0%EC%95%88%28%EB%B2%88%EC%97%AD%29%2FTCFD%20%EA%B6%8C%EA%B3%A0%EC%95%88%28%EB%B2%88%EC%97%AD%29%2Epdf&amp;viewid=8a810260%2D38c0%2D4aa0%2Da248%2Dd0b94b10d6d0&amp;parent=%2Fsites%2FKR%2DASR%2DESG%2DI%2FESG%20icom%20DB%2F%EA%B3%B5%EC%8B%9C%2FTCFD%2F%EA%B6%8C%EA%B3%A0%EC%95%88%28%EB%B2%88%EC%97%AD%29" TargetMode="External"/><Relationship Id="rId15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3" Type="http://schemas.openxmlformats.org/officeDocument/2006/relationships/hyperlink" Target="http://../Downloads/Forms/AllItems.aspx?id=%2Fsites%2FKR%2DASR%2DESG%2DI%2FESG%20icom%20DB%2F%ED%8F%89%EA%B0%80%2FMSCI%2F%EB%8C%80%EC%9D%91%EB%B0%A9%ED%96%A5%2F%ED%8F%89%EA%B0%80%20%EB%B0%A9%EB%B2%95%EB%A1%A0%2FCore%20Methodology%2FMSCI%20ESG%20Ratings%20Methodology%20%28002%29%2Epdf&amp;viewid=8a810260%2D38c0%2D4aa0%2Da248%2Dd0b94b10d6d0&amp;parent=%2Fsites%2FKR%2DASR%2DESG%2DI%2FESG%20icom%20DB%2F%ED%8F%89%EA%B0%80%2FMSCI%2F%EB%8C%80%EC%9D%91%EB%B0%A9%ED%96%A5%2F%ED%8F%89%EA%B0%80%20%EB%B0%A9%EB%B2%95%EB%A1%A0%2FCore%20Methodology" TargetMode="External"/><Relationship Id="rId57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23" Type="http://schemas.openxmlformats.org/officeDocument/2006/relationships/hyperlink" Target="http://www.kasb.or.kr/fe/bbs/NR_list.do?bbsCd=1112&amp;rowPerPage=100" TargetMode="External"/><Relationship Id="rId430" Type="http://schemas.openxmlformats.org/officeDocument/2006/relationships/hyperlink" Target="https://guidance.cdp.net/en/guidance?cid=46&amp;ctype=theme&amp;idtype=ThemeID&amp;incchild=1&amp;microsite=0&amp;otype=Questionnaire&amp;tags=TAG-13071%2CTAG-605%2CTAG-599%2CTAG-13145%2CTAG-13140" TargetMode="External"/><Relationship Id="rId668" Type="http://schemas.openxmlformats.org/officeDocument/2006/relationships/hyperlink" Target="https://guidance.cdp.net/en/guidance?cid=47&amp;ctype=theme&amp;idtype=ThemeID&amp;incchild=1&amp;microsite=0&amp;otype=Questionnaire&amp;tags=TAG-588%2CTAG-609%2CTAG-599" TargetMode="External"/><Relationship Id="rId875" Type="http://schemas.openxmlformats.org/officeDocument/2006/relationships/hyperlink" Target="https://sciencebasedtargets.org/resources/files/SBTi-Corporate-Manual.pdf" TargetMode="External"/><Relationship Id="rId1060"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pdf?csf=1&amp;web=1&amp;e=VJOQMv" TargetMode="External"/><Relationship Id="rId528" Type="http://schemas.openxmlformats.org/officeDocument/2006/relationships/hyperlink" Target="https://guidance.cdp.net/en/guidance?cid=48&amp;ctype=theme&amp;idtype=ThemeID&amp;incchild=1&amp;microsite=0&amp;otype=Questionnaire&amp;tags=TAG-594%2CTAG-607%2CTAG-599" TargetMode="External"/><Relationship Id="rId735" Type="http://schemas.openxmlformats.org/officeDocument/2006/relationships/hyperlink" Target="https://www.sustainalytics.com/material-esg-issues-resource-center" TargetMode="External"/><Relationship Id="rId942" Type="http://schemas.openxmlformats.org/officeDocument/2006/relationships/hyperlink" Target="http://../:b:/r/sites/KR-ASR-ESG-I/ESG%20icom%20DB/%EC%9D%B4%EB%8B%88%EC%85%94%ED%8B%B0%EB%B8%8C/%ED%99%98%EA%B2%BD/SBTi/%EC%84%B9%ED%84%B0%EB%B3%84%20%EA%B8%B0%EC%A4%80/Aviation%20(TBD)/SBTi_AviationGuidanceAug2021.pdf?csf=1&amp;web=1&amp;e=EyU0oX" TargetMode="External"/><Relationship Id="rId1158" Type="http://schemas.openxmlformats.org/officeDocument/2006/relationships/hyperlink" Target="https://www.law.go.kr/lsInfoP.do?lsId=000171&amp;ancYnChk=0" TargetMode="External"/><Relationship Id="rId1018" Type="http://schemas.openxmlformats.org/officeDocument/2006/relationships/hyperlink" Target="https://unglobalcompact.org/library/25" TargetMode="External"/><Relationship Id="rId1225" Type="http://schemas.openxmlformats.org/officeDocument/2006/relationships/hyperlink" Target="https://tnfd.global/wp-content/uploads/2023/09/Getting_started_TNFD_v1.pdf?v=1695138203" TargetMode="External"/><Relationship Id="rId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2" Type="http://schemas.openxmlformats.org/officeDocument/2006/relationships/hyperlink" Target="http://../Downloads/Forms/AllItems.aspx?id=%2Fsites%2FKR%2DASR%2DESG%2DI%2FESG%20icom%20DB%2F%EA%B4%80%EA%B3%84%EB%B2%95%EB%A0%B9%2F%EA%B5%AD%EB%82%B4%2F%ED%99%98%EA%B2%BD%EB%B6%80%2F%ED%86%A0%EC%96%91%ED%99%98%EA%B2%BD%EB%B3%B4%EC%A0%84%EB%B2%95%2F%ED%86%A0%EC%96%91%ED%99%98%EA%B2%BD%EB%B3%B4%EC%A0%84%EB%B2%95%28%EB%B2%95%EB%A5%A0%29%28%EC%A0%9C19090%ED%98%B8%29%2820230114%29%2Epdf&amp;viewid=8a810260%2D38c0%2D4aa0%2Da248%2Dd0b94b10d6d0&amp;parent=%2Fsites%2FKR%2DASR%2DESG%2DI%2FESG%20icom%20DB%2F%EA%B4%80%EA%B3%84%EB%B2%95%EB%A0%B9%2F%EA%B5%AD%EB%82%B4%2F%ED%99%98%EA%B2%BD%EB%B6%80%2F%ED%86%A0%EC%96%91%ED%99%98%EA%B2%BD%EB%B3%B4%EC%A0%84%EB%B2%95" TargetMode="External"/><Relationship Id="rId29"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8" Type="http://schemas.openxmlformats.org/officeDocument/2006/relationships/hyperlink" Target="http://www.kasb.or.kr/fe/bbs/NR_list.do?bbsCd=1112&amp;rowPerPage=100" TargetMode="External"/><Relationship Id="rId385" Type="http://schemas.openxmlformats.org/officeDocument/2006/relationships/hyperlink" Target="http://../:b:/r/sites/KR-ASR-ESG-I/ESG%20icom%20DB/%ED%8F%89%EA%B0%80/MSCI/%EB%8C%80%EC%9D%91%EB%B0%A9%ED%96%A5/%ED%8F%89%EA%B0%80%20%EB%B0%A9%EB%B2%95%EB%A1%A0/Environmental%20Pillar/MSCI%20ESG%20Ratings%20Methodology%20-%20Product%20Carbon%20Footprint%20Key%20Issue.pdf?csf=1&amp;web=1&amp;e=Te5i04" TargetMode="External"/><Relationship Id="rId5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45" Type="http://schemas.openxmlformats.org/officeDocument/2006/relationships/hyperlink" Target="http://../Downloads/Forms/AllItems.aspx?id=%2Fsites%2FKR%2DASR%2DESG%2DI%2FESG%20icom%20DB%2F%EA%B3%B5%EC%8B%9C%2FSASB%2F%EA%B8%B0%EC%A4%80%EC%84%9C%28%EB%B2%88%EC%97%AD%29%2F%5B%EC%9A%B4%EC%86%A1%5D%20%ED%95%B4%EC%83%81%20%EC%9A%B4%EC%86%A1%2Epdf&amp;viewid=8a810260%2D38c0%2D4aa0%2Da248%2Dd0b94b10d6d0&amp;parent=%2Fsites%2FKR%2DASR%2DESG%2DI%2FESG%20icom%20DB%2F%EA%B3%B5%EC%8B%9C%2FSASB%2F%EA%B8%B0%EC%A4%80%EC%84%9C%28%EB%B2%88%EC%97%AD%29" TargetMode="External"/><Relationship Id="rId452" Type="http://schemas.openxmlformats.org/officeDocument/2006/relationships/hyperlink" Target="https://guidance.cdp.net/en/guidance?cid=46&amp;ctype=theme&amp;idtype=ThemeID&amp;incchild=1&amp;microsite=0&amp;otype=Guidance&amp;tags=TAG-597%2CTAG-605%2CTAG-599" TargetMode="External"/><Relationship Id="rId897" Type="http://schemas.openxmlformats.org/officeDocument/2006/relationships/hyperlink" Target="https://sciencebasedtargets.org/resources/files/Financial-Sector-Science-Based-Targets-Guidance.pdf" TargetMode="External"/><Relationship Id="rId1082"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8-construction-materials-part-b.pdf?csf=1&amp;web=1&amp;e=xxmOin" TargetMode="External"/><Relationship Id="rId10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2" Type="http://schemas.openxmlformats.org/officeDocument/2006/relationships/hyperlink" Target="http://../Downloads/Forms/AllItems.aspx?id=%2Fsites%2FKR%2DASR%2DESG%2DI%2FESG%20icom%20DB%2F%EA%B3%B5%EC%8B%9C%2FESRS%20%28CSRD%29%2F%EA%B8%B0%EC%A4%80%EC%84%9C%28Draft%5F2022%EB%85%84%2011%EC%9B%94%29%2FDRAFT%20ESRS%201%20General%20requirements%2014%20November%5F%2Epdf&amp;viewid=8a810260%2D38c0%2D4aa0%2Da248%2Dd0b94b10d6d0&amp;parent=%2Fsites%2FKR%2DASR%2DESG%2DI%2FESG%20icom%20DB%2F%EA%B3%B5%EC%8B%9C%2FESRS%20%28CSRD%29%2F%EA%B8%B0%EC%A4%80%EC%84%9C%28Draft%5F2022%EB%85%84%2011%EC%9B%94%29" TargetMode="External"/><Relationship Id="rId757" Type="http://schemas.openxmlformats.org/officeDocument/2006/relationships/hyperlink" Target="https://docs.google.com/presentation/d/1IvETkkNM-ZD5O2DZ_byrjEiNJvawlEla/edit" TargetMode="External"/><Relationship Id="rId964" Type="http://schemas.openxmlformats.org/officeDocument/2006/relationships/hyperlink" Target="http://../:b:/r/sites/KR-ASR-ESG-I/ESG%20icom%20DB/%EC%9D%B4%EB%8B%88%EC%85%94%ED%8B%B0%EB%B8%8C/%ED%99%98%EA%B2%BD/SBTi/%EB%8C%80%EC%9D%91%EB%B0%A9%ED%96%A5/%EC%A0%9C%EC%B6%9C%EC%96%91%EC%8B%9D/Pre-Submission-Checklist.pdf?csf=1&amp;web=1&amp;e=Ge3Sse" TargetMode="External"/><Relationship Id="rId9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17" Type="http://schemas.openxmlformats.org/officeDocument/2006/relationships/hyperlink" Target="https://guidance.cdp.net/en/guidance?cid=46&amp;ctype=theme&amp;idtype=ThemeID&amp;incchild=1&amp;microsite=0&amp;otype=Questionnaire&amp;tags=TAG-646%2CTAG-605%2CTAG-600%2CTAG-13145%2CTAG-13135" TargetMode="External"/><Relationship Id="rId824" Type="http://schemas.openxmlformats.org/officeDocument/2006/relationships/hyperlink" Target="http://../Downloads/Forms/AllItems.aspx?id=%2Fsites%2FKR%2DASR%2DESG%2DI%2FESG%20icom%20DB%2F%EA%B4%80%EA%B3%84%EB%B2%95%EB%A0%B9%2F%EA%B5%AD%EB%82%B4%2F%EA%B3%A0%EC%9A%A9%EB%85%B8%EB%8F%99%EB%B6%80%2F%EA%B7%BC%EB%A1%9C%EA%B8%B0%EC%A4%80%EB%B2%95%2F%EA%B7%BC%EB%A1%9C%EA%B8%B0%EC%A4%80%EB%B2%95%28%EB%B2%95%EB%A5%A0%29%28%EC%A0%9C18176%ED%98%B8%29%2820211119%29%2Epdf&amp;viewid=8a810260%2D38c0%2D4aa0%2Da248%2Dd0b94b10d6d0&amp;parent=%2Fsites%2FKR%2DASR%2DESG%2DI%2FESG%20icom%20DB%2F%EA%B4%80%EA%B3%84%EB%B2%95%EB%A0%B9%2F%EA%B5%AD%EB%82%B4%2F%EA%B3%A0%EC%9A%A9%EB%85%B8%EB%8F%99%EB%B6%80%2F%EA%B7%BC%EB%A1%9C%EA%B8%B0%EC%A4%80%EB%B2%95" TargetMode="External"/><Relationship Id="rId1247" Type="http://schemas.openxmlformats.org/officeDocument/2006/relationships/hyperlink" Target="https://taxation-customs.ec.europa.eu/system/files/2023-08/CBAM%20Guidance_EU%20importers_0.pdf" TargetMode="External"/><Relationship Id="rId1107" Type="http://schemas.openxmlformats.org/officeDocument/2006/relationships/hyperlink" Target="https://www.pwc.com/kr/ko/insights/acc/samil-acc_31_guide-for-boards-to-oversee-esg.pdf" TargetMode="External"/><Relationship Id="rId2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4" Type="http://schemas.openxmlformats.org/officeDocument/2006/relationships/hyperlink" Target="https://guidance.cdp.net/en/guidance?cid=46&amp;ctype=theme&amp;idtype=ThemeID&amp;incchild=1&amp;microsite=0&amp;otype=Guidance&amp;tags=TAG-598%2CTAG-605%2CTAG-599" TargetMode="External"/><Relationship Id="rId1020" Type="http://schemas.openxmlformats.org/officeDocument/2006/relationships/hyperlink" Target="https://library.humanrights.go.kr/search/detail/CATTOT000000037224" TargetMode="External"/><Relationship Id="rId1118" Type="http://schemas.openxmlformats.org/officeDocument/2006/relationships/hyperlink" Target="https://law.go.kr/lsInfoP.do?lsiSeq=246351&amp;lsId=&amp;efYd=20221216&amp;chrClsCd=010202&amp;urlMode=lsEfInfoR&amp;viewCls=lsRvsDocInfoR&amp;ancYnChk=0" TargetMode="External"/><Relationship Id="rId12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1" Type="http://schemas.openxmlformats.org/officeDocument/2006/relationships/hyperlink" Target="http://../:b:/r/sites/KR-ASR-ESG-I/ESG%20icom%20DB/%ED%8F%89%EA%B0%80/CDP/%EB%8C%80%EC%9D%91%EB%B0%A9%ED%96%A5/Forest%20%EA%B0%80%EC%9D%B4%EB%93%9C/Cement/F_ReportingGuidance_CE_Full_InvestmentCommunity_21-02-2023_01-35-36.pdf?csf=1&amp;web=1&amp;e=Ufjnap" TargetMode="External"/><Relationship Id="rId779" Type="http://schemas.openxmlformats.org/officeDocument/2006/relationships/hyperlink" Target="https://esg.krx.co.kr/contents/04/04010000/ESG04010000.jsp" TargetMode="External"/><Relationship Id="rId902" Type="http://schemas.openxmlformats.org/officeDocument/2006/relationships/hyperlink" Target="http://../:b:/r/sites/KR-ASR-ESG-I/ESG%20icom%20DB/%EC%9D%B4%EB%8B%88%EC%85%94%ED%8B%B0%EB%B8%8C/%ED%99%98%EA%B2%BD/SBTi/%EC%84%B9%ED%84%B0%EB%B3%84%20%EA%B8%B0%EC%A4%80/Financial%20Institutions/SBTi%20Financial%20Sector%20Launch%20Webinar%20PPT.pdf?csf=1&amp;web=1&amp;e=D3GEhi" TargetMode="External"/><Relationship Id="rId986" Type="http://schemas.openxmlformats.org/officeDocument/2006/relationships/hyperlink" Target="http://../Downloads/Forms/AllItems.aspx?id=%2Fsites%2FKR%2DASR%2DESG%2DI%2FESG%20icom%20DB%2F%EC%9D%B4%EB%8B%88%EC%85%94%ED%8B%B0%EB%B8%8C%2F%EC%82%B0%EC%97%85%ED%8A%B9%ED%99%94%2FICMA%28%EC%B1%84%EA%B6%8C%20%EC%9B%90%EC%B9%99%29%2FSustainability%2Dlinked%20bonds%28%EC%A7%80%EC%86%8D%EA%B0%80%EB%8A%A5%EC%97%B0%EA%B3%84%EC%B1%84%EA%B6%8C%29%2FSustainability%2Dlinked%20bonds%5F2020%2Epdf&amp;viewid=8a810260%2D38c0%2D4aa0%2Da248%2Dd0b94b10d6d0&amp;parent=%2Fsites%2FKR%2DASR%2DESG%2DI%2FESG%20icom%20DB%2F%EC%9D%B4%EB%8B%88%EC%85%94%ED%8B%B0%EB%B8%8C%2F%EC%82%B0%EC%97%85%ED%8A%B9%ED%99%94%2FICMA%28%EC%B1%84%EA%B6%8C%20%EC%9B%90%EC%B9%99%29%2FSustainability%2Dlinked%20bonds%28%EC%A7%80%EC%86%8D%EA%B0%80%EB%8A%A5%EC%97%B0%EA%B3%84%EC%B1%84%EA%B6%8C%29" TargetMode="External"/><Relationship Id="rId31" Type="http://schemas.openxmlformats.org/officeDocument/2006/relationships/hyperlink" Target="https://www.sasb.org/standards/download/" TargetMode="External"/><Relationship Id="rId334" Type="http://schemas.openxmlformats.org/officeDocument/2006/relationships/hyperlink" Target="http://../Downloads/Forms/AllItems.aspx?id=%2Fsites%2FKR%2DASR%2DESG%2DI%2FESG%20icom%20DB%2F%EA%B3%B5%EC%8B%9C%2FESRS%20%28CSRD%29%2F%EA%B8%B0%EC%A4%80%EC%84%9C%28Draft%5F2022%EB%85%84%2011%EC%9B%94%29%2FDRAFT%20ESRS%20G1%20Business%20Conduct%2015%20November%202022%2Epdf&amp;viewid=8a810260%2D38c0%2D4aa0%2Da248%2Dd0b94b10d6d0&amp;parent=%2Fsites%2FKR%2DASR%2DESG%2DI%2FESG%20icom%20DB%2F%EA%B3%B5%EC%8B%9C%2FESRS%20%28CSRD%29%2F%EA%B8%B0%EC%A4%80%EC%84%9C%28Draft%5F2022%EB%85%84%2011%EC%9B%94%29" TargetMode="External"/><Relationship Id="rId5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39" Type="http://schemas.openxmlformats.org/officeDocument/2006/relationships/hyperlink" Target="http://../:w:/r/sites/KR-ASR-ESG-I/ESG%20icom%20DB/%ED%8F%89%EA%B0%80/CDP/%EB%8C%80%EC%9D%91%EB%B0%A9%ED%96%A5/Forest%20%ED%8F%89%EA%B0%80%ED%95%AD%EB%AA%A9/Electric%20Utilities/F_Questionnaire_EU_Full_InvestmentCommunity_21-02-2023_00-58-10.docx?d=w3888a1a57f6b42fdb2cf0ca0c3929722&amp;csf=1&amp;web=1&amp;e=yTwxs9" TargetMode="External"/><Relationship Id="rId1171" Type="http://schemas.openxmlformats.org/officeDocument/2006/relationships/hyperlink" Target="https://www.law.go.kr/%EB%B2%95%EB%A0%B9/%EB%85%B8%EC%82%AC%EA%B4%80%EA%B3%84%EB%B0%9C%EC%A0%84%EC%A7%80%EC%9B%90%EC%97%90%EA%B4%80%ED%95%9C%EB%B2%95%EB%A5%A0" TargetMode="External"/><Relationship Id="rId18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78" Type="http://schemas.openxmlformats.org/officeDocument/2006/relationships/hyperlink" Target="http://../Downloads/Forms/AllItems.aspx?id=%2Fsites%2FKR%2DASR%2DESG%2DI%2FESG%20icom%20DB%2F%EA%B3%B5%EC%8B%9C%2FSASB%2F%EA%B8%B0%EC%A4%80%EC%84%9C%28%EB%B2%88%EC%97%AD%29%2F%5B%EC%B6%94%EC%B6%9C%EB%AC%BC%20%EB%B0%8F%20%EA%B4%91%EB%AC%BC%20%EC%B2%98%EB%A6%AC%5D%20%EA%B1%B4%EC%B6%95%20%EC%9E%90%EC%9E%AC%2Epdf&amp;viewid=8a810260%2D38c0%2D4aa0%2Da248%2Dd0b94b10d6d0&amp;parent=%2Fsites%2FKR%2DASR%2DESG%2DI%2FESG%20icom%20DB%2F%EA%B3%B5%EC%8B%9C%2FSASB%2F%EA%B8%B0%EC%A4%80%EC%84%9C%28%EB%B2%88%EC%97%AD%29" TargetMode="External"/><Relationship Id="rId401" Type="http://schemas.openxmlformats.org/officeDocument/2006/relationships/hyperlink" Target="https://www.msci.com/documents/1296102/34424357/MSCI+ESG+Ratings+Methodology+-+Community+Relations+Key+Issue.pdf/8fadb512-4796-ed1d-e1c1-eeb5196329b1?t=1666182594125" TargetMode="External"/><Relationship Id="rId846" Type="http://schemas.openxmlformats.org/officeDocument/2006/relationships/hyperlink" Target="http://../Downloads/Forms/AllItems.aspx?id=%5Csites%5CKR-ASR-ESG-I%5CESG%20icom%20DB%5C%EA%B4%80%EA%B3%84%EB%B2%95%EB%A0%B9%5C%ED%95%B4%EC%99%B8%5COECD%5C%EB%8B%A4%EA%B5%AD%EC%A0%81%EA%B8%B0%EC%97%85%20%EA%B0%80%EC%9D%B4%EB%93%9C%EB%9D%BC%EC%9D%B8%5COECD%20Guidelines%20for%20Multinational%20Enterprises_2011%20Edition.pdf&amp;viewid=8a810260-38c0-4aa0-a248-d0b94b10d6d0&amp;parent=%5Csites%5CKR-ASR-ESG-I%5CESG%20icom%20DB%5C%EA%B4%80%EA%B3%84%EB%B2%95%EB%A0%B9%5C%ED%95%B4%EC%99%B8%5COECD%5C%EB%8B%A4%EA%B5%AD%EC%A0%81%EA%B8%B0%EC%97%85%20%EA%B0%80%EC%9D%B4%EB%93%9C%EB%9D%BC%EC%9D%B8" TargetMode="External"/><Relationship Id="rId1031" Type="http://schemas.openxmlformats.org/officeDocument/2006/relationships/hyperlink" Target="http://../Downloads/Forms/AllItems.aspx?id=%2Fsites%2FKR%2DASR%2DESG%2DI%2FESG%20icom%20DB%2FESG%20%EB%8F%99%ED%96%A5%2F%EA%B5%AD%EB%82%B4%20%EB%8F%99%ED%96%A5%2F%EA%B5%AD%EA%B0%80%EA%B6%8C%EC%9D%B5%EC%9C%84%EC%9B%90%ED%9A%8C%2F%EC%9D%B8%EA%B6%8C%EC%98%81%ED%96%A5%ED%8F%89%EA%B0%80%2F%EC%9D%B8%EA%B3%B5%EC%A7%80%EB%8A%A5%20%EC%9D%B8%EA%B6%8C%EC%98%81%ED%96%A5%ED%8F%89%EA%B0%80%20%EB%8F%84%EC%9E%85%20%EB%B0%A9%EC%95%88%20%EC%97%B0%EA%B5%AC%2Epdf&amp;viewid=8a810260%2D38c0%2D4aa0%2Da248%2Dd0b94b10d6d0&amp;parent=%2Fsites%2FKR%2DASR%2DESG%2DI%2FESG%20icom%20DB%2FESG%20%EB%8F%99%ED%96%A5%2F%EA%B5%AD%EB%82%B4%20%EB%8F%99%ED%96%A5%2F%EA%B5%AD%EA%B0%80%EA%B6%8C%EC%9D%B5%EC%9C%84%EC%9B%90%ED%9A%8C%2F%EC%9D%B8%EA%B6%8C%EC%98%81%ED%96%A5%ED%8F%89%EA%B0%80" TargetMode="External"/><Relationship Id="rId1129" Type="http://schemas.openxmlformats.org/officeDocument/2006/relationships/hyperlink" Target="https://www.law.go.kr/LSW/lsInfoP.do?urlMode=lsInfoP&amp;lsId=000171" TargetMode="External"/><Relationship Id="rId485" Type="http://schemas.openxmlformats.org/officeDocument/2006/relationships/hyperlink" Target="http://../:b:/r/sites/KR-ASR-ESG-I/ESG%20icom%20DB/%ED%8F%89%EA%B0%80/CDP/%EB%8C%80%EC%9D%91%EB%B0%A9%ED%96%A5/Climate%20Change%20%EA%B0%80%EC%9D%B4%EB%93%9C/Transport%20Services/CC_ReportingGuidance_TS_Full_InvestmentCommunity_15-02-2023_08-27-58.pdf?csf=1&amp;web=1&amp;e=HB6ao7" TargetMode="External"/><Relationship Id="rId692" Type="http://schemas.openxmlformats.org/officeDocument/2006/relationships/hyperlink" Target="https://guidance.cdp.net/en/guidance?cid=47&amp;ctype=theme&amp;idtype=ThemeID&amp;incchild=1&amp;microsite=0&amp;otype=Guidance&amp;tags=TAG-587%2CTAG-609%2CTAG-599" TargetMode="External"/><Relationship Id="rId70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3" Type="http://schemas.openxmlformats.org/officeDocument/2006/relationships/hyperlink" Target="https://sciencebasedtargets.org/resources/files/SBT-FI-criteria-deep-dive-webinar-slides_1.14.21.pdf" TargetMode="External"/><Relationship Id="rId4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5" Type="http://schemas.openxmlformats.org/officeDocument/2006/relationships/hyperlink" Target="http://www.cgs.or.kr/business/best_practice.jsp" TargetMode="External"/><Relationship Id="rId55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97" Type="http://schemas.openxmlformats.org/officeDocument/2006/relationships/hyperlink" Target="http://../Downloads/Forms/AllItems.aspx?id=%2Fsites%2FKR%2DASR%2DESG%2DI%2FESG%20icom%20DB%2F%EC%9D%B4%EB%8B%88%EC%85%94%ED%8B%B0%EB%B8%8C%2F%EC%82%B0%EC%97%85%ED%8A%B9%ED%99%94%2FNZBA%28Net%2Dzero%20Banking%20Alliance%29%2F%EC%84%9C%EC%95%BD%EC%84%9C%28Commitment%29%2FUNEP%20FI%5FNZBA%5FCommitment%20Statement%2Epdf&amp;viewid=8a810260%2D38c0%2D4aa0%2Da248%2Dd0b94b10d6d0&amp;parent=%2Fsites%2FKR%2DASR%2DESG%2DI%2FESG%20icom%20DB%2F%EC%9D%B4%EB%8B%88%EC%85%94%ED%8B%B0%EB%B8%8C%2F%EC%82%B0%EC%97%85%ED%8A%B9%ED%99%94%2FNZBA%28Net%2Dzero%20Banking%20Alliance%29%2F%EC%84%9C%EC%95%BD%EC%84%9C%28Commitment%29" TargetMode="External"/><Relationship Id="rId1182" Type="http://schemas.openxmlformats.org/officeDocument/2006/relationships/hyperlink" Target="https://www.law.go.kr/LSW/lsInfoP.do?lsId=013246&amp;ancYnChk=0" TargetMode="External"/><Relationship Id="rId191" Type="http://schemas.openxmlformats.org/officeDocument/2006/relationships/hyperlink" Target="http://../Downloads/Forms/AllItems.aspx?id=%2Fsites%2FKR%2DASR%2DESG%2DI%2FESG%20icom%20DB%2F%EA%B3%B5%EC%8B%9C%2FSASB%2F%EA%B8%B0%EC%A4%80%EC%84%9C%28%EB%B2%88%EC%97%AD%29%2F%5B%EA%B8%88%EC%9C%B5%5D%20%ED%88%AC%EC%9E%90%EC%9D%80%ED%96%89%20%EB%B0%8F%20%EC%A4%91%EA%B0%9C%2Epdf&amp;viewid=8a810260%2D38c0%2D4aa0%2Da248%2Dd0b94b10d6d0&amp;parent=%2Fsites%2FKR%2DASR%2DESG%2DI%2FESG%20icom%20DB%2F%EA%B3%B5%EC%8B%9C%2FSASB%2F%EA%B8%B0%EC%A4%80%EC%84%9C%28%EB%B2%88%EC%97%AD%29" TargetMode="External"/><Relationship Id="rId205" Type="http://schemas.openxmlformats.org/officeDocument/2006/relationships/hyperlink" Target="http://www.kasb.or.kr/fe/bbs/NR_list.do?bbsCd=1112&amp;rowPerPage=100" TargetMode="External"/><Relationship Id="rId412" Type="http://schemas.openxmlformats.org/officeDocument/2006/relationships/hyperlink" Target="https://www.msci.com/documents/1296102/34424357/MSCI+ESG+Ratings+Methodology+-+Supply+Chain+Labor+Standards+Key+Issue.pdf/932976d6-a1e6-4cc5-82d9-dcc493acb796?t=1666182602713" TargetMode="External"/><Relationship Id="rId857" Type="http://schemas.openxmlformats.org/officeDocument/2006/relationships/hyperlink" Target="https://www.ilo.org/dyn/normlex/en/f?p=NORMLEXPUB:12100:::NO:12100:P12100_ILO_CODE:P029:NO" TargetMode="External"/><Relationship Id="rId1042" Type="http://schemas.openxmlformats.org/officeDocument/2006/relationships/hyperlink" Target="https://www.msci.com/documents/1296102/35124068/ESG+and+Climate+Trends+to+Watch+for+2023.pdf" TargetMode="External"/><Relationship Id="rId289" Type="http://schemas.openxmlformats.org/officeDocument/2006/relationships/hyperlink" Target="http://www.kasb.or.kr/fe/bbs/NR_list.do?bbsCd=1112&amp;rowPerPage=100" TargetMode="External"/><Relationship Id="rId496" Type="http://schemas.openxmlformats.org/officeDocument/2006/relationships/hyperlink" Target="http://../:w:/r/sites/KR-ASR-ESG-I/ESG%20icom%20DB/%ED%8F%89%EA%B0%80/CDP/%EB%8C%80%EC%9D%91%EB%B0%A9%ED%96%A5/Water%20%ED%8F%89%EA%B0%80%ED%95%AD%EB%AA%A9/Cement/WS_Questionnaire_CE_Full_InvestmentCommunity_21-02-2023_01-12-22.docx?d=w722b93aa34714fd6b725e88ac557129d&amp;csf=1&amp;web=1&amp;e=VFrqgy" TargetMode="External"/><Relationship Id="rId717" Type="http://schemas.openxmlformats.org/officeDocument/2006/relationships/hyperlink" Target="http://../:b:/r/sites/KR-ASR-ESG-I/ESG%20icom%20DB/%ED%8F%89%EA%B0%80/CDP/%EB%8C%80%EC%9D%91%EB%B0%A9%ED%96%A5/Forest%20%EA%B0%80%EC%9D%B4%EB%93%9C/Transport%20OEMS/F_ReportingGuidance_TO_Full_InvestmentCommunity_21-02-2023_01-45-15.pdf?csf=1&amp;web=1&amp;e=RRyqAg" TargetMode="External"/><Relationship Id="rId924" Type="http://schemas.openxmlformats.org/officeDocument/2006/relationships/hyperlink" Target="http://../:x:/r/sites/KR-ASR-ESG-I/ESG%20icom%20DB/%EC%9D%B4%EB%8B%88%EC%85%94%ED%8B%B0%EB%B8%8C/%ED%99%98%EA%B2%BD/SBTi/%EC%84%B9%ED%84%B0%EB%B3%84%20%EA%B8%B0%EC%A4%80/Forest,%20Land%20and%20Agriculture/SBTiFLAGTool.xlsx?d=w8550459a16e84b9fbb6ce4cf497d38fd&amp;csf=1&amp;web=1&amp;e=xsb2CP" TargetMode="External"/><Relationship Id="rId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6" Type="http://schemas.openxmlformats.org/officeDocument/2006/relationships/hyperlink" Target="http://../Downloads/Forms/AllItems.aspx?id=%2Fsites%2FKR%2DASR%2DESG%2DI%2FESG%20icom%20DB%2F%ED%8F%89%EA%B0%80%2FKCGS%2F%EB%8C%80%EC%9D%91%EB%B0%A9%ED%96%A5%2F%EA%B0%80%EC%9D%B4%EB%93%9C%EB%9D%BC%EC%9D%B8%2F%EC%9D%B4%EC%82%AC%ED%9A%8C%20%ED%8F%89%EA%B0%80%20%EA%B0%80%EC%9D%B4%EB%93%9C%EB%9D%BC%EC%9D%B8%2Epdf&amp;viewid=8a810260%2D38c0%2D4aa0%2Da248%2Dd0b94b10d6d0&amp;parent=%2Fsites%2FKR%2DASR%2DESG%2DI%2FESG%20icom%20DB%2F%ED%8F%89%EA%B0%80%2FKCGS%2F%EB%8C%80%EC%9D%91%EB%B0%A9%ED%96%A5%2F%EA%B0%80%EC%9D%B4%EB%93%9C%EB%9D%BC%EC%9D%B8" TargetMode="External"/><Relationship Id="rId5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0"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EC%A0%95%EB%B3%B4%EA%B3%B5%EA%B0%9C+%EA%B0%80%EC%9D%B4%EB%8D%98%EC%8A%A4.pdf?csf=1&amp;web=1&amp;e=tbaLd2" TargetMode="External"/><Relationship Id="rId1193" Type="http://schemas.openxmlformats.org/officeDocument/2006/relationships/hyperlink" Target="https://www.law.go.kr/lsInfoP.do?lsiSeq=235607&amp;viewCls=lsRvsDocInfoR" TargetMode="External"/><Relationship Id="rId1207" Type="http://schemas.openxmlformats.org/officeDocument/2006/relationships/hyperlink" Target="http://me.go.kr/skin/doc.html?fn=20230530151438.hwpx&amp;rs=/upload_private/preview/" TargetMode="External"/><Relationship Id="rId21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3" Type="http://schemas.openxmlformats.org/officeDocument/2006/relationships/hyperlink" Target="http://../:w:/r/sites/KR-ASR-ESG-I/ESG%20icom%20DB/%ED%8F%89%EA%B0%80/CDP/%EB%8C%80%EC%9D%91%EB%B0%A9%ED%96%A5/Climate%20Change/Chemicals/CC_Questionnaire_CH_Full_InvestmentCommunity_15-02-2023_05-29-17.docx?d=wfa76b13802da4d41b981dbf24fcbd764&amp;csf=1&amp;web=1&amp;e=9WhULQ" TargetMode="External"/><Relationship Id="rId868" Type="http://schemas.openxmlformats.org/officeDocument/2006/relationships/hyperlink" Target="https://www.gmi.go.kr/gb/guideLine.do" TargetMode="External"/><Relationship Id="rId1053" Type="http://schemas.openxmlformats.org/officeDocument/2006/relationships/hyperlink" Target="https://eur-lex.europa.eu/legal-content/EN/TXT/PDF/?uri=CELEX:32021R2178" TargetMode="External"/><Relationship Id="rId1260" Type="http://schemas.openxmlformats.org/officeDocument/2006/relationships/hyperlink" Target="https://www.globalreporting.org/how-to-use-the-gri-standards/global-alignment/" TargetMode="External"/><Relationship Id="rId630" Type="http://schemas.openxmlformats.org/officeDocument/2006/relationships/hyperlink" Target="http://../:w:/r/sites/KR-ASR-ESG-I/ESG%20icom%20DB/%ED%8F%89%EA%B0%80/CDP/%EB%8C%80%EC%9D%91%EB%B0%A9%ED%96%A5/Forest%20%ED%8F%89%EA%B0%80%ED%95%AD%EB%AA%A9/Chemicals/F_Questionnaire_CH_Full_InvestmentCommunity_21-02-2023_00-56-59.docx?d=wa70210495bdf4848b7fb2cda73bd995b&amp;csf=1&amp;web=1&amp;e=bRv56j" TargetMode="External"/><Relationship Id="rId728" Type="http://schemas.openxmlformats.org/officeDocument/2006/relationships/hyperlink" Target="http://../:b:/r/sites/KR-ASR-ESG-I/ESG%20icom%20DB/%ED%8F%89%EA%B0%80/%EC%84%9C%EC%8A%A4%ED%8B%B4%EB%B2%A0%EC%8A%A4%ED%8A%B8/%EA%B8%B0%EA%B4%80%EC%86%8C%EA%B0%9C/%5B%EC%84%9C%EC%8A%A4%ED%8B%B4%EB%B2%A0%EC%8A%A4%ED%8A%B8%5D%20%EC%83%81%EC%9E%A5%EA%B8%B0%EC%97%85%20ESG%20%EB%B6%84%EC%84%9D%EB%B3%B4%EA%B3%A0%EC%84%9C%202020.pdf?csf=1&amp;web=1&amp;e=He9bqp" TargetMode="External"/><Relationship Id="rId935" Type="http://schemas.openxmlformats.org/officeDocument/2006/relationships/hyperlink" Target="https://sciencebasedtargets.org/resources/files/Maritime-Launch-webinar-slide-deck.pdf" TargetMode="External"/><Relationship Id="rId6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7"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Biodiversity%20%26%20Land%20Use%20Key%20Issue%2Epdf&amp;viewid=8a810260%2D38c0%2D4aa0%2Da248%2Dd0b94b10d6d0&amp;parent=%2Fsites%2FKR%2DASR%2DESG%2DI%2FESG%20icom%20DB%2F%ED%8F%89%EA%B0%80%2FMSCI%2F%EB%8C%80%EC%9D%91%EB%B0%A9%ED%96%A5%2F%ED%8F%89%EA%B0%80%20%EB%B0%A9%EB%B2%95%EB%A1%A0%2FEnvironmental%20Pillar" TargetMode="External"/><Relationship Id="rId57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20" Type="http://schemas.openxmlformats.org/officeDocument/2006/relationships/hyperlink" Target="https://law.go.kr/LSW/lsInfoP.do?lsId=000323&amp;ancYnChk=0" TargetMode="External"/><Relationship Id="rId1218" Type="http://schemas.openxmlformats.org/officeDocument/2006/relationships/hyperlink" Target="https://www.pwc.com/kr/ko/insights/insight-research/global-workforce-hopes-and-fears-survey-2022_kr.pdf" TargetMode="External"/><Relationship Id="rId227" Type="http://schemas.openxmlformats.org/officeDocument/2006/relationships/hyperlink" Target="http://../Downloads/Forms/AllItems.aspx?id=%2Fsites%2FKR%2DASR%2DESG%2DI%2FESG%20icom%20DB%2F%EA%B3%B5%EC%8B%9C%2FSASB%2F%EA%B8%B0%EC%A4%80%EC%84%9C%28%EB%B2%88%EC%97%AD%29%2F%5B%EC%8B%9D%EC%9D%8C%EB%A3%8C%5D%20%EB%8B%B4%EB%B0%B0%2Epdf&amp;viewid=8a810260%2D38c0%2D4aa0%2Da248%2Dd0b94b10d6d0&amp;parent=%2Fsites%2FKR%2DASR%2DESG%2DI%2FESG%20icom%20DB%2F%EA%B3%B5%EC%8B%9C%2FSASB%2F%EA%B8%B0%EC%A4%80%EC%84%9C%28%EB%B2%88%EC%97%AD%29" TargetMode="External"/><Relationship Id="rId781" Type="http://schemas.openxmlformats.org/officeDocument/2006/relationships/hyperlink" Target="https://esg.krx.co.kr/contents/04/04010000/ESG04010000.jsp" TargetMode="External"/><Relationship Id="rId879" Type="http://schemas.openxmlformats.org/officeDocument/2006/relationships/hyperlink" Target="https://sciencebasedtargets.org/resources/files/SBTi-How-To-Guide.pdf" TargetMode="External"/><Relationship Id="rId434" Type="http://schemas.openxmlformats.org/officeDocument/2006/relationships/hyperlink" Target="https://guidance.cdp.net/en/guidance?cid=46&amp;ctype=theme&amp;idtype=ThemeID&amp;incchild=1&amp;microsite=0&amp;otype=Questionnaire&amp;tags=TAG-595%2CTAG-605%2CTAG-599" TargetMode="External"/><Relationship Id="rId641" Type="http://schemas.openxmlformats.org/officeDocument/2006/relationships/hyperlink" Target="https://guidance.cdp.net/en/guidance?cid=47&amp;ctype=theme&amp;idtype=ThemeID&amp;incchild=1&amp;microsite=0&amp;otype=Questionnaire&amp;tags=TAG-13071%2CTAG-609%2CTAG-599%2CTAG-13145" TargetMode="External"/><Relationship Id="rId739" Type="http://schemas.openxmlformats.org/officeDocument/2006/relationships/hyperlink" Target="https://connect.sustainalytics.com/esg-risk-rating-sample-report?__hstc=102351326.db8a1e8f3dcb540336378799b7f1bff7.1609852384165.1618598766380.1618602900462.267&amp;__hssc=102351326.47.1618602900462&amp;__hsfp=2836056417&amp;_gl=1*ojnxqw*_ga*MTkwNTY0NjUyLjE2NzQwMTcyOTY.*_ga_C8VBPP9KWH*MTY3NjI0NzczNS4zLjEuMTY3NjI0OTM5OC4xMi4wLjA" TargetMode="External"/><Relationship Id="rId1064"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C%B2%A8%EB%B6%80)+%EC%A7%80%EC%86%8D%EA%B0%80%EB%8A%A5%EA%B2%BD%EC%98%81%EB%B3%B4%EA%B3%A0%EC%84%9C+%EB%B6%80%EB%AC%B8%EB%B3%84+%EB%AA%A8%EB%B2%94+%EC%9E%91%EC%84%B1+%EC%82%AC%EB%A1%80.pdf?csf=1&amp;web=1&amp;e=B5U4ll" TargetMode="External"/><Relationship Id="rId280" Type="http://schemas.openxmlformats.org/officeDocument/2006/relationships/hyperlink" Target="http://www.kasb.or.kr/fe/bbs/NR_list.do?bbsCd=1112&amp;rowPerPage=100" TargetMode="External"/><Relationship Id="rId501" Type="http://schemas.openxmlformats.org/officeDocument/2006/relationships/hyperlink" Target="https://guidance.cdp.net/en/guidance?cid=48&amp;ctype=theme&amp;idtype=ThemeID&amp;incchild=1&amp;microsite=0&amp;otype=Questionnaire&amp;tags=TAG-586%2CTAG-607%2CTAG-599" TargetMode="External"/><Relationship Id="rId946" Type="http://schemas.openxmlformats.org/officeDocument/2006/relationships/hyperlink" Target="http://../:x:/r/sites/KR-ASR-ESG-I/ESG%20icom%20DB/%EC%9D%B4%EB%8B%88%EC%85%94%ED%8B%B0%EB%B8%8C/%ED%99%98%EA%B2%BD/SBTi/%EC%84%B9%ED%84%B0%EB%B3%84%20%EA%B8%B0%EC%A4%80/Steel%20(TBD)/Steel-public-consultation-target-setting-tool_v.2.xlsx?d=w53a323ea14dd47299991fea3e0d49a76&amp;csf=1&amp;web=1&amp;e=rkd39o" TargetMode="External"/><Relationship Id="rId1131" Type="http://schemas.openxmlformats.org/officeDocument/2006/relationships/hyperlink" Target="https://www.law.go.kr/%EB%B2%95%EB%A0%B9/%ED%95%9C%EA%B5%AD%ED%99%98%EA%B2%BD%EA%B3%B5%EB%8B%A8%EB%B2%95/(20221227,19128,20221227)" TargetMode="External"/><Relationship Id="rId1229" Type="http://schemas.openxmlformats.org/officeDocument/2006/relationships/hyperlink" Target="https://www.iso.org/committee/7203984.html" TargetMode="External"/><Relationship Id="rId7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8" Type="http://schemas.openxmlformats.org/officeDocument/2006/relationships/hyperlink" Target="https://www.msci.com/documents/1296102/34424357/MSCI+ESG+Ratings+Methodology+-+Opportunities+in+Green+Building+Key+Issue.pdf/6e670f84-c4b6-6250-16b0-df74c1b14241?t=1666182597916" TargetMode="External"/><Relationship Id="rId5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2" Type="http://schemas.openxmlformats.org/officeDocument/2006/relationships/hyperlink" Target="http://../Downloads/Forms/AllItems.aspx?id=%2Fsites%2FKR%2DASR%2DESG%2DI%2FESG%20icom%20DB%2F%EA%B4%80%EA%B3%84%EB%B2%95%EB%A0%B9%2F%ED%95%B4%EC%99%B8%2FEU%2F%ED%83%84%EC%86%8C%EA%B5%AD%EA%B2%BD%EC%84%B8%2F%EC%9E%85%EB%B2%95%EC%95%88%5F2021%EB%85%84%207%EC%9B%94%2FProposal%20For%20A%20Regulation%20Of%20The%20European%20Parliament%20And%20Of%20The%20Council%20Establishing%20A%20Carbon%20Border%20Adjustment%20Mechanism%2Epdf&amp;viewid=8a810260%2D38c0%2D4aa0%2Da248%2Dd0b94b10d6d0&amp;parent=%2Fsites%2FKR%2DASR%2DESG%2DI%2FESG%20icom%20DB%2F%EA%B4%80%EA%B3%84%EB%B2%95%EB%A0%B9%2F%ED%95%B4%EC%99%B8%2FEU%2F%ED%83%84%EC%86%8C%EA%B5%AD%EA%B2%BD%EC%84%B8%2F%EC%9E%85%EB%B2%95%EC%95%88%5F2021%EB%85%84%207%EC%9B%94" TargetMode="External"/><Relationship Id="rId806" Type="http://schemas.openxmlformats.org/officeDocument/2006/relationships/hyperlink" Target="http://../Downloads/Forms/AllItems.aspx?id=%2Fsites%2FKR%2DASR%2DESG%2DI%2FESG%20icom%20DB%2F%EA%B4%80%EA%B3%84%EB%B2%95%EB%A0%B9%2F%EA%B5%AD%EB%82%B4%2F%ED%95%B4%EC%96%91%EC%88%98%EC%82%B0%EB%B6%80%2F%ED%95%B4%EC%96%91%ED%99%98%EA%B2%BD%EB%B3%B4%EC%A0%84%EB%B2%95%2F%ED%95%B4%EC%96%91%ED%99%98%EA%B2%BD%20%EB%B3%B4%EC%A0%84%20%EB%B0%8F%20%ED%99%9C%EC%9A%A9%EC%97%90%20%EA%B4%80%ED%95%9C%20%EB%B2%95%EB%A5%A0%28%EB%B2%95%EB%A5%A0%29%28%EC%A0%9C18469%ED%98%B8%29%2820220325%29%2Epdf&amp;viewid=8a810260%2D38c0%2D4aa0%2Da248%2Dd0b94b10d6d0&amp;parent=%2Fsites%2FKR%2DASR%2DESG%2DI%2FESG%20icom%20DB%2F%EA%B4%80%EA%B3%84%EB%B2%95%EB%A0%B9%2F%EA%B5%AD%EB%82%B4%2F%ED%95%B4%EC%96%91%EC%88%98%EC%82%B0%EB%B6%80%2F%ED%95%B4%EC%96%91%ED%99%98%EA%B2%BD%EB%B3%B4%EC%A0%84%EB%B2%95" TargetMode="External"/><Relationship Id="rId6" Type="http://schemas.openxmlformats.org/officeDocument/2006/relationships/hyperlink" Target="http://../Downloads/Forms/AllItems.aspx?id=%5Csites%5CKR-ASR-ESG-I%5CESG%20icom%20DB%5C%EA%B3%B5%EC%8B%9C%5CGRI%5C%EA%B8%B0%EC%A4%80%EC%84%9C&amp;viewid=8a810260-38c0-4aa0-a248-d0b94b10d6d0" TargetMode="External"/><Relationship Id="rId238" Type="http://schemas.openxmlformats.org/officeDocument/2006/relationships/hyperlink" Target="http://www.kasb.or.kr/fe/bbs/NR_list.do?bbsCd=1112&amp;rowPerPage=100" TargetMode="External"/><Relationship Id="rId445" Type="http://schemas.openxmlformats.org/officeDocument/2006/relationships/hyperlink" Target="http://../:w:/r/sites/KR-ASR-ESG-I/ESG%20icom%20DB/%ED%8F%89%EA%B0%80/CDP/%EB%8C%80%EC%9D%91%EB%B0%A9%ED%96%A5/Climate%20Change/Transport%20OEMS/CC_Questionnaire_TO_Full_InvestmentCommunity_15-02-2023_06-39-52.docx?d=wcc0d3c120f004350ad8ad465ef8e4dda&amp;csf=1&amp;web=1&amp;e=JGyx4h" TargetMode="External"/><Relationship Id="rId65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75"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1-apparel-accessories-and-footwear-part-b.pdf?csf=1&amp;web=1&amp;e=2ahBVd" TargetMode="External"/><Relationship Id="rId2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5" Type="http://schemas.openxmlformats.org/officeDocument/2006/relationships/hyperlink" Target="http://../Downloads/Forms/AllItems.aspx?id=%2Fsites%2FKR%2DASR%2DESG%2DI%2FESG%20icom%20DB%2F%EA%B3%B5%EC%8B%9C%2FISSB%2F%EA%B8%B0%EC%A4%80%EC%84%9C%28%EB%B2%88%EC%97%AD%5F%EC%B4%88%EC%95%88%202022%EB%85%84%203%EC%9B%94%29%2FS2%5F%EA%B8%B0%ED%9B%84%20%EA%B4%80%EB%A0%A8%20%EA%B3%B5%EC%8B%9C%20%EA%B3%B5%EA%B0%9C%EC%B4%88%EC%95%88%5F%EB%B2%88%EC%97%AD%EB%B3%B8%2Epdf&amp;viewid=8a810260%2D38c0%2D4aa0%2Da248%2Dd0b94b10d6d0&amp;parent=%2Fsites%2FKR%2DASR%2DESG%2DI%2FESG%20icom%20DB%2F%EA%B3%B5%EC%8B%9C%2FISSB%2F%EA%B8%B0%EC%A4%80%EC%84%9C%28%EB%B2%88%EC%97%AD%5F%EC%B4%88%EC%95%88%202022%EB%85%84%203%EC%9B%94%29" TargetMode="External"/><Relationship Id="rId51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57" Type="http://schemas.openxmlformats.org/officeDocument/2006/relationships/hyperlink" Target="https://sciencebasedtargets.org/resources/files/SBTi-Net-Zero-Submission-Form-Part-I.docx" TargetMode="External"/><Relationship Id="rId1142" Type="http://schemas.openxmlformats.org/officeDocument/2006/relationships/hyperlink" Target="https://www.law.go.kr/LSW/lsInfoP.do?lsiSeq=234709&amp;efYd=20220218&amp;ancYnChk=0" TargetMode="External"/><Relationship Id="rId8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9" Type="http://schemas.openxmlformats.org/officeDocument/2006/relationships/hyperlink" Target="http://../:b:/r/sites/KR-ASR-ESG-I/ESG%20icom%20DB/%ED%8F%89%EA%B0%80/MSCI/%EB%8C%80%EC%9D%91%EB%B0%A9%ED%96%A5/%ED%8F%89%EA%B0%80%20%EB%B0%A9%EB%B2%95%EB%A1%A0/Environmental%20Pillar/MSCI%20ESG%20Ratings%20Methodology%20-%20Toxic%20Emissions%20%26%20Waste%20Key%20Issue.pdf?csf=1&amp;web=1&amp;e=7QHS6C" TargetMode="External"/><Relationship Id="rId59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7" Type="http://schemas.openxmlformats.org/officeDocument/2006/relationships/hyperlink" Target="https://www.law.go.kr/LSW/lsInfoP.do?efYd=20220610&amp;lsiSeq=242957" TargetMode="External"/><Relationship Id="rId1002" Type="http://schemas.openxmlformats.org/officeDocument/2006/relationships/hyperlink" Target="https://mneguidelines.oecd.org/mining.htm" TargetMode="External"/><Relationship Id="rId2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6" Type="http://schemas.openxmlformats.org/officeDocument/2006/relationships/hyperlink" Target="https://guidance.cdp.net/en/guidance?cid=46&amp;ctype=theme&amp;idtype=ThemeID&amp;incchild=1&amp;microsite=0&amp;otype=Guidance&amp;tags=TAG-593%2CTAG-605%2CTAG-599" TargetMode="External"/><Relationship Id="rId663" Type="http://schemas.openxmlformats.org/officeDocument/2006/relationships/hyperlink" Target="http://../:w:/r/sites/KR-ASR-ESG-I/ESG%20icom%20DB/%ED%8F%89%EA%B0%80/CDP/%EB%8C%80%EC%9D%91%EB%B0%A9%ED%96%A5/Forest%20%ED%8F%89%EA%B0%80%ED%95%AD%EB%AA%A9/Transport%20OEMS/F_Questionnaire_TO_Full_InvestmentCommunity_21-02-2023_01-21-15.docx?d=w6b7674451abe493d893f44cea804ab85&amp;csf=1&amp;web=1&amp;e=m3MnWe" TargetMode="External"/><Relationship Id="rId870" Type="http://schemas.openxmlformats.org/officeDocument/2006/relationships/hyperlink" Target="https://www.gmi.go.kr/ee/eeGuideLine.do" TargetMode="External"/><Relationship Id="rId1086"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2-oil-and-gas-midstream-part-b.pdf?csf=1&amp;web=1&amp;e=BPlxHi" TargetMode="External"/><Relationship Id="rId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6" Type="http://schemas.openxmlformats.org/officeDocument/2006/relationships/hyperlink" Target="http://../Downloads/Forms/AllItems.aspx?id=%2Fsites%2FKR%2DASR%2DESG%2DI%2FESG%20icom%20DB%2F%EA%B3%B5%EC%8B%9C%2FESRS%20%28CSRD%29%2F%EA%B8%B0%EC%A4%80%EC%84%9C%28Draft%5F2022%EB%85%84%2011%EC%9B%94%29%2FDraft%20ESRS%20E1%20Climate%20Change%2D141122%5F%2Epdf&amp;viewid=8a810260%2D38c0%2D4aa0%2Da248%2Dd0b94b10d6d0&amp;parent=%2Fsites%2FKR%2DASR%2DESG%2DI%2FESG%20icom%20DB%2F%EA%B3%B5%EC%8B%9C%2FESRS%20%28CSRD%29%2F%EA%B8%B0%EC%A4%80%EC%84%9C%28Draft%5F2022%EB%85%84%2011%EC%9B%94%29" TargetMode="External"/><Relationship Id="rId523" Type="http://schemas.openxmlformats.org/officeDocument/2006/relationships/hyperlink" Target="http://../:w:/r/sites/KR-ASR-ESG-I/ESG%20icom%20DB/%ED%8F%89%EA%B0%80/CDP/%EB%8C%80%EC%9D%91%EB%B0%A9%ED%96%A5/Water%20%ED%8F%89%EA%B0%80%ED%95%AD%EB%AA%A9/Paper%20%26%20Forestry/WS_Questionnaire_PF_Full_InvestmentCommunity_21-02-2023_01-32-35.docx?d=w7a8218309edf446d91a53a666d2cb6a4&amp;csf=1&amp;web=1&amp;e=E7nCb6" TargetMode="External"/><Relationship Id="rId968" Type="http://schemas.openxmlformats.org/officeDocument/2006/relationships/hyperlink" Target="http://../Downloads/Forms/AllItems.aspx?id=%2Fsites%2FKR%2DASR%2DESG%2DI%2FESG%20icom%20DB%2F%EC%9D%B4%EB%8B%88%EC%85%94%ED%8B%B0%EB%B8%8C%2F%ED%99%98%EA%B2%BD%2FGHG%20Protocol%2FGHG%20Protocol%20Scope%202%20Guidance%2Epdf&amp;viewid=8a810260%2D38c0%2D4aa0%2Da248%2Dd0b94b10d6d0&amp;parent=%2Fsites%2FKR%2DASR%2DESG%2DI%2FESG%20icom%20DB%2F%EC%9D%B4%EB%8B%88%EC%85%94%ED%8B%B0%EB%B8%8C%2F%ED%99%98%EA%B2%BD%2FGHG%20Protocol" TargetMode="External"/><Relationship Id="rId1153" Type="http://schemas.openxmlformats.org/officeDocument/2006/relationships/hyperlink" Target="https://www.law.go.kr/%EB%B2%95%EB%A0%B9/%EC%98%A8%EC%8B%A4%EA%B0%80%EC%8A%A4%EB%B0%B0%EC%B6%9C%EA%B6%8C%EC%9D%98%ED%95%A0%EB%8B%B9%EB%B0%8F%EA%B1%B0%EB%9E%98%EC%97%90%EA%B4%80%ED%95%9C%EB%B2%95%EB%A5%A0%EC%8B%9C%ED%96%89%EB%A0%B9" TargetMode="External"/><Relationship Id="rId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0" Type="http://schemas.openxmlformats.org/officeDocument/2006/relationships/hyperlink" Target="http://../:b:/r/sites/KR-ASR-ESG-I/ESG%20icom%20DB/%ED%8F%89%EA%B0%80/Sustainalytics/%ED%8F%89%EA%B0%80%EB%B0%A9%EB%B2%95%EB%A1%A0/Sustainalytics_ESG%20Ratings_Methodology%20Abstract.pdf?csf=1&amp;web=1&amp;e=07scUs" TargetMode="External"/><Relationship Id="rId828" Type="http://schemas.openxmlformats.org/officeDocument/2006/relationships/hyperlink" Target="http://../Downloads/Forms/AllItems.aspx?id=%2Fsites%2FKR%2DASR%2DESG%2DI%2FESG%20icom%20DB%2F%EA%B4%80%EA%B3%84%EB%B2%95%EB%A0%B9%2F%EA%B5%AD%EB%82%B4%2F%EA%B3%A0%EC%9A%A9%EB%85%B8%EB%8F%99%EB%B6%80%2F%ED%8C%8C%EA%B2%AC%EB%B2%95%2F%ED%8C%8C%EA%B2%AC%EA%B7%BC%EB%A1%9C%EC%9E%90%20%EB%B3%B4%ED%98%B8%20%EB%93%B1%EC%97%90%20%EA%B4%80%ED%95%9C%20%EB%B2%95%EB%A5%A0%28%EB%B2%95%EB%A5%A0%29%28%EC%A0%9C17605%ED%98%B8%29%2820201208%29%2Epdf&amp;viewid=8a810260%2D38c0%2D4aa0%2Da248%2Dd0b94b10d6d0&amp;parent=%2Fsites%2FKR%2DASR%2DESG%2DI%2FESG%20icom%20DB%2F%EA%B4%80%EA%B3%84%EB%B2%95%EB%A0%B9%2F%EA%B5%AD%EB%82%B4%2F%EA%B3%A0%EC%9A%A9%EB%85%B8%EB%8F%99%EB%B6%80%2F%ED%8C%8C%EA%B2%AC%EB%B2%95" TargetMode="External"/><Relationship Id="rId1013" Type="http://schemas.openxmlformats.org/officeDocument/2006/relationships/hyperlink" Target="http://../Downloads/Forms/AllItems.aspx?id=%2Fsites%2FKR%2DASR%2DESG%2DI%2FESG%20icom%20DB%2F%EA%B0%80%EC%9D%B4%EB%93%9C%EB%9D%BC%EC%9D%B8%2F%EC%8B%A4%EC%82%AC%2F%EC%82%B0%EC%97%85%ED%86%B5%EC%83%81%EC%9E%90%EC%9B%90%EB%B6%80%2F%EA%B3%B5%EA%B8%89%EB%A7%9D%20%EC%8B%A4%EC%82%AC%2F%EA%B3%B5%EA%B8%89%EB%A7%9D%20%EB%8C%80%EC%9D%91%20K%2DESG%EA%B0%80%EC%9D%B4%EB%93%9C%EB%9D%BC%EC%9D%B8%282022%29%2Epdf&amp;viewid=8a810260%2D38c0%2D4aa0%2Da248%2Dd0b94b10d6d0&amp;parent=%2Fsites%2FKR%2DASR%2DESG%2DI%2FESG%20icom%20DB%2F%EA%B0%80%EC%9D%B4%EB%93%9C%EB%9D%BC%EC%9D%B8%2F%EC%8B%A4%EC%82%AC%2F%EC%82%B0%EC%97%85%ED%86%B5%EC%83%81%EC%9E%90%EC%9B%90%EB%B6%80%2F%EA%B3%B5%EA%B8%89%EB%A7%9D%20%EC%8B%A4%EC%82%AC" TargetMode="External"/><Relationship Id="rId16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67" Type="http://schemas.openxmlformats.org/officeDocument/2006/relationships/hyperlink" Target="http://../:b:/r/sites/KR-ASR-ESG-I/ESG%20icom%20DB/%ED%8F%89%EA%B0%80/CDP/%EB%8C%80%EC%9D%91%EB%B0%A9%ED%96%A5/Climate%20Change%20%EA%B0%80%EC%9D%B4%EB%93%9C/Financial%20Services/CC_ReportingGuidance_FS_Full_InvestmentCommunity_15-02-2023_08-14-24.pdf?csf=1&amp;web=1&amp;e=uldUQl" TargetMode="External"/><Relationship Id="rId1097" Type="http://schemas.openxmlformats.org/officeDocument/2006/relationships/hyperlink" Target="https://www.pwc.com/kr/ko/publications/research-insights/pwckorea_inight-flash_esg-trend.pdf" TargetMode="External"/><Relationship Id="rId1220" Type="http://schemas.openxmlformats.org/officeDocument/2006/relationships/hyperlink" Target="https://wwfkorea.or.kr/data/file/korean_report/1794572195_kQ1GtIA4_9f011d1cbaf61ea8b5e3e1330c5bf61f59351538.pdf" TargetMode="External"/><Relationship Id="rId674" Type="http://schemas.openxmlformats.org/officeDocument/2006/relationships/hyperlink" Target="https://guidance.cdp.net/en/guidance?cid=47&amp;ctype=theme&amp;idtype=ThemeID&amp;incchild=1&amp;microsite=0&amp;otype=Guidance&amp;tags=TAG-597%2CTAG-609%2CTAG-599" TargetMode="External"/><Relationship Id="rId881" Type="http://schemas.openxmlformats.org/officeDocument/2006/relationships/hyperlink" Target="https://sciencebasedtargets.org/resources/files/Net-Zero-Standard-Criteria.pdf" TargetMode="External"/><Relationship Id="rId979" Type="http://schemas.openxmlformats.org/officeDocument/2006/relationships/hyperlink" Target="https://www.icmagroup.org/sustainable-finance/the-principles-guidelines-and-handbooks/social-bond-principles-sbp/" TargetMode="External"/><Relationship Id="rId2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4" Type="http://schemas.openxmlformats.org/officeDocument/2006/relationships/hyperlink" Target="https://guidance.cdp.net/en/guidance?cid=48&amp;ctype=theme&amp;idtype=ThemeID&amp;incchild=1&amp;microsite=0&amp;otype=Questionnaire&amp;tags=TAG-590%2CTAG-607%2CTAG-599" TargetMode="External"/><Relationship Id="rId741" Type="http://schemas.openxmlformats.org/officeDocument/2006/relationships/hyperlink" Target="https://connect.sustainalytics.com/hubfs/SCS/SCS%20-%20Corporate%20Impact/Sustainalytics%20-%20Corporate%20Impact%20Report%20Example.pdf" TargetMode="External"/><Relationship Id="rId839" Type="http://schemas.openxmlformats.org/officeDocument/2006/relationships/hyperlink" Target="https://www.law.go.kr/LSW/lsInfoP.do?efYd=20230101&amp;lsiSeq=247519" TargetMode="External"/><Relationship Id="rId1164" Type="http://schemas.openxmlformats.org/officeDocument/2006/relationships/hyperlink" Target="https://www.law.go.kr/%EB%B2%95%EB%A0%B9/%EC%82%B0%EC%97%85%EC%9E%AC%ED%95%B4%EB%B3%B4%EC%83%81%EB%B3%B4%ED%97%98%EB%B2%95%20%EC%8B%9C%ED%96%89%EB%A0%B9)" TargetMode="External"/><Relationship Id="rId173" Type="http://schemas.openxmlformats.org/officeDocument/2006/relationships/hyperlink" Target="http://../Downloads/Forms/AllItems.aspx?id=%2Fsites%2FKR%2DASR%2DESG%2DI%2FESG%20icom%20DB%2F%EA%B3%B5%EC%8B%9C%2FSASB%2FSASB%20%EA%B0%9C%EB%85%90%EC%B2%B4%EA%B3%84&amp;viewid=8a810260%2D38c0%2D4aa0%2Da248%2Dd0b94b10d6d0" TargetMode="External"/><Relationship Id="rId380" Type="http://schemas.openxmlformats.org/officeDocument/2006/relationships/hyperlink" Target="https://www.msci.com/documents/1296102/34424357/MSCI+ESG+Ratings+Methodology+-+Opportunities+in+Renewable+Energy+Key+Issue.pdf/a1e517f6-c2c2-fc57-859a-2e267465446e?t=1666182598726" TargetMode="External"/><Relationship Id="rId6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4" Type="http://schemas.openxmlformats.org/officeDocument/2006/relationships/hyperlink" Target="https://kicpaacademy.com/wp-content/uploads/2022/05/e%EB%82%98%EB%9D%BC%ED%91%9C%EC%A4%80ESG-%EB%8C%80%EC%9D%91%EC%9D%84-%EC%9C%84%ED%95%9C-ISO-IEC-%EA%B5%AD%EC%A0%9C%ED%91%9C%EC%A4%80-100%EC%84%A0-%EA%B0%80%EC%9D%B4%EB%93%9C_20210708_%EA%B2%8C%EC%8B%9C%EC%9A%A92%ED%8C%90.pdf" TargetMode="External"/><Relationship Id="rId1231" Type="http://schemas.openxmlformats.org/officeDocument/2006/relationships/hyperlink" Target="https://www.kiep.go.kr/gallery.es?mid=a10102010000&amp;bid=0002&amp;act=view&amp;list_no=10176&amp;cg_code=" TargetMode="External"/><Relationship Id="rId24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8" Type="http://schemas.openxmlformats.org/officeDocument/2006/relationships/hyperlink" Target="https://guidance.cdp.net/en/guidance?cid=46&amp;ctype=theme&amp;idtype=ThemeID&amp;incchild=1&amp;microsite=0&amp;otype=Guidance&amp;tags=TAG-594%2CTAG-605%2CTAG-599" TargetMode="External"/><Relationship Id="rId6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2" Type="http://schemas.openxmlformats.org/officeDocument/2006/relationships/hyperlink" Target="http://../:b:/r/sites/KR-ASR-ESG-I/ESG%20icom%20DB/%EC%9D%B4%EB%8B%88%EC%85%94%ED%8B%B0%EB%B8%8C/%ED%99%98%EA%B2%BD/SBTi/%EB%8C%80%EC%9D%91%EB%B0%A9%ED%96%A5/%EC%84%B9%ED%84%B0%EB%B3%84%20%EA%B8%B0%EC%A4%80/SBT_Apparel%20and%20Footwear%20Sector%20Guidance.pdf?csf=1&amp;web=1&amp;e=7e2rEt" TargetMode="External"/><Relationship Id="rId906" Type="http://schemas.openxmlformats.org/officeDocument/2006/relationships/hyperlink" Target="http://../:b:/r/sites/KR-ASR-ESG-I/ESG%20icom%20DB/%EC%9D%B4%EB%8B%88%EC%85%94%ED%8B%B0%EB%B8%8C/%ED%99%98%EA%B2%BD/SBTi/%EC%84%B9%ED%84%B0%EB%B3%84%20%EA%B8%B0%EC%A4%80/Financial%20Institutions/SBTi-Private-Equity-Sector-Guidance.pdf?csf=1&amp;web=1&amp;e=Tz2sA9" TargetMode="External"/><Relationship Id="rId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2" Type="http://schemas.openxmlformats.org/officeDocument/2006/relationships/hyperlink" Target="http://../:b:/r/sites/KR-ASR-ESG-I/ESG%20icom%20DB/%ED%8F%89%EA%B0%80/Sustainalytics/ESG%20%EB%B3%B4%EA%B3%A0%EC%84%9C/Holcim%20Ltd.%20Sustainalytics%20ESG%20Risk%20Rating%20Report%20Summary%202021.pdf?csf=1&amp;web=1&amp;e=IZdyTi" TargetMode="External"/><Relationship Id="rId1175" Type="http://schemas.openxmlformats.org/officeDocument/2006/relationships/hyperlink" Target="https://www.law.go.kr/LSW/lsBylInfoPLinkR.do?lsiSeq=245059&amp;lsNm=%EC%82%B0%EC%97%85%EC%95%88%EC%A0%84%EB%B3%B4%EA%B1%B4%EA%B8%B0%EC%A4%80%EC%97%90+%EA%B4%80%ED%95%9C+%EA%B7%9C%EC%B9%99&amp;bylNo=0008&amp;bylBrNo=00&amp;bylCls=BE&amp;bylEfYd=20230701&amp;bylEfYdYn=Y" TargetMode="External"/><Relationship Id="rId184" Type="http://schemas.openxmlformats.org/officeDocument/2006/relationships/hyperlink" Target="http://www.kasb.or.kr/fe/bbs/NR_list.do?bbsCd=1112&amp;rowPerPage=100" TargetMode="External"/><Relationship Id="rId391" Type="http://schemas.openxmlformats.org/officeDocument/2006/relationships/hyperlink" Target="http://../:b:/r/sites/KR-ASR-ESG-I/ESG%20icom%20DB/%ED%8F%89%EA%B0%80/MSCI/%EB%8C%80%EC%9D%91%EB%B0%A9%ED%96%A5/%ED%8F%89%EA%B0%80%20%EB%B0%A9%EB%B2%95%EB%A1%A0/Environmental%20Pillar/MSCI%20ESG%20Ratings%20Methodology%20-%20Water%20Stress%20Key%20Issue.pdf?csf=1&amp;web=1&amp;e=uuHMFt" TargetMode="External"/><Relationship Id="rId405" Type="http://schemas.openxmlformats.org/officeDocument/2006/relationships/hyperlink" Target="https://www.msci.com/documents/1296102/34424357/MSCI+ESG+Ratings+Methodology+-+Human+Capital+Development+Key+Issue.pdf/180634dc-9b2b-761b-f927-b09d17d54017?t=1666182596378" TargetMode="External"/><Relationship Id="rId61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35" Type="http://schemas.openxmlformats.org/officeDocument/2006/relationships/hyperlink" Target="http://../Downloads/Forms/AllItems.aspx?id=%2Fsites%2FKR%2DASR%2DESG%2DI%2FESG%20icom%20DB%2FESG%20%EB%8F%99%ED%96%A5%2F%EA%B5%AD%EB%82%B4%20%EB%8F%99%ED%96%A5%2F%EC%82%AC%ED%9A%8C%EC%A0%81%EA%B0%80%EC%B9%98%EC%97%B0%EA%B5%AC%EC%9B%90%2F%EC%9E%85%EB%AC%B8%EC%84%9C%2FESG%20%ED%95%B8%EB%93%9C%EB%B6%81%5F%EA%B1%B0%EB%B2%84%EB%84%8C%EC%8A%A4%282023%29%5F%EC%82%AC%ED%9A%8C%EC%A0%81%EA%B0%80%EC%B9%98%EC%97%B0%EA%B5%AC%EC%9B%90%2Epdf&amp;viewid=8a810260%2D38c0%2D4aa0%2Da248%2Dd0b94b10d6d0&amp;parent=%2Fsites%2FKR%2DASR%2DESG%2DI%2FESG%20icom%20DB%2FESG%20%EB%8F%99%ED%96%A5%2F%EA%B5%AD%EB%82%B4%20%EB%8F%99%ED%96%A5%2F%EC%82%AC%ED%9A%8C%EC%A0%81%EA%B0%80%EC%B9%98%EC%97%B0%EA%B5%AC%EC%9B%90%2F%EC%9E%85%EB%AC%B8%EC%84%9C" TargetMode="External"/><Relationship Id="rId1242" Type="http://schemas.openxmlformats.org/officeDocument/2006/relationships/hyperlink" Target="https://crckorea.kr/csrcommunity/library/39004" TargetMode="External"/><Relationship Id="rId251" Type="http://schemas.openxmlformats.org/officeDocument/2006/relationships/hyperlink" Target="http://../Downloads/Forms/AllItems.aspx?id=%2Fsites%2FKR%2DASR%2DESG%2DI%2FESG%20icom%20DB%2F%EA%B3%B5%EC%8B%9C%2FSASB%2F%EA%B8%B0%EC%A4%80%EC%84%9C%28%EB%B2%88%EC%97%AD%29%2F%5B%EC%9D%B8%ED%94%84%EB%9D%BC%5D%20%EC%97%94%EC%A7%80%EB%8B%88%EC%96%B4%EB%A7%81%20%EB%B0%8F%20%EA%B1%B4%EC%B6%95%20%EC%84%9C%EB%B9%84%EC%8A%A4%2Epdf&amp;viewid=8a810260%2D38c0%2D4aa0%2Da248%2Dd0b94b10d6d0&amp;parent=%2Fsites%2FKR%2DASR%2DESG%2DI%2FESG%20icom%20DB%2F%EA%B3%B5%EC%8B%9C%2FSASB%2F%EA%B8%B0%EC%A4%80%EC%84%9C%28%EB%B2%88%EC%97%AD%29" TargetMode="External"/><Relationship Id="rId489" Type="http://schemas.openxmlformats.org/officeDocument/2006/relationships/hyperlink" Target="https://guidance.cdp.net/en/guidance?cid=48&amp;ctype=theme&amp;idtype=ThemeID&amp;incchild=1&amp;microsite=0&amp;otype=Questionnaire&amp;tags=TAG-597%2CTAG-607%2CTAG-599" TargetMode="External"/><Relationship Id="rId696" Type="http://schemas.openxmlformats.org/officeDocument/2006/relationships/hyperlink" Target="http://../:b:/r/sites/KR-ASR-ESG-I/ESG%20icom%20DB/%ED%8F%89%EA%B0%80/CDP/%EB%8C%80%EC%9D%91%EB%B0%A9%ED%96%A5/Forest%20%EA%B0%80%EC%9D%B4%EB%93%9C/Financial%20Services/F_ReportingGuidance_FS_Full_Banksprogram_InvestmentCommunity_21-02-2023_01-39-42.pdf?csf=1&amp;web=1&amp;e=KNHfDl" TargetMode="External"/><Relationship Id="rId917" Type="http://schemas.openxmlformats.org/officeDocument/2006/relationships/hyperlink" Target="https://sciencebasedtargets.org/resources/legacy/2020/10/SBTi-Finance-Tool-User-Guide.pdf" TargetMode="External"/><Relationship Id="rId1102" Type="http://schemas.openxmlformats.org/officeDocument/2006/relationships/hyperlink" Target="https://www.pwc.com/kr/ko/services/esg-platform/sustainable-bonds-esg-strategy.html" TargetMode="External"/><Relationship Id="rId4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9" Type="http://schemas.openxmlformats.org/officeDocument/2006/relationships/hyperlink" Target="http://../Downloads/Forms/AllItems.aspx?id=%2Fsites%2FKR%2DASR%2DESG%2DI%2FESG%20icom%20DB%2F%ED%8F%89%EA%B0%80%2FKCGS%2F%EB%8C%80%EC%9D%91%EB%B0%A9%ED%96%A5%2F%EB%AA%A8%EB%B2%94%EA%B7%9C%EC%A4%80%2F%EA%B8%B0%EC%97%85%EC%A7%80%EB%B0%B0%EA%B5%AC%EC%A1%B0%20%EB%AA%A8%EB%B2%94%EA%B7%9C%EC%A4%80%282%EC%B0%A8%EA%B0%9C%EC%A0%95%2C2016%2E08%29%2Epdf&amp;viewid=8a810260%2D38c0%2D4aa0%2Da248%2Dd0b94b10d6d0&amp;parent=%2Fsites%2FKR%2DASR%2DESG%2DI%2FESG%20icom%20DB%2F%ED%8F%89%EA%B0%80%2FKCGS%2F%EB%8C%80%EC%9D%91%EB%B0%A9%ED%96%A5%2F%EB%AA%A8%EB%B2%94%EA%B7%9C%EC%A4%80" TargetMode="External"/><Relationship Id="rId55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3" Type="http://schemas.openxmlformats.org/officeDocument/2006/relationships/hyperlink" Target="https://ecovadis.com/trust-center/legal/" TargetMode="External"/><Relationship Id="rId1186" Type="http://schemas.openxmlformats.org/officeDocument/2006/relationships/hyperlink" Target="https://www.law.go.kr/%EB%B2%95%EB%A0%B9/%EB%AC%BC%EA%B4%80%EB%A6%AC%EA%B8%B0%EB%B3%B8%EB%B2%95" TargetMode="External"/><Relationship Id="rId1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09" Type="http://schemas.openxmlformats.org/officeDocument/2006/relationships/hyperlink" Target="http://../Downloads/Forms/AllItems.aspx?id=%2Fsites%2FKR%2DASR%2DESG%2DI%2FESG%20icom%20DB%2F%EA%B3%B5%EC%8B%9C%2FSASB%2F%EA%B8%B0%EC%A4%80%EC%84%9C%28%EB%B2%88%EC%97%AD%29%2F%5B%EC%84%9C%EB%B9%84%EC%8A%A4%5D%20%EB%A0%88%EC%A0%80%EC%8B%9C%EC%84%A4%2Epdf&amp;viewid=8a810260%2D38c0%2D4aa0%2Da248%2Dd0b94b10d6d0&amp;parent=%2Fsites%2FKR%2DASR%2DESG%2DI%2FESG%20icom%20DB%2F%EA%B3%B5%EC%8B%9C%2FSASB%2F%EA%B8%B0%EC%A4%80%EC%84%9C%28%EB%B2%88%EC%97%AD%29" TargetMode="External"/><Relationship Id="rId416" Type="http://schemas.openxmlformats.org/officeDocument/2006/relationships/hyperlink" Target="https://guidance.cdp.net/en/guidance?cid=46&amp;ctype=theme&amp;idtype=ThemeID&amp;incchild=1&amp;microsite=0&amp;otype=Questionnaire&amp;tags=TAG-597%2CTAG-605%2CTAG-599" TargetMode="External"/><Relationship Id="rId970" Type="http://schemas.openxmlformats.org/officeDocument/2006/relationships/hyperlink" Target="http://../Downloads/Forms/AllItems.aspx?id=%2Fsites%2FKR%2DASR%2DESG%2DI%2FESG%20icom%20DB%2F%EC%9D%B4%EB%8B%88%EC%85%94%ED%8B%B0%EB%B8%8C%2F%ED%99%98%EA%B2%BD%2FGHG%20Protocol%2FTechnical%20Guidance%20for%20Calculating%20Scope%203%20Emissions%28version%201%2E0%29%2Epdf&amp;viewid=8a810260%2D38c0%2D4aa0%2Da248%2Dd0b94b10d6d0&amp;parent=%2Fsites%2FKR%2DASR%2DESG%2DI%2FESG%20icom%20DB%2F%EC%9D%B4%EB%8B%88%EC%85%94%ED%8B%B0%EB%B8%8C%2F%ED%99%98%EA%B2%BD%2FGHG%20Protocol" TargetMode="External"/><Relationship Id="rId1046" Type="http://schemas.openxmlformats.org/officeDocument/2006/relationships/hyperlink" Target="https://eur-lex.europa.eu/legal-content/EN/TXT/PDF/?uri=CELEX:32022L2464" TargetMode="External"/><Relationship Id="rId1253" Type="http://schemas.openxmlformats.org/officeDocument/2006/relationships/hyperlink" Target="https://mss.go.kr/site/smba/ex/bbs/View.do?cbIdx=86&amp;bcIdx=1034839" TargetMode="External"/><Relationship Id="rId623" Type="http://schemas.openxmlformats.org/officeDocument/2006/relationships/hyperlink" Target="https://guidance.cdp.net/en/guidance?cid=47&amp;ctype=theme&amp;idtype=ThemeID&amp;incchild=1&amp;microsite=0&amp;otype=Questionnaire&amp;tags=TAG-13069%2CTAG-609%2CTAG-599" TargetMode="External"/><Relationship Id="rId830" Type="http://schemas.openxmlformats.org/officeDocument/2006/relationships/hyperlink" Target="http://../Downloads/Forms/AllItems.aspx?newTargetListUrl=%2Fsites%2FKR%2DASR%2DESG%2DI%2FESG%20icom%20DB&amp;viewpath=%2Fsites%2FKR%2DASR%2DESG%2DI%2FESG%20icom%20DB%2FForms%2FAllItems%2Easpx&amp;id=%2Fsites%2FKR%2DASR%2DESG%2DI%2FESG%20icom%20DB%2F%EA%B4%80%EA%B3%84%EB%B2%95%EB%A0%B9%2F%EA%B5%AD%EB%82%B4%2F%EA%B3%B5%EC%A0%95%EA%B1%B0%EB%9E%98%EC%9C%84%EC%9B%90%ED%9A%8C%2F%EC%A0%9C%EC%A1%B0%EB%AC%BC%20%EC%B1%85%EC%9E%84%EB%B2%95&amp;viewid=8a810260%2D38c0%2D4aa0%2Da248%2Dd0b94b10d6d0" TargetMode="External"/><Relationship Id="rId928" Type="http://schemas.openxmlformats.org/officeDocument/2006/relationships/hyperlink" Target="http://../:b:/r/sites/KR-ASR-ESG-I/ESG%20icom%20DB/%EC%9D%B4%EB%8B%88%EC%85%94%ED%8B%B0%EB%B8%8C/%ED%99%98%EA%B2%BD/SBTi/%EC%84%B9%ED%84%B0%EB%B3%84%20%EA%B8%B0%EC%A4%80/Forest,%20Land%20and%20Agriculture/FLAG_Launch%20Webinar%20Slides.pdf?csf=1&amp;web=1&amp;e=lFAZDD" TargetMode="External"/><Relationship Id="rId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62" Type="http://schemas.openxmlformats.org/officeDocument/2006/relationships/hyperlink" Target="http://www.kasb.or.kr/fe/bbs/NR_list.do?bbsCd=1112&amp;rowPerPage=100" TargetMode="External"/><Relationship Id="rId5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13" Type="http://schemas.openxmlformats.org/officeDocument/2006/relationships/hyperlink" Target="https://www.nkis.re.kr/subject_view1.do?otpId=OTP_0000000000010342&amp;otpSeq=0&amp;popup=P" TargetMode="External"/><Relationship Id="rId1197" Type="http://schemas.openxmlformats.org/officeDocument/2006/relationships/hyperlink" Target="https://www.law.go.kr/%EB%B2%95%EB%A0%B9/%EA%B1%B4%EC%84%A4%ED%8F%90%EA%B8%B0%EB%AC%BC%EC%9D%98%EC%9E%AC%ED%99%9C%EC%9A%A9%EC%B4%89%EC%A7%84%EC%97%90%EA%B4%80%ED%95%9C%EB%B2%95%EB%A5%A0/%EC%A0%9C27%EC%A1%B0" TargetMode="External"/><Relationship Id="rId12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74"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pdf?csf=1&amp;web=1&amp;e=VJOQMv" TargetMode="External"/><Relationship Id="rId981" Type="http://schemas.openxmlformats.org/officeDocument/2006/relationships/hyperlink" Target="https://www.icmagroup.org/sustainable-finance/the-principles-guidelines-and-handbooks/sustainability-bond-guidelines-sbg/" TargetMode="External"/><Relationship Id="rId1057" Type="http://schemas.openxmlformats.org/officeDocument/2006/relationships/hyperlink" Target="https://esg.krx.co.kr/contents/04/04010000/ESG04010000.jsp" TargetMode="External"/><Relationship Id="rId427" Type="http://schemas.openxmlformats.org/officeDocument/2006/relationships/hyperlink" Target="http://../:w:/r/sites/KR-ASR-ESG-I/ESG%20icom%20DB/%ED%8F%89%EA%B0%80/CDP/%EB%8C%80%EC%9D%91%EB%B0%A9%ED%96%A5/Climate%20Change/Construction/CC_Questionnaire_CN_Full_InvestmentCommunity_15-02-2023_05-37-45.docx?d=w0f6847520e7946489dc720f54efeac73&amp;csf=1&amp;web=1&amp;e=t1EWBi" TargetMode="External"/><Relationship Id="rId63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41" Type="http://schemas.openxmlformats.org/officeDocument/2006/relationships/hyperlink" Target="https://www.law.go.kr/LSW/lsInfoP.do?efYd=20220608&amp;lsiSeq=237439" TargetMode="External"/><Relationship Id="rId2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80" Type="http://schemas.openxmlformats.org/officeDocument/2006/relationships/hyperlink" Target="https://guidance.cdp.net/en/guidance?cid=46&amp;ctype=theme&amp;idtype=ThemeID&amp;incchild=1&amp;microsite=0&amp;otype=Guidance&amp;tags=TAG-645%2CTAG-605%2CTAG-599" TargetMode="External"/><Relationship Id="rId701" Type="http://schemas.openxmlformats.org/officeDocument/2006/relationships/hyperlink" Target="https://guidance.cdp.net/en/guidance?cid=47&amp;ctype=theme&amp;idtype=ThemeID&amp;incchild=1&amp;microsite=0&amp;otype=Guidance&amp;tags=TAG-595%2CTAG-609%2CTAG-599" TargetMode="External"/><Relationship Id="rId939" Type="http://schemas.openxmlformats.org/officeDocument/2006/relationships/hyperlink" Target="https://sciencebasedtargets.org/wp-content/uploads/2020/06/SBTi-Power-Sector-15C-guide-FINAL.pdf" TargetMode="External"/><Relationship Id="rId1124" Type="http://schemas.openxmlformats.org/officeDocument/2006/relationships/hyperlink" Target="https://www.law.go.kr/LSW/lsLinkProc.do?lsNm=%ED%95%98%EB%8F%84%EA%B8%89%EA%B1%B0%EB%9E%98+%EA%B3%B5%EC%A0%95%ED%99%94%EC%97%90+%EA%B4%80%ED%95%9C+%EB%B2%95%EB%A5%A0&amp;chrClsCd=010202&amp;mode=20&amp;ancYnChk=0" TargetMode="External"/><Relationship Id="rId6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0" Type="http://schemas.openxmlformats.org/officeDocument/2006/relationships/hyperlink" Target="http://../Downloads/Forms/AllItems.aspx?id=%2Fsites%2FKR%2DASR%2DESG%2DI%2FESG%20icom%20DB%2F%EA%B3%B5%EC%8B%9C%2FSFDR%2F%EB%B2%95%EC%95%88%2FRegulation%20on%20sustainability%E2%80%90related%20disclosures%20in%20the%20financial%20services%20sector%2Epdf&amp;viewid=8a810260%2D38c0%2D4aa0%2Da248%2Dd0b94b10d6d0&amp;parent=%2Fsites%2FKR%2DASR%2DESG%2DI%2FESG%20icom%20DB%2F%EA%B3%B5%EC%8B%9C%2FSFDR%2F%EB%B2%95%EC%95%88" TargetMode="External"/><Relationship Id="rId57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5" Type="http://schemas.openxmlformats.org/officeDocument/2006/relationships/hyperlink" Target="https://eur-lex.europa.eu/legal-content/EN/TXT/?uri=CELEX%3A52022PC0071" TargetMode="External"/><Relationship Id="rId992" Type="http://schemas.openxmlformats.org/officeDocument/2006/relationships/hyperlink" Target="http://../Downloads/Forms/AllItems.aspx?id=%2Fsites%2FKR%2DASR%2DESG%2DI%2FESG%20icom%20DB%2F%EC%9D%B4%EB%8B%88%EC%85%94%ED%8B%B0%EB%B8%8C%2FSDGs%2FGuidelines%20For%20the%20Use%20of%20The%20SDG%20Logo%2Epdf&amp;viewid=8a810260%2D38c0%2D4aa0%2Da248%2Dd0b94b10d6d0&amp;parent=%2Fsites%2FKR%2DASR%2DESG%2DI%2FESG%20icom%20DB%2F%EC%9D%B4%EB%8B%88%EC%85%94%ED%8B%B0%EB%B8%8C%2FSDGs" TargetMode="External"/><Relationship Id="rId200" Type="http://schemas.openxmlformats.org/officeDocument/2006/relationships/hyperlink" Target="http://../Downloads/Forms/AllItems.aspx?id=%2Fsites%2FKR%2DASR%2DESG%2DI%2FESG%20icom%20DB%2F%EA%B3%B5%EC%8B%9C%2FSASB%2F%EA%B8%B0%EC%A4%80%EC%84%9C%28%EB%B2%88%EC%97%AD%29%2F%5B%EA%B8%B0%EC%88%A0%20%EB%B0%8F%20%ED%86%B5%EC%8B%A0%5D%20%ED%86%B5%EC%8B%A0%20%EC%84%9C%EB%B9%84%EC%8A%A4%2Epdf&amp;viewid=8a810260%2D38c0%2D4aa0%2Da248%2Dd0b94b10d6d0&amp;parent=%2Fsites%2FKR%2DASR%2DESG%2DI%2FESG%20icom%20DB%2F%EA%B3%B5%EC%8B%9C%2FSASB%2F%EA%B8%B0%EC%A4%80%EC%84%9C%28%EB%B2%88%EC%97%AD%29" TargetMode="External"/><Relationship Id="rId438" Type="http://schemas.openxmlformats.org/officeDocument/2006/relationships/hyperlink" Target="https://guidance.cdp.net/en/guidance?cid=46&amp;ctype=theme&amp;idtype=ThemeID&amp;incchild=1&amp;microsite=0&amp;otype=Questionnaire&amp;tags=TAG-598%2CTAG-605%2CTAG-599" TargetMode="External"/><Relationship Id="rId645" Type="http://schemas.openxmlformats.org/officeDocument/2006/relationships/hyperlink" Target="http://../:w:/r/sites/KR-ASR-ESG-I/ESG%20icom%20DB/%ED%8F%89%EA%B0%80/CDP/%EB%8C%80%EC%9D%91%EB%B0%A9%ED%96%A5/Forest%20%ED%8F%89%EA%B0%80%ED%95%AD%EB%AA%A9/Food,%20beverage%20%26%20tobacco/F_Questionnaire_FB_Full_InvestmentCommunity_21-02-2023_01-17-45.docx?d=wbbfebd07a2dd4bf1ad4d8295e6593e59&amp;csf=1&amp;web=1&amp;e=tv4Vpe" TargetMode="External"/><Relationship Id="rId852" Type="http://schemas.openxmlformats.org/officeDocument/2006/relationships/hyperlink" Target="http://../Downloads/Forms/AllItems.aspx?id=%2Fsites%2FKR%2DASR%2DESG%2DI%2FESG%20icom%20DB%2F%EA%B4%80%EA%B3%84%EB%B2%95%EB%A0%B9%2F%ED%95%B4%EC%99%B8%2FUN%2FUNGPs%2FUNGPs%2010%2B%20A%20Roadmap%20for%20The%20Next%20Decade%20of%20Business%20and%20Human%20Rights%2Epdf&amp;viewid=8a810260%2D38c0%2D4aa0%2Da248%2Dd0b94b10d6d0&amp;parent=%2Fsites%2FKR%2DASR%2DESG%2DI%2FESG%20icom%20DB%2F%EA%B4%80%EA%B3%84%EB%B2%95%EB%A0%B9%2F%ED%95%B4%EC%99%B8%2FUN%2FUNGPs" TargetMode="External"/><Relationship Id="rId1068"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EB%AF%B8+SEC+%EA%B8%B0%ED%9B%84%EA%B3%B5%EC%8B%9C+%EC%9D%98%EB%AC%B4%ED%99%94+%EA%B7%9C%EC%A0%95+%EB%B0%9C%ED%91%9C(22.3.21).hwp?csf=1&amp;web=1&amp;e=jBAZEf" TargetMode="External"/><Relationship Id="rId284" Type="http://schemas.openxmlformats.org/officeDocument/2006/relationships/hyperlink" Target="http://../Downloads/Forms/AllItems.aspx?id=%2Fsites%2FKR%2DASR%2DESG%2DI%2FESG%20icom%20DB%2F%EA%B3%B5%EC%8B%9C%2FSASB%2F%EA%B8%B0%EC%A4%80%EC%84%9C%28%EB%B2%88%EC%97%AD%29%2F%5B%EC%B6%94%EC%B6%9C%EB%AC%BC%20%EB%B0%8F%20%EA%B4%91%EB%AC%BC%20%EC%B2%98%EB%A6%AC%5D%20%EC%B2%A0%EA%B0%95%20%EC%A0%9C%EC%A1%B0%2Epdf&amp;viewid=8a810260%2D38c0%2D4aa0%2Da248%2Dd0b94b10d6d0&amp;parent=%2Fsites%2FKR%2DASR%2DESG%2DI%2FESG%20icom%20DB%2F%EA%B3%B5%EC%8B%9C%2FSASB%2F%EA%B8%B0%EC%A4%80%EC%84%9C%28%EB%B2%88%EC%97%AD%29" TargetMode="External"/><Relationship Id="rId4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05" Type="http://schemas.openxmlformats.org/officeDocument/2006/relationships/hyperlink" Target="http://../:w:/r/sites/KR-ASR-ESG-I/ESG%20icom%20DB/%ED%8F%89%EA%B0%80/CDP/%EB%8C%80%EC%9D%91%EB%B0%A9%ED%96%A5/Water%20%ED%8F%89%EA%B0%80%ED%95%AD%EB%AA%A9/Construction/WS_Questionnaire_CN_Full_InvestmentCommunity_21-02-2023_01-25-59.docx?d=w1904f893e8fa47008ec5743c2c72eee8&amp;csf=1&amp;web=1&amp;e=kDCEfq" TargetMode="External"/><Relationship Id="rId71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35" Type="http://schemas.openxmlformats.org/officeDocument/2006/relationships/hyperlink" Target="https://www.law.go.kr/LSW/lsInfoP.do?lsiSeq=228121&amp;efYd=20210706&amp;ancYnChk=0" TargetMode="External"/><Relationship Id="rId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6" Type="http://schemas.openxmlformats.org/officeDocument/2006/relationships/hyperlink" Target="http://../Downloads/Forms/AllItems.aspx?id=%2Fsites%2FKR%2DASR%2DESG%2DI%2FESG%20icom%20DB%2F%EA%B4%80%EA%B3%84%EB%B2%95%EB%A0%B9%2F%EA%B5%AD%EB%82%B4%2F%ED%99%98%EA%B2%BD%EB%B6%80%2F%ED%83%84%EC%86%8C%EC%A4%91%EB%A6%BD%EA%B8%B0%EB%B3%B8%EB%B2%95%2F%EA%B8%B0%ED%9B%84%EC%9C%84%EA%B8%B0%20%EB%8C%80%EC%9D%91%EC%9D%84%20%EC%9C%84%ED%95%9C%20%ED%83%84%EC%86%8C%EC%A4%91%EB%A6%BD%E3%86%8D%EB%85%B9%EC%83%89%EC%84%B1%EC%9E%A5%20%EA%B8%B0%EB%B3%B8%EB%B2%95%28%EB%B2%95%EB%A5%A0%29%28%EC%A0%9C18469%ED%98%B8%29%2820220925%29%2Epdf&amp;viewid=8a810260%2D38c0%2D4aa0%2Da248%2Dd0b94b10d6d0&amp;parent=%2Fsites%2FKR%2DASR%2DESG%2DI%2FESG%20icom%20DB%2F%EA%B4%80%EA%B3%84%EB%B2%95%EB%A0%B9%2F%EA%B5%AD%EB%82%B4%2F%ED%99%98%EA%B2%BD%EB%B6%80%2F%ED%83%84%EC%86%8C%EC%A4%91%EB%A6%BD%EA%B8%B0%EB%B3%B8%EB%B2%95" TargetMode="External"/><Relationship Id="rId1202" Type="http://schemas.openxmlformats.org/officeDocument/2006/relationships/hyperlink" Target="https://cpoint.or.kr/netzero/main.do" TargetMode="External"/><Relationship Id="rId351" Type="http://schemas.openxmlformats.org/officeDocument/2006/relationships/hyperlink" Target="http://../Downloads/Forms/AllItems.aspx?id=%2Fsites%2FKR%2DASR%2DESG%2DI%2FESG%20icom%20DB%2F%ED%8F%89%EA%B0%80%2FKCGS%2F%EB%8C%80%EC%9D%91%EB%B0%A9%ED%96%A5%2F%EB%AA%A8%EB%B2%94%EA%B7%9C%EC%A4%80%2F%ED%99%98%EA%B2%BD%EB%AA%A8%EB%B2%94%EA%B7%9C%EC%A4%80%282010%2E12%29%2Epdf&amp;viewid=8a810260%2D38c0%2D4aa0%2Da248%2Dd0b94b10d6d0&amp;parent=%2Fsites%2FKR%2DASR%2DESG%2DI%2FESG%20icom%20DB%2F%ED%8F%89%EA%B0%80%2FKCGS%2F%EB%8C%80%EC%9D%91%EB%B0%A9%ED%96%A5%2F%EB%AA%A8%EB%B2%94%EA%B7%9C%EC%A4%80" TargetMode="External"/><Relationship Id="rId449" Type="http://schemas.openxmlformats.org/officeDocument/2006/relationships/hyperlink" Target="http://../:w:/r/sites/KR-ASR-ESG-I/ESG%20icom%20DB/%ED%8F%89%EA%B0%80/CDP/%EB%8C%80%EC%9D%91%EB%B0%A9%ED%96%A5/Climate%20Change/Transport%20Services/CC_Questionnaire_TS_Full_InvestmentCommunity_15-02-2023_06-48-07.docx?d=wd14a74693af04422b785a8ca9f72099d&amp;csf=1&amp;web=1&amp;e=gMkd2x" TargetMode="External"/><Relationship Id="rId656" Type="http://schemas.openxmlformats.org/officeDocument/2006/relationships/hyperlink" Target="https://guidance.cdp.net/en/guidance?cid=47&amp;ctype=theme&amp;idtype=ThemeID&amp;incchild=1&amp;microsite=0&amp;otype=Questionnaire&amp;tags=TAG-13072%2CTAG-609%2CTAG-599" TargetMode="External"/><Relationship Id="rId863" Type="http://schemas.openxmlformats.org/officeDocument/2006/relationships/hyperlink" Target="http://../Downloads/Forms/AllItems.aspx?id=%2Fsites%2FKR%2DASR%2DESG%2DI%2FESG%20icom%20DB%2F%EA%B4%80%EA%B3%84%EB%B2%95%EB%A0%B9%2F%ED%95%B4%EC%99%B8%2FUSA%2FSEC%2FESG%20%ED%8E%80%EB%93%9C%20%EC%9D%B4%EB%A6%84%20%EA%B7%9C%EC%B9%99%2F%EB%AF%B8%EA%B5%AD%20SEC%EC%9D%98%20ESG%20%ED%8E%80%EB%93%9C%20%EA%B3%B5%EC%8B%9C%20%EA%B7%9C%EC%B9%99%20%EB%B0%8F%20%EB%B3%B4%EA%B3%A0%20%EC%96%91%EC%8B%9D%20%EA%B0%9C%EC%A0%95%EC%95%88%20%EC%A3%BC%EC%9A%94%20%EB%82%B4%EC%9A%A9%2Epdf&amp;viewid=8a810260%2D38c0%2D4aa0%2Da248%2Dd0b94b10d6d0&amp;parent=%2Fsites%2FKR%2DASR%2DESG%2DI%2FESG%20icom%20DB%2F%EA%B4%80%EA%B3%84%EB%B2%95%EB%A0%B9%2F%ED%95%B4%EC%99%B8%2FUSA%2FSEC%2FESG%20%ED%8E%80%EB%93%9C%20%EC%9D%B4%EB%A6%84%20%EA%B7%9C%EC%B9%99" TargetMode="External"/><Relationship Id="rId1079"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5-household-and-personal-products-part-b.pdf?csf=1&amp;web=1&amp;e=fRhusa" TargetMode="External"/><Relationship Id="rId211" Type="http://schemas.openxmlformats.org/officeDocument/2006/relationships/hyperlink" Target="http://www.kasb.or.kr/fe/bbs/NR_list.do?bbsCd=1112&amp;rowPerPage=100" TargetMode="External"/><Relationship Id="rId295" Type="http://schemas.openxmlformats.org/officeDocument/2006/relationships/hyperlink" Target="https://www.kicpa.or.kr/portal/default/kicpa/gnb/kr_pc/menu02/menu18/menu03.page" TargetMode="External"/><Relationship Id="rId309" Type="http://schemas.openxmlformats.org/officeDocument/2006/relationships/hyperlink" Target="https://www.ifrs.org/content/dam/ifrs/project/climate-related-disclosures/issb-exposure-draft-2022-2-illustrative-guidance-on-climate-related-disclosures.pdf" TargetMode="External"/><Relationship Id="rId516" Type="http://schemas.openxmlformats.org/officeDocument/2006/relationships/hyperlink" Target="https://guidance.cdp.net/en/guidance?cid=48&amp;ctype=theme&amp;idtype=ThemeID&amp;incchild=1&amp;microsite=0&amp;otype=Questionnaire&amp;tags=TAG-595%2CTAG-607%2CTAG-599" TargetMode="External"/><Relationship Id="rId1146" Type="http://schemas.openxmlformats.org/officeDocument/2006/relationships/hyperlink" Target="https://www.law.go.kr/lsInfoP.do?lsiSeq=245001&amp;viewCls=lsRvsDocInfoR" TargetMode="External"/><Relationship Id="rId723" Type="http://schemas.openxmlformats.org/officeDocument/2006/relationships/hyperlink" Target="http://../:b:/r/sites/KR-ASR-ESG-I/ESG%20icom%20DB/%ED%8F%89%EA%B0%80/CDP/%EB%8C%80%EC%9D%91%EB%B0%A9%ED%96%A5/Forest%20%EA%B0%80%EC%9D%B4%EB%93%9C/Transport%20Services/F_ReportingGuidance_TS_Full_InvestmentCommunity_21-02-2023_01-47-27.pdf?csf=1&amp;web=1&amp;e=8TxxXF" TargetMode="External"/><Relationship Id="rId930" Type="http://schemas.openxmlformats.org/officeDocument/2006/relationships/hyperlink" Target="http://../:b:/r/sites/KR-ASR-ESG-I/ESG%20icom%20DB/%EC%9D%B4%EB%8B%88%EC%85%94%ED%8B%B0%EB%B8%8C/%ED%99%98%EA%B2%BD/SBTi/%EC%84%B9%ED%84%B0%EB%B3%84%20%EA%B8%B0%EC%A4%80/Information%20and%20Communication%20Technology/Guidance%20for%20ICT%20Companies%20Setting%20SBT.pdf?csf=1&amp;web=1&amp;e=NFSnGu" TargetMode="External"/><Relationship Id="rId1006" Type="http://schemas.openxmlformats.org/officeDocument/2006/relationships/hyperlink" Target="http://mneguidelines.oecd.org/responsible-supply-chains-textile-garment-sector.htm" TargetMode="External"/><Relationship Id="rId1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2" Type="http://schemas.openxmlformats.org/officeDocument/2006/relationships/hyperlink" Target="https://www.msci.com/documents/1296102/34424357/MSCI+ESG+Ratings+Methodology+%28002%29.pdf" TargetMode="External"/><Relationship Id="rId1213" Type="http://schemas.openxmlformats.org/officeDocument/2006/relationships/hyperlink" Target="https://www.pwc.com/kr/ko/publications/research-insights/samilpwc_the-dawn-of-green-hydrogen.pdf" TargetMode="External"/><Relationship Id="rId2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74" Type="http://schemas.openxmlformats.org/officeDocument/2006/relationships/hyperlink" Target="https://2050cnc.go.kr/base/board/read?boardManagementNo=4&amp;boardNo=100&amp;searchCategory=&amp;page=1&amp;searchType=&amp;searchWord=&amp;menuLevel=2&amp;menuNo=15" TargetMode="External"/><Relationship Id="rId17"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2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4" Type="http://schemas.openxmlformats.org/officeDocument/2006/relationships/hyperlink" Target="http://../:b:/r/sites/KR-ASR-ESG-I/ESG%20icom%20DB/%ED%8F%89%EA%B0%80/Sustainalytics/%ED%8F%89%EA%B0%80%EB%B0%A9%EB%B2%95%EB%A1%A0/Sustainalytics%20-%20Green%20Impact%20Reporting.pdf?csf=1&amp;web=1&amp;e=ZKRZOb" TargetMode="External"/><Relationship Id="rId941" Type="http://schemas.openxmlformats.org/officeDocument/2006/relationships/hyperlink" Target="https://sciencebasedtargets.org/resources/files/SBTi_AviationGuidanceAug2021.pdf" TargetMode="External"/><Relationship Id="rId1157" Type="http://schemas.openxmlformats.org/officeDocument/2006/relationships/hyperlink" Target="https://www.law.go.kr/LSW/lsInfoP.do?lsiSeq=230479" TargetMode="External"/><Relationship Id="rId7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6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3" Type="http://schemas.openxmlformats.org/officeDocument/2006/relationships/hyperlink" Target="http://../:b:/r/sites/KR-ASR-ESG-I/ESG%20icom%20DB/%ED%8F%89%EA%B0%80/MSCI/%EB%8C%80%EC%9D%91%EB%B0%A9%ED%96%A5/%ED%8F%89%EA%B0%80%20%EB%B0%A9%EB%B2%95%EB%A1%A0/Environmental%20Pillar/MSCI%20ESG%20Ratings%20Methodology%20-%20Electronic%20Waste%20Key%20Issue%20-%20Final.pdf?csf=1&amp;web=1&amp;e=1Tasy5" TargetMode="External"/><Relationship Id="rId58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1" Type="http://schemas.openxmlformats.org/officeDocument/2006/relationships/hyperlink" Target="https://www.law.go.kr/LSW/lsInfoP.do?efYd=20230114&amp;lsiSeq=246015" TargetMode="External"/><Relationship Id="rId1017" Type="http://schemas.openxmlformats.org/officeDocument/2006/relationships/hyperlink" Target="http://../Downloads/Forms/AllItems.aspx?id=%2Fsites%2FKR%2DASR%2DESG%2DI%2FESG%20icom%20DB%2F%EA%B0%80%EC%9D%B4%EB%93%9C%EB%9D%BC%EC%9D%B8%2F%EB%84%B7%EC%A0%9C%EB%A1%9C%2FISO%2FNet%20Zero%20Guideline%2Epdf&amp;viewid=8a810260%2D38c0%2D4aa0%2Da248%2Dd0b94b10d6d0&amp;parent=%2Fsites%2FKR%2DASR%2DESG%2DI%2FESG%20icom%20DB%2F%EA%B0%80%EC%9D%B4%EB%93%9C%EB%9D%BC%EC%9D%B8%2F%EB%84%B7%EC%A0%9C%EB%A1%9C%2FISO" TargetMode="External"/><Relationship Id="rId1224" Type="http://schemas.openxmlformats.org/officeDocument/2006/relationships/hyperlink" Target="https://tnfd.global/wp-content/uploads/2023/08/Recommendations_of_the_Taskforce_on_Nature-related_Financial_Disclosures_September_2023.pdf?v=1695118661" TargetMode="External"/><Relationship Id="rId1" Type="http://schemas.openxmlformats.org/officeDocument/2006/relationships/hyperlink" Target="http://../Downloads/Forms/AllItems.aspx?id=%2Fsites%2FKR%2DASR%2DESG%2DI%2FESG%20icom%20DB%2F%EA%B3%B5%EC%8B%9C%2FGRI%2F%EA%B8%B0%EC%A4%80%EC%84%9C&amp;viewid=8a810260%2D38c0%2D4aa0%2Da248%2Dd0b94b10d6d0" TargetMode="External"/><Relationship Id="rId233" Type="http://schemas.openxmlformats.org/officeDocument/2006/relationships/hyperlink" Target="http://../Downloads/Forms/AllItems.aspx?id=%2Fsites%2FKR%2DASR%2DESG%2DI%2FESG%20icom%20DB%2F%EA%B3%B5%EC%8B%9C%2FSASB%2F%EA%B8%B0%EC%A4%80%EC%84%9C%28%EB%B2%88%EC%97%AD%29%2F%5B%EC%9A%B4%EC%86%A1%5D%20%EC%9E%90%EB%8F%99%EC%B0%A8%20%EB%B6%80%ED%92%88%2Epdf&amp;viewid=8a810260%2D38c0%2D4aa0%2Da248%2Dd0b94b10d6d0&amp;parent=%2Fsites%2FKR%2DASR%2DESG%2DI%2FESG%20icom%20DB%2F%EA%B3%B5%EC%8B%9C%2FSASB%2F%EA%B8%B0%EC%A4%80%EC%84%9C%28%EB%B2%88%EC%97%AD%29" TargetMode="External"/><Relationship Id="rId440" Type="http://schemas.openxmlformats.org/officeDocument/2006/relationships/hyperlink" Target="https://guidance.cdp.net/en/guidance?cid=46&amp;ctype=theme&amp;idtype=ThemeID&amp;incchild=1&amp;microsite=0&amp;otype=Questionnaire&amp;tags=TAG-13072%2CTAG-605%2CTAG-599" TargetMode="External"/><Relationship Id="rId678" Type="http://schemas.openxmlformats.org/officeDocument/2006/relationships/hyperlink" Target="http://../:b:/r/sites/KR-ASR-ESG-I/ESG%20icom%20DB/%ED%8F%89%EA%B0%80/CDP/%EB%8C%80%EC%9D%91%EB%B0%A9%ED%96%A5/Forest%20%EA%B0%80%EC%9D%B4%EB%93%9C/Capital%20Goods/F_ReportingGuidance_CG_Full_InvestmentCommunity_21-02-2023_01-34-48.pdf?csf=1&amp;web=1&amp;e=oqAdHx" TargetMode="External"/><Relationship Id="rId885" Type="http://schemas.openxmlformats.org/officeDocument/2006/relationships/hyperlink" Target="https://sciencebasedtargets.org/resources/files/Target-Validation-Protocol.pdf" TargetMode="External"/><Relationship Id="rId1070"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A%B8%B0%EC%97%85%EC%A7%80%EB%B0%B0%EA%B5%AC%EC%A1%B0%EB%B3%B4%EA%B3%A0%EC%84%9C_%EC%B4%88%EA%B8%89%EA%B3%BC%EC%A0%95_PPT.pdf?csf=1&amp;web=1&amp;e=KOfhkG" TargetMode="External"/><Relationship Id="rId2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8" Type="http://schemas.openxmlformats.org/officeDocument/2006/relationships/hyperlink" Target="http://../:w:/r/sites/KR-ASR-ESG-I/ESG%20icom%20DB/%ED%8F%89%EA%B0%80/CDP/%EB%8C%80%EC%9D%91%EB%B0%A9%ED%96%A5/Water%20%ED%8F%89%EA%B0%80%ED%95%AD%EB%AA%A9/Transport%20Services/WS_Questionnaire_TS_Full_InvestmentCommunity_21-02-2023_01-38-26.docx?d=wc33fdc9c23654eb29ff033b1f5873723&amp;csf=1&amp;web=1&amp;e=DAtqCP" TargetMode="External"/><Relationship Id="rId745" Type="http://schemas.openxmlformats.org/officeDocument/2006/relationships/hyperlink" Target="https://connect.sustainalytics.com/hubfs/INV/EU%20Sustainable%20Finance%20Action%20Plan/EU%20SFDR/SFDR%20PAI%20Data%20Solution%20Brochure.pdf" TargetMode="External"/><Relationship Id="rId952" Type="http://schemas.openxmlformats.org/officeDocument/2006/relationships/hyperlink" Target="http://../:x:/r/sites/KR-ASR-ESG-I/ESG%20icom%20DB/%EC%9D%B4%EB%8B%88%EC%85%94%ED%8B%B0%EB%B8%8C/%ED%99%98%EA%B2%BD/SBTi/%EC%84%B9%ED%84%B0%EB%B3%84%20%EA%B8%B0%EC%A4%80/Transport%20(TBD)/Sectoral%20Decarbonization%20Approach%20(SDA)%20Transport%20Tool.xlsx?d=w9bdbc620d5654184b20719503c7d40ac&amp;csf=1&amp;web=1&amp;e=UNSFBV" TargetMode="External"/><Relationship Id="rId1168" Type="http://schemas.openxmlformats.org/officeDocument/2006/relationships/hyperlink" Target="https://www.law.go.kr/%EB%B2%95%EB%A0%B9/%EA%B3%B5%EC%9D%B5%EC%8B%A0%EA%B3%A0%EC%9E%90%EB%B3%B4%ED%98%B8%EB%B2%95" TargetMode="External"/><Relationship Id="rId8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4" Type="http://schemas.openxmlformats.org/officeDocument/2006/relationships/hyperlink" Target="https://www.msci.com/documents/1296102/34424357/MSCI+ESG+Ratings+Methodology+-+Product+Carbon+Footprint+Key+Issue.pdf/1a22f705-889a-b06c-7176-d81f147c8bad?t=1666182601184" TargetMode="External"/><Relationship Id="rId5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2" Type="http://schemas.openxmlformats.org/officeDocument/2006/relationships/hyperlink" Target="http://../Downloads/Forms/AllItems.aspx?id=%2Fsites%2FKR%2DASR%2DESG%2DI%2FESG%20icom%20DB%2F%EA%B4%80%EA%B3%84%EB%B2%95%EB%A0%B9%2F%EA%B5%AD%EB%82%B4%2F%ED%99%98%EA%B2%BD%EB%B6%80%2F%ED%99%94%ED%95%99%EC%A0%9C%ED%92%88%EC%95%88%EC%A0%84%EB%B2%95%2F%EC%83%9D%ED%99%9C%ED%99%94%ED%95%99%EC%A0%9C%ED%92%88%20%EB%B0%8F%20%EC%82%B4%EC%83%9D%EB%AC%BC%EC%A0%9C%EC%9D%98%20%EC%95%88%EC%A0%84%EA%B4%80%EB%A6%AC%EC%97%90%20%EA%B4%80%ED%95%9C%20%EB%B2%95%EB%A5%A0%28%EB%B2%95%EB%A5%A0%29%28%EC%A0%9C18170%ED%98%B8%29%2820211231%29%2Epdf&amp;viewid=8a810260%2D38c0%2D4aa0%2Da248%2Dd0b94b10d6d0&amp;parent=%2Fsites%2FKR%2DASR%2DESG%2DI%2FESG%20icom%20DB%2F%EA%B4%80%EA%B3%84%EB%B2%95%EB%A0%B9%2F%EA%B5%AD%EB%82%B4%2F%ED%99%98%EA%B2%BD%EB%B6%80%2F%ED%99%94%ED%95%99%EC%A0%9C%ED%92%88%EC%95%88%EC%A0%84%EB%B2%95" TargetMode="External"/><Relationship Id="rId1028" Type="http://schemas.openxmlformats.org/officeDocument/2006/relationships/hyperlink" Target="https://esg.krx.co.kr/contents/04/04010000/ESG04010000.jsp" TargetMode="External"/><Relationship Id="rId1235" Type="http://schemas.openxmlformats.org/officeDocument/2006/relationships/hyperlink" Target="https://ksa.or.kr/ksa_kr/875/subview.do" TargetMode="External"/><Relationship Id="rId244" Type="http://schemas.openxmlformats.org/officeDocument/2006/relationships/hyperlink" Target="http://www.kasb.or.kr/fe/bbs/NR_list.do?bbsCd=1112&amp;rowPerPage=100" TargetMode="External"/><Relationship Id="rId689" Type="http://schemas.openxmlformats.org/officeDocument/2006/relationships/hyperlink" Target="https://guidance.cdp.net/en/guidance?cid=47&amp;ctype=theme&amp;idtype=ThemeID&amp;incchild=1&amp;microsite=0&amp;otype=Guidance&amp;tags=TAG-13070%2CTAG-609%2CTAG-599" TargetMode="External"/><Relationship Id="rId896" Type="http://schemas.openxmlformats.org/officeDocument/2006/relationships/hyperlink" Target="http://../:b:/r/sites/KR-ASR-ESG-I/ESG%20icom%20DB/%EC%9D%B4%EB%8B%88%EC%85%94%ED%8B%B0%EB%B8%8C/%ED%99%98%EA%B2%BD/SBTi/%EC%84%B9%ED%84%B0%EB%B3%84%20%EA%B8%B0%EC%A4%80/Cement/Cement-launch-webinar-slide-deck.pdf?csf=1&amp;web=1&amp;e=RQy715" TargetMode="External"/><Relationship Id="rId1081"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7-coal-operations-part-b.pdf?csf=1&amp;web=1&amp;e=gRyI7Q" TargetMode="External"/><Relationship Id="rId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1" Type="http://schemas.openxmlformats.org/officeDocument/2006/relationships/hyperlink" Target="http://../:b:/r/sites/KR-ASR-ESG-I/ESG%20icom%20DB/%ED%8F%89%EA%B0%80/CDP/%EB%8C%80%EC%9D%91%EB%B0%A9%ED%96%A5/Climate%20Change%20%EA%B0%80%EC%9D%B4%EB%93%9C/General/CC_ReportingGuidance_Full_RE100_SupplyChain_15-02-2023_07-45-58.pdf?csf=1&amp;web=1&amp;e=HpKlbS" TargetMode="External"/><Relationship Id="rId5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6" Type="http://schemas.openxmlformats.org/officeDocument/2006/relationships/hyperlink" Target="http://../:b:/r/sites/KR-ASR-ESG-I/ESG%20icom%20DB/%ED%8F%89%EA%B0%80/Sustainalytics/ESG%20%EB%B3%B4%EA%B3%A0%EC%84%9C/var-energi-as-corporate-esg-assessment-(2021).pdf?csf=1&amp;web=1&amp;e=86veMM" TargetMode="External"/><Relationship Id="rId1179" Type="http://schemas.openxmlformats.org/officeDocument/2006/relationships/hyperlink" Target="https://www.law.go.kr/%EB%B2%95%EB%A0%B9/%ED%95%9C%EA%B5%AD%EC%82%B0%EC%97%85%EC%95%88%EC%A0%84%EB%B3%B4%EA%B1%B4%EA%B3%B5%EB%8B%A8%EB%B2%95" TargetMode="External"/><Relationship Id="rId10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8" Type="http://schemas.openxmlformats.org/officeDocument/2006/relationships/hyperlink" Target="http://../Downloads/Forms/AllItems.aspx?id=%2Fsites%2FKR%2DASR%2DESG%2DI%2FESG%20icom%20DB%2F%EA%B3%B5%EC%8B%9C%2FSASB%2F%EA%B8%B0%EC%A4%80%EC%84%9C%28%EB%B2%88%EC%97%AD%29%2F%5B%EA%B8%88%EC%9C%B5%5D%20%EC%A6%9D%EA%B6%8C%20%EB%B0%8F%20%EC%83%81%ED%92%88%EA%B1%B0%EB%9E%98%EC%86%8C%2Epdf&amp;viewid=8a810260%2D38c0%2D4aa0%2Da248%2Dd0b94b10d6d0&amp;parent=%2Fsites%2FKR%2DASR%2DESG%2DI%2FESG%20icom%20DB%2F%EA%B3%B5%EC%8B%9C%2FSASB%2F%EA%B8%B0%EC%A4%80%EC%84%9C%28%EB%B2%88%EC%97%AD%29" TargetMode="External"/><Relationship Id="rId311" Type="http://schemas.openxmlformats.org/officeDocument/2006/relationships/hyperlink" Target="https://www.efrag.org/Assets/Download?assetUrl=%2Fsites%2Fwebpublishing%2FMeeting%20Documents%2F2211141505388508%2FDRAFT%20ESRS%201%20General%20requirements%2014%20November_.pdf" TargetMode="External"/><Relationship Id="rId395" Type="http://schemas.openxmlformats.org/officeDocument/2006/relationships/hyperlink" Target="https://www.msci.com/documents/1296102/34424357/MSCI+ESG+Ratings+Methodology+-+Access+to+Finance+Key+Issue.pdf/eddee8bb-566e-6a29-4317-5917b50498bf?t=1666182590510" TargetMode="External"/><Relationship Id="rId409" Type="http://schemas.openxmlformats.org/officeDocument/2006/relationships/hyperlink" Target="https://www.msci.com/documents/1296102/34424357/MSCI+ESG+Ratings+Methodology+-+Privacy+%26+Data+Security+Key+Issue.pdf/562b0a5b-b0ec-8bab-23dc-1c14967a08dc?t=1666182600406" TargetMode="External"/><Relationship Id="rId963" Type="http://schemas.openxmlformats.org/officeDocument/2006/relationships/hyperlink" Target="https://sciencebasedtargets.org/resources/files/Pre-Submission-Checklist.pdf" TargetMode="External"/><Relationship Id="rId1039" Type="http://schemas.openxmlformats.org/officeDocument/2006/relationships/hyperlink" Target="http://../:b:/r/sites/KR-ASR-ESG-I/ESG%20icom%20DB/ESG%20%EB%8F%99%ED%96%A5/%ED%95%B4%EC%99%B8%20%EB%8F%99%ED%96%A5/WEF/WEF_Biodiversity_Targets_for_Business_Action_2022.pdf?csf=1&amp;web=1&amp;e=W06hhC" TargetMode="External"/><Relationship Id="rId1246" Type="http://schemas.openxmlformats.org/officeDocument/2006/relationships/hyperlink" Target="https://eur-lex.europa.eu/resource.html?uri=cellar:a95a4441-e558-11eb-a1a5-01aa75ed71a1.0001.02/DOC_1&amp;format=PDF" TargetMode="External"/><Relationship Id="rId9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61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3" Type="http://schemas.openxmlformats.org/officeDocument/2006/relationships/hyperlink" Target="https://www.law.go.kr/LSW/lsInfoP.do?efYd=20211119&amp;lsiSeq=232199" TargetMode="External"/><Relationship Id="rId2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62" Type="http://schemas.openxmlformats.org/officeDocument/2006/relationships/hyperlink" Target="https://guidance.cdp.net/en/guidance?cid=46&amp;ctype=theme&amp;idtype=ThemeID&amp;incchild=1&amp;microsite=0&amp;otype=Guidance&amp;tags=TAG-13070%2CTAG-605%2CTAG-599" TargetMode="External"/><Relationship Id="rId1092" Type="http://schemas.openxmlformats.org/officeDocument/2006/relationships/hyperlink" Target="https://www.pwc.com/kr/ko/insights/insight-flash/samilpwc_usa-ira_202208.pdf" TargetMode="External"/><Relationship Id="rId1106" Type="http://schemas.openxmlformats.org/officeDocument/2006/relationships/hyperlink" Target="https://www.pwc.com/kr/ko/insights/acc/samil-acc_33_guidance-for-esg-disclosure(krx).pdf" TargetMode="External"/><Relationship Id="rId1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2" Type="http://schemas.openxmlformats.org/officeDocument/2006/relationships/hyperlink" Target="http://../Downloads/Forms/AllItems.aspx?id=%2Fsites%2FKR%2DASR%2DESG%2DI%2FESG%20icom%20DB%2F%EA%B3%B5%EC%8B%9C%2FESRS%20%28CSRD%29%2F%EA%B8%B0%EC%A4%80%EC%84%9C%28Draft%5F2022%EB%85%84%2011%EC%9B%94%29%2FDRAFT%20ESRS%20E4%20Biodiversity%20and%20ecosystems%2015%2E11%2E2022%2Epdf&amp;viewid=8a810260%2D38c0%2D4aa0%2Da248%2Dd0b94b10d6d0&amp;parent=%2Fsites%2FKR%2DASR%2DESG%2DI%2FESG%20icom%20DB%2F%EA%B3%B5%EC%8B%9C%2FESRS%20%28CSRD%29%2F%EA%B8%B0%EC%A4%80%EC%84%9C%28Draft%5F2022%EB%85%84%2011%EC%9B%94%29" TargetMode="External"/><Relationship Id="rId767" Type="http://schemas.openxmlformats.org/officeDocument/2006/relationships/hyperlink" Target="http://www.motie.go.kr/motie/gov3.0/gov_openinfo/sajun/bbs/bbsView.do?bbs_seq_n=631&amp;bbs_cd_n=30" TargetMode="External"/><Relationship Id="rId974" Type="http://schemas.openxmlformats.org/officeDocument/2006/relationships/hyperlink" Target="http://../Downloads/Forms/AllItems.aspx?id=%2Fsites%2FKR%2DASR%2DESG%2DI%2FESG%20icom%20DB%2F%EC%9D%B4%EB%8B%88%EC%85%94%ED%8B%B0%EB%B8%8C%2F%EC%82%B0%EC%97%85%ED%8A%B9%ED%99%94%2FICMA%28%EC%B1%84%EA%B6%8C%20%EC%9B%90%EC%B9%99%29%2FGreen%20Bond%28%EB%85%B9%EC%83%89%EC%B1%84%EA%B6%8C%29%2FGreen%20Bond%20Principles%5F2021%2Epdf&amp;viewid=8a810260%2D38c0%2D4aa0%2Da248%2Dd0b94b10d6d0&amp;parent=%2Fsites%2FKR%2DASR%2DESG%2DI%2FESG%20icom%20DB%2F%EC%9D%B4%EB%8B%88%EC%85%94%ED%8B%B0%EB%B8%8C%2F%EC%82%B0%EC%97%85%ED%8A%B9%ED%99%94%2FICMA%28%EC%B1%84%EA%B6%8C%20%EC%9B%90%EC%B9%99%29%2FGreen%20Bond%28%EB%85%B9%EC%83%89%EC%B1%84%EA%B6%8C%29" TargetMode="External"/><Relationship Id="rId199" Type="http://schemas.openxmlformats.org/officeDocument/2006/relationships/hyperlink" Target="http://www.kasb.or.kr/fe/bbs/NR_list.do?bbsCd=1112&amp;rowPerPage=100" TargetMode="External"/><Relationship Id="rId627" Type="http://schemas.openxmlformats.org/officeDocument/2006/relationships/hyperlink" Target="http://../:w:/r/sites/KR-ASR-ESG-I/ESG%20icom%20DB/%ED%8F%89%EA%B0%80/CDP/%EB%8C%80%EC%9D%91%EB%B0%A9%ED%96%A5/Forest%20%ED%8F%89%EA%B0%80%ED%95%AD%EB%AA%A9/Cement/F_Questionnaire_CE_Full_InvestmentCommunity_21-02-2023_00-56-31.docx?d=w1dfa18e058a14204ba5f886b9cc73e6e&amp;csf=1&amp;web=1&amp;e=S3GQBC" TargetMode="External"/><Relationship Id="rId834" Type="http://schemas.openxmlformats.org/officeDocument/2006/relationships/hyperlink" Target="http://../Downloads/Forms/AllItems.aspx?id=%2Fsites%2FKR%2DASR%2DESG%2DI%2FESG%20icom%20DB%2F%EA%B4%80%EA%B3%84%EB%B2%95%EB%A0%B9%2F%EA%B5%AD%EB%82%B4%2F%EA%B3%B5%EC%A0%95%EA%B1%B0%EB%9E%98%EC%9C%84%EC%9B%90%ED%9A%8C%2F%ED%95%98%EB%8F%84%EA%B8%89%EB%B2%95%2F%ED%95%98%EB%8F%84%EA%B8%89%EA%B1%B0%EB%9E%98%20%EA%B3%B5%EC%A0%95%ED%99%94%EC%97%90%20%EA%B4%80%ED%95%9C%20%EB%B2%95%EB%A5%A0%28%EB%B2%95%EB%A5%A0%29%28%EC%A0%9C18757%ED%98%B8%29%2820230112%29%2Epdf&amp;viewid=8a810260%2D38c0%2D4aa0%2Da248%2Dd0b94b10d6d0&amp;parent=%2Fsites%2FKR%2DASR%2DESG%2DI%2FESG%20icom%20DB%2F%EA%B4%80%EA%B3%84%EB%B2%95%EB%A0%B9%2F%EA%B5%AD%EB%82%B4%2F%EA%B3%B5%EC%A0%95%EA%B1%B0%EB%9E%98%EC%9C%84%EC%9B%90%ED%9A%8C%2F%ED%95%98%EB%8F%84%EA%B8%89%EB%B2%95" TargetMode="External"/><Relationship Id="rId1257" Type="http://schemas.openxmlformats.org/officeDocument/2006/relationships/hyperlink" Target="https://efrag.sharefile.com/share/view/s459956b01c6841298f78e5031759ca6e/fo8ed338-4c5e-4502-823b-88009818b85a" TargetMode="External"/><Relationship Id="rId266" Type="http://schemas.openxmlformats.org/officeDocument/2006/relationships/hyperlink" Target="http://../Downloads/Forms/AllItems.aspx?id=%2Fsites%2FKR%2DASR%2DESG%2DI%2FESG%20icom%20DB%2F%EA%B3%B5%EC%8B%9C%2FSASB%2F%EA%B8%B0%EC%A4%80%EC%84%9C%28%EB%B2%88%EC%97%AD%29%2F%5B%EC%9E%90%EC%9B%90%20%EB%B3%80%ED%99%98%5D%20%EC%A0%84%EA%B8%B0%20%EB%B0%8F%20%EC%A0%84%EC%9E%90%EC%9E%A5%EB%B9%84%2Epdf&amp;viewid=8a810260%2D38c0%2D4aa0%2Da248%2Dd0b94b10d6d0&amp;parent=%2Fsites%2FKR%2DASR%2DESG%2DI%2FESG%20icom%20DB%2F%EA%B3%B5%EC%8B%9C%2FSASB%2F%EA%B8%B0%EC%A4%80%EC%84%9C%28%EB%B2%88%EC%97%AD%29" TargetMode="External"/><Relationship Id="rId473" Type="http://schemas.openxmlformats.org/officeDocument/2006/relationships/hyperlink" Target="http://../:b:/r/sites/KR-ASR-ESG-I/ESG%20icom%20DB/%ED%8F%89%EA%B0%80/CDP/%EB%8C%80%EC%9D%91%EB%B0%A9%ED%96%A5/Climate%20Change%20%EA%B0%80%EC%9D%B4%EB%93%9C/Oil%20%26%20Gas/CC_ReportingGuidance_OG_Full_InvestmentCommunity_15-02-2023_08-19-50.pdf?csf=1&amp;web=1&amp;e=4oFDUE" TargetMode="External"/><Relationship Id="rId680" Type="http://schemas.openxmlformats.org/officeDocument/2006/relationships/hyperlink" Target="https://guidance.cdp.net/en/guidance?cid=47&amp;ctype=theme&amp;idtype=ThemeID&amp;incchild=1&amp;microsite=0&amp;otype=Guidance&amp;tags=TAG-593%2CTAG-609%2CTAG-599" TargetMode="External"/><Relationship Id="rId901" Type="http://schemas.openxmlformats.org/officeDocument/2006/relationships/hyperlink" Target="https://sciencebasedtargets.org/resources/legacy/2020/10/SBTi-Finance-framework-launch-10.1.20.pdf" TargetMode="External"/><Relationship Id="rId1117" Type="http://schemas.openxmlformats.org/officeDocument/2006/relationships/hyperlink" Target="https://www.law.go.kr/%EB%B2%95%EB%A0%B9/%EA%B8%B0%ED%9B%84%EC%9C%84%EA%B8%B0%EB%8C%80%EC%9D%91%EC%9D%84%EC%9C%84%ED%95%9C%ED%83%84%EC%86%8C%EC%A4%91%EB%A6%BD%E3%86%8D%EB%85%B9%EC%83%89%EC%84%B1%EC%9E%A5%EA%B8%B0%EB%B3%B8%EB%B2%95" TargetMode="External"/><Relationship Id="rId3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0" Type="http://schemas.openxmlformats.org/officeDocument/2006/relationships/hyperlink" Target="https://guidance.cdp.net/en/guidance?cid=48&amp;ctype=theme&amp;idtype=ThemeID&amp;incchild=1&amp;microsite=0&amp;otype=Guidance&amp;tags=TAG-646%2CTAG-607%2CTAG-599" TargetMode="External"/><Relationship Id="rId778"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C%B2%A8%EB%B6%80)+%EC%A7%80%EC%86%8D%EA%B0%80%EB%8A%A5%EA%B2%BD%EC%98%81%EB%B3%B4%EA%B3%A0%EC%84%9C+%EB%B6%80%EB%AC%B8%EB%B3%84+%EB%AA%A8%EB%B2%94+%EC%9E%91%EC%84%B1+%EC%82%AC%EB%A1%80.pdf?csf=1&amp;web=1&amp;e=B5U4ll" TargetMode="External"/><Relationship Id="rId985" Type="http://schemas.openxmlformats.org/officeDocument/2006/relationships/hyperlink" Target="https://www.icmagroup.org/sustainable-finance/the-principles-guidelines-and-handbooks/sustainability-linked-bond-principles-slbp/" TargetMode="External"/><Relationship Id="rId1170" Type="http://schemas.openxmlformats.org/officeDocument/2006/relationships/hyperlink" Target="https://www.law.go.kr/%EB%B2%95%EB%A0%B9/%EA%B8%B0%EA%B0%84%EC%A0%9C%20%EB%B0%8F%20%EB%8B%A8%EC%8B%9C%EA%B0%84%EA%B7%BC%EB%A1%9C%EC%9E%90%20%EB%B3%B4%ED%98%B8%20%EB%93%B1%EC%97%90%20%EA%B4%80%ED%95%9C%20%EB%B2%95%EB%A5%A0" TargetMode="External"/><Relationship Id="rId638" Type="http://schemas.openxmlformats.org/officeDocument/2006/relationships/hyperlink" Target="https://guidance.cdp.net/en/guidance?cid=47&amp;ctype=theme&amp;idtype=ThemeID&amp;incchild=1&amp;microsite=0&amp;otype=Questionnaire&amp;tags=TAG-587%2CTAG-609%2CTAG-599" TargetMode="External"/><Relationship Id="rId845" Type="http://schemas.openxmlformats.org/officeDocument/2006/relationships/hyperlink" Target="http://mneguidelines.oecd.org/guidelines/" TargetMode="External"/><Relationship Id="rId1030" Type="http://schemas.openxmlformats.org/officeDocument/2006/relationships/hyperlink" Target="https://act.jinbo.net/wp/47022/" TargetMode="External"/><Relationship Id="rId277" Type="http://schemas.openxmlformats.org/officeDocument/2006/relationships/hyperlink" Target="http://www.kasb.or.kr/fe/bbs/NR_list.do?bbsCd=1112&amp;rowPerPage=100" TargetMode="External"/><Relationship Id="rId400" Type="http://schemas.openxmlformats.org/officeDocument/2006/relationships/hyperlink" Target="http://../:b:/r/sites/KR-ASR-ESG-I/ESG%20icom%20DB/%ED%8F%89%EA%B0%80/MSCI/%EB%8C%80%EC%9D%91%EB%B0%A9%ED%96%A5/%ED%8F%89%EA%B0%80%20%EB%B0%A9%EB%B2%95%EB%A1%A0/Social%20Pillar/MSCI%20ESG%20Ratings%20Methodology%20-%20Chemical%20Safety%20Key%20Issue.pdf?csf=1&amp;web=1&amp;e=f0ASml" TargetMode="External"/><Relationship Id="rId484" Type="http://schemas.openxmlformats.org/officeDocument/2006/relationships/hyperlink" Target="https://guidance.cdp.net/en/guidance?cid=46&amp;ctype=theme&amp;idtype=ThemeID&amp;incchild=1&amp;microsite=0&amp;otype=Guidance&amp;tags=TAG-588%2CTAG-605%2CTAG-599" TargetMode="External"/><Relationship Id="rId705" Type="http://schemas.openxmlformats.org/officeDocument/2006/relationships/hyperlink" Target="http://../:b:/r/sites/KR-ASR-ESG-I/ESG%20icom%20DB/%ED%8F%89%EA%B0%80/CDP/%EB%8C%80%EC%9D%91%EB%B0%A9%ED%96%A5/Forest%20%EA%B0%80%EC%9D%B4%EB%93%9C/Oil%20%26%20Gas/F_ReportingGuidance_OG_Full_InvestmentCommunity_21-02-2023_01-42-11.pdf?csf=1&amp;web=1&amp;e=tSaJpI" TargetMode="External"/><Relationship Id="rId1128" Type="http://schemas.openxmlformats.org/officeDocument/2006/relationships/hyperlink" Target="https://www.law.go.kr/LSW/lsInfoP.do?lsId=001774&amp;ancYnChk=0" TargetMode="External"/><Relationship Id="rId1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4" Type="http://schemas.openxmlformats.org/officeDocument/2006/relationships/hyperlink" Target="http://../Downloads/Forms/AllItems.aspx?id=%2Fsites%2FKR%2DASR%2DESG%2DI%2FESG%20icom%20DB%2F%ED%8F%89%EA%B0%80%2FKCGS%2F%EA%B8%B0%EA%B4%80%EC%86%8C%EA%B0%9C%2FKCGS%5FBROCHURE%5FKOREA%2Epdf&amp;viewid=8a810260%2D38c0%2D4aa0%2Da248%2Dd0b94b10d6d0&amp;parent=%2Fsites%2FKR%2DASR%2DESG%2DI%2FESG%20icom%20DB%2F%ED%8F%89%EA%B0%80%2FKCGS%2F%EA%B8%B0%EA%B4%80%EC%86%8C%EA%B0%9C" TargetMode="External"/><Relationship Id="rId6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9" Type="http://schemas.openxmlformats.org/officeDocument/2006/relationships/hyperlink" Target="https://data.consilium.europa.eu/doc/document/ST-15024-2022-REV-1/en/pdf" TargetMode="External"/><Relationship Id="rId912" Type="http://schemas.openxmlformats.org/officeDocument/2006/relationships/hyperlink" Target="http://../:x:/r/sites/KR-ASR-ESG-I/ESG%20icom%20DB/%EC%9D%B4%EB%8B%88%EC%85%94%ED%8B%B0%EB%B8%8C/%ED%99%98%EA%B2%BD/SBTi/%EC%84%B9%ED%84%B0%EB%B3%84%20%EA%B8%B0%EC%A4%80/Financial%20Institutions/SBT-for-Residential-Mortgage-and-Commercial-Real-Estate-Calculation-Sheet_Final-Edit.xlsx?d=w6137e48359904f489aad42975aeeca6f&amp;csf=1&amp;web=1&amp;e=g3xx7f" TargetMode="External"/><Relationship Id="rId996" Type="http://schemas.openxmlformats.org/officeDocument/2006/relationships/hyperlink" Target="https://www.unepfi.org/wordpress/wp-content/uploads/2021/04/UNEP-FI-NZBA-Commitment-Statement.pdf" TargetMode="External"/><Relationship Id="rId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56" Type="http://schemas.openxmlformats.org/officeDocument/2006/relationships/hyperlink" Target="https://www.ilo.org/dyn/normlex/en/f?p=NORMLEXPUB:12100:::NO:12100:P12100_ILO_CODE:C029:NO" TargetMode="External"/><Relationship Id="rId1181" Type="http://schemas.openxmlformats.org/officeDocument/2006/relationships/hyperlink" Target="https://www.law.go.kr/lsInfoP.do?lsiSeq=232057&amp;viewCls=lsRvsDocInfoR" TargetMode="External"/><Relationship Id="rId190" Type="http://schemas.openxmlformats.org/officeDocument/2006/relationships/hyperlink" Target="http://www.kasb.or.kr/fe/bbs/NR_list.do?bbsCd=1112&amp;rowPerPage=100" TargetMode="External"/><Relationship Id="rId2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1" Type="http://schemas.openxmlformats.org/officeDocument/2006/relationships/hyperlink" Target="https://www.msci.com/documents/1296102/34424357/MSCI+ESG+Ratings+Methodology+-+Responsible+Investment+Key+Issue.pdf/631ecdbc-04af-128d-0289-624c57a6a8d5?t=1666182602309" TargetMode="External"/><Relationship Id="rId5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41" Type="http://schemas.openxmlformats.org/officeDocument/2006/relationships/hyperlink" Target="http://../Downloads/Forms/AllItems.aspx?id=%2Fsites%2FKR%2DASR%2DESG%2DI%2FESG%20icom%20DB%2FESG%20%EB%8F%99%ED%96%A5%2F%ED%95%B4%EC%99%B8%20%EB%8F%99%ED%96%A5%2FHarvard%20Law%20School%20Forum%20on%20Corporate%20Governance%2FThe%20Top%2015%20Anticipated%20ESG%2DRelated%20Considerations%20That%20Will%20Influence%20Strategy%20in%202023%2Epdf&amp;viewid=8a810260%2D38c0%2D4aa0%2Da248%2Dd0b94b10d6d0&amp;parent=%2Fsites%2FKR%2DASR%2DESG%2DI%2FESG%20icom%20DB%2FESG%20%EB%8F%99%ED%96%A5%2F%ED%95%B4%EC%99%B8%20%EB%8F%99%ED%96%A5%2FHarvard%20Law%20School%20Forum%20on%20Corporate%20Governance" TargetMode="External"/><Relationship Id="rId1139" Type="http://schemas.openxmlformats.org/officeDocument/2006/relationships/hyperlink" Target="https://www.law.go.kr/%EB%B2%95%EB%A0%B9/%ED%8F%90%EA%B8%B0%EB%AC%BC%EC%9D%98%20%EA%B5%AD%EA%B0%80%20%EA%B0%84%20%EC%9D%B4%EB%8F%99%20%EB%B0%8F%20%EA%B7%B8%20%EC%B2%98%EB%A6%AC%EC%97%90%20%EA%B4%80%ED%95%9C%20%EB%B2%95%EB%A5%A0/%EC%A0%9C10%EC%A1%B0" TargetMode="External"/><Relationship Id="rId495" Type="http://schemas.openxmlformats.org/officeDocument/2006/relationships/hyperlink" Target="https://guidance.cdp.net/en/guidance?cid=48&amp;ctype=theme&amp;idtype=ThemeID&amp;incchild=1&amp;microsite=0&amp;otype=Questionnaire&amp;tags=TAG-593%2CTAG-607%2CTAG-599" TargetMode="External"/><Relationship Id="rId716" Type="http://schemas.openxmlformats.org/officeDocument/2006/relationships/hyperlink" Target="https://guidance.cdp.net/en/guidance?cid=47&amp;ctype=theme&amp;idtype=ThemeID&amp;incchild=1&amp;microsite=0&amp;otype=Guidance&amp;tags=TAG-590%2CTAG-609%2CTAG-599" TargetMode="External"/><Relationship Id="rId923" Type="http://schemas.openxmlformats.org/officeDocument/2006/relationships/hyperlink" Target="https://sciencebasedtargets.org/resources/files/SBTiFLAGTool.xlsx" TargetMode="External"/><Relationship Id="rId5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5" Type="http://schemas.openxmlformats.org/officeDocument/2006/relationships/hyperlink" Target="http://../Downloads/Forms/AllItems.aspx?id=%2Fsites%2FKR%2DASR%2DESG%2DI%2FESG%20icom%20DB%2F%ED%8F%89%EA%B0%80%2FKCGS%2F%EB%8C%80%EC%9D%91%EB%B0%A9%ED%96%A5%2F%EA%B0%80%EC%9D%B4%EB%93%9C%EB%9D%BC%EC%9D%B8%2F%EC%9D%B4%EC%82%AC%ED%9A%8C%20%EC%9A%B4%EC%98%81%20%EA%B0%80%EC%9D%B4%EB%93%9C%EB%9D%BC%EC%9D%B8%2Epdf&amp;viewid=8a810260%2D38c0%2D4aa0%2Da248%2Dd0b94b10d6d0&amp;parent=%2Fsites%2FKR%2DASR%2DESG%2DI%2FESG%20icom%20DB%2F%ED%8F%89%EA%B0%80%2FKCGS%2F%EB%8C%80%EC%9D%91%EB%B0%A9%ED%96%A5%2F%EA%B0%80%EC%9D%B4%EB%93%9C%EB%9D%BC%EC%9D%B8" TargetMode="External"/><Relationship Id="rId56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92" Type="http://schemas.openxmlformats.org/officeDocument/2006/relationships/hyperlink" Target="https://law.go.kr/lsInfoP.do?lsiSeq=242953&amp;lsId=&amp;efYd=20230611&amp;chrClsCd=010202&amp;urlMode=lsEfInfoR&amp;viewCls=lsRvsDocInfoR&amp;ancYnChk=0" TargetMode="External"/><Relationship Id="rId1206" Type="http://schemas.openxmlformats.org/officeDocument/2006/relationships/hyperlink" Target="http://me.go.kr/skin/doc.html?fn=20230627103255.pdf&amp;rs=/upload_private/preview/" TargetMode="External"/><Relationship Id="rId215" Type="http://schemas.openxmlformats.org/officeDocument/2006/relationships/hyperlink" Target="http://../Downloads/Forms/AllItems.aspx?id=%2Fsites%2FKR%2DASR%2DESG%2DI%2FESG%20icom%20DB%2F%EA%B3%B5%EC%8B%9C%2FSASB%2F%EA%B8%B0%EC%A4%80%EC%84%9C%28%EB%B2%88%EC%97%AD%29%2F%5B%EC%86%8C%EB%B9%84%EC%9E%AC%5D%20%EA%B0%80%EC%A0%84%EC%A0%9C%ED%92%88%20%EC%A0%9C%EC%A1%B0%2Epdf&amp;viewid=8a810260%2D38c0%2D4aa0%2Da248%2Dd0b94b10d6d0&amp;parent=%2Fsites%2FKR%2DASR%2DESG%2DI%2FESG%20icom%20DB%2F%EA%B3%B5%EC%8B%9C%2FSASB%2F%EA%B8%B0%EC%A4%80%EC%84%9C%28%EB%B2%88%EC%97%AD%29" TargetMode="External"/><Relationship Id="rId422" Type="http://schemas.openxmlformats.org/officeDocument/2006/relationships/hyperlink" Target="https://guidance.cdp.net/en/guidance?cid=46&amp;ctype=theme&amp;idtype=ThemeID&amp;incchild=1&amp;microsite=0&amp;otype=Questionnaire&amp;tags=TAG-592%2CTAG-605%2CTAG-599" TargetMode="External"/><Relationship Id="rId867" Type="http://schemas.openxmlformats.org/officeDocument/2006/relationships/hyperlink" Target="http://../Downloads/Forms/AllItems.aspx?id=%2Fsites%2FKR%2DASR%2DESG%2DI%2FESG%20icom%20DB%2F%EA%B4%80%EA%B3%84%EB%B2%95%EB%A0%B9%2F%EA%B5%AD%EB%82%B4%2F%ED%99%98%EA%B2%BD%EB%B6%80%2F%ED%95%9C%EA%B5%AD%ED%98%95%20%EB%85%B9%EC%83%89%EB%B6%84%EB%A5%98%EC%B2%B4%EA%B3%84%28K%2DTaxonomy%29%2F%ED%95%9C%EA%B5%AD%ED%98%95%20%EB%85%B9%EC%83%89%EB%B6%84%EB%A5%98%EC%B2%B4%EA%B3%84%28K%2Dtaxonomy%29%20%EA%B2%BD%EC%A0%9C%ED%99%9C%EB%8F%99%20%ED%95%B4%EC%84%A4%EC%84%9C%2Epdf&amp;viewid=8a810260%2D38c0%2D4aa0%2Da248%2Dd0b94b10d6d0&amp;parent=%2Fsites%2FKR%2DASR%2DESG%2DI%2FESG%20icom%20DB%2F%EA%B4%80%EA%B3%84%EB%B2%95%EB%A0%B9%2F%EA%B5%AD%EB%82%B4%2F%ED%99%98%EA%B2%BD%EB%B6%80%2F%ED%95%9C%EA%B5%AD%ED%98%95%20%EB%85%B9%EC%83%89%EB%B6%84%EB%A5%98%EC%B2%B4%EA%B3%84%28K%2DTaxonomy%29" TargetMode="External"/><Relationship Id="rId1052" Type="http://schemas.openxmlformats.org/officeDocument/2006/relationships/hyperlink" Target="https://pwckor.sharepoint.com/:b:/r/sites/KR-ASR-ESG-I/ESG%20icom%20DB/%EA%B3%B5%EC%8B%9C/%EB%85%B9%EC%83%89%EB%B6%84%EB%A5%98%EC%B2%B4%EA%B3%84/Climate%20Delegated%20Act%20-%20Commission%20Delegated%20Regulation%20(EU)%202021.pdf?csf=1&amp;web=1&amp;e=3eokaz" TargetMode="External"/><Relationship Id="rId299" Type="http://schemas.openxmlformats.org/officeDocument/2006/relationships/hyperlink" Target="http://../Downloads/Forms/AllItems.aspx?id=%2Fsites%2FKR%2DASR%2DESG%2DI%2FESG%20icom%20DB%2F%EA%B3%B5%EC%8B%9C%2FISSB%2F%EA%B8%B0%EC%A4%80%EC%84%9C%28%EC%98%81%EB%AC%B8%5F%EC%B4%88%EC%95%88%202022%EB%85%84%203%EC%9B%94%29%2F%5BDraft%5DS1%5FGeneral%20Requirements%20for%20Disclosure%2Epdf&amp;viewid=8a810260%2D38c0%2D4aa0%2Da248%2Dd0b94b10d6d0&amp;parent=%2Fsites%2FKR%2DASR%2DESG%2DI%2FESG%20icom%20DB%2F%EA%B3%B5%EC%8B%9C%2FISSB%2F%EA%B8%B0%EC%A4%80%EC%84%9C%28%EC%98%81%EB%AC%B8%5F%EC%B4%88%EC%95%88%202022%EB%85%84%203%EC%9B%94%29" TargetMode="External"/><Relationship Id="rId727" Type="http://schemas.openxmlformats.org/officeDocument/2006/relationships/hyperlink" Target="https://sustinvest.com/insight/prmmRprt/view?cntntSeq=212&amp;startYmd=&amp;endYmd=&amp;searchType=both&amp;searchWord=&amp;currentPageNo=1&amp;recordCountPerPage=9" TargetMode="External"/><Relationship Id="rId934" Type="http://schemas.openxmlformats.org/officeDocument/2006/relationships/hyperlink" Target="http://../:x:/r/sites/KR-ASR-ESG-I/ESG%20icom%20DB/%EC%9D%B4%EB%8B%88%EC%85%94%ED%8B%B0%EB%B8%8C/%ED%99%98%EA%B2%BD/SBTi/%EC%84%B9%ED%84%B0%EB%B3%84%20%EA%B8%B0%EC%A4%80/Maritime/SBT-Maritime-Transport-tool.xlsx?d=waa06bfda42a840fc974b6a7b8815fe3d&amp;csf=1&amp;web=1&amp;e=BTmdFp" TargetMode="External"/><Relationship Id="rId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6" Type="http://schemas.openxmlformats.org/officeDocument/2006/relationships/hyperlink" Target="https://www.msci.com/documents/1296102/34424357/MSCI+ESG+Ratings+Methodology+-+Biodiversity+%26+Land+Use+Key+Issue.pdf/442ea5e2-04f5-20f3-3b01-0aaa022d1a7b?t=1666182591671" TargetMode="External"/><Relationship Id="rId5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0"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ISSB%EC%9D%98+IFRS+%EC%A7%80%EC%86%8D%EA%B0%80%EB%8A%A5%EC%84%B1+%EA%B3%B5%EC%8B%9C%EA%B8%B0%EC%A4%80+%EC%B4%88%EC%95%88+%EC%A3%BC%EC%9A%94%EB%82%B4%EC%9A%A9.hwp?csf=1&amp;web=1&amp;e=TeYuJj" TargetMode="External"/><Relationship Id="rId1217" Type="http://schemas.openxmlformats.org/officeDocument/2006/relationships/hyperlink" Target="https://www.pwc.com/kr/ko/insights/insight-research/samilpwc_how-new-ways-of-being-are-reshaping-the-mna-market.pdf" TargetMode="External"/><Relationship Id="rId226" Type="http://schemas.openxmlformats.org/officeDocument/2006/relationships/hyperlink" Target="http://www.kasb.or.kr/fe/bbs/NR_list.do?bbsCd=1112&amp;rowPerPage=100" TargetMode="External"/><Relationship Id="rId433" Type="http://schemas.openxmlformats.org/officeDocument/2006/relationships/hyperlink" Target="http://../:w:/r/sites/KR-ASR-ESG-I/ESG%20icom%20DB/%ED%8F%89%EA%B0%80/CDP/%EB%8C%80%EC%9D%91%EB%B0%A9%ED%96%A5/Climate%20Change/Food,%20beverage%20%26%20tobacco/CC_Questionnaire_FB_Full_InvestmentCommunity_15-02-2023_05-53-13.docx?d=w98bf0cc0848b465d8a5136f1a41e654a&amp;csf=1&amp;web=1&amp;e=gW0aYE" TargetMode="External"/><Relationship Id="rId878" Type="http://schemas.openxmlformats.org/officeDocument/2006/relationships/hyperlink" Target="http://../:b:/r/sites/KR-ASR-ESG-I/ESG%20icom%20DB/%EC%9D%B4%EB%8B%88%EC%85%94%ED%8B%B0%EB%B8%8C/%ED%99%98%EA%B2%BD/SBTi/%EB%8C%80%EC%9D%91%EB%B0%A9%ED%96%A5/SBTi-criteria.pdf?csf=1&amp;web=1&amp;e=L22kYX" TargetMode="External"/><Relationship Id="rId1063" Type="http://schemas.openxmlformats.org/officeDocument/2006/relationships/hyperlink" Target="https://esg.krx.co.kr/contents/04/04010000/ESG04010000.jsp" TargetMode="External"/><Relationship Id="rId64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8" Type="http://schemas.openxmlformats.org/officeDocument/2006/relationships/hyperlink" Target="http://../:b:/r/sites/KR-ASR-ESG-I/ESG%20icom%20DB/%ED%8F%89%EA%B0%80/Sustainalytics/%ED%8F%89%EA%B0%80%EB%B0%A9%EB%B2%95%EB%A1%A0/Overview%20of%20Sustainanalytics%27%20Material%20ESG%20Issues.pdf?csf=1&amp;web=1&amp;e=EnLQu7" TargetMode="External"/><Relationship Id="rId945" Type="http://schemas.openxmlformats.org/officeDocument/2006/relationships/hyperlink" Target="https://sciencebasedtargets.org/resources/files/Steel-public-consultation-target-setting-tool_v.2.xlsx" TargetMode="External"/><Relationship Id="rId7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7" Type="http://schemas.openxmlformats.org/officeDocument/2006/relationships/hyperlink" Target="http://../:b:/r/sites/KR-ASR-ESG-I/ESG%20icom%20DB/%ED%8F%89%EA%B0%80/MSCI/%EB%8C%80%EC%9D%91%EB%B0%A9%ED%96%A5/%ED%8F%89%EA%B0%80%20%EB%B0%A9%EB%B2%95%EB%A1%A0/Environmental%20Pillar/MSCI%20ESG%20Ratings%20Methodology%20-%20Opportunities%20in%20Clean%20Tech%20Key%20Issue.pdf?csf=1&amp;web=1&amp;e=qlxRUZ" TargetMode="External"/><Relationship Id="rId5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8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5" Type="http://schemas.openxmlformats.org/officeDocument/2006/relationships/hyperlink" Target="https://www.law.go.kr/LSW/lsInfoP.do?efYd=20220325&amp;lsiSeq=235609" TargetMode="External"/><Relationship Id="rId1130" Type="http://schemas.openxmlformats.org/officeDocument/2006/relationships/hyperlink" Target="https://law.go.kr/LSW/lsInfoP.do?lsiSeq=115056" TargetMode="External"/><Relationship Id="rId1228" Type="http://schemas.openxmlformats.org/officeDocument/2006/relationships/hyperlink" Target="https://www.kei.re.kr/elibList.es?mid=a10101000000&amp;elibName=researchreport&amp;class_id=&amp;act=view&amp;c_id=731976&amp;rn=19&amp;nPage=2&amp;keyField=&amp;keyWord=" TargetMode="External"/><Relationship Id="rId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1" Type="http://schemas.openxmlformats.org/officeDocument/2006/relationships/hyperlink" Target="https://eur-lex.europa.eu/resource.html?uri=cellar:a95a4441-e558-11eb-a1a5-01aa75ed71a1.0001.02/DOC_1&amp;format=PDF" TargetMode="External"/><Relationship Id="rId889" Type="http://schemas.openxmlformats.org/officeDocument/2006/relationships/hyperlink" Target="https://sciencebasedtargets.org/resources/files/Net-Zero-tool.xlsx" TargetMode="External"/><Relationship Id="rId1074" Type="http://schemas.openxmlformats.org/officeDocument/2006/relationships/hyperlink" Target="https://pwckor.sharepoint.com/:b:/r/sites/KR-ASR-ESG-I/ESG%20icom%20DB/%EA%B3%B5%EC%8B%9C/ISSB/%EA%B8%B0%EC%A4%80%EC%84%9C(%EC%98%81%EB%AC%B8_%EC%B5%9C%EC%A2%85%EC%95%88_2023%EB%85%846%EC%9B%94)/%EA%B0%80%EC%9D%B4%EB%8D%98%EC%8A%A4/issb-2023-b-ifrs-s2-climate-related-disclosures-accompanying-guidance-part-b.pdf?csf=1&amp;web=1&amp;e=P1J4uE" TargetMode="External"/><Relationship Id="rId444" Type="http://schemas.openxmlformats.org/officeDocument/2006/relationships/hyperlink" Target="https://guidance.cdp.net/en/guidance?cid=46&amp;ctype=theme&amp;idtype=ThemeID&amp;incchild=1&amp;microsite=0&amp;otype=Questionnaire&amp;tags=TAG-645%2CTAG-605%2CTAG-599" TargetMode="External"/><Relationship Id="rId651" Type="http://schemas.openxmlformats.org/officeDocument/2006/relationships/hyperlink" Target="http://../:w:/r/sites/KR-ASR-ESG-I/ESG%20icom%20DB/%ED%8F%89%EA%B0%80/CDP/%EB%8C%80%EC%9D%91%EB%B0%A9%ED%96%A5/Forest%20%ED%8F%89%EA%B0%80%ED%95%AD%EB%AA%A9/Oil%20%26%20Gas/F_Questionnaire_OG_Full_InvestmentCommunity_21-02-2023_01-18-59.docx?d=w101e04bb130641fbbebccedce27f14b6&amp;csf=1&amp;web=1&amp;e=ALtO2h" TargetMode="External"/><Relationship Id="rId749" Type="http://schemas.openxmlformats.org/officeDocument/2006/relationships/hyperlink" Target="https://connect.sustainalytics.com/hubfs/INV/EU%20Sustainable%20Finance%20Action%20Plan/SUST_281_GUIDE_EU_ACTION_PLAN_v3-1.pdf" TargetMode="External"/><Relationship Id="rId290" Type="http://schemas.openxmlformats.org/officeDocument/2006/relationships/hyperlink" Target="http://../Downloads/Forms/AllItems.aspx?id=%2Fsites%2FKR%2DASR%2DESG%2DI%2FESG%20icom%20DB%2F%EA%B3%B5%EC%8B%9C%2FSASB%2F%EA%B8%B0%EC%A4%80%EC%84%9C%28%EB%B2%88%EC%97%AD%29%2F%5B%ED%97%AC%EC%8A%A4%EC%BC%80%EC%96%B4%5D%20%EC%9D%98%EB%A3%8C%EC%9E%A5%EB%B9%84%20%EB%B0%8F%20%EC%9A%A9%ED%92%88%2Epdf&amp;viewid=8a810260%2D38c0%2D4aa0%2Da248%2Dd0b94b10d6d0&amp;parent=%2Fsites%2FKR%2DASR%2DESG%2DI%2FESG%20icom%20DB%2F%EA%B3%B5%EC%8B%9C%2FSASB%2F%EA%B8%B0%EC%A4%80%EC%84%9C%28%EB%B2%88%EC%97%AD%29" TargetMode="External"/><Relationship Id="rId3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8" Type="http://schemas.openxmlformats.org/officeDocument/2006/relationships/hyperlink" Target="https://www.msci.com/documents/1296102/34424357/MSCI+ESG+Ratings+Methodology+-+Toxic+Emissions+%26+Waste+Key+Issue.pdf/422c8fe9-cdf2-e388-15a3-5ccd262a195c?t=1666182603418" TargetMode="External"/><Relationship Id="rId511" Type="http://schemas.openxmlformats.org/officeDocument/2006/relationships/hyperlink" Target="http://../:w:/r/sites/KR-ASR-ESG-I/ESG%20icom%20DB/%ED%8F%89%EA%B0%80/CDP/%EB%8C%80%EC%9D%91%EB%B0%A9%ED%96%A5/Water%20%ED%8F%89%EA%B0%80%ED%95%AD%EB%AA%A9/Financial%20Services/WS_Questionnaire_FS_Full_InvestmentCommunity_21-02-2023_01-28-05.docx?d=w8cd103be376746c2906bec15dc7389e4&amp;csf=1&amp;web=1&amp;e=GiTpkX" TargetMode="External"/><Relationship Id="rId6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56" Type="http://schemas.openxmlformats.org/officeDocument/2006/relationships/hyperlink" Target="http://../:w:/r/sites/KR-ASR-ESG-I/ESG%20icom%20DB/%EC%9D%B4%EB%8B%88%EC%85%94%ED%8B%B0%EB%B8%8C/%ED%99%98%EA%B2%BD/SBTi/%EB%8C%80%EC%9D%91%EB%B0%A9%ED%96%A5/%EC%A0%9C%EC%B6%9C%EC%96%91%EC%8B%9D/SBTi%20Near-Term%20Target%20Update%20Form%20and%20Guidance.docx?d=w552500731380491daf79ee53fba12991&amp;csf=1&amp;web=1&amp;e=NkH0f1" TargetMode="External"/><Relationship Id="rId1141" Type="http://schemas.openxmlformats.org/officeDocument/2006/relationships/hyperlink" Target="https://www.law.go.kr/LSW/lsInfoP.do?lsId=010437&amp;ancYnChk=0" TargetMode="External"/><Relationship Id="rId1239" Type="http://schemas.openxmlformats.org/officeDocument/2006/relationships/hyperlink" Target="https://crckorea.kr/index.html?menuno=177" TargetMode="External"/><Relationship Id="rId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6" Type="http://schemas.openxmlformats.org/officeDocument/2006/relationships/hyperlink" Target="http://../Downloads/Forms/AllItems.aspx?id=%2Fsites%2FKR%2DASR%2DESG%2DI%2FESG%20icom%20DB%2F%EA%B4%80%EA%B3%84%EB%B2%95%EB%A0%B9%2F%EA%B5%AD%EB%82%B4%2F%ED%99%98%EA%B2%BD%EB%B6%80%2F%EB%85%B9%EC%83%89%EC%84%B1%EC%9E%A5%EB%B2%95%2F%EC%A0%80%ED%83%84%EC%86%8C%20%EB%85%B9%EC%83%89%EC%84%B1%EC%9E%A5%20%EA%B8%B0%EB%B3%B8%EB%B2%95%28%EB%B2%95%EB%A5%A0%29%28%EC%A0%9C14839%ED%98%B8%29%2820170726%29%2Epdf&amp;viewid=8a810260%2D38c0%2D4aa0%2Da248%2Dd0b94b10d6d0&amp;parent=%2Fsites%2FKR%2DASR%2DESG%2DI%2FESG%20icom%20DB%2F%EA%B4%80%EA%B3%84%EB%B2%95%EB%A0%B9%2F%EA%B5%AD%EB%82%B4%2F%ED%99%98%EA%B2%BD%EB%B6%80%2F%EB%85%B9%EC%83%89%EC%84%B1%EC%9E%A5%EB%B2%95" TargetMode="External"/><Relationship Id="rId1001" Type="http://schemas.openxmlformats.org/officeDocument/2006/relationships/hyperlink" Target="https://pwckor.sharepoint.com/:b:/r/sites/KR-ASR-ESG-I/ESG%20icom%20DB/%EC%9D%B4%EB%8B%88%EC%85%94%ED%8B%B0%EB%B8%8C/%ED%99%98%EA%B2%BD/NZPDU/Development-of-the-Net-Zero-Data-Public-Utility-September-2022.pdf?csf=1&amp;web=1&amp;e=RQItDs" TargetMode="External"/><Relationship Id="rId248" Type="http://schemas.openxmlformats.org/officeDocument/2006/relationships/hyperlink" Target="http://../Downloads/Forms/AllItems.aspx?id=%2Fsites%2FKR%2DASR%2DESG%2DI%2FESG%20icom%20DB%2F%EA%B3%B5%EC%8B%9C%2FSASB%2F%EA%B8%B0%EC%A4%80%EC%84%9C%28%EB%B2%88%EC%97%AD%29%2F%5B%EC%9D%B8%ED%94%84%EB%9D%BC%5D%20%EA%B0%80%EC%8A%A4%20%EC%9C%A0%ED%8B%B8%EB%A6%AC%ED%8B%B0%20%EB%B0%8F%20%EC%9C%A0%ED%86%B5%2Epdf&amp;viewid=8a810260%2D38c0%2D4aa0%2Da248%2Dd0b94b10d6d0&amp;parent=%2Fsites%2FKR%2DASR%2DESG%2DI%2FESG%20icom%20DB%2F%EA%B3%B5%EC%8B%9C%2FSASB%2F%EA%B8%B0%EC%A4%80%EC%84%9C%28%EB%B2%88%EC%97%AD%29" TargetMode="External"/><Relationship Id="rId455" Type="http://schemas.openxmlformats.org/officeDocument/2006/relationships/hyperlink" Target="http://../:b:/r/sites/KR-ASR-ESG-I/ESG%20icom%20DB/%ED%8F%89%EA%B0%80/CDP/%EB%8C%80%EC%9D%91%EB%B0%A9%ED%96%A5/Climate%20Change%20%EA%B0%80%EC%9D%B4%EB%93%9C/Capital%20Goods/CC_ReportingGuidance_CG_Full_InvestmentCommunity_15-02-2023_08-05-31.pdf?csf=1&amp;web=1&amp;e=jdKj7K" TargetMode="External"/><Relationship Id="rId662" Type="http://schemas.openxmlformats.org/officeDocument/2006/relationships/hyperlink" Target="https://guidance.cdp.net/en/guidance?cid=47&amp;ctype=theme&amp;idtype=ThemeID&amp;incchild=1&amp;microsite=0&amp;otype=Questionnaire&amp;tags=TAG-645%2CTAG-609%2CTAG-599" TargetMode="External"/><Relationship Id="rId1085"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1-oil-and-gas-exploration-and-production-part-b.pdf?csf=1&amp;web=1&amp;e=i1u6ZJ" TargetMode="External"/><Relationship Id="rId12" Type="http://schemas.openxmlformats.org/officeDocument/2006/relationships/hyperlink" Target="http://../Downloads/Forms/AllItems.aspx?id=%2Fsites%2FKR%2DASR%2DESG%2DI%2FESG%20icom%20DB%2F%EA%B3%B5%EC%8B%9C%2FGRI%2F%EA%B8%B0%EC%A4%80%EC%84%9C&amp;viewid=8a810260%2D38c0%2D4aa0%2Da248%2Dd0b94b10d6d0" TargetMode="External"/><Relationship Id="rId10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2" Type="http://schemas.openxmlformats.org/officeDocument/2006/relationships/hyperlink" Target="https://guidance.cdp.net/en/guidance?cid=48&amp;ctype=theme&amp;idtype=ThemeID&amp;incchild=1&amp;microsite=0&amp;otype=Questionnaire&amp;tags=TAG-598%2CTAG-607%2CTAG-599" TargetMode="External"/><Relationship Id="rId967" Type="http://schemas.openxmlformats.org/officeDocument/2006/relationships/hyperlink" Target="https://ghgprotocol.org/scope_2_guidance" TargetMode="External"/><Relationship Id="rId1152" Type="http://schemas.openxmlformats.org/officeDocument/2006/relationships/hyperlink" Target="https://www.law.go.kr/LSW/lsInfoP.do?lsId=001143&amp;ancYnChk=0" TargetMode="External"/><Relationship Id="rId9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9" Type="http://schemas.openxmlformats.org/officeDocument/2006/relationships/hyperlink" Target="https://www.msci.com/documents/1296102/34424357/MSCI+ESG+Ratings+Methodology+-+Chemical+Safety+Key+Issue.pdf/266c662c-7d64-b38f-61ee-3387fd789118?t=1666182593419" TargetMode="External"/><Relationship Id="rId827" Type="http://schemas.openxmlformats.org/officeDocument/2006/relationships/hyperlink" Target="https://www.law.go.kr/LSW/lsInfoP.do?efYd=20201208&amp;lsiSeq=223983" TargetMode="External"/><Relationship Id="rId1012" Type="http://schemas.openxmlformats.org/officeDocument/2006/relationships/hyperlink" Target="https://www.motie.go.kr/motie/ne/presse/press2/bbs/bbsView.do?bbs_seq_n=166494&amp;bbs_cd_n=81&amp;currentPage=1&amp;search_key_n=&amp;cate_n=1&amp;dept_v=&amp;search_val_v=" TargetMode="External"/><Relationship Id="rId259" Type="http://schemas.openxmlformats.org/officeDocument/2006/relationships/hyperlink" Target="http://www.kasb.or.kr/fe/bbs/NR_list.do?bbsCd=1112&amp;rowPerPage=100" TargetMode="External"/><Relationship Id="rId466" Type="http://schemas.openxmlformats.org/officeDocument/2006/relationships/hyperlink" Target="https://guidance.cdp.net/en/guidance?cid=46&amp;ctype=theme&amp;idtype=ThemeID&amp;incchild=1&amp;microsite=0&amp;otype=Guidance&amp;tags=TAG-13071%2CTAG-605%2CTAG-599" TargetMode="External"/><Relationship Id="rId6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0" Type="http://schemas.openxmlformats.org/officeDocument/2006/relationships/hyperlink" Target="http://../:b:/r/sites/KR-ASR-ESG-I/ESG%20icom%20DB/%EC%9D%B4%EB%8B%88%EC%85%94%ED%8B%B0%EB%B8%8C/%ED%99%98%EA%B2%BD/SBTi/%EB%8C%80%EC%9D%91%EB%B0%A9%ED%96%A5/SBTi-How-To-Guide.pdf?csf=1&amp;web=1&amp;e=LORri9" TargetMode="External"/><Relationship Id="rId1096" Type="http://schemas.openxmlformats.org/officeDocument/2006/relationships/hyperlink" Target="https://www.pwc.com/kr/ko/insights/insight-research/pwckorea_inight-flash_chief-sustainability-office.pdf" TargetMode="External"/><Relationship Id="rId23"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6" Type="http://schemas.openxmlformats.org/officeDocument/2006/relationships/hyperlink" Target="http://../Downloads/Forms/AllItems.aspx?id=%2Fsites%2FKR%2DASR%2DESG%2DI%2FESG%20icom%20DB%2F%EA%B3%B5%EC%8B%9C%2FESRS%20%28CSRD%29%2F%EA%B8%B0%EC%A4%80%EC%84%9C%28Draft%5F2022%EB%85%84%2011%EC%9B%94%29%2FDRAFT%20ESRS%20S1%5FOwn%20workforce%5F15%20November%202022%2Epdf&amp;viewid=8a810260%2D38c0%2D4aa0%2Da248%2Dd0b94b10d6d0&amp;parent=%2Fsites%2FKR%2DASR%2DESG%2DI%2FESG%20icom%20DB%2F%EA%B3%B5%EC%8B%9C%2FESRS%20%28CSRD%29%2F%EA%B8%B0%EC%A4%80%EC%84%9C%28Draft%5F2022%EB%85%84%2011%EC%9B%94%29" TargetMode="External"/><Relationship Id="rId5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78" Type="http://schemas.openxmlformats.org/officeDocument/2006/relationships/hyperlink" Target="http://../Downloads/Forms/AllItems.aspx?id=%2Fsites%2FKR%2DASR%2DESG%2DI%2FESG%20icom%20DB%2F%EC%9D%B4%EB%8B%88%EC%85%94%ED%8B%B0%EB%B8%8C%2F%EC%82%B0%EC%97%85%ED%8A%B9%ED%99%94%2FICMA%28%EC%B1%84%EA%B6%8C%20%EC%9B%90%EC%B9%99%29%2FSocial%20Bond%28%EC%82%AC%ED%9A%8C%EC%A0%81%EC%B1%84%EA%B6%8C%29%2FSocial%20Bond%20Principles%5F2021%2Epdf&amp;viewid=8a810260%2D38c0%2D4aa0%2Da248%2Dd0b94b10d6d0&amp;parent=%2Fsites%2FKR%2DASR%2DESG%2DI%2FESG%20icom%20DB%2F%EC%9D%B4%EB%8B%88%EC%85%94%ED%8B%B0%EB%B8%8C%2F%EC%82%B0%EC%97%85%ED%8A%B9%ED%99%94%2FICMA%28%EC%B1%84%EA%B6%8C%20%EC%9B%90%EC%B9%99%29%2FSocial%20Bond%28%EC%82%AC%ED%9A%8C%EC%A0%81%EC%B1%84%EA%B6%8C%29" TargetMode="External"/><Relationship Id="rId1163" Type="http://schemas.openxmlformats.org/officeDocument/2006/relationships/hyperlink" Target="https://www.law.go.kr/lumLsLinkPop.do?lspttninfSeq=154485&amp;chrClsCd=010202" TargetMode="External"/><Relationship Id="rId740" Type="http://schemas.openxmlformats.org/officeDocument/2006/relationships/hyperlink" Target="http://../:b:/r/sites/KR-ASR-ESG-I/ESG%20icom%20DB/%ED%8F%89%EA%B0%80/Sustainalytics/ESG%20%EB%B3%B4%EA%B3%A0%EC%84%9C/ESG%20Risk%20Rating%20-%20Sample%20Report.pdf?csf=1&amp;web=1&amp;e=1j7rHK" TargetMode="External"/><Relationship Id="rId838" Type="http://schemas.openxmlformats.org/officeDocument/2006/relationships/hyperlink" Target="http://../Downloads/Forms/AllItems.aspx?id=%2Fsites%2FKR%2DASR%2DESG%2DI%2FESG%20icom%20DB%2F%EA%B4%80%EA%B3%84%EB%B2%95%EB%A0%B9%2F%EA%B5%AD%EB%82%B4%2F%EB%B2%95%EB%AC%B4%EB%B6%80%2F%EC%83%81%EB%B2%95%2F%EC%83%81%EB%B2%95%28%EB%B2%95%EB%A5%A0%29%28%EC%A0%9C17764%ED%98%B8%29%2820201229%29%2Epdf&amp;viewid=8a810260%2D38c0%2D4aa0%2Da248%2Dd0b94b10d6d0&amp;parent=%2Fsites%2FKR%2DASR%2DESG%2DI%2FESG%20icom%20DB%2F%EA%B4%80%EA%B3%84%EB%B2%95%EB%A0%B9%2F%EA%B5%AD%EB%82%B4%2F%EB%B2%95%EB%AC%B4%EB%B6%80%2F%EC%83%81%EB%B2%95" TargetMode="External"/><Relationship Id="rId1023" Type="http://schemas.openxmlformats.org/officeDocument/2006/relationships/hyperlink" Target="http://../:b:/r/sites/KR-ASR-ESG-I/ESG%20icom%20DB/%EA%B0%80%EC%9D%B4%EB%93%9C%EB%9D%BC%EC%9D%B8/%EC%A0%84%ED%99%98/EBF/Transition-Paper-EBF-FINAL.pdf?csf=1&amp;web=1&amp;e=QHAJuL" TargetMode="External"/><Relationship Id="rId172" Type="http://schemas.openxmlformats.org/officeDocument/2006/relationships/hyperlink" Target="http://www.kasb.or.kr/fe/bbs/NR_list.do?bbsCd=1112&amp;rowPerPage=100" TargetMode="External"/><Relationship Id="rId477" Type="http://schemas.openxmlformats.org/officeDocument/2006/relationships/hyperlink" Target="http://../:b:/r/sites/KR-ASR-ESG-I/ESG%20icom%20DB/%ED%8F%89%EA%B0%80/CDP/%EB%8C%80%EC%9D%91%EB%B0%A9%ED%96%A5/Climate%20Change%20%EA%B0%80%EC%9D%B4%EB%93%9C/Real%20Estate/CC_ReportingGuidance_RE_Full_InvestmentCommunity_15-02-2023_08-22-23.pdf?csf=1&amp;web=1&amp;e=tV05c0" TargetMode="External"/><Relationship Id="rId6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4" Type="http://schemas.openxmlformats.org/officeDocument/2006/relationships/hyperlink" Target="http://../:b:/r/sites/KR-ASR-ESG-I/ESG%20icom%20DB/%ED%8F%89%EA%B0%80/CDP/%EB%8C%80%EC%9D%91%EB%B0%A9%ED%96%A5/Forest%20%EA%B0%80%EC%9D%B4%EB%93%9C/Chemicals/F_ReportingGuidance_CH_Full_InvestmentCommunity_21-02-2023_01-36-21.pdf?csf=1&amp;web=1&amp;e=DAWA0W" TargetMode="External"/><Relationship Id="rId1230" Type="http://schemas.openxmlformats.org/officeDocument/2006/relationships/hyperlink" Target="https://www.iso.org/obp/ui/en/" TargetMode="External"/><Relationship Id="rId337" Type="http://schemas.openxmlformats.org/officeDocument/2006/relationships/hyperlink" Target="http://../Downloads/Forms/AllItems.aspx?id=%2Fsites%2FKR%2DASR%2DESG%2DI%2FESG%20icom%20DB%2F%EA%B3%B5%EC%8B%9C%2FSFDR%2F%EA%B3%B5%EC%8B%9C%20%EC%A7%80%ED%91%9C%5F%EA%B7%9C%EC%A0%9C%EA%B8%B0%EC%88%A0%ED%91%9C%EC%A4%80%28RTS%29%2FRegulatory%20Technical%20Standard%2Epdf&amp;viewid=8a810260%2D38c0%2D4aa0%2Da248%2Dd0b94b10d6d0&amp;parent=%2Fsites%2FKR%2DASR%2DESG%2DI%2FESG%20icom%20DB%2F%EA%B3%B5%EC%8B%9C%2FSFDR%2F%EA%B3%B5%EC%8B%9C%20%EC%A7%80%ED%91%9C%5F%EA%B7%9C%EC%A0%9C%EA%B8%B0%EC%88%A0%ED%91%9C%EC%A4%80%28RTS%29" TargetMode="External"/><Relationship Id="rId891" Type="http://schemas.openxmlformats.org/officeDocument/2006/relationships/hyperlink" Target="http://../:b:/r/sites/KR-ASR-ESG-I/ESG%20icom%20DB/%EC%9D%B4%EB%8B%88%EC%85%94%ED%8B%B0%EB%B8%8C/%ED%99%98%EA%B2%BD/SBTi/%EB%8C%80%EC%9D%91%EB%B0%A9%ED%96%A5/%EC%84%B9%ED%84%B0%EB%B3%84%20%EA%B8%B0%EC%A4%80/SBT_Apparel%20and%20Footwear%20Sector%20Guidance.pdf?csf=1&amp;web=1&amp;e=7e2rEt" TargetMode="External"/><Relationship Id="rId905" Type="http://schemas.openxmlformats.org/officeDocument/2006/relationships/hyperlink" Target="https://sciencebasedtargets.org/resources/files/SBTi-Private-Equity-Sector-Guidance.pdf" TargetMode="External"/><Relationship Id="rId989" Type="http://schemas.openxmlformats.org/officeDocument/2006/relationships/hyperlink" Target="https://sdgs.un.org/sites/default/files/publications/21252030%20Agenda%20for%20Sustainable%20Development%20web.pdf" TargetMode="External"/><Relationship Id="rId3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44" Type="http://schemas.openxmlformats.org/officeDocument/2006/relationships/hyperlink" Target="https://guidance.cdp.net/en/guidance?cid=48&amp;ctype=theme&amp;idtype=ThemeID&amp;incchild=1&amp;microsite=0&amp;otype=Guidance&amp;tags=TAG-13069%2CTAG-607%2CTAG-599" TargetMode="External"/><Relationship Id="rId751" Type="http://schemas.openxmlformats.org/officeDocument/2006/relationships/hyperlink" Target="https://www.holcim.com/sites/holcim/files/2022-04/holcim_esg_risk_rating_summary_report_2021.pdf" TargetMode="External"/><Relationship Id="rId849" Type="http://schemas.openxmlformats.org/officeDocument/2006/relationships/hyperlink" Target="https://www.ohchr.org/sites/default/files/documents/publications/guidingprinciplesbusinesshr_en.pdf" TargetMode="External"/><Relationship Id="rId1174" Type="http://schemas.openxmlformats.org/officeDocument/2006/relationships/hyperlink" Target="https://www.law.go.kr/LSW/lsInfoP.do?efYd=20220218&amp;lsiSeq=240881" TargetMode="External"/><Relationship Id="rId1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0" Type="http://schemas.openxmlformats.org/officeDocument/2006/relationships/hyperlink" Target="https://www.msci.com/documents/1296102/34424357/MSCI+ESG+Ratings+Methodology+-+Water+Stress+Key+Issue.pdf/24ce1c1d-d2de-5bcb-a51b-a1945c7ecdf0?t=1666182603843" TargetMode="External"/><Relationship Id="rId404" Type="http://schemas.openxmlformats.org/officeDocument/2006/relationships/hyperlink" Target="https://www.msci.com/documents/1296102/34424357/MSCI+ESG+Ratings+Methodology+-+Health+%26+Safety+Key+Issue.pdf/b5e7d889-e277-922a-df42-6764876e3760?t=1666182595995" TargetMode="External"/><Relationship Id="rId6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34" Type="http://schemas.openxmlformats.org/officeDocument/2006/relationships/hyperlink" Target="https://svhub.co.kr/contents/info?id=3167" TargetMode="External"/><Relationship Id="rId1241" Type="http://schemas.openxmlformats.org/officeDocument/2006/relationships/hyperlink" Target="https://crckorea.kr/?menuno=490" TargetMode="External"/><Relationship Id="rId250" Type="http://schemas.openxmlformats.org/officeDocument/2006/relationships/hyperlink" Target="http://www.kasb.or.kr/fe/bbs/NR_list.do?bbsCd=1112&amp;rowPerPage=100" TargetMode="External"/><Relationship Id="rId48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5" Type="http://schemas.openxmlformats.org/officeDocument/2006/relationships/hyperlink" Target="https://guidance.cdp.net/en/guidance?cid=47&amp;ctype=theme&amp;idtype=ThemeID&amp;incchild=1&amp;microsite=0&amp;otype=Guidance&amp;tags=TAG-13071%2CTAG-609%2CTAG-599%2CTAG-13145" TargetMode="External"/><Relationship Id="rId7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6" Type="http://schemas.openxmlformats.org/officeDocument/2006/relationships/hyperlink" Target="http://../:b:/r/sites/KR-ASR-ESG-I/ESG%20icom%20DB/%EC%9D%B4%EB%8B%88%EC%85%94%ED%8B%B0%EB%B8%8C/%ED%99%98%EA%B2%BD/SBTi/%EC%84%B9%ED%84%B0%EB%B3%84%20%EA%B8%B0%EC%A4%80/Financial%20Institutions/SBTi%20Finance%20Update%20and%20Showcase%20of%20Leading%20Science%20Based%20Targets%20PPT.pdf?csf=1&amp;web=1&amp;e=gimdBf" TargetMode="External"/><Relationship Id="rId1101" Type="http://schemas.openxmlformats.org/officeDocument/2006/relationships/hyperlink" Target="https://www.pwc.co.uk/services/sustainability-climate-change/insights/net-zero-economy-index.html" TargetMode="External"/><Relationship Id="rId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8" Type="http://schemas.openxmlformats.org/officeDocument/2006/relationships/hyperlink" Target="http://../Downloads/Forms/AllItems.aspx?id=%2Fsites%2FKR%2DASR%2DESG%2DI%2FESG%20icom%20DB%2F%ED%8F%89%EA%B0%80%2FKCGS%2F%EB%8C%80%EC%9D%91%EB%B0%A9%ED%96%A5%2F%EB%AA%A8%EB%B2%94%EA%B7%9C%EC%A4%80%2F%EA%B0%90%EC%82%AC%EC%9C%84%EC%9B%90%ED%9A%8C%20%EB%AA%A8%EB%B2%94%EA%B7%9C%EC%A4%80%282018%2E%2005%29%2Epdf&amp;viewid=8a810260%2D38c0%2D4aa0%2Da248%2Dd0b94b10d6d0&amp;parent=%2Fsites%2FKR%2DASR%2DESG%2DI%2FESG%20icom%20DB%2F%ED%8F%89%EA%B0%80%2FKCGS%2F%EB%8C%80%EC%9D%91%EB%B0%A9%ED%96%A5%2F%EB%AA%A8%EB%B2%94%EA%B7%9C%EC%A4%80" TargetMode="External"/><Relationship Id="rId5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2" Type="http://schemas.openxmlformats.org/officeDocument/2006/relationships/hyperlink" Target="http://../:b:/r/sites/KR-ASR-ESG-I/ESG%20icom%20DB/%ED%8F%89%EA%B0%80/EcoVadis/%ED%8F%89%EA%B0%80%EB%B0%A9%EB%B2%95%EB%A1%A0/ecovadis-scorecard-sample.pdf?csf=1&amp;web=1&amp;e=irgChv" TargetMode="External"/><Relationship Id="rId1185" Type="http://schemas.openxmlformats.org/officeDocument/2006/relationships/hyperlink" Target="https://law.go.kr/LSW/lsRvsDocListP.do?lsId=000161&amp;chrClsCd=010202&amp;lsRvsGubun=all" TargetMode="External"/><Relationship Id="rId194" Type="http://schemas.openxmlformats.org/officeDocument/2006/relationships/hyperlink" Target="http://../Downloads/Forms/AllItems.aspx?id=%2Fsites%2FKR%2DASR%2DESG%2DI%2FESG%20icom%20DB%2F%EA%B3%B5%EC%8B%9C%2FSASB%2F%EA%B8%B0%EC%A4%80%EC%84%9C%28%EB%B2%88%EC%97%AD%29%2F%5B%EA%B8%B0%EC%88%A0%20%EB%B0%8F%20%ED%86%B5%EC%8B%A0%5D%20%EB%B0%98%EB%8F%84%EC%B2%B4%2Epdf&amp;viewid=8a810260%2D38c0%2D4aa0%2Da248%2Dd0b94b10d6d0&amp;parent=%2Fsites%2FKR%2DASR%2DESG%2DI%2FESG%20icom%20DB%2F%EA%B3%B5%EC%8B%9C%2FSASB%2F%EA%B8%B0%EC%A4%80%EC%84%9C%28%EB%B2%88%EC%97%AD%29" TargetMode="External"/><Relationship Id="rId208" Type="http://schemas.openxmlformats.org/officeDocument/2006/relationships/hyperlink" Target="http://www.kasb.or.kr/fe/bbs/NR_list.do?bbsCd=1112&amp;rowPerPage=100" TargetMode="External"/><Relationship Id="rId4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45" Type="http://schemas.openxmlformats.org/officeDocument/2006/relationships/hyperlink" Target="https://eur-lex.europa.eu/legal-content/EN/TXT/PDF/?uri=CELEX:32022L2464" TargetMode="External"/><Relationship Id="rId1252" Type="http://schemas.openxmlformats.org/officeDocument/2006/relationships/hyperlink" Target="https://www.oecd-ilibrary.org/governance/g20-oecd-principles-of-corporate-governance-2023_ed750b30-en" TargetMode="External"/><Relationship Id="rId2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9" Type="http://schemas.openxmlformats.org/officeDocument/2006/relationships/hyperlink" Target="http://../:w:/r/sites/KR-ASR-ESG-I/ESG%20icom%20DB/%ED%8F%89%EA%B0%80/CDP/%EB%8C%80%EC%9D%91%EB%B0%A9%ED%96%A5/Water%20%ED%8F%89%EA%B0%80%ED%95%AD%EB%AA%A9/Chemicals/WS_Questionnaire_CH_Full_InvestmentCommunity_21-02-2023_01-13-30.docx?d=w1d2102e76df443919580026a3c202179&amp;csf=1&amp;web=1&amp;e=XSFelK" TargetMode="External"/><Relationship Id="rId927" Type="http://schemas.openxmlformats.org/officeDocument/2006/relationships/hyperlink" Target="https://sciencebasedtargets.org/resources/files/FLAG_Launch.pdf" TargetMode="External"/><Relationship Id="rId1112" Type="http://schemas.openxmlformats.org/officeDocument/2006/relationships/hyperlink" Target="https://www.pwc.com/kr/ko/publications/acc/samil-acc-accg_vol14.pdf" TargetMode="External"/><Relationship Id="rId5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9" Type="http://schemas.openxmlformats.org/officeDocument/2006/relationships/hyperlink" Target="http://www.cgs.or.kr/business/esg_tab04.jsp" TargetMode="External"/><Relationship Id="rId56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3" Type="http://schemas.openxmlformats.org/officeDocument/2006/relationships/hyperlink" Target="https://www.fsc.go.kr/no010101/77476?srchCtgry=&amp;curPage=&amp;srchKey=&amp;srchText=&amp;srchBeginDt=&amp;srchEndDt=" TargetMode="External"/><Relationship Id="rId1196" Type="http://schemas.openxmlformats.org/officeDocument/2006/relationships/hyperlink" Target="https://www.law.go.kr/LSW/lsInfoP.do?lsId=000170&amp;ancYnChk=0" TargetMode="External"/><Relationship Id="rId1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6" Type="http://schemas.openxmlformats.org/officeDocument/2006/relationships/hyperlink" Target="https://guidance.cdp.net/en/guidance?cid=46&amp;ctype=theme&amp;idtype=ThemeID&amp;incchild=1&amp;microsite=0&amp;otype=Questionnaire&amp;tags=TAG-13070%2CTAG-605%2CTAG-599" TargetMode="External"/><Relationship Id="rId633" Type="http://schemas.openxmlformats.org/officeDocument/2006/relationships/hyperlink" Target="http://../:w:/r/sites/KR-ASR-ESG-I/ESG%20icom%20DB/%ED%8F%89%EA%B0%80/CDP/%EB%8C%80%EC%9D%91%EB%B0%A9%ED%96%A5/Forest%20%ED%8F%89%EA%B0%80%ED%95%AD%EB%AA%A9/Coal/F_Questionnaire_CO_Full_InvestmentCommunity_21-02-2023_00-57-23.docx?d=w8243da41dcfd4d69ab78571abfd1e207&amp;csf=1&amp;web=1&amp;e=qaFvPG" TargetMode="External"/><Relationship Id="rId980" Type="http://schemas.openxmlformats.org/officeDocument/2006/relationships/hyperlink" Target="http://../Downloads/Forms/AllItems.aspx?id=%2Fsites%2FKR%2DASR%2DESG%2DI%2FESG%20icom%20DB%2F%EC%9D%B4%EB%8B%88%EC%85%94%ED%8B%B0%EB%B8%8C%2F%EC%82%B0%EC%97%85%ED%8A%B9%ED%99%94%2FICMA%28%EC%B1%84%EA%B6%8C%20%EC%9B%90%EC%B9%99%29%2FSocial%20Bond%28%EC%82%AC%ED%9A%8C%EC%A0%81%EC%B1%84%EA%B6%8C%29%2FSocial%20Bond%20Principles%28%EB%B2%88%EC%97%AD%EB%B3%B8%29%5F2021%EB%85%84%2Epdf&amp;viewid=8a810260%2D38c0%2D4aa0%2Da248%2Dd0b94b10d6d0&amp;parent=%2Fsites%2FKR%2DASR%2DESG%2DI%2FESG%20icom%20DB%2F%EC%9D%B4%EB%8B%88%EC%85%94%ED%8B%B0%EB%B8%8C%2F%EC%82%B0%EC%97%85%ED%8A%B9%ED%99%94%2FICMA%28%EC%B1%84%EA%B6%8C%20%EC%9B%90%EC%B9%99%29%2FSocial%20Bond%28%EC%82%AC%ED%9A%8C%EC%A0%81%EC%B1%84%EA%B6%8C%29" TargetMode="External"/><Relationship Id="rId1056"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EC%A0%95%EB%B3%B4%EA%B3%B5%EA%B0%9C+%EA%B0%80%EC%9D%B4%EB%8D%98%EC%8A%A4.pdf?csf=1&amp;web=1&amp;e=tbaLd2" TargetMode="External"/><Relationship Id="rId1263" Type="http://schemas.openxmlformats.org/officeDocument/2006/relationships/hyperlink" Target="http://unglobalcompact.kr/wp-content/uploads/2022/12/%EA%B8%B0%EC%97%85%EA%B3%BC-%EC%9D%B8%EA%B6%8C-%EC%A7%80%EC%B9%A8%EC%84%9C_2022_compressed.pdf" TargetMode="External"/><Relationship Id="rId840" Type="http://schemas.openxmlformats.org/officeDocument/2006/relationships/hyperlink" Target="http://../Downloads/Forms/AllItems.aspx?id=%2Fsites%2FKR%2DASR%2DESG%2DI%2FESG%20icom%20DB%2F%EA%B4%80%EA%B3%84%EB%B2%95%EB%A0%B9%2F%EA%B5%AD%EB%82%B4%2F%EA%B8%88%EC%9C%B5%EC%9C%84%EC%9B%90%ED%9A%8C%2F%EC%9E%90%EB%B3%B8%EC%8B%9C%EC%9E%A5%EB%B2%95%2F%EC%9E%90%EB%B3%B8%EC%8B%9C%EC%9E%A5%EA%B3%BC%20%EA%B8%88%EC%9C%B5%ED%88%AC%EC%9E%90%EC%97%85%EC%97%90%20%EA%B4%80%ED%95%9C%20%EB%B2%95%EB%A5%A0%28%EB%B2%95%EB%A5%A0%29%28%EC%A0%9C19211%ED%98%B8%29%2820230101%29%2Epdf&amp;viewid=8a810260%2D38c0%2D4aa0%2Da248%2Dd0b94b10d6d0&amp;parent=%2Fsites%2FKR%2DASR%2DESG%2DI%2FESG%20icom%20DB%2F%EA%B4%80%EA%B3%84%EB%B2%95%EB%A0%B9%2F%EA%B5%AD%EB%82%B4%2F%EA%B8%88%EC%9C%B5%EC%9C%84%EC%9B%90%ED%9A%8C%2F%EC%9E%90%EB%B3%B8%EC%8B%9C%EC%9E%A5%EB%B2%95" TargetMode="External"/><Relationship Id="rId938" Type="http://schemas.openxmlformats.org/officeDocument/2006/relationships/hyperlink" Target="http://../:b:/r/sites/KR-ASR-ESG-I/ESG%20icom%20DB/%EC%9D%B4%EB%8B%88%EC%85%94%ED%8B%B0%EB%B8%8C/%ED%99%98%EA%B2%BD/SBTi/%EC%84%B9%ED%84%B0%EB%B3%84%20%EA%B8%B0%EC%A4%80/Maritime/SBTi%20In-Depth%20Training%20-%20Maritime%20Transport%20Sector%20PPT.pdf?csf=1&amp;web=1&amp;e=gKMi4x" TargetMode="External"/><Relationship Id="rId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72" Type="http://schemas.openxmlformats.org/officeDocument/2006/relationships/hyperlink" Target="http://../Downloads/Forms/AllItems.aspx?id=%2Fsites%2FKR%2DASR%2DESG%2DI%2FESG%20icom%20DB%2F%EA%B3%B5%EC%8B%9C%2FSASB%2F%EA%B8%B0%EC%A4%80%EC%84%9C%28%EB%B2%88%EC%97%AD%29%2F%5B%EC%9E%AC%EC%83%9D%EA%B0%80%EB%8A%A5%20%EC%9E%90%EC%9B%90%20%EB%B0%8F%20%EB%8C%80%EC%B2%B4%20%EC%97%90%EB%84%88%EC%A7%80%5D%20%EC%97%B0%EB%A3%8C%20%EC%A0%84%EC%A7%80%20%EB%B0%8F%20%EC%82%B0%EC%97%85%EC%9A%A9%20%EB%B0%B0%ED%84%B0%EB%A6%AC%2Epdf&amp;viewid=8a810260%2D38c0%2D4aa0%2Da248%2Dd0b94b10d6d0&amp;parent=%2Fsites%2FKR%2DASR%2DESG%2DI%2FESG%20icom%20DB%2F%EA%B3%B5%EC%8B%9C%2FSASB%2F%EA%B8%B0%EC%A4%80%EC%84%9C%28%EB%B2%88%EC%97%AD%29" TargetMode="External"/><Relationship Id="rId5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23" Type="http://schemas.openxmlformats.org/officeDocument/2006/relationships/hyperlink" Target="https://www.law.go.kr/LSW/lsInfoP.do?lsiSeq=235611&amp;efYd=&amp;ancYnChk=undefined" TargetMode="External"/><Relationship Id="rId13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84"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A%B8%B0%EC%97%85%EC%A7%80%EB%B0%B0%EA%B5%AC%EC%A1%B0%EB%B3%B4%EA%B3%A0%EC%84%9C_%EC%B4%88%EA%B8%89%EA%B3%BC%EC%A0%95_PPT.pdf?csf=1&amp;web=1&amp;e=KOfhkG" TargetMode="External"/><Relationship Id="rId991" Type="http://schemas.openxmlformats.org/officeDocument/2006/relationships/hyperlink" Target="https://www.un.org/sustainabledevelopment/wp-content/uploads/2019/01/SDG_Guidelines_AUG_2019_Final.pdf" TargetMode="External"/><Relationship Id="rId1067" Type="http://schemas.openxmlformats.org/officeDocument/2006/relationships/hyperlink" Target="https://esg.krx.co.kr/contents/04/04010000/ESG04010000.jsp" TargetMode="External"/><Relationship Id="rId437" Type="http://schemas.openxmlformats.org/officeDocument/2006/relationships/hyperlink" Target="http://../:w:/r/sites/KR-ASR-ESG-I/ESG%20icom%20DB/%ED%8F%89%EA%B0%80/CDP/%EB%8C%80%EC%9D%91%EB%B0%A9%ED%96%A5/Climate%20Change/Oil%20%26%20Gas/CC_Questionnaire_OG_Full_InvestmentCommunity_15-02-2023_06-35-02.docx?d=w57329796b3d4401ab8cafe4ced47fca4&amp;csf=1&amp;web=1&amp;e=2wFEUR" TargetMode="External"/><Relationship Id="rId644" Type="http://schemas.openxmlformats.org/officeDocument/2006/relationships/hyperlink" Target="https://guidance.cdp.net/en/guidance?cid=47&amp;ctype=theme&amp;idtype=ThemeID&amp;incchild=1&amp;microsite=0&amp;otype=Questionnaire&amp;tags=TAG-596%2CTAG-609%2CTAG-599" TargetMode="External"/><Relationship Id="rId851" Type="http://schemas.openxmlformats.org/officeDocument/2006/relationships/hyperlink" Target="https://www.ohchr.org/sites/default/files/2021-12/ungps10plusroadmap.pdf" TargetMode="External"/><Relationship Id="rId283" Type="http://schemas.openxmlformats.org/officeDocument/2006/relationships/hyperlink" Target="http://www.kasb.or.kr/fe/bbs/NR_list.do?bbsCd=1112&amp;rowPerPage=100" TargetMode="External"/><Relationship Id="rId490" Type="http://schemas.openxmlformats.org/officeDocument/2006/relationships/hyperlink" Target="http://../:w:/r/sites/KR-ASR-ESG-I/ESG%20icom%20DB/%ED%8F%89%EA%B0%80/CDP/%EB%8C%80%EC%9D%91%EB%B0%A9%ED%96%A5/Water%20%ED%8F%89%EA%B0%80%ED%95%AD%EB%AA%A9/Agricultural%20Commodities/WS_Questionnaire_AC_Full_InvestmentCommunity_21-02-2023_01-08-03.docx?d=w12da9e295fd9469c96d65a94c15cb8c0&amp;csf=1&amp;web=1&amp;e=ACyvxt" TargetMode="External"/><Relationship Id="rId504" Type="http://schemas.openxmlformats.org/officeDocument/2006/relationships/hyperlink" Target="https://guidance.cdp.net/en/guidance?cid=48&amp;ctype=theme&amp;idtype=ThemeID&amp;incchild=1&amp;microsite=0&amp;otype=Questionnaire&amp;tags=TAG-13070%2CTAG-607%2CTAG-599" TargetMode="External"/><Relationship Id="rId711" Type="http://schemas.openxmlformats.org/officeDocument/2006/relationships/hyperlink" Target="http://../:b:/r/sites/KR-ASR-ESG-I/ESG%20icom%20DB/%ED%8F%89%EA%B0%80/CDP/%EB%8C%80%EC%9D%91%EB%B0%A9%ED%96%A5/Forest%20%EA%B0%80%EC%9D%B4%EB%93%9C/Real%20Estate/F_ReportingGuidance_RE_Full_InvestmentCommunity_21-02-2023_01-43-45.pdf?csf=1&amp;web=1&amp;e=FVSdwC" TargetMode="External"/><Relationship Id="rId949" Type="http://schemas.openxmlformats.org/officeDocument/2006/relationships/hyperlink" Target="https://sciencebasedtargets.org/resources/legacy/2018/05/SBT-transport-guidance-Final.pdf" TargetMode="External"/><Relationship Id="rId1134" Type="http://schemas.openxmlformats.org/officeDocument/2006/relationships/hyperlink" Target="https://www.law.go.kr/LSW/lsInfoP.do?lsId=001837&amp;ancYnChk=0" TargetMode="External"/><Relationship Id="rId7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0" Type="http://schemas.openxmlformats.org/officeDocument/2006/relationships/hyperlink" Target="http://../Downloads/Forms/AllItems.aspx?id=%2Fsites%2FKR%2DASR%2DESG%2DI%2FESG%20icom%20DB%2F%ED%8F%89%EA%B0%80%2FKCGS%2F%EB%8C%80%EC%9D%91%EB%B0%A9%ED%96%A5%2F%EB%AA%A8%EB%B2%94%EA%B7%9C%EC%A4%80%2F%EC%82%AC%ED%9A%8C%EB%AA%A8%EB%B2%94%EA%B7%9C%EC%A4%80%282010%2E12%29%2Epdf&amp;viewid=8a810260%2D38c0%2D4aa0%2Da248%2Dd0b94b10d6d0&amp;parent=%2Fsites%2FKR%2DASR%2DESG%2DI%2FESG%20icom%20DB%2F%ED%8F%89%EA%B0%80%2FKCGS%2F%EB%8C%80%EC%9D%91%EB%B0%A9%ED%96%A5%2F%EB%AA%A8%EB%B2%94%EA%B7%9C%EC%A4%80" TargetMode="External"/><Relationship Id="rId58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5" Type="http://schemas.openxmlformats.org/officeDocument/2006/relationships/hyperlink" Target="https://www.law.go.kr/LSW/lsLinkProc.do?lsNm=%EA%B8%B0%ED%9B%84%EC%9C%84%EA%B8%B0+%EB%8C%80%EC%9D%91%EC%9D%84+%EC%9C%84%ED%95%9C+%ED%83%84%EC%86%8C%EC%A4%91%EB%A6%BD%E3%86%8D%EB%85%B9%EC%83%89%EC%84%B1%EC%9E%A5+%EA%B8%B0%EB%B3%B8%EB%B2%95&amp;chrClsCd=010202&amp;mode=20&amp;ancYnChk=0" TargetMode="External"/><Relationship Id="rId809" Type="http://schemas.openxmlformats.org/officeDocument/2006/relationships/hyperlink" Target="https://www.law.go.kr/LSW/lsInfoP.do?efYd=20220218&amp;lsiSeq=234709" TargetMode="External"/><Relationship Id="rId1201" Type="http://schemas.openxmlformats.org/officeDocument/2006/relationships/hyperlink" Target="https://www.law.go.kr/LSW/lsInfoP.do?lsiSeq=244975&amp;efYd=20230119&amp;ancYnChk=0" TargetMode="External"/><Relationship Id="rId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1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48" Type="http://schemas.openxmlformats.org/officeDocument/2006/relationships/hyperlink" Target="https://guidance.cdp.net/en/guidance?cid=46&amp;ctype=theme&amp;idtype=ThemeID&amp;incchild=1&amp;microsite=0&amp;otype=Questionnaire&amp;tags=TAG-588%2CTAG-605%2CTAG-599" TargetMode="External"/><Relationship Id="rId6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62" Type="http://schemas.openxmlformats.org/officeDocument/2006/relationships/hyperlink" Target="http://../Downloads/Forms/AllItems.aspx?id=%2Fsites%2FKR%2DASR%2DESG%2DI%2FESG%20icom%20DB%2F%EA%B4%80%EA%B3%84%EB%B2%95%EB%A0%B9%2F%ED%95%B4%EC%99%B8%2FUSA%2FSEC%2FESG%20%ED%8E%80%EB%93%9C%20%EC%9D%B4%EB%A6%84%20%EA%B7%9C%EC%B9%99%2FProposal%20of%20Fund%20Names%20Rule%2Epdf&amp;viewid=8a810260%2D38c0%2D4aa0%2Da248%2Dd0b94b10d6d0&amp;parent=%2Fsites%2FKR%2DASR%2DESG%2DI%2FESG%20icom%20DB%2F%EA%B4%80%EA%B3%84%EB%B2%95%EB%A0%B9%2F%ED%95%B4%EC%99%B8%2FUSA%2FSEC%2FESG%20%ED%8E%80%EB%93%9C%20%EC%9D%B4%EB%A6%84%20%EA%B7%9C%EC%B9%99" TargetMode="External"/><Relationship Id="rId1078"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4-e-commerce-part-b.pdf?csf=1&amp;web=1&amp;e=Ms3fac" TargetMode="External"/><Relationship Id="rId29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8" Type="http://schemas.openxmlformats.org/officeDocument/2006/relationships/hyperlink" Target="http://../Downloads/Forms/AllItems.aspx?id=%2Fsites%2FKR%2DASR%2DESG%2DI%2FESG%20icom%20DB%2F%EA%B3%B5%EC%8B%9C%2FISSB%2F%EC%B0%B8%EA%B3%A0%2FIllustrative%20Guidance%20on%20Exposure%20Draft%20IFRS%20S1%20General%20Requirements%20for%20Disclosure%20of%20Sustainability%2Drelated%20Financial%20Information%2Epdf&amp;viewid=8a810260%2D38c0%2D4aa0%2Da248%2Dd0b94b10d6d0&amp;parent=%2Fsites%2FKR%2DASR%2DESG%2DI%2FESG%20icom%20DB%2F%EA%B3%B5%EC%8B%9C%2FISSB%2F%EC%B0%B8%EA%B3%A0" TargetMode="External"/><Relationship Id="rId5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22" Type="http://schemas.openxmlformats.org/officeDocument/2006/relationships/hyperlink" Target="https://guidance.cdp.net/en/guidance?cid=47&amp;ctype=theme&amp;idtype=ThemeID&amp;incchild=1&amp;microsite=0&amp;otype=Guidance&amp;tags=TAG-588%2CTAG-609%2CTAG-599" TargetMode="External"/><Relationship Id="rId1145" Type="http://schemas.openxmlformats.org/officeDocument/2006/relationships/hyperlink" Target="https://www.law.go.kr/LSW/lsInfoP.do?chrClsCd=010202&amp;efYd=20181016&amp;lsiSeq=204828&amp;viewCls=lsRvsDocInfoR&amp;urlMode=lsEfInfoR&amp;lsId=" TargetMode="External"/><Relationship Id="rId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1" Type="http://schemas.openxmlformats.org/officeDocument/2006/relationships/hyperlink" Target="http://../Downloads/Forms/AllItems.aspx?id=%2Fsites%2FKR%2DASR%2DESG%2DI%2FESG%20icom%20DB%2F%ED%8F%89%EA%B0%80%2FMSCI%2F%EA%B8%B0%EA%B4%80%EC%86%8C%EA%B0%9C%2FMSCI%20ESG%20Ratings%20Brochure%2Dcbr%2Den%2Epdf&amp;viewid=8a810260%2D38c0%2D4aa0%2Da248%2Dd0b94b10d6d0&amp;parent=%2Fsites%2FKR%2DASR%2DESG%2DI%2FESG%20icom%20DB%2F%ED%8F%89%EA%B0%80%2FMSCI%2F%EA%B8%B0%EA%B4%80%EC%86%8C%EA%B0%9C" TargetMode="External"/><Relationship Id="rId59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05" Type="http://schemas.openxmlformats.org/officeDocument/2006/relationships/hyperlink" Target="http://../Downloads/Forms/AllItems.aspx?id=%2Fsites%2FKR%2DASR%2DESG%2DI%2FESG%20icom%20DB%2F%EA%B0%80%EC%9D%B4%EB%93%9C%EB%9D%BC%EC%9D%B8%2F%EC%8B%A4%EC%82%AC%2FOECD%2F%EC%B1%84%EA%B5%B4%28Extractive%29%20%EC%8B%A4%EC%82%AC%2FOECD%20Due%20diligence%20guidance%20on%20stakeholder%20engagement%20in%20extractive%20industries%2Epdf&amp;viewid=8a810260%2D38c0%2D4aa0%2Da248%2Dd0b94b10d6d0&amp;parent=%2Fsites%2FKR%2DASR%2DESG%2DI%2FESG%20icom%20DB%2F%EA%B0%80%EC%9D%B4%EB%93%9C%EB%9D%BC%EC%9D%B8%2F%EC%8B%A4%EC%82%AC%2FOECD%2F%EC%B1%84%EA%B5%B4%28Extractive%29%20%EC%8B%A4%EC%82%AC" TargetMode="External"/><Relationship Id="rId1212" Type="http://schemas.openxmlformats.org/officeDocument/2006/relationships/hyperlink" Target="https://docs.wbcsd.org/2019/11/WBCSD_ICAEW_A_buyers_guide_to_assurance_on_non-financial_information.pdf" TargetMode="External"/><Relationship Id="rId459" Type="http://schemas.openxmlformats.org/officeDocument/2006/relationships/hyperlink" Target="http://../:b:/r/sites/KR-ASR-ESG-I/ESG%20icom%20DB/%ED%8F%89%EA%B0%80/CDP/%EB%8C%80%EC%9D%91%EB%B0%A9%ED%96%A5/Climate%20Change%20%EA%B0%80%EC%9D%B4%EB%93%9C/Chemicals/CC_ReportingGuidance_CH_Full_InvestmentCommunity_15-02-2023_08-08-38.pdf?csf=1&amp;web=1&amp;e=0qQ6nz" TargetMode="External"/><Relationship Id="rId666" Type="http://schemas.openxmlformats.org/officeDocument/2006/relationships/hyperlink" Target="http://../:w:/r/sites/KR-ASR-ESG-I/ESG%20icom%20DB/%ED%8F%89%EA%B0%80/CDP/%EB%8C%80%EC%9D%91%EB%B0%A9%ED%96%A5/Forest%20%ED%8F%89%EA%B0%80%ED%95%AD%EB%AA%A9/Transport%20OEMS%20-%20EPM/F_Questionnaire_TO_Full_InvestmentCommunity_21-02-2023_01-21-46.docx?d=w8dfb2e9bda7b40fd9a4d161e4f6ee3cc&amp;csf=1&amp;web=1&amp;e=5KVWHj" TargetMode="External"/><Relationship Id="rId873" Type="http://schemas.openxmlformats.org/officeDocument/2006/relationships/hyperlink" Target="http://../Downloads/Forms/AllItems.aspx?id=%2Fsites%2FKR%2DASR%2DESG%2DI%2FESG%20icom%20DB%2F%EA%B4%80%EA%B3%84%EB%B2%95%EB%A0%B9%2F%EA%B5%AD%EB%82%B4%2F%ED%83%84%EC%86%8C%EC%A4%91%EB%A6%BD%EB%85%B9%EC%83%89%EC%84%B1%EC%9E%A5%EC%9C%84%EC%9B%90%ED%9A%8C%2F2050%20%ED%83%84%EC%86%8C%EC%A4%91%EB%A6%BD%20%EC%8B%9C%EB%82%98%EB%A6%AC%EC%98%A4%2Epdf&amp;viewid=8a810260%2D38c0%2D4aa0%2Da248%2Dd0b94b10d6d0&amp;parent=%2Fsites%2FKR%2DASR%2DESG%2DI%2FESG%20icom%20DB%2F%EA%B4%80%EA%B3%84%EB%B2%95%EB%A0%B9%2F%EA%B5%AD%EB%82%B4%2F%ED%83%84%EC%86%8C%EC%A4%91%EB%A6%BD%EB%85%B9%EC%83%89%EC%84%B1%EC%9E%A5%EC%9C%84%EC%9B%90%ED%9A%8C" TargetMode="External"/><Relationship Id="rId1089" Type="http://schemas.openxmlformats.org/officeDocument/2006/relationships/hyperlink" Target="https://www.pwc.com/kr/ko/insights/insight-flash/samilpwc_insight-flash_global-value-chain.pdf" TargetMode="External"/><Relationship Id="rId16" Type="http://schemas.openxmlformats.org/officeDocument/2006/relationships/hyperlink" Target="https://www.sasb.org/standards/download/" TargetMode="External"/><Relationship Id="rId221" Type="http://schemas.openxmlformats.org/officeDocument/2006/relationships/hyperlink" Target="http://../Downloads/Forms/AllItems.aspx?id=%2Fsites%2FKR%2DASR%2DESG%2DI%2FESG%20icom%20DB%2F%EA%B3%B5%EC%8B%9C%2FSASB%2F%EA%B8%B0%EC%A4%80%EC%84%9C%28%EB%B2%88%EC%97%AD%29%2F%5B%EC%86%8C%EB%B9%84%EC%9E%AC%5D%20%EB%8C%80%ED%98%95%2C%20%EC%A0%84%EB%AC%B8%20%EC%9C%A0%ED%86%B5%20%EB%B0%8F%20%EB%B0%B0%EA%B8%89%2Epdf&amp;viewid=8a810260%2D38c0%2D4aa0%2Da248%2Dd0b94b10d6d0&amp;parent=%2Fsites%2FKR%2DASR%2DESG%2DI%2FESG%20icom%20DB%2F%EA%B3%B5%EC%8B%9C%2FSASB%2F%EA%B8%B0%EC%A4%80%EC%84%9C%28%EB%B2%88%EC%97%AD%29" TargetMode="External"/><Relationship Id="rId3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6" Type="http://schemas.openxmlformats.org/officeDocument/2006/relationships/hyperlink" Target="http://../:w:/r/sites/KR-ASR-ESG-I/ESG%20icom%20DB/%ED%8F%89%EA%B0%80/CDP/%EB%8C%80%EC%9D%91%EB%B0%A9%ED%96%A5/Water%20%ED%8F%89%EA%B0%80%ED%95%AD%EB%AA%A9/Real%20Estate/WS_Questionnaire_RE_Full_InvestmentCommunity_21-02-2023_01-34-15.docx?d=w018aa8c1781547b08ee6b522cf84882b&amp;csf=1&amp;web=1&amp;e=zrPquy" TargetMode="External"/><Relationship Id="rId1156" Type="http://schemas.openxmlformats.org/officeDocument/2006/relationships/hyperlink" Target="https://www.samili.com/law/GaejungLawView.asp?searchword=&amp;method=title&amp;code=a-2;1&amp;seqno=491405&amp;yyear=a&amp;page=1" TargetMode="External"/><Relationship Id="rId733" Type="http://schemas.openxmlformats.org/officeDocument/2006/relationships/hyperlink" Target="https://connect.sustainalytics.com/hubfs/Sustainalytics%20-%20Green%20Impact%20Reporting.pdf" TargetMode="External"/><Relationship Id="rId940" Type="http://schemas.openxmlformats.org/officeDocument/2006/relationships/hyperlink" Target="http://../:b:/r/sites/KR-ASR-ESG-I/ESG%20icom%20DB/%EC%9D%B4%EB%8B%88%EC%85%94%ED%8B%B0%EB%B8%8C/%ED%99%98%EA%B2%BD/SBTi/%EC%84%B9%ED%84%B0%EB%B3%84%20%EA%B8%B0%EC%A4%80/Power/SBTi-Power-Sector-15C-guide-FINAL.pdf?csf=1&amp;web=1&amp;e=zjDcqq" TargetMode="External"/><Relationship Id="rId1016" Type="http://schemas.openxmlformats.org/officeDocument/2006/relationships/hyperlink" Target="https://www.iso.org/obp/ui/en/" TargetMode="External"/><Relationship Id="rId1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2" Type="http://schemas.openxmlformats.org/officeDocument/2006/relationships/hyperlink" Target="https://www.msci.com/documents/1296102/34424357/MSCI+ESG+Ratings+Methodology+-+Electronic+Waste+Key+Issue+-+Final.pdf/f8159b44-5283-006e-05cc-c24fc75bd79b?t=1666182595219" TargetMode="External"/><Relationship Id="rId677" Type="http://schemas.openxmlformats.org/officeDocument/2006/relationships/hyperlink" Target="https://guidance.cdp.net/en/guidance?cid=47&amp;ctype=theme&amp;idtype=ThemeID&amp;incchild=1&amp;microsite=0&amp;otype=Guidance&amp;tags=TAG-13069%2CTAG-609%2CTAG-599" TargetMode="External"/><Relationship Id="rId800" Type="http://schemas.openxmlformats.org/officeDocument/2006/relationships/hyperlink" Target="http://../Downloads/Forms/AllItems.aspx?id=%2Fsites%2FKR%2DASR%2DESG%2DI%2FESG%20icom%20DB%2F%EA%B4%80%EA%B3%84%EB%B2%95%EB%A0%B9%2F%EA%B5%AD%EB%82%B4%2F%ED%99%98%EA%B2%BD%EB%B6%80%2F%EB%AC%BC%ED%99%98%EA%B2%BD%EB%B3%B4%EC%A0%84%EB%B2%95%2F%EB%AC%BC%ED%99%98%EA%B2%BD%EB%B3%B4%EC%A0%84%EB%B2%95%28%EB%B2%95%EB%A5%A0%29%28%EC%A0%9C18469%ED%98%B8%29%2820220325%29%2Epdf&amp;viewid=8a810260%2D38c0%2D4aa0%2Da248%2Dd0b94b10d6d0&amp;parent=%2Fsites%2FKR%2DASR%2DESG%2DI%2FESG%20icom%20DB%2F%EA%B4%80%EA%B3%84%EB%B2%95%EB%A0%B9%2F%EA%B5%AD%EB%82%B4%2F%ED%99%98%EA%B2%BD%EB%B6%80%2F%EB%AC%BC%ED%99%98%EA%B2%BD%EB%B3%B4%EC%A0%84%EB%B2%95" TargetMode="External"/><Relationship Id="rId1223" Type="http://schemas.openxmlformats.org/officeDocument/2006/relationships/hyperlink" Target="https://me.go.kr/home/web/policy_data/read.do?pagerOffset=0&amp;maxPageItems=10&amp;maxIndexPages=10&amp;searchKey=&amp;searchValue=&amp;menuId=10260&amp;orgCd=&amp;condition.orderSeqId=7131&amp;condition.rnSeq=462&amp;condition.deleteYn=N&amp;seq=7130" TargetMode="External"/><Relationship Id="rId232" Type="http://schemas.openxmlformats.org/officeDocument/2006/relationships/hyperlink" Target="http://www.kasb.or.kr/fe/bbs/NR_list.do?bbsCd=1112&amp;rowPerPage=100" TargetMode="External"/><Relationship Id="rId884" Type="http://schemas.openxmlformats.org/officeDocument/2006/relationships/hyperlink" Target="http://../:b:/r/sites/KR-ASR-ESG-I/ESG%20icom%20DB/%EC%9D%B4%EB%8B%88%EC%85%94%ED%8B%B0%EB%B8%8C/%ED%99%98%EA%B2%BD/SBTi/%EB%8C%80%EC%9D%91%EB%B0%A9%ED%96%A5/Net-Zero-Getting-Started-Guide.pdf?csf=1&amp;web=1&amp;e=ssm2G2" TargetMode="External"/><Relationship Id="rId27"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37" Type="http://schemas.openxmlformats.org/officeDocument/2006/relationships/hyperlink" Target="https://guidance.cdp.net/en/guidance?cid=48&amp;ctype=theme&amp;idtype=ThemeID&amp;incchild=1&amp;microsite=0&amp;otype=Questionnaire&amp;tags=TAG-588%2CTAG-607%2CTAG-599" TargetMode="External"/><Relationship Id="rId744" Type="http://schemas.openxmlformats.org/officeDocument/2006/relationships/hyperlink" Target="http://../:b:/r/sites/KR-ASR-ESG-I/ESG%20icom%20DB/%ED%8F%89%EA%B0%80/Sustainalytics/ESG%20%EB%B3%B4%EA%B3%A0%EC%84%9C/Sustainalytics%20-%20Bond%20Impact%20Report%20Sample%20-%20Green%20Buildings.pdf?csf=1&amp;web=1&amp;e=TOa3Vu" TargetMode="External"/><Relationship Id="rId951" Type="http://schemas.openxmlformats.org/officeDocument/2006/relationships/hyperlink" Target="https://sciencebasedtargets.org/wp-content/uploads/2018/10/SDA-Transport-tool_v1.1_locked.xlsx" TargetMode="External"/><Relationship Id="rId1167" Type="http://schemas.openxmlformats.org/officeDocument/2006/relationships/hyperlink" Target="https://www.law.go.kr/LSW/lsInfoP.do?efYd=20230328&amp;lsiSeq=249347" TargetMode="External"/><Relationship Id="rId8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6" Type="http://schemas.openxmlformats.org/officeDocument/2006/relationships/hyperlink" Target="http://../Downloads/Forms/AllItems.aspx?id=%2Fsites%2FKR%2DASR%2DESG%2DI%2FESG%20icom%20DB%2F%EA%B3%B5%EC%8B%9C%2FSASB%2F%ED%95%B4%EC%84%A4%EC%84%9C&amp;viewid=8a810260%2D38c0%2D4aa0%2Da248%2Dd0b94b10d6d0" TargetMode="External"/><Relationship Id="rId383" Type="http://schemas.openxmlformats.org/officeDocument/2006/relationships/hyperlink" Target="http://../:b:/r/sites/KR-ASR-ESG-I/ESG%20icom%20DB/%ED%8F%89%EA%B0%80/MSCI/%EB%8C%80%EC%9D%91%EB%B0%A9%ED%96%A5/%ED%8F%89%EA%B0%80%20%EB%B0%A9%EB%B2%95%EB%A1%A0/Environmental%20Pillar/MSCI%20ESG%20Ratings%20Methodology%20-%20Packaging%20Materials%20%26%20Waste%20Key%20Issue.pdf?csf=1&amp;web=1&amp;e=ixokTg" TargetMode="External"/><Relationship Id="rId59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1" Type="http://schemas.openxmlformats.org/officeDocument/2006/relationships/hyperlink" Target="https://www.law.go.kr/LSW/lsInfoP.do?efYd=20211231&amp;lsiSeq=232191" TargetMode="External"/><Relationship Id="rId1027" Type="http://schemas.openxmlformats.org/officeDocument/2006/relationships/hyperlink" Target="http://../Downloads/Forms/AllItems.aspx?id=%2Fsites%2FKR%2DASR%2DESG%2DI%2FESG%20icom%20DB%2FESG%20%EB%B3%B4%EA%B3%A0%EC%84%9C%2F%ED%95%B4%EC%99%B8%20%EB%B3%B4%EA%B3%A0%EC%84%9C%2F%EC%A7%80%EC%86%8D%EA%B0%80%EB%8A%A5%EA%B2%BD%EC%98%81%EB%B3%B4%EA%B3%A0%EC%84%9C%20%EB%AA%A8%EB%B2%94%20%EC%82%AC%EB%A1%80%2FWBCSD%2FWBCSD%2FWBCSD%20Reporting%20Matters%202022%20%2D%2010th%20anniversary%20edition%2Epdf&amp;viewid=8a810260%2D38c0%2D4aa0%2Da248%2Dd0b94b10d6d0&amp;parent=%2Fsites%2FKR%2DASR%2DESG%2DI%2FESG%20icom%20DB%2FESG%20%EB%B3%B4%EA%B3%A0%EC%84%9C%2F%ED%95%B4%EC%99%B8%20%EB%B3%B4%EA%B3%A0%EC%84%9C%2F%EC%A7%80%EC%86%8D%EA%B0%80%EB%8A%A5%EA%B2%BD%EC%98%81%EB%B3%B4%EA%B3%A0%EC%84%9C%20%EB%AA%A8%EB%B2%94%20%EC%82%AC%EB%A1%80%2FWBCSD%2FWBCSD" TargetMode="External"/><Relationship Id="rId1234" Type="http://schemas.openxmlformats.org/officeDocument/2006/relationships/hyperlink" Target="https://www.motie.go.kr/motie/ne/presse/press2/bbs/bbsView.do?bbs_cd_n=81&amp;cate_n=1&amp;bbs_seq_n=167397" TargetMode="External"/><Relationship Id="rId2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0" Type="http://schemas.openxmlformats.org/officeDocument/2006/relationships/hyperlink" Target="https://guidance.cdp.net/en/guidance?cid=46&amp;ctype=theme&amp;idtype=ThemeID&amp;incchild=1&amp;microsite=0&amp;otype=Guidance&amp;tags=TAG-646%2CTAG-605%2CTAG-600%2CTAG-13135" TargetMode="External"/><Relationship Id="rId68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5" Type="http://schemas.openxmlformats.org/officeDocument/2006/relationships/hyperlink" Target="https://sciencebasedtargets.org/resources/files/Cement-launch-webinar-slide-deck.pdf" TargetMode="External"/><Relationship Id="rId909" Type="http://schemas.openxmlformats.org/officeDocument/2006/relationships/hyperlink" Target="https://sciencebasedtargets.org/resources/files/SBTi-Criteria-and-Recommendations-for-Financial-Institutions.pdf" TargetMode="External"/><Relationship Id="rId1080"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6-multiline-and-specialty-retailers-and-distributors-part-b.pdf?csf=1&amp;web=1&amp;e=Et9bN4" TargetMode="External"/><Relationship Id="rId3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0" Type="http://schemas.openxmlformats.org/officeDocument/2006/relationships/hyperlink" Target="http://../Downloads/Forms/AllItems.aspx?id=%2Fsites%2FKR%2DASR%2DESG%2DI%2FESG%20icom%20DB%2F%EA%B3%B5%EC%8B%9C%2FISSB%2F%EC%B0%B8%EA%B3%A0%2FIllustrative%20Guidance%20on%20Exposure%20Draft%20IFRS%20S2%20Climate%2Drelated%20Disclosures%2Epdf&amp;viewid=8a810260%2D38c0%2D4aa0%2Da248%2Dd0b94b10d6d0&amp;parent=%2Fsites%2FKR%2DASR%2DESG%2DI%2FESG%20icom%20DB%2F%EA%B3%B5%EC%8B%9C%2FISSB%2F%EC%B0%B8%EA%B3%A0" TargetMode="External"/><Relationship Id="rId548" Type="http://schemas.openxmlformats.org/officeDocument/2006/relationships/hyperlink" Target="https://guidance.cdp.net/en/guidance?cid=48&amp;ctype=theme&amp;idtype=ThemeID&amp;incchild=1&amp;microsite=0&amp;otype=Guidance&amp;tags=TAG-592%2CTAG-607%2CTAG-599" TargetMode="External"/><Relationship Id="rId755" Type="http://schemas.openxmlformats.org/officeDocument/2006/relationships/hyperlink" Target="https://mstar-sustops-cdn-mainwebsite-s3.s3.amazonaws.com/docs/default-source/spos/var-energi-as-corporate-esg-assessment-(2021).pdf?sfvrsn=ddbd6d14_3" TargetMode="External"/><Relationship Id="rId962" Type="http://schemas.openxmlformats.org/officeDocument/2006/relationships/hyperlink" Target="http://../:w:/r/sites/KR-ASR-ESG-I/ESG%20icom%20DB/%EC%9D%B4%EB%8B%88%EC%85%94%ED%8B%B0%EB%B8%8C/%ED%99%98%EA%B2%BD/SBTi/%EB%8C%80%EC%9D%91%EB%B0%A9%ED%96%A5/%EC%A0%9C%EC%B6%9C%EC%96%91%EC%8B%9D/SBTi%20Target%20Submission%20Form%20for%20Financial%20Institutions.docx?d=w3495aea210864a24a4da4dd63795ce20&amp;csf=1&amp;web=1&amp;e=mVvDaJ" TargetMode="External"/><Relationship Id="rId1178" Type="http://schemas.openxmlformats.org/officeDocument/2006/relationships/hyperlink" Target="https://www.law.go.kr/%EB%B2%95%EB%A0%B9/%EC%9E%A5%EC%95%A0%EC%9D%B8%20%EA%B3%A0%EC%9A%A9%EC%B4%89%EC%A7%84%20%EB%B0%8F%20%EC%A7%81%EC%97%85%EC%9E%AC%ED%99%9C%EB%B2%95" TargetMode="External"/><Relationship Id="rId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87" Type="http://schemas.openxmlformats.org/officeDocument/2006/relationships/hyperlink" Target="http://www.kasb.or.kr/fe/bbs/NR_list.do?bbsCd=1112&amp;rowPerPage=100" TargetMode="External"/><Relationship Id="rId394" Type="http://schemas.openxmlformats.org/officeDocument/2006/relationships/hyperlink" Target="http://../:b:/r/sites/KR-ASR-ESG-I/ESG%20icom%20DB/%ED%8F%89%EA%B0%80/MSCI/%EB%8C%80%EC%9D%91%EB%B0%A9%ED%96%A5/%ED%8F%89%EA%B0%80%20%EB%B0%A9%EB%B2%95%EB%A1%A0/Social%20Pillar/MSCI%20ESG%20Ratings%20Methodology%20-%20Access%20to%20Communications%20Key%20Issue.pdf?csf=1&amp;web=1&amp;e=vWAzWc" TargetMode="External"/><Relationship Id="rId408" Type="http://schemas.openxmlformats.org/officeDocument/2006/relationships/hyperlink" Target="https://www.msci.com/documents/1296102/34424357/MSCI+ESG+Ratings+Methodology+-+Opportunities+in+Nutrition+%26+Health+Key+Issue.pdf/7c1fb0a0-34a1-e557-985a-97dc8dbe5812?t=1666182598350" TargetMode="External"/><Relationship Id="rId6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2" Type="http://schemas.openxmlformats.org/officeDocument/2006/relationships/hyperlink" Target="http://../Downloads/Forms/AllItems.aspx?id=%2Fsites%2FKR%2DASR%2DESG%2DI%2FESG%20icom%20DB%2F%EA%B4%80%EA%B3%84%EB%B2%95%EB%A0%B9%2F%EA%B5%AD%EB%82%B4%2F%EB%B2%95%EB%AC%B4%EB%B6%80%2F%EC%A4%91%EB%8C%80%EC%9E%AC%ED%95%B4%EB%B2%95%2F%EC%A4%91%EB%8C%80%EC%9E%AC%ED%95%B4%20%EC%B2%98%EB%B2%8C%20%EB%93%B1%EC%97%90%20%EA%B4%80%ED%95%9C%20%EB%B2%95%EB%A5%A0%28%EB%B2%95%EB%A5%A0%29%28%EC%A0%9C17907%ED%98%B8%29%2820220127%29%2Epdf&amp;viewid=8a810260%2D38c0%2D4aa0%2Da248%2Dd0b94b10d6d0&amp;parent=%2Fsites%2FKR%2DASR%2DESG%2DI%2FESG%20icom%20DB%2F%EA%B4%80%EA%B3%84%EB%B2%95%EB%A0%B9%2F%EA%B5%AD%EB%82%B4%2F%EB%B2%95%EB%AC%B4%EB%B6%80%2F%EC%A4%91%EB%8C%80%EC%9E%AC%ED%95%B4%EB%B2%95" TargetMode="External"/><Relationship Id="rId1038" Type="http://schemas.openxmlformats.org/officeDocument/2006/relationships/hyperlink" Target="https://www3.weforum.org/docs/WEF_Biodiversity_Targets_for_Business_Action_2022.pdf" TargetMode="External"/><Relationship Id="rId1245" Type="http://schemas.openxmlformats.org/officeDocument/2006/relationships/hyperlink" Target="https://dream.kotra.or.kr/kotranews/cms/news/actionKotraBoardDetail.do?SITE_NO=3&amp;MENU_ID=290&amp;CONTENTS_NO=1&amp;bbsGbn=464&amp;bbsSn=464&amp;pNttSn=203276&amp;viewType=&amp;pStartDt=&amp;pEndDt=&amp;sSearchVal=&amp;pRegnCd=&amp;pNatCd=&amp;pKbcCd=&amp;pNttCtgrySn=&amp;sSearchVal=" TargetMode="External"/><Relationship Id="rId254" Type="http://schemas.openxmlformats.org/officeDocument/2006/relationships/hyperlink" Target="http://../Downloads/Forms/AllItems.aspx?id=%2Fsites%2FKR%2DASR%2DESG%2DI%2FESG%20icom%20DB%2F%EA%B3%B5%EC%8B%9C%2FSASB%2F%EA%B8%B0%EC%A4%80%EC%84%9C%28%EB%B2%88%EC%97%AD%29%2F%5B%EC%9D%B8%ED%94%84%EB%9D%BC%5D%20%EC%A3%BC%ED%83%9D%EA%B1%B4%EC%84%A4%2Epdf&amp;viewid=8a810260%2D38c0%2D4aa0%2Da248%2Dd0b94b10d6d0&amp;parent=%2Fsites%2FKR%2DASR%2DESG%2DI%2FESG%20icom%20DB%2F%EA%B3%B5%EC%8B%9C%2FSASB%2F%EA%B8%B0%EC%A4%80%EC%84%9C%28%EB%B2%88%EC%97%AD%29" TargetMode="External"/><Relationship Id="rId699" Type="http://schemas.openxmlformats.org/officeDocument/2006/relationships/hyperlink" Target="http://../:b:/r/sites/KR-ASR-ESG-I/ESG%20icom%20DB/%ED%8F%89%EA%B0%80/CDP/%EB%8C%80%EC%9D%91%EB%B0%A9%ED%96%A5/Forest%20%EA%B0%80%EC%9D%B4%EB%93%9C/Food,%20beverage%20%26%20tobacco/F_ReportingGuidance_FB_Full_InvestmentCommunity_21-02-2023_01-40-26.pdf?csf=1&amp;web=1&amp;e=EAgKaN" TargetMode="External"/><Relationship Id="rId1091" Type="http://schemas.openxmlformats.org/officeDocument/2006/relationships/hyperlink" Target="https://www.pwc.com/kr/ko/insights/asr-newsletter/samilpwc_esg-newsflash_jan2023.pdf" TargetMode="External"/><Relationship Id="rId1105" Type="http://schemas.openxmlformats.org/officeDocument/2006/relationships/hyperlink" Target="https://drive.google.com/file/d/1X4AvqvRfC2fkYXFZj8-FR18CIHzTGYby/view" TargetMode="External"/><Relationship Id="rId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61" Type="http://schemas.openxmlformats.org/officeDocument/2006/relationships/hyperlink" Target="http://../:b:/r/sites/KR-ASR-ESG-I/ESG%20icom%20DB/%ED%8F%89%EA%B0%80/CDP/%EB%8C%80%EC%9D%91%EB%B0%A9%ED%96%A5/Climate%20Change%20%EA%B0%80%EC%9D%B4%EB%93%9C/Coal/CC_ReportingGuidance_CO_Full_InvestmentCommunity_15-02-2023_08-10-07.pdf?csf=1&amp;web=1&amp;e=cZf7G2" TargetMode="External"/><Relationship Id="rId5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6" Type="http://schemas.openxmlformats.org/officeDocument/2006/relationships/hyperlink" Target="https://ecovadis.com/trust-center/legal/" TargetMode="External"/><Relationship Id="rId1189" Type="http://schemas.openxmlformats.org/officeDocument/2006/relationships/hyperlink" Target="https://www.law.go.kr/%EB%B2%95%EB%A0%B9/%EB%AC%BC%EC%9D%98%EC%9E%AC%EC%9D%B4%EC%9A%A9%EC%B4%89%EC%A7%84%EB%B0%8F%EC%A7%80%EC%9B%90%EC%97%90%EA%B4%80%ED%95%9C%EB%B2%95%EB%A5%A0/(20230114,19087,20221213)/%EC%A0%9C5%EC%A1%B0" TargetMode="External"/><Relationship Id="rId1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9" Type="http://schemas.openxmlformats.org/officeDocument/2006/relationships/hyperlink" Target="http://../:w:/r/sites/KR-ASR-ESG-I/ESG%20icom%20DB/%ED%8F%89%EA%B0%80/CDP/%EB%8C%80%EC%9D%91%EB%B0%A9%ED%96%A5/Climate%20Change/Capital%20Goods/CC_Questionnaire_CG_Full_InvestmentCommunity_15-02-2023_05-23-26.docx?d=w67cf9e31939143be8fbd5e8d2a9367c2&amp;csf=1&amp;web=1&amp;e=V6bkNf" TargetMode="External"/><Relationship Id="rId626" Type="http://schemas.openxmlformats.org/officeDocument/2006/relationships/hyperlink" Target="https://guidance.cdp.net/en/guidance?cid=47&amp;ctype=theme&amp;idtype=ThemeID&amp;incchild=1&amp;microsite=0&amp;otype=Questionnaire&amp;tags=TAG-593%2CTAG-609%2CTAG-599" TargetMode="External"/><Relationship Id="rId973" Type="http://schemas.openxmlformats.org/officeDocument/2006/relationships/hyperlink" Target="https://www.icmagroup.org/sustainable-finance/the-principles-guidelines-and-handbooks/green-bond-principles-gbp/" TargetMode="External"/><Relationship Id="rId1049" Type="http://schemas.openxmlformats.org/officeDocument/2006/relationships/hyperlink" Target="https://eur-lex.europa.eu/legal-content/EN/TXT/?uri=CELEX:32021R2139" TargetMode="External"/><Relationship Id="rId1256" Type="http://schemas.openxmlformats.org/officeDocument/2006/relationships/hyperlink" Target="https://www.fsc.go.kr/no010101/79112" TargetMode="External"/><Relationship Id="rId833" Type="http://schemas.openxmlformats.org/officeDocument/2006/relationships/hyperlink" Target="https://www.law.go.kr/LSW/lsInfoP.do?efYd=20230112&amp;lsiSeq=239447" TargetMode="External"/><Relationship Id="rId1116" Type="http://schemas.openxmlformats.org/officeDocument/2006/relationships/hyperlink" Target="https://www.law.go.kr/%EB%B2%95%EB%A0%B9/%ED%99%98%EA%B2%BD%EC%A0%95%EC%B1%85%EA%B8%B0%EB%B3%B8%EB%B2%95%EC%8B%9C%ED%96%89%EA%B7%9C%EC%B9%99/(20210706,00927,20210706)" TargetMode="External"/><Relationship Id="rId265" Type="http://schemas.openxmlformats.org/officeDocument/2006/relationships/hyperlink" Target="http://www.kasb.or.kr/fe/bbs/NR_list.do?bbsCd=1112&amp;rowPerPage=100" TargetMode="External"/><Relationship Id="rId472" Type="http://schemas.openxmlformats.org/officeDocument/2006/relationships/hyperlink" Target="https://guidance.cdp.net/en/guidance?cid=46&amp;ctype=theme&amp;idtype=ThemeID&amp;incchild=1&amp;microsite=0&amp;otype=Guidance&amp;tags=TAG-585%2CTAG-605%2CTAG-599" TargetMode="External"/><Relationship Id="rId900" Type="http://schemas.openxmlformats.org/officeDocument/2006/relationships/hyperlink" Target="https://sciencebasedtargets.org/resources/files/SBTi-TCFD-reporting-guidance.pdf" TargetMode="External"/><Relationship Id="rId1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2" Type="http://schemas.openxmlformats.org/officeDocument/2006/relationships/hyperlink" Target="http://../Downloads/Forms/AllItems.aspx?id=%2Fsites%2FKR%2DASR%2DESG%2DI%2FESG%20icom%20DB%2F%EA%B3%B5%EC%8B%9C%2FESRS%20%28CSRD%29%2F%EA%B8%B0%EC%A4%80%EC%84%9C%28Draft%5F2022%EB%85%84%2011%EC%9B%94%29%2FDRAFT%20ESRS%20S4%20Consumers%20end%20users%2015%20november%202022%2Epdf&amp;viewid=8a810260%2D38c0%2D4aa0%2Da248%2Dd0b94b10d6d0&amp;parent=%2Fsites%2FKR%2DASR%2DESG%2DI%2FESG%20icom%20DB%2F%EA%B3%B5%EC%8B%9C%2FESRS%20%28CSRD%29%2F%EA%B8%B0%EC%A4%80%EC%84%9C%28Draft%5F2022%EB%85%84%2011%EC%9B%94%29" TargetMode="External"/><Relationship Id="rId777" Type="http://schemas.openxmlformats.org/officeDocument/2006/relationships/hyperlink" Target="https://esg.krx.co.kr/contents/04/04010000/ESG04010000.jsp" TargetMode="External"/><Relationship Id="rId984" Type="http://schemas.openxmlformats.org/officeDocument/2006/relationships/hyperlink" Target="http://../Downloads/Forms/AllItems.aspx?id=%2Fsites%2FKR%2DASR%2DESG%2DI%2FESG%20icom%20DB%2F%EC%9D%B4%EB%8B%88%EC%85%94%ED%8B%B0%EB%B8%8C%2F%EC%82%B0%EC%97%85%ED%8A%B9%ED%99%94%2FICMA%28%EC%B1%84%EA%B6%8C%20%EC%9B%90%EC%B9%99%29%2FSustainability%20Bond%28%EC%A7%80%EC%86%8D%EA%B0%80%EB%8A%A5%EC%B1%84%EA%B6%8C%29%2FSustainability%20Bond%20Guidelines%28%EB%B2%88%EC%97%AD%EB%B3%B8%29%5F2021%EB%85%84%2Epdf&amp;viewid=8a810260%2D38c0%2D4aa0%2Da248%2Dd0b94b10d6d0&amp;parent=%2Fsites%2FKR%2DASR%2DESG%2DI%2FESG%20icom%20DB%2F%EC%9D%B4%EB%8B%88%EC%85%94%ED%8B%B0%EB%B8%8C%2F%EC%82%B0%EC%97%85%ED%8A%B9%ED%99%94%2FICMA%28%EC%B1%84%EA%B6%8C%20%EC%9B%90%EC%B9%99%29%2FSustainability%20Bond%28%EC%A7%80%EC%86%8D%EA%B0%80%EB%8A%A5%EC%B1%84%EA%B6%8C%29" TargetMode="External"/><Relationship Id="rId6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44" Type="http://schemas.openxmlformats.org/officeDocument/2006/relationships/hyperlink" Target="http://../Downloads/Forms/AllItems.aspx?id=%2Fsites%2FKR%2DASR%2DESG%2DI%2FESG%20icom%20DB%2F%EA%B4%80%EA%B3%84%EB%B2%95%EB%A0%B9%2F%EA%B5%AD%EB%82%B4%2F%EA%B8%88%EC%9C%B5%EC%9C%84%EC%9B%90%ED%9A%8C%2F%EC%99%B8%EB%B6%80%EA%B0%90%EC%82%AC%EB%B2%95%2F%EC%A3%BC%EC%8B%9D%ED%9A%8C%EC%82%AC%20%EB%93%B1%EC%9D%98%20%EC%99%B8%EB%B6%80%EA%B0%90%EC%82%AC%EC%97%90%20%EA%B4%80%ED%95%9C%20%EB%B2%95%EB%A5%A0%28%EB%B2%95%EB%A5%A0%29%28%EC%A0%9C19217%ED%98%B8%29%2820230117%29%2Epdf&amp;viewid=8a810260%2D38c0%2D4aa0%2Da248%2Dd0b94b10d6d0&amp;parent=%2Fsites%2FKR%2DASR%2DESG%2DI%2FESG%20icom%20DB%2F%EA%B4%80%EA%B3%84%EB%B2%95%EB%A0%B9%2F%EA%B5%AD%EB%82%B4%2F%EA%B8%88%EC%9C%B5%EC%9C%84%EC%9B%90%ED%9A%8C%2F%EC%99%B8%EB%B6%80%EA%B0%90%EC%82%AC%EB%B2%95" TargetMode="External"/><Relationship Id="rId27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83" Type="http://schemas.openxmlformats.org/officeDocument/2006/relationships/hyperlink" Target="http://../:b:/r/sites/KR-ASR-ESG-I/ESG%20icom%20DB/%ED%8F%89%EA%B0%80/CDP/%EB%8C%80%EC%9D%91%EB%B0%A9%ED%96%A5/Climate%20Change%20%EA%B0%80%EC%9D%B4%EB%93%9C/Transport%20OEMS%20-%20EPM/CC_ReportingGuidance_TO_Full_InvestmentCommunity_15-02-2023_08-26-21.pdf?csf=1&amp;web=1&amp;e=JptBrl" TargetMode="External"/><Relationship Id="rId690" Type="http://schemas.openxmlformats.org/officeDocument/2006/relationships/hyperlink" Target="http://../:b:/r/sites/KR-ASR-ESG-I/ESG%20icom%20DB/%ED%8F%89%EA%B0%80/CDP/%EB%8C%80%EC%9D%91%EB%B0%A9%ED%96%A5/Forest%20%EA%B0%80%EC%9D%B4%EB%93%9C/Construction/F_ReportingGuidance_CN_Full_InvestmentCommunity_21-02-2023_01-38-01.pdf?csf=1&amp;web=1&amp;e=dlLnWI" TargetMode="External"/><Relationship Id="rId704" Type="http://schemas.openxmlformats.org/officeDocument/2006/relationships/hyperlink" Target="https://guidance.cdp.net/en/guidance?cid=47&amp;ctype=theme&amp;idtype=ThemeID&amp;incchild=1&amp;microsite=0&amp;otype=Guidance&amp;tags=TAG-585%2CTAG-609%2CTAG-599" TargetMode="External"/><Relationship Id="rId911" Type="http://schemas.openxmlformats.org/officeDocument/2006/relationships/hyperlink" Target="https://sciencebasedtargets.org/resources/files/SBT-for-Residential-Mortgage-and-Commercial-Real-Estate-Calculation-Sheet_Final-Edit.xlsx" TargetMode="External"/><Relationship Id="rId1127" Type="http://schemas.openxmlformats.org/officeDocument/2006/relationships/hyperlink" Target="https://www.law.go.kr/%EB%B2%95%EB%A0%B9/%EC%A7%80%EC%86%8D%EA%B0%80%EB%8A%A5%EB%B0%9C%EC%A0%84%EA%B8%B0%EB%B3%B8%EB%B2%95/(18708,20220104)" TargetMode="External"/><Relationship Id="rId4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3" Type="http://schemas.openxmlformats.org/officeDocument/2006/relationships/hyperlink" Target="http://www.cgs.or.kr/about/vision.jsp" TargetMode="External"/><Relationship Id="rId55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8" Type="http://schemas.openxmlformats.org/officeDocument/2006/relationships/hyperlink" Target="http://../Downloads/Forms/AllItems.aspx?id=%2Fsites%2FKR%2DASR%2DESG%2DI%2FESG%20icom%20DB%2F%EA%B4%80%EA%B3%84%EB%B2%95%EB%A0%B9%2F%ED%95%B4%EC%99%B8%2FEU%2F%EA%B3%B5%EA%B8%89%EB%A7%9D%20%EC%8B%A4%EC%82%AC%EB%B2%95%2F%EC%9E%85%EB%B2%95%EC%95%88%5F2022%EB%85%84%202%EC%9B%94%2F%28%EB%B6%80%EB%A1%9D%29%20Proposal%20for%20a%20Directive%20on%20corporate%20sustainability%20due%20diligence%5F2022%EB%85%84%202%EC%9B%94%20%EC%A0%9C%EC%95%88%20%2Epdf&amp;viewid=8a810260%2D38c0%2D4aa0%2Da248%2Dd0b94b10d6d0&amp;parent=%2Fsites%2FKR%2DASR%2DESG%2DI%2FESG%20icom%20DB%2F%EA%B4%80%EA%B3%84%EB%B2%95%EB%A0%B9%2F%ED%95%B4%EC%99%B8%2FEU%2F%EA%B3%B5%EA%B8%89%EB%A7%9D%20%EC%8B%A4%EC%82%AC%EB%B2%95%2F%EC%9E%85%EB%B2%95%EC%95%88%5F2022%EB%85%84%202%EC%9B%94" TargetMode="External"/><Relationship Id="rId995" Type="http://schemas.openxmlformats.org/officeDocument/2006/relationships/hyperlink" Target="https://www.unepfi.org/net-zero-banking/commitment/" TargetMode="External"/><Relationship Id="rId1180" Type="http://schemas.openxmlformats.org/officeDocument/2006/relationships/hyperlink" Target="https://www.law.go.kr/%EB%B2%95%EB%A0%B9/%EB%82%A8%EB%85%80%EA%B3%A0%EC%9A%A9%ED%8F%89%EB%93%B1%EA%B3%BC%EC%9D%BC%E3%86%8D%EA%B0%80%EC%A0%95%EC%96%91%EB%A6%BD%EC%A7%80%EC%9B%90%EC%97%90%EA%B4%80%ED%95%9C%EB%B2%95%EB%A5%A0%EC%8B%9C%ED%96%89%EB%A0%B9" TargetMode="External"/><Relationship Id="rId203" Type="http://schemas.openxmlformats.org/officeDocument/2006/relationships/hyperlink" Target="http://../Downloads/Forms/AllItems.aspx?id=%2Fsites%2FKR%2DASR%2DESG%2DI%2FESG%20icom%20DB%2F%EA%B3%B5%EC%8B%9C%2FSASB%2F%EA%B8%B0%EC%A4%80%EC%84%9C%28%EB%B2%88%EC%97%AD%29%2F%5B%EA%B8%B0%EC%88%A0%20%EB%B0%8F%20%ED%86%B5%EC%8B%A0%5D%20%ED%95%98%EB%93%9C%EC%9B%A8%EC%96%B4%2Epdf&amp;viewid=8a810260%2D38c0%2D4aa0%2Da248%2Dd0b94b10d6d0&amp;parent=%2Fsites%2FKR%2DASR%2DESG%2DI%2FESG%20icom%20DB%2F%EA%B3%B5%EC%8B%9C%2FSASB%2F%EA%B8%B0%EC%A4%80%EC%84%9C%28%EB%B2%88%EC%97%AD%29" TargetMode="External"/><Relationship Id="rId648" Type="http://schemas.openxmlformats.org/officeDocument/2006/relationships/hyperlink" Target="http://../:w:/r/sites/KR-ASR-ESG-I/ESG%20icom%20DB/%ED%8F%89%EA%B0%80/CDP/%EB%8C%80%EC%9D%91%EB%B0%A9%ED%96%A5/Forest%20%ED%8F%89%EA%B0%80%ED%95%AD%EB%AA%A9/Metals%20%26%20Mining/F_Questionnaire_MM_Full_InvestmentCommunity_21-02-2023_01-18-13.docx?d=wd3f95f74fc7c48969717e8c7040797be&amp;csf=1&amp;web=1&amp;e=BiJ70S" TargetMode="External"/><Relationship Id="rId855" Type="http://schemas.openxmlformats.org/officeDocument/2006/relationships/hyperlink" Target="https://www.ilo.org/dyn/normlex/en/f?p=NORMLEXPUB:12100:::NO:12100:P12100_ILO_CODE:C098:NO" TargetMode="External"/><Relationship Id="rId1040" Type="http://schemas.openxmlformats.org/officeDocument/2006/relationships/hyperlink" Target="https://corpgov.law.harvard.edu/2022/12/31/the-top-15-anticipated-esg-related-considerations-that-will-influence-strategy-in-2023/" TargetMode="External"/><Relationship Id="rId287" Type="http://schemas.openxmlformats.org/officeDocument/2006/relationships/hyperlink" Target="http://../Downloads/Forms/AllItems.aspx?id=%2Fsites%2FKR%2DASR%2DESG%2DI%2FESG%20icom%20DB%2F%EA%B3%B5%EC%8B%9C%2FSASB%2F%EA%B8%B0%EC%A4%80%EC%84%9C%28%EB%B2%88%EC%97%AD%29%2F%5B%ED%97%AC%EC%8A%A4%EC%BC%80%EC%96%B4%5D%20%EB%B0%94%EC%9D%B4%EC%98%A4%EA%B8%B0%EC%88%A0%20%EB%B0%8F%20%EC%A0%9C%EC%95%BD%2Epdf&amp;viewid=8a810260%2D38c0%2D4aa0%2Da248%2Dd0b94b10d6d0&amp;parent=%2Fsites%2FKR%2DASR%2DESG%2DI%2FESG%20icom%20DB%2F%EA%B3%B5%EC%8B%9C%2FSASB%2F%EA%B8%B0%EC%A4%80%EC%84%9C%28%EB%B2%88%EC%97%AD%29" TargetMode="External"/><Relationship Id="rId410" Type="http://schemas.openxmlformats.org/officeDocument/2006/relationships/hyperlink" Target="https://www.msci.com/documents/1296102/34424357/MSCI+ESG+Ratings+Methodology+-+Product+Safety+%26+Quality+Key+Issue.pdf/0909d087-16fa-e928-0f1d-9b23b0f23ad0?t=1666182601603" TargetMode="External"/><Relationship Id="rId49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08" Type="http://schemas.openxmlformats.org/officeDocument/2006/relationships/hyperlink" Target="http://../:w:/r/sites/KR-ASR-ESG-I/ESG%20icom%20DB/%ED%8F%89%EA%B0%80/CDP/%EB%8C%80%EC%9D%91%EB%B0%A9%ED%96%A5/Water%20%ED%8F%89%EA%B0%80%ED%95%AD%EB%AA%A9/Electric%20Utilities/WS_Questionnaire_EU_Full_InvestmentCommunity_21-02-2023_01-27-06.docx?d=w6046ef10980b420582c08f8279759491&amp;csf=1&amp;web=1&amp;e=YLHxMM" TargetMode="External"/><Relationship Id="rId7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22" Type="http://schemas.openxmlformats.org/officeDocument/2006/relationships/hyperlink" Target="http://../:b:/r/sites/KR-ASR-ESG-I/ESG%20icom%20DB/%EC%9D%B4%EB%8B%88%EC%85%94%ED%8B%B0%EB%B8%8C/%ED%99%98%EA%B2%BD/SBTi/%EC%84%B9%ED%84%B0%EB%B3%84%20%EA%B8%B0%EC%A4%80/Forest,%20Land%20and%20Agriculture/SBTi_FLAG_Guidance.pdf?csf=1&amp;web=1&amp;e=Lqz8Mj" TargetMode="External"/><Relationship Id="rId1138" Type="http://schemas.openxmlformats.org/officeDocument/2006/relationships/hyperlink" Target="https://www.law.go.kr/%EB%B2%95%EB%A0%B9/%ED%8F%90%EA%B8%B0%EB%AC%BC%EC%B2%98%EB%A6%AC%EC%8B%9C%EC%84%A4%20%EC%84%A4%EC%B9%98%20%EC%B4%89%EC%A7%84%20%EB%B0%8F%20%EC%A3%BC%EB%B3%80%EC%A7%80%EC%97%AD%20%EC%A7%80%EC%9B%90%20%EB%93%B1%EC%97%90%20%EA%B4%80%ED%95%9C%20%EB%B2%95%EB%A5%A0/%EC%A0%9C6%EC%A1%B0" TargetMode="External"/><Relationship Id="rId1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4" Type="http://schemas.openxmlformats.org/officeDocument/2006/relationships/hyperlink" Target="http://../Downloads/Forms/AllItems.aspx?id=%2Fsites%2FKR%2DASR%2DESG%2DI%2FESG%20icom%20DB%2F%ED%8F%89%EA%B0%80%2FKCGS%2F%EB%8C%80%EC%9D%91%EB%B0%A9%ED%96%A5%2F%EA%B0%80%EC%9D%B4%EB%93%9C%EB%9D%BC%EC%9D%B8%2F%EB%B3%B4%EC%83%81%EC%9C%84%EC%9B%90%ED%9A%8C%20%EA%B0%80%EC%9D%B4%EB%93%9C%EB%9D%BC%EC%9D%B8%2Epdf&amp;viewid=8a810260%2D38c0%2D4aa0%2Da248%2Dd0b94b10d6d0&amp;parent=%2Fsites%2FKR%2DASR%2DESG%2DI%2FESG%20icom%20DB%2F%ED%8F%89%EA%B0%80%2FKCGS%2F%EB%8C%80%EC%9D%91%EB%B0%A9%ED%96%A5%2F%EA%B0%80%EC%9D%B4%EB%93%9C%EB%9D%BC%EC%9D%B8" TargetMode="External"/><Relationship Id="rId799" Type="http://schemas.openxmlformats.org/officeDocument/2006/relationships/hyperlink" Target="https://www.law.go.kr/LSW/lsInfoP.do?efYd=20220325&amp;lsiSeq=235595" TargetMode="External"/><Relationship Id="rId1191" Type="http://schemas.openxmlformats.org/officeDocument/2006/relationships/hyperlink" Target="https://www.law.go.kr/LSW/lsRvsDocListP.do?lsId=011536&amp;chrClsCd=010102" TargetMode="External"/><Relationship Id="rId1205" Type="http://schemas.openxmlformats.org/officeDocument/2006/relationships/hyperlink" Target="http://me.go.kr/home/web/policy_data/read.do;jsessionid=ELPuHHO9c+aEa8rQd3+B3Af5.mehome1?pagerOffset=0&amp;maxPageItems=10&amp;maxIndexPages=10&amp;searchKey=&amp;searchValue=&amp;menuId=10260&amp;orgCd=&amp;condition.toInpYmd=null&amp;condition.code=A1&amp;condition.fromInpYmd=null&amp;condition.deleteYn=N&amp;condition.deptNm=null&amp;seq=8098" TargetMode="External"/><Relationship Id="rId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59" Type="http://schemas.openxmlformats.org/officeDocument/2006/relationships/hyperlink" Target="https://guidance.cdp.net/en/guidance?cid=47&amp;ctype=theme&amp;idtype=ThemeID&amp;incchild=1&amp;microsite=0&amp;otype=Questionnaire&amp;tags=TAG-594%2CTAG-609%2CTAG-599" TargetMode="External"/><Relationship Id="rId866" Type="http://schemas.openxmlformats.org/officeDocument/2006/relationships/hyperlink" Target="https://www.gmi.go.kr/gc/gcGuideLine.do?menuCd=2100" TargetMode="External"/><Relationship Id="rId214" Type="http://schemas.openxmlformats.org/officeDocument/2006/relationships/hyperlink" Target="http://www.kasb.or.kr/fe/bbs/NR_list.do?bbsCd=1112&amp;rowPerPage=100" TargetMode="External"/><Relationship Id="rId298" Type="http://schemas.openxmlformats.org/officeDocument/2006/relationships/hyperlink" Target="https://www.ifrs.org/content/dam/ifrs/project/general-sustainability-related-disclosures/exposure-draft-ifrs-s1-general-requirements-for-disclosure-of-sustainability-related-financial-information.pdf" TargetMode="External"/><Relationship Id="rId421" Type="http://schemas.openxmlformats.org/officeDocument/2006/relationships/hyperlink" Target="http://../:w:/r/sites/KR-ASR-ESG-I/ESG%20icom%20DB/%ED%8F%89%EA%B0%80/CDP/%EB%8C%80%EC%9D%91%EB%B0%A9%ED%96%A5/Climate%20Change/Cement/CC_Questionnaire_CE_Full_InvestmentCommunity_15-02-2023_05-27-03.docx?d=w879803556067453c9e80a56f52aeb8ce&amp;csf=1&amp;web=1&amp;e=YbkI9B" TargetMode="External"/><Relationship Id="rId519" Type="http://schemas.openxmlformats.org/officeDocument/2006/relationships/hyperlink" Target="https://guidance.cdp.net/en/guidance?cid=48&amp;ctype=theme&amp;idtype=ThemeID&amp;incchild=1&amp;microsite=0&amp;otype=Questionnaire&amp;tags=TAG-585%2CTAG-607%2CTAG-599" TargetMode="External"/><Relationship Id="rId1051" Type="http://schemas.openxmlformats.org/officeDocument/2006/relationships/hyperlink" Target="https://eur-lex.europa.eu/legal-content/EN/TXT/PDF/?uri=CELEX:32022R1214" TargetMode="External"/><Relationship Id="rId1149" Type="http://schemas.openxmlformats.org/officeDocument/2006/relationships/hyperlink" Target="https://www.law.go.kr/%EB%B2%95%EB%A0%B9/%ED%95%B4%EC%96%91%EC%83%9D%ED%83%9C%EA%B3%84%EC%9D%98%20%EB%B3%B4%EC%A0%84%20%EB%B0%8F%20%EA%B4%80%EB%A6%AC%EC%97%90%20%EA%B4%80%ED%95%9C%20%EB%B2%95%EB%A5%A0/%EC%A0%9C25%EC%A1%B0" TargetMode="External"/><Relationship Id="rId15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26" Type="http://schemas.openxmlformats.org/officeDocument/2006/relationships/hyperlink" Target="http://../:b:/r/sites/KR-ASR-ESG-I/ESG%20icom%20DB/%ED%8F%89%EA%B0%80/%EC%84%9C%EC%8A%A4%ED%8B%B4%EB%B2%A0%EC%8A%A4%ED%8A%B8/%EA%B8%B0%EA%B4%80%EC%86%8C%EA%B0%9C/%5B%EC%84%9C%EC%8A%A4%ED%8B%B4%EB%B2%A0%EC%8A%A4%ED%8A%B8%5D%202021%20%EA%B8%B0%EC%97%85%20ESG%20%EB%B6%84%EC%84%9D%EB%B3%B4%EA%B3%A0%EC%84%9C.pdf?csf=1&amp;web=1&amp;e=CI3YQt" TargetMode="External"/><Relationship Id="rId933" Type="http://schemas.openxmlformats.org/officeDocument/2006/relationships/hyperlink" Target="https://sciencebasedtargets.org/resources/files/SBT-Maritime-Transport-tool.xlsx" TargetMode="External"/><Relationship Id="rId1009" Type="http://schemas.openxmlformats.org/officeDocument/2006/relationships/hyperlink" Target="http://../Downloads/Forms/AllItems.aspx?id=%2Fsites%2FKR%2DASR%2DESG%2DI%2FESG%20icom%20DB%2F%EA%B0%80%EC%9D%B4%EB%93%9C%EB%9D%BC%EC%9D%B8%2F%EC%8B%A4%EC%82%AC%2FOECD%2F%EB%86%8D%EC%97%85%28Agricultural%29%20%EC%8B%A4%EC%82%AC%2FOECD%2DFAO%20Guidance%20for%20Responsible%20Agricultural%20Supply%20Chains%2Epdf&amp;viewid=8a810260%2D38c0%2D4aa0%2Da248%2Dd0b94b10d6d0&amp;parent=%2Fsites%2FKR%2DASR%2DESG%2DI%2FESG%20icom%20DB%2F%EA%B0%80%EC%9D%B4%EB%93%9C%EB%9D%BC%EC%9D%B8%2F%EC%8B%A4%EC%82%AC%2FOECD%2F%EB%86%8D%EC%97%85%28Agricultural%29%20%EC%8B%A4%EC%82%AC" TargetMode="External"/><Relationship Id="rId6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5" Type="http://schemas.openxmlformats.org/officeDocument/2006/relationships/hyperlink" Target="http://../Downloads/Forms/AllItems.aspx?id=%2Fsites%2FKR%2DASR%2DESG%2DI%2FESG%20icom%20DB%2F%ED%8F%89%EA%B0%80%2FMSCI%2F%EB%8C%80%EC%9D%91%EB%B0%A9%ED%96%A5%2F%ED%8F%89%EA%B0%80%20%EB%B0%A9%EB%B2%95%EB%A1%A0%2FCore%20Methodology%2FMSCI%20ESG%20Ratings%20Methodology%20%2D%20Process%20%28002%29%2Epdf&amp;viewid=8a810260%2D38c0%2D4aa0%2Da248%2Dd0b94b10d6d0&amp;parent=%2Fsites%2FKR%2DASR%2DESG%2DI%2FESG%20icom%20DB%2F%ED%8F%89%EA%B0%80%2FMSCI%2F%EB%8C%80%EC%9D%91%EB%B0%A9%ED%96%A5%2F%ED%8F%89%EA%B0%80%20%EB%B0%A9%EB%B2%95%EB%A1%A0%2FCore%20Methodology" TargetMode="External"/><Relationship Id="rId57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16" Type="http://schemas.openxmlformats.org/officeDocument/2006/relationships/hyperlink" Target="https://www.pwc.com/kr/ko/insights/insight-research/pwckorea_inight-flash_impact-investing.pdf" TargetMode="External"/><Relationship Id="rId2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32" Type="http://schemas.openxmlformats.org/officeDocument/2006/relationships/hyperlink" Target="https://guidance.cdp.net/en/guidance?cid=46&amp;ctype=theme&amp;idtype=ThemeID&amp;incchild=1&amp;microsite=0&amp;otype=Questionnaire&amp;tags=TAG-596%2CTAG-605%2CTAG-599" TargetMode="External"/><Relationship Id="rId877" Type="http://schemas.openxmlformats.org/officeDocument/2006/relationships/hyperlink" Target="https://sciencebasedtargets.org/resources/files/SBTi-criteria.pdf" TargetMode="External"/><Relationship Id="rId1062"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_%EC%8B%A0%EA%B5%AC%EB%8C%80%EB%B9%84%ED%91%9C.pdf?csf=1&amp;web=1&amp;e=I8jyZL" TargetMode="External"/><Relationship Id="rId737" Type="http://schemas.openxmlformats.org/officeDocument/2006/relationships/hyperlink" Target="https://connect.sustainalytics.com/hubfs/INV/ESG%20Risk%20Ratings/MEI/Overview-of-Sustainalytics-Material-ESG-_Final_feb2021.pdf" TargetMode="External"/><Relationship Id="rId944" Type="http://schemas.openxmlformats.org/officeDocument/2006/relationships/hyperlink" Target="http://../:b:/r/sites/KR-ASR-ESG-I/ESG%20icom%20DB/%EC%9D%B4%EB%8B%88%EC%85%94%ED%8B%B0%EB%B8%8C/%ED%99%98%EA%B2%BD/SBTi/%EC%84%B9%ED%84%B0%EB%B3%84%20%EA%B8%B0%EC%A4%80/Steel%20(TBD)/SBTi-Steel-Guidance-draft.pdf?csf=1&amp;web=1&amp;e=Hlhqjg" TargetMode="External"/><Relationship Id="rId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6" Type="http://schemas.openxmlformats.org/officeDocument/2006/relationships/hyperlink" Target="https://www.msci.com/documents/1296102/34424357/MSCI+ESG+Ratings+Methodology+-+Opportunities+in+Clean+Tech+Key+Issue.pdf/7e17e4ea-b584-ce33-7b75-e1d0b26a3673?t=1666182597547" TargetMode="External"/><Relationship Id="rId5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0" Type="http://schemas.openxmlformats.org/officeDocument/2006/relationships/hyperlink" Target="http://../Downloads/Forms/AllItems.aspx?id=%2Fsites%2FKR%2DASR%2DESG%2DI%2FESG%20icom%20DB%2F%EA%B4%80%EA%B3%84%EB%B2%95%EB%A0%B9%2F%ED%95%B4%EC%99%B8%2FEU%2F%EA%B3%B5%EA%B8%89%EB%A7%9D%20%EC%8B%A4%EC%82%AC%EB%B2%95%2F%EC%88%98%EC%A0%95%EC%95%88%5F2022%EB%85%84%2011%EC%9B%94%2F%28%EC%88%98%EC%A0%95%29%20Proposal%20for%20a%20directive%20of%20the%20european%20parliament%20and%20of%20the%20council%20on%20corporate%20sustainability%20due%20diligence%20and%20amending%20directive%5F2022%EB%85%84%2011%EC%9B%94%2Epdf&amp;viewid=8a810260%2D38c0%2D4aa0%2Da248%2Dd0b94b10d6d0&amp;parent=%2Fsites%2FKR%2DASR%2DESG%2DI%2FESG%20icom%20DB%2F%EA%B4%80%EA%B3%84%EB%B2%95%EB%A0%B9%2F%ED%95%B4%EC%99%B8%2FEU%2F%EA%B3%B5%EA%B8%89%EB%A7%9D%20%EC%8B%A4%EC%82%AC%EB%B2%95%2F%EC%88%98%EC%A0%95%EC%95%88%5F2022%EB%85%84%2011%EC%9B%94" TargetMode="External"/><Relationship Id="rId804" Type="http://schemas.openxmlformats.org/officeDocument/2006/relationships/hyperlink" Target="http://../Downloads/Forms/AllItems.aspx?id=%2Fsites%2FKR%2DASR%2DESG%2DI%2FESG%20icom%20DB%2F%EA%B4%80%EA%B3%84%EB%B2%95%EB%A0%B9%2F%EA%B5%AD%EB%82%B4%2F%ED%99%98%EA%B2%BD%EB%B6%80%2F%EB%8C%80%EA%B8%B0%ED%99%98%EA%B2%BD%EB%B3%B4%EC%A0%84%EB%B2%95%2F%EB%8C%80%EA%B8%B0%ED%99%98%EA%B2%BD%EB%B3%B4%EC%A0%84%EB%B2%95%28%EB%B2%95%EB%A5%A0%29%28%EC%A0%9C19125%ED%98%B8%29%2820221227%29%2Epdf&amp;viewid=8a810260%2D38c0%2D4aa0%2Da248%2Dd0b94b10d6d0&amp;parent=%2Fsites%2FKR%2DASR%2DESG%2DI%2FESG%20icom%20DB%2F%EA%B4%80%EA%B3%84%EB%B2%95%EB%A0%B9%2F%EA%B5%AD%EB%82%B4%2F%ED%99%98%EA%B2%BD%EB%B6%80%2F%EB%8C%80%EA%B8%B0%ED%99%98%EA%B2%BD%EB%B3%B4%EC%A0%84%EB%B2%95" TargetMode="External"/><Relationship Id="rId1227" Type="http://schemas.openxmlformats.org/officeDocument/2006/relationships/hyperlink" Target="https://tnfd.global/wp-content/uploads/2023/08/Guidance_on_the_identification_and_assessment_of_nature-related-issues_The_TNFD_LEAP_approach_v1.pdf?v=1695138163" TargetMode="External"/><Relationship Id="rId4" Type="http://schemas.openxmlformats.org/officeDocument/2006/relationships/hyperlink" Target="http://../Downloads/Forms/AllItems.aspx?id=%2Fsites%2FKR%2DASR%2DESG%2DI%2FESG%20icom%20DB%2F%EA%B3%B5%EC%8B%9C%2FGRI%2F%EA%B8%B0%EC%A4%80%EC%84%9C&amp;viewid=8a810260%2D38c0%2D4aa0%2Da248%2Dd0b94b10d6d0" TargetMode="External"/><Relationship Id="rId236" Type="http://schemas.openxmlformats.org/officeDocument/2006/relationships/hyperlink" Target="http://../Downloads/Forms/AllItems.aspx?id=%2Fsites%2FKR%2DASR%2DESG%2DI%2FESG%20icom%20DB%2F%EA%B3%B5%EC%8B%9C%2FSASB%2F%EA%B8%B0%EC%A4%80%EC%84%9C%28%EB%B2%88%EC%97%AD%29%2F%5B%EC%9A%B4%EC%86%A1%5D%20%EC%9E%90%EB%8F%99%EC%B0%A8%2Epdf&amp;viewid=8a810260%2D38c0%2D4aa0%2Da248%2Dd0b94b10d6d0&amp;parent=%2Fsites%2FKR%2DASR%2DESG%2DI%2FESG%20icom%20DB%2F%EA%B3%B5%EC%8B%9C%2FSASB%2F%EA%B8%B0%EC%A4%80%EC%84%9C%28%EB%B2%88%EC%97%AD%29" TargetMode="External"/><Relationship Id="rId443" Type="http://schemas.openxmlformats.org/officeDocument/2006/relationships/hyperlink" Target="http://../:w:/r/sites/KR-ASR-ESG-I/ESG%20icom%20DB/%ED%8F%89%EA%B0%80/CDP/%EB%8C%80%EC%9D%91%EB%B0%A9%ED%96%A5/Climate%20Change/Steel/CC_Questionnaire_ST_Full_InvestmentCommunity_15-02-2023_06-38-41.docx?d=w7451eb4ae97541babe916f4aae9b01c7&amp;csf=1&amp;web=1&amp;e=aePcqI" TargetMode="External"/><Relationship Id="rId650" Type="http://schemas.openxmlformats.org/officeDocument/2006/relationships/hyperlink" Target="https://guidance.cdp.net/en/guidance?cid=47&amp;ctype=theme&amp;idtype=ThemeID&amp;incchild=1&amp;microsite=0&amp;otype=Questionnaire&amp;tags=TAG-585%2CTAG-609%2CTAG-599" TargetMode="External"/><Relationship Id="rId888" Type="http://schemas.openxmlformats.org/officeDocument/2006/relationships/hyperlink" Target="http://../:x:/r/sites/KR-ASR-ESG-I/ESG%20icom%20DB/%EC%9D%B4%EB%8B%88%EC%85%94%ED%8B%B0%EB%B8%8C/%ED%99%98%EA%B2%BD/SBTi/%EB%8C%80%EC%9D%91%EB%B0%A9%ED%96%A5/SBTi-target-setting-tool.xlsx?d=w07d11a79f0654a718bd2b03923ea0c58&amp;csf=1&amp;web=1&amp;e=CFeW4B" TargetMode="External"/><Relationship Id="rId1073" Type="http://schemas.openxmlformats.org/officeDocument/2006/relationships/hyperlink" Target="https://pwckor.sharepoint.com/:b:/r/sites/KR-ASR-ESG-I/ESG%20icom%20DB/%EA%B3%B5%EC%8B%9C/ISSB/%EA%B8%B0%EC%A4%80%EC%84%9C(%EC%98%81%EB%AC%B8_%EC%B5%9C%EC%A2%85%EC%95%88_2023%EB%85%846%EC%9B%94)/%EA%B0%80%EC%9D%B4%EB%8D%98%EC%8A%A4/issb-2023-b-ifrs-s1-general-requirements-for-disclosure-of-sustainability-related-financial-information-accompanying-guidance-part-b.pdf?csf=1&amp;web=1&amp;e=H8ckbT" TargetMode="External"/><Relationship Id="rId303" Type="http://schemas.openxmlformats.org/officeDocument/2006/relationships/hyperlink" Target="http://../Downloads/Forms/AllItems.aspx?id=%2Fsites%2FKR%2DASR%2DESG%2DI%2FESG%20icom%20DB%2F%EA%B3%B5%EC%8B%9C%2FISSB%2F%EA%B8%B0%EC%A4%80%EC%84%9C%28%EC%98%81%EB%AC%B8%5F%EC%B4%88%EC%95%88%202022%EB%85%84%203%EC%9B%94%29%2F%5BDraft%5DS2%5FClimate%2Drelated%20Dosclosure%2Epdf&amp;viewid=8a810260%2D38c0%2D4aa0%2Da248%2Dd0b94b10d6d0&amp;parent=%2Fsites%2FKR%2DASR%2DESG%2DI%2FESG%20icom%20DB%2F%EA%B3%B5%EC%8B%9C%2FISSB%2F%EA%B8%B0%EC%A4%80%EC%84%9C%28%EC%98%81%EB%AC%B8%5F%EC%B4%88%EC%95%88%202022%EB%85%84%203%EC%9B%94%29" TargetMode="External"/><Relationship Id="rId748" Type="http://schemas.openxmlformats.org/officeDocument/2006/relationships/hyperlink" Target="http://../:b:/r/sites/KR-ASR-ESG-I/ESG%20icom%20DB/%ED%8F%89%EA%B0%80/Sustainalytics/ESG%20Solution/EU%20Taxonomy%20Solution%20Brochure.pdf?csf=1&amp;web=1&amp;e=GNTsX9" TargetMode="External"/><Relationship Id="rId955" Type="http://schemas.openxmlformats.org/officeDocument/2006/relationships/hyperlink" Target="https://sciencebasedtargets.org/resources/files/SBTi-Near-Term-Target-Update-Form-and-Guidance.docx" TargetMode="External"/><Relationship Id="rId1140" Type="http://schemas.openxmlformats.org/officeDocument/2006/relationships/hyperlink" Target="https://www.law.go.kr/%EB%B2%95%EB%A0%B9/%EA%B1%B4%EC%84%A4%ED%8F%90%EA%B8%B0%EB%AC%BC%EC%9D%98%EC%9E%AC%ED%99%9C%EC%9A%A9%EC%B4%89%EC%A7%84%EC%97%90%EA%B4%80%ED%95%9C%EB%B2%95%EB%A5%A0/" TargetMode="External"/><Relationship Id="rId8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87" Type="http://schemas.openxmlformats.org/officeDocument/2006/relationships/hyperlink" Target="http://../:b:/r/sites/KR-ASR-ESG-I/ESG%20icom%20DB/%ED%8F%89%EA%B0%80/MSCI/%EB%8C%80%EC%9D%91%EB%B0%A9%ED%96%A5/%ED%8F%89%EA%B0%80%20%EB%B0%A9%EB%B2%95%EB%A1%A0/Environmental%20Pillar/MSCI%20ESG%20Ratings%20Methodology%20-%20Raw%20Material%20Sourcing%20Key%20Issue.pdf?csf=1&amp;web=1&amp;e=v3dhnL" TargetMode="External"/><Relationship Id="rId510" Type="http://schemas.openxmlformats.org/officeDocument/2006/relationships/hyperlink" Target="https://guidance.cdp.net/en/guidance?cid=48&amp;ctype=theme&amp;idtype=ThemeID&amp;incchild=1&amp;microsite=0&amp;otype=Questionnaire&amp;tags=TAG-13071%2CTAG-607%2CTAG-599" TargetMode="External"/><Relationship Id="rId59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5" Type="http://schemas.openxmlformats.org/officeDocument/2006/relationships/hyperlink" Target="https://www.law.go.kr/%EB%B2%95%EB%A0%B9/%EC%A0%80%ED%83%84%EC%86%8C%EB%85%B9%EC%83%89%EC%84%B1%EC%9E%A5%EA%B8%B0%EB%B3%B8%EB%B2%95/(14839,20170726" TargetMode="External"/><Relationship Id="rId1238" Type="http://schemas.openxmlformats.org/officeDocument/2006/relationships/hyperlink" Target="https://www.ksa.or.kr/ksa_kr/845/subview.do?enc=Zm5jdDF8QEB8JTJGYmJzJTJGa3NhX2tyJTJGNTglMkYxNTI1NSUyRmFydGNsVmlldy5kbyUzRnBhZ2UlM0QxJTI2bGFzdFBhZ2UlM0Q5JTI2c3JjaENvbHVtbiUzRCUyNnNyY2hXcmQlM0QlMjZiYnNDbFNlcSUzRCUyNmJic09wZW5XcmRTZXElM0QlMjZyZ3NCZ25kZVN0ciUzRCUyNnJnc0VuZGRlU3RyJTNEJTI2aXNWaWV3TWluZSUzRGZhbHNlJTI2cGFzc3dvcmQlM0QlMjY%3D" TargetMode="External"/><Relationship Id="rId247" Type="http://schemas.openxmlformats.org/officeDocument/2006/relationships/hyperlink" Target="http://www.kasb.or.kr/fe/bbs/NR_list.do?bbsCd=1112&amp;rowPerPage=100" TargetMode="External"/><Relationship Id="rId899" Type="http://schemas.openxmlformats.org/officeDocument/2006/relationships/hyperlink" Target="https://sciencebasedtargets.org/resources/files/SBTi-TCFD-reporting-guidance.pdf" TargetMode="External"/><Relationship Id="rId1000" Type="http://schemas.openxmlformats.org/officeDocument/2006/relationships/hyperlink" Target="https://assets.bbhub.io/company/sites/63/2022/09/Development-of-the-Net-Zero-Data-Public-Utility-September-2022.pdf" TargetMode="External"/><Relationship Id="rId1084"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0-metals-and-mining-part-b.pdf?csf=1&amp;web=1&amp;e=woPY7a" TargetMode="External"/><Relationship Id="rId1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4" Type="http://schemas.openxmlformats.org/officeDocument/2006/relationships/hyperlink" Target="https://guidance.cdp.net/en/guidance?cid=46&amp;ctype=theme&amp;idtype=ThemeID&amp;incchild=1&amp;microsite=0&amp;otype=Guidance&amp;tags=TAG-13069%2CTAG-605%2CTAG-599" TargetMode="External"/><Relationship Id="rId6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9" Type="http://schemas.openxmlformats.org/officeDocument/2006/relationships/hyperlink" Target="https://resources.ecovadis.com/ecovadis-solution-materials/ecovadis-ratings-methodology-overview-and-principles-2022-neutral" TargetMode="External"/><Relationship Id="rId966" Type="http://schemas.openxmlformats.org/officeDocument/2006/relationships/hyperlink" Target="http://../Downloads/Forms/AllItems.aspx?id=%2Fsites%2FKR%2DASR%2DESG%2DI%2FESG%20icom%20DB%2F%EC%9D%B4%EB%8B%88%EC%85%94%ED%8B%B0%EB%B8%8C%2F%ED%99%98%EA%B2%BD%2FGHG%20Protocol%2F%EC%98%A8%EC%8B%A4%EA%B0%80%EC%8A%A4%20%ED%94%84%EB%A1%9C%ED%86%A0%EC%BD%9C%20%EA%B0%80%EC%9D%B4%EB%93%9C%EB%9D%BC%EC%9D%B8%EC%98%A8%EC%8B%A4%EA%B0%80%EC%8A%A4%20%ED%94%84%EB%A1%9C%ED%86%A0%EC%BD%9C%20%EA%B0%80%EC%9D%B4%EB%93%9C%EB%9D%BC%EC%9D%B8%EC%98%A8%EC%8B%A4%EA%B0%80%EC%8A%A4%20%ED%94%84%EB%A1%9C%ED%86%A0%EC%BD%9C%5F%EC%82%AC%EC%97%85%EC%9E%90%20%EB%B0%B0%EC%B6%9C%EB%9F%89%20%EC%82%B0%EC%A0%95%20%EB%B0%8F%20%EB%B3%B4%EA%B3%A0%20%EA%B8%B0%EC%A4%80%2Epdf&amp;viewid=8a810260%2D38c0%2D4aa0%2Da248%2Dd0b94b10d6d0&amp;parent=%2Fsites%2FKR%2DASR%2DESG%2DI%2FESG%20icom%20DB%2F%EC%9D%B4%EB%8B%88%EC%85%94%ED%8B%B0%EB%B8%8C%2F%ED%99%98%EA%B2%BD%2FGHG%20Protocol" TargetMode="External"/><Relationship Id="rId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4" Type="http://schemas.openxmlformats.org/officeDocument/2006/relationships/hyperlink" Target="http://../Downloads/Forms/AllItems.aspx?id=%2Fsites%2FKR%2DASR%2DESG%2DI%2FESG%20icom%20DB%2F%EA%B3%B5%EC%8B%9C%2FESRS%20%28CSRD%29%2F%EA%B8%B0%EC%A4%80%EC%84%9C%28Draft%5F2022%EB%85%84%2011%EC%9B%94%29%2FDraft%20ESRS%202%20General%20Disclosures%2015%20November%202022%2Epdf&amp;viewid=8a810260%2D38c0%2D4aa0%2Da248%2Dd0b94b10d6d0&amp;parent=%2Fsites%2FKR%2DASR%2DESG%2DI%2FESG%20icom%20DB%2F%EA%B3%B5%EC%8B%9C%2FESRS%20%28CSRD%29%2F%EA%B8%B0%EC%A4%80%EC%84%9C%28Draft%5F2022%EB%85%84%2011%EC%9B%94%29" TargetMode="External"/><Relationship Id="rId398" Type="http://schemas.openxmlformats.org/officeDocument/2006/relationships/hyperlink" Target="http://../:b:/r/sites/KR-ASR-ESG-I/ESG%20icom%20DB/%ED%8F%89%EA%B0%80/MSCI/%EB%8C%80%EC%9D%91%EB%B0%A9%ED%96%A5/%ED%8F%89%EA%B0%80%20%EB%B0%A9%EB%B2%95%EB%A1%A0/Social%20Pillar/MSCI%20ESG%20Ratings%20Methodology%20-%20Access%20to%20Health%20Care%20Key%20Issue.pdf?csf=1&amp;web=1&amp;e=ovHGYX" TargetMode="External"/><Relationship Id="rId5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51" Type="http://schemas.openxmlformats.org/officeDocument/2006/relationships/hyperlink" Target="https://www.law.go.kr/%EB%B2%95%EB%A0%B9/%ED%95%B4%EC%96%91%ED%8F%90%EA%B8%B0%EB%AC%BC%EB%B0%8F%ED%95%B4%EC%96%91%EC%98%A4%EC%97%BC%ED%87%B4%EC%A0%81%EB%AC%BC%EA%B4%80%EB%A6%AC%EB%B2%95/(18960,20220610)" TargetMode="External"/><Relationship Id="rId1249" Type="http://schemas.openxmlformats.org/officeDocument/2006/relationships/hyperlink" Target="https://climate.ec.europa.eu/eu-action/eu-emissions-trading-system-eu-ets_en" TargetMode="External"/><Relationship Id="rId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826" Type="http://schemas.openxmlformats.org/officeDocument/2006/relationships/hyperlink" Target="http://../Downloads/Forms/AllItems.aspx?id=%2Fsites%2FKR%2DASR%2DESG%2DI%2FESG%20icom%20DB%2F%EA%B4%80%EA%B3%84%EB%B2%95%EB%A0%B9%2F%EA%B5%AD%EB%82%B4%2F%EA%B3%A0%EC%9A%A9%EB%85%B8%EB%8F%99%EB%B6%80%2F%EB%82%A8%EB%85%80%EA%B3%A0%EC%9A%A9%ED%8F%89%EB%93%B1%EB%B2%95%2F%EB%82%A8%EB%85%80%EA%B3%A0%EC%9A%A9%ED%8F%89%EB%93%B1%EA%B3%BC%20%EC%9D%BC%E3%86%8D%EA%B0%80%EC%A0%95%20%EC%96%91%EB%A6%BD%20%EC%A7%80%EC%9B%90%EC%97%90%20%EA%B4%80%ED%95%9C%20%EB%B2%95%EB%A5%A0%28%EB%B2%95%EB%A5%A0%29%28%EC%A0%9C18178%ED%98%B8%29%2820220519%29%2Epdf&amp;viewid=8a810260%2D38c0%2D4aa0%2Da248%2Dd0b94b10d6d0&amp;parent=%2Fsites%2FKR%2DASR%2DESG%2DI%2FESG%20icom%20DB%2F%EA%B4%80%EA%B3%84%EB%B2%95%EB%A0%B9%2F%EA%B5%AD%EB%82%B4%2F%EA%B3%A0%EC%9A%A9%EB%85%B8%EB%8F%99%EB%B6%80%2F%EB%82%A8%EB%85%80%EA%B3%A0%EC%9A%A9%ED%8F%89%EB%93%B1%EB%B2%95" TargetMode="External"/><Relationship Id="rId1011" Type="http://schemas.openxmlformats.org/officeDocument/2006/relationships/hyperlink" Target="http://../Downloads/Forms/AllItems.aspx?id=%2Fsites%2FKR%2DASR%2DESG%2DI%2FESG%20icom%20DB%2F%EA%B0%80%EC%9D%B4%EB%93%9C%EB%9D%BC%EC%9D%B8%2F%EC%9D%B8%EA%B6%8C%EA%B2%BD%EC%98%81%2F%EA%B5%AD%EA%B0%80%EC%9D%B8%EA%B6%8C%EC%9C%84%EC%9B%90%ED%9A%8C%2F%EC%9D%B8%EA%B6%8C%EA%B2%BD%EC%98%81%20%EA%B0%80%EC%9D%B4%EB%93%9C%EB%9D%BC%EC%9D%B8%2F%EC%9D%B8%EA%B6%8C%EA%B2%BD%EC%98%81%20%EA%B0%80%EC%9D%B4%EB%93%9C%EB%9D%BC%EC%9D%B8%20%EB%B0%8F%20%EC%B2%B4%ED%81%AC%EB%A6%AC%EC%8A%A4%ED%8A%B8%282014%29%2Epdf&amp;viewid=8a810260%2D38c0%2D4aa0%2Da248%2Dd0b94b10d6d0&amp;parent=%2Fsites%2FKR%2DASR%2DESG%2DI%2FESG%20icom%20DB%2F%EA%B0%80%EC%9D%B4%EB%93%9C%EB%9D%BC%EC%9D%B8%2F%EC%9D%B8%EA%B6%8C%EA%B2%BD%EC%98%81%2F%EA%B5%AD%EA%B0%80%EC%9D%B8%EA%B6%8C%EC%9C%84%EC%9B%90%ED%9A%8C%2F%EC%9D%B8%EA%B6%8C%EA%B2%BD%EC%98%81%20%EA%B0%80%EC%9D%B4%EB%93%9C%EB%9D%BC%EC%9D%B8" TargetMode="External"/><Relationship Id="rId1109" Type="http://schemas.openxmlformats.org/officeDocument/2006/relationships/hyperlink" Target="https://www.pwc.com/kr/ko/insights/acc/samil-sgc-gf_vol20.pdf" TargetMode="External"/><Relationship Id="rId25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65" Type="http://schemas.openxmlformats.org/officeDocument/2006/relationships/hyperlink" Target="http://../:b:/r/sites/KR-ASR-ESG-I/ESG%20icom%20DB/%ED%8F%89%EA%B0%80/CDP/%EB%8C%80%EC%9D%91%EB%B0%A9%ED%96%A5/Climate%20Change%20%EA%B0%80%EC%9D%B4%EB%93%9C/Electric%20Utilities/CC_ReportingGuidance_EU_Full_InvestmentCommunity_15-02-2023_08-13-09.pdf?csf=1&amp;web=1&amp;e=51eVlY" TargetMode="External"/><Relationship Id="rId672" Type="http://schemas.openxmlformats.org/officeDocument/2006/relationships/hyperlink" Target="http://../:b:/r/sites/KR-ASR-ESG-I/ESG%20icom%20DB/%ED%8F%89%EA%B0%80/CDP/%EB%8C%80%EC%9D%91%EB%B0%A9%ED%96%A5/Forest%20%EA%B0%80%EC%9D%B4%EB%93%9C/General/F_ReportingGuidance_Full_InvestmentCommunity_21-02-2023_01-58-36.pdf?csf=1&amp;web=1&amp;e=IU5t5S" TargetMode="External"/><Relationship Id="rId1095" Type="http://schemas.openxmlformats.org/officeDocument/2006/relationships/hyperlink" Target="https://www.pwc.com/kr/ko/insights/asr-newsletter/samilpwc_esg-newsflash_nov2022.pdf" TargetMode="External"/><Relationship Id="rId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2" Type="http://schemas.openxmlformats.org/officeDocument/2006/relationships/hyperlink" Target="http://../:w:/r/sites/KR-ASR-ESG-I/ESG%20icom%20DB/%ED%8F%89%EA%B0%80/CDP/%EB%8C%80%EC%9D%91%EB%B0%A9%ED%96%A5/Water%20%ED%8F%89%EA%B0%80%ED%95%AD%EB%AA%A9/Transport%20OEMS/WS_Questionnaire_TO_Full_InvestmentCommunity_21-02-2023_01-42-58.docx?d=wd83fae8ddea74f1eb0281efcb82bae7b&amp;csf=1&amp;web=1&amp;e=pXySnc" TargetMode="External"/><Relationship Id="rId977" Type="http://schemas.openxmlformats.org/officeDocument/2006/relationships/hyperlink" Target="https://www.icmagroup.org/sustainable-finance/the-principles-guidelines-and-handbooks/social-bond-principles-sbp/" TargetMode="External"/><Relationship Id="rId1162" Type="http://schemas.openxmlformats.org/officeDocument/2006/relationships/hyperlink" Target="https://law.go.kr/LSW/lsRvsDocListP.do?lsId=007373&amp;chrClsCd=010202&amp;lsRvsGubun=all" TargetMode="External"/><Relationship Id="rId1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37" Type="http://schemas.openxmlformats.org/officeDocument/2006/relationships/hyperlink" Target="https://www.law.go.kr/LSW/lsInfoP.do?efYd=20201229&amp;lsiSeq=224883" TargetMode="External"/><Relationship Id="rId1022" Type="http://schemas.openxmlformats.org/officeDocument/2006/relationships/hyperlink" Target="https://www.ebf.eu/ebf-media-centre/an-eu-framework-for-financing-the-transition/" TargetMode="External"/><Relationship Id="rId269" Type="http://schemas.openxmlformats.org/officeDocument/2006/relationships/hyperlink" Target="http://../Downloads/Forms/AllItems.aspx?id=%2Fsites%2FKR%2DASR%2DESG%2DI%2FESG%20icom%20DB%2F%EA%B3%B5%EC%8B%9C%2FSASB%2F%EA%B8%B0%EC%A4%80%EC%84%9C%28%EB%B2%88%EC%97%AD%29%2F%5B%EC%9E%90%EC%9B%90%20%EB%B3%80%ED%99%98%5D%20%ED%99%94%ED%95%99%2Epdf&amp;viewid=8a810260%2D38c0%2D4aa0%2Da248%2Dd0b94b10d6d0&amp;parent=%2Fsites%2FKR%2DASR%2DESG%2DI%2FESG%20icom%20DB%2F%EA%B3%B5%EC%8B%9C%2FSASB%2F%EA%B8%B0%EC%A4%80%EC%84%9C%28%EB%B2%88%EC%97%AD%29" TargetMode="External"/><Relationship Id="rId476" Type="http://schemas.openxmlformats.org/officeDocument/2006/relationships/hyperlink" Target="https://guidance.cdp.net/en/guidance?cid=46&amp;ctype=theme&amp;idtype=ThemeID&amp;incchild=1&amp;microsite=0&amp;otype=Guidance&amp;tags=TAG-13072%2CTAG-605%2CTAG-599" TargetMode="External"/><Relationship Id="rId683" Type="http://schemas.openxmlformats.org/officeDocument/2006/relationships/hyperlink" Target="https://guidance.cdp.net/en/guidance?cid=47&amp;ctype=theme&amp;idtype=ThemeID&amp;incchild=1&amp;microsite=0&amp;otype=Guidance&amp;tags=TAG-592%2CTAG-609%2CTAG-599" TargetMode="External"/><Relationship Id="rId890" Type="http://schemas.openxmlformats.org/officeDocument/2006/relationships/hyperlink" Target="http://../:x:/r/sites/KR-ASR-ESG-I/ESG%20icom%20DB/%EC%9D%B4%EB%8B%88%EC%85%94%ED%8B%B0%EB%B8%8C/%ED%99%98%EA%B2%BD/SBTi/%EB%8C%80%EC%9D%91%EB%B0%A9%ED%96%A5/Net-Zero-tool.xlsx?d=w427200241aca47078951bda90fc25356&amp;csf=1&amp;web=1&amp;e=OL3r6i" TargetMode="External"/><Relationship Id="rId904" Type="http://schemas.openxmlformats.org/officeDocument/2006/relationships/hyperlink" Target="http://../:b:/r/sites/KR-ASR-ESG-I/ESG%20icom%20DB/%EC%9D%B4%EB%8B%88%EC%85%94%ED%8B%B0%EB%B8%8C/%ED%99%98%EA%B2%BD/SBTi/%EC%84%B9%ED%84%B0%EB%B3%84%20%EA%B8%B0%EC%A4%80/Financial%20Institutions/Net-Zero%20Asset%20Owners%20Alliance%20and%20SBTi%20Finance%20Comparison%20Table.pdf?csf=1&amp;web=1&amp;e=WoUdxM" TargetMode="External"/><Relationship Id="rId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6" Type="http://schemas.openxmlformats.org/officeDocument/2006/relationships/hyperlink" Target="https://eur-lex.europa.eu/legal-content/EN/TXT/PDF/?uri=CELEX:32022R1288R(01)&amp;from=EN" TargetMode="External"/><Relationship Id="rId5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88" Type="http://schemas.openxmlformats.org/officeDocument/2006/relationships/hyperlink" Target="http://../Downloads/Forms/AllItems.aspx?id=%2Fsites%2FKR%2DASR%2DESG%2DI%2FESG%20icom%20DB%2F%EC%9D%B4%EB%8B%88%EC%85%94%ED%8B%B0%EB%B8%8C%2F%EC%82%B0%EC%97%85%ED%8A%B9%ED%99%94%2FICMA%28%EC%B1%84%EA%B6%8C%20%EC%9B%90%EC%B9%99%29%2FSustainability%2Dlinked%20bonds%28%EC%A7%80%EC%86%8D%EA%B0%80%EB%8A%A5%EC%97%B0%EA%B3%84%EC%B1%84%EA%B6%8C%29%2FSustainability%2Dlinked%20bonds%28%EB%B2%88%EC%97%AD%EB%B3%B8%29%5F2020%EB%85%84%2Epdf&amp;viewid=8a810260%2D38c0%2D4aa0%2Da248%2Dd0b94b10d6d0&amp;parent=%2Fsites%2FKR%2DASR%2DESG%2DI%2FESG%20icom%20DB%2F%EC%9D%B4%EB%8B%88%EC%85%94%ED%8B%B0%EB%B8%8C%2F%EC%82%B0%EC%97%85%ED%8A%B9%ED%99%94%2FICMA%28%EC%B1%84%EA%B6%8C%20%EC%9B%90%EC%B9%99%29%2FSustainability%2Dlinked%20bonds%28%EC%A7%80%EC%86%8D%EA%B0%80%EB%8A%A5%EC%97%B0%EA%B3%84%EC%B1%84%EA%B6%8C%29" TargetMode="External"/><Relationship Id="rId1173" Type="http://schemas.openxmlformats.org/officeDocument/2006/relationships/hyperlink" Target="https://www.law.go.kr/%EB%B2%95%EB%A0%B9/%EC%82%B0%EC%97%85%EC%95%88%EC%A0%84%EB%B3%B4%EA%B1%B4%EB%B2%95" TargetMode="External"/><Relationship Id="rId182" Type="http://schemas.openxmlformats.org/officeDocument/2006/relationships/hyperlink" Target="http://../Downloads/Forms/AllItems.aspx?id=%2Fsites%2FKR%2DASR%2DESG%2DI%2FESG%20icom%20DB%2F%EA%B3%B5%EC%8B%9C%2FSASB%2F%EA%B8%B0%EC%A4%80%EC%84%9C%28%EB%B2%88%EC%97%AD%29%2F%5B%EA%B8%88%EC%9C%B5%5D%20%EB%B3%B4%ED%97%98%2Epdf&amp;viewid=8a810260%2D38c0%2D4aa0%2Da248%2Dd0b94b10d6d0&amp;parent=%2Fsites%2FKR%2DASR%2DESG%2DI%2FESG%20icom%20DB%2F%EA%B3%B5%EC%8B%9C%2FSASB%2F%EA%B8%B0%EC%A4%80%EC%84%9C%28%EB%B2%88%EC%97%AD%29" TargetMode="External"/><Relationship Id="rId403" Type="http://schemas.openxmlformats.org/officeDocument/2006/relationships/hyperlink" Target="https://www.msci.com/documents/1296102/34424357/MSCI+ESG+Ratings+Methodology+-+Controversial+Sourcing+Key+Issue.pdf/8c3c9168-d4e9-74f6-efd0-e35a36f4be54?t=1666182594875" TargetMode="External"/><Relationship Id="rId750" Type="http://schemas.openxmlformats.org/officeDocument/2006/relationships/hyperlink" Target="http://../:b:/r/sites/KR-ASR-ESG-I/ESG%20icom%20DB/%ED%8F%89%EA%B0%80/Sustainalytics/ESG%20Solution/Sustainable%20Finance%20Action%20Plan%20Guide.pdf?csf=1&amp;web=1&amp;e=ySvCFl" TargetMode="External"/><Relationship Id="rId848" Type="http://schemas.openxmlformats.org/officeDocument/2006/relationships/hyperlink" Target="http://../Downloads/Forms/AllItems.aspx?id=%2Fsites%2FKR%2DASR%2DESG%2DI%2FESG%20icom%20DB%2F%EA%B4%80%EA%B3%84%EB%B2%95%EB%A0%B9%2F%ED%95%B4%EC%99%B8%2FOECD%2F%EB%8B%A4%EA%B5%AD%EC%A0%81%EA%B8%B0%EC%97%85%20%EA%B0%80%EC%9D%B4%EB%93%9C%EB%9D%BC%EC%9D%B8%2FOECD%20%EB%8B%A4%EA%B5%AD%EC%A0%81%EA%B8%B0%EC%97%85%20%EA%B0%80%EC%9D%B4%EB%93%9C%EB%9D%BC%EC%9D%B8%202011%2Epdf&amp;viewid=8a810260%2D38c0%2D4aa0%2Da248%2Dd0b94b10d6d0&amp;parent=%2Fsites%2FKR%2DASR%2DESG%2DI%2FESG%20icom%20DB%2F%EA%B4%80%EA%B3%84%EB%B2%95%EB%A0%B9%2F%ED%95%B4%EC%99%B8%2FOECD%2F%EB%8B%A4%EA%B5%AD%EC%A0%81%EA%B8%B0%EC%97%85%20%EA%B0%80%EC%9D%B4%EB%93%9C%EB%9D%BC%EC%9D%B8" TargetMode="External"/><Relationship Id="rId1033" Type="http://schemas.openxmlformats.org/officeDocument/2006/relationships/hyperlink" Target="http://../Downloads/Forms/AllItems.aspx?id=%2Fsites%2FKR%2DASR%2DESG%2DI%2FESG%20icom%20DB%2FESG%20%EB%8F%99%ED%96%A5%2F%EA%B5%AD%EB%82%B4%20%EB%8F%99%ED%96%A5%2F%EC%82%AC%ED%9A%8C%EC%A0%81%EA%B0%80%EC%B9%98%EC%97%B0%EA%B5%AC%EC%9B%90%2F%EC%9E%85%EB%AC%B8%EC%84%9C%2FESG%20%ED%95%B8%EB%93%9C%EB%B6%81%20%EB%B2%A0%EC%9D%B4%EC%A7%81%282021%29%5F%EC%82%AC%ED%9A%8C%EC%A0%81%EA%B0%80%EC%B9%98%EC%97%B0%EA%B5%AC%EC%9B%90%2Epdf&amp;viewid=8a810260%2D38c0%2D4aa0%2Da248%2Dd0b94b10d6d0&amp;parent=%2Fsites%2FKR%2DASR%2DESG%2DI%2FESG%20icom%20DB%2FESG%20%EB%8F%99%ED%96%A5%2F%EA%B5%AD%EB%82%B4%20%EB%8F%99%ED%96%A5%2F%EC%82%AC%ED%9A%8C%EC%A0%81%EA%B0%80%EC%B9%98%EC%97%B0%EA%B5%AC%EC%9B%90%2F%EC%9E%85%EB%AC%B8%EC%84%9C" TargetMode="External"/><Relationship Id="rId487" Type="http://schemas.openxmlformats.org/officeDocument/2006/relationships/hyperlink" Target="http://../:w:/r/sites/KR-ASR-ESG-I/ESG%20icom%20DB/%ED%8F%89%EA%B0%80/CDP/%EB%8C%80%EC%9D%91%EB%B0%A9%ED%96%A5/Water%20%ED%8F%89%EA%B0%80%ED%95%AD%EB%AA%A9/General/WS_Questionnaire_Full_InvestmentCommunity_21-02-2023_01-05-41.docx?d=w2ebf1ba25f3b4257b0641f204ce133fe&amp;csf=1&amp;web=1&amp;e=EeChPV" TargetMode="External"/><Relationship Id="rId61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08" Type="http://schemas.openxmlformats.org/officeDocument/2006/relationships/hyperlink" Target="http://../:b:/r/sites/KR-ASR-ESG-I/ESG%20icom%20DB/%ED%8F%89%EA%B0%80/CDP/%EB%8C%80%EC%9D%91%EB%B0%A9%ED%96%A5/Forest%20%EA%B0%80%EC%9D%B4%EB%93%9C/Paper%20%26%20Forestry/F_ReportingGuidance_PF_Full_InvestmentCommunity_21-02-2023_01-42-42.pdf?csf=1&amp;web=1&amp;e=NJfdbH" TargetMode="External"/><Relationship Id="rId915" Type="http://schemas.openxmlformats.org/officeDocument/2006/relationships/hyperlink" Target="https://sciencebasedtargets.org/resources/files/SBTi-Finance-Update-and-Showcase-of-Leading-Science-Based-Targets.pdf" TargetMode="External"/><Relationship Id="rId1240" Type="http://schemas.openxmlformats.org/officeDocument/2006/relationships/hyperlink" Target="https://www.iso.org/files/live/sites/isoorg/files/store/en/PUB100401.pdf" TargetMode="External"/><Relationship Id="rId347" Type="http://schemas.openxmlformats.org/officeDocument/2006/relationships/hyperlink" Target="http://../Downloads/Forms/AllItems.aspx?id=%2Fsites%2FKR%2DASR%2DESG%2DI%2FESG%20icom%20DB%2F%ED%8F%89%EA%B0%80%2FKCGS%2F%EB%8C%80%EC%9D%91%EB%B0%A9%ED%96%A5%2F%EB%AA%A8%EB%B2%94%EA%B7%9C%EC%A4%80%2F%EA%B0%90%EC%82%AC%EC%9C%84%EC%9B%90%ED%9A%8C%20%EB%A7%A4%EB%89%B4%EC%96%BC%5F%EC%B2%B4%ED%81%AC%EB%A6%AC%EC%8A%A4%ED%8A%B8%282018%2E%2008%29%2Epdf&amp;viewid=8a810260%2D38c0%2D4aa0%2Da248%2Dd0b94b10d6d0&amp;parent=%2Fsites%2FKR%2DASR%2DESG%2DI%2FESG%20icom%20DB%2F%ED%8F%89%EA%B0%80%2FKCGS%2F%EB%8C%80%EC%9D%91%EB%B0%A9%ED%96%A5%2F%EB%AA%A8%EB%B2%94%EA%B7%9C%EC%A4%80" TargetMode="External"/><Relationship Id="rId999" Type="http://schemas.openxmlformats.org/officeDocument/2006/relationships/hyperlink" Target="http://../Downloads/Forms/AllItems.aspx?id=%2Fsites%2FKR%2DASR%2DESG%2DI%2FESG%20icom%20DB%2F%EC%9D%B4%EB%8B%88%EC%85%94%ED%8B%B0%EB%B8%8C%2F%EC%82%B0%EC%97%85%ED%8A%B9%ED%99%94%2FNZBA%28Net%2Dzero%20Banking%20Alliance%29%2F%EA%B0%80%EC%9D%B4%EB%93%9C%EB%9D%BC%EC%9D%B8%2FGuidelines%20for%20Climate%20Target%20Setting%20for%20Banks%5F2021%2Epdf&amp;viewid=8a810260%2D38c0%2D4aa0%2Da248%2Dd0b94b10d6d0&amp;parent=%2Fsites%2FKR%2DASR%2DESG%2DI%2FESG%20icom%20DB%2F%EC%9D%B4%EB%8B%88%EC%85%94%ED%8B%B0%EB%B8%8C%2F%EC%82%B0%EC%97%85%ED%8A%B9%ED%99%94%2FNZBA%28Net%2Dzero%20Banking%20Alliance%29%2F%EA%B0%80%EC%9D%B4%EB%93%9C%EB%9D%BC%EC%9D%B8" TargetMode="External"/><Relationship Id="rId1100" Type="http://schemas.openxmlformats.org/officeDocument/2006/relationships/hyperlink" Target="https://www.pwc.com/kr/ko/tax/green-tax-and-incentives-tracker.html" TargetMode="External"/><Relationship Id="rId1184" Type="http://schemas.openxmlformats.org/officeDocument/2006/relationships/hyperlink" Target="https://www.law.go.kr/LSW/lsInfoP.do?lsiSeq=232911&amp;viewCls=lsRvsDocInfoR" TargetMode="External"/><Relationship Id="rId4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5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1" Type="http://schemas.openxmlformats.org/officeDocument/2006/relationships/hyperlink" Target="https://resources.ecovadis.com/ecovadis-solution-materials/ecovadis-scorecard-example-en" TargetMode="External"/><Relationship Id="rId859" Type="http://schemas.openxmlformats.org/officeDocument/2006/relationships/hyperlink" Target="https://www.ilo.org/dyn/normlex/en/f?p=NORMLEXPUB:12100:::NO:12100:P12100_ILO_CODE:C111:NO" TargetMode="External"/><Relationship Id="rId193" Type="http://schemas.openxmlformats.org/officeDocument/2006/relationships/hyperlink" Target="http://www.kasb.or.kr/fe/bbs/NR_list.do?bbsCd=1112&amp;rowPerPage=100" TargetMode="External"/><Relationship Id="rId2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4" Type="http://schemas.openxmlformats.org/officeDocument/2006/relationships/hyperlink" Target="http://../:w:/r/sites/KR-ASR-ESG-I/ESG%20icom%20DB/%ED%8F%89%EA%B0%80/CDP/%EB%8C%80%EC%9D%91%EB%B0%A9%ED%96%A5/Climate%20Change/General/CC_Questionnaire_Full_Banksprogram_RE100_SupplyChain_15-02-2023_04-55-04.docx?d=w9d109f37588d42c08e31cd44e872ed35&amp;csf=1&amp;web=1&amp;e=bQenCG" TargetMode="External"/><Relationship Id="rId498" Type="http://schemas.openxmlformats.org/officeDocument/2006/relationships/hyperlink" Target="https://guidance.cdp.net/en/guidance?cid=48&amp;ctype=theme&amp;idtype=ThemeID&amp;incchild=1&amp;microsite=0&amp;otype=Questionnaire&amp;tags=TAG-592%2CTAG-607%2CTAG-599" TargetMode="External"/><Relationship Id="rId621" Type="http://schemas.openxmlformats.org/officeDocument/2006/relationships/hyperlink" Target="http://../:w:/r/sites/KR-ASR-ESG-I/ESG%20icom%20DB/%ED%8F%89%EA%B0%80/CDP/%EB%8C%80%EC%9D%91%EB%B0%A9%ED%96%A5/Forest%20%ED%8F%89%EA%B0%80%ED%95%AD%EB%AA%A9/Agricultural%20Commodities/F_Questionnaire_AC_Full_InvestmentCommunity_21-02-2023_00-54-46.docx?d=w6f326a0c4dbb438d9236195f0d98e90b&amp;csf=1&amp;web=1&amp;e=UGtofm" TargetMode="External"/><Relationship Id="rId1044" Type="http://schemas.openxmlformats.org/officeDocument/2006/relationships/hyperlink" Target="http://www.motie.go.kr/motie/gov3.0/gov_openinfo/sajun/bbs/bbsList.do?bbs_cd_n=30" TargetMode="External"/><Relationship Id="rId1251" Type="http://schemas.openxmlformats.org/officeDocument/2006/relationships/hyperlink" Target="https://www.bok.or.kr/portal/bbs/B0000257/view.do?nttId=10049712&amp;menuNo=200327" TargetMode="External"/><Relationship Id="rId260" Type="http://schemas.openxmlformats.org/officeDocument/2006/relationships/hyperlink" Target="http://../Downloads/Forms/AllItems.aspx?id=%2Fsites%2FKR%2DASR%2DESG%2DI%2FESG%20icom%20DB%2F%EA%B3%B5%EC%8B%9C%2FSASB%2F%EA%B8%B0%EC%A4%80%EC%84%9C%28%EB%B2%88%EC%97%AD%29%2F%5B%EC%9E%90%EC%9B%90%20%EB%B3%80%ED%99%98%5D%20%EC%9A%A9%EA%B8%B0%20%EB%B0%8F%20%ED%8F%AC%EC%9E%A5%2Epdf&amp;viewid=8a810260%2D38c0%2D4aa0%2Da248%2Dd0b94b10d6d0&amp;parent=%2Fsites%2FKR%2DASR%2DESG%2DI%2FESG%20icom%20DB%2F%EA%B3%B5%EC%8B%9C%2FSASB%2F%EA%B8%B0%EC%A4%80%EC%84%9C%28%EB%B2%88%EC%97%AD%29" TargetMode="External"/><Relationship Id="rId719" Type="http://schemas.openxmlformats.org/officeDocument/2006/relationships/hyperlink" Target="https://guidance.cdp.net/en/guidance?cid=47&amp;ctype=theme&amp;idtype=ThemeID&amp;incchild=1&amp;microsite=0&amp;otype=Guidance&amp;tags=TAG-590%2CTAG-609%2CTAG-599" TargetMode="External"/><Relationship Id="rId926" Type="http://schemas.openxmlformats.org/officeDocument/2006/relationships/hyperlink" Target="http://../:b:/r/sites/KR-ASR-ESG-I/ESG%20icom%20DB/%EC%9D%B4%EB%8B%88%EC%85%94%ED%8B%B0%EB%B8%8C/%ED%99%98%EA%B2%BD/SBTi/%EC%84%B9%ED%84%B0%EB%B3%84%20%EA%B8%B0%EC%A4%80/Forest,%20Land%20and%20Agriculture/SBTiFLAGMethodsAddendum.pdf?csf=1&amp;web=1&amp;e=UElJVM" TargetMode="External"/><Relationship Id="rId1111" Type="http://schemas.openxmlformats.org/officeDocument/2006/relationships/hyperlink" Target="https://www.pwc.com/kr/ko/publications/acc/samil-acc-accg_vol17.pdf" TargetMode="External"/><Relationship Id="rId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8" Type="http://schemas.openxmlformats.org/officeDocument/2006/relationships/hyperlink" Target="http://../Downloads/Forms/AllItems.aspx?id=%2Fsites%2FKR%2DASR%2DESG%2DI%2FESG%20icom%20DB%2F%ED%8F%89%EA%B0%80%2FKCGS%2F%EB%8C%80%EC%9D%91%EB%B0%A9%ED%96%A5%2F%EC%95%88%EB%82%B4%EC%84%9C%2F%ED%95%9C%EA%B5%ADESG%EA%B8%B0%EC%A4%80%EC%9B%90ESG%5F%ED%8F%89%EA%B0%80%EC%95%88%EB%82%B4%2Epdf&amp;viewid=8a810260%2D38c0%2D4aa0%2Da248%2Dd0b94b10d6d0&amp;parent=%2Fsites%2FKR%2DASR%2DESG%2DI%2FESG%20icom%20DB%2F%ED%8F%89%EA%B0%80%2FKCGS%2F%EB%8C%80%EC%9D%91%EB%B0%A9%ED%96%A5%2F%EC%95%88%EB%82%B4%EC%84%9C" TargetMode="External"/><Relationship Id="rId5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2"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Disclosure+Guidance.pdf?csf=1&amp;web=1&amp;e=DfO125" TargetMode="External"/><Relationship Id="rId1195" Type="http://schemas.openxmlformats.org/officeDocument/2006/relationships/hyperlink" Target="https://www.law.go.kr/LSW/lsInfoP.do?lsiSeq=242971&amp;efYd=&amp;ancYnChk=undefined" TargetMode="External"/><Relationship Id="rId1209" Type="http://schemas.openxmlformats.org/officeDocument/2006/relationships/hyperlink" Target="http://me.go.kr/home/file/readFile.do;jsessionid=ELPuHHO9c+aEa8rQd3+B3Af5.mehome1?fileId=260262&amp;fileSeq=1" TargetMode="External"/><Relationship Id="rId218" Type="http://schemas.openxmlformats.org/officeDocument/2006/relationships/hyperlink" Target="http://../Downloads/Forms/AllItems.aspx?id=%2Fsites%2FKR%2DASR%2DESG%2DI%2FESG%20icom%20DB%2F%EA%B3%B5%EC%8B%9C%2FSASB%2F%EA%B8%B0%EC%A4%80%EC%84%9C%28%EB%B2%88%EC%97%AD%29%2F%5B%EC%86%8C%EB%B9%84%EC%9E%AC%5D%20%EA%B0%80%EC%A0%95%20%EB%B0%8F%20%EA%B0%9C%EC%9D%B8%EC%9A%A9%ED%92%88%2Epdf&amp;viewid=8a810260%2D38c0%2D4aa0%2Da248%2Dd0b94b10d6d0&amp;parent=%2Fsites%2FKR%2DASR%2DESG%2DI%2FESG%20icom%20DB%2F%EA%B3%B5%EC%8B%9C%2FSASB%2F%EA%B8%B0%EC%A4%80%EC%84%9C%28%EB%B2%88%EC%97%AD%29" TargetMode="External"/><Relationship Id="rId425" Type="http://schemas.openxmlformats.org/officeDocument/2006/relationships/hyperlink" Target="http://../:w:/r/sites/KR-ASR-ESG-I/ESG%20icom%20DB/%ED%8F%89%EA%B0%80/CDP/%EB%8C%80%EC%9D%91%EB%B0%A9%ED%96%A5/Climate%20Change/Coal/CC_Questionnaire_CO_Full_InvestmentCommunity_15-02-2023_05-32-50.docx?d=wc9abf860e04548628d52657aea5005ac&amp;csf=1&amp;web=1&amp;e=tVysDp" TargetMode="External"/><Relationship Id="rId632" Type="http://schemas.openxmlformats.org/officeDocument/2006/relationships/hyperlink" Target="https://guidance.cdp.net/en/guidance?cid=47&amp;ctype=theme&amp;idtype=ThemeID&amp;incchild=1&amp;microsite=0&amp;otype=Questionnaire&amp;tags=TAG-586%2CTAG-609%2CTAG-599" TargetMode="External"/><Relationship Id="rId1055" Type="http://schemas.openxmlformats.org/officeDocument/2006/relationships/hyperlink" Target="https://esg.krx.co.kr/contents/04/04010000/ESG04010000.jsp" TargetMode="External"/><Relationship Id="rId1262" Type="http://schemas.openxmlformats.org/officeDocument/2006/relationships/hyperlink" Target="https://www.corrections.go.kr/bbs/moj/126/554809/artclView.do" TargetMode="External"/><Relationship Id="rId271" Type="http://schemas.openxmlformats.org/officeDocument/2006/relationships/hyperlink" Target="http://www.kasb.or.kr/fe/bbs/NR_list.do?bbsCd=1112&amp;rowPerPage=100" TargetMode="External"/><Relationship Id="rId937" Type="http://schemas.openxmlformats.org/officeDocument/2006/relationships/hyperlink" Target="https://sciencebasedtargets.org/resources/files/Maritime_Deep_Dive_Webinar.pdf" TargetMode="External"/><Relationship Id="rId1122" Type="http://schemas.openxmlformats.org/officeDocument/2006/relationships/hyperlink" Target="https://www.law.go.kr/%EB%B2%95%EB%A0%B9/%ED%99%98%EA%B2%BD%EB%B3%B4%EA%B1%B4%EB%B2%95%EC%8B%9C%ED%96%89%EB%A0%B9" TargetMode="External"/><Relationship Id="rId6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9"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Carbon%20Emissions%20Key%20Issue%2Epdf&amp;viewid=8a810260%2D38c0%2D4aa0%2Da248%2Dd0b94b10d6d0&amp;parent=%2Fsites%2FKR%2DASR%2DESG%2DI%2FESG%20icom%20DB%2F%ED%8F%89%EA%B0%80%2FMSCI%2F%EB%8C%80%EC%9D%91%EB%B0%A9%ED%96%A5%2F%ED%8F%89%EA%B0%80%20%EB%B0%A9%EB%B2%95%EB%A1%A0%2FEnvironmental%20Pillar" TargetMode="External"/><Relationship Id="rId57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3" Type="http://schemas.openxmlformats.org/officeDocument/2006/relationships/hyperlink" Target="https://esg.krx.co.kr/contents/04/04010000/ESG04010000.jsp" TargetMode="External"/><Relationship Id="rId990" Type="http://schemas.openxmlformats.org/officeDocument/2006/relationships/hyperlink" Target="http://../Downloads/Forms/AllItems.aspx?id=%2Fsites%2FKR%2DASR%2DESG%2DI%2FESG%20icom%20DB%2F%EC%9D%B4%EB%8B%88%EC%85%94%ED%8B%B0%EB%B8%8C%2FSDGs%2FSDGs%5FAgenda%20for%20Sustainable%20Development%2Epdf&amp;viewid=8a810260%2D38c0%2D4aa0%2Da248%2Dd0b94b10d6d0&amp;parent=%2Fsites%2FKR%2DASR%2DESG%2DI%2FESG%20icom%20DB%2F%EC%9D%B4%EB%8B%88%EC%85%94%ED%8B%B0%EB%B8%8C%2FSDGs" TargetMode="External"/><Relationship Id="rId229" Type="http://schemas.openxmlformats.org/officeDocument/2006/relationships/hyperlink" Target="http://www.kasb.or.kr/fe/bbs/NR_list.do?bbsCd=1112&amp;rowPerPage=100" TargetMode="External"/><Relationship Id="rId436" Type="http://schemas.openxmlformats.org/officeDocument/2006/relationships/hyperlink" Target="https://guidance.cdp.net/en/guidance?cid=46&amp;ctype=theme&amp;idtype=ThemeID&amp;incchild=1&amp;microsite=0&amp;otype=Questionnaire&amp;tags=TAG-585%2CTAG-605%2CTAG-599" TargetMode="External"/><Relationship Id="rId6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66"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ISSB%EC%9D%98+IFRS+%EC%A7%80%EC%86%8D%EA%B0%80%EB%8A%A5%EC%84%B1+%EA%B3%B5%EC%8B%9C%EA%B8%B0%EC%A4%80+%EC%B4%88%EC%95%88+%EC%A3%BC%EC%9A%94%EB%82%B4%EC%9A%A9.hwp?csf=1&amp;web=1&amp;e=TeYuJj" TargetMode="External"/><Relationship Id="rId850" Type="http://schemas.openxmlformats.org/officeDocument/2006/relationships/hyperlink" Target="http://../Downloads/Forms/AllItems.aspx?id=%2Fsites%2FKR%2DASR%2DESG%2DI%2FESG%20icom%20DB%2F%EA%B4%80%EA%B3%84%EB%B2%95%EB%A0%B9%2F%ED%95%B4%EC%99%B8%2FUN%2FUNGPs%2FUnited%20Nations%20Guiding%20Principles%20on%20Business%20and%20Human%20Rights%282011%29%2Epdf&amp;viewid=8a810260%2D38c0%2D4aa0%2Da248%2Dd0b94b10d6d0&amp;parent=%2Fsites%2FKR%2DASR%2DESG%2DI%2FESG%20icom%20DB%2F%EA%B4%80%EA%B3%84%EB%B2%95%EB%A0%B9%2F%ED%95%B4%EC%99%B8%2FUN%2FUNGPs" TargetMode="External"/><Relationship Id="rId948" Type="http://schemas.openxmlformats.org/officeDocument/2006/relationships/hyperlink" Target="http://../:b:/r/sites/KR-ASR-ESG-I/ESG%20icom%20DB/%EC%9D%B4%EB%8B%88%EC%85%94%ED%8B%B0%EB%B8%8C/%ED%99%98%EA%B2%BD/SBTi/%EC%84%B9%ED%84%B0%EB%B3%84%20%EA%B8%B0%EC%A4%80/Steel%20(TBD)/Steel-public-consultation-webinar-slide-deck.pdf?csf=1&amp;web=1&amp;e=tK9DUT" TargetMode="External"/><Relationship Id="rId1133" Type="http://schemas.openxmlformats.org/officeDocument/2006/relationships/hyperlink" Target="https://www.law.go.kr/%EB%B2%95%EB%A0%B9/%EC%95%BC%EC%83%9D%EC%83%9D%EB%AC%BC%EB%B3%B4%ED%98%B8%EB%B0%8F%EA%B4%80%EB%A6%AC%EC%97%90%EA%B4%80%ED%95%9C%EB%B2%95%EB%A5%A0/(20251214,19088,20221213)" TargetMode="External"/><Relationship Id="rId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8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0" Type="http://schemas.openxmlformats.org/officeDocument/2006/relationships/hyperlink" Target="https://guidance.cdp.net/en/guidance?cid=47&amp;ctype=theme&amp;idtype=ThemeID&amp;incchild=1&amp;microsite=0&amp;otype=Guidance&amp;tags=TAG-594%2CTAG-609%2CTAG-599" TargetMode="External"/><Relationship Id="rId808" Type="http://schemas.openxmlformats.org/officeDocument/2006/relationships/hyperlink" Target="http://../Downloads/Forms/AllItems.aspx?id=%2Fsites%2FKR%2DASR%2DESG%2DI%2FESG%20icom%20DB%2F%EA%B4%80%EA%B3%84%EB%B2%95%EB%A0%B9%2F%EA%B5%AD%EB%82%B4%2F%ED%99%98%EA%B2%BD%EB%B6%80%2F%ED%8F%90%EA%B8%B0%EB%AC%BC%EA%B4%80%EB%A6%AC%EB%B2%95%2F%ED%8F%90%EA%B8%B0%EB%AC%BC%EA%B4%80%EB%A6%AC%EB%B2%95%28%EB%B2%95%EB%A5%A0%29%28%EC%A0%9C19126%ED%98%B8%29%2820221227%29%2Epdf&amp;viewid=8a810260%2D38c0%2D4aa0%2Da248%2Dd0b94b10d6d0&amp;parent=%2Fsites%2FKR%2DASR%2DESG%2DI%2FESG%20icom%20DB%2F%EA%B4%80%EA%B3%84%EB%B2%95%EB%A0%B9%2F%EA%B5%AD%EB%82%B4%2F%ED%99%98%EA%B2%BD%EB%B6%80%2F%ED%8F%90%EA%B8%B0%EB%AC%BC%EA%B4%80%EB%A6%AC%EB%B2%95" TargetMode="External"/><Relationship Id="rId8" Type="http://schemas.openxmlformats.org/officeDocument/2006/relationships/hyperlink" Target="http://../Downloads/Forms/AllItems.aspx?id=%2Fsites%2FKR%2DASR%2DESG%2DI%2FESG%20icom%20DB%2F%EA%B3%B5%EC%8B%9C%2FGRI%2F%EA%B8%B0%EC%A4%80%EC%84%9C&amp;viewid=8a810260%2D38c0%2D4aa0%2Da248%2Dd0b94b10d6d0" TargetMode="External"/><Relationship Id="rId14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47" Type="http://schemas.openxmlformats.org/officeDocument/2006/relationships/hyperlink" Target="http://../:w:/r/sites/KR-ASR-ESG-I/ESG%20icom%20DB/%ED%8F%89%EA%B0%80/CDP/%EB%8C%80%EC%9D%91%EB%B0%A9%ED%96%A5/Climate%20Change/Transport%20OEMS%20-%20EPM/CC_Questionnaire_TO_Full_InvestmentCommunity_15-02-2023_06-40-55.docx?d=w01e3ad2ece964608b81d7d6e34e7a321&amp;csf=1&amp;web=1&amp;e=ejELKM" TargetMode="External"/><Relationship Id="rId794" Type="http://schemas.openxmlformats.org/officeDocument/2006/relationships/hyperlink" Target="http://../Downloads/Forms/AllItems.aspx?id=%2Fsites%2FKR%2DASR%2DESG%2DI%2FESG%20icom%20DB%2F%EA%B4%80%EA%B3%84%EB%B2%95%EB%A0%B9%2F%ED%95%B4%EC%99%B8%2FEU%2F%ED%83%84%EC%86%8C%EA%B5%AD%EA%B2%BD%EC%84%B8%2FCBAM%20%EC%9E%85%EB%B2%95%20%EC%B6%94%EC%A7%84%20%EA%B3%BC%EC%A0%95%282023%EB%85%84%201%EC%9B%94%20%EA%B8%B0%EC%A4%80%29%2Epdf&amp;viewid=8a810260%2D38c0%2D4aa0%2Da248%2Dd0b94b10d6d0&amp;parent=%2Fsites%2FKR%2DASR%2DESG%2DI%2FESG%20icom%20DB%2F%EA%B4%80%EA%B3%84%EB%B2%95%EB%A0%B9%2F%ED%95%B4%EC%99%B8%2FEU%2F%ED%83%84%EC%86%8C%EA%B5%AD%EA%B2%BD%EC%84%B8" TargetMode="External"/><Relationship Id="rId1077"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3-building-products-and-furnishings-part-b.pdf?csf=1&amp;web=1&amp;e=jL6ajT" TargetMode="External"/><Relationship Id="rId1200" Type="http://schemas.openxmlformats.org/officeDocument/2006/relationships/hyperlink" Target="https://www.law.go.kr/lsInfoP.do?lsiSeq=245253&amp;viewCls=lsRvsDocInfoR" TargetMode="External"/><Relationship Id="rId654" Type="http://schemas.openxmlformats.org/officeDocument/2006/relationships/hyperlink" Target="http://../:w:/r/sites/KR-ASR-ESG-I/ESG%20icom%20DB/%ED%8F%89%EA%B0%80/CDP/%EB%8C%80%EC%9D%91%EB%B0%A9%ED%96%A5/Forest%20%ED%8F%89%EA%B0%80%ED%95%AD%EB%AA%A9/Paper%20%26%20Forestry/F_Questionnaire_PF_Full_InvestmentCommunity_21-02-2023_01-19-42.docx?d=wd9482b67e61f41529c32e38e73e7892a&amp;csf=1&amp;web=1&amp;e=t06RDm" TargetMode="External"/><Relationship Id="rId861" Type="http://schemas.openxmlformats.org/officeDocument/2006/relationships/hyperlink" Target="https://www.ilo.org/dyn/normlex/en/f?p=NORMLEXPUB:12100:::NO:12100:P12100_ILO_CODE:C182:NO" TargetMode="External"/><Relationship Id="rId959" Type="http://schemas.openxmlformats.org/officeDocument/2006/relationships/hyperlink" Target="https://sciencebasedtargets.org/resources/files/SBTi-Net-Zero-Target-Submission-Form_Part-II_V1.0.xlsx" TargetMode="External"/><Relationship Id="rId293" Type="http://schemas.openxmlformats.org/officeDocument/2006/relationships/hyperlink" Target="http://../Downloads/Forms/AllItems.aspx?id=%2Fsites%2FKR%2DASR%2DESG%2DI%2FESG%20icom%20DB%2F%EA%B3%B5%EC%8B%9C%2FTCFD%2F%EA%B8%B0%EC%A4%80%EC%84%9C%2FRecommendations%20of%20the%20Task%20Force%20on%20Climate%20related%20Financial%20Disclosures%2Epdf&amp;viewid=8a810260%2D38c0%2D4aa0%2Da248%2Dd0b94b10d6d0&amp;parent=%2Fsites%2FKR%2DASR%2DESG%2DI%2FESG%20icom%20DB%2F%EA%B3%B5%EC%8B%9C%2FTCFD%2F%EA%B8%B0%EC%A4%80%EC%84%9C" TargetMode="External"/><Relationship Id="rId307" Type="http://schemas.openxmlformats.org/officeDocument/2006/relationships/hyperlink" Target="https://www.ifrs.org/content/dam/ifrs/project/general-sustainability-related-disclosures/illustrative-guidance-exposure-draft-ifrs-s1-general-requirements-for-disclosure-of-sustainability-related-financial-information.pdf" TargetMode="External"/><Relationship Id="rId514" Type="http://schemas.openxmlformats.org/officeDocument/2006/relationships/hyperlink" Target="http://../:w:/r/sites/KR-ASR-ESG-I/ESG%20icom%20DB/%ED%8F%89%EA%B0%80/CDP/%EB%8C%80%EC%9D%91%EB%B0%A9%ED%96%A5/Water%20%ED%8F%89%EA%B0%80%ED%95%AD%EB%AA%A9/Food,%20beverage%20%26%20tobacco/WS_Questionnaire_FB_Full_InvestmentCommunity_21-02-2023_01-29-22.docx?d=w661fb41efe2a478ca581702057de859e&amp;csf=1&amp;web=1&amp;e=MwSMZl" TargetMode="External"/><Relationship Id="rId7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44" Type="http://schemas.openxmlformats.org/officeDocument/2006/relationships/hyperlink" Target="https://www.law.go.kr/%EB%B2%95%EB%A0%B9/%ED%99%94%ED%95%99%EB%AC%BC%EC%A7%88%EC%9D%98%EB%93%B1%EB%A1%9D%EB%B0%8F%ED%8F%89%EA%B0%80%EB%93%B1%EC%97%90%EA%B4%80%ED%95%9C%EB%B2%95%EB%A5%A0/(20240104,19172,20230103)" TargetMode="External"/><Relationship Id="rId8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0" Type="http://schemas.openxmlformats.org/officeDocument/2006/relationships/hyperlink" Target="https://www.msci.com/documents/1296102/21901542/MSCI+ESG+Ratings+Brochure-cbr-en.pdf" TargetMode="External"/><Relationship Id="rId5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9" Type="http://schemas.openxmlformats.org/officeDocument/2006/relationships/hyperlink" Target="https://www.law.go.kr/LSW/lsInfoP.do?efYd=20220818&amp;lsiSeq=234717" TargetMode="External"/><Relationship Id="rId1004" Type="http://schemas.openxmlformats.org/officeDocument/2006/relationships/hyperlink" Target="https://www.oecd.org/daf/inv/mne/stakeholder-engagement-extractive-industries.htm" TargetMode="External"/><Relationship Id="rId1211" Type="http://schemas.openxmlformats.org/officeDocument/2006/relationships/hyperlink" Target="https://docs.wbcsd.org/2018/10/COSO_WBCSD_ESGERM_Guidance.pdf" TargetMode="External"/><Relationship Id="rId220" Type="http://schemas.openxmlformats.org/officeDocument/2006/relationships/hyperlink" Target="http://www.kasb.or.kr/fe/bbs/NR_list.do?bbsCd=1112&amp;rowPerPage=100" TargetMode="External"/><Relationship Id="rId458" Type="http://schemas.openxmlformats.org/officeDocument/2006/relationships/hyperlink" Target="https://guidance.cdp.net/en/guidance?cid=46&amp;ctype=theme&amp;idtype=ThemeID&amp;incchild=1&amp;microsite=0&amp;otype=Guidance&amp;tags=TAG-592%2CTAG-605%2CTAG-599" TargetMode="External"/><Relationship Id="rId665" Type="http://schemas.openxmlformats.org/officeDocument/2006/relationships/hyperlink" Target="https://guidance.cdp.net/en/guidance?cid=47&amp;ctype=theme&amp;idtype=ThemeID&amp;incchild=1&amp;microsite=0&amp;otype=Questionnaire&amp;tags=TAG-590%2CTAG-609%2CTAG-599" TargetMode="External"/><Relationship Id="rId872" Type="http://schemas.openxmlformats.org/officeDocument/2006/relationships/hyperlink" Target="https://2050cnc.go.kr/base/board/read?boardManagementNo=4&amp;boardNo=101&amp;searchCategory=&amp;page=1&amp;searchType=&amp;searchWord=&amp;menuLevel=2&amp;menuNo=15" TargetMode="External"/><Relationship Id="rId1088"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4-oil-and-gas-services-part-b.pdf?csf=1&amp;web=1&amp;e=uz0AZ9" TargetMode="External"/><Relationship Id="rId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8" Type="http://schemas.openxmlformats.org/officeDocument/2006/relationships/hyperlink" Target="http://../Downloads/Forms/AllItems.aspx?id=%2Fsites%2FKR%2DASR%2DESG%2DI%2FESG%20icom%20DB%2F%EA%B3%B5%EC%8B%9C%2FESRS%20%28CSRD%29%2F%EA%B8%B0%EC%A4%80%EC%84%9C%28Draft%5F2022%EB%85%84%2011%EC%9B%94%29%2FDRAFT%20ESRS%20E2%20Pollution%2015%20November%202022%2Epdf&amp;viewid=8a810260%2D38c0%2D4aa0%2Da248%2Dd0b94b10d6d0&amp;parent=%2Fsites%2FKR%2DASR%2DESG%2DI%2FESG%20icom%20DB%2F%EA%B3%B5%EC%8B%9C%2FESRS%20%28CSRD%29%2F%EA%B8%B0%EC%A4%80%EC%84%9C%28Draft%5F2022%EB%85%84%2011%EC%9B%94%29" TargetMode="External"/><Relationship Id="rId525" Type="http://schemas.openxmlformats.org/officeDocument/2006/relationships/hyperlink" Target="https://guidance.cdp.net/en/guidance?cid=48&amp;ctype=theme&amp;idtype=ThemeID&amp;incchild=1&amp;microsite=0&amp;otype=Questionnaire&amp;tags=TAG-13072%2CTAG-607%2CTAG-599" TargetMode="External"/><Relationship Id="rId732" Type="http://schemas.openxmlformats.org/officeDocument/2006/relationships/hyperlink" Target="http://../:b:/r/sites/KR-ASR-ESG-I/ESG%20icom%20DB/%ED%8F%89%EA%B0%80/Sustainalytics/%ED%8F%89%EA%B0%80%EB%B0%A9%EB%B2%95%EB%A1%A0/Sustainalytics%20-%20Corporate%20Impact%20Reporting%20Brochure.pdf?csf=1&amp;web=1&amp;e=jICS7Z" TargetMode="External"/><Relationship Id="rId1155" Type="http://schemas.openxmlformats.org/officeDocument/2006/relationships/hyperlink" Target="https://www.law.go.kr/%EB%B2%95%EB%A0%B9/%EC%86%8C%EC%9D%8C%C2%B7%EC%A7%84%EB%8F%99%EA%B4%80%EB%A6%AC%EB%B2%95" TargetMode="External"/><Relationship Id="rId9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1" Type="http://schemas.openxmlformats.org/officeDocument/2006/relationships/hyperlink" Target="http://../:b:/r/sites/KR-ASR-ESG-I/ESG%20icom%20DB/%ED%8F%89%EA%B0%80/MSCI/%EB%8C%80%EC%9D%91%EB%B0%A9%ED%96%A5/%ED%8F%89%EA%B0%80%20%EB%B0%A9%EB%B2%95%EB%A1%A0/Environmental%20Pillar/MSCI%20ESG%20Ratings%20Methodology%20-%20Climate%20Change%20Vulnerability%20Key%20Issue.pdf?csf=1&amp;web=1&amp;e=fQSlOj" TargetMode="External"/><Relationship Id="rId1015" Type="http://schemas.openxmlformats.org/officeDocument/2006/relationships/hyperlink" Target="http://../Downloads/Forms/AllItems.aspx?id=%2Fsites%2FKR%2DASR%2DESG%2DI%2FESG%20icom%20DB%2F%EA%B0%80%EC%9D%B4%EB%93%9C%EB%9D%BC%EC%9D%B8%2F%EC%9D%B8%EA%B6%8C%20%EC%98%81%ED%96%A5%20%ED%8F%89%EA%B0%80%2FDIHR%2FHuman%20Rights%20Impact%20Assessment%20Guidance%20and%20Toolbox%2Epdf&amp;viewid=8a810260%2D38c0%2D4aa0%2Da248%2Dd0b94b10d6d0&amp;parent=%2Fsites%2FKR%2DASR%2DESG%2DI%2FESG%20icom%20DB%2F%EA%B0%80%EC%9D%B4%EB%93%9C%EB%9D%BC%EC%9D%B8%2F%EC%9D%B8%EA%B6%8C%20%EC%98%81%ED%96%A5%20%ED%8F%89%EA%B0%80%2FDIHR" TargetMode="External"/><Relationship Id="rId1222" Type="http://schemas.openxmlformats.org/officeDocument/2006/relationships/hyperlink" Target="http://ebook.ebooknara.com/2023/0414/01/" TargetMode="External"/><Relationship Id="rId469" Type="http://schemas.openxmlformats.org/officeDocument/2006/relationships/hyperlink" Target="http://../:b:/r/sites/KR-ASR-ESG-I/ESG%20icom%20DB/%ED%8F%89%EA%B0%80/CDP/%EB%8C%80%EC%9D%91%EB%B0%A9%ED%96%A5/Climate%20Change%20%EA%B0%80%EC%9D%B4%EB%93%9C/Food,%20beverage%20%26%20tobacco/CC_ReportingGuidance_FB_Full_InvestmentCommunity_15-02-2023_08-16-08.pdf?csf=1&amp;web=1&amp;e=g5Ww2E" TargetMode="External"/><Relationship Id="rId67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3" Type="http://schemas.openxmlformats.org/officeDocument/2006/relationships/hyperlink" Target="https://sciencebasedtargets.org/resources/files/Net-Zero-Getting-Started-Guide.pdf" TargetMode="External"/><Relationship Id="rId1099" Type="http://schemas.openxmlformats.org/officeDocument/2006/relationships/hyperlink" Target="https://www.pwc.com/kr/ko/services/esg-platform/csrd.html" TargetMode="External"/><Relationship Id="rId2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66" Type="http://schemas.openxmlformats.org/officeDocument/2006/relationships/hyperlink" Target="https://www.law.go.kr/LSW/lsInfoP.do?lsId=007953&amp;ancYnChk=0" TargetMode="External"/><Relationship Id="rId175" Type="http://schemas.openxmlformats.org/officeDocument/2006/relationships/hyperlink" Target="http://www.kasb.or.kr/fe/bbs/NR_list.do?bbsCd=1112&amp;rowPerPage=100" TargetMode="External"/><Relationship Id="rId743" Type="http://schemas.openxmlformats.org/officeDocument/2006/relationships/hyperlink" Target="https://connect.sustainalytics.com/hubfs/Sustainalytics%20-%20Bond%20Impact%20Report%20Sample%20-%20Green%20Buildings.pdf" TargetMode="External"/><Relationship Id="rId950" Type="http://schemas.openxmlformats.org/officeDocument/2006/relationships/hyperlink" Target="http://../:b:/r/sites/KR-ASR-ESG-I/ESG%20icom%20DB/%EC%9D%B4%EB%8B%88%EC%85%94%ED%8B%B0%EB%B8%8C/%ED%99%98%EA%B2%BD/SBTi/%EC%84%B9%ED%84%B0%EB%B3%84%20%EA%B8%B0%EC%A4%80/Transport%20(TBD)/SBT-transport-guidance-Final.pdf?csf=1&amp;web=1&amp;e=3b8BT0" TargetMode="External"/><Relationship Id="rId1026" Type="http://schemas.openxmlformats.org/officeDocument/2006/relationships/hyperlink" Target="https://www.wbcsd.org/Programs/Redefining-Value/Reporting-matters/Resources/RM2022" TargetMode="External"/><Relationship Id="rId382" Type="http://schemas.openxmlformats.org/officeDocument/2006/relationships/hyperlink" Target="https://www.msci.com/documents/1296102/34424357/MSCI+ESG+Ratings+Methodology+-+Packaging+Materials+%26+Waste+Key+Issue.pdf/d7011b73-f681-900c-7e85-a75580560bae?t=1666182599577" TargetMode="External"/><Relationship Id="rId6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7" Type="http://schemas.openxmlformats.org/officeDocument/2006/relationships/hyperlink" Target="http://../:b:/r/sites/KR-ASR-ESG-I/ESG%20icom%20DB/%ED%8F%89%EA%B0%80/CDP/%EB%8C%80%EC%9D%91%EB%B0%A9%ED%96%A5/Forest%20%EA%B0%80%EC%9D%B4%EB%93%9C/Coal/F_ReportingGuidance_CO_Full_InvestmentCommunity_21-02-2023_01-37-07.pdf?csf=1&amp;web=1&amp;e=ftfBAZ" TargetMode="External"/><Relationship Id="rId810" Type="http://schemas.openxmlformats.org/officeDocument/2006/relationships/hyperlink" Target="http://../Downloads/Forms/AllItems.aspx?id=%2Fsites%2FKR%2DASR%2DESG%2DI%2FESG%20icom%20DB%2F%EA%B4%80%EA%B3%84%EB%B2%95%EB%A0%B9%2F%EA%B5%AD%EB%82%B4%2F%ED%99%98%EA%B2%BD%EB%B6%80%2F%ED%99%94%ED%95%99%EB%AC%BC%EC%A7%88%EA%B4%80%EB%A6%AC%EB%B2%95%2F%ED%99%94%ED%95%99%EB%AC%BC%EC%A7%88%EA%B4%80%EB%A6%AC%EB%B2%95%28%EB%B2%95%EB%A5%A0%29%28%EC%A0%9C18420%ED%98%B8%29%2820220218%29%2Epdf&amp;viewid=8a810260%2D38c0%2D4aa0%2Da248%2Dd0b94b10d6d0&amp;parent=%2Fsites%2FKR%2DASR%2DESG%2DI%2FESG%20icom%20DB%2F%EA%B4%80%EA%B3%84%EB%B2%95%EB%A0%B9%2F%EA%B5%AD%EB%82%B4%2F%ED%99%98%EA%B2%BD%EB%B6%80%2F%ED%99%94%ED%95%99%EB%AC%BC%EC%A7%88%EA%B4%80%EB%A6%AC%EB%B2%95" TargetMode="External"/><Relationship Id="rId908" Type="http://schemas.openxmlformats.org/officeDocument/2006/relationships/hyperlink" Target="http://../:b:/r/sites/KR-ASR-ESG-I/ESG%20icom%20DB/%EC%9D%B4%EB%8B%88%EC%85%94%ED%8B%B0%EB%B8%8C/%ED%99%98%EA%B2%BD/SBTi/%EC%84%B9%ED%84%B0%EB%B3%84%20%EA%B8%B0%EC%A4%80/Financial%20Institutions/Private%20Equity%20Sector%20Science-Based%20Target%20Guidance%20Webinar%20PPT.pdf?csf=1&amp;web=1&amp;e=yOSAu0" TargetMode="External"/><Relationship Id="rId1233" Type="http://schemas.openxmlformats.org/officeDocument/2006/relationships/hyperlink" Target="https://nsp.nanet.go.kr/plan/subject/detail.do?newReportChk=list&amp;nationalPlanControlNo=PLAN0000038772" TargetMode="External"/><Relationship Id="rId242" Type="http://schemas.openxmlformats.org/officeDocument/2006/relationships/hyperlink" Target="http://../Downloads/Forms/AllItems.aspx?id=%2Fsites%2FKR%2DASR%2DESG%2DI%2FESG%20icom%20DB%2F%EA%B3%B5%EC%8B%9C%2FSASB%2F%EA%B8%B0%EC%A4%80%EC%84%9C%28%EB%B2%88%EC%97%AD%29%2F%5B%EC%9A%B4%EC%86%A1%5D%20%ED%95%AD%EA%B3%B5%2Epdf&amp;viewid=8a810260%2D38c0%2D4aa0%2Da248%2Dd0b94b10d6d0&amp;parent=%2Fsites%2FKR%2DASR%2DESG%2DI%2FESG%20icom%20DB%2F%EA%B3%B5%EC%8B%9C%2FSASB%2F%EA%B8%B0%EC%A4%80%EC%84%9C%28%EB%B2%88%EC%97%AD%29" TargetMode="External"/><Relationship Id="rId894" Type="http://schemas.openxmlformats.org/officeDocument/2006/relationships/hyperlink" Target="http://../:b:/r/sites/KR-ASR-ESG-I/ESG%20icom%20DB/%EC%9D%B4%EB%8B%88%EC%85%94%ED%8B%B0%EB%B8%8C/%ED%99%98%EA%B2%BD/SBTi/%EB%8C%80%EC%9D%91%EB%B0%A9%ED%96%A5/%EC%84%B9%ED%84%B0%EB%B3%84%20%EA%B8%B0%EC%A4%80/SBTi-Cement-Guidance.pdf?csf=1&amp;web=1&amp;e=VbK7ju" TargetMode="External"/><Relationship Id="rId1177" Type="http://schemas.openxmlformats.org/officeDocument/2006/relationships/hyperlink" Target="https://www.law.go.kr/LSW/lsInfoP.do?lsId=009542&amp;ancYnChk=0" TargetMode="External"/><Relationship Id="rId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4" Type="http://schemas.openxmlformats.org/officeDocument/2006/relationships/hyperlink" Target="http://../:b:/r/sites/KR-ASR-ESG-I/ESG%20icom%20DB/%ED%8F%89%EA%B0%80/Sustainalytics/ESG%20%EB%B3%B4%EA%B3%A0%EC%84%9C/allbirds-inc.-corporate-esg-assessment-(2021).pdf?csf=1&amp;web=1&amp;e=4p1hZn" TargetMode="External"/><Relationship Id="rId961" Type="http://schemas.openxmlformats.org/officeDocument/2006/relationships/hyperlink" Target="https://sciencebasedtargets.org/resources/files/SBTi-Target-Submission-Form-FI.docx" TargetMode="External"/><Relationship Id="rId9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3" Type="http://schemas.openxmlformats.org/officeDocument/2006/relationships/hyperlink" Target="http://../:b:/r/sites/KR-ASR-ESG-I/ESG%20icom%20DB/%ED%8F%89%EA%B0%80/MSCI/%EB%8C%80%EC%9D%91%EB%B0%A9%ED%96%A5/%ED%8F%89%EA%B0%80%20%EB%B0%A9%EB%B2%95%EB%A1%A0/Social%20Pillar/MSCI%20ESG%20Ratings%20Methodology%20-%20Access%20to%20Communications%20Key%20Issue.pdf?csf=1&amp;web=1&amp;e=vWAzWc" TargetMode="External"/><Relationship Id="rId407" Type="http://schemas.openxmlformats.org/officeDocument/2006/relationships/hyperlink" Target="https://www.msci.com/documents/1296102/34424357/MSCI+ESG+Ratings+Methodology+-+Labor+Management+Key+Issue.pdf/7caf410f-19c7-73f6-5ebf-5db76f3b2a21?t=1666182597172" TargetMode="External"/><Relationship Id="rId61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1" Type="http://schemas.openxmlformats.org/officeDocument/2006/relationships/hyperlink" Target="https://www.law.go.kr/LSW/lsInfoP.do?efYd=20220127&amp;lsiSeq=228817" TargetMode="External"/><Relationship Id="rId1037" Type="http://schemas.openxmlformats.org/officeDocument/2006/relationships/hyperlink" Target="http://../Downloads/Forms/AllItems.aspx?id=%2Fsites%2FKR%2DASR%2DESG%2DI%2FESG%20icom%20DB%2FESG%20%EB%8F%99%ED%96%A5%2F%ED%95%B4%EC%99%B8%20%EB%8F%99%ED%96%A5%2FKPMG%2F%EC%A7%80%EC%86%8D%EA%B0%80%EB%8A%A5%EA%B2%BD%EC%98%81%EB%B3%B4%EA%B3%A0%EC%84%9C%20%EB%B6%84%EC%84%9D%2FSurvey%20of%20Sustainability%20Reporting%202022%5FKPMG%2Epdf&amp;viewid=8a810260%2D38c0%2D4aa0%2Da248%2Dd0b94b10d6d0&amp;parent=%2Fsites%2FKR%2DASR%2DESG%2DI%2FESG%20icom%20DB%2FESG%20%EB%8F%99%ED%96%A5%2F%ED%95%B4%EC%99%B8%20%EB%8F%99%ED%96%A5%2FKPMG%2F%EC%A7%80%EC%86%8D%EA%B0%80%EB%8A%A5%EA%B2%BD%EC%98%81%EB%B3%B4%EA%B3%A0%EC%84%9C%20%EB%B6%84%EC%84%9D" TargetMode="External"/><Relationship Id="rId1244" Type="http://schemas.openxmlformats.org/officeDocument/2006/relationships/hyperlink" Target="https://www.law.go.kr/%EB%B2%95%EB%A0%B9/%EC%A1%B0%EB%8B%AC%EC%82%AC%EC%97%85%EC%97%90%EA%B4%80%ED%95%9C%EB%B2%95%EB%A5%A0" TargetMode="External"/><Relationship Id="rId253" Type="http://schemas.openxmlformats.org/officeDocument/2006/relationships/hyperlink" Target="http://www.kasb.or.kr/fe/bbs/NR_list.do?bbsCd=1112&amp;rowPerPage=100" TargetMode="External"/><Relationship Id="rId460" Type="http://schemas.openxmlformats.org/officeDocument/2006/relationships/hyperlink" Target="https://guidance.cdp.net/en/guidance?cid=46&amp;ctype=theme&amp;idtype=ThemeID&amp;incchild=1&amp;microsite=0&amp;otype=Guidance&amp;tags=TAG-586%2CTAG-605%2CTAG-599" TargetMode="External"/><Relationship Id="rId698" Type="http://schemas.openxmlformats.org/officeDocument/2006/relationships/hyperlink" Target="https://guidance.cdp.net/en/guidance?cid=47&amp;ctype=theme&amp;idtype=ThemeID&amp;incchild=1&amp;microsite=0&amp;otype=Guidance&amp;tags=TAG-596%2CTAG-609%2CTAG-599" TargetMode="External"/><Relationship Id="rId919" Type="http://schemas.openxmlformats.org/officeDocument/2006/relationships/hyperlink" Target="https://sciencebasedtargets.org/resources/legacy/2020/09/Temperature-Rating-Methodology-V1.pdf" TargetMode="External"/><Relationship Id="rId1090" Type="http://schemas.openxmlformats.org/officeDocument/2006/relationships/hyperlink" Target="https://www.pwc.com/kr/ko/insights/insight-flash/samilpwc_eu-csrd.pdf" TargetMode="External"/><Relationship Id="rId1104" Type="http://schemas.openxmlformats.org/officeDocument/2006/relationships/hyperlink" Target="https://www.pwc.com/kr/ko/publications/samilpwc_paradigm-shift-april2022.pdf" TargetMode="External"/><Relationship Id="rId4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0" Type="http://schemas.openxmlformats.org/officeDocument/2006/relationships/hyperlink" Target="http://../Downloads/Forms/AllItems.aspx?id=%2Fsites%2FKR%2DASR%2DESG%2DI%2FESG%20icom%20DB%2F%EA%B3%B5%EC%8B%9C%2FESRS%20%28CSRD%29%2F%EA%B8%B0%EC%A4%80%EC%84%9C%28Draft%5F2022%EB%85%84%2011%EC%9B%94%29%2FDRAFT%20ESRS%20E3%20Water%20and%20marine%20resources%2015%20November%202022%2Epdf&amp;viewid=8a810260%2D38c0%2D4aa0%2Da248%2Dd0b94b10d6d0&amp;parent=%2Fsites%2FKR%2DASR%2DESG%2DI%2FESG%20icom%20DB%2F%EA%B3%B5%EC%8B%9C%2FESRS%20%28CSRD%29%2F%EA%B8%B0%EC%A4%80%EC%84%9C%28Draft%5F2022%EB%85%84%2011%EC%9B%94%29" TargetMode="External"/><Relationship Id="rId55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5" Type="http://schemas.openxmlformats.org/officeDocument/2006/relationships/hyperlink" Target="http://../:b:/r/sites/KR-ASR-ESG-I/ESG%20icom%20DB/%ED%8F%89%EA%B0%80/EcoVadis/%ED%8F%89%EA%B0%80%EB%B0%A9%EB%B2%95%EB%A1%A0/business-sustainability-risk-and-performance-index-insights-from-global-supply-chain-ratings-sixth-edition.pdf?csf=1&amp;web=1&amp;e=hFCtbP" TargetMode="External"/><Relationship Id="rId972" Type="http://schemas.openxmlformats.org/officeDocument/2006/relationships/hyperlink" Target="http://../Downloads/Forms/AllItems.aspx?id=%2Fsites%2FKR%2DASR%2DESG%2DI%2FESG%20icom%20DB%2F%EC%9D%B4%EB%8B%88%EC%85%94%ED%8B%B0%EB%B8%8C%2F%ED%99%98%EA%B2%BD%2FRE%20100%2FRE100%20Technical%20Criteria%5FDecember%202022%2Epdf&amp;viewid=8a810260%2D38c0%2D4aa0%2Da248%2Dd0b94b10d6d0&amp;parent=%2Fsites%2FKR%2DASR%2DESG%2DI%2FESG%20icom%20DB%2F%EC%9D%B4%EB%8B%88%EC%85%94%ED%8B%B0%EB%B8%8C%2F%ED%99%98%EA%B2%BD%2FRE%20100" TargetMode="External"/><Relationship Id="rId1188" Type="http://schemas.openxmlformats.org/officeDocument/2006/relationships/hyperlink" Target="https://www.law.go.kr/%EB%B2%95%EB%A0%B9/%EC%84%9D%EB%A9%B4%EC%95%88%EC%A0%84%EA%B4%80%EB%A6%AC%EB%B2%95/" TargetMode="External"/><Relationship Id="rId197" Type="http://schemas.openxmlformats.org/officeDocument/2006/relationships/hyperlink" Target="http://../Downloads/Forms/AllItems.aspx?id=%2Fsites%2FKR%2DASR%2DESG%2DI%2FESG%20icom%20DB%2F%EA%B3%B5%EC%8B%9C%2FSASB%2F%EA%B8%B0%EC%A4%80%EC%84%9C%28%EB%B2%88%EC%97%AD%29%2F%5B%EA%B8%B0%EC%88%A0%20%EB%B0%8F%20%ED%86%B5%EC%8B%A0%5D%20%EC%86%8C%ED%94%84%ED%8A%B8%EC%9B%A8%EC%96%B4%20%EB%B0%8F%20IT%20%EC%84%9C%EB%B9%84%EC%8A%A4%2Epdf&amp;viewid=8a810260%2D38c0%2D4aa0%2Da248%2Dd0b94b10d6d0&amp;parent=%2Fsites%2FKR%2DASR%2DESG%2DI%2FESG%20icom%20DB%2F%EA%B3%B5%EC%8B%9C%2FSASB%2F%EA%B8%B0%EC%A4%80%EC%84%9C%28%EB%B2%88%EC%97%AD%29" TargetMode="External"/><Relationship Id="rId418" Type="http://schemas.openxmlformats.org/officeDocument/2006/relationships/hyperlink" Target="https://guidance.cdp.net/en/guidance?cid=46&amp;ctype=theme&amp;idtype=ThemeID&amp;incchild=1&amp;microsite=0&amp;otype=Questionnaire&amp;tags=TAG-13069%2CTAG-605%2CTAG-599" TargetMode="External"/><Relationship Id="rId6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32" Type="http://schemas.openxmlformats.org/officeDocument/2006/relationships/hyperlink" Target="http://../Downloads/Forms/AllItems.aspx?newTargetListUrl=%2Fsites%2FKR%2DASR%2DESG%2DI%2FESG%20icom%20DB&amp;viewpath=%2Fsites%2FKR%2DASR%2DESG%2DI%2FESG%20icom%20DB%2FForms%2FAllItems%2Easpx&amp;id=%2Fsites%2FKR%2DASR%2DESG%2DI%2FESG%20icom%20DB%2F%EA%B4%80%EA%B3%84%EB%B2%95%EB%A0%B9%2F%EA%B5%AD%EB%82%B4%2F%EA%B3%B5%EC%A0%95%EA%B1%B0%EB%9E%98%EC%9C%84%EC%9B%90%ED%9A%8C%2F%EA%B3%B5%EC%A0%95%EA%B1%B0%EB%9E%98%EB%B2%95&amp;viewid=8a810260%2D38c0%2D4aa0%2Da248%2Dd0b94b10d6d0" TargetMode="External"/><Relationship Id="rId1048" Type="http://schemas.openxmlformats.org/officeDocument/2006/relationships/hyperlink" Target="https://pwckor.sharepoint.com/:b:/r/sites/KR-ASR-ESG-I/ESG%20icom%20DB/%EA%B3%B5%EC%8B%9C/%EB%85%B9%EC%83%89%EB%B6%84%EB%A5%98%EC%B2%B4%EA%B3%84/Taxonomy%20Regulation%20-%20Regulation%20(EU)%202020852.pdf?csf=1&amp;web=1&amp;e=F4gxLR" TargetMode="External"/><Relationship Id="rId1255" Type="http://schemas.openxmlformats.org/officeDocument/2006/relationships/hyperlink" Target="https://law.kofia.or.kr/service/law/lawFullScreen.do?seq=353&amp;historySeq=1544&amp;1544" TargetMode="External"/><Relationship Id="rId26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1" Type="http://schemas.openxmlformats.org/officeDocument/2006/relationships/hyperlink" Target="http://../:b:/r/sites/KR-ASR-ESG-I/ESG%20icom%20DB/%ED%8F%89%EA%B0%80/CDP/%EB%8C%80%EC%9D%91%EB%B0%A9%ED%96%A5/Climate%20Change%20%EA%B0%80%EC%9D%B4%EB%93%9C/Metals%20%26%20Mining/CC_ReportingGuidance_MM_Full_InvestmentCommunity_15-02-2023_08-18-31.pdf?csf=1&amp;web=1&amp;e=yJbAEj" TargetMode="External"/><Relationship Id="rId1115" Type="http://schemas.openxmlformats.org/officeDocument/2006/relationships/hyperlink" Target="https://www.law.go.kr/LSW/lsInfoP.do?lsiSeq=252103&amp;viewCls=lsRvsDocInfoR" TargetMode="External"/><Relationship Id="rId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6"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_%EC%8B%A0%EA%B5%AC%EB%8C%80%EB%B9%84%ED%91%9C.pdf?csf=1&amp;web=1&amp;e=I8jyZL" TargetMode="External"/><Relationship Id="rId983" Type="http://schemas.openxmlformats.org/officeDocument/2006/relationships/hyperlink" Target="https://www.icmagroup.org/sustainable-finance/the-principles-guidelines-and-handbooks/sustainability-bond-guidelines-sbg/" TargetMode="External"/><Relationship Id="rId1199" Type="http://schemas.openxmlformats.org/officeDocument/2006/relationships/hyperlink" Target="https://www.moleg.go.kr/lawinfo/makingInfo.mo?mid=a10104010000&amp;lawSeq=72962&amp;lawCd=0&amp;lawType=TYPE5&amp;currentPage=10&amp;keyField=&amp;keyWord=&amp;stYdFmt=&amp;edYdFmt=&amp;lsClsCd=&amp;cptOfiOrgCd=" TargetMode="External"/><Relationship Id="rId3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9" Type="http://schemas.openxmlformats.org/officeDocument/2006/relationships/hyperlink" Target="http://../:w:/r/sites/KR-ASR-ESG-I/ESG%20icom%20DB/%ED%8F%89%EA%B0%80/CDP/%EB%8C%80%EC%9D%91%EB%B0%A9%ED%96%A5/Climate%20Change/Electric%20Utilities/CC_Questionnaire_EU_Full_InvestmentCommunity_15-02-2023_05-38-57.docx?d=wf9b7a37f6e7f4f9780ff78e761820e52&amp;csf=1&amp;web=1&amp;e=QmQHw7" TargetMode="External"/><Relationship Id="rId636" Type="http://schemas.openxmlformats.org/officeDocument/2006/relationships/hyperlink" Target="http://../:w:/r/sites/KR-ASR-ESG-I/ESG%20icom%20DB/%ED%8F%89%EA%B0%80/CDP/%EB%8C%80%EC%9D%91%EB%B0%A9%ED%96%A5/Forest%20%ED%8F%89%EA%B0%80%ED%95%AD%EB%AA%A9/Construction/F_Questionnaire_CN_Full_InvestmentCommunity_21-02-2023_00-57-46.docx?d=wa36967506070485c8de7931200919de0&amp;csf=1&amp;web=1&amp;e=XGaZtz" TargetMode="External"/><Relationship Id="rId1059" Type="http://schemas.openxmlformats.org/officeDocument/2006/relationships/hyperlink" Target="https://esg.krx.co.kr/contents/04/04010000/ESG04010000.jsp" TargetMode="External"/><Relationship Id="rId843" Type="http://schemas.openxmlformats.org/officeDocument/2006/relationships/hyperlink" Target="https://www.law.go.kr/LSW/lsInfoP.do?efYd=20230117&amp;lsiSeq=247869" TargetMode="External"/><Relationship Id="rId1126" Type="http://schemas.openxmlformats.org/officeDocument/2006/relationships/hyperlink" Target="https://www.law.go.kr/LSW/admRulInfoP.do?admRulSeq=2100000214610&amp;chrClsCd=010201" TargetMode="External"/><Relationship Id="rId275" Type="http://schemas.openxmlformats.org/officeDocument/2006/relationships/hyperlink" Target="http://../Downloads/Forms/AllItems.aspx?id=%2Fsites%2FKR%2DASR%2DESG%2DI%2FESG%20icom%20DB%2F%EA%B3%B5%EC%8B%9C%2FSASB%2F%EA%B8%B0%EC%A4%80%EC%84%9C%28%EB%B2%88%EC%97%AD%29%2F%5B%EC%9E%AC%EC%83%9D%EA%B0%80%EB%8A%A5%20%EC%9E%90%EC%9B%90%20%EB%B0%8F%20%EB%8C%80%EC%B2%B4%20%EC%97%90%EB%84%88%EC%A7%80%5D%20%ED%8E%84%ED%94%84%20%EB%B0%8F%20%EC%A2%85%EC%9D%B4%20%EC%A0%9C%ED%92%88%2Epdf&amp;viewid=8a810260%2D38c0%2D4aa0%2Da248%2Dd0b94b10d6d0&amp;parent=%2Fsites%2FKR%2DASR%2DESG%2DI%2FESG%20icom%20DB%2F%EA%B3%B5%EC%8B%9C%2FSASB%2F%EA%B8%B0%EC%A4%80%EC%84%9C%28%EB%B2%88%EC%97%AD%29" TargetMode="External"/><Relationship Id="rId482" Type="http://schemas.openxmlformats.org/officeDocument/2006/relationships/hyperlink" Target="https://guidance.cdp.net/en/guidance?cid=46&amp;ctype=theme&amp;idtype=ThemeID&amp;incchild=1&amp;microsite=0&amp;otype=Guidance&amp;tags=TAG-590%2CTAG-605%2CTAG-599" TargetMode="External"/><Relationship Id="rId7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0" Type="http://schemas.openxmlformats.org/officeDocument/2006/relationships/hyperlink" Target="http://../:b:/r/sites/KR-ASR-ESG-I/ESG%20icom%20DB/%EC%9D%B4%EB%8B%88%EC%85%94%ED%8B%B0%EB%B8%8C/%ED%99%98%EA%B2%BD/SBTi/%EC%84%B9%ED%84%B0%EB%B3%84%20%EA%B8%B0%EC%A4%80/Financial%20Institutions/Private%20Equity%20Sector%20Science-Based%20Target%20Guidance%20Webinar%20PPT.pdf?csf=1&amp;web=1&amp;e=Ceg0Rx" TargetMode="External"/><Relationship Id="rId1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2" Type="http://schemas.openxmlformats.org/officeDocument/2006/relationships/hyperlink" Target="http://../Downloads/Forms/AllItems.aspx?id=%2Fsites%2FKR%2DASR%2DESG%2DI%2FESG%20icom%20DB%2F%EA%B3%B5%EC%8B%9C%2FSEC%20%EA%B8%B0%ED%9B%84%EA%B3%B5%EC%8B%9C%20%EC%9D%98%EB%AC%B4%ED%99%94%20%EA%B7%9C%EC%A0%95%2F%EC%B4%88%EC%95%88%2FProposed%20Rule%20on%20Climate%2DRelated%20Disclosures%2Epdf&amp;viewid=8a810260%2D38c0%2D4aa0%2Da248%2Dd0b94b10d6d0&amp;parent=%2Fsites%2FKR%2DASR%2DESG%2DI%2FESG%20icom%20DB%2F%EA%B3%B5%EC%8B%9C%2FSEC%20%EA%B8%B0%ED%9B%84%EA%B3%B5%EC%8B%9C%20%EC%9D%98%EB%AC%B4%ED%99%94%20%EA%B7%9C%EC%A0%95%2F%EC%B4%88%EC%95%88" TargetMode="External"/><Relationship Id="rId787" Type="http://schemas.openxmlformats.org/officeDocument/2006/relationships/hyperlink" Target="https://eur-lex.europa.eu/legal-content/EN/TXT/?uri=CELEX%3A52022PC0071" TargetMode="External"/><Relationship Id="rId994" Type="http://schemas.openxmlformats.org/officeDocument/2006/relationships/hyperlink" Target="http://../Downloads/Forms/AllItems.aspx?id=%2Fsites%2FKR%2DASR%2DESG%2DI%2FESG%20icom%20DB%2F%EC%9D%B4%EB%8B%88%EC%85%94%ED%8B%B0%EB%B8%8C%2F%EC%82%B0%EC%97%85%ED%8A%B9%ED%99%94%2F%EC%A0%81%EB%8F%84%EC%9B%90%EC%B9%99%28Equator%20Principles%29%2FThe%20Equator%20Principles%5F2020%2Epdf&amp;viewid=8a810260%2D38c0%2D4aa0%2Da248%2Dd0b94b10d6d0&amp;parent=%2Fsites%2FKR%2DASR%2DESG%2DI%2FESG%20icom%20DB%2F%EC%9D%B4%EB%8B%88%EC%85%94%ED%8B%B0%EB%B8%8C%2F%EC%82%B0%EC%97%85%ED%8A%B9%ED%99%94%2F%EC%A0%81%EB%8F%84%EC%9B%90%EC%B9%99%28Equator%20Principles%29" TargetMode="External"/><Relationship Id="rId202" Type="http://schemas.openxmlformats.org/officeDocument/2006/relationships/hyperlink" Target="http://www.kasb.or.kr/fe/bbs/NR_list.do?bbsCd=1112&amp;rowPerPage=100" TargetMode="External"/><Relationship Id="rId647" Type="http://schemas.openxmlformats.org/officeDocument/2006/relationships/hyperlink" Target="https://guidance.cdp.net/en/guidance?cid=47&amp;ctype=theme&amp;idtype=ThemeID&amp;incchild=1&amp;microsite=0&amp;otype=Questionnaire&amp;tags=TAG-595%2CTAG-609%2CTAG-599" TargetMode="External"/><Relationship Id="rId854" Type="http://schemas.openxmlformats.org/officeDocument/2006/relationships/hyperlink" Target="https://www.ilo.org/global/copyright/request-for-permission/lang--en/index.htm" TargetMode="External"/><Relationship Id="rId286" Type="http://schemas.openxmlformats.org/officeDocument/2006/relationships/hyperlink" Target="http://www.kasb.or.kr/fe/bbs/NR_list.do?bbsCd=1112&amp;rowPerPage=100" TargetMode="External"/><Relationship Id="rId493" Type="http://schemas.openxmlformats.org/officeDocument/2006/relationships/hyperlink" Target="http://../:w:/r/sites/KR-ASR-ESG-I/ESG%20icom%20DB/%ED%8F%89%EA%B0%80/CDP/%EB%8C%80%EC%9D%91%EB%B0%A9%ED%96%A5/Water%20%ED%8F%89%EA%B0%80%ED%95%AD%EB%AA%A9/Capital%20Goods/WS_Questionnaire_CG_Full_InvestmentCommunity_21-02-2023_01-11-13.docx?d=w1106fef6753348f7b7503ab5e9611346&amp;csf=1&amp;web=1&amp;e=2R0nbi" TargetMode="External"/><Relationship Id="rId507" Type="http://schemas.openxmlformats.org/officeDocument/2006/relationships/hyperlink" Target="https://guidance.cdp.net/en/guidance?cid=48&amp;ctype=theme&amp;idtype=ThemeID&amp;incchild=1&amp;microsite=0&amp;otype=Questionnaire&amp;tags=TAG-587%2CTAG-607%2CTAG-599" TargetMode="External"/><Relationship Id="rId714" Type="http://schemas.openxmlformats.org/officeDocument/2006/relationships/hyperlink" Target="http://../:b:/r/sites/KR-ASR-ESG-I/ESG%20icom%20DB/%ED%8F%89%EA%B0%80/CDP/%EB%8C%80%EC%9D%91%EB%B0%A9%ED%96%A5/Forest%20%EA%B0%80%EC%9D%B4%EB%93%9C/Steel/F_ReportingGuidance_ST_Full_InvestmentCommunity_21-02-2023_01-44-20.pdf?csf=1&amp;web=1&amp;e=CheDmJ" TargetMode="External"/><Relationship Id="rId921" Type="http://schemas.openxmlformats.org/officeDocument/2006/relationships/hyperlink" Target="https://sciencebasedtargets.org/resources/files/SBTiFLAGGuidance.pdf" TargetMode="External"/><Relationship Id="rId1137" Type="http://schemas.openxmlformats.org/officeDocument/2006/relationships/hyperlink" Target="https://www.law.go.kr/LSW/lsInfoP.do?lsiSeq=249389&amp;viewCls=lsRvsDocInfoR" TargetMode="External"/><Relationship Id="rId5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3" Type="http://schemas.openxmlformats.org/officeDocument/2006/relationships/hyperlink" Target="http://../Downloads/Forms/AllItems.aspx?id=%2Fsites%2FKR%2DASR%2DESG%2DI%2FESG%20icom%20DB%2F%ED%8F%89%EA%B0%80%2FKCGS%2F%EB%8C%80%EC%9D%91%EB%B0%A9%ED%96%A5%2F%EA%B0%80%EC%9D%B4%EB%93%9C%EB%9D%BC%EC%9D%B8%2FKCGS%20%EC%9D%98%EA%B2%B0%EA%B6%8C%20%ED%96%89%EC%82%AC%20%EA%B0%80%EC%9D%B4%EB%93%9C%EB%9D%BC%EC%9D%B8%20%282021%2E1%20%EA%B0%9C%EC%A0%95%29%2Epdf&amp;viewid=8a810260%2D38c0%2D4aa0%2Da248%2Dd0b94b10d6d0&amp;parent=%2Fsites%2FKR%2DASR%2DESG%2DI%2FESG%20icom%20DB%2F%ED%8F%89%EA%B0%80%2FKCGS%2F%EB%8C%80%EC%9D%91%EB%B0%A9%ED%96%A5%2F%EA%B0%80%EC%9D%B4%EB%93%9C%EB%9D%BC%EC%9D%B8" TargetMode="External"/><Relationship Id="rId56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8" Type="http://schemas.openxmlformats.org/officeDocument/2006/relationships/hyperlink" Target="http://../Downloads/Forms/AllItems.aspx?id=%2Fsites%2FKR%2DASR%2DESG%2DI%2FESG%20icom%20DB%2F%EA%B4%80%EA%B3%84%EB%B2%95%EB%A0%B9%2F%EA%B5%AD%EB%82%B4%2F%ED%99%98%EA%B2%BD%EB%B6%80%2F%EB%B0%B0%EC%B6%9C%EA%B6%8C%EA%B1%B0%EB%9E%98%EB%B2%95%2F%EC%98%A8%EC%8B%A4%EA%B0%80%EC%8A%A4%20%EB%B0%B0%EC%B6%9C%EA%B6%8C%EC%9D%98%20%ED%95%A0%EB%8B%B9%20%EB%B0%8F%20%EA%B1%B0%EB%9E%98%EC%97%90%20%EA%B4%80%ED%95%9C%20%EB%B2%95%EB%A5%A0%28%EB%B2%95%EB%A5%A0%29%28%EC%A0%9C18469%ED%98%B8%29%2820220325%29%2Epdf&amp;viewid=8a810260%2D38c0%2D4aa0%2Da248%2Dd0b94b10d6d0&amp;parent=%2Fsites%2FKR%2DASR%2DESG%2DI%2FESG%20icom%20DB%2F%EA%B4%80%EA%B3%84%EB%B2%95%EB%A0%B9%2F%EA%B5%AD%EB%82%B4%2F%ED%99%98%EA%B2%BD%EB%B6%80%2F%EB%B0%B0%EC%B6%9C%EA%B6%8C%EA%B1%B0%EB%9E%98%EB%B2%95" TargetMode="External"/><Relationship Id="rId1190" Type="http://schemas.openxmlformats.org/officeDocument/2006/relationships/hyperlink" Target="https://www.law.go.kr/lsInfoP.do?lsiSeq=212233&amp;viewCls=lsRvsDocInfoR" TargetMode="External"/><Relationship Id="rId1204" Type="http://schemas.openxmlformats.org/officeDocument/2006/relationships/hyperlink" Target="https://www.clean.go.kr/menu.es?mid=a10614010000" TargetMode="External"/><Relationship Id="rId2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0" Type="http://schemas.openxmlformats.org/officeDocument/2006/relationships/hyperlink" Target="https://guidance.cdp.net/en/guidance?cid=46&amp;ctype=theme&amp;idtype=ThemeID&amp;incchild=1&amp;microsite=0&amp;otype=Questionnaire&amp;tags=TAG-593%2CTAG-605%2CTAG-599" TargetMode="External"/><Relationship Id="rId65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65" Type="http://schemas.openxmlformats.org/officeDocument/2006/relationships/hyperlink" Target="http://../Downloads/Forms/AllItems.aspx?id=%2Fsites%2FKR%2DASR%2DESG%2DI%2FESG%20icom%20DB%2F%EA%B4%80%EA%B3%84%EB%B2%95%EB%A0%B9%2F%EA%B5%AD%EB%82%B4%2F%ED%99%98%EA%B2%BD%EB%B6%80%2F%ED%95%9C%EA%B5%AD%ED%98%95%20%EB%85%B9%EC%83%89%EB%B6%84%EB%A5%98%EC%B2%B4%EA%B3%84%28K%2DTaxonomy%29%2F%ED%95%9C%EA%B5%AD%ED%98%95%20%EB%85%B9%EC%83%89%EB%B6%84%EB%A5%98%EC%B2%B4%EA%B3%84%20%EA%B0%80%EC%9D%B4%EB%93%9C%EB%9D%BC%EC%9D%B8%28K%2Dtaxonomy%29%5F2022%EB%85%84%2012%EC%9B%94%2Epdf&amp;viewid=8a810260%2D38c0%2D4aa0%2Da248%2Dd0b94b10d6d0&amp;parent=%2Fsites%2FKR%2DASR%2DESG%2DI%2FESG%20icom%20DB%2F%EA%B4%80%EA%B3%84%EB%B2%95%EB%A0%B9%2F%EA%B5%AD%EB%82%B4%2F%ED%99%98%EA%B2%BD%EB%B6%80%2F%ED%95%9C%EA%B5%AD%ED%98%95%20%EB%85%B9%EC%83%89%EB%B6%84%EB%A5%98%EC%B2%B4%EA%B3%84%28K%2DTaxonomy%29" TargetMode="External"/><Relationship Id="rId1050" Type="http://schemas.openxmlformats.org/officeDocument/2006/relationships/hyperlink" Target="https://pwckor.sharepoint.com/:b:/r/sites/KR-ASR-ESG-I/ESG%20icom%20DB/%EA%B3%B5%EC%8B%9C/%EB%85%B9%EC%83%89%EB%B6%84%EB%A5%98%EC%B2%B4%EA%B3%84/Climate%20Delegated%20Act%20-%20Commission%20Delegated%20Regulation%20(EU)%202021.pdf?csf=1&amp;web=1&amp;e=xQErWl" TargetMode="External"/><Relationship Id="rId2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1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25" Type="http://schemas.openxmlformats.org/officeDocument/2006/relationships/hyperlink" Target="https://www.sustinvest.com/insight/prmmRprt/view?cntntSeq=170&amp;startYmd=&amp;endYmd=&amp;searchType=both&amp;searchWord=&amp;currentPageNo=1&amp;recordCountPerPage=9" TargetMode="External"/><Relationship Id="rId932" Type="http://schemas.openxmlformats.org/officeDocument/2006/relationships/hyperlink" Target="http://../:b:/r/sites/KR-ASR-ESG-I/ESG%20icom%20DB/%EC%9D%B4%EB%8B%88%EC%85%94%ED%8B%B0%EB%B8%8C/%ED%99%98%EA%B2%BD/SBTi/%EC%84%B9%ED%84%B0%EB%B3%84%20%EA%B8%B0%EC%A4%80/Maritime/SBTi-Maritime-Guidance.pdf?csf=1&amp;web=1&amp;e=62Xn8J" TargetMode="External"/><Relationship Id="rId1148" Type="http://schemas.openxmlformats.org/officeDocument/2006/relationships/hyperlink" Target="https://www.law.go.kr/%EB%B2%95%EB%A0%B9/%ED%95%B4%EC%96%91%EC%88%98%EC%82%B0%EC%83%9D%EB%AA%85%EC%9E%90%EC%9B%90%EC%9D%98%20%ED%99%95%EB%B3%B4%E3%86%8D%EA%B4%80%EB%A6%AC%20%EB%B0%8F%20%EC%9D%B4%EC%9A%A9%20%EB%93%B1%EC%97%90%20%EA%B4%80%ED%95%9C%20%EB%B2%95%EB%A5%A0" TargetMode="External"/><Relationship Id="rId1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4" Type="http://schemas.openxmlformats.org/officeDocument/2006/relationships/hyperlink" Target="https://www.msci.com/documents/1296102/34424357/MSCI+ESG+Ratings+Methodology+-+Process+%28002%29.pdf" TargetMode="External"/><Relationship Id="rId1008" Type="http://schemas.openxmlformats.org/officeDocument/2006/relationships/hyperlink" Target="http://mneguidelines.oecd.org/oecd-fao-guidance-responsible-agricultural-supply-chains.htm" TargetMode="External"/><Relationship Id="rId1215" Type="http://schemas.openxmlformats.org/officeDocument/2006/relationships/hyperlink" Target="https://www.pwc.com/kr/ko/insights/insight-research/samilpwc_climate-leadership-wanted.pdf" TargetMode="External"/><Relationship Id="rId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69" Type="http://schemas.openxmlformats.org/officeDocument/2006/relationships/hyperlink" Target="http://../:w:/r/sites/KR-ASR-ESG-I/ESG%20icom%20DB/%ED%8F%89%EA%B0%80/CDP/%EB%8C%80%EC%9D%91%EB%B0%A9%ED%96%A5/Forest%20%ED%8F%89%EA%B0%80%ED%95%AD%EB%AA%A9/Transport%20Services/F_Questionnaire_TS_Full_InvestmentCommunity_21-02-2023_01-22-17.docx?d=w25fd04abd64348bb9aa65e80afab5b1b&amp;csf=1&amp;web=1&amp;e=IrT5Zf" TargetMode="External"/><Relationship Id="rId876" Type="http://schemas.openxmlformats.org/officeDocument/2006/relationships/hyperlink" Target="http://../:b:/r/sites/KR-ASR-ESG-I/ESG%20icom%20DB/%EC%9D%B4%EB%8B%88%EC%85%94%ED%8B%B0%EB%B8%8C/%ED%99%98%EA%B2%BD/SBTi/%EB%8C%80%EC%9D%91%EB%B0%A9%ED%96%A5/SBTi-Corporate-Manual.pdf?csf=1&amp;web=1&amp;e=7Bwmir" TargetMode="External"/><Relationship Id="rId19"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24" Type="http://schemas.openxmlformats.org/officeDocument/2006/relationships/hyperlink" Target="http://../Downloads/Forms/AllItems.aspx?id=%2Fsites%2FKR%2DASR%2DESG%2DI%2FESG%20icom%20DB%2F%EA%B3%B5%EC%8B%9C%2FSASB%2F%EA%B8%B0%EC%A4%80%EC%84%9C%28%EB%B2%88%EC%97%AD%29%2F%5B%EC%8B%9D%EC%9D%8C%EB%A3%8C%5D%20%EA%B0%80%EA%B3%B5%EC%8B%9D%ED%92%88%2Epdf&amp;viewid=8a810260%2D38c0%2D4aa0%2Da248%2Dd0b94b10d6d0&amp;parent=%2Fsites%2FKR%2DASR%2DESG%2DI%2FESG%20icom%20DB%2F%EA%B3%B5%EC%8B%9C%2FSASB%2F%EA%B8%B0%EC%A4%80%EC%84%9C%28%EB%B2%88%EC%97%AD%29" TargetMode="External"/><Relationship Id="rId431" Type="http://schemas.openxmlformats.org/officeDocument/2006/relationships/hyperlink" Target="http://../:w:/r/sites/KR-ASR-ESG-I/ESG%20icom%20DB/%ED%8F%89%EA%B0%80/CDP/%EB%8C%80%EC%9D%91%EB%B0%A9%ED%96%A5/Climate%20Change/Financial%20Services/CC_Questionnaire_FS_Full_Banksprogram_InvestmentCommunity_NetZeroAssetManagersinitiative_15-02-2023_05-40-12.docx?d=w05043bf2eb3140f69c27c05f5ac271cb&amp;csf=1&amp;web=1&amp;e=J3LzgA" TargetMode="External"/><Relationship Id="rId529" Type="http://schemas.openxmlformats.org/officeDocument/2006/relationships/hyperlink" Target="http://../:w:/r/sites/KR-ASR-ESG-I/ESG%20icom%20DB/%ED%8F%89%EA%B0%80/CDP/%EB%8C%80%EC%9D%91%EB%B0%A9%ED%96%A5/Water%20%ED%8F%89%EA%B0%80%ED%95%AD%EB%AA%A9/Steel/WS_Questionnaire_ST_Full_InvestmentCommunity_21-02-2023_01-35-18.docx?d=waab47cc24453461d91f86dca6eb24258&amp;csf=1&amp;web=1&amp;e=crgj1g" TargetMode="External"/><Relationship Id="rId736" Type="http://schemas.openxmlformats.org/officeDocument/2006/relationships/hyperlink" Target="http://../:b:/r/sites/KR-ASR-ESG-I/ESG%20icom%20DB/%ED%8F%89%EA%B0%80/Sustainalytics/%ED%8F%89%EA%B0%80%EB%B0%A9%EB%B2%95%EB%A1%A0/Definitions%20of%20Material%20ESG%20Issues%20and%20Corporate%20Governance.pdf?csf=1&amp;web=1&amp;e=Pl2a89" TargetMode="External"/><Relationship Id="rId1061" Type="http://schemas.openxmlformats.org/officeDocument/2006/relationships/hyperlink" Target="https://esg.krx.co.kr/contents/04/04010000/ESG04010000.jsp" TargetMode="External"/><Relationship Id="rId1159" Type="http://schemas.openxmlformats.org/officeDocument/2006/relationships/hyperlink" Target="http://www.law.go.kr/%ED%96%89%EC%A0%95%EA%B7%9C%EC%B9%99/%EA%B8%88%EC%9C%B5%EC%86%8C%EB%B9%84%EC%9E%90%20%EB%B3%B4%ED%98%B8%EC%97%90%20%EA%B4%80%ED%95%9C%20%EA%B0%90%EB%8F%85%EA%B7%9C%EC%A0%95" TargetMode="External"/><Relationship Id="rId16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943" Type="http://schemas.openxmlformats.org/officeDocument/2006/relationships/hyperlink" Target="https://sciencebasedtargets.org/resources/files/SBTi-Steel-Guidance-draft.pdf" TargetMode="External"/><Relationship Id="rId1019" Type="http://schemas.openxmlformats.org/officeDocument/2006/relationships/hyperlink" Target="http://../Downloads/Forms/AllItems.aspx?id=%2Fsites%2FKR%2DASR%2DESG%2DI%2FESG%20icom%20DB%2F%EA%B0%80%EC%9D%B4%EB%93%9C%EB%9D%BC%EC%9D%B8%2F%EC%9D%B8%EA%B6%8C%20%EC%98%81%ED%96%A5%20%ED%8F%89%EA%B0%80%2FUNGC%2FGuide%20to%20Human%20Rights%20Impact%20Assessment%20and%20Management%282010%29%2Epdf&amp;viewid=8a810260%2D38c0%2D4aa0%2Da248%2Dd0b94b10d6d0&amp;parent=%2Fsites%2FKR%2DASR%2DESG%2DI%2FESG%20icom%20DB%2F%EA%B0%80%EC%9D%B4%EB%93%9C%EB%9D%BC%EC%9D%B8%2F%EC%9D%B8%EA%B6%8C%20%EC%98%81%ED%96%A5%20%ED%8F%89%EA%B0%80%2FUNGC" TargetMode="External"/><Relationship Id="rId7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5"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Financing%20Environmental%20Impact%20Key%20Issue%2Epdf&amp;viewid=8a810260%2D38c0%2D4aa0%2Da248%2Dd0b94b10d6d0&amp;parent=%2Fsites%2FKR%2DASR%2DESG%2DI%2FESG%20icom%20DB%2F%ED%8F%89%EA%B0%80%2FMSCI%2F%EB%8C%80%EC%9D%91%EB%B0%A9%ED%96%A5%2F%ED%8F%89%EA%B0%80%20%EB%B0%A9%EB%B2%95%EB%A1%A0%2FEnvironmental%20Pillar" TargetMode="External"/><Relationship Id="rId58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3" Type="http://schemas.openxmlformats.org/officeDocument/2006/relationships/hyperlink" Target="https://www.law.go.kr/LSW/lsInfoP.do?efYd=20221227&amp;lsiSeq=246843" TargetMode="External"/><Relationship Id="rId1226" Type="http://schemas.openxmlformats.org/officeDocument/2006/relationships/hyperlink" Target="https://tnfd.global/publication/additional-guidance-on-assessment-of-nature-related-issues-the-leap-approach/" TargetMode="External"/><Relationship Id="rId3" Type="http://schemas.openxmlformats.org/officeDocument/2006/relationships/hyperlink" Target="https://www.globalreporting.org/how-to-use-the-gri-standards/gri-standards-english-language/" TargetMode="External"/><Relationship Id="rId235" Type="http://schemas.openxmlformats.org/officeDocument/2006/relationships/hyperlink" Target="http://www.kasb.or.kr/fe/bbs/NR_list.do?bbsCd=1112&amp;rowPerPage=100" TargetMode="External"/><Relationship Id="rId442" Type="http://schemas.openxmlformats.org/officeDocument/2006/relationships/hyperlink" Target="https://guidance.cdp.net/en/guidance?cid=46&amp;ctype=theme&amp;idtype=ThemeID&amp;incchild=1&amp;microsite=0&amp;otype=Questionnaire&amp;tags=TAG-594%2CTAG-605%2CTAG-599" TargetMode="External"/><Relationship Id="rId887" Type="http://schemas.openxmlformats.org/officeDocument/2006/relationships/hyperlink" Target="https://sciencebasedtargets.org/resources/files/SBTi-target-setting-tool.xlsx" TargetMode="External"/><Relationship Id="rId1072" Type="http://schemas.openxmlformats.org/officeDocument/2006/relationships/hyperlink" Target="https://pwckor.sharepoint.com/:b:/r/sites/KR-ASR-ESG-I/ESG%20icom%20DB/%EA%B3%B5%EC%8B%9C/ISSB/%EA%B8%B0%EC%A4%80%EC%84%9C(%EC%98%81%EB%AC%B8_%EC%B5%9C%EC%A2%85%EC%95%88_2023%EB%85%846%EC%9B%94)/IFRS%20%EA%B8%B0%EC%A4%80%EC%84%9C/issb-2023-a-ifrs-s2-climate-related-disclosures.pdf?csf=1&amp;web=1&amp;e=8YmIFz" TargetMode="External"/><Relationship Id="rId30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7" Type="http://schemas.openxmlformats.org/officeDocument/2006/relationships/hyperlink" Target="https://connect.sustainalytics.com/hubfs/INV/EU%20Action%20Plan/EU%20Taxonomy%20Solution%20Brochure.pdf" TargetMode="External"/><Relationship Id="rId954" Type="http://schemas.openxmlformats.org/officeDocument/2006/relationships/hyperlink" Target="http://../:x:/r/sites/KR-ASR-ESG-I/ESG%20icom%20DB/%EC%9D%B4%EB%8B%88%EC%85%94%ED%8B%B0%EB%B8%8C/%ED%99%98%EA%B2%BD/SBTi/%EC%84%B9%ED%84%B0%EB%B3%84%20%EA%B8%B0%EC%A4%80/Transport%20(TBD)/SDA-tool-for-PLDV-manufacturers_v1.0_final.xlsx?d=w5400caf9e80f4ffb8e749279ad87be36&amp;csf=1&amp;web=1&amp;e=twNINl" TargetMode="External"/><Relationship Id="rId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79" Type="http://schemas.openxmlformats.org/officeDocument/2006/relationships/hyperlink" Target="http://../Downloads/Forms/AllItems.aspx?id=%2Fsites%2FKR%2DASR%2DESG%2DI%2FESG%20icom%20DB%2F%EA%B3%B5%EC%8B%9C%2FSASB%2F%ED%95%B4%EC%84%A4%EC%84%9C%2FSASB%5F%EC%9D%B4%ED%96%89%20%EC%9E%85%EB%AC%B8%EC%84%9C%2Epdf&amp;viewid=8a810260%2D38c0%2D4aa0%2Da248%2Dd0b94b10d6d0&amp;parent=%2Fsites%2FKR%2DASR%2DESG%2DI%2FESG%20icom%20DB%2F%EA%B3%B5%EC%8B%9C%2FSASB%2F%ED%95%B4%EC%84%A4%EC%84%9C" TargetMode="External"/><Relationship Id="rId386" Type="http://schemas.openxmlformats.org/officeDocument/2006/relationships/hyperlink" Target="https://www.msci.com/documents/1296102/34424357/MSCI+ESG+Ratings+Methodology+-+Raw+Material+Sourcing+Key+Issue.pdf/90a46a90-468c-6475-63fe-e8cc88542de6?t=1666182601971" TargetMode="External"/><Relationship Id="rId59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4" Type="http://schemas.openxmlformats.org/officeDocument/2006/relationships/hyperlink" Target="http://../Downloads/Forms/AllItems.aspx?id=%2Fsites%2FKR%2DASR%2DESG%2DI%2FESG%20icom%20DB%2F%EA%B4%80%EA%B3%84%EB%B2%95%EB%A0%B9%2F%EA%B5%AD%EB%82%B4%2F%ED%99%98%EA%B2%BD%EB%B6%80%2F%EB%8C%80%EA%B8%B0%EA%B4%80%EB%A6%AC%EA%B6%8C%EC%97%AD%EB%B2%95%2F%EB%8C%80%EA%B8%B0%EA%B4%80%EB%A6%AC%EA%B6%8C%EC%97%AD%EC%9D%98%20%EB%8C%80%EA%B8%B0%ED%99%98%EA%B2%BD%EA%B0%9C%EC%84%A0%EC%97%90%20%EA%B4%80%ED%95%9C%20%ED%8A%B9%EB%B3%84%EB%B2%95%28%EB%B2%95%EB%A5%A0%29%28%EC%A0%9C17983%ED%98%B8%29%2820211002%29%2Epdf&amp;viewid=8a810260%2D38c0%2D4aa0%2Da248%2Dd0b94b10d6d0&amp;parent=%2Fsites%2FKR%2DASR%2DESG%2DI%2FESG%20icom%20DB%2F%EA%B4%80%EA%B3%84%EB%B2%95%EB%A0%B9%2F%EA%B5%AD%EB%82%B4%2F%ED%99%98%EA%B2%BD%EB%B6%80%2F%EB%8C%80%EA%B8%B0%EA%B4%80%EB%A6%AC%EA%B6%8C%EC%97%AD%EB%B2%95" TargetMode="External"/><Relationship Id="rId1237" Type="http://schemas.openxmlformats.org/officeDocument/2006/relationships/hyperlink" Target="http://gwcrc.or.kr/data/download/2022%20%EC%82%AC%ED%9A%8C%EA%B3%B5%ED%97%8C%EB%B0%B1%EC%84%9C.pdf" TargetMode="External"/><Relationship Id="rId24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3" Type="http://schemas.openxmlformats.org/officeDocument/2006/relationships/hyperlink" Target="http://../:b:/r/sites/KR-ASR-ESG-I/ESG%20icom%20DB/%ED%8F%89%EA%B0%80/CDP/%EB%8C%80%EC%9D%91%EB%B0%A9%ED%96%A5/Climate%20Change%20%EA%B0%80%EC%9D%B4%EB%93%9C/Agricultural%20Commodities/CC_ReportingGuidance_AC_Full_InvestmentCommunity_15-02-2023_08-03-05.pdf?csf=1&amp;web=1&amp;e=uAL1BU" TargetMode="External"/><Relationship Id="rId660" Type="http://schemas.openxmlformats.org/officeDocument/2006/relationships/hyperlink" Target="http://../:w:/r/sites/KR-ASR-ESG-I/ESG%20icom%20DB/%ED%8F%89%EA%B0%80/CDP/%EB%8C%80%EC%9D%91%EB%B0%A9%ED%96%A5/Forest%20%ED%8F%89%EA%B0%80%ED%95%AD%EB%AA%A9/Steel/F_Questionnaire_ST_Full_InvestmentCommunity_21-02-2023_01-20-39.docx?d=w47ddbcb18d3940dc875cfc9f484006db&amp;csf=1&amp;web=1&amp;e=HHcp2c" TargetMode="External"/><Relationship Id="rId898" Type="http://schemas.openxmlformats.org/officeDocument/2006/relationships/hyperlink" Target="http://../:b:/r/sites/KR-ASR-ESG-I/ESG%20icom%20DB/%EC%9D%B4%EB%8B%88%EC%85%94%ED%8B%B0%EB%B8%8C/%ED%99%98%EA%B2%BD/SBTi/%EB%8C%80%EC%9D%91%EB%B0%A9%ED%96%A5/%EC%84%B9%ED%84%B0%EB%B3%84%20%EA%B8%B0%EC%A4%80/Financial-Sector-Science-Based-Targets-Guidance.pdf?csf=1&amp;web=1&amp;e=CLWkQt" TargetMode="External"/><Relationship Id="rId1083"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9-iron-and-steel-producers-part-b.pdf?csf=1&amp;web=1&amp;e=154wGm" TargetMode="External"/><Relationship Id="rId10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8" Type="http://schemas.openxmlformats.org/officeDocument/2006/relationships/hyperlink" Target="http://../:p:/r/sites/KR-ASR-ESG-I/ESG%20icom%20DB/%ED%8F%89%EA%B0%80/EcoVadis/%EA%B8%B0%EA%B4%80%EC%86%8C%EA%B0%9C/221128_%EC%97%90%EC%BD%94%EB%B0%94%EB%94%94%EC%8A%A4%20%EC%82%AC%EB%A1%80(HMM)_vF.pptx?d=w69a54f3b13c34399a446a3f08a934b68&amp;csf=1&amp;web=1&amp;e=TjbLp6" TargetMode="External"/><Relationship Id="rId965" Type="http://schemas.openxmlformats.org/officeDocument/2006/relationships/hyperlink" Target="https://ghgprotocol.org/corporate-standard" TargetMode="External"/><Relationship Id="rId1150" Type="http://schemas.openxmlformats.org/officeDocument/2006/relationships/hyperlink" Target="https://www.law.go.kr/LSW/lsInfoP.do?lsId=010512" TargetMode="External"/><Relationship Id="rId10" Type="http://schemas.openxmlformats.org/officeDocument/2006/relationships/hyperlink" Target="http://../Downloads/Forms/AllItems.aspx?id=%2Fsites%2FKR%2DASR%2DESG%2DI%2FESG%20icom%20DB%2F%EA%B3%B5%EC%8B%9C%2FGRI%2F%EA%B8%B0%EC%A4%80%EC%84%9C&amp;viewid=8a810260%2D38c0%2D4aa0%2Da248%2Dd0b94b10d6d0" TargetMode="External"/><Relationship Id="rId9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97" Type="http://schemas.openxmlformats.org/officeDocument/2006/relationships/hyperlink" Target="https://www.msci.com/documents/1296102/34424357/MSCI+ESG+Ratings+Methodology+-+Access+to+Health+Care+Key+Issue.pdf/683e8c43-7c81-ada7-307d-d9356ec84efb?t=1666182590869" TargetMode="External"/><Relationship Id="rId520" Type="http://schemas.openxmlformats.org/officeDocument/2006/relationships/hyperlink" Target="http://../:w:/r/sites/KR-ASR-ESG-I/ESG%20icom%20DB/%ED%8F%89%EA%B0%80/CDP/%EB%8C%80%EC%9D%91%EB%B0%A9%ED%96%A5/Water%20%ED%8F%89%EA%B0%80%ED%95%AD%EB%AA%A9/Oil%20%26%20Gas/WS_Questionnaire_OG_Full_InvestmentCommunity_21-02-2023_01-31-31.docx?d=wc845acd0db044ee4a5a7b6395850321d&amp;csf=1&amp;web=1&amp;e=1y4r04" TargetMode="External"/><Relationship Id="rId618" Type="http://schemas.openxmlformats.org/officeDocument/2006/relationships/hyperlink" Target="http://../:w:/r/sites/KR-ASR-ESG-I/ESG%20icom%20DB/%ED%8F%89%EA%B0%80/CDP/%EB%8C%80%EC%9D%91%EB%B0%A9%ED%96%A5/Forest%20%ED%8F%89%EA%B0%80%ED%95%AD%EB%AA%A9/General/F_Questionnaire_Full_InvestmentCommunity_21-02-2023_00-56-00.docx?d=wead4a8fffc2e414695f8634b3b9dbc16&amp;csf=1&amp;web=1&amp;e=bdEJb0" TargetMode="External"/><Relationship Id="rId825" Type="http://schemas.openxmlformats.org/officeDocument/2006/relationships/hyperlink" Target="https://www.law.go.kr/LSW/lsInfoP.do?efYd=20220519&amp;lsiSeq=232225" TargetMode="External"/><Relationship Id="rId1248" Type="http://schemas.openxmlformats.org/officeDocument/2006/relationships/hyperlink" Target="https://taxation-customs.ec.europa.eu/system/files/2023-08/CBAM%20Guidance_non-EU%20installations.pdf" TargetMode="External"/><Relationship Id="rId257" Type="http://schemas.openxmlformats.org/officeDocument/2006/relationships/hyperlink" Target="http://../Downloads/Forms/AllItems.aspx?id=%2Fsites%2FKR%2DASR%2DESG%2DI%2FESG%20icom%20DB%2F%EA%B3%B5%EC%8B%9C%2FSASB%2F%EA%B8%B0%EC%A4%80%EC%84%9C%28%EB%B2%88%EC%97%AD%29%2F%5B%EC%9E%90%EC%9B%90%20%EB%B3%80%ED%99%98%5D%20%EC%82%B0%EC%97%85%EA%B8%B0%EA%B3%84%20%EB%B0%8F%20%EC%A0%9C%ED%92%88%2Epdf&amp;viewid=8a810260%2D38c0%2D4aa0%2Da248%2Dd0b94b10d6d0&amp;parent=%2Fsites%2FKR%2DASR%2DESG%2DI%2FESG%20icom%20DB%2F%EA%B3%B5%EC%8B%9C%2FSASB%2F%EA%B8%B0%EC%A4%80%EC%84%9C%28%EB%B2%88%EC%97%AD%29" TargetMode="External"/><Relationship Id="rId464" Type="http://schemas.openxmlformats.org/officeDocument/2006/relationships/hyperlink" Target="https://guidance.cdp.net/en/guidance?cid=46&amp;ctype=theme&amp;idtype=ThemeID&amp;incchild=1&amp;microsite=0&amp;otype=Guidance&amp;tags=TAG-587%2CTAG-605%2CTAG-599" TargetMode="External"/><Relationship Id="rId1010" Type="http://schemas.openxmlformats.org/officeDocument/2006/relationships/hyperlink" Target="http://www.humanrights.go.kr/site/program/board/basicboard/view?menuid=001003001003004&amp;boardtypeid=17&amp;boardid=608913" TargetMode="External"/><Relationship Id="rId1094" Type="http://schemas.openxmlformats.org/officeDocument/2006/relationships/hyperlink" Target="https://www.pwc.com/kr/ko/insights/insight-flash/pwckorea_ceo-esg-dilemma.pdf" TargetMode="External"/><Relationship Id="rId1108" Type="http://schemas.openxmlformats.org/officeDocument/2006/relationships/hyperlink" Target="https://www.pwc.com/kr/ko/insights/acc/samil-acc_28_corporate-governance-report.pdf" TargetMode="External"/><Relationship Id="rId1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71" Type="http://schemas.openxmlformats.org/officeDocument/2006/relationships/hyperlink" Target="https://guidance.cdp.net/en/guidance?cid=47&amp;ctype=theme&amp;idtype=ThemeID&amp;incchild=1&amp;microsite=0&amp;otype=Guidance&amp;tags=TAG-646%2CTAG-609%2CTAG-599" TargetMode="External"/><Relationship Id="rId769" Type="http://schemas.openxmlformats.org/officeDocument/2006/relationships/hyperlink" Target="https://esg.krx.co.kr/contents/04/04010000/ESG04010000.jsp" TargetMode="External"/><Relationship Id="rId976" Type="http://schemas.openxmlformats.org/officeDocument/2006/relationships/hyperlink" Target="http://../Downloads/Forms/AllItems.aspx?id=%2Fsites%2FKR%2DASR%2DESG%2DI%2FESG%20icom%20DB%2F%EC%9D%B4%EB%8B%88%EC%85%94%ED%8B%B0%EB%B8%8C%2F%EC%82%B0%EC%97%85%ED%8A%B9%ED%99%94%2FICMA%28%EC%B1%84%EA%B6%8C%20%EC%9B%90%EC%B9%99%29%2FGreen%20Bond%28%EB%85%B9%EC%83%89%EC%B1%84%EA%B6%8C%29%2FGreen%20Bond%20Principles%28%EB%B2%88%EC%97%AD%EB%B3%B8%29%5F2021%EB%85%84%2Epdf&amp;viewid=8a810260%2D38c0%2D4aa0%2Da248%2Dd0b94b10d6d0&amp;parent=%2Fsites%2FKR%2DASR%2DESG%2DI%2FESG%20icom%20DB%2F%EC%9D%B4%EB%8B%88%EC%85%94%ED%8B%B0%EB%B8%8C%2F%EC%82%B0%EC%97%85%ED%8A%B9%ED%99%94%2FICMA%28%EC%B1%84%EA%B6%8C%20%EC%9B%90%EC%B9%99%29%2FGreen%20Bond%28%EB%85%B9%EC%83%89%EC%B1%84%EA%B6%8C%29" TargetMode="External"/><Relationship Id="rId324" Type="http://schemas.openxmlformats.org/officeDocument/2006/relationships/hyperlink" Target="http://../Downloads/Forms/AllItems.aspx?id=%2Fsites%2FKR%2DASR%2DESG%2DI%2FESG%20icom%20DB%2F%EA%B3%B5%EC%8B%9C%2FESRS%20%28CSRD%29%2F%EA%B8%B0%EC%A4%80%EC%84%9C%28Draft%5F2022%EB%85%84%2011%EC%9B%94%29%2FDRAFT%20ESRS%20E5%20%20Resource%20use%20and%20circular%20economy%2015%20November%202022%2Epdf&amp;viewid=8a810260%2D38c0%2D4aa0%2Da248%2Dd0b94b10d6d0&amp;parent=%2Fsites%2FKR%2DASR%2DESG%2DI%2FESG%20icom%20DB%2F%EA%B3%B5%EC%8B%9C%2FESRS%20%28CSRD%29%2F%EA%B8%B0%EC%A4%80%EC%84%9C%28Draft%5F2022%EB%85%84%2011%EC%9B%94%29" TargetMode="External"/><Relationship Id="rId531" Type="http://schemas.openxmlformats.org/officeDocument/2006/relationships/hyperlink" Target="https://guidance.cdp.net/en/guidance?cid=48&amp;ctype=theme&amp;idtype=ThemeID&amp;incchild=1&amp;microsite=0&amp;otype=Questionnaire&amp;tags=TAG-645%2CTAG-607%2CTAG-599" TargetMode="External"/><Relationship Id="rId629" Type="http://schemas.openxmlformats.org/officeDocument/2006/relationships/hyperlink" Target="https://guidance.cdp.net/en/guidance?cid=47&amp;ctype=theme&amp;idtype=ThemeID&amp;incchild=1&amp;microsite=0&amp;otype=Questionnaire&amp;tags=TAG-592%2CTAG-609%2CTAG-599" TargetMode="External"/><Relationship Id="rId1161" Type="http://schemas.openxmlformats.org/officeDocument/2006/relationships/hyperlink" Target="https://www.law.go.kr/LSW/lsInfoP.do?lsId=004797&amp;ancYnChk=0" TargetMode="External"/><Relationship Id="rId1259" Type="http://schemas.openxmlformats.org/officeDocument/2006/relationships/hyperlink" Target="https://www.globalreporting.org/how-to-use-the-gri-standards/global-alignment/" TargetMode="External"/><Relationship Id="rId836" Type="http://schemas.openxmlformats.org/officeDocument/2006/relationships/hyperlink" Target="http://../Downloads/Forms/AllItems.aspx?id=%2Fsites%2FKR%2DASR%2DESG%2DI%2FESG%20icom%20DB%2F%EA%B4%80%EA%B3%84%EB%B2%95%EB%A0%B9%2F%EA%B5%AD%EB%82%B4%2F%EA%B0%9C%EC%9D%B8%EC%A0%95%EB%B3%B4%EB%B3%B4%ED%98%B8%EC%9C%84%EC%9B%90%ED%9A%8C%2F%EA%B0%9C%EC%9D%B8%EC%A0%95%EB%B3%B4%20%EB%B3%B4%ED%98%B8%EB%B2%95%2F%EA%B0%9C%EC%9D%B8%EC%A0%95%EB%B3%B4%20%EB%B3%B4%ED%98%B8%EB%B2%95%28%EB%B2%95%EB%A5%A0%29%28%EC%A0%9C16930%ED%98%B8%29%2820200805%29%2Epdf&amp;viewid=8a810260%2D38c0%2D4aa0%2Da248%2Dd0b94b10d6d0&amp;parent=%2Fsites%2FKR%2DASR%2DESG%2DI%2FESG%20icom%20DB%2F%EA%B4%80%EA%B3%84%EB%B2%95%EB%A0%B9%2F%EA%B5%AD%EB%82%B4%2F%EA%B0%9C%EC%9D%B8%EC%A0%95%EB%B3%B4%EB%B3%B4%ED%98%B8%EC%9C%84%EC%9B%90%ED%9A%8C%2F%EA%B0%9C%EC%9D%B8%EC%A0%95%EB%B3%B4%20%EB%B3%B4%ED%98%B8%EB%B2%95" TargetMode="External"/><Relationship Id="rId1021" Type="http://schemas.openxmlformats.org/officeDocument/2006/relationships/hyperlink" Target="http://../Downloads/Forms/AllItems.aspx?id=%2Fsites%2FKR%2DASR%2DESG%2DI%2FESG%20icom%20DB%2F%EA%B0%80%EC%9D%B4%EB%93%9C%EB%9D%BC%EC%9D%B8%2F%EC%9D%B8%EA%B6%8C%20%EC%98%81%ED%96%A5%20%ED%8F%89%EA%B0%80%2FUNGC%2F%EC%9D%B8%EA%B6%8C%EC%98%81%ED%96%A5%ED%8F%89%EA%B0%80%20%EB%B0%8F%20%EA%B4%80%EB%A6%AC%EC%97%90%20%EA%B4%80%ED%95%9C%20%EC%A7%80%EC%B9%A8%282010%29%2Epdf&amp;viewid=8a810260%2D38c0%2D4aa0%2Da248%2Dd0b94b10d6d0&amp;parent=%2Fsites%2FKR%2DASR%2DESG%2DI%2FESG%20icom%20DB%2F%EA%B0%80%EC%9D%B4%EB%93%9C%EB%9D%BC%EC%9D%B8%2F%EC%9D%B8%EA%B6%8C%20%EC%98%81%ED%96%A5%20%ED%8F%89%EA%B0%80%2FUNGC" TargetMode="External"/><Relationship Id="rId1119" Type="http://schemas.openxmlformats.org/officeDocument/2006/relationships/hyperlink" Target="https://www.law.go.kr/LSW/lumLsLinkPop.do?lspttninfSeq=127996" TargetMode="External"/><Relationship Id="rId903" Type="http://schemas.openxmlformats.org/officeDocument/2006/relationships/hyperlink" Target="https://sciencebasedtargets.org/resources/files/AOA-SBTi-comparison-table.pdf" TargetMode="External"/><Relationship Id="rId3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1" Type="http://schemas.openxmlformats.org/officeDocument/2006/relationships/hyperlink" Target="http://www.kasb.or.kr/fe/bbs/NR_list.do?bbsCd=1112&amp;rowPerPage=100" TargetMode="External"/><Relationship Id="rId2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86" Type="http://schemas.openxmlformats.org/officeDocument/2006/relationships/hyperlink" Target="https://guidance.cdp.net/en/guidance?cid=48&amp;ctype=theme&amp;idtype=ThemeID&amp;incchild=1&amp;microsite=0&amp;otype=Questionnaire&amp;tags=TAG-646%2CTAG-607%2CTAG-599" TargetMode="External"/><Relationship Id="rId693" Type="http://schemas.openxmlformats.org/officeDocument/2006/relationships/hyperlink" Target="http://../:b:/r/sites/KR-ASR-ESG-I/ESG%20icom%20DB/%ED%8F%89%EA%B0%80/CDP/%EB%8C%80%EC%9D%91%EB%B0%A9%ED%96%A5/Forest%20%EA%B0%80%EC%9D%B4%EB%93%9C/Electric%20Utilities/F_ReportingGuidance_EU_Full_InvestmentCommunity_21-02-2023_01-38-37.pdf?csf=1&amp;web=1&amp;e=pLORk5" TargetMode="External"/><Relationship Id="rId1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6" Type="http://schemas.openxmlformats.org/officeDocument/2006/relationships/hyperlink" Target="http://../Downloads/Forms/AllItems.aspx?id=%2Fsites%2FKR%2DASR%2DESG%2DI%2FESG%20icom%20DB%2F%ED%8F%89%EA%B0%80%2FKCGS%2F%EB%8C%80%EC%9D%91%EB%B0%A9%ED%96%A5%2F%EB%AA%A8%EB%B2%94%EA%B7%9C%EC%A4%80%2F1%2EESG%EB%AA%A8%EB%B2%94%EA%B7%9C%EC%A4%80%20%EA%B0%9C%EC%A0%95%ED%8C%90%282021%2E08%29%2Epdf&amp;viewid=8a810260%2D38c0%2D4aa0%2Da248%2Dd0b94b10d6d0&amp;parent=%2Fsites%2FKR%2DASR%2DESG%2DI%2FESG%20icom%20DB%2F%ED%8F%89%EA%B0%80%2FKCGS%2F%EB%8C%80%EC%9D%91%EB%B0%A9%ED%96%A5%2F%EB%AA%A8%EB%B2%94%EA%B7%9C%EC%A4%80" TargetMode="External"/><Relationship Id="rId5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0" Type="http://schemas.openxmlformats.org/officeDocument/2006/relationships/hyperlink" Target="https://ecovadis.com/trust-center/legal/" TargetMode="External"/><Relationship Id="rId998" Type="http://schemas.openxmlformats.org/officeDocument/2006/relationships/hyperlink" Target="https://www.unepfi.org/net-zero-banking/commitment/" TargetMode="External"/><Relationship Id="rId1183" Type="http://schemas.openxmlformats.org/officeDocument/2006/relationships/hyperlink" Target="https://www.law.go.kr/LSW/lsInfoP.do?lsId=009642&amp;ancYnChk=0" TargetMode="External"/><Relationship Id="rId206" Type="http://schemas.openxmlformats.org/officeDocument/2006/relationships/hyperlink" Target="http://../Downloads/Forms/AllItems.aspx?id=%2Fsites%2FKR%2DASR%2DESG%2DI%2FESG%20icom%20DB%2F%EA%B3%B5%EC%8B%9C%2FSASB%2F%EA%B8%B0%EC%A4%80%EC%84%9C%28%EB%B2%88%EC%97%AD%29%2F%5B%EC%84%9C%EB%B9%84%EC%8A%A4%5D%20%EA%B4%91%EA%B3%A0%20%EB%B0%8F%20%EB%A7%88%EC%BC%80%ED%8C%85%2Epdf&amp;viewid=8a810260%2D38c0%2D4aa0%2Da248%2Dd0b94b10d6d0&amp;parent=%2Fsites%2FKR%2DASR%2DESG%2DI%2FESG%20icom%20DB%2F%EA%B3%B5%EC%8B%9C%2FSASB%2F%EA%B8%B0%EC%A4%80%EC%84%9C%28%EB%B2%88%EC%97%AD%29" TargetMode="External"/><Relationship Id="rId413" Type="http://schemas.openxmlformats.org/officeDocument/2006/relationships/hyperlink" Target="https://guidance.cdp.net/en/guidance?cid=46&amp;ctype=theme&amp;idtype=ThemeID&amp;incchild=1&amp;microsite=0&amp;otype=Questionnaire&amp;tags=TAG-646%2CTAG-605%2CTAG-600%2CTAG-13145%2CTAG-13135" TargetMode="External"/><Relationship Id="rId858" Type="http://schemas.openxmlformats.org/officeDocument/2006/relationships/hyperlink" Target="https://www.ilo.org/dyn/normlex/en/f?p=NORMLEXPUB:12100:::NO:12100:P12100_ILO_CODE:C100:NO" TargetMode="External"/><Relationship Id="rId1043" Type="http://schemas.openxmlformats.org/officeDocument/2006/relationships/hyperlink" Target="http://../:b:/r/sites/KR-ASR-ESG-I/ESG%20icom%20DB/ESG%20%EB%8F%99%ED%96%A5/%ED%95%B4%EC%99%B8%20%EB%8F%99%ED%96%A5/MSCI/ESG%20and%20Climate%20Trends%20to%20Watch%20for%202023.pdf?csf=1&amp;web=1&amp;e=lhwPfr" TargetMode="External"/><Relationship Id="rId620" Type="http://schemas.openxmlformats.org/officeDocument/2006/relationships/hyperlink" Target="https://guidance.cdp.net/en/guidance?cid=47&amp;ctype=theme&amp;idtype=ThemeID&amp;incchild=1&amp;microsite=0&amp;otype=Questionnaire&amp;tags=TAG-597%2CTAG-609%2CTAG-599" TargetMode="External"/><Relationship Id="rId71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25" Type="http://schemas.openxmlformats.org/officeDocument/2006/relationships/hyperlink" Target="https://sciencebasedtargets.org/resources/files/SBTiFLAGMethodsAddendum.pdf" TargetMode="External"/><Relationship Id="rId1250" Type="http://schemas.openxmlformats.org/officeDocument/2006/relationships/hyperlink" Target="https://eur-lex.europa.eu/legal-content/EN/TXT/PDF/?uri=CELEX:32023L0959" TargetMode="External"/><Relationship Id="rId1110" Type="http://schemas.openxmlformats.org/officeDocument/2006/relationships/hyperlink" Target="https://www.pwc.com/kr/ko/publications/acc/samil-sgc-accg_vol18.pdf" TargetMode="External"/><Relationship Id="rId1208" Type="http://schemas.openxmlformats.org/officeDocument/2006/relationships/hyperlink" Target="http://me.go.kr/skin/doc.html?fn=20230508183021.pdf&amp;rs=/upload_private/preview/" TargetMode="External"/><Relationship Id="rId5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7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3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8" Type="http://schemas.openxmlformats.org/officeDocument/2006/relationships/hyperlink" Target="https://www.msci.com/documents/1296102/34424357/MSCI+ESG+Ratings+Methodology+-+Carbon+Emissions+Key+Issue.pdf/bfc8304f-bf60-d4ad-07e4-9f72d2892f79?t=1666182592995" TargetMode="External"/><Relationship Id="rId57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2"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EB%AF%B8+SEC+%EA%B8%B0%ED%9B%84%EA%B3%B5%EC%8B%9C+%EC%9D%98%EB%AC%B4%ED%99%94+%EA%B7%9C%EC%A0%95+%EB%B0%9C%ED%91%9C(22.3.21).hwp?csf=1&amp;web=1&amp;e=jBAZEf" TargetMode="External"/><Relationship Id="rId22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35" Type="http://schemas.openxmlformats.org/officeDocument/2006/relationships/hyperlink" Target="http://../:w:/r/sites/KR-ASR-ESG-I/ESG%20icom%20DB/%ED%8F%89%EA%B0%80/CDP/%EB%8C%80%EC%9D%91%EB%B0%A9%ED%96%A5/Climate%20Change/Metals%20%26%20Mining/CC_Questionnaire_MM_Full_InvestmentCommunity_15-02-2023_06-33-27.docx?d=wd3c21c1a488646c9951e3a333a629884&amp;csf=1&amp;web=1&amp;e=hAI1Wf" TargetMode="External"/><Relationship Id="rId642" Type="http://schemas.openxmlformats.org/officeDocument/2006/relationships/hyperlink" Target="http://../:w:/r/sites/KR-ASR-ESG-I/ESG%20icom%20DB/%ED%8F%89%EA%B0%80/CDP/%EB%8C%80%EC%9D%91%EB%B0%A9%ED%96%A5/Forest%20%ED%8F%89%EA%B0%80%ED%95%AD%EB%AA%A9/Financial%20Services/F_Questionnaire_FS_Full_Banksprogram_InvestmentCommunity_21-02-2023_01-17-11.docx?d=w86b57985ad6c4edbac526fc731764177&amp;csf=1&amp;web=1&amp;e=au8yQ7" TargetMode="External"/><Relationship Id="rId1065" Type="http://schemas.openxmlformats.org/officeDocument/2006/relationships/hyperlink" Target="https://esg.krx.co.kr/contents/04/04010000/ESG04010000.jsp" TargetMode="External"/><Relationship Id="rId502" Type="http://schemas.openxmlformats.org/officeDocument/2006/relationships/hyperlink" Target="http://../:w:/r/sites/KR-ASR-ESG-I/ESG%20icom%20DB/%ED%8F%89%EA%B0%80/CDP/%EB%8C%80%EC%9D%91%EB%B0%A9%ED%96%A5/Water%20%ED%8F%89%EA%B0%80%ED%95%AD%EB%AA%A9/Coal/WS_Questionnaire_CO_Full_InvestmentCommunity_21-02-2023_01-24-33.docx?d=w7694e6aba3464b028c1f1b8bb4383469&amp;csf=1&amp;web=1&amp;e=dJoLKo" TargetMode="External"/><Relationship Id="rId947" Type="http://schemas.openxmlformats.org/officeDocument/2006/relationships/hyperlink" Target="https://sciencebasedtargets.org/resources/files/Steel-public-consultation-webinar-slide-deck.pdf" TargetMode="External"/><Relationship Id="rId1132" Type="http://schemas.openxmlformats.org/officeDocument/2006/relationships/hyperlink" Target="https://www.law.go.kr/LSW/lsInfoP.do?lsId=009845&amp;ancYnChk=0" TargetMode="External"/><Relationship Id="rId7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807" Type="http://schemas.openxmlformats.org/officeDocument/2006/relationships/hyperlink" Target="https://www.law.go.kr/LSW/lsInfoP.do?efYd=20221227&amp;lsiSeq=246845" TargetMode="External"/><Relationship Id="rId292" Type="http://schemas.openxmlformats.org/officeDocument/2006/relationships/hyperlink" Target="https://assets.bbhub.io/company/sites/60/2021/10/FINAL-2017-TCFD-Report.pdf" TargetMode="External"/><Relationship Id="rId5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57" Type="http://schemas.openxmlformats.org/officeDocument/2006/relationships/hyperlink" Target="http://../:b:/r/sites/KR-ASR-ESG-I/ESG%20icom%20DB/%ED%8F%89%EA%B0%80/CDP/%EB%8C%80%EC%9D%91%EB%B0%A9%ED%96%A5/Climate%20Change%20%EA%B0%80%EC%9D%B4%EB%93%9C/Cement/CC_ReportingGuidance_CE_Full_InvestmentCommunity_15-02-2023_08-07-29.pdf?csf=1&amp;web=1&amp;e=k8CKvG" TargetMode="External"/><Relationship Id="rId1087"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3-oil-and-gas-refining-and-marketing-part-b.pdf?csf=1&amp;web=1&amp;e=HmC8RQ" TargetMode="External"/><Relationship Id="rId66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71" Type="http://schemas.openxmlformats.org/officeDocument/2006/relationships/hyperlink" Target="http://../Downloads/Forms/AllItems.aspx?id=%2Fsites%2FKR%2DASR%2DESG%2DI%2FESG%20icom%20DB%2F%EA%B4%80%EA%B3%84%EB%B2%95%EB%A0%B9%2F%EA%B5%AD%EB%82%B4%2F%ED%99%98%EA%B2%BD%EB%B6%80%2F%ED%99%98%EA%B2%BD%EC%84%B1%20%ED%8F%89%EA%B0%80%EC%B2%B4%EA%B3%84%20%EA%B0%80%EC%9D%B4%EB%93%9C%EB%9D%BC%EC%9D%B8%2F%ED%99%98%EA%B2%BD%EC%84%B1%20%ED%8F%89%EA%B0%80%EC%B2%B4%EA%B3%84%20%EA%B0%80%EC%9D%B4%EB%93%9C%EB%9D%BC%EC%9D%B8%2Epdf&amp;viewid=8a810260%2D38c0%2D4aa0%2Da248%2Dd0b94b10d6d0&amp;parent=%2Fsites%2FKR%2DASR%2DESG%2DI%2FESG%20icom%20DB%2F%EA%B4%80%EA%B3%84%EB%B2%95%EB%A0%B9%2F%EA%B5%AD%EB%82%B4%2F%ED%99%98%EA%B2%BD%EB%B6%80%2F%ED%99%98%EA%B2%BD%EC%84%B1%20%ED%8F%89%EA%B0%80%EC%B2%B4%EA%B3%84%20%EA%B0%80%EC%9D%B4%EB%93%9C%EB%9D%BC%EC%9D%B8" TargetMode="External"/><Relationship Id="rId969" Type="http://schemas.openxmlformats.org/officeDocument/2006/relationships/hyperlink" Target="https://ghgprotocol.org/scope-3-technical-calculation-guidance" TargetMode="External"/><Relationship Id="rId3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1" Type="http://schemas.openxmlformats.org/officeDocument/2006/relationships/hyperlink" Target="https://connect.sustainalytics.com/hubfs/Sustainalytics%20-%20Corporate%20Impact%20Reporting%20Brochure.pdf" TargetMode="External"/><Relationship Id="rId1154" Type="http://schemas.openxmlformats.org/officeDocument/2006/relationships/hyperlink" Target="https://www.law.go.kr/LSW/lsInfoP.do?lsId=012567&amp;ancYnChk=0" TargetMode="External"/><Relationship Id="rId9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829" Type="http://schemas.openxmlformats.org/officeDocument/2006/relationships/hyperlink" Target="https://www.law.go.kr/LSW/lsInfoP.do?efYd=20180419&amp;lsiSeq=193381" TargetMode="External"/><Relationship Id="rId1014" Type="http://schemas.openxmlformats.org/officeDocument/2006/relationships/hyperlink" Target="https://www.humanrights.dk/files/media/dokumenter/business/hria_toolbox/introduction/welcome_and_introduction_final_may2016.pdf_223791_1_1.pdf" TargetMode="External"/><Relationship Id="rId1221" Type="http://schemas.openxmlformats.org/officeDocument/2006/relationships/hyperlink" Target="https://www.keei.re.kr/web_keei/d_results.nsf/0/AB8F1E463EA880C94925881D000CB36D/$file/21-09_%EC%88%98%EC%8B%9C_%EC%97%90%EB%84%88%EC%A7%80%20%EC%A0%84%ED%99%98%20%EA%B3%BC%EC%A0%95%EC%97%90%EC%84%9C%EC%9D%98%20%EC%97%90%EB%84%88%EC%A7%80%20%EC%A0%95%EC%9D%98%20%EB%85%BC%EC%9D%98%EC%99%80%20%EC%A0%95%EC%B1%85%EC%A0%81%20%EC%8B%9C%EC%82%AC%EC%A0%90.pdf" TargetMode="External"/><Relationship Id="rId25"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1" Type="http://schemas.openxmlformats.org/officeDocument/2006/relationships/hyperlink" Target="http://../:b:/r/sites/KR-ASR-ESG-I/ESG%20icom%20DB/%ED%8F%89%EA%B0%80/MSCI/%EB%8C%80%EC%9D%91%EB%B0%A9%ED%96%A5/%ED%8F%89%EA%B0%80%20%EB%B0%A9%EB%B2%95%EB%A1%A0/Environmental%20Pillar/MSCI%20ESG%20Ratings%20Methodology%20-%20Opportunities%20in%20Renewable%20Energy%20Key%20Issue.pdf?csf=1&amp;web=1&amp;e=V1dcAE" TargetMode="External"/><Relationship Id="rId241" Type="http://schemas.openxmlformats.org/officeDocument/2006/relationships/hyperlink" Target="http://www.kasb.or.kr/fe/bbs/NR_list.do?bbsCd=1112&amp;rowPerPage=100" TargetMode="External"/><Relationship Id="rId479" Type="http://schemas.openxmlformats.org/officeDocument/2006/relationships/hyperlink" Target="http://../:b:/r/sites/KR-ASR-ESG-I/ESG%20icom%20DB/%ED%8F%89%EA%B0%80/CDP/%EB%8C%80%EC%9D%91%EB%B0%A9%ED%96%A5/Climate%20Change%20%EA%B0%80%EC%9D%B4%EB%93%9C/Steel/CC_ReportingGuidance_ST_Full_InvestmentCommunity_15-02-2023_08-23-45.pdf?csf=1&amp;web=1&amp;e=JXJsmC" TargetMode="External"/><Relationship Id="rId686" Type="http://schemas.openxmlformats.org/officeDocument/2006/relationships/hyperlink" Target="https://guidance.cdp.net/en/guidance?cid=47&amp;ctype=theme&amp;idtype=ThemeID&amp;incchild=1&amp;microsite=0&amp;otype=Guidance&amp;tags=TAG-586%2CTAG-609%2CTAG-599" TargetMode="External"/><Relationship Id="rId893" Type="http://schemas.openxmlformats.org/officeDocument/2006/relationships/hyperlink" Target="https://sciencebasedtargets.org/resources/files/SBTi-Cement-Guidance.pdf" TargetMode="External"/><Relationship Id="rId339" Type="http://schemas.openxmlformats.org/officeDocument/2006/relationships/hyperlink" Target="https://eur-lex.europa.eu/legal-content/EN/TXT/PDF/?uri=CELEX:32019R2088&amp;from=EN" TargetMode="External"/><Relationship Id="rId546" Type="http://schemas.openxmlformats.org/officeDocument/2006/relationships/hyperlink" Target="https://guidance.cdp.net/en/guidance?cid=48&amp;ctype=theme&amp;idtype=ThemeID&amp;incchild=1&amp;microsite=0&amp;otype=Guidance&amp;tags=TAG-593%2CTAG-607%2CTAG-599" TargetMode="External"/><Relationship Id="rId753" Type="http://schemas.openxmlformats.org/officeDocument/2006/relationships/hyperlink" Target="https://mstar-sustops-cdn-mainwebsite-s3.s3.amazonaws.com/docs/default-source/spos/allbirds-inc.-corporate-esg-assessment-(2021).pdf?sfvrsn=ffb6e20d_3" TargetMode="External"/><Relationship Id="rId1176" Type="http://schemas.openxmlformats.org/officeDocument/2006/relationships/hyperlink" Target="https://www.law.go.kr/LSW/lsInfoP.do?lsiSeq=237359&amp;efYd=20220608&amp;ancYnChk=0" TargetMode="External"/><Relationship Id="rId1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06" Type="http://schemas.openxmlformats.org/officeDocument/2006/relationships/hyperlink" Target="https://www.msci.com/documents/1296102/34424357/MSCI+ESG+Ratings+Methodology+-+Insuring+Health+%26+Demographic+Risk+Key+Issue.pdf/9edd3303-3bee-1a8d-badf-e147980af0c7?t=1666182596740" TargetMode="External"/><Relationship Id="rId960" Type="http://schemas.openxmlformats.org/officeDocument/2006/relationships/hyperlink" Target="http://../:x:/r/sites/KR-ASR-ESG-I/ESG%20icom%20DB/%EC%9D%B4%EB%8B%88%EC%85%94%ED%8B%B0%EB%B8%8C/%ED%99%98%EA%B2%BD/SBTi/%EB%8C%80%EC%9D%91%EB%B0%A9%ED%96%A5/%EC%A0%9C%EC%B6%9C%EC%96%91%EC%8B%9D/SBTi-Net-Zero-Target-Submission-Form_Part-II_V1.0.xlsx?d=wfe43b91bc5174e4eb667c74e9575f0f8&amp;csf=1&amp;web=1&amp;e=siSyK9" TargetMode="External"/><Relationship Id="rId1036" Type="http://schemas.openxmlformats.org/officeDocument/2006/relationships/hyperlink" Target="https://assets.kpmg.com/content/dam/kpmg/xx/pdf/2022/10/ssr-small-steps-big-shifts.pdf" TargetMode="External"/><Relationship Id="rId1243" Type="http://schemas.openxmlformats.org/officeDocument/2006/relationships/hyperlink" Target="https://crckorea.kr/csrcommunity/library/38014" TargetMode="External"/><Relationship Id="rId6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0" Type="http://schemas.openxmlformats.org/officeDocument/2006/relationships/hyperlink" Target="http://../Downloads/Forms/AllItems.aspx?id=%2Fsites%2FKR%2DASR%2DESG%2DI%2FESG%20icom%20DB%2F%EA%B4%80%EA%B3%84%EB%B2%95%EB%A0%B9%2F%EA%B5%AD%EB%82%B4%2F%EA%B3%A0%EC%9A%A9%EB%85%B8%EB%8F%99%EB%B6%80%2F%EC%82%B0%EC%97%85%EC%95%88%EC%A0%84%EB%B3%B4%EA%B1%B4%EB%B2%95%2F%EC%82%B0%EC%97%85%EC%95%88%EC%A0%84%EB%B3%B4%EA%B1%B4%EB%B2%95%28%EB%B2%95%EB%A5%A0%29%28%EC%A0%9C18426%ED%98%B8%29%2820220818%29%2Epdf&amp;viewid=8a810260%2D38c0%2D4aa0%2Da248%2Dd0b94b10d6d0&amp;parent=%2Fsites%2FKR%2DASR%2DESG%2DI%2FESG%20icom%20DB%2F%EA%B4%80%EA%B3%84%EB%B2%95%EB%A0%B9%2F%EA%B5%AD%EB%82%B4%2F%EA%B3%A0%EC%9A%A9%EB%85%B8%EB%8F%99%EB%B6%80%2F%EC%82%B0%EC%97%85%EC%95%88%EC%A0%84%EB%B3%B4%EA%B1%B4%EB%B2%95" TargetMode="External"/><Relationship Id="rId918" Type="http://schemas.openxmlformats.org/officeDocument/2006/relationships/hyperlink" Target="http://../:b:/r/sites/KR-ASR-ESG-I/ESG%20icom%20DB/%EC%9D%B4%EB%8B%88%EC%85%94%ED%8B%B0%EB%B8%8C/%ED%99%98%EA%B2%BD/SBTi/%EC%84%B9%ED%84%B0%EB%B3%84%20%EA%B8%B0%EC%A4%80/Financial%20Institutions/SBTi-Finance-Tool-User-Guide.pdf?csf=1&amp;web=1&amp;e=NpcOy3" TargetMode="External"/><Relationship Id="rId1103" Type="http://schemas.openxmlformats.org/officeDocument/2006/relationships/hyperlink" Target="https://www.pwc.com/kr/ko/insights/insight-research/esg-guide.html" TargetMode="External"/><Relationship Id="rId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96" Type="http://schemas.openxmlformats.org/officeDocument/2006/relationships/hyperlink" Target="http://www.kasb.or.kr/fe/bbs/NR_list.do?bbsCd=1112&amp;rowPerPage=100" TargetMode="External"/><Relationship Id="rId263" Type="http://schemas.openxmlformats.org/officeDocument/2006/relationships/hyperlink" Target="http://../Downloads/Forms/AllItems.aspx?id=%2Fsites%2FKR%2DASR%2DESG%2DI%2FESG%20icom%20DB%2F%EA%B3%B5%EC%8B%9C%2FSASB%2F%EA%B8%B0%EC%A4%80%EC%84%9C%28%EB%B2%88%EC%97%AD%29%2F%5B%EC%9E%90%EC%9B%90%20%EB%B3%80%ED%99%98%5D%20%EC%9A%B0%EC%A3%BC%ED%95%AD%EA%B3%B5%20%EB%B0%8F%20%EA%B5%AD%EB%B0%A9%2Epdf&amp;viewid=8a810260%2D38c0%2D4aa0%2Da248%2Dd0b94b10d6d0&amp;parent=%2Fsites%2FKR%2DASR%2DESG%2DI%2FESG%20icom%20DB%2F%EA%B3%B5%EC%8B%9C%2FSASB%2F%EA%B8%B0%EC%A4%80%EC%84%9C%28%EB%B2%88%EC%97%AD%29" TargetMode="External"/><Relationship Id="rId470" Type="http://schemas.openxmlformats.org/officeDocument/2006/relationships/hyperlink" Target="https://guidance.cdp.net/en/guidance?cid=46&amp;ctype=theme&amp;idtype=ThemeID&amp;incchild=1&amp;microsite=0&amp;otype=Guidance&amp;tags=TAG-595%2CTAG-605%2CTAG-599" TargetMode="External"/><Relationship Id="rId1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0" Type="http://schemas.openxmlformats.org/officeDocument/2006/relationships/hyperlink" Target="http://../Downloads/Forms/AllItems.aspx?id=%2Fsites%2FKR%2DASR%2DESG%2DI%2FESG%20icom%20DB%2F%EA%B3%B5%EC%8B%9C%2FESRS%20%28CSRD%29%2F%EA%B8%B0%EC%A4%80%EC%84%9C%28Draft%5F2022%EB%85%84%2011%EC%9B%94%29%2FDRAFT%20ESRS%20S3%20Affected%20communities%2015%20November%202022%2Epdf&amp;viewid=8a810260%2D38c0%2D4aa0%2Da248%2Dd0b94b10d6d0&amp;parent=%2Fsites%2FKR%2DASR%2DESG%2DI%2FESG%20icom%20DB%2F%EA%B3%B5%EC%8B%9C%2FESRS%20%28CSRD%29%2F%EA%B8%B0%EC%A4%80%EC%84%9C%28Draft%5F2022%EB%85%84%2011%EC%9B%94%29" TargetMode="External"/><Relationship Id="rId56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5" Type="http://schemas.openxmlformats.org/officeDocument/2006/relationships/hyperlink" Target="https://esg.krx.co.kr/contents/04/04010000/ESG04010000.jsp" TargetMode="External"/><Relationship Id="rId982" Type="http://schemas.openxmlformats.org/officeDocument/2006/relationships/hyperlink" Target="http://../Downloads/Forms/AllItems.aspx?id=%2Fsites%2FKR%2DASR%2DESG%2DI%2FESG%20icom%20DB%2F%EC%9D%B4%EB%8B%88%EC%85%94%ED%8B%B0%EB%B8%8C%2F%EC%82%B0%EC%97%85%ED%8A%B9%ED%99%94%2FICMA%28%EC%B1%84%EA%B6%8C%20%EC%9B%90%EC%B9%99%29%2FSustainability%20Bond%28%EC%A7%80%EC%86%8D%EA%B0%80%EB%8A%A5%EC%B1%84%EA%B6%8C%29%2FSustainability%20Bond%20Guidelines%5F2021%2Epdf&amp;viewid=8a810260%2D38c0%2D4aa0%2Da248%2Dd0b94b10d6d0&amp;parent=%2Fsites%2FKR%2DASR%2DESG%2DI%2FESG%20icom%20DB%2F%EC%9D%B4%EB%8B%88%EC%85%94%ED%8B%B0%EB%B8%8C%2F%EC%82%B0%EC%97%85%ED%8A%B9%ED%99%94%2FICMA%28%EC%B1%84%EA%B6%8C%20%EC%9B%90%EC%B9%99%29%2FSustainability%20Bond%28%EC%A7%80%EC%86%8D%EA%B0%80%EB%8A%A5%EC%B1%84%EA%B6%8C%29" TargetMode="External"/><Relationship Id="rId1198" Type="http://schemas.openxmlformats.org/officeDocument/2006/relationships/hyperlink" Target="https://www.law.go.kr/%EB%B2%95%EB%A0%B9/%EC%A0%9C%ED%92%88%EC%9D%98%ED%8F%AC%EC%9E%A5%EC%9E%AC%EC%A7%88%ED%8F%AC%EC%9E%A5%EB%B0%A9%EB%B2%95%EC%97%90%EA%B4%80%ED%95%9C%EA%B8%B0%EC%A4%80%EB%93%B1%EC%97%90%EA%B4%80%ED%95%9C%EA%B7%9C%EC%B9%99" TargetMode="External"/><Relationship Id="rId428" Type="http://schemas.openxmlformats.org/officeDocument/2006/relationships/hyperlink" Target="https://guidance.cdp.net/en/guidance?cid=46&amp;ctype=theme&amp;idtype=ThemeID&amp;incchild=1&amp;microsite=0&amp;otype=Questionnaire&amp;tags=TAG-587%2CTAG-605%2CTAG-599" TargetMode="External"/><Relationship Id="rId635" Type="http://schemas.openxmlformats.org/officeDocument/2006/relationships/hyperlink" Target="https://guidance.cdp.net/en/guidance?cid=47&amp;ctype=theme&amp;idtype=ThemeID&amp;incchild=1&amp;microsite=0&amp;otype=Questionnaire&amp;tags=TAG-13070%2CTAG-609%2CTAG-599" TargetMode="External"/><Relationship Id="rId842" Type="http://schemas.openxmlformats.org/officeDocument/2006/relationships/hyperlink" Target="http://../Downloads/Forms/AllItems.aspx?id=%2Fsites%2FKR%2DASR%2DESG%2DI%2FESG%20icom%20DB%2F%EA%B4%80%EA%B3%84%EB%B2%95%EB%A0%B9%2F%EA%B5%AD%EB%82%B4%2F%EA%B5%AD%EB%AF%BC%EA%B6%8C%EC%9D%B5%EC%9C%84%EC%9B%90%ED%9A%8C%2F%EC%B2%AD%ED%83%81%EA%B8%88%EC%A7%80%EB%B2%95%2F%EB%B6%80%EC%A0%95%EC%B2%AD%ED%83%81%20%EB%B0%8F%20%EA%B8%88%ED%92%88%EB%93%B1%20%EC%88%98%EC%88%98%EC%9D%98%20%EA%B8%88%EC%A7%80%EC%97%90%20%EA%B4%80%ED%95%9C%20%EB%B2%95%EB%A5%A0%28%EB%B2%95%EB%A5%A0%29%28%EC%A0%9C18576%ED%98%B8%29%2820220608%29%2Epdf&amp;viewid=8a810260%2D38c0%2D4aa0%2Da248%2Dd0b94b10d6d0&amp;parent=%2Fsites%2FKR%2DASR%2DESG%2DI%2FESG%20icom%20DB%2F%EA%B4%80%EA%B3%84%EB%B2%95%EB%A0%B9%2F%EA%B5%AD%EB%82%B4%2F%EA%B5%AD%EB%AF%BC%EA%B6%8C%EC%9D%B5%EC%9C%84%EC%9B%90%ED%9A%8C%2F%EC%B2%AD%ED%83%81%EA%B8%88%EC%A7%80%EB%B2%95" TargetMode="External"/><Relationship Id="rId1058"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Disclosure+Guidance.pdf?csf=1&amp;web=1&amp;e=DfO125" TargetMode="External"/><Relationship Id="rId702" Type="http://schemas.openxmlformats.org/officeDocument/2006/relationships/hyperlink" Target="http://../:b:/r/sites/KR-ASR-ESG-I/ESG%20icom%20DB/%ED%8F%89%EA%B0%80/CDP/%EB%8C%80%EC%9D%91%EB%B0%A9%ED%96%A5/Forest%20%EA%B0%80%EC%9D%B4%EB%93%9C/Metals%20%26%20Mining/F_ReportingGuidance_MM_Full_InvestmentCommunity_21-02-2023_01-41-08.pdf?csf=1&amp;web=1&amp;e=wOGdpg" TargetMode="External"/><Relationship Id="rId1125" Type="http://schemas.openxmlformats.org/officeDocument/2006/relationships/hyperlink" Target="https://www.law.go.kr/LSW/lsInfoP.do?efYd=20210817&amp;lsiSeq=234827" TargetMode="External"/><Relationship Id="rId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2" Type="http://schemas.openxmlformats.org/officeDocument/2006/relationships/hyperlink" Target="https://guidance.cdp.net/en/guidance?cid=48&amp;ctype=theme&amp;idtype=ThemeID&amp;incchild=1&amp;microsite=0&amp;otype=Questionnaire&amp;tags=TAG-13069%2CTAG-607%2CTAG-599" TargetMode="External"/><Relationship Id="rId797" Type="http://schemas.openxmlformats.org/officeDocument/2006/relationships/hyperlink" Target="https://www.law.go.kr/LSW/lsInfoP.do?lsiSeq=235597&amp;efYd=20220325&amp;ancYnChk=0" TargetMode="External"/><Relationship Id="rId1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2" Type="http://schemas.openxmlformats.org/officeDocument/2006/relationships/hyperlink" Target="http://../Downloads/Forms/AllItems.aspx?id=%2Fsites%2FKR%2DASR%2DESG%2DI%2FESG%20icom%20DB%2F%ED%8F%89%EA%B0%80%2FKCGS%2F%EB%8C%80%EC%9D%91%EB%B0%A9%ED%96%A5%2F%EA%B0%80%EC%9D%B4%EB%93%9C%EB%9D%BC%EC%9D%B8%2FCEO%20%ED%8F%89%EA%B0%80%20%EA%B0%80%EC%9D%B4%EB%93%9C%EB%9D%BC%EC%9D%B8%2Epdf&amp;viewid=8a810260%2D38c0%2D4aa0%2Da248%2Dd0b94b10d6d0&amp;parent=%2Fsites%2FKR%2DASR%2DESG%2DI%2FESG%20icom%20DB%2F%ED%8F%89%EA%B0%80%2FKCGS%2F%EB%8C%80%EC%9D%91%EB%B0%A9%ED%96%A5%2F%EA%B0%80%EC%9D%B4%EB%93%9C%EB%9D%BC%EC%9D%B8" TargetMode="External"/><Relationship Id="rId212" Type="http://schemas.openxmlformats.org/officeDocument/2006/relationships/hyperlink" Target="http://../Downloads/Forms/AllItems.aspx?id=%2Fsites%2FKR%2DASR%2DESG%2DI%2FESG%20icom%20DB%2F%EA%B3%B5%EC%8B%9C%2FSASB%2F%EA%B8%B0%EC%A4%80%EC%84%9C%28%EB%B2%88%EC%97%AD%29%2F%5B%EC%84%9C%EB%B9%84%EC%8A%A4%5D%20%EB%AF%B8%EB%94%94%EC%96%B4%20%EB%B0%8F%20%EC%97%94%ED%84%B0%ED%85%8C%EC%9D%B8%EB%A8%BC%ED%8A%B8%2Epdf&amp;viewid=8a810260%2D38c0%2D4aa0%2Da248%2Dd0b94b10d6d0&amp;parent=%2Fsites%2FKR%2DASR%2DESG%2DI%2FESG%20icom%20DB%2F%EA%B3%B5%EC%8B%9C%2FSASB%2F%EA%B8%B0%EC%A4%80%EC%84%9C%28%EB%B2%88%EC%97%AD%29" TargetMode="External"/><Relationship Id="rId657" Type="http://schemas.openxmlformats.org/officeDocument/2006/relationships/hyperlink" Target="http://../:w:/r/sites/KR-ASR-ESG-I/ESG%20icom%20DB/%ED%8F%89%EA%B0%80/CDP/%EB%8C%80%EC%9D%91%EB%B0%A9%ED%96%A5/Forest%20%ED%8F%89%EA%B0%80%ED%95%AD%EB%AA%A9/Real%20Estate/F_Questionnaire_RE_Full_InvestmentCommunity_21-02-2023_01-20-13.docx?d=w20c06f12cded43e2aa5ac5b1b02762e1&amp;csf=1&amp;web=1&amp;e=Se5WgJ" TargetMode="External"/><Relationship Id="rId864" Type="http://schemas.openxmlformats.org/officeDocument/2006/relationships/hyperlink" Target="https://www.gmi.go.kr/gc/gcGuideLine.do" TargetMode="External"/><Relationship Id="rId517" Type="http://schemas.openxmlformats.org/officeDocument/2006/relationships/hyperlink" Target="http://../:w:/r/sites/KR-ASR-ESG-I/ESG%20icom%20DB/%ED%8F%89%EA%B0%80/CDP/%EB%8C%80%EC%9D%91%EB%B0%A9%ED%96%A5/Water%20%ED%8F%89%EA%B0%80%ED%95%AD%EB%AA%A9/Metals%20%26%20Mining/WS_Questionnaire_MM_Full_InvestmentCommunity_21-02-2023_01-30-32.docx?d=wa48574f2e1e24e98a6a0659d35fda104&amp;csf=1&amp;web=1&amp;e=9fHEfO" TargetMode="External"/><Relationship Id="rId72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31" Type="http://schemas.openxmlformats.org/officeDocument/2006/relationships/hyperlink" Target="https://sciencebasedtargets.org/resources/files/SBTi-Maritime-Guidance.pdf" TargetMode="External"/><Relationship Id="rId1147" Type="http://schemas.openxmlformats.org/officeDocument/2006/relationships/hyperlink" Target="https://www.law.go.kr/%EB%B2%95%EB%A0%B9/%ED%95%B4%EC%96%91%ED%99%98%EA%B2%BD%20%EB%B3%B4%EC%A0%84%20%EB%B0%8F%20%ED%99%9C%EC%9A%A9%EC%97%90%20%EA%B4%80%ED%95%9C%20%EB%B2%95%EB%A5%A0/%EC%A0%9C13%EC%A1%B0" TargetMode="External"/><Relationship Id="rId6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007" Type="http://schemas.openxmlformats.org/officeDocument/2006/relationships/hyperlink" Target="http://../Downloads/Forms/AllItems.aspx?id=%2Fsites%2FKR%2DASR%2DESG%2DI%2FESG%20icom%20DB%2F%EA%B0%80%EC%9D%B4%EB%93%9C%EB%9D%BC%EC%9D%B8%2F%EC%8B%A4%EC%82%AC%2FOECD%2F%EC%9D%98%EB%A5%98%20%EB%B0%8F%20%EC%8B%A0%EB%B0%9C%28Garment%20%26%20Footwear%29%20%EC%8B%A4%EC%82%AC%2FOECD%20Due%20Diligence%20Guidance%20for%20Responsible%20Supply%20Chains%20in%20the%20Garment%20%26%20Footwear%20Sector%2Epdf&amp;viewid=8a810260%2D38c0%2D4aa0%2Da248%2Dd0b94b10d6d0&amp;parent=%2Fsites%2FKR%2DASR%2DESG%2DI%2FESG%20icom%20DB%2F%EA%B0%80%EC%9D%B4%EB%93%9C%EB%9D%BC%EC%9D%B8%2F%EC%8B%A4%EC%82%AC%2FOECD%2F%EC%9D%98%EB%A5%98%20%EB%B0%8F%20%EC%8B%A0%EB%B0%9C%28Garment%20%26%20Footwear%29%20%EC%8B%A4%EC%82%AC" TargetMode="External"/><Relationship Id="rId1214" Type="http://schemas.openxmlformats.org/officeDocument/2006/relationships/hyperlink" Target="https://www.pwc.com/kr/ko/insights/insight-research/samilpwc_k-pe.pdf" TargetMode="External"/><Relationship Id="rId1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4" Type="http://schemas.openxmlformats.org/officeDocument/2006/relationships/hyperlink" Target="https://www.msci.com/documents/1296102/34424357/MSCI+ESG+Ratings+Methodology+-+Financing+Environmental+Impact+Key+Issue.pdf/4486c59e-71c1-2dd3-f285-56c8904200bd?t=1666182595573" TargetMode="External"/><Relationship Id="rId58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6" Type="http://schemas.openxmlformats.org/officeDocument/2006/relationships/hyperlink" Target="http://../:b:/r/sites/KR-ASR-ESG-I/ESG%20icom%20DB/%EC%9D%B4%EB%8B%88%EC%85%94%ED%8B%B0%EB%B8%8C/%ED%99%98%EA%B2%BD/SBTi/%EB%8C%80%EC%9D%91%EB%B0%A9%ED%96%A5/Target-Validation-Protocol.pdf?csf=1&amp;web=1&amp;e=9JVOwi" TargetMode="External"/><Relationship Id="rId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41" Type="http://schemas.openxmlformats.org/officeDocument/2006/relationships/hyperlink" Target="http://../:w:/r/sites/KR-ASR-ESG-I/ESG%20icom%20DB/%ED%8F%89%EA%B0%80/CDP/%EB%8C%80%EC%9D%91%EB%B0%A9%ED%96%A5/Climate%20Change/Real%20Estate/CC_Questionnaire_RE_Full_InvestmentCommunity_15-02-2023_06-37-34.docx?d=w89f66f9d84244399b1b80ed24ee058d4&amp;csf=1&amp;web=1&amp;e=HGduUL" TargetMode="External"/><Relationship Id="rId5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6" Type="http://schemas.openxmlformats.org/officeDocument/2006/relationships/hyperlink" Target="http://../:b:/r/sites/KR-ASR-ESG-I/ESG%20icom%20DB/%ED%8F%89%EA%B0%80/Sustainalytics/ESG%20Solution/SFDR%20PAI%20Data%20Solution%20Brochure.pdf?csf=1&amp;web=1&amp;e=kkZCO8" TargetMode="External"/><Relationship Id="rId1071" Type="http://schemas.openxmlformats.org/officeDocument/2006/relationships/hyperlink" Target="https://pwckor.sharepoint.com/:b:/r/sites/KR-ASR-ESG-I/ESG%20icom%20DB/%EA%B3%B5%EC%8B%9C/ISSB/%EA%B8%B0%EC%A4%80%EC%84%9C(%EC%98%81%EB%AC%B8_%EC%B5%9C%EC%A2%85%EC%95%88_2023%EB%85%846%EC%9B%94)/IFRS%20%EA%B8%B0%EC%A4%80%EC%84%9C/issb-2023-a-ifrs-s1-general-requirements-for-disclosure-of-sustainability-related-financial-information.pdf?csf=1&amp;web=1&amp;e=QpMajx" TargetMode="External"/><Relationship Id="rId1169" Type="http://schemas.openxmlformats.org/officeDocument/2006/relationships/hyperlink" Target="https://www.law.go.kr/%EB%B2%95%EB%A0%B9/%EC%A0%84%EC%9E%90%EC%83%81%EA%B1%B0%EB%9E%98%EB%93%B1%EC%97%90%EC%84%9C%EC%9D%98%EC%86%8C%EB%B9%84%EC%9E%90%EB%B3%B4%ED%98%B8%EC%97%90%EA%B4%80%ED%95%9C%EB%B2%95%EB%A5%A0" TargetMode="External"/><Relationship Id="rId301" Type="http://schemas.openxmlformats.org/officeDocument/2006/relationships/hyperlink" Target="http://../Downloads/Forms/AllItems.aspx?id=%2Fsites%2FKR%2DASR%2DESG%2DI%2FESG%20icom%20DB%2F%EA%B3%B5%EC%8B%9C%2FISSB%2F%EA%B8%B0%EC%A4%80%EC%84%9C%28%EB%B2%88%EC%97%AD%5F%EC%B4%88%EC%95%88%202022%EB%85%84%203%EC%9B%94%29%2FS1%5F%EC%9D%BC%EB%B0%98%20%EC%9A%94%EA%B5%AC%EC%82%AC%ED%95%AD%20%EA%B3%B5%EA%B0%9C%EC%B4%88%EC%95%88%5F%EB%B2%88%EC%97%AD%EB%B3%B8%2Epdf&amp;viewid=8a810260%2D38c0%2D4aa0%2Da248%2Dd0b94b10d6d0&amp;parent=%2Fsites%2FKR%2DASR%2DESG%2DI%2FESG%20icom%20DB%2F%EA%B3%B5%EC%8B%9C%2FISSB%2F%EA%B8%B0%EC%A4%80%EC%84%9C%28%EB%B2%88%EC%97%AD%5F%EC%B4%88%EC%95%88%202022%EB%85%84%203%EC%9B%94%29" TargetMode="External"/><Relationship Id="rId953" Type="http://schemas.openxmlformats.org/officeDocument/2006/relationships/hyperlink" Target="https://sciencebasedtargets.org/wp-content/uploads/2019/03/SDA-tool-for-PLDV-manufacturers_v1.0_final.xlsx" TargetMode="External"/><Relationship Id="rId1029" Type="http://schemas.openxmlformats.org/officeDocument/2006/relationships/hyperlink" Target="http://../Downloads/Forms/AllItems.aspx?id=%2Fsites%2FKR%2DASR%2DESG%2DI%2FESG%20icom%20DB%2FESG%20%EB%B3%B4%EA%B3%A0%EC%84%9C%2F%EA%B5%AD%EB%82%B4%20%EB%B3%B4%EA%B3%A0%EC%84%9C%2F%EC%A7%80%EC%86%8D%EA%B0%80%EB%8A%A5%EA%B2%BD%EC%98%81%EB%B3%B4%EA%B3%A0%EC%84%9C%20%EB%AA%A8%EB%B2%94%20%EC%82%AC%EB%A1%80%2F%EC%A7%80%EC%86%8D%EA%B0%80%EB%8A%A5%EA%B2%BD%EC%98%81%EB%B3%B4%EA%B3%A0%EC%84%9C%20%EB%B6%80%EB%AC%B8%EB%B3%84%20%EB%AA%A8%EB%B2%94%20%EC%9E%91%EC%84%B1%20%EC%82%AC%EB%A1%80%5F2022%EB%85%84%2Epdf&amp;viewid=8a810260%2D38c0%2D4aa0%2Da248%2Dd0b94b10d6d0&amp;parent=%2Fsites%2FKR%2DASR%2DESG%2DI%2FESG%20icom%20DB%2FESG%20%EB%B3%B4%EA%B3%A0%EC%84%9C%2F%EA%B5%AD%EB%82%B4%20%EB%B3%B4%EA%B3%A0%EC%84%9C%2F%EC%A7%80%EC%86%8D%EA%B0%80%EB%8A%A5%EA%B2%BD%EC%98%81%EB%B3%B4%EA%B3%A0%EC%84%9C%20%EB%AA%A8%EB%B2%94%20%EC%82%AC%EB%A1%80" TargetMode="External"/><Relationship Id="rId1236" Type="http://schemas.openxmlformats.org/officeDocument/2006/relationships/hyperlink" Target="https://www.iso.org/obp/ui/" TargetMode="External"/><Relationship Id="rId8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60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3" Type="http://schemas.openxmlformats.org/officeDocument/2006/relationships/hyperlink" Target="https://www.law.go.kr/LSW/lsInfoP.do?efYd=20211002&amp;lsiSeq=230779" TargetMode="External"/><Relationship Id="rId1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6" Type="http://schemas.openxmlformats.org/officeDocument/2006/relationships/hyperlink" Target="http://../:b:/r/sites/KR-ASR-ESG-I/ESG%20icom%20DB/%ED%8F%89%EA%B0%80/MSCI/%EB%8C%80%EC%9D%91%EB%B0%A9%ED%96%A5/%ED%8F%89%EA%B0%80%20%EB%B0%A9%EB%B2%95%EB%A1%A0/Social%20Pillar/MSCI%20ESG%20Ratings%20Methodology%20-%20Access%20to%20Finance%20Key%20Issue.pdf?csf=1&amp;web=1&amp;e=DCJA06" TargetMode="External"/><Relationship Id="rId256" Type="http://schemas.openxmlformats.org/officeDocument/2006/relationships/hyperlink" Target="http://www.kasb.or.kr/fe/bbs/NR_list.do?bbsCd=1112&amp;rowPerPage=100" TargetMode="External"/><Relationship Id="rId463" Type="http://schemas.openxmlformats.org/officeDocument/2006/relationships/hyperlink" Target="http://../:b:/r/sites/KR-ASR-ESG-I/ESG%20icom%20DB/%ED%8F%89%EA%B0%80/CDP/%EB%8C%80%EC%9D%91%EB%B0%A9%ED%96%A5/Climate%20Change%20%EA%B0%80%EC%9D%B4%EB%93%9C/Construction/CC_ReportingGuidance_CN_Full_InvestmentCommunity_15-02-2023_08-11-28.pdf?csf=1&amp;web=1&amp;e=aUMYVJ" TargetMode="External"/><Relationship Id="rId67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93" Type="http://schemas.openxmlformats.org/officeDocument/2006/relationships/hyperlink" Target="https://www.pwc.com/kr/ko/publications/research-insights/pwckorea_inight-flash_sec-climate-disclosure.pdf" TargetMode="External"/><Relationship Id="rId11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8" Type="http://schemas.openxmlformats.org/officeDocument/2006/relationships/hyperlink" Target="http://../Downloads/Forms/AllItems.aspx?id=%2Fsites%2FKR%2DASR%2DESG%2DI%2FESG%20icom%20DB%2F%ED%8F%89%EA%B0%80%2F%EC%82%B0%EC%97%85%ED%86%B5%EC%83%81%EC%9E%90%EC%9B%90%EB%B6%80%2F%ED%8F%89%EA%B0%80%20%EA%B0%80%EC%9D%B4%EB%93%9C%EB%9D%BC%EC%9D%B8%2FK%2DESG%20%EA%B0%80%EC%9D%B4%EB%93%9C%EB%9D%BC%EC%9D%B8%282021%29%2Epdf&amp;viewid=8a810260%2D38c0%2D4aa0%2Da248%2Dd0b94b10d6d0&amp;parent=%2Fsites%2FKR%2DASR%2DESG%2DI%2FESG%20icom%20DB%2F%ED%8F%89%EA%B0%80%2F%EC%82%B0%EC%97%85%ED%86%B5%EC%83%81%EC%9E%90%EC%9B%90%EB%B6%80%2F%ED%8F%89%EA%B0%80%20%EA%B0%80%EC%9D%B4%EB%93%9C%EB%9D%BC%EC%9D%B8" TargetMode="External"/><Relationship Id="rId975" Type="http://schemas.openxmlformats.org/officeDocument/2006/relationships/hyperlink" Target="https://www.icmagroup.org/sustainable-finance/the-principles-guidelines-and-handbooks/green-bond-principles-gbp/" TargetMode="External"/><Relationship Id="rId1160" Type="http://schemas.openxmlformats.org/officeDocument/2006/relationships/hyperlink" Target="https://www.law.go.kr/%EB%B2%95%EB%A0%B9/%EB%8C%80%EC%A4%91%EC%86%8C%EA%B8%B0%EC%97%85%EC%83%81%EC%83%9D%ED%98%91%EB%A0%A5%EC%B4%89%EC%A7%84%EC%97%90%EA%B4%80%ED%95%9C%EB%B2%95%EB%A5%A0/" TargetMode="External"/><Relationship Id="rId62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35" Type="http://schemas.openxmlformats.org/officeDocument/2006/relationships/hyperlink" Target="https://www.law.go.kr/LSW/lsInfoP.do?efYd=20200805&amp;lsiSeq=213857" TargetMode="External"/><Relationship Id="rId1258" Type="http://schemas.openxmlformats.org/officeDocument/2006/relationships/hyperlink" Target="https://www.globalreporting.org/media/sgygnzly/item-02-relationship-between-gri-standards-and-other-reporting-standards.pdf"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youtube.com/watch?v=PuA3lGoR9sc" TargetMode="External"/><Relationship Id="rId21" Type="http://schemas.openxmlformats.org/officeDocument/2006/relationships/hyperlink" Target="https://www.youtube.com/playlist?list=PLFnXNznu-sA5k7kAQnTuvWtXkpOvuUU-C" TargetMode="External"/><Relationship Id="rId42" Type="http://schemas.openxmlformats.org/officeDocument/2006/relationships/hyperlink" Target="https://www.youtube.com/live/gMCcwl97QJo?feature=sharee" TargetMode="External"/><Relationship Id="rId63" Type="http://schemas.openxmlformats.org/officeDocument/2006/relationships/hyperlink" Target="https://youtu.be/Sjt35dA4A3g" TargetMode="External"/><Relationship Id="rId84" Type="http://schemas.openxmlformats.org/officeDocument/2006/relationships/hyperlink" Target="https://youtu.be/aL-1OmJA0zw" TargetMode="External"/><Relationship Id="rId138" Type="http://schemas.openxmlformats.org/officeDocument/2006/relationships/hyperlink" Target="https://www.youtube.com/watch?v=0MYcyZTqaw4" TargetMode="External"/><Relationship Id="rId159" Type="http://schemas.openxmlformats.org/officeDocument/2006/relationships/hyperlink" Target="https://www.youtube.com/watch?v=8fY45o9WZ0U" TargetMode="External"/><Relationship Id="rId170" Type="http://schemas.openxmlformats.org/officeDocument/2006/relationships/hyperlink" Target="https://www.youtube.com/watch?v=DenYP4ZnMuc" TargetMode="External"/><Relationship Id="rId107" Type="http://schemas.openxmlformats.org/officeDocument/2006/relationships/hyperlink" Target="https://www.youtube.com/watch?v=gcUU3F1GXT4" TargetMode="External"/><Relationship Id="rId11" Type="http://schemas.openxmlformats.org/officeDocument/2006/relationships/hyperlink" Target="https://resources.ecovadis.com/suppliers/tackling-challenges-improvements-and-opportunities-in-sustainability-assessments" TargetMode="External"/><Relationship Id="rId32" Type="http://schemas.openxmlformats.org/officeDocument/2006/relationships/hyperlink" Target="https://www.youtube.com/watch?v=h-aSvUv7lVk&amp;list=PLWPWpmaLxOs2QCf8rPXi2D6wCQ5ykOdS5&amp;index=2" TargetMode="External"/><Relationship Id="rId53" Type="http://schemas.openxmlformats.org/officeDocument/2006/relationships/hyperlink" Target="https://youtu.be/l4rlyDuUmGk" TargetMode="External"/><Relationship Id="rId74" Type="http://schemas.openxmlformats.org/officeDocument/2006/relationships/hyperlink" Target="https://youtu.be/pRbPFu_6DOA" TargetMode="External"/><Relationship Id="rId128" Type="http://schemas.openxmlformats.org/officeDocument/2006/relationships/hyperlink" Target="https://www.youtube.com/watch?v=He97uxprKjM" TargetMode="External"/><Relationship Id="rId149" Type="http://schemas.openxmlformats.org/officeDocument/2006/relationships/hyperlink" Target="https://youtu.be/NWBCl80Ceuc" TargetMode="External"/><Relationship Id="rId5" Type="http://schemas.openxmlformats.org/officeDocument/2006/relationships/hyperlink" Target="https://resources.ecovadis.com/suppliers/csrworks-developing-a-sustainability-management-system" TargetMode="External"/><Relationship Id="rId95" Type="http://schemas.openxmlformats.org/officeDocument/2006/relationships/hyperlink" Target="https://youtu.be/kxgG_0OQB3c" TargetMode="External"/><Relationship Id="rId160" Type="http://schemas.openxmlformats.org/officeDocument/2006/relationships/hyperlink" Target="https://www.youtube.com/watch?v=LCXYpryvKEo" TargetMode="External"/><Relationship Id="rId22" Type="http://schemas.openxmlformats.org/officeDocument/2006/relationships/hyperlink" Target="https://www.youtube.com/watch?v=G1uekqK0KPc" TargetMode="External"/><Relationship Id="rId43" Type="http://schemas.openxmlformats.org/officeDocument/2006/relationships/hyperlink" Target="https://youtu.be/MFP6o2skZGg" TargetMode="External"/><Relationship Id="rId64" Type="http://schemas.openxmlformats.org/officeDocument/2006/relationships/hyperlink" Target="https://youtu.be/37pScMV2nbU" TargetMode="External"/><Relationship Id="rId118" Type="http://schemas.openxmlformats.org/officeDocument/2006/relationships/hyperlink" Target="https://www.youtube.com/watch?v=bRr3VnYKdxQ" TargetMode="External"/><Relationship Id="rId139" Type="http://schemas.openxmlformats.org/officeDocument/2006/relationships/hyperlink" Target="https://www.youtube.com/watch?v=OgUZeq-Iv9o" TargetMode="External"/><Relationship Id="rId85" Type="http://schemas.openxmlformats.org/officeDocument/2006/relationships/hyperlink" Target="https://youtu.be/dkMJv14h75o" TargetMode="External"/><Relationship Id="rId150" Type="http://schemas.openxmlformats.org/officeDocument/2006/relationships/hyperlink" Target="https://www.youtube.com/live/qKnS_zxrFX0?feature=share" TargetMode="External"/><Relationship Id="rId171" Type="http://schemas.openxmlformats.org/officeDocument/2006/relationships/hyperlink" Target="https://www.youtube.com/watch?v=5o3-8QUuXUA&amp;list=PLg8FvXRj3LiWDcGPJUixZbasqj6jIpHLK&amp;index=5" TargetMode="External"/><Relationship Id="rId12" Type="http://schemas.openxmlformats.org/officeDocument/2006/relationships/hyperlink" Target="https://resources.ecovadis.com/suppliers/partner-webinar-csrworks-deep-dive-ecovadis-assessment-environment-theme" TargetMode="External"/><Relationship Id="rId33" Type="http://schemas.openxmlformats.org/officeDocument/2006/relationships/hyperlink" Target="https://www.youtube.com/watch?v=j_A8OU1nqGU&amp;list=PLWPWpmaLxOs2QCf8rPXi2D6wCQ5ykOdS5&amp;index=2" TargetMode="External"/><Relationship Id="rId108" Type="http://schemas.openxmlformats.org/officeDocument/2006/relationships/hyperlink" Target="https://youtu.be/3rxZlRrahVQ" TargetMode="External"/><Relationship Id="rId129" Type="http://schemas.openxmlformats.org/officeDocument/2006/relationships/hyperlink" Target="https://www.youtube.com/watch?v=vAkALP3hVts" TargetMode="External"/><Relationship Id="rId54" Type="http://schemas.openxmlformats.org/officeDocument/2006/relationships/hyperlink" Target="https://www.youtube.com/live/SD81LU79ouQ?feature=share" TargetMode="External"/><Relationship Id="rId75" Type="http://schemas.openxmlformats.org/officeDocument/2006/relationships/hyperlink" Target="https://youtu.be/AGuuyCGZ2o0" TargetMode="External"/><Relationship Id="rId96" Type="http://schemas.openxmlformats.org/officeDocument/2006/relationships/hyperlink" Target="https://youtu.be/44dPQJs_Dk0" TargetMode="External"/><Relationship Id="rId140" Type="http://schemas.openxmlformats.org/officeDocument/2006/relationships/hyperlink" Target="https://www.youtube.com/watch?v=oyLVbbpebz0" TargetMode="External"/><Relationship Id="rId161" Type="http://schemas.openxmlformats.org/officeDocument/2006/relationships/hyperlink" Target="https://www.youtube.com/watch?v=w8_HgrZzlcM" TargetMode="External"/><Relationship Id="rId6" Type="http://schemas.openxmlformats.org/officeDocument/2006/relationships/hyperlink" Target="https://resources.ecovadis.com/suppliers/csrworks-preparing-a-sustainability-report" TargetMode="External"/><Relationship Id="rId23" Type="http://schemas.openxmlformats.org/officeDocument/2006/relationships/hyperlink" Target="https://www.youtube.com/watch?v=pQ3-G6BcGAc" TargetMode="External"/><Relationship Id="rId28" Type="http://schemas.openxmlformats.org/officeDocument/2006/relationships/hyperlink" Target="https://www.youtube.com/watch?v=cnUYGAx4QVE" TargetMode="External"/><Relationship Id="rId49" Type="http://schemas.openxmlformats.org/officeDocument/2006/relationships/hyperlink" Target="https://youtu.be/X1adOliYGGg" TargetMode="External"/><Relationship Id="rId114" Type="http://schemas.openxmlformats.org/officeDocument/2006/relationships/hyperlink" Target="https://youtu.be/qx9Fb27kHMo" TargetMode="External"/><Relationship Id="rId119" Type="http://schemas.openxmlformats.org/officeDocument/2006/relationships/hyperlink" Target="https://www.youtube.com/watch?v=ayDYok8G-Ws" TargetMode="External"/><Relationship Id="rId44" Type="http://schemas.openxmlformats.org/officeDocument/2006/relationships/hyperlink" Target="https://www.youtube.com/live/zguLRpdgSFA?feature=share" TargetMode="External"/><Relationship Id="rId60" Type="http://schemas.openxmlformats.org/officeDocument/2006/relationships/hyperlink" Target="https://youtu.be/NjoUj68sySo" TargetMode="External"/><Relationship Id="rId65" Type="http://schemas.openxmlformats.org/officeDocument/2006/relationships/hyperlink" Target="https://youtu.be/S__15XWT9Q8" TargetMode="External"/><Relationship Id="rId81" Type="http://schemas.openxmlformats.org/officeDocument/2006/relationships/hyperlink" Target="https://youtu.be/DmPSed1jX1A" TargetMode="External"/><Relationship Id="rId86" Type="http://schemas.openxmlformats.org/officeDocument/2006/relationships/hyperlink" Target="https://www.youtube.com/live/clroEeNhmRo?feature=share" TargetMode="External"/><Relationship Id="rId130" Type="http://schemas.openxmlformats.org/officeDocument/2006/relationships/hyperlink" Target="https://www.youtube.com/watch?v=YIyUbHng-Ek" TargetMode="External"/><Relationship Id="rId135" Type="http://schemas.openxmlformats.org/officeDocument/2006/relationships/hyperlink" Target="https://www.youtube.com/watch?v=tct_Bi0pnqU" TargetMode="External"/><Relationship Id="rId151" Type="http://schemas.openxmlformats.org/officeDocument/2006/relationships/hyperlink" Target="https://www.youtube.com/live/hJLREXNkMAg?feature=share" TargetMode="External"/><Relationship Id="rId156" Type="http://schemas.openxmlformats.org/officeDocument/2006/relationships/hyperlink" Target="https://www.youtube.com/watch?v=mCwIXT2mfZk&amp;list=PLWPWpmaLxOs2sswqfRXHXoAmGvtuSVfvc&amp;index=9" TargetMode="External"/><Relationship Id="rId177" Type="http://schemas.openxmlformats.org/officeDocument/2006/relationships/hyperlink" Target="https://www.youtube.com/watch?v=UyLasc28aKg" TargetMode="External"/><Relationship Id="rId172" Type="http://schemas.openxmlformats.org/officeDocument/2006/relationships/hyperlink" Target="https://www.youtube.com/watch?v=824kPoLpWqU&amp;list=PLg8FvXRj3LiWDcGPJUixZbasqj6jIpHLK&amp;index=6" TargetMode="External"/><Relationship Id="rId13" Type="http://schemas.openxmlformats.org/officeDocument/2006/relationships/hyperlink" Target="https://resources.ecovadis.com/suppliers/partner-webinar-csrworks-deep-dive-ecovadis-assessment-labor-and-human-rights-theme" TargetMode="External"/><Relationship Id="rId18" Type="http://schemas.openxmlformats.org/officeDocument/2006/relationships/hyperlink" Target="https://www.youtube.com/watch?v=TLlnizjDRsI" TargetMode="External"/><Relationship Id="rId39" Type="http://schemas.openxmlformats.org/officeDocument/2006/relationships/hyperlink" Target="https://www.youtube.com/watch?v=_JGjw56yNMA&amp;list=PLWPWpmaLxOs2QCf8rPXi2D6wCQ5ykOdS5&amp;index=5" TargetMode="External"/><Relationship Id="rId109" Type="http://schemas.openxmlformats.org/officeDocument/2006/relationships/hyperlink" Target="https://youtu.be/7pM8ZwirIMw" TargetMode="External"/><Relationship Id="rId34" Type="http://schemas.openxmlformats.org/officeDocument/2006/relationships/hyperlink" Target="https://www.youtube.com/watch?v=EqrLyVuVei4&amp;list=PLWPWpmaLxOs2QCf8rPXi2D6wCQ5ykOdS5&amp;index=9" TargetMode="External"/><Relationship Id="rId50" Type="http://schemas.openxmlformats.org/officeDocument/2006/relationships/hyperlink" Target="https://youtu.be/jZBL89Oqt2g" TargetMode="External"/><Relationship Id="rId55" Type="http://schemas.openxmlformats.org/officeDocument/2006/relationships/hyperlink" Target="https://youtu.be/cjD7zdN9wfY" TargetMode="External"/><Relationship Id="rId76" Type="http://schemas.openxmlformats.org/officeDocument/2006/relationships/hyperlink" Target="https://youtu.be/an-rOirvC8I" TargetMode="External"/><Relationship Id="rId97" Type="http://schemas.openxmlformats.org/officeDocument/2006/relationships/hyperlink" Target="https://youtu.be/hnfuLquXSz8" TargetMode="External"/><Relationship Id="rId104" Type="http://schemas.openxmlformats.org/officeDocument/2006/relationships/hyperlink" Target="https://www.youtube.com/live/rmxKqnubbgk?feature=share" TargetMode="External"/><Relationship Id="rId120" Type="http://schemas.openxmlformats.org/officeDocument/2006/relationships/hyperlink" Target="https://www.youtube.com/watch?v=2LUWqD0grq0" TargetMode="External"/><Relationship Id="rId125" Type="http://schemas.openxmlformats.org/officeDocument/2006/relationships/hyperlink" Target="https://www.youtube.com/watch?v=RDUbHcFyjt8" TargetMode="External"/><Relationship Id="rId141" Type="http://schemas.openxmlformats.org/officeDocument/2006/relationships/hyperlink" Target="https://www.youtube.com/watch?v=BnEEDc9INjY" TargetMode="External"/><Relationship Id="rId146" Type="http://schemas.openxmlformats.org/officeDocument/2006/relationships/hyperlink" Target="https://www.youtube.com/watch?v=Gbl-0SDAGk0" TargetMode="External"/><Relationship Id="rId167" Type="http://schemas.openxmlformats.org/officeDocument/2006/relationships/hyperlink" Target="https://www.youtube.com/watch?v=sBBLW5qiFXA" TargetMode="External"/><Relationship Id="rId7" Type="http://schemas.openxmlformats.org/officeDocument/2006/relationships/hyperlink" Target="https://resources.ecovadis.com/suppliers/csrworks-integrating-sdgs-into-sustainability-strategy" TargetMode="External"/><Relationship Id="rId71" Type="http://schemas.openxmlformats.org/officeDocument/2006/relationships/hyperlink" Target="https://youtu.be/dCZ8glYJu0M" TargetMode="External"/><Relationship Id="rId92" Type="http://schemas.openxmlformats.org/officeDocument/2006/relationships/hyperlink" Target="https://www.youtube.com/watch?v=UatDYlICQys" TargetMode="External"/><Relationship Id="rId162" Type="http://schemas.openxmlformats.org/officeDocument/2006/relationships/hyperlink" Target="https://www.youtube.com/watch?v=t69pfokIgBA" TargetMode="External"/><Relationship Id="rId2" Type="http://schemas.openxmlformats.org/officeDocument/2006/relationships/hyperlink" Target="https://ecovadis.com/trust-center/legal/" TargetMode="External"/><Relationship Id="rId29" Type="http://schemas.openxmlformats.org/officeDocument/2006/relationships/hyperlink" Target="https://www.youtube.com/watch?v=ffrgjd0Se60&amp;list=PLWPWpmaLxOs2QCf8rPXi2D6wCQ5ykOdS5&amp;index=5" TargetMode="External"/><Relationship Id="rId24" Type="http://schemas.openxmlformats.org/officeDocument/2006/relationships/hyperlink" Target="https://www.youtube.com/watch?v=oK8U6FZb1a8" TargetMode="External"/><Relationship Id="rId40" Type="http://schemas.openxmlformats.org/officeDocument/2006/relationships/hyperlink" Target="https://www.youtube.com/watch?v=f_axyViHDlg&amp;feature=youtu.be" TargetMode="External"/><Relationship Id="rId45" Type="http://schemas.openxmlformats.org/officeDocument/2006/relationships/hyperlink" Target="https://youtu.be/ikd9_72MIS0" TargetMode="External"/><Relationship Id="rId66" Type="http://schemas.openxmlformats.org/officeDocument/2006/relationships/hyperlink" Target="https://youtu.be/4BcK_vJcT1c" TargetMode="External"/><Relationship Id="rId87" Type="http://schemas.openxmlformats.org/officeDocument/2006/relationships/hyperlink" Target="https://youtu.be/8JFHMtF_K_M" TargetMode="External"/><Relationship Id="rId110" Type="http://schemas.openxmlformats.org/officeDocument/2006/relationships/hyperlink" Target="https://youtu.be/8ngk_5JAbo4" TargetMode="External"/><Relationship Id="rId115" Type="http://schemas.openxmlformats.org/officeDocument/2006/relationships/hyperlink" Target="https://www.youtube.com/live/wgPtJkL4SfM?feature=share" TargetMode="External"/><Relationship Id="rId131" Type="http://schemas.openxmlformats.org/officeDocument/2006/relationships/hyperlink" Target="https://www.youtube.com/watch?v=hY8jyiDb9JM" TargetMode="External"/><Relationship Id="rId136" Type="http://schemas.openxmlformats.org/officeDocument/2006/relationships/hyperlink" Target="https://www.youtube.com/watch?v=g7IP4YEUAmQ" TargetMode="External"/><Relationship Id="rId157" Type="http://schemas.openxmlformats.org/officeDocument/2006/relationships/hyperlink" Target="https://www.youtube.com/watch?v=83Sx4YT2D_g&amp;list=PLWPWpmaLxOs2sswqfRXHXoAmGvtuSVfvc&amp;index=11" TargetMode="External"/><Relationship Id="rId178" Type="http://schemas.openxmlformats.org/officeDocument/2006/relationships/hyperlink" Target="https://www.youtube.com/watch?v=xFPj3ds2ynI" TargetMode="External"/><Relationship Id="rId61" Type="http://schemas.openxmlformats.org/officeDocument/2006/relationships/hyperlink" Target="https://youtu.be/50VrdEQcMHs" TargetMode="External"/><Relationship Id="rId82" Type="http://schemas.openxmlformats.org/officeDocument/2006/relationships/hyperlink" Target="https://youtu.be/z4enU_kAuMQ" TargetMode="External"/><Relationship Id="rId152" Type="http://schemas.openxmlformats.org/officeDocument/2006/relationships/hyperlink" Target="https://youtu.be/ZcJJO9hBYFA" TargetMode="External"/><Relationship Id="rId173" Type="http://schemas.openxmlformats.org/officeDocument/2006/relationships/hyperlink" Target="https://www.youtube.com/watch?v=IEm5c2kwV68&amp;list=PLg8FvXRj3LiWDcGPJUixZbasqj6jIpHLK&amp;index=8" TargetMode="External"/><Relationship Id="rId19" Type="http://schemas.openxmlformats.org/officeDocument/2006/relationships/hyperlink" Target="https://www.youtube.com/watch?v=Fe491Np3-Y4" TargetMode="External"/><Relationship Id="rId14" Type="http://schemas.openxmlformats.org/officeDocument/2006/relationships/hyperlink" Target="https://resources.ecovadis.com/suppliers/partner-webinar-csrworks-deep-dive-ecovadis-assessment-ethics-theme" TargetMode="External"/><Relationship Id="rId30" Type="http://schemas.openxmlformats.org/officeDocument/2006/relationships/hyperlink" Target="https://www.youtube.com/watch?v=tuHsipmdcq8&amp;list=PLWPWpmaLxOs2QCf8rPXi2D6wCQ5ykOdS5&amp;index=5" TargetMode="External"/><Relationship Id="rId35" Type="http://schemas.openxmlformats.org/officeDocument/2006/relationships/hyperlink" Target="https://www.youtube.com/watch?v=tB1RntSxuS8&amp;list=PLWPWpmaLxOs2QCf8rPXi2D6wCQ5ykOdS5&amp;index=8" TargetMode="External"/><Relationship Id="rId56" Type="http://schemas.openxmlformats.org/officeDocument/2006/relationships/hyperlink" Target="https://youtu.be/TNFWnoRoSAk" TargetMode="External"/><Relationship Id="rId77" Type="http://schemas.openxmlformats.org/officeDocument/2006/relationships/hyperlink" Target="https://youtu.be/fyWPZNcsgS0" TargetMode="External"/><Relationship Id="rId100" Type="http://schemas.openxmlformats.org/officeDocument/2006/relationships/hyperlink" Target="https://youtu.be/v8jmZ8c_VCM" TargetMode="External"/><Relationship Id="rId105" Type="http://schemas.openxmlformats.org/officeDocument/2006/relationships/hyperlink" Target="https://youtu.be/5-3GvNSRw80" TargetMode="External"/><Relationship Id="rId126" Type="http://schemas.openxmlformats.org/officeDocument/2006/relationships/hyperlink" Target="https://www.youtube.com/watch?v=iu60k6W_j30" TargetMode="External"/><Relationship Id="rId147" Type="http://schemas.openxmlformats.org/officeDocument/2006/relationships/hyperlink" Target="https://youtu.be/mV1mrl9RujE" TargetMode="External"/><Relationship Id="rId168" Type="http://schemas.openxmlformats.org/officeDocument/2006/relationships/hyperlink" Target="https://www.youtube.com/watch?v=4tzi9plk3gI" TargetMode="External"/><Relationship Id="rId8" Type="http://schemas.openxmlformats.org/officeDocument/2006/relationships/hyperlink" Target="https://resources.ecovadis.com/suppliers/csrworks-labour-and-human-rights-assessment" TargetMode="External"/><Relationship Id="rId51" Type="http://schemas.openxmlformats.org/officeDocument/2006/relationships/hyperlink" Target="https://youtu.be/RwuUSwj9rtE" TargetMode="External"/><Relationship Id="rId72" Type="http://schemas.openxmlformats.org/officeDocument/2006/relationships/hyperlink" Target="https://youtu.be/jSOgDZOTIjo" TargetMode="External"/><Relationship Id="rId93" Type="http://schemas.openxmlformats.org/officeDocument/2006/relationships/hyperlink" Target="https://youtu.be/r9BhrnYp83Q" TargetMode="External"/><Relationship Id="rId98" Type="http://schemas.openxmlformats.org/officeDocument/2006/relationships/hyperlink" Target="https://youtu.be/qBCM_Yu5vW8" TargetMode="External"/><Relationship Id="rId121" Type="http://schemas.openxmlformats.org/officeDocument/2006/relationships/hyperlink" Target="https://www.youtube.com/watch?v=TcfialIIUMg" TargetMode="External"/><Relationship Id="rId142" Type="http://schemas.openxmlformats.org/officeDocument/2006/relationships/hyperlink" Target="https://www.youtube.com/watch?v=qhVN4YbIg-w" TargetMode="External"/><Relationship Id="rId163" Type="http://schemas.openxmlformats.org/officeDocument/2006/relationships/hyperlink" Target="https://www.youtube.com/watch?v=-YYxcXZ1RH8" TargetMode="External"/><Relationship Id="rId3" Type="http://schemas.openxmlformats.org/officeDocument/2006/relationships/hyperlink" Target="https://resources.ecovadis.com/suppliers/csrworks-how-to-analyse-and-improve-your-ecovadis-scorecard" TargetMode="External"/><Relationship Id="rId25" Type="http://schemas.openxmlformats.org/officeDocument/2006/relationships/hyperlink" Target="https://www.youtube.com/watch?v=_CXxv-pA4AA" TargetMode="External"/><Relationship Id="rId46" Type="http://schemas.openxmlformats.org/officeDocument/2006/relationships/hyperlink" Target="https://youtu.be/996G8RFxvbss" TargetMode="External"/><Relationship Id="rId67" Type="http://schemas.openxmlformats.org/officeDocument/2006/relationships/hyperlink" Target="https://youtu.be/XyanHGChH68" TargetMode="External"/><Relationship Id="rId116" Type="http://schemas.openxmlformats.org/officeDocument/2006/relationships/hyperlink" Target="https://youtu.be/wE4vY6_Fdao" TargetMode="External"/><Relationship Id="rId137" Type="http://schemas.openxmlformats.org/officeDocument/2006/relationships/hyperlink" Target="https://www.youtube.com/watch?v=XaAesNtS-dg" TargetMode="External"/><Relationship Id="rId158" Type="http://schemas.openxmlformats.org/officeDocument/2006/relationships/hyperlink" Target="https://www.youtube.com/watch?v=RlmJG7nKOiE&amp;list=PLWPWpmaLxOs2sswqfRXHXoAmGvtuSVfvc&amp;index=12" TargetMode="External"/><Relationship Id="rId20" Type="http://schemas.openxmlformats.org/officeDocument/2006/relationships/hyperlink" Target="https://www.youtube.com/watch?v=6YaBSzhVeHU" TargetMode="External"/><Relationship Id="rId41" Type="http://schemas.openxmlformats.org/officeDocument/2006/relationships/hyperlink" Target="https://www.youtube.com/live/AkAuTYfflX0?feature=share" TargetMode="External"/><Relationship Id="rId62" Type="http://schemas.openxmlformats.org/officeDocument/2006/relationships/hyperlink" Target="https://youtu.be/vWALj372h2c" TargetMode="External"/><Relationship Id="rId83" Type="http://schemas.openxmlformats.org/officeDocument/2006/relationships/hyperlink" Target="https://youtu.be/vAe9ChfQZkc" TargetMode="External"/><Relationship Id="rId88" Type="http://schemas.openxmlformats.org/officeDocument/2006/relationships/hyperlink" Target="https://youtu.be/htNAcdxhmqU" TargetMode="External"/><Relationship Id="rId111" Type="http://schemas.openxmlformats.org/officeDocument/2006/relationships/hyperlink" Target="https://youtu.be/4M0I87uj4KA" TargetMode="External"/><Relationship Id="rId132" Type="http://schemas.openxmlformats.org/officeDocument/2006/relationships/hyperlink" Target="https://www.youtube.com/watch?v=WOz0QVMnPbM" TargetMode="External"/><Relationship Id="rId153" Type="http://schemas.openxmlformats.org/officeDocument/2006/relationships/hyperlink" Target="https://youtu.be/TNFWnoRoSAk" TargetMode="External"/><Relationship Id="rId174" Type="http://schemas.openxmlformats.org/officeDocument/2006/relationships/hyperlink" Target="https://www.youtube.com/watch?v=ujjqxhvNGIQ" TargetMode="External"/><Relationship Id="rId15" Type="http://schemas.openxmlformats.org/officeDocument/2006/relationships/hyperlink" Target="https://resources.ecovadis.com/suppliers/partner-csrworks-deep-dive-ecovadis-assessment-sustainable-procurement-theme" TargetMode="External"/><Relationship Id="rId36" Type="http://schemas.openxmlformats.org/officeDocument/2006/relationships/hyperlink" Target="https://www.youtube.com/watch?v=jS48DXxnYlE&amp;list=PLWPWpmaLxOs2QCf8rPXi2D6wCQ5ykOdS5&amp;index=5" TargetMode="External"/><Relationship Id="rId57" Type="http://schemas.openxmlformats.org/officeDocument/2006/relationships/hyperlink" Target="https://youtu.be/i_ypqd8a0cU" TargetMode="External"/><Relationship Id="rId106" Type="http://schemas.openxmlformats.org/officeDocument/2006/relationships/hyperlink" Target="https://youtu.be/6EyMu-1XEl0" TargetMode="External"/><Relationship Id="rId127" Type="http://schemas.openxmlformats.org/officeDocument/2006/relationships/hyperlink" Target="https://www.youtube.com/watch?v=kM5DCEHQj5Q" TargetMode="External"/><Relationship Id="rId10" Type="http://schemas.openxmlformats.org/officeDocument/2006/relationships/hyperlink" Target="https://resources.ecovadis.com/suppliers/csrworks-communicate-your-commitment-to-sustainability" TargetMode="External"/><Relationship Id="rId31" Type="http://schemas.openxmlformats.org/officeDocument/2006/relationships/hyperlink" Target="https://www.youtube.com/watch?v=FXaeLMcwtuY&amp;list=PLWPWpmaLxOs2QCf8rPXi2D6wCQ5ykOdS5&amp;index=3" TargetMode="External"/><Relationship Id="rId52" Type="http://schemas.openxmlformats.org/officeDocument/2006/relationships/hyperlink" Target="https://youtu.be/Kns6Y6phfEo" TargetMode="External"/><Relationship Id="rId73" Type="http://schemas.openxmlformats.org/officeDocument/2006/relationships/hyperlink" Target="https://youtu.be/8v_JRos2P64" TargetMode="External"/><Relationship Id="rId78" Type="http://schemas.openxmlformats.org/officeDocument/2006/relationships/hyperlink" Target="https://youtu.be/yeYazRyWxSs" TargetMode="External"/><Relationship Id="rId94" Type="http://schemas.openxmlformats.org/officeDocument/2006/relationships/hyperlink" Target="https://youtu.be/jPZsNWFsMfw" TargetMode="External"/><Relationship Id="rId99" Type="http://schemas.openxmlformats.org/officeDocument/2006/relationships/hyperlink" Target="https://youtu.be/QOrIO_r_bXU" TargetMode="External"/><Relationship Id="rId101" Type="http://schemas.openxmlformats.org/officeDocument/2006/relationships/hyperlink" Target="https://youtu.be/03uj_-ZWljU" TargetMode="External"/><Relationship Id="rId122" Type="http://schemas.openxmlformats.org/officeDocument/2006/relationships/hyperlink" Target="https://www.youtube.com/watch?v=tR-T0jPmuVM" TargetMode="External"/><Relationship Id="rId143" Type="http://schemas.openxmlformats.org/officeDocument/2006/relationships/hyperlink" Target="https://www.youtube.com/watch?v=qy5xtlhPovE" TargetMode="External"/><Relationship Id="rId148" Type="http://schemas.openxmlformats.org/officeDocument/2006/relationships/hyperlink" Target="https://www.youtube.com/watch?v=xkPEDpRG41Y" TargetMode="External"/><Relationship Id="rId164" Type="http://schemas.openxmlformats.org/officeDocument/2006/relationships/hyperlink" Target="https://www.youtube.com/watch?v=f0n41LmmIjI" TargetMode="External"/><Relationship Id="rId169" Type="http://schemas.openxmlformats.org/officeDocument/2006/relationships/hyperlink" Target="https://www.youtube.com/watch?v=kHZqsWFrmSQ" TargetMode="External"/><Relationship Id="rId4" Type="http://schemas.openxmlformats.org/officeDocument/2006/relationships/hyperlink" Target="https://ecovadis.com/trust-center/legal/" TargetMode="External"/><Relationship Id="rId9" Type="http://schemas.openxmlformats.org/officeDocument/2006/relationships/hyperlink" Target="https://resources.ecovadis.com/suppliers/csrworks-measuring-and-reporting-carbon-emissions" TargetMode="External"/><Relationship Id="rId26" Type="http://schemas.openxmlformats.org/officeDocument/2006/relationships/hyperlink" Target="https://www.youtube.com/watch?v=zZjubknqjXw&amp;list=PLFnXNznu-sA7lwol8qze2zmgJy-jC6peI&amp;index=3" TargetMode="External"/><Relationship Id="rId47" Type="http://schemas.openxmlformats.org/officeDocument/2006/relationships/hyperlink" Target="https://youtu.be/woIqSkuobW4" TargetMode="External"/><Relationship Id="rId68" Type="http://schemas.openxmlformats.org/officeDocument/2006/relationships/hyperlink" Target="https://youtu.be/oVUIR1GcNmQ" TargetMode="External"/><Relationship Id="rId89" Type="http://schemas.openxmlformats.org/officeDocument/2006/relationships/hyperlink" Target="https://youtu.be/ZKzK4xFJTVo" TargetMode="External"/><Relationship Id="rId112" Type="http://schemas.openxmlformats.org/officeDocument/2006/relationships/hyperlink" Target="https://youtu.be/SangLE4ex1U" TargetMode="External"/><Relationship Id="rId133" Type="http://schemas.openxmlformats.org/officeDocument/2006/relationships/hyperlink" Target="https://www.youtube.com/watch?v=IYnhVlPz1HI" TargetMode="External"/><Relationship Id="rId154" Type="http://schemas.openxmlformats.org/officeDocument/2006/relationships/hyperlink" Target="https://www.youtube.com/watch?v=LjuXyUDmyfs&amp;list=PLWPWpmaLxOs2sswqfRXHXoAmGvtuSVfvc" TargetMode="External"/><Relationship Id="rId175" Type="http://schemas.openxmlformats.org/officeDocument/2006/relationships/hyperlink" Target="https://www.youtube.com/watch?v=kGGKkWot2JQ" TargetMode="External"/><Relationship Id="rId16" Type="http://schemas.openxmlformats.org/officeDocument/2006/relationships/hyperlink" Target="https://www.youtube.com/watch?v=OdPuqxPgKfE" TargetMode="External"/><Relationship Id="rId37" Type="http://schemas.openxmlformats.org/officeDocument/2006/relationships/hyperlink" Target="https://www.youtube.com/watch?v=Kh3AOvgX7C4&amp;list=PLWPWpmaLxOs2QCf8rPXi2D6wCQ5ykOdS5&amp;index=4" TargetMode="External"/><Relationship Id="rId58" Type="http://schemas.openxmlformats.org/officeDocument/2006/relationships/hyperlink" Target="https://youtu.be/0qiMzLo14hI" TargetMode="External"/><Relationship Id="rId79" Type="http://schemas.openxmlformats.org/officeDocument/2006/relationships/hyperlink" Target="https://youtu.be/Zi85QjP1MX4" TargetMode="External"/><Relationship Id="rId102" Type="http://schemas.openxmlformats.org/officeDocument/2006/relationships/hyperlink" Target="https://youtu.be/AGuuyCGZ2o0" TargetMode="External"/><Relationship Id="rId123" Type="http://schemas.openxmlformats.org/officeDocument/2006/relationships/hyperlink" Target="https://www.youtube.com/watch?v=tyg45x9DE18" TargetMode="External"/><Relationship Id="rId144" Type="http://schemas.openxmlformats.org/officeDocument/2006/relationships/hyperlink" Target="https://www.youtube.com/watch?v=oafPIf4Tawk&amp;list=PLBOFzI_TY5nxEa8JnXdCdN8akiv_CBUzi&amp;index=2" TargetMode="External"/><Relationship Id="rId90" Type="http://schemas.openxmlformats.org/officeDocument/2006/relationships/hyperlink" Target="https://youtu.be/gXh94EyZ_QE" TargetMode="External"/><Relationship Id="rId165" Type="http://schemas.openxmlformats.org/officeDocument/2006/relationships/hyperlink" Target="https://www.youtube.com/watch?v=09xNKM3Zzqw" TargetMode="External"/><Relationship Id="rId27" Type="http://schemas.openxmlformats.org/officeDocument/2006/relationships/hyperlink" Target="https://www.youtube.com/watch?v=81dwo4ps1eY&amp;list=PLFnXNznu-sA7lwol8qze2zmgJy-jC6peI&amp;index=4" TargetMode="External"/><Relationship Id="rId48" Type="http://schemas.openxmlformats.org/officeDocument/2006/relationships/hyperlink" Target="https://youtu.be/vg_4fbXACVo" TargetMode="External"/><Relationship Id="rId69" Type="http://schemas.openxmlformats.org/officeDocument/2006/relationships/hyperlink" Target="https://youtu.be/r8Eu3w8Yygg" TargetMode="External"/><Relationship Id="rId113" Type="http://schemas.openxmlformats.org/officeDocument/2006/relationships/hyperlink" Target="https://youtu.be/4ExJeQZjL9U" TargetMode="External"/><Relationship Id="rId134" Type="http://schemas.openxmlformats.org/officeDocument/2006/relationships/hyperlink" Target="https://www.youtube.com/watch?v=bD_d4KA5fjI" TargetMode="External"/><Relationship Id="rId80" Type="http://schemas.openxmlformats.org/officeDocument/2006/relationships/hyperlink" Target="https://youtu.be/opUNz0_CXU0" TargetMode="External"/><Relationship Id="rId155" Type="http://schemas.openxmlformats.org/officeDocument/2006/relationships/hyperlink" Target="https://www.youtube.com/watch?v=UDfv-gJRepY&amp;list=PLWPWpmaLxOs2sswqfRXHXoAmGvtuSVfvc&amp;index=3" TargetMode="External"/><Relationship Id="rId176" Type="http://schemas.openxmlformats.org/officeDocument/2006/relationships/hyperlink" Target="https://www.youtube.com/watch?v=UyLasc28aKg" TargetMode="External"/><Relationship Id="rId17" Type="http://schemas.openxmlformats.org/officeDocument/2006/relationships/hyperlink" Target="https://www.youtube.com/watch?v=2kJzcmD08nY" TargetMode="External"/><Relationship Id="rId38" Type="http://schemas.openxmlformats.org/officeDocument/2006/relationships/hyperlink" Target="https://www.youtube.com/watch?v=d3M4hF9dpCM&amp;list=PLWPWpmaLxOs2QCf8rPXi2D6wCQ5ykOdS5&amp;index=1" TargetMode="External"/><Relationship Id="rId59" Type="http://schemas.openxmlformats.org/officeDocument/2006/relationships/hyperlink" Target="https://youtu.be/Mn-osbY1BlE" TargetMode="External"/><Relationship Id="rId103" Type="http://schemas.openxmlformats.org/officeDocument/2006/relationships/hyperlink" Target="https://www.youtube.com/live/O4uokozQl5E?feature=share" TargetMode="External"/><Relationship Id="rId124" Type="http://schemas.openxmlformats.org/officeDocument/2006/relationships/hyperlink" Target="https://www.youtube.com/watch?v=DwR9-XUGR74" TargetMode="External"/><Relationship Id="rId70" Type="http://schemas.openxmlformats.org/officeDocument/2006/relationships/hyperlink" Target="https://youtu.be/jUJhS27ij08" TargetMode="External"/><Relationship Id="rId91" Type="http://schemas.openxmlformats.org/officeDocument/2006/relationships/hyperlink" Target="https://youtu.be/pcTRj4N0y-U" TargetMode="External"/><Relationship Id="rId145" Type="http://schemas.openxmlformats.org/officeDocument/2006/relationships/hyperlink" Target="https://www.youtube.com/watch?v=awUglvaa1dQ" TargetMode="External"/><Relationship Id="rId166" Type="http://schemas.openxmlformats.org/officeDocument/2006/relationships/hyperlink" Target="https://www.youtube.com/watch?v=Klxgf1Yqd_M" TargetMode="External"/><Relationship Id="rId1" Type="http://schemas.openxmlformats.org/officeDocument/2006/relationships/hyperlink" Target="https://resources.ecovadis.com/suppliers/csrworks-an-introduction-to-the-ecovadis-assessment"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youtube.com/watch?v=YIyUbHng-Ek" TargetMode="External"/><Relationship Id="rId21" Type="http://schemas.openxmlformats.org/officeDocument/2006/relationships/hyperlink" Target="https://www.youtube.com/playlist?list=PLFnXNznu-sA5k7kAQnTuvWtXkpOvuUU-C" TargetMode="External"/><Relationship Id="rId42" Type="http://schemas.openxmlformats.org/officeDocument/2006/relationships/hyperlink" Target="https://youtu.be/cjD7zdN9wfY" TargetMode="External"/><Relationship Id="rId63" Type="http://schemas.openxmlformats.org/officeDocument/2006/relationships/hyperlink" Target="https://youtu.be/an-rOirvC8I" TargetMode="External"/><Relationship Id="rId84" Type="http://schemas.openxmlformats.org/officeDocument/2006/relationships/hyperlink" Target="https://youtu.be/hnfuLquXSz8" TargetMode="External"/><Relationship Id="rId138" Type="http://schemas.openxmlformats.org/officeDocument/2006/relationships/hyperlink" Target="https://www.youtube.com/live/hJLREXNkMAg?feature=share" TargetMode="External"/><Relationship Id="rId107" Type="http://schemas.openxmlformats.org/officeDocument/2006/relationships/hyperlink" Target="https://www.youtube.com/watch?v=2LUWqD0grq0" TargetMode="External"/><Relationship Id="rId11" Type="http://schemas.openxmlformats.org/officeDocument/2006/relationships/hyperlink" Target="https://resources.ecovadis.com/suppliers/tackling-challenges-improvements-and-opportunities-in-sustainability-assessments" TargetMode="External"/><Relationship Id="rId32" Type="http://schemas.openxmlformats.org/officeDocument/2006/relationships/hyperlink" Target="https://youtu.be/ikd9_72MIS0" TargetMode="External"/><Relationship Id="rId53" Type="http://schemas.openxmlformats.org/officeDocument/2006/relationships/hyperlink" Target="https://youtu.be/4BcK_vJcT1c" TargetMode="External"/><Relationship Id="rId74" Type="http://schemas.openxmlformats.org/officeDocument/2006/relationships/hyperlink" Target="https://youtu.be/8JFHMtF_K_M" TargetMode="External"/><Relationship Id="rId128" Type="http://schemas.openxmlformats.org/officeDocument/2006/relationships/hyperlink" Target="https://www.youtube.com/watch?v=BnEEDc9INjY" TargetMode="External"/><Relationship Id="rId5" Type="http://schemas.openxmlformats.org/officeDocument/2006/relationships/hyperlink" Target="https://resources.ecovadis.com/suppliers/csrworks-developing-a-sustainability-management-system" TargetMode="External"/><Relationship Id="rId90" Type="http://schemas.openxmlformats.org/officeDocument/2006/relationships/hyperlink" Target="https://www.youtube.com/live/O4uokozQl5E?feature=share" TargetMode="External"/><Relationship Id="rId95" Type="http://schemas.openxmlformats.org/officeDocument/2006/relationships/hyperlink" Target="https://youtu.be/3rxZlRrahVQ" TargetMode="External"/><Relationship Id="rId22" Type="http://schemas.openxmlformats.org/officeDocument/2006/relationships/hyperlink" Target="https://www.youtube.com/watch?v=G1uekqK0KPc" TargetMode="External"/><Relationship Id="rId27" Type="http://schemas.openxmlformats.org/officeDocument/2006/relationships/hyperlink" Target="https://www.youtube.com/watch?v=81dwo4ps1eY&amp;list=PLFnXNznu-sA7lwol8qze2zmgJy-jC6peI&amp;index=4" TargetMode="External"/><Relationship Id="rId43" Type="http://schemas.openxmlformats.org/officeDocument/2006/relationships/hyperlink" Target="https://youtu.be/TNFWnoRoSAk" TargetMode="External"/><Relationship Id="rId48" Type="http://schemas.openxmlformats.org/officeDocument/2006/relationships/hyperlink" Target="https://youtu.be/50VrdEQcMHs" TargetMode="External"/><Relationship Id="rId64" Type="http://schemas.openxmlformats.org/officeDocument/2006/relationships/hyperlink" Target="https://youtu.be/fyWPZNcsgS0" TargetMode="External"/><Relationship Id="rId69" Type="http://schemas.openxmlformats.org/officeDocument/2006/relationships/hyperlink" Target="https://youtu.be/z4enU_kAuMQ" TargetMode="External"/><Relationship Id="rId113" Type="http://schemas.openxmlformats.org/officeDocument/2006/relationships/hyperlink" Target="https://www.youtube.com/watch?v=iu60k6W_j30" TargetMode="External"/><Relationship Id="rId118" Type="http://schemas.openxmlformats.org/officeDocument/2006/relationships/hyperlink" Target="https://www.youtube.com/watch?v=hY8jyiDb9JM" TargetMode="External"/><Relationship Id="rId134" Type="http://schemas.openxmlformats.org/officeDocument/2006/relationships/hyperlink" Target="https://youtu.be/mV1mrl9RujE" TargetMode="External"/><Relationship Id="rId139" Type="http://schemas.openxmlformats.org/officeDocument/2006/relationships/hyperlink" Target="https://youtu.be/ZcJJO9hBYFA" TargetMode="External"/><Relationship Id="rId80" Type="http://schemas.openxmlformats.org/officeDocument/2006/relationships/hyperlink" Target="https://youtu.be/r9BhrnYp83Q" TargetMode="External"/><Relationship Id="rId85" Type="http://schemas.openxmlformats.org/officeDocument/2006/relationships/hyperlink" Target="https://youtu.be/qBCM_Yu5vW8" TargetMode="External"/><Relationship Id="rId12" Type="http://schemas.openxmlformats.org/officeDocument/2006/relationships/hyperlink" Target="https://resources.ecovadis.com/suppliers/partner-webinar-csrworks-deep-dive-ecovadis-assessment-environment-theme" TargetMode="External"/><Relationship Id="rId17" Type="http://schemas.openxmlformats.org/officeDocument/2006/relationships/hyperlink" Target="https://www.youtube.com/watch?v=2kJzcmD08nY" TargetMode="External"/><Relationship Id="rId33" Type="http://schemas.openxmlformats.org/officeDocument/2006/relationships/hyperlink" Target="https://youtu.be/996G8RFxvbss" TargetMode="External"/><Relationship Id="rId38" Type="http://schemas.openxmlformats.org/officeDocument/2006/relationships/hyperlink" Target="https://youtu.be/RwuUSwj9rtE" TargetMode="External"/><Relationship Id="rId59" Type="http://schemas.openxmlformats.org/officeDocument/2006/relationships/hyperlink" Target="https://youtu.be/jSOgDZOTIjo" TargetMode="External"/><Relationship Id="rId103" Type="http://schemas.openxmlformats.org/officeDocument/2006/relationships/hyperlink" Target="https://youtu.be/wE4vY6_Fdao" TargetMode="External"/><Relationship Id="rId108" Type="http://schemas.openxmlformats.org/officeDocument/2006/relationships/hyperlink" Target="https://www.youtube.com/watch?v=TcfialIIUMg" TargetMode="External"/><Relationship Id="rId124" Type="http://schemas.openxmlformats.org/officeDocument/2006/relationships/hyperlink" Target="https://www.youtube.com/watch?v=XaAesNtS-dg" TargetMode="External"/><Relationship Id="rId129" Type="http://schemas.openxmlformats.org/officeDocument/2006/relationships/hyperlink" Target="https://www.youtube.com/watch?v=qhVN4YbIg-w" TargetMode="External"/><Relationship Id="rId54" Type="http://schemas.openxmlformats.org/officeDocument/2006/relationships/hyperlink" Target="https://youtu.be/XyanHGChH68" TargetMode="External"/><Relationship Id="rId70" Type="http://schemas.openxmlformats.org/officeDocument/2006/relationships/hyperlink" Target="https://youtu.be/vAe9ChfQZkc" TargetMode="External"/><Relationship Id="rId75" Type="http://schemas.openxmlformats.org/officeDocument/2006/relationships/hyperlink" Target="https://youtu.be/htNAcdxhmqU" TargetMode="External"/><Relationship Id="rId91" Type="http://schemas.openxmlformats.org/officeDocument/2006/relationships/hyperlink" Target="https://www.youtube.com/live/rmxKqnubbgk?feature=share" TargetMode="External"/><Relationship Id="rId96" Type="http://schemas.openxmlformats.org/officeDocument/2006/relationships/hyperlink" Target="https://youtu.be/7pM8ZwirIMw" TargetMode="External"/><Relationship Id="rId140" Type="http://schemas.openxmlformats.org/officeDocument/2006/relationships/hyperlink" Target="https://youtu.be/TNFWnoRoSAk" TargetMode="External"/><Relationship Id="rId145" Type="http://schemas.openxmlformats.org/officeDocument/2006/relationships/hyperlink" Target="https://www.youtube.com/watch?v=RlmJG7nKOiE&amp;list=PLWPWpmaLxOs2sswqfRXHXoAmGvtuSVfvc&amp;index=12" TargetMode="External"/><Relationship Id="rId1" Type="http://schemas.openxmlformats.org/officeDocument/2006/relationships/hyperlink" Target="https://resources.ecovadis.com/suppliers/csrworks-an-introduction-to-the-ecovadis-assessment" TargetMode="External"/><Relationship Id="rId6" Type="http://schemas.openxmlformats.org/officeDocument/2006/relationships/hyperlink" Target="https://resources.ecovadis.com/suppliers/csrworks-preparing-a-sustainability-report" TargetMode="External"/><Relationship Id="rId23" Type="http://schemas.openxmlformats.org/officeDocument/2006/relationships/hyperlink" Target="https://www.youtube.com/watch?v=pQ3-G6BcGAc" TargetMode="External"/><Relationship Id="rId28" Type="http://schemas.openxmlformats.org/officeDocument/2006/relationships/hyperlink" Target="https://www.youtube.com/live/AkAuTYfflX0?feature=share" TargetMode="External"/><Relationship Id="rId49" Type="http://schemas.openxmlformats.org/officeDocument/2006/relationships/hyperlink" Target="https://youtu.be/vWALj372h2c" TargetMode="External"/><Relationship Id="rId114" Type="http://schemas.openxmlformats.org/officeDocument/2006/relationships/hyperlink" Target="https://www.youtube.com/watch?v=kM5DCEHQj5Q" TargetMode="External"/><Relationship Id="rId119" Type="http://schemas.openxmlformats.org/officeDocument/2006/relationships/hyperlink" Target="https://www.youtube.com/watch?v=WOz0QVMnPbM" TargetMode="External"/><Relationship Id="rId44" Type="http://schemas.openxmlformats.org/officeDocument/2006/relationships/hyperlink" Target="https://youtu.be/i_ypqd8a0cU" TargetMode="External"/><Relationship Id="rId60" Type="http://schemas.openxmlformats.org/officeDocument/2006/relationships/hyperlink" Target="https://youtu.be/8v_JRos2P64" TargetMode="External"/><Relationship Id="rId65" Type="http://schemas.openxmlformats.org/officeDocument/2006/relationships/hyperlink" Target="https://youtu.be/yeYazRyWxSs" TargetMode="External"/><Relationship Id="rId81" Type="http://schemas.openxmlformats.org/officeDocument/2006/relationships/hyperlink" Target="https://youtu.be/jPZsNWFsMfw" TargetMode="External"/><Relationship Id="rId86" Type="http://schemas.openxmlformats.org/officeDocument/2006/relationships/hyperlink" Target="https://youtu.be/QOrIO_r_bXU" TargetMode="External"/><Relationship Id="rId130" Type="http://schemas.openxmlformats.org/officeDocument/2006/relationships/hyperlink" Target="https://www.youtube.com/watch?v=qy5xtlhPovE" TargetMode="External"/><Relationship Id="rId135" Type="http://schemas.openxmlformats.org/officeDocument/2006/relationships/hyperlink" Target="https://www.youtube.com/watch?v=xkPEDpRG41Y" TargetMode="External"/><Relationship Id="rId13" Type="http://schemas.openxmlformats.org/officeDocument/2006/relationships/hyperlink" Target="https://resources.ecovadis.com/suppliers/partner-webinar-csrworks-deep-dive-ecovadis-assessment-labor-and-human-rights-theme" TargetMode="External"/><Relationship Id="rId18" Type="http://schemas.openxmlformats.org/officeDocument/2006/relationships/hyperlink" Target="https://www.youtube.com/watch?v=TLlnizjDRsI" TargetMode="External"/><Relationship Id="rId39" Type="http://schemas.openxmlformats.org/officeDocument/2006/relationships/hyperlink" Target="https://youtu.be/Kns6Y6phfEo" TargetMode="External"/><Relationship Id="rId109" Type="http://schemas.openxmlformats.org/officeDocument/2006/relationships/hyperlink" Target="https://www.youtube.com/watch?v=tR-T0jPmuVM" TargetMode="External"/><Relationship Id="rId34" Type="http://schemas.openxmlformats.org/officeDocument/2006/relationships/hyperlink" Target="https://youtu.be/woIqSkuobW4" TargetMode="External"/><Relationship Id="rId50" Type="http://schemas.openxmlformats.org/officeDocument/2006/relationships/hyperlink" Target="https://youtu.be/Sjt35dA4A3g" TargetMode="External"/><Relationship Id="rId55" Type="http://schemas.openxmlformats.org/officeDocument/2006/relationships/hyperlink" Target="https://youtu.be/oVUIR1GcNmQ" TargetMode="External"/><Relationship Id="rId76" Type="http://schemas.openxmlformats.org/officeDocument/2006/relationships/hyperlink" Target="https://youtu.be/ZKzK4xFJTVo" TargetMode="External"/><Relationship Id="rId97" Type="http://schemas.openxmlformats.org/officeDocument/2006/relationships/hyperlink" Target="https://youtu.be/8ngk_5JAbo4" TargetMode="External"/><Relationship Id="rId104" Type="http://schemas.openxmlformats.org/officeDocument/2006/relationships/hyperlink" Target="https://www.youtube.com/watch?v=PuA3lGoR9sc" TargetMode="External"/><Relationship Id="rId120" Type="http://schemas.openxmlformats.org/officeDocument/2006/relationships/hyperlink" Target="https://www.youtube.com/watch?v=IYnhVlPz1HI" TargetMode="External"/><Relationship Id="rId125" Type="http://schemas.openxmlformats.org/officeDocument/2006/relationships/hyperlink" Target="https://www.youtube.com/watch?v=0MYcyZTqaw4" TargetMode="External"/><Relationship Id="rId141" Type="http://schemas.openxmlformats.org/officeDocument/2006/relationships/hyperlink" Target="https://www.youtube.com/watch?v=LjuXyUDmyfs&amp;list=PLWPWpmaLxOs2sswqfRXHXoAmGvtuSVfvc" TargetMode="External"/><Relationship Id="rId146" Type="http://schemas.openxmlformats.org/officeDocument/2006/relationships/vmlDrawing" Target="../drawings/vmlDrawing1.vml"/><Relationship Id="rId7" Type="http://schemas.openxmlformats.org/officeDocument/2006/relationships/hyperlink" Target="https://resources.ecovadis.com/suppliers/csrworks-integrating-sdgs-into-sustainability-strategy" TargetMode="External"/><Relationship Id="rId71" Type="http://schemas.openxmlformats.org/officeDocument/2006/relationships/hyperlink" Target="https://youtu.be/aL-1OmJA0zw" TargetMode="External"/><Relationship Id="rId92" Type="http://schemas.openxmlformats.org/officeDocument/2006/relationships/hyperlink" Target="https://youtu.be/5-3GvNSRw80" TargetMode="External"/><Relationship Id="rId2" Type="http://schemas.openxmlformats.org/officeDocument/2006/relationships/hyperlink" Target="https://ecovadis.com/trust-center/legal/" TargetMode="External"/><Relationship Id="rId29" Type="http://schemas.openxmlformats.org/officeDocument/2006/relationships/hyperlink" Target="https://www.youtube.com/live/gMCcwl97QJo?feature=sharee" TargetMode="External"/><Relationship Id="rId24" Type="http://schemas.openxmlformats.org/officeDocument/2006/relationships/hyperlink" Target="https://www.youtube.com/watch?v=oK8U6FZb1a8" TargetMode="External"/><Relationship Id="rId40" Type="http://schemas.openxmlformats.org/officeDocument/2006/relationships/hyperlink" Target="https://youtu.be/l4rlyDuUmGk" TargetMode="External"/><Relationship Id="rId45" Type="http://schemas.openxmlformats.org/officeDocument/2006/relationships/hyperlink" Target="https://youtu.be/0qiMzLo14hI" TargetMode="External"/><Relationship Id="rId66" Type="http://schemas.openxmlformats.org/officeDocument/2006/relationships/hyperlink" Target="https://youtu.be/Zi85QjP1MX4" TargetMode="External"/><Relationship Id="rId87" Type="http://schemas.openxmlformats.org/officeDocument/2006/relationships/hyperlink" Target="https://youtu.be/v8jmZ8c_VCM" TargetMode="External"/><Relationship Id="rId110" Type="http://schemas.openxmlformats.org/officeDocument/2006/relationships/hyperlink" Target="https://www.youtube.com/watch?v=tyg45x9DE18" TargetMode="External"/><Relationship Id="rId115" Type="http://schemas.openxmlformats.org/officeDocument/2006/relationships/hyperlink" Target="https://www.youtube.com/watch?v=He97uxprKjM" TargetMode="External"/><Relationship Id="rId131" Type="http://schemas.openxmlformats.org/officeDocument/2006/relationships/hyperlink" Target="https://www.youtube.com/watch?v=oafPIf4Tawk&amp;list=PLBOFzI_TY5nxEa8JnXdCdN8akiv_CBUzi&amp;index=2" TargetMode="External"/><Relationship Id="rId136" Type="http://schemas.openxmlformats.org/officeDocument/2006/relationships/hyperlink" Target="https://youtu.be/NWBCl80Ceuc" TargetMode="External"/><Relationship Id="rId61" Type="http://schemas.openxmlformats.org/officeDocument/2006/relationships/hyperlink" Target="https://youtu.be/pRbPFu_6DOA" TargetMode="External"/><Relationship Id="rId82" Type="http://schemas.openxmlformats.org/officeDocument/2006/relationships/hyperlink" Target="https://youtu.be/kxgG_0OQB3c" TargetMode="External"/><Relationship Id="rId19" Type="http://schemas.openxmlformats.org/officeDocument/2006/relationships/hyperlink" Target="https://www.youtube.com/watch?v=Fe491Np3-Y4" TargetMode="External"/><Relationship Id="rId14" Type="http://schemas.openxmlformats.org/officeDocument/2006/relationships/hyperlink" Target="https://resources.ecovadis.com/suppliers/partner-webinar-csrworks-deep-dive-ecovadis-assessment-ethics-theme" TargetMode="External"/><Relationship Id="rId30" Type="http://schemas.openxmlformats.org/officeDocument/2006/relationships/hyperlink" Target="https://youtu.be/MFP6o2skZGg" TargetMode="External"/><Relationship Id="rId35" Type="http://schemas.openxmlformats.org/officeDocument/2006/relationships/hyperlink" Target="https://youtu.be/vg_4fbXACVo" TargetMode="External"/><Relationship Id="rId56" Type="http://schemas.openxmlformats.org/officeDocument/2006/relationships/hyperlink" Target="https://youtu.be/r8Eu3w8Yygg" TargetMode="External"/><Relationship Id="rId77" Type="http://schemas.openxmlformats.org/officeDocument/2006/relationships/hyperlink" Target="https://youtu.be/gXh94EyZ_QE" TargetMode="External"/><Relationship Id="rId100" Type="http://schemas.openxmlformats.org/officeDocument/2006/relationships/hyperlink" Target="https://youtu.be/4ExJeQZjL9U" TargetMode="External"/><Relationship Id="rId105" Type="http://schemas.openxmlformats.org/officeDocument/2006/relationships/hyperlink" Target="https://www.youtube.com/watch?v=bRr3VnYKdxQ" TargetMode="External"/><Relationship Id="rId126" Type="http://schemas.openxmlformats.org/officeDocument/2006/relationships/hyperlink" Target="https://www.youtube.com/watch?v=OgUZeq-Iv9o" TargetMode="External"/><Relationship Id="rId147" Type="http://schemas.openxmlformats.org/officeDocument/2006/relationships/comments" Target="../comments1.xml"/><Relationship Id="rId8" Type="http://schemas.openxmlformats.org/officeDocument/2006/relationships/hyperlink" Target="https://resources.ecovadis.com/suppliers/csrworks-labour-and-human-rights-assessment" TargetMode="External"/><Relationship Id="rId51" Type="http://schemas.openxmlformats.org/officeDocument/2006/relationships/hyperlink" Target="https://youtu.be/37pScMV2nbU" TargetMode="External"/><Relationship Id="rId72" Type="http://schemas.openxmlformats.org/officeDocument/2006/relationships/hyperlink" Target="https://youtu.be/dkMJv14h75o" TargetMode="External"/><Relationship Id="rId93" Type="http://schemas.openxmlformats.org/officeDocument/2006/relationships/hyperlink" Target="https://youtu.be/6EyMu-1XEl0" TargetMode="External"/><Relationship Id="rId98" Type="http://schemas.openxmlformats.org/officeDocument/2006/relationships/hyperlink" Target="https://youtu.be/4M0I87uj4KA" TargetMode="External"/><Relationship Id="rId121" Type="http://schemas.openxmlformats.org/officeDocument/2006/relationships/hyperlink" Target="https://www.youtube.com/watch?v=bD_d4KA5fjI" TargetMode="External"/><Relationship Id="rId142" Type="http://schemas.openxmlformats.org/officeDocument/2006/relationships/hyperlink" Target="https://www.youtube.com/watch?v=UDfv-gJRepY&amp;list=PLWPWpmaLxOs2sswqfRXHXoAmGvtuSVfvc&amp;index=3" TargetMode="External"/><Relationship Id="rId3" Type="http://schemas.openxmlformats.org/officeDocument/2006/relationships/hyperlink" Target="https://resources.ecovadis.com/suppliers/csrworks-how-to-analyse-and-improve-your-ecovadis-scorecard" TargetMode="External"/><Relationship Id="rId25" Type="http://schemas.openxmlformats.org/officeDocument/2006/relationships/hyperlink" Target="https://www.youtube.com/watch?v=_CXxv-pA4AA" TargetMode="External"/><Relationship Id="rId46" Type="http://schemas.openxmlformats.org/officeDocument/2006/relationships/hyperlink" Target="https://youtu.be/Mn-osbY1BlE" TargetMode="External"/><Relationship Id="rId67" Type="http://schemas.openxmlformats.org/officeDocument/2006/relationships/hyperlink" Target="https://youtu.be/opUNz0_CXU0" TargetMode="External"/><Relationship Id="rId116" Type="http://schemas.openxmlformats.org/officeDocument/2006/relationships/hyperlink" Target="https://www.youtube.com/watch?v=vAkALP3hVts" TargetMode="External"/><Relationship Id="rId137" Type="http://schemas.openxmlformats.org/officeDocument/2006/relationships/hyperlink" Target="https://www.youtube.com/live/qKnS_zxrFX0?feature=share" TargetMode="External"/><Relationship Id="rId20" Type="http://schemas.openxmlformats.org/officeDocument/2006/relationships/hyperlink" Target="https://www.youtube.com/watch?v=6YaBSzhVeHU" TargetMode="External"/><Relationship Id="rId41" Type="http://schemas.openxmlformats.org/officeDocument/2006/relationships/hyperlink" Target="https://www.youtube.com/live/SD81LU79ouQ?feature=share" TargetMode="External"/><Relationship Id="rId62" Type="http://schemas.openxmlformats.org/officeDocument/2006/relationships/hyperlink" Target="https://youtu.be/AGuuyCGZ2o0" TargetMode="External"/><Relationship Id="rId83" Type="http://schemas.openxmlformats.org/officeDocument/2006/relationships/hyperlink" Target="https://youtu.be/44dPQJs_Dk0" TargetMode="External"/><Relationship Id="rId88" Type="http://schemas.openxmlformats.org/officeDocument/2006/relationships/hyperlink" Target="https://youtu.be/03uj_-ZWljU" TargetMode="External"/><Relationship Id="rId111" Type="http://schemas.openxmlformats.org/officeDocument/2006/relationships/hyperlink" Target="https://www.youtube.com/watch?v=DwR9-XUGR74" TargetMode="External"/><Relationship Id="rId132" Type="http://schemas.openxmlformats.org/officeDocument/2006/relationships/hyperlink" Target="https://www.youtube.com/watch?v=awUglvaa1dQ" TargetMode="External"/><Relationship Id="rId15" Type="http://schemas.openxmlformats.org/officeDocument/2006/relationships/hyperlink" Target="https://resources.ecovadis.com/suppliers/partner-csrworks-deep-dive-ecovadis-assessment-sustainable-procurement-theme" TargetMode="External"/><Relationship Id="rId36" Type="http://schemas.openxmlformats.org/officeDocument/2006/relationships/hyperlink" Target="https://youtu.be/X1adOliYGGg" TargetMode="External"/><Relationship Id="rId57" Type="http://schemas.openxmlformats.org/officeDocument/2006/relationships/hyperlink" Target="https://youtu.be/jUJhS27ij08" TargetMode="External"/><Relationship Id="rId106" Type="http://schemas.openxmlformats.org/officeDocument/2006/relationships/hyperlink" Target="https://www.youtube.com/watch?v=ayDYok8G-Ws" TargetMode="External"/><Relationship Id="rId127" Type="http://schemas.openxmlformats.org/officeDocument/2006/relationships/hyperlink" Target="https://www.youtube.com/watch?v=oyLVbbpebz0" TargetMode="External"/><Relationship Id="rId10" Type="http://schemas.openxmlformats.org/officeDocument/2006/relationships/hyperlink" Target="https://resources.ecovadis.com/suppliers/csrworks-communicate-your-commitment-to-sustainability" TargetMode="External"/><Relationship Id="rId31" Type="http://schemas.openxmlformats.org/officeDocument/2006/relationships/hyperlink" Target="https://www.youtube.com/live/zguLRpdgSFA?feature=share" TargetMode="External"/><Relationship Id="rId52" Type="http://schemas.openxmlformats.org/officeDocument/2006/relationships/hyperlink" Target="https://youtu.be/S__15XWT9Q8" TargetMode="External"/><Relationship Id="rId73" Type="http://schemas.openxmlformats.org/officeDocument/2006/relationships/hyperlink" Target="https://www.youtube.com/live/clroEeNhmRo?feature=share" TargetMode="External"/><Relationship Id="rId78" Type="http://schemas.openxmlformats.org/officeDocument/2006/relationships/hyperlink" Target="https://youtu.be/pcTRj4N0y-U" TargetMode="External"/><Relationship Id="rId94" Type="http://schemas.openxmlformats.org/officeDocument/2006/relationships/hyperlink" Target="https://www.youtube.com/watch?v=gcUU3F1GXT4" TargetMode="External"/><Relationship Id="rId99" Type="http://schemas.openxmlformats.org/officeDocument/2006/relationships/hyperlink" Target="https://youtu.be/SangLE4ex1U" TargetMode="External"/><Relationship Id="rId101" Type="http://schemas.openxmlformats.org/officeDocument/2006/relationships/hyperlink" Target="https://youtu.be/qx9Fb27kHMo" TargetMode="External"/><Relationship Id="rId122" Type="http://schemas.openxmlformats.org/officeDocument/2006/relationships/hyperlink" Target="https://www.youtube.com/watch?v=tct_Bi0pnqU" TargetMode="External"/><Relationship Id="rId143" Type="http://schemas.openxmlformats.org/officeDocument/2006/relationships/hyperlink" Target="https://www.youtube.com/watch?v=mCwIXT2mfZk&amp;list=PLWPWpmaLxOs2sswqfRXHXoAmGvtuSVfvc&amp;index=9" TargetMode="External"/><Relationship Id="rId4" Type="http://schemas.openxmlformats.org/officeDocument/2006/relationships/hyperlink" Target="https://ecovadis.com/trust-center/legal/" TargetMode="External"/><Relationship Id="rId9" Type="http://schemas.openxmlformats.org/officeDocument/2006/relationships/hyperlink" Target="https://resources.ecovadis.com/suppliers/csrworks-measuring-and-reporting-carbon-emissions" TargetMode="External"/><Relationship Id="rId26" Type="http://schemas.openxmlformats.org/officeDocument/2006/relationships/hyperlink" Target="https://www.youtube.com/watch?v=zZjubknqjXw&amp;list=PLFnXNznu-sA7lwol8qze2zmgJy-jC6peI&amp;index=3" TargetMode="External"/><Relationship Id="rId47" Type="http://schemas.openxmlformats.org/officeDocument/2006/relationships/hyperlink" Target="https://youtu.be/NjoUj68sySo" TargetMode="External"/><Relationship Id="rId68" Type="http://schemas.openxmlformats.org/officeDocument/2006/relationships/hyperlink" Target="https://youtu.be/DmPSed1jX1A" TargetMode="External"/><Relationship Id="rId89" Type="http://schemas.openxmlformats.org/officeDocument/2006/relationships/hyperlink" Target="https://youtu.be/AGuuyCGZ2o0" TargetMode="External"/><Relationship Id="rId112" Type="http://schemas.openxmlformats.org/officeDocument/2006/relationships/hyperlink" Target="https://www.youtube.com/watch?v=RDUbHcFyjt8" TargetMode="External"/><Relationship Id="rId133" Type="http://schemas.openxmlformats.org/officeDocument/2006/relationships/hyperlink" Target="https://www.youtube.com/watch?v=Gbl-0SDAGk0" TargetMode="External"/><Relationship Id="rId16" Type="http://schemas.openxmlformats.org/officeDocument/2006/relationships/hyperlink" Target="https://www.youtube.com/watch?v=OdPuqxPgKfE" TargetMode="External"/><Relationship Id="rId37" Type="http://schemas.openxmlformats.org/officeDocument/2006/relationships/hyperlink" Target="https://youtu.be/jZBL89Oqt2g" TargetMode="External"/><Relationship Id="rId58" Type="http://schemas.openxmlformats.org/officeDocument/2006/relationships/hyperlink" Target="https://youtu.be/dCZ8glYJu0M" TargetMode="External"/><Relationship Id="rId79" Type="http://schemas.openxmlformats.org/officeDocument/2006/relationships/hyperlink" Target="https://www.youtube.com/watch?v=UatDYlICQys" TargetMode="External"/><Relationship Id="rId102" Type="http://schemas.openxmlformats.org/officeDocument/2006/relationships/hyperlink" Target="https://www.youtube.com/live/wgPtJkL4SfM?feature=share" TargetMode="External"/><Relationship Id="rId123" Type="http://schemas.openxmlformats.org/officeDocument/2006/relationships/hyperlink" Target="https://www.youtube.com/watch?v=g7IP4YEUAmQ" TargetMode="External"/><Relationship Id="rId144" Type="http://schemas.openxmlformats.org/officeDocument/2006/relationships/hyperlink" Target="https://www.youtube.com/watch?v=83Sx4YT2D_g&amp;list=PLWPWpmaLxOs2sswqfRXHXoAmGvtuSVfvc&amp;index=11" TargetMode="External"/></Relationships>
</file>

<file path=xl/worksheets/_rels/sheet15.xml.rels><?xml version="1.0" encoding="UTF-8" standalone="yes"?>
<Relationships xmlns="http://schemas.openxmlformats.org/package/2006/relationships"><Relationship Id="rId21"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0" Type="http://schemas.openxmlformats.org/officeDocument/2006/relationships/hyperlink" Target="http://www.kasb.or.kr/fe/bbs/NR_list.do?bbsCd=1112&amp;rowPerPage=100" TargetMode="External"/><Relationship Id="rId26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5" Type="http://schemas.openxmlformats.org/officeDocument/2006/relationships/hyperlink" Target="http://../:b:/r/sites/KR-ASR-ESG-I/ESG%20icom%20DB/%ED%8F%89%EA%B0%80/CDP/%EB%8C%80%EC%9D%91%EB%B0%A9%ED%96%A5/Climate%20Change%20%EA%B0%80%EC%9D%B4%EB%93%9C/Real%20Estate/CC_ReportingGuidance_RE_Full_InvestmentCommunity_15-02-2023_08-22-23.pdf?csf=1&amp;web=1&amp;e=tV05c0" TargetMode="External"/><Relationship Id="rId682" Type="http://schemas.openxmlformats.org/officeDocument/2006/relationships/hyperlink" Target="http://../:b:/r/sites/KR-ASR-ESG-I/ESG%20icom%20DB/%ED%8F%89%EA%B0%80/CDP/%EB%8C%80%EC%9D%91%EB%B0%A9%ED%96%A5/Forest%20%EA%B0%80%EC%9D%B4%EB%93%9C/Chemicals/F_ReportingGuidance_CH_Full_InvestmentCommunity_21-02-2023_01-36-21.pdf?csf=1&amp;web=1&amp;e=DAWA0W" TargetMode="External"/><Relationship Id="rId12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5" Type="http://schemas.openxmlformats.org/officeDocument/2006/relationships/hyperlink" Target="http://../Downloads/Forms/AllItems.aspx?id=%2Fsites%2FKR%2DASR%2DESG%2DI%2FESG%20icom%20DB%2F%EA%B3%B5%EC%8B%9C%2FSFDR%2F%EA%B3%B5%EC%8B%9C%20%EC%A7%80%ED%91%9C%5F%EA%B7%9C%EC%A0%9C%EA%B8%B0%EC%88%A0%ED%91%9C%EC%A4%80%28RTS%29%2FRegulatory%20Technical%20Standard%2Epdf&amp;viewid=8a810260%2D38c0%2D4aa0%2Da248%2Dd0b94b10d6d0&amp;parent=%2Fsites%2FKR%2DASR%2DESG%2DI%2FESG%20icom%20DB%2F%EA%B3%B5%EC%8B%9C%2FSFDR%2F%EA%B3%B5%EC%8B%9C%20%EC%A7%80%ED%91%9C%5F%EA%B7%9C%EC%A0%9C%EA%B8%B0%EC%88%A0%ED%91%9C%EC%A4%80%28RTS%29" TargetMode="External"/><Relationship Id="rId542" Type="http://schemas.openxmlformats.org/officeDocument/2006/relationships/hyperlink" Target="https://guidance.cdp.net/en/guidance?cid=48&amp;ctype=theme&amp;idtype=ThemeID&amp;incchild=1&amp;microsite=0&amp;otype=Guidance&amp;tags=TAG-13069%2CTAG-607%2CTAG-599" TargetMode="External"/><Relationship Id="rId987" Type="http://schemas.openxmlformats.org/officeDocument/2006/relationships/hyperlink" Target="https://sdgs.un.org/sites/default/files/publications/21252030%20Agenda%20for%20Sustainable%20Development%20web.pdf" TargetMode="External"/><Relationship Id="rId402" Type="http://schemas.openxmlformats.org/officeDocument/2006/relationships/hyperlink" Target="https://www.msci.com/documents/1296102/34424357/MSCI+ESG+Ratings+Methodology+-+Health+%26+Safety+Key+Issue.pdf/b5e7d889-e277-922a-df42-6764876e3760?t=1666182595995" TargetMode="External"/><Relationship Id="rId847" Type="http://schemas.openxmlformats.org/officeDocument/2006/relationships/hyperlink" Target="https://www.ohchr.org/sites/default/files/documents/publications/guidingprinciplesbusinesshr_en.pdf" TargetMode="External"/><Relationship Id="rId1032" Type="http://schemas.openxmlformats.org/officeDocument/2006/relationships/hyperlink" Target="https://svhub.co.kr/contents/info?id=3167" TargetMode="External"/><Relationship Id="rId7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4" Type="http://schemas.openxmlformats.org/officeDocument/2006/relationships/hyperlink" Target="http://../:b:/r/sites/KR-ASR-ESG-I/ESG%20icom%20DB/%EC%9D%B4%EB%8B%88%EC%85%94%ED%8B%B0%EB%B8%8C/%ED%99%98%EA%B2%BD/SBTi/%EC%84%B9%ED%84%B0%EB%B3%84%20%EA%B8%B0%EC%A4%80/Financial%20Institutions/SBTi%20Finance%20Update%20and%20Showcase%20of%20Leading%20Science%20Based%20Targets%20PPT.pdf?csf=1&amp;web=1&amp;e=gimdBf" TargetMode="External"/><Relationship Id="rId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92" Type="http://schemas.openxmlformats.org/officeDocument/2006/relationships/hyperlink" Target="http://../Downloads/Forms/AllItems.aspx?id=%2Fsites%2FKR%2DASR%2DESG%2DI%2FESG%20icom%20DB%2F%EA%B3%B5%EC%8B%9C%2FSASB%2F%EA%B8%B0%EC%A4%80%EC%84%9C%28%EB%B2%88%EC%97%AD%29%2F%5B%EA%B8%B0%EC%88%A0%20%EB%B0%8F%20%ED%86%B5%EC%8B%A0%5D%20%EB%B0%98%EB%8F%84%EC%B2%B4%2Epdf&amp;viewid=8a810260%2D38c0%2D4aa0%2Da248%2Dd0b94b10d6d0&amp;parent=%2Fsites%2FKR%2DASR%2DESG%2DI%2FESG%20icom%20DB%2F%EA%B3%B5%EC%8B%9C%2FSASB%2F%EA%B8%B0%EC%A4%80%EC%84%9C%28%EB%B2%88%EC%97%AD%29" TargetMode="External"/><Relationship Id="rId497" Type="http://schemas.openxmlformats.org/officeDocument/2006/relationships/hyperlink" Target="http://../:w:/r/sites/KR-ASR-ESG-I/ESG%20icom%20DB/%ED%8F%89%EA%B0%80/CDP/%EB%8C%80%EC%9D%91%EB%B0%A9%ED%96%A5/Water%20%ED%8F%89%EA%B0%80%ED%95%AD%EB%AA%A9/Chemicals/WS_Questionnaire_CH_Full_InvestmentCommunity_21-02-2023_01-13-30.docx?d=w1d2102e76df443919580026a3c202179&amp;csf=1&amp;web=1&amp;e=XSFelK" TargetMode="External"/><Relationship Id="rId357" Type="http://schemas.openxmlformats.org/officeDocument/2006/relationships/hyperlink" Target="http://www.cgs.or.kr/business/esg_tab04.jsp" TargetMode="External"/><Relationship Id="rId2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6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1" Type="http://schemas.openxmlformats.org/officeDocument/2006/relationships/hyperlink" Target="https://esg.krx.co.kr/contents/04/04010000/ESG04010000.jsp" TargetMode="External"/><Relationship Id="rId869" Type="http://schemas.openxmlformats.org/officeDocument/2006/relationships/hyperlink" Target="http://../Downloads/Forms/AllItems.aspx?id=%2Fsites%2FKR%2DASR%2DESG%2DI%2FESG%20icom%20DB%2F%EA%B4%80%EA%B3%84%EB%B2%95%EB%A0%B9%2F%EA%B5%AD%EB%82%B4%2F%ED%99%98%EA%B2%BD%EB%B6%80%2F%ED%99%98%EA%B2%BD%EC%84%B1%20%ED%8F%89%EA%B0%80%EC%B2%B4%EA%B3%84%20%EA%B0%80%EC%9D%B4%EB%93%9C%EB%9D%BC%EC%9D%B8%2F%ED%99%98%EA%B2%BD%EC%84%B1%20%ED%8F%89%EA%B0%80%EC%B2%B4%EA%B3%84%20%EA%B0%80%EC%9D%B4%EB%93%9C%EB%9D%BC%EC%9D%B8%2Epdf&amp;viewid=8a810260%2D38c0%2D4aa0%2Da248%2Dd0b94b10d6d0&amp;parent=%2Fsites%2FKR%2DASR%2DESG%2DI%2FESG%20icom%20DB%2F%EA%B4%80%EA%B3%84%EB%B2%95%EB%A0%B9%2F%EA%B5%AD%EB%82%B4%2F%ED%99%98%EA%B2%BD%EB%B6%80%2F%ED%99%98%EA%B2%BD%EC%84%B1%20%ED%8F%89%EA%B0%80%EC%B2%B4%EA%B3%84%20%EA%B0%80%EC%9D%B4%EB%93%9C%EB%9D%BC%EC%9D%B8" TargetMode="External"/><Relationship Id="rId424" Type="http://schemas.openxmlformats.org/officeDocument/2006/relationships/hyperlink" Target="https://guidance.cdp.net/en/guidance?cid=46&amp;ctype=theme&amp;idtype=ThemeID&amp;incchild=1&amp;microsite=0&amp;otype=Questionnaire&amp;tags=TAG-13070%2CTAG-605%2CTAG-599" TargetMode="External"/><Relationship Id="rId631" Type="http://schemas.openxmlformats.org/officeDocument/2006/relationships/hyperlink" Target="http://../:w:/r/sites/KR-ASR-ESG-I/ESG%20icom%20DB/%ED%8F%89%EA%B0%80/CDP/%EB%8C%80%EC%9D%91%EB%B0%A9%ED%96%A5/Forest%20%ED%8F%89%EA%B0%80%ED%95%AD%EB%AA%A9/Coal/F_Questionnaire_CO_Full_InvestmentCommunity_21-02-2023_00-57-23.docx?d=w8243da41dcfd4d69ab78571abfd1e207&amp;csf=1&amp;web=1&amp;e=qaFvPG" TargetMode="External"/><Relationship Id="rId729" Type="http://schemas.openxmlformats.org/officeDocument/2006/relationships/hyperlink" Target="https://connect.sustainalytics.com/hubfs/Sustainalytics%20-%20Corporate%20Impact%20Reporting%20Brochure.pdf" TargetMode="External"/><Relationship Id="rId1054"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EC%A0%95%EB%B3%B4%EA%B3%B5%EA%B0%9C+%EA%B0%80%EC%9D%B4%EB%8D%98%EC%8A%A4.pdf?csf=1&amp;web=1&amp;e=tbaLd2" TargetMode="External"/><Relationship Id="rId936" Type="http://schemas.openxmlformats.org/officeDocument/2006/relationships/hyperlink" Target="http://../:b:/r/sites/KR-ASR-ESG-I/ESG%20icom%20DB/%EC%9D%B4%EB%8B%88%EC%85%94%ED%8B%B0%EB%B8%8C/%ED%99%98%EA%B2%BD/SBTi/%EC%84%B9%ED%84%B0%EB%B3%84%20%EA%B8%B0%EC%A4%80/Maritime/SBTi%20In-Depth%20Training%20-%20Maritime%20Transport%20Sector%20PPT.pdf?csf=1&amp;web=1&amp;e=gKMi4x" TargetMode="External"/><Relationship Id="rId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1" Type="http://schemas.openxmlformats.org/officeDocument/2006/relationships/hyperlink" Target="http://www.kasb.or.kr/fe/bbs/NR_list.do?bbsCd=1112&amp;rowPerPage=100" TargetMode="External"/><Relationship Id="rId502" Type="http://schemas.openxmlformats.org/officeDocument/2006/relationships/hyperlink" Target="https://guidance.cdp.net/en/guidance?cid=48&amp;ctype=theme&amp;idtype=ThemeID&amp;incchild=1&amp;microsite=0&amp;otype=Questionnaire&amp;tags=TAG-13070%2CTAG-607%2CTAG-599" TargetMode="External"/><Relationship Id="rId947" Type="http://schemas.openxmlformats.org/officeDocument/2006/relationships/hyperlink" Target="https://sciencebasedtargets.org/resources/legacy/2018/05/SBT-transport-guidance-Final.pdf" TargetMode="External"/><Relationship Id="rId7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9" Type="http://schemas.openxmlformats.org/officeDocument/2006/relationships/hyperlink" Target="http://../:b:/r/sites/KR-ASR-ESG-I/ESG%20icom%20DB/%ED%8F%89%EA%B0%80/MSCI/%EB%8C%80%EC%9D%91%EB%B0%A9%ED%96%A5/%ED%8F%89%EA%B0%80%20%EB%B0%A9%EB%B2%95%EB%A1%A0/Environmental%20Pillar/MSCI%20ESG%20Ratings%20Methodology%20-%20Opportunities%20in%20Renewable%20Energy%20Key%20Issue.pdf?csf=1&amp;web=1&amp;e=V1dcAE" TargetMode="External"/><Relationship Id="rId5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3" Type="http://schemas.openxmlformats.org/officeDocument/2006/relationships/hyperlink" Target="https://www.law.go.kr/LSW/lsLinkProc.do?lsNm=%EA%B8%B0%ED%9B%84%EC%9C%84%EA%B8%B0+%EB%8C%80%EC%9D%91%EC%9D%84+%EC%9C%84%ED%95%9C+%ED%83%84%EC%86%8C%EC%A4%91%EB%A6%BD%E3%86%8D%EB%85%B9%EC%83%89%EC%84%B1%EC%9E%A5+%EA%B8%B0%EB%B3%B8%EB%B2%95&amp;chrClsCd=010202&amp;mode=20&amp;ancYnChk=0" TargetMode="External"/><Relationship Id="rId807" Type="http://schemas.openxmlformats.org/officeDocument/2006/relationships/hyperlink" Target="https://www.law.go.kr/LSW/lsInfoP.do?efYd=20220218&amp;lsiSeq=234709" TargetMode="External"/><Relationship Id="rId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9" Type="http://schemas.openxmlformats.org/officeDocument/2006/relationships/hyperlink" Target="http://www.kasb.or.kr/fe/bbs/NR_list.do?bbsCd=1112&amp;rowPerPage=100" TargetMode="External"/><Relationship Id="rId446" Type="http://schemas.openxmlformats.org/officeDocument/2006/relationships/hyperlink" Target="https://guidance.cdp.net/en/guidance?cid=46&amp;ctype=theme&amp;idtype=ThemeID&amp;incchild=1&amp;microsite=0&amp;otype=Questionnaire&amp;tags=TAG-588%2CTAG-605%2CTAG-599" TargetMode="External"/><Relationship Id="rId6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76"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4-e-commerce-part-b.pdf?csf=1&amp;web=1&amp;e=Ms3fac" TargetMode="External"/><Relationship Id="rId2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6" Type="http://schemas.openxmlformats.org/officeDocument/2006/relationships/hyperlink" Target="http://../Downloads/Forms/AllItems.aspx?id=%2Fsites%2FKR%2DASR%2DESG%2DI%2FESG%20icom%20DB%2F%EA%B3%B5%EC%8B%9C%2FISSB%2F%EC%B0%B8%EA%B3%A0%2FIllustrative%20Guidance%20on%20Exposure%20Draft%20IFRS%20S1%20General%20Requirements%20for%20Disclosure%20of%20Sustainability%2Drelated%20Financial%20Information%2Epdf&amp;viewid=8a810260%2D38c0%2D4aa0%2Da248%2Dd0b94b10d6d0&amp;parent=%2Fsites%2FKR%2DASR%2DESG%2DI%2FESG%20icom%20DB%2F%EA%B3%B5%EC%8B%9C%2FISSB%2F%EC%B0%B8%EA%B3%A0" TargetMode="External"/><Relationship Id="rId860" Type="http://schemas.openxmlformats.org/officeDocument/2006/relationships/hyperlink" Target="http://../Downloads/Forms/AllItems.aspx?id=%2Fsites%2FKR%2DASR%2DESG%2DI%2FESG%20icom%20DB%2F%EA%B4%80%EA%B3%84%EB%B2%95%EB%A0%B9%2F%ED%95%B4%EC%99%B8%2FUSA%2FSEC%2FESG%20%ED%8E%80%EB%93%9C%20%EC%9D%B4%EB%A6%84%20%EA%B7%9C%EC%B9%99%2FProposal%20of%20Fund%20Names%20Rule%2Epdf&amp;viewid=8a810260%2D38c0%2D4aa0%2Da248%2Dd0b94b10d6d0&amp;parent=%2Fsites%2FKR%2DASR%2DESG%2DI%2FESG%20icom%20DB%2F%EA%B4%80%EA%B3%84%EB%B2%95%EB%A0%B9%2F%ED%95%B4%EC%99%B8%2FUSA%2FSEC%2FESG%20%ED%8E%80%EB%93%9C%20%EC%9D%B4%EB%A6%84%20%EA%B7%9C%EC%B9%99" TargetMode="External"/><Relationship Id="rId958" Type="http://schemas.openxmlformats.org/officeDocument/2006/relationships/hyperlink" Target="http://../:x:/r/sites/KR-ASR-ESG-I/ESG%20icom%20DB/%EC%9D%B4%EB%8B%88%EC%85%94%ED%8B%B0%EB%B8%8C/%ED%99%98%EA%B2%BD/SBTi/%EB%8C%80%EC%9D%91%EB%B0%A9%ED%96%A5/%EC%A0%9C%EC%B6%9C%EC%96%91%EC%8B%9D/SBTi-Net-Zero-Target-Submission-Form_Part-II_V1.0.xlsx?d=wfe43b91bc5174e4eb667c74e9575f0f8&amp;csf=1&amp;web=1&amp;e=siSyK9" TargetMode="External"/><Relationship Id="rId8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20" Type="http://schemas.openxmlformats.org/officeDocument/2006/relationships/hyperlink" Target="https://guidance.cdp.net/en/guidance?cid=47&amp;ctype=theme&amp;idtype=ThemeID&amp;incchild=1&amp;microsite=0&amp;otype=Guidance&amp;tags=TAG-588%2CTAG-609%2CTAG-599" TargetMode="External"/><Relationship Id="rId818" Type="http://schemas.openxmlformats.org/officeDocument/2006/relationships/hyperlink" Target="http://../Downloads/Forms/AllItems.aspx?id=%2Fsites%2FKR%2DASR%2DESG%2DI%2FESG%20icom%20DB%2F%EA%B4%80%EA%B3%84%EB%B2%95%EB%A0%B9%2F%EA%B5%AD%EB%82%B4%2F%EA%B3%A0%EC%9A%A9%EB%85%B8%EB%8F%99%EB%B6%80%2F%EC%82%B0%EC%97%85%EC%95%88%EC%A0%84%EB%B3%B4%EA%B1%B4%EB%B2%95%2F%EC%82%B0%EC%97%85%EC%95%88%EC%A0%84%EB%B3%B4%EA%B1%B4%EB%B2%95%28%EB%B2%95%EB%A5%A0%29%28%EC%A0%9C18426%ED%98%B8%29%2820220818%29%2Epdf&amp;viewid=8a810260%2D38c0%2D4aa0%2Da248%2Dd0b94b10d6d0&amp;parent=%2Fsites%2FKR%2DASR%2DESG%2DI%2FESG%20icom%20DB%2F%EA%B4%80%EA%B3%84%EB%B2%95%EB%A0%B9%2F%EA%B5%AD%EB%82%B4%2F%EA%B3%A0%EC%9A%A9%EB%85%B8%EB%8F%99%EB%B6%80%2F%EC%82%B0%EC%97%85%EC%95%88%EC%A0%84%EB%B3%B4%EA%B1%B4%EB%B2%95" TargetMode="External"/><Relationship Id="rId15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57" Type="http://schemas.openxmlformats.org/officeDocument/2006/relationships/hyperlink" Target="http://../:b:/r/sites/KR-ASR-ESG-I/ESG%20icom%20DB/%ED%8F%89%EA%B0%80/CDP/%EB%8C%80%EC%9D%91%EB%B0%A9%ED%96%A5/Climate%20Change%20%EA%B0%80%EC%9D%B4%EB%93%9C/Chemicals/CC_ReportingGuidance_CH_Full_InvestmentCommunity_15-02-2023_08-08-38.pdf?csf=1&amp;web=1&amp;e=0qQ6nz" TargetMode="External"/><Relationship Id="rId1003" Type="http://schemas.openxmlformats.org/officeDocument/2006/relationships/hyperlink" Target="http://../Downloads/Forms/AllItems.aspx?id=%2Fsites%2FKR%2DASR%2DESG%2DI%2FESG%20icom%20DB%2F%EA%B0%80%EC%9D%B4%EB%93%9C%EB%9D%BC%EC%9D%B8%2F%EC%8B%A4%EC%82%AC%2FOECD%2F%EC%B1%84%EA%B5%B4%28Extractive%29%20%EC%8B%A4%EC%82%AC%2FOECD%20Due%20diligence%20guidance%20on%20stakeholder%20engagement%20in%20extractive%20industries%2Epdf&amp;viewid=8a810260%2D38c0%2D4aa0%2Da248%2Dd0b94b10d6d0&amp;parent=%2Fsites%2FKR%2DASR%2DESG%2DI%2FESG%20icom%20DB%2F%EA%B0%80%EC%9D%B4%EB%93%9C%EB%9D%BC%EC%9D%B8%2F%EC%8B%A4%EC%82%AC%2FOECD%2F%EC%B1%84%EA%B5%B4%28Extractive%29%20%EC%8B%A4%EC%82%AC" TargetMode="External"/><Relationship Id="rId1087" Type="http://schemas.openxmlformats.org/officeDocument/2006/relationships/vmlDrawing" Target="../drawings/vmlDrawing2.vml"/><Relationship Id="rId664" Type="http://schemas.openxmlformats.org/officeDocument/2006/relationships/hyperlink" Target="http://../:w:/r/sites/KR-ASR-ESG-I/ESG%20icom%20DB/%ED%8F%89%EA%B0%80/CDP/%EB%8C%80%EC%9D%91%EB%B0%A9%ED%96%A5/Forest%20%ED%8F%89%EA%B0%80%ED%95%AD%EB%AA%A9/Transport%20OEMS%20-%20EPM/F_Questionnaire_TO_Full_InvestmentCommunity_21-02-2023_01-21-46.docx?d=w8dfb2e9bda7b40fd9a4d161e4f6ee3cc&amp;csf=1&amp;web=1&amp;e=5KVWHj" TargetMode="External"/><Relationship Id="rId871" Type="http://schemas.openxmlformats.org/officeDocument/2006/relationships/hyperlink" Target="http://../Downloads/Forms/AllItems.aspx?id=%2Fsites%2FKR%2DASR%2DESG%2DI%2FESG%20icom%20DB%2F%EA%B4%80%EA%B3%84%EB%B2%95%EB%A0%B9%2F%EA%B5%AD%EB%82%B4%2F%ED%83%84%EC%86%8C%EC%A4%91%EB%A6%BD%EB%85%B9%EC%83%89%EC%84%B1%EC%9E%A5%EC%9C%84%EC%9B%90%ED%9A%8C%2F2050%20%ED%83%84%EC%86%8C%EC%A4%91%EB%A6%BD%20%EC%8B%9C%EB%82%98%EB%A6%AC%EC%98%A4%2Epdf&amp;viewid=8a810260%2D38c0%2D4aa0%2Da248%2Dd0b94b10d6d0&amp;parent=%2Fsites%2FKR%2DASR%2DESG%2DI%2FESG%20icom%20DB%2F%EA%B4%80%EA%B3%84%EB%B2%95%EB%A0%B9%2F%EA%B5%AD%EB%82%B4%2F%ED%83%84%EC%86%8C%EC%A4%91%EB%A6%BD%EB%85%B9%EC%83%89%EC%84%B1%EC%9E%A5%EC%9C%84%EC%9B%90%ED%9A%8C" TargetMode="External"/><Relationship Id="rId969" Type="http://schemas.openxmlformats.org/officeDocument/2006/relationships/hyperlink" Target="https://www.there100.org/technical-guidance" TargetMode="External"/><Relationship Id="rId14" Type="http://schemas.openxmlformats.org/officeDocument/2006/relationships/hyperlink" Target="http://../Downloads/Forms/AllItems.aspx?id=%2Fsites%2FKR%2DASR%2DESG%2DI%2FESG%20icom%20DB%2F%EA%B3%B5%EC%8B%9C%2FGRI%2F%EA%B8%B0%EC%A4%80%EC%84%9C&amp;viewid=8a810260%2D38c0%2D4aa0%2Da248%2Dd0b94b10d6d0" TargetMode="External"/><Relationship Id="rId3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4" Type="http://schemas.openxmlformats.org/officeDocument/2006/relationships/hyperlink" Target="http://../:w:/r/sites/KR-ASR-ESG-I/ESG%20icom%20DB/%ED%8F%89%EA%B0%80/CDP/%EB%8C%80%EC%9D%91%EB%B0%A9%ED%96%A5/Water%20%ED%8F%89%EA%B0%80%ED%95%AD%EB%AA%A9/Real%20Estate/WS_Questionnaire_RE_Full_InvestmentCommunity_21-02-2023_01-34-15.docx?d=w018aa8c1781547b08ee6b522cf84882b&amp;csf=1&amp;web=1&amp;e=zrPquy" TargetMode="External"/><Relationship Id="rId731" Type="http://schemas.openxmlformats.org/officeDocument/2006/relationships/hyperlink" Target="https://connect.sustainalytics.com/hubfs/Sustainalytics%20-%20Green%20Impact%20Reporting.pdf" TargetMode="External"/><Relationship Id="rId9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0" Type="http://schemas.openxmlformats.org/officeDocument/2006/relationships/hyperlink" Target="https://www.msci.com/documents/1296102/34424357/MSCI+ESG+Ratings+Methodology+-+Electronic+Waste+Key+Issue+-+Final.pdf/f8159b44-5283-006e-05cc-c24fc75bd79b?t=1666182595219" TargetMode="External"/><Relationship Id="rId829" Type="http://schemas.openxmlformats.org/officeDocument/2006/relationships/hyperlink" Target="https://www.law.go.kr/LSW/lsInfoP.do?efYd=20221230&amp;lsiSeq=224973" TargetMode="External"/><Relationship Id="rId1014" Type="http://schemas.openxmlformats.org/officeDocument/2006/relationships/hyperlink" Target="https://www.iso.org/obp/ui/en/" TargetMode="External"/><Relationship Id="rId230" Type="http://schemas.openxmlformats.org/officeDocument/2006/relationships/hyperlink" Target="http://www.kasb.or.kr/fe/bbs/NR_list.do?bbsCd=1112&amp;rowPerPage=100" TargetMode="External"/><Relationship Id="rId468" Type="http://schemas.openxmlformats.org/officeDocument/2006/relationships/hyperlink" Target="https://guidance.cdp.net/en/guidance?cid=46&amp;ctype=theme&amp;idtype=ThemeID&amp;incchild=1&amp;microsite=0&amp;otype=Guidance&amp;tags=TAG-595%2CTAG-605%2CTAG-599" TargetMode="External"/><Relationship Id="rId675" Type="http://schemas.openxmlformats.org/officeDocument/2006/relationships/hyperlink" Target="https://guidance.cdp.net/en/guidance?cid=47&amp;ctype=theme&amp;idtype=ThemeID&amp;incchild=1&amp;microsite=0&amp;otype=Guidance&amp;tags=TAG-13069%2CTAG-609%2CTAG-599" TargetMode="External"/><Relationship Id="rId882" Type="http://schemas.openxmlformats.org/officeDocument/2006/relationships/hyperlink" Target="http://../:b:/r/sites/KR-ASR-ESG-I/ESG%20icom%20DB/%EC%9D%B4%EB%8B%88%EC%85%94%ED%8B%B0%EB%B8%8C/%ED%99%98%EA%B2%BD/SBTi/%EB%8C%80%EC%9D%91%EB%B0%A9%ED%96%A5/Net-Zero-Getting-Started-Guide.pdf?csf=1&amp;web=1&amp;e=ssm2G2" TargetMode="External"/><Relationship Id="rId25"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28" Type="http://schemas.openxmlformats.org/officeDocument/2006/relationships/hyperlink" Target="http://../Downloads/Forms/AllItems.aspx?id=%2Fsites%2FKR%2DASR%2DESG%2DI%2FESG%20icom%20DB%2F%EA%B3%B5%EC%8B%9C%2FESRS%20%28CSRD%29%2F%EA%B8%B0%EC%A4%80%EC%84%9C%28Draft%5F2022%EB%85%84%2011%EC%9B%94%29%2FDRAFT%20ESRS%20S3%20Affected%20communities%2015%20November%202022%2Epdf&amp;viewid=8a810260%2D38c0%2D4aa0%2Da248%2Dd0b94b10d6d0&amp;parent=%2Fsites%2FKR%2DASR%2DESG%2DI%2FESG%20icom%20DB%2F%EA%B3%B5%EC%8B%9C%2FESRS%20%28CSRD%29%2F%EA%B8%B0%EC%A4%80%EC%84%9C%28Draft%5F2022%EB%85%84%2011%EC%9B%94%29" TargetMode="External"/><Relationship Id="rId535" Type="http://schemas.openxmlformats.org/officeDocument/2006/relationships/hyperlink" Target="https://guidance.cdp.net/en/guidance?cid=48&amp;ctype=theme&amp;idtype=ThemeID&amp;incchild=1&amp;microsite=0&amp;otype=Questionnaire&amp;tags=TAG-588%2CTAG-607%2CTAG-599" TargetMode="External"/><Relationship Id="rId742" Type="http://schemas.openxmlformats.org/officeDocument/2006/relationships/hyperlink" Target="http://../:b:/r/sites/KR-ASR-ESG-I/ESG%20icom%20DB/%ED%8F%89%EA%B0%80/Sustainalytics/ESG%20%EB%B3%B4%EA%B3%A0%EC%84%9C/Sustainalytics%20-%20Bond%20Impact%20Report%20Sample%20-%20Green%20Buildings.pdf?csf=1&amp;web=1&amp;e=TOa3Vu" TargetMode="External"/><Relationship Id="rId174" Type="http://schemas.openxmlformats.org/officeDocument/2006/relationships/hyperlink" Target="http://../Downloads/Forms/AllItems.aspx?id=%2Fsites%2FKR%2DASR%2DESG%2DI%2FESG%20icom%20DB%2F%EA%B3%B5%EC%8B%9C%2FSASB%2F%ED%95%B4%EC%84%A4%EC%84%9C&amp;viewid=8a810260%2D38c0%2D4aa0%2Da248%2Dd0b94b10d6d0" TargetMode="External"/><Relationship Id="rId381" Type="http://schemas.openxmlformats.org/officeDocument/2006/relationships/hyperlink" Target="http://../:b:/r/sites/KR-ASR-ESG-I/ESG%20icom%20DB/%ED%8F%89%EA%B0%80/MSCI/%EB%8C%80%EC%9D%91%EB%B0%A9%ED%96%A5/%ED%8F%89%EA%B0%80%20%EB%B0%A9%EB%B2%95%EB%A1%A0/Environmental%20Pillar/MSCI%20ESG%20Ratings%20Methodology%20-%20Packaging%20Materials%20%26%20Waste%20Key%20Issue.pdf?csf=1&amp;web=1&amp;e=ixokTg" TargetMode="External"/><Relationship Id="rId60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5" Type="http://schemas.openxmlformats.org/officeDocument/2006/relationships/hyperlink" Target="http://../Downloads/Forms/AllItems.aspx?id=%2Fsites%2FKR%2DASR%2DESG%2DI%2FESG%20icom%20DB%2FESG%20%EB%B3%B4%EA%B3%A0%EC%84%9C%2F%ED%95%B4%EC%99%B8%20%EB%B3%B4%EA%B3%A0%EC%84%9C%2F%EC%A7%80%EC%86%8D%EA%B0%80%EB%8A%A5%EA%B2%BD%EC%98%81%EB%B3%B4%EA%B3%A0%EC%84%9C%20%EB%AA%A8%EB%B2%94%20%EC%82%AC%EB%A1%80%2FWBCSD%2FWBCSD%2FWBCSD%20Reporting%20Matters%202022%20%2D%2010th%20anniversary%20edition%2Epdf&amp;viewid=8a810260%2D38c0%2D4aa0%2Da248%2Dd0b94b10d6d0&amp;parent=%2Fsites%2FKR%2DASR%2DESG%2DI%2FESG%20icom%20DB%2FESG%20%EB%B3%B4%EA%B3%A0%EC%84%9C%2F%ED%95%B4%EC%99%B8%20%EB%B3%B4%EA%B3%A0%EC%84%9C%2F%EC%A7%80%EC%86%8D%EA%B0%80%EB%8A%A5%EA%B2%BD%EC%98%81%EB%B3%B4%EA%B3%A0%EC%84%9C%20%EB%AA%A8%EB%B2%94%20%EC%82%AC%EB%A1%80%2FWBCSD%2FWBCSD" TargetMode="External"/><Relationship Id="rId2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9" Type="http://schemas.openxmlformats.org/officeDocument/2006/relationships/hyperlink" Target="http://../:b:/r/sites/KR-ASR-ESG-I/ESG%20icom%20DB/%ED%8F%89%EA%B0%80/CDP/%EB%8C%80%EC%9D%91%EB%B0%A9%ED%96%A5/Climate%20Change%20%EA%B0%80%EC%9D%B4%EB%93%9C/Transport%20OEMS/CC_ReportingGuidance_TO_Full_InvestmentCommunity_15-02-2023_08-24-47.pdf?csf=1&amp;web=1&amp;e=9qhfF6" TargetMode="External"/><Relationship Id="rId6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3" Type="http://schemas.openxmlformats.org/officeDocument/2006/relationships/hyperlink" Target="https://sciencebasedtargets.org/resources/files/Cement-launch-webinar-slide-deck.pdf" TargetMode="External"/><Relationship Id="rId907" Type="http://schemas.openxmlformats.org/officeDocument/2006/relationships/hyperlink" Target="https://sciencebasedtargets.org/resources/files/SBTi-Criteria-and-Recommendations-for-Financial-Institutions.pdf" TargetMode="External"/><Relationship Id="rId3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9" Type="http://schemas.openxmlformats.org/officeDocument/2006/relationships/hyperlink" Target="https://www.sec.gov/news/press-release/2022-46" TargetMode="External"/><Relationship Id="rId546" Type="http://schemas.openxmlformats.org/officeDocument/2006/relationships/hyperlink" Target="https://guidance.cdp.net/en/guidance?cid=48&amp;ctype=theme&amp;idtype=ThemeID&amp;incchild=1&amp;microsite=0&amp;otype=Guidance&amp;tags=TAG-592%2CTAG-607%2CTAG-599" TargetMode="External"/><Relationship Id="rId753" Type="http://schemas.openxmlformats.org/officeDocument/2006/relationships/hyperlink" Target="https://mstar-sustops-cdn-mainwebsite-s3.s3.amazonaws.com/docs/default-source/spos/var-energi-as-corporate-esg-assessment-(2021).pdf?sfvrsn=ddbd6d14_3" TargetMode="External"/><Relationship Id="rId1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85" Type="http://schemas.openxmlformats.org/officeDocument/2006/relationships/hyperlink" Target="http://www.kasb.or.kr/fe/bbs/NR_list.do?bbsCd=1112&amp;rowPerPage=100" TargetMode="External"/><Relationship Id="rId406" Type="http://schemas.openxmlformats.org/officeDocument/2006/relationships/hyperlink" Target="https://www.msci.com/documents/1296102/34424357/MSCI+ESG+Ratings+Methodology+-+Opportunities+in+Nutrition+%26+Health+Key+Issue.pdf/7c1fb0a0-34a1-e557-985a-97dc8dbe5812?t=1666182598350" TargetMode="External"/><Relationship Id="rId960" Type="http://schemas.openxmlformats.org/officeDocument/2006/relationships/hyperlink" Target="http://../:w:/r/sites/KR-ASR-ESG-I/ESG%20icom%20DB/%EC%9D%B4%EB%8B%88%EC%85%94%ED%8B%B0%EB%B8%8C/%ED%99%98%EA%B2%BD/SBTi/%EB%8C%80%EC%9D%91%EB%B0%A9%ED%96%A5/%EC%A0%9C%EC%B6%9C%EC%96%91%EC%8B%9D/SBTi%20Target%20Submission%20Form%20for%20Financial%20Institutions.docx?d=w3495aea210864a24a4da4dd63795ce20&amp;csf=1&amp;web=1&amp;e=mVvDaJ" TargetMode="External"/><Relationship Id="rId1036" Type="http://schemas.openxmlformats.org/officeDocument/2006/relationships/hyperlink" Target="https://www3.weforum.org/docs/WEF_Biodiversity_Targets_for_Business_Action_2022.pdf" TargetMode="External"/><Relationship Id="rId392" Type="http://schemas.openxmlformats.org/officeDocument/2006/relationships/hyperlink" Target="http://../:b:/r/sites/KR-ASR-ESG-I/ESG%20icom%20DB/%ED%8F%89%EA%B0%80/MSCI/%EB%8C%80%EC%9D%91%EB%B0%A9%ED%96%A5/%ED%8F%89%EA%B0%80%20%EB%B0%A9%EB%B2%95%EB%A1%A0/Social%20Pillar/MSCI%20ESG%20Ratings%20Methodology%20-%20Access%20to%20Communications%20Key%20Issue.pdf?csf=1&amp;web=1&amp;e=vWAzWc" TargetMode="External"/><Relationship Id="rId6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7" Type="http://schemas.openxmlformats.org/officeDocument/2006/relationships/hyperlink" Target="http://../:b:/r/sites/KR-ASR-ESG-I/ESG%20icom%20DB/%ED%8F%89%EA%B0%80/CDP/%EB%8C%80%EC%9D%91%EB%B0%A9%ED%96%A5/Forest%20%EA%B0%80%EC%9D%B4%EB%93%9C/Food,%20beverage%20%26%20tobacco/F_ReportingGuidance_FB_Full_InvestmentCommunity_21-02-2023_01-40-26.pdf?csf=1&amp;web=1&amp;e=EAgKaN" TargetMode="External"/><Relationship Id="rId820" Type="http://schemas.openxmlformats.org/officeDocument/2006/relationships/hyperlink" Target="http://../Downloads/Forms/AllItems.aspx?id=%2Fsites%2FKR%2DASR%2DESG%2DI%2FESG%20icom%20DB%2F%EA%B4%80%EA%B3%84%EB%B2%95%EB%A0%B9%2F%EA%B5%AD%EB%82%B4%2F%EB%B2%95%EB%AC%B4%EB%B6%80%2F%EC%A4%91%EB%8C%80%EC%9E%AC%ED%95%B4%EB%B2%95%2F%EC%A4%91%EB%8C%80%EC%9E%AC%ED%95%B4%20%EC%B2%98%EB%B2%8C%20%EB%93%B1%EC%97%90%20%EA%B4%80%ED%95%9C%20%EB%B2%95%EB%A5%A0%28%EB%B2%95%EB%A5%A0%29%28%EC%A0%9C17907%ED%98%B8%29%2820220127%29%2Epdf&amp;viewid=8a810260%2D38c0%2D4aa0%2Da248%2Dd0b94b10d6d0&amp;parent=%2Fsites%2FKR%2DASR%2DESG%2DI%2FESG%20icom%20DB%2F%EA%B4%80%EA%B3%84%EB%B2%95%EB%A0%B9%2F%EA%B5%AD%EB%82%B4%2F%EB%B2%95%EB%AC%B4%EB%B6%80%2F%EC%A4%91%EB%8C%80%EC%9E%AC%ED%95%B4%EB%B2%95" TargetMode="External"/><Relationship Id="rId918" Type="http://schemas.openxmlformats.org/officeDocument/2006/relationships/hyperlink" Target="http://../:b:/r/sites/KR-ASR-ESG-I/ESG%20icom%20DB/%EC%9D%B4%EB%8B%88%EC%85%94%ED%8B%B0%EB%B8%8C/%ED%99%98%EA%B2%BD/SBTi/%EC%84%B9%ED%84%B0%EB%B3%84%20%EA%B8%B0%EC%A4%80/Financial%20Institutions/SBTi-Finance-Tool-User-Guide.pdf?csf=1&amp;web=1&amp;e=jIRmaa" TargetMode="External"/><Relationship Id="rId252" Type="http://schemas.openxmlformats.org/officeDocument/2006/relationships/hyperlink" Target="http://../Downloads/Forms/AllItems.aspx?id=%2Fsites%2FKR%2DASR%2DESG%2DI%2FESG%20icom%20DB%2F%EA%B3%B5%EC%8B%9C%2FSASB%2F%EA%B8%B0%EC%A4%80%EC%84%9C%28%EB%B2%88%EC%97%AD%29%2F%5B%EC%9D%B8%ED%94%84%EB%9D%BC%5D%20%EC%A3%BC%ED%83%9D%EA%B1%B4%EC%84%A4%2Epdf&amp;viewid=8a810260%2D38c0%2D4aa0%2Da248%2Dd0b94b10d6d0&amp;parent=%2Fsites%2FKR%2DASR%2DESG%2DI%2FESG%20icom%20DB%2F%EA%B3%B5%EC%8B%9C%2FSASB%2F%EA%B8%B0%EC%A4%80%EC%84%9C%28%EB%B2%88%EC%97%AD%29" TargetMode="External"/><Relationship Id="rId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4" Type="http://schemas.openxmlformats.org/officeDocument/2006/relationships/hyperlink" Target="https://ecovadis.com/trust-center/legal/" TargetMode="External"/><Relationship Id="rId971" Type="http://schemas.openxmlformats.org/officeDocument/2006/relationships/hyperlink" Target="https://www.icmagroup.org/sustainable-finance/the-principles-guidelines-and-handbooks/green-bond-principles-gbp/" TargetMode="External"/><Relationship Id="rId19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7" Type="http://schemas.openxmlformats.org/officeDocument/2006/relationships/hyperlink" Target="http://../:w:/r/sites/KR-ASR-ESG-I/ESG%20icom%20DB/%ED%8F%89%EA%B0%80/CDP/%EB%8C%80%EC%9D%91%EB%B0%A9%ED%96%A5/Climate%20Change/Capital%20Goods/CC_Questionnaire_CG_Full_InvestmentCommunity_15-02-2023_05-23-26.docx?d=w67cf9e31939143be8fbd5e8d2a9367c2&amp;csf=1&amp;web=1&amp;e=V6bkNf" TargetMode="External"/><Relationship Id="rId624" Type="http://schemas.openxmlformats.org/officeDocument/2006/relationships/hyperlink" Target="https://guidance.cdp.net/en/guidance?cid=47&amp;ctype=theme&amp;idtype=ThemeID&amp;incchild=1&amp;microsite=0&amp;otype=Questionnaire&amp;tags=TAG-593%2CTAG-609%2CTAG-599" TargetMode="External"/><Relationship Id="rId831" Type="http://schemas.openxmlformats.org/officeDocument/2006/relationships/hyperlink" Target="https://www.law.go.kr/LSW/lsInfoP.do?efYd=20230112&amp;lsiSeq=239447" TargetMode="External"/><Relationship Id="rId1047" Type="http://schemas.openxmlformats.org/officeDocument/2006/relationships/hyperlink" Target="https://eur-lex.europa.eu/legal-content/EN/TXT/?uri=CELEX:32021R2139" TargetMode="External"/><Relationship Id="rId263" Type="http://schemas.openxmlformats.org/officeDocument/2006/relationships/hyperlink" Target="http://www.kasb.or.kr/fe/bbs/NR_list.do?bbsCd=1112&amp;rowPerPage=100" TargetMode="External"/><Relationship Id="rId470" Type="http://schemas.openxmlformats.org/officeDocument/2006/relationships/hyperlink" Target="https://guidance.cdp.net/en/guidance?cid=46&amp;ctype=theme&amp;idtype=ThemeID&amp;incchild=1&amp;microsite=0&amp;otype=Guidance&amp;tags=TAG-585%2CTAG-605%2CTAG-599" TargetMode="External"/><Relationship Id="rId929" Type="http://schemas.openxmlformats.org/officeDocument/2006/relationships/hyperlink" Target="https://sciencebasedtargets.org/resources/files/SBTi-Maritime-Guidance.pdf" TargetMode="External"/><Relationship Id="rId5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0" Type="http://schemas.openxmlformats.org/officeDocument/2006/relationships/hyperlink" Target="http://../Downloads/Forms/AllItems.aspx?id=%2Fsites%2FKR%2DASR%2DESG%2DI%2FESG%20icom%20DB%2F%EA%B3%B5%EC%8B%9C%2FESRS%20%28CSRD%29%2F%EA%B8%B0%EC%A4%80%EC%84%9C%28Draft%5F2022%EB%85%84%2011%EC%9B%94%29%2FDRAFT%20ESRS%20S4%20Consumers%20end%20users%2015%20november%202022%2Epdf&amp;viewid=8a810260%2D38c0%2D4aa0%2Da248%2Dd0b94b10d6d0&amp;parent=%2Fsites%2FKR%2DASR%2DESG%2DI%2FESG%20icom%20DB%2F%EA%B3%B5%EC%8B%9C%2FESRS%20%28CSRD%29%2F%EA%B8%B0%EC%A4%80%EC%84%9C%28Draft%5F2022%EB%85%84%2011%EC%9B%94%29" TargetMode="External"/><Relationship Id="rId56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5" Type="http://schemas.openxmlformats.org/officeDocument/2006/relationships/hyperlink" Target="https://esg.krx.co.kr/contents/04/04010000/ESG04010000.jsp" TargetMode="External"/><Relationship Id="rId982" Type="http://schemas.openxmlformats.org/officeDocument/2006/relationships/hyperlink" Target="http://../Downloads/Forms/AllItems.aspx?id=%2Fsites%2FKR%2DASR%2DESG%2DI%2FESG%20icom%20DB%2F%EC%9D%B4%EB%8B%88%EC%85%94%ED%8B%B0%EB%B8%8C%2F%EC%82%B0%EC%97%85%ED%8A%B9%ED%99%94%2FICMA%28%EC%B1%84%EA%B6%8C%20%EC%9B%90%EC%B9%99%29%2FSustainability%20Bond%28%EC%A7%80%EC%86%8D%EA%B0%80%EB%8A%A5%EC%B1%84%EA%B6%8C%29%2FSustainability%20Bond%20Guidelines%28%EB%B2%88%EC%97%AD%EB%B3%B8%29%5F2021%EB%85%84%2Epdf&amp;viewid=8a810260%2D38c0%2D4aa0%2Da248%2Dd0b94b10d6d0&amp;parent=%2Fsites%2FKR%2DASR%2DESG%2DI%2FESG%20icom%20DB%2F%EC%9D%B4%EB%8B%88%EC%85%94%ED%8B%B0%EB%B8%8C%2F%EC%82%B0%EC%97%85%ED%8A%B9%ED%99%94%2FICMA%28%EC%B1%84%EA%B6%8C%20%EC%9B%90%EC%B9%99%29%2FSustainability%20Bond%28%EC%A7%80%EC%86%8D%EA%B0%80%EB%8A%A5%EC%B1%84%EA%B6%8C%29" TargetMode="External"/><Relationship Id="rId428" Type="http://schemas.openxmlformats.org/officeDocument/2006/relationships/hyperlink" Target="https://guidance.cdp.net/en/guidance?cid=46&amp;ctype=theme&amp;idtype=ThemeID&amp;incchild=1&amp;microsite=0&amp;otype=Questionnaire&amp;tags=TAG-13071%2CTAG-605%2CTAG-599%2CTAG-13145%2CTAG-13140" TargetMode="External"/><Relationship Id="rId6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42" Type="http://schemas.openxmlformats.org/officeDocument/2006/relationships/hyperlink" Target="http://../Downloads/Forms/AllItems.aspx?id=%2Fsites%2FKR%2DASR%2DESG%2DI%2FESG%20icom%20DB%2F%EA%B4%80%EA%B3%84%EB%B2%95%EB%A0%B9%2F%EA%B5%AD%EB%82%B4%2F%EA%B8%88%EC%9C%B5%EC%9C%84%EC%9B%90%ED%9A%8C%2F%EC%99%B8%EB%B6%80%EA%B0%90%EC%82%AC%EB%B2%95%2F%EC%A3%BC%EC%8B%9D%ED%9A%8C%EC%82%AC%20%EB%93%B1%EC%9D%98%20%EC%99%B8%EB%B6%80%EA%B0%90%EC%82%AC%EC%97%90%20%EA%B4%80%ED%95%9C%20%EB%B2%95%EB%A5%A0%28%EB%B2%95%EB%A5%A0%29%28%EC%A0%9C19217%ED%98%B8%29%2820230117%29%2Epdf&amp;viewid=8a810260%2D38c0%2D4aa0%2Da248%2Dd0b94b10d6d0&amp;parent=%2Fsites%2FKR%2DASR%2DESG%2DI%2FESG%20icom%20DB%2F%EA%B4%80%EA%B3%84%EB%B2%95%EB%A0%B9%2F%EA%B5%AD%EB%82%B4%2F%EA%B8%88%EC%9C%B5%EC%9C%84%EC%9B%90%ED%9A%8C%2F%EC%99%B8%EB%B6%80%EA%B0%90%EC%82%AC%EB%B2%95" TargetMode="External"/><Relationship Id="rId1058"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pdf?csf=1&amp;web=1&amp;e=VJOQMv" TargetMode="External"/><Relationship Id="rId27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81" Type="http://schemas.openxmlformats.org/officeDocument/2006/relationships/hyperlink" Target="http://../:b:/r/sites/KR-ASR-ESG-I/ESG%20icom%20DB/%ED%8F%89%EA%B0%80/CDP/%EB%8C%80%EC%9D%91%EB%B0%A9%ED%96%A5/Climate%20Change%20%EA%B0%80%EC%9D%B4%EB%93%9C/Transport%20OEMS%20-%20EPM/CC_ReportingGuidance_TO_Full_InvestmentCommunity_15-02-2023_08-26-21.pdf?csf=1&amp;web=1&amp;e=JptBrl" TargetMode="External"/><Relationship Id="rId702" Type="http://schemas.openxmlformats.org/officeDocument/2006/relationships/hyperlink" Target="https://guidance.cdp.net/en/guidance?cid=47&amp;ctype=theme&amp;idtype=ThemeID&amp;incchild=1&amp;microsite=0&amp;otype=Guidance&amp;tags=TAG-585%2CTAG-609%2CTAG-599" TargetMode="External"/><Relationship Id="rId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3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6" Type="http://schemas.openxmlformats.org/officeDocument/2006/relationships/hyperlink" Target="http://../Downloads/Forms/AllItems.aspx?id=%2Fsites%2FKR%2DASR%2DESG%2DI%2FESG%20icom%20DB%2F%EA%B4%80%EA%B3%84%EB%B2%95%EB%A0%B9%2F%ED%95%B4%EC%99%B8%2FEU%2F%EA%B3%B5%EA%B8%89%EB%A7%9D%20%EC%8B%A4%EC%82%AC%EB%B2%95%2F%EC%9E%85%EB%B2%95%EC%95%88%5F2022%EB%85%84%202%EC%9B%94%2F%28%EB%B6%80%EB%A1%9D%29%20Proposal%20for%20a%20Directive%20on%20corporate%20sustainability%20due%20diligence%5F2022%EB%85%84%202%EC%9B%94%20%EC%A0%9C%EC%95%88%20%2Epdf&amp;viewid=8a810260%2D38c0%2D4aa0%2Da248%2Dd0b94b10d6d0&amp;parent=%2Fsites%2FKR%2DASR%2DESG%2DI%2FESG%20icom%20DB%2F%EA%B4%80%EA%B3%84%EB%B2%95%EB%A0%B9%2F%ED%95%B4%EC%99%B8%2FEU%2F%EA%B3%B5%EA%B8%89%EB%A7%9D%20%EC%8B%A4%EC%82%AC%EB%B2%95%2F%EC%9E%85%EB%B2%95%EC%95%88%5F2022%EB%85%84%202%EC%9B%94" TargetMode="External"/><Relationship Id="rId993" Type="http://schemas.openxmlformats.org/officeDocument/2006/relationships/hyperlink" Target="https://www.unepfi.org/net-zero-banking/commitment/" TargetMode="External"/><Relationship Id="rId341" Type="http://schemas.openxmlformats.org/officeDocument/2006/relationships/hyperlink" Target="http://www.cgs.or.kr/about/vision.jsp" TargetMode="External"/><Relationship Id="rId439" Type="http://schemas.openxmlformats.org/officeDocument/2006/relationships/hyperlink" Target="http://../:w:/r/sites/KR-ASR-ESG-I/ESG%20icom%20DB/%ED%8F%89%EA%B0%80/CDP/%EB%8C%80%EC%9D%91%EB%B0%A9%ED%96%A5/Climate%20Change/Real%20Estate/CC_Questionnaire_RE_Full_InvestmentCommunity_15-02-2023_06-37-34.docx?d=w89f66f9d84244399b1b80ed24ee058d4&amp;csf=1&amp;web=1&amp;e=HGduUL" TargetMode="External"/><Relationship Id="rId646" Type="http://schemas.openxmlformats.org/officeDocument/2006/relationships/hyperlink" Target="http://../:w:/r/sites/KR-ASR-ESG-I/ESG%20icom%20DB/%ED%8F%89%EA%B0%80/CDP/%EB%8C%80%EC%9D%91%EB%B0%A9%ED%96%A5/Forest%20%ED%8F%89%EA%B0%80%ED%95%AD%EB%AA%A9/Metals%20%26%20Mining/F_Questionnaire_MM_Full_InvestmentCommunity_21-02-2023_01-18-13.docx?d=wd3f95f74fc7c48969717e8c7040797be&amp;csf=1&amp;web=1&amp;e=BiJ70S" TargetMode="External"/><Relationship Id="rId1069" Type="http://schemas.openxmlformats.org/officeDocument/2006/relationships/hyperlink" Target="https://pwckor.sharepoint.com/:b:/r/sites/KR-ASR-ESG-I/ESG%20icom%20DB/%EA%B3%B5%EC%8B%9C/ISSB/%EA%B8%B0%EC%A4%80%EC%84%9C(%EC%98%81%EB%AC%B8_%EC%B5%9C%EC%A2%85%EC%95%88_2023%EB%85%846%EC%9B%94)/IFRS%20%EA%B8%B0%EC%A4%80%EC%84%9C/issb-2023-a-ifrs-s1-general-requirements-for-disclosure-of-sustainability-related-financial-information.pdf?csf=1&amp;web=1&amp;e=QpMajx" TargetMode="External"/><Relationship Id="rId201" Type="http://schemas.openxmlformats.org/officeDocument/2006/relationships/hyperlink" Target="http://../Downloads/Forms/AllItems.aspx?id=%2Fsites%2FKR%2DASR%2DESG%2DI%2FESG%20icom%20DB%2F%EA%B3%B5%EC%8B%9C%2FSASB%2F%EA%B8%B0%EC%A4%80%EC%84%9C%28%EB%B2%88%EC%97%AD%29%2F%5B%EA%B8%B0%EC%88%A0%20%EB%B0%8F%20%ED%86%B5%EC%8B%A0%5D%20%ED%95%98%EB%93%9C%EC%9B%A8%EC%96%B4%2Epdf&amp;viewid=8a810260%2D38c0%2D4aa0%2Da248%2Dd0b94b10d6d0&amp;parent=%2Fsites%2FKR%2DASR%2DESG%2DI%2FESG%20icom%20DB%2F%EA%B3%B5%EC%8B%9C%2FSASB%2F%EA%B8%B0%EC%A4%80%EC%84%9C%28%EB%B2%88%EC%97%AD%29" TargetMode="External"/><Relationship Id="rId285" Type="http://schemas.openxmlformats.org/officeDocument/2006/relationships/hyperlink" Target="http://../Downloads/Forms/AllItems.aspx?id=%2Fsites%2FKR%2DASR%2DESG%2DI%2FESG%20icom%20DB%2F%EA%B3%B5%EC%8B%9C%2FSASB%2F%EA%B8%B0%EC%A4%80%EC%84%9C%28%EB%B2%88%EC%97%AD%29%2F%5B%ED%97%AC%EC%8A%A4%EC%BC%80%EC%96%B4%5D%20%EB%B0%94%EC%9D%B4%EC%98%A4%EA%B8%B0%EC%88%A0%20%EB%B0%8F%20%EC%A0%9C%EC%95%BD%2Epdf&amp;viewid=8a810260%2D38c0%2D4aa0%2Da248%2Dd0b94b10d6d0&amp;parent=%2Fsites%2FKR%2DASR%2DESG%2DI%2FESG%20icom%20DB%2F%EA%B3%B5%EC%8B%9C%2FSASB%2F%EA%B8%B0%EC%A4%80%EC%84%9C%28%EB%B2%88%EC%97%AD%29" TargetMode="External"/><Relationship Id="rId506" Type="http://schemas.openxmlformats.org/officeDocument/2006/relationships/hyperlink" Target="http://../:w:/r/sites/KR-ASR-ESG-I/ESG%20icom%20DB/%ED%8F%89%EA%B0%80/CDP/%EB%8C%80%EC%9D%91%EB%B0%A9%ED%96%A5/Water%20%ED%8F%89%EA%B0%80%ED%95%AD%EB%AA%A9/Electric%20Utilities/WS_Questionnaire_EU_Full_InvestmentCommunity_21-02-2023_01-27-06.docx?d=w6046ef10980b420582c08f8279759491&amp;csf=1&amp;web=1&amp;e=YLHxMM" TargetMode="External"/><Relationship Id="rId853" Type="http://schemas.openxmlformats.org/officeDocument/2006/relationships/hyperlink" Target="https://www.ilo.org/dyn/normlex/en/f?p=NORMLEXPUB:12100:::NO:12100:P12100_ILO_CODE:C098:NO" TargetMode="External"/><Relationship Id="rId4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7" Type="http://schemas.openxmlformats.org/officeDocument/2006/relationships/hyperlink" Target="https://www.law.go.kr/LSW/lsInfoP.do?efYd=20220325&amp;lsiSeq=235595" TargetMode="External"/><Relationship Id="rId920" Type="http://schemas.openxmlformats.org/officeDocument/2006/relationships/hyperlink" Target="http://../:b:/r/sites/KR-ASR-ESG-I/ESG%20icom%20DB/%EC%9D%B4%EB%8B%88%EC%85%94%ED%8B%B0%EB%B8%8C/%ED%99%98%EA%B2%BD/SBTi/%EC%84%B9%ED%84%B0%EB%B3%84%20%EA%B8%B0%EC%A4%80/Forest,%20Land%20and%20Agriculture/SBTi_FLAG_Guidance.pdf?csf=1&amp;web=1&amp;e=Lqz8Mj" TargetMode="External"/><Relationship Id="rId1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2" Type="http://schemas.openxmlformats.org/officeDocument/2006/relationships/hyperlink" Target="http://../Downloads/Forms/AllItems.aspx?id=%2Fsites%2FKR%2DASR%2DESG%2DI%2FESG%20icom%20DB%2F%ED%8F%89%EA%B0%80%2FKCGS%2F%EB%8C%80%EC%9D%91%EB%B0%A9%ED%96%A5%2F%EA%B0%80%EC%9D%B4%EB%93%9C%EB%9D%BC%EC%9D%B8%2F%EB%B3%B4%EC%83%81%EC%9C%84%EC%9B%90%ED%9A%8C%20%EA%B0%80%EC%9D%B4%EB%93%9C%EB%9D%BC%EC%9D%B8%2Epdf&amp;viewid=8a810260%2D38c0%2D4aa0%2Da248%2Dd0b94b10d6d0&amp;parent=%2Fsites%2FKR%2DASR%2DESG%2DI%2FESG%20icom%20DB%2F%ED%8F%89%EA%B0%80%2FKCGS%2F%EB%8C%80%EC%9D%91%EB%B0%A9%ED%96%A5%2F%EA%B0%80%EC%9D%B4%EB%93%9C%EB%9D%BC%EC%9D%B8" TargetMode="External"/><Relationship Id="rId212" Type="http://schemas.openxmlformats.org/officeDocument/2006/relationships/hyperlink" Target="http://www.kasb.or.kr/fe/bbs/NR_list.do?bbsCd=1112&amp;rowPerPage=100" TargetMode="External"/><Relationship Id="rId657" Type="http://schemas.openxmlformats.org/officeDocument/2006/relationships/hyperlink" Target="https://guidance.cdp.net/en/guidance?cid=47&amp;ctype=theme&amp;idtype=ThemeID&amp;incchild=1&amp;microsite=0&amp;otype=Questionnaire&amp;tags=TAG-594%2CTAG-609%2CTAG-599" TargetMode="External"/><Relationship Id="rId864" Type="http://schemas.openxmlformats.org/officeDocument/2006/relationships/hyperlink" Target="https://www.gmi.go.kr/gc/gcGuideLine.do?menuCd=2100" TargetMode="External"/><Relationship Id="rId296" Type="http://schemas.openxmlformats.org/officeDocument/2006/relationships/hyperlink" Target="https://www.ifrs.org/content/dam/ifrs/project/general-sustainability-related-disclosures/exposure-draft-ifrs-s1-general-requirements-for-disclosure-of-sustainability-related-financial-information.pdf" TargetMode="External"/><Relationship Id="rId517" Type="http://schemas.openxmlformats.org/officeDocument/2006/relationships/hyperlink" Target="https://guidance.cdp.net/en/guidance?cid=48&amp;ctype=theme&amp;idtype=ThemeID&amp;incchild=1&amp;microsite=0&amp;otype=Questionnaire&amp;tags=TAG-585%2CTAG-607%2CTAG-599" TargetMode="External"/><Relationship Id="rId724" Type="http://schemas.openxmlformats.org/officeDocument/2006/relationships/hyperlink" Target="http://../:b:/r/sites/KR-ASR-ESG-I/ESG%20icom%20DB/%ED%8F%89%EA%B0%80/%EC%84%9C%EC%8A%A4%ED%8B%B4%EB%B2%A0%EC%8A%A4%ED%8A%B8/%EA%B8%B0%EA%B4%80%EC%86%8C%EA%B0%9C/%5B%EC%84%9C%EC%8A%A4%ED%8B%B4%EB%B2%A0%EC%8A%A4%ED%8A%B8%5D%202021%20%EA%B8%B0%EC%97%85%20ESG%20%EB%B6%84%EC%84%9D%EB%B3%B4%EA%B3%A0%EC%84%9C.pdf?csf=1&amp;web=1&amp;e=CI3YQt" TargetMode="External"/><Relationship Id="rId931" Type="http://schemas.openxmlformats.org/officeDocument/2006/relationships/hyperlink" Target="https://sciencebasedtargets.org/resources/files/SBT-Maritime-Transport-tool.xlsx" TargetMode="External"/><Relationship Id="rId6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5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3" Type="http://schemas.openxmlformats.org/officeDocument/2006/relationships/hyperlink" Target="http://../Downloads/Forms/AllItems.aspx?id=%2Fsites%2FKR%2DASR%2DESG%2DI%2FESG%20icom%20DB%2F%ED%8F%89%EA%B0%80%2FMSCI%2F%EB%8C%80%EC%9D%91%EB%B0%A9%ED%96%A5%2F%ED%8F%89%EA%B0%80%20%EB%B0%A9%EB%B2%95%EB%A1%A0%2FCore%20Methodology%2FMSCI%20ESG%20Ratings%20Methodology%20%2D%20Process%20%28002%29%2Epdf&amp;viewid=8a810260%2D38c0%2D4aa0%2Da248%2Dd0b94b10d6d0&amp;parent=%2Fsites%2FKR%2DASR%2DESG%2DI%2FESG%20icom%20DB%2F%ED%8F%89%EA%B0%80%2FMSCI%2F%EB%8C%80%EC%9D%91%EB%B0%A9%ED%96%A5%2F%ED%8F%89%EA%B0%80%20%EB%B0%A9%EB%B2%95%EB%A1%A0%2FCore%20Methodology" TargetMode="External"/><Relationship Id="rId57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07" Type="http://schemas.openxmlformats.org/officeDocument/2006/relationships/hyperlink" Target="http://../Downloads/Forms/AllItems.aspx?id=%2Fsites%2FKR%2DASR%2DESG%2DI%2FESG%20icom%20DB%2F%EA%B0%80%EC%9D%B4%EB%93%9C%EB%9D%BC%EC%9D%B8%2F%EC%8B%A4%EC%82%AC%2FOECD%2F%EB%86%8D%EC%97%85%28Agricultural%29%20%EC%8B%A4%EC%82%AC%2FOECD%2DFAO%20Guidance%20for%20Responsible%20Agricultural%20Supply%20Chains%2Epdf&amp;viewid=8a810260%2D38c0%2D4aa0%2Da248%2Dd0b94b10d6d0&amp;parent=%2Fsites%2FKR%2DASR%2DESG%2DI%2FESG%20icom%20DB%2F%EA%B0%80%EC%9D%B4%EB%93%9C%EB%9D%BC%EC%9D%B8%2F%EC%8B%A4%EC%82%AC%2FOECD%2F%EB%86%8D%EC%97%85%28Agricultural%29%20%EC%8B%A4%EC%82%AC" TargetMode="External"/><Relationship Id="rId2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30" Type="http://schemas.openxmlformats.org/officeDocument/2006/relationships/hyperlink" Target="https://guidance.cdp.net/en/guidance?cid=46&amp;ctype=theme&amp;idtype=ThemeID&amp;incchild=1&amp;microsite=0&amp;otype=Questionnaire&amp;tags=TAG-596%2CTAG-605%2CTAG-599" TargetMode="External"/><Relationship Id="rId66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75" Type="http://schemas.openxmlformats.org/officeDocument/2006/relationships/hyperlink" Target="https://sciencebasedtargets.org/resources/files/SBTi-criteria.pdf" TargetMode="External"/><Relationship Id="rId1060"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_%EC%8B%A0%EA%B5%AC%EB%8C%80%EB%B9%84%ED%91%9C.pdf?csf=1&amp;web=1&amp;e=I8jyZL" TargetMode="External"/><Relationship Id="rId1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5" Type="http://schemas.openxmlformats.org/officeDocument/2006/relationships/hyperlink" Target="https://connect.sustainalytics.com/hubfs/INV/ESG%20Risk%20Ratings/MEI/Overview-of-Sustainalytics-Material-ESG-_Final_feb2021.pdf" TargetMode="External"/><Relationship Id="rId942" Type="http://schemas.openxmlformats.org/officeDocument/2006/relationships/hyperlink" Target="http://../:b:/r/sites/KR-ASR-ESG-I/ESG%20icom%20DB/%EC%9D%B4%EB%8B%88%EC%85%94%ED%8B%B0%EB%B8%8C/%ED%99%98%EA%B2%BD/SBTi/%EC%84%B9%ED%84%B0%EB%B3%84%20%EA%B8%B0%EC%A4%80/Steel%20(TBD)/SBTi-Steel-Guidance-draft.pdf?csf=1&amp;web=1&amp;e=Hlhqjg" TargetMode="External"/><Relationship Id="rId1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4" Type="http://schemas.openxmlformats.org/officeDocument/2006/relationships/hyperlink" Target="https://www.msci.com/documents/1296102/34424357/MSCI+ESG+Ratings+Methodology+-+Opportunities+in+Clean+Tech+Key+Issue.pdf/7e17e4ea-b584-ce33-7b75-e1d0b26a3673?t=1666182597547" TargetMode="External"/><Relationship Id="rId58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18" Type="http://schemas.openxmlformats.org/officeDocument/2006/relationships/hyperlink" Target="https://library.humanrights.go.kr/search/detail/CATTOT000000037224" TargetMode="External"/><Relationship Id="rId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4" Type="http://schemas.openxmlformats.org/officeDocument/2006/relationships/hyperlink" Target="http://../Downloads/Forms/AllItems.aspx?id=%2Fsites%2FKR%2DASR%2DESG%2DI%2FESG%20icom%20DB%2F%EA%B3%B5%EC%8B%9C%2FSASB%2F%EA%B8%B0%EC%A4%80%EC%84%9C%28%EB%B2%88%EC%97%AD%29%2F%5B%EC%9A%B4%EC%86%A1%5D%20%EC%9E%90%EB%8F%99%EC%B0%A8%2Epdf&amp;viewid=8a810260%2D38c0%2D4aa0%2Da248%2Dd0b94b10d6d0&amp;parent=%2Fsites%2FKR%2DASR%2DESG%2DI%2FESG%20icom%20DB%2F%EA%B3%B5%EC%8B%9C%2FSASB%2F%EA%B8%B0%EC%A4%80%EC%84%9C%28%EB%B2%88%EC%97%AD%29" TargetMode="External"/><Relationship Id="rId679" Type="http://schemas.openxmlformats.org/officeDocument/2006/relationships/hyperlink" Target="http://../:b:/r/sites/KR-ASR-ESG-I/ESG%20icom%20DB/%ED%8F%89%EA%B0%80/CDP/%EB%8C%80%EC%9D%91%EB%B0%A9%ED%96%A5/Forest%20%EA%B0%80%EC%9D%B4%EB%93%9C/Cement/F_ReportingGuidance_CE_Full_InvestmentCommunity_21-02-2023_01-35-36.pdf?csf=1&amp;web=1&amp;e=Ufjnap" TargetMode="External"/><Relationship Id="rId802" Type="http://schemas.openxmlformats.org/officeDocument/2006/relationships/hyperlink" Target="http://../Downloads/Forms/AllItems.aspx?id=%2Fsites%2FKR%2DASR%2DESG%2DI%2FESG%20icom%20DB%2F%EA%B4%80%EA%B3%84%EB%B2%95%EB%A0%B9%2F%EA%B5%AD%EB%82%B4%2F%ED%99%98%EA%B2%BD%EB%B6%80%2F%EB%8C%80%EA%B8%B0%ED%99%98%EA%B2%BD%EB%B3%B4%EC%A0%84%EB%B2%95%2F%EB%8C%80%EA%B8%B0%ED%99%98%EA%B2%BD%EB%B3%B4%EC%A0%84%EB%B2%95%28%EB%B2%95%EB%A5%A0%29%28%EC%A0%9C19125%ED%98%B8%29%2820221227%29%2Epdf&amp;viewid=8a810260%2D38c0%2D4aa0%2Da248%2Dd0b94b10d6d0&amp;parent=%2Fsites%2FKR%2DASR%2DESG%2DI%2FESG%20icom%20DB%2F%EA%B4%80%EA%B3%84%EB%B2%95%EB%A0%B9%2F%EA%B5%AD%EB%82%B4%2F%ED%99%98%EA%B2%BD%EB%B6%80%2F%EB%8C%80%EA%B8%B0%ED%99%98%EA%B2%BD%EB%B3%B4%EC%A0%84%EB%B2%95" TargetMode="External"/><Relationship Id="rId886" Type="http://schemas.openxmlformats.org/officeDocument/2006/relationships/hyperlink" Target="http://../:x:/r/sites/KR-ASR-ESG-I/ESG%20icom%20DB/%EC%9D%B4%EB%8B%88%EC%85%94%ED%8B%B0%EB%B8%8C/%ED%99%98%EA%B2%BD/SBTi/%EB%8C%80%EC%9D%91%EB%B0%A9%ED%96%A5/SBTi-target-setting-tool.xlsx?d=w07d11a79f0654a718bd2b03923ea0c58&amp;csf=1&amp;web=1&amp;e=CFeW4B" TargetMode="External"/><Relationship Id="rId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9"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41" Type="http://schemas.openxmlformats.org/officeDocument/2006/relationships/hyperlink" Target="http://../:w:/r/sites/KR-ASR-ESG-I/ESG%20icom%20DB/%ED%8F%89%EA%B0%80/CDP/%EB%8C%80%EC%9D%91%EB%B0%A9%ED%96%A5/Climate%20Change/Steel/CC_Questionnaire_ST_Full_InvestmentCommunity_15-02-2023_06-38-41.docx?d=w7451eb4ae97541babe916f4aae9b01c7&amp;csf=1&amp;web=1&amp;e=aePcqI" TargetMode="External"/><Relationship Id="rId5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6" Type="http://schemas.openxmlformats.org/officeDocument/2006/relationships/hyperlink" Target="http://../:b:/r/sites/KR-ASR-ESG-I/ESG%20icom%20DB/%ED%8F%89%EA%B0%80/Sustainalytics/ESG%20Solution/EU%20Taxonomy%20Solution%20Brochure.pdf?csf=1&amp;web=1&amp;e=GNTsX9" TargetMode="External"/><Relationship Id="rId1071" Type="http://schemas.openxmlformats.org/officeDocument/2006/relationships/hyperlink" Target="https://pwckor.sharepoint.com/:b:/r/sites/KR-ASR-ESG-I/ESG%20icom%20DB/%EA%B3%B5%EC%8B%9C/ISSB/%EA%B8%B0%EC%A4%80%EC%84%9C(%EC%98%81%EB%AC%B8_%EC%B5%9C%EC%A2%85%EC%95%88_2023%EB%85%846%EC%9B%94)/%EA%B0%80%EC%9D%B4%EB%8D%98%EC%8A%A4/issb-2023-b-ifrs-s1-general-requirements-for-disclosure-of-sustainability-related-financial-information-accompanying-guidance-part-b.pdf?csf=1&amp;web=1&amp;e=H8ckbT" TargetMode="External"/><Relationship Id="rId17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1" Type="http://schemas.openxmlformats.org/officeDocument/2006/relationships/hyperlink" Target="http://../Downloads/Forms/AllItems.aspx?id=%2Fsites%2FKR%2DASR%2DESG%2DI%2FESG%20icom%20DB%2F%EA%B3%B5%EC%8B%9C%2FISSB%2F%EA%B8%B0%EC%A4%80%EC%84%9C%28%EC%98%81%EB%AC%B8%5F%EC%B4%88%EC%95%88%202022%EB%85%84%203%EC%9B%94%29%2F%5BDraft%5DS2%5FClimate%2Drelated%20Dosclosure%2Epdf&amp;viewid=8a810260%2D38c0%2D4aa0%2Da248%2Dd0b94b10d6d0&amp;parent=%2Fsites%2FKR%2DASR%2DESG%2DI%2FESG%20icom%20DB%2F%EA%B3%B5%EC%8B%9C%2FISSB%2F%EA%B8%B0%EC%A4%80%EC%84%9C%28%EC%98%81%EB%AC%B8%5F%EC%B4%88%EC%95%88%202022%EB%85%84%203%EC%9B%94%29" TargetMode="External"/><Relationship Id="rId953" Type="http://schemas.openxmlformats.org/officeDocument/2006/relationships/hyperlink" Target="https://sciencebasedtargets.org/resources/files/SBTi-Near-Term-Target-Update-Form-and-Guidance.docx" TargetMode="External"/><Relationship Id="rId1029" Type="http://schemas.openxmlformats.org/officeDocument/2006/relationships/hyperlink" Target="http://../Downloads/Forms/AllItems.aspx?id=%2Fsites%2FKR%2DASR%2DESG%2DI%2FESG%20icom%20DB%2FESG%20%EB%8F%99%ED%96%A5%2F%EA%B5%AD%EB%82%B4%20%EB%8F%99%ED%96%A5%2F%EA%B5%AD%EA%B0%80%EA%B6%8C%EC%9D%B5%EC%9C%84%EC%9B%90%ED%9A%8C%2F%EC%9D%B8%EA%B6%8C%EC%98%81%ED%96%A5%ED%8F%89%EA%B0%80%2F%EC%9D%B8%EA%B3%B5%EC%A7%80%EB%8A%A5%20%EC%9D%B8%EA%B6%8C%EC%98%81%ED%96%A5%ED%8F%89%EA%B0%80%20%EB%8F%84%EC%9E%85%20%EB%B0%A9%EC%95%88%20%EC%97%B0%EA%B5%AC%2Epdf&amp;viewid=8a810260%2D38c0%2D4aa0%2Da248%2Dd0b94b10d6d0&amp;parent=%2Fsites%2FKR%2DASR%2DESG%2DI%2FESG%20icom%20DB%2FESG%20%EB%8F%99%ED%96%A5%2F%EA%B5%AD%EB%82%B4%20%EB%8F%99%ED%96%A5%2F%EA%B5%AD%EA%B0%80%EA%B6%8C%EC%9D%B5%EC%9C%84%EC%9B%90%ED%9A%8C%2F%EC%9D%B8%EA%B6%8C%EC%98%81%ED%96%A5%ED%8F%89%EA%B0%80" TargetMode="External"/><Relationship Id="rId8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85" Type="http://schemas.openxmlformats.org/officeDocument/2006/relationships/hyperlink" Target="http://../:b:/r/sites/KR-ASR-ESG-I/ESG%20icom%20DB/%ED%8F%89%EA%B0%80/MSCI/%EB%8C%80%EC%9D%91%EB%B0%A9%ED%96%A5/%ED%8F%89%EA%B0%80%20%EB%B0%A9%EB%B2%95%EB%A1%A0/Environmental%20Pillar/MSCI%20ESG%20Ratings%20Methodology%20-%20Raw%20Material%20Sourcing%20Key%20Issue.pdf?csf=1&amp;web=1&amp;e=v3dhnL" TargetMode="External"/><Relationship Id="rId5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3" Type="http://schemas.openxmlformats.org/officeDocument/2006/relationships/hyperlink" Target="https://www.law.go.kr/%EB%B2%95%EB%A0%B9/%EC%A0%80%ED%83%84%EC%86%8C%EB%85%B9%EC%83%89%EC%84%B1%EC%9E%A5%EA%B8%B0%EB%B3%B8%EB%B2%95/(14839,20170726" TargetMode="External"/><Relationship Id="rId245" Type="http://schemas.openxmlformats.org/officeDocument/2006/relationships/hyperlink" Target="http://www.kasb.or.kr/fe/bbs/NR_list.do?bbsCd=1112&amp;rowPerPage=100" TargetMode="External"/><Relationship Id="rId452" Type="http://schemas.openxmlformats.org/officeDocument/2006/relationships/hyperlink" Target="https://guidance.cdp.net/en/guidance?cid=46&amp;ctype=theme&amp;idtype=ThemeID&amp;incchild=1&amp;microsite=0&amp;otype=Guidance&amp;tags=TAG-13069%2CTAG-605%2CTAG-599" TargetMode="External"/><Relationship Id="rId897" Type="http://schemas.openxmlformats.org/officeDocument/2006/relationships/hyperlink" Target="https://sciencebasedtargets.org/resources/files/SBTi-TCFD-reporting-guidance.pdf" TargetMode="External"/><Relationship Id="rId1082"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0-metals-and-mining-part-b.pdf?csf=1&amp;web=1&amp;e=woPY7a" TargetMode="External"/><Relationship Id="rId10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2" Type="http://schemas.openxmlformats.org/officeDocument/2006/relationships/hyperlink" Target="http://../Downloads/Forms/AllItems.aspx?id=%2Fsites%2FKR%2DASR%2DESG%2DI%2FESG%20icom%20DB%2F%EA%B3%B5%EC%8B%9C%2FESRS%20%28CSRD%29%2F%EA%B8%B0%EC%A4%80%EC%84%9C%28Draft%5F2022%EB%85%84%2011%EC%9B%94%29%2FDraft%20ESRS%202%20General%20Disclosures%2015%20November%202022%2Epdf&amp;viewid=8a810260%2D38c0%2D4aa0%2Da248%2Dd0b94b10d6d0&amp;parent=%2Fsites%2FKR%2DASR%2DESG%2DI%2FESG%20icom%20DB%2F%EA%B3%B5%EC%8B%9C%2FESRS%20%28CSRD%29%2F%EA%B8%B0%EC%A4%80%EC%84%9C%28Draft%5F2022%EB%85%84%2011%EC%9B%94%29" TargetMode="External"/><Relationship Id="rId757" Type="http://schemas.openxmlformats.org/officeDocument/2006/relationships/hyperlink" Target="https://resources.ecovadis.com/ecovadis-solution-materials/ecovadis-ratings-methodology-overview-and-principles-2022-neutral" TargetMode="External"/><Relationship Id="rId964" Type="http://schemas.openxmlformats.org/officeDocument/2006/relationships/hyperlink" Target="http://../Downloads/Forms/AllItems.aspx?id=%2Fsites%2FKR%2DASR%2DESG%2DI%2FESG%20icom%20DB%2F%EC%9D%B4%EB%8B%88%EC%85%94%ED%8B%B0%EB%B8%8C%2F%ED%99%98%EA%B2%BD%2FGHG%20Protocol%2F%EC%98%A8%EC%8B%A4%EA%B0%80%EC%8A%A4%20%ED%94%84%EB%A1%9C%ED%86%A0%EC%BD%9C%20%EA%B0%80%EC%9D%B4%EB%93%9C%EB%9D%BC%EC%9D%B8%EC%98%A8%EC%8B%A4%EA%B0%80%EC%8A%A4%20%ED%94%84%EB%A1%9C%ED%86%A0%EC%BD%9C%20%EA%B0%80%EC%9D%B4%EB%93%9C%EB%9D%BC%EC%9D%B8%EC%98%A8%EC%8B%A4%EA%B0%80%EC%8A%A4%20%ED%94%84%EB%A1%9C%ED%86%A0%EC%BD%9C%5F%EC%82%AC%EC%97%85%EC%9E%90%20%EB%B0%B0%EC%B6%9C%EB%9F%89%20%EC%82%B0%EC%A0%95%20%EB%B0%8F%20%EB%B3%B4%EA%B3%A0%20%EA%B8%B0%EC%A4%80%2Epdf&amp;viewid=8a810260%2D38c0%2D4aa0%2Da248%2Dd0b94b10d6d0&amp;parent=%2Fsites%2FKR%2DASR%2DESG%2DI%2FESG%20icom%20DB%2F%EC%9D%B4%EB%8B%88%EC%85%94%ED%8B%B0%EB%B8%8C%2F%ED%99%98%EA%B2%BD%2FGHG%20Protocol" TargetMode="External"/><Relationship Id="rId9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89" Type="http://schemas.openxmlformats.org/officeDocument/2006/relationships/hyperlink" Target="http://../Downloads/Forms/AllItems.aspx?id=%2Fsites%2FKR%2DASR%2DESG%2DI%2FESG%20icom%20DB%2F%EA%B3%B5%EC%8B%9C%2FSASB%2F%EA%B8%B0%EC%A4%80%EC%84%9C%28%EB%B2%88%EC%97%AD%29%2F%5B%EA%B8%88%EC%9C%B5%5D%20%ED%88%AC%EC%9E%90%EC%9D%80%ED%96%89%20%EB%B0%8F%20%EC%A4%91%EA%B0%9C%2Epdf&amp;viewid=8a810260%2D38c0%2D4aa0%2Da248%2Dd0b94b10d6d0&amp;parent=%2Fsites%2FKR%2DASR%2DESG%2DI%2FESG%20icom%20DB%2F%EA%B3%B5%EC%8B%9C%2FSASB%2F%EA%B8%B0%EC%A4%80%EC%84%9C%28%EB%B2%88%EC%97%AD%29" TargetMode="External"/><Relationship Id="rId396" Type="http://schemas.openxmlformats.org/officeDocument/2006/relationships/hyperlink" Target="http://../:b:/r/sites/KR-ASR-ESG-I/ESG%20icom%20DB/%ED%8F%89%EA%B0%80/MSCI/%EB%8C%80%EC%9D%91%EB%B0%A9%ED%96%A5/%ED%8F%89%EA%B0%80%20%EB%B0%A9%EB%B2%95%EB%A1%A0/Social%20Pillar/MSCI%20ESG%20Ratings%20Methodology%20-%20Access%20to%20Health%20Care%20Key%20Issue.pdf?csf=1&amp;web=1&amp;e=ovHGYX" TargetMode="External"/><Relationship Id="rId6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4" Type="http://schemas.openxmlformats.org/officeDocument/2006/relationships/hyperlink" Target="http://../Downloads/Forms/AllItems.aspx?id=%2Fsites%2FKR%2DASR%2DESG%2DI%2FESG%20icom%20DB%2F%EA%B4%80%EA%B3%84%EB%B2%95%EB%A0%B9%2F%EA%B5%AD%EB%82%B4%2F%EA%B3%A0%EC%9A%A9%EB%85%B8%EB%8F%99%EB%B6%80%2F%EB%82%A8%EB%85%80%EA%B3%A0%EC%9A%A9%ED%8F%89%EB%93%B1%EB%B2%95%2F%EB%82%A8%EB%85%80%EA%B3%A0%EC%9A%A9%ED%8F%89%EB%93%B1%EA%B3%BC%20%EC%9D%BC%E3%86%8D%EA%B0%80%EC%A0%95%20%EC%96%91%EB%A6%BD%20%EC%A7%80%EC%9B%90%EC%97%90%20%EA%B4%80%ED%95%9C%20%EB%B2%95%EB%A5%A0%28%EB%B2%95%EB%A5%A0%29%28%EC%A0%9C18178%ED%98%B8%29%2820220519%29%2Epdf&amp;viewid=8a810260%2D38c0%2D4aa0%2Da248%2Dd0b94b10d6d0&amp;parent=%2Fsites%2FKR%2DASR%2DESG%2DI%2FESG%20icom%20DB%2F%EA%B4%80%EA%B3%84%EB%B2%95%EB%A0%B9%2F%EA%B5%AD%EB%82%B4%2F%EA%B3%A0%EC%9A%A9%EB%85%B8%EB%8F%99%EB%B6%80%2F%EB%82%A8%EB%85%80%EA%B3%A0%EC%9A%A9%ED%8F%89%EB%93%B1%EB%B2%95" TargetMode="External"/><Relationship Id="rId25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63" Type="http://schemas.openxmlformats.org/officeDocument/2006/relationships/hyperlink" Target="http://../:b:/r/sites/KR-ASR-ESG-I/ESG%20icom%20DB/%ED%8F%89%EA%B0%80/CDP/%EB%8C%80%EC%9D%91%EB%B0%A9%ED%96%A5/Climate%20Change%20%EA%B0%80%EC%9D%B4%EB%93%9C/Electric%20Utilities/CC_ReportingGuidance_EU_Full_InvestmentCommunity_15-02-2023_08-13-09.pdf?csf=1&amp;web=1&amp;e=51eVlY" TargetMode="External"/><Relationship Id="rId670" Type="http://schemas.openxmlformats.org/officeDocument/2006/relationships/hyperlink" Target="http://../:b:/r/sites/KR-ASR-ESG-I/ESG%20icom%20DB/%ED%8F%89%EA%B0%80/CDP/%EB%8C%80%EC%9D%91%EB%B0%A9%ED%96%A5/Forest%20%EA%B0%80%EC%9D%B4%EB%93%9C/General/F_ReportingGuidance_Full_InvestmentCommunity_21-02-2023_01-58-36.pdf?csf=1&amp;web=1&amp;e=IU5t5S" TargetMode="External"/><Relationship Id="rId11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0" Type="http://schemas.openxmlformats.org/officeDocument/2006/relationships/hyperlink" Target="http://../:w:/r/sites/KR-ASR-ESG-I/ESG%20icom%20DB/%ED%8F%89%EA%B0%80/CDP/%EB%8C%80%EC%9D%91%EB%B0%A9%ED%96%A5/Water%20%ED%8F%89%EA%B0%80%ED%95%AD%EB%AA%A9/Transport%20OEMS/WS_Questionnaire_TO_Full_InvestmentCommunity_21-02-2023_01-42-58.docx?d=wd83fae8ddea74f1eb0281efcb82bae7b&amp;csf=1&amp;web=1&amp;e=pXySnc" TargetMode="External"/><Relationship Id="rId768"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EC%A0%95%EB%B3%B4%EA%B3%B5%EA%B0%9C+%EA%B0%80%EC%9D%B4%EB%8D%98%EC%8A%A4.pdf?csf=1&amp;web=1&amp;e=tbaLd2" TargetMode="External"/><Relationship Id="rId975" Type="http://schemas.openxmlformats.org/officeDocument/2006/relationships/hyperlink" Target="https://www.icmagroup.org/sustainable-finance/the-principles-guidelines-and-handbooks/social-bond-principles-sbp/" TargetMode="External"/><Relationship Id="rId2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28" Type="http://schemas.openxmlformats.org/officeDocument/2006/relationships/hyperlink" Target="http://../:w:/r/sites/KR-ASR-ESG-I/ESG%20icom%20DB/%ED%8F%89%EA%B0%80/CDP/%EB%8C%80%EC%9D%91%EB%B0%A9%ED%96%A5/Forest%20%ED%8F%89%EA%B0%80%ED%95%AD%EB%AA%A9/Chemicals/F_Questionnaire_CH_Full_InvestmentCommunity_21-02-2023_00-56-59.docx?d=wa70210495bdf4848b7fb2cda73bd995b&amp;csf=1&amp;web=1&amp;e=bRv56j" TargetMode="External"/><Relationship Id="rId835" Type="http://schemas.openxmlformats.org/officeDocument/2006/relationships/hyperlink" Target="https://www.law.go.kr/LSW/lsInfoP.do?efYd=20201229&amp;lsiSeq=224883" TargetMode="External"/><Relationship Id="rId267" Type="http://schemas.openxmlformats.org/officeDocument/2006/relationships/hyperlink" Target="http://../Downloads/Forms/AllItems.aspx?id=%2Fsites%2FKR%2DASR%2DESG%2DI%2FESG%20icom%20DB%2F%EA%B3%B5%EC%8B%9C%2FSASB%2F%EA%B8%B0%EC%A4%80%EC%84%9C%28%EB%B2%88%EC%97%AD%29%2F%5B%EC%9E%90%EC%9B%90%20%EB%B3%80%ED%99%98%5D%20%ED%99%94%ED%95%99%2Epdf&amp;viewid=8a810260%2D38c0%2D4aa0%2Da248%2Dd0b94b10d6d0&amp;parent=%2Fsites%2FKR%2DASR%2DESG%2DI%2FESG%20icom%20DB%2F%EA%B3%B5%EC%8B%9C%2FSASB%2F%EA%B8%B0%EC%A4%80%EC%84%9C%28%EB%B2%88%EC%97%AD%29" TargetMode="External"/><Relationship Id="rId474" Type="http://schemas.openxmlformats.org/officeDocument/2006/relationships/hyperlink" Target="https://guidance.cdp.net/en/guidance?cid=46&amp;ctype=theme&amp;idtype=ThemeID&amp;incchild=1&amp;microsite=0&amp;otype=Guidance&amp;tags=TAG-13072%2CTAG-605%2CTAG-599" TargetMode="External"/><Relationship Id="rId1020" Type="http://schemas.openxmlformats.org/officeDocument/2006/relationships/hyperlink" Target="https://www.ebf.eu/ebf-media-centre/an-eu-framework-for-financing-the-transition/" TargetMode="External"/><Relationship Id="rId12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1" Type="http://schemas.openxmlformats.org/officeDocument/2006/relationships/hyperlink" Target="https://guidance.cdp.net/en/guidance?cid=47&amp;ctype=theme&amp;idtype=ThemeID&amp;incchild=1&amp;microsite=0&amp;otype=Guidance&amp;tags=TAG-592%2CTAG-609%2CTAG-599" TargetMode="External"/><Relationship Id="rId779" Type="http://schemas.openxmlformats.org/officeDocument/2006/relationships/hyperlink" Target="https://esg.krx.co.kr/contents/04/04010000/ESG04010000.jsp" TargetMode="External"/><Relationship Id="rId902" Type="http://schemas.openxmlformats.org/officeDocument/2006/relationships/hyperlink" Target="http://../:b:/r/sites/KR-ASR-ESG-I/ESG%20icom%20DB/%EC%9D%B4%EB%8B%88%EC%85%94%ED%8B%B0%EB%B8%8C/%ED%99%98%EA%B2%BD/SBTi/%EC%84%B9%ED%84%B0%EB%B3%84%20%EA%B8%B0%EC%A4%80/Financial%20Institutions/Net-Zero%20Asset%20Owners%20Alliance%20and%20SBTi%20Finance%20Comparison%20Table.pdf?csf=1&amp;web=1&amp;e=WoUdxM" TargetMode="External"/><Relationship Id="rId986" Type="http://schemas.openxmlformats.org/officeDocument/2006/relationships/hyperlink" Target="http://../Downloads/Forms/AllItems.aspx?id=%2Fsites%2FKR%2DASR%2DESG%2DI%2FESG%20icom%20DB%2F%EC%9D%B4%EB%8B%88%EC%85%94%ED%8B%B0%EB%B8%8C%2F%EC%82%B0%EC%97%85%ED%8A%B9%ED%99%94%2FICMA%28%EC%B1%84%EA%B6%8C%20%EC%9B%90%EC%B9%99%29%2FSustainability%2Dlinked%20bonds%28%EC%A7%80%EC%86%8D%EA%B0%80%EB%8A%A5%EC%97%B0%EA%B3%84%EC%B1%84%EA%B6%8C%29%2FSustainability%2Dlinked%20bonds%28%EB%B2%88%EC%97%AD%EB%B3%B8%29%5F2020%EB%85%84%2Epdf&amp;viewid=8a810260%2D38c0%2D4aa0%2Da248%2Dd0b94b10d6d0&amp;parent=%2Fsites%2FKR%2DASR%2DESG%2DI%2FESG%20icom%20DB%2F%EC%9D%B4%EB%8B%88%EC%85%94%ED%8B%B0%EB%B8%8C%2F%EC%82%B0%EC%97%85%ED%8A%B9%ED%99%94%2FICMA%28%EC%B1%84%EA%B6%8C%20%EC%9B%90%EC%B9%99%29%2FSustainability%2Dlinked%20bonds%28%EC%A7%80%EC%86%8D%EA%B0%80%EB%8A%A5%EC%97%B0%EA%B3%84%EC%B1%84%EA%B6%8C%29" TargetMode="External"/><Relationship Id="rId31"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4" Type="http://schemas.openxmlformats.org/officeDocument/2006/relationships/hyperlink" Target="https://eur-lex.europa.eu/legal-content/EN/TXT/PDF/?uri=CELEX:32022R1288R(01)&amp;from=EN" TargetMode="External"/><Relationship Id="rId5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39" Type="http://schemas.openxmlformats.org/officeDocument/2006/relationships/hyperlink" Target="https://guidance.cdp.net/en/guidance?cid=47&amp;ctype=theme&amp;idtype=ThemeID&amp;incchild=1&amp;microsite=0&amp;otype=Questionnaire&amp;tags=TAG-13071%2CTAG-609%2CTAG-599%2CTAG-13145" TargetMode="External"/><Relationship Id="rId180" Type="http://schemas.openxmlformats.org/officeDocument/2006/relationships/hyperlink" Target="http://../Downloads/Forms/AllItems.aspx?id=%2Fsites%2FKR%2DASR%2DESG%2DI%2FESG%20icom%20DB%2F%EA%B3%B5%EC%8B%9C%2FSASB%2F%EA%B8%B0%EC%A4%80%EC%84%9C%28%EB%B2%88%EC%97%AD%29%2F%5B%EA%B8%88%EC%9C%B5%5D%20%EB%B3%B4%ED%97%98%2Epdf&amp;viewid=8a810260%2D38c0%2D4aa0%2Da248%2Dd0b94b10d6d0&amp;parent=%2Fsites%2FKR%2DASR%2DESG%2DI%2FESG%20icom%20DB%2F%EA%B3%B5%EC%8B%9C%2FSASB%2F%EA%B8%B0%EC%A4%80%EC%84%9C%28%EB%B2%88%EC%97%AD%29" TargetMode="External"/><Relationship Id="rId278" Type="http://schemas.openxmlformats.org/officeDocument/2006/relationships/hyperlink" Target="http://www.kasb.or.kr/fe/bbs/NR_list.do?bbsCd=1112&amp;rowPerPage=100" TargetMode="External"/><Relationship Id="rId401" Type="http://schemas.openxmlformats.org/officeDocument/2006/relationships/hyperlink" Target="https://www.msci.com/documents/1296102/34424357/MSCI+ESG+Ratings+Methodology+-+Controversial+Sourcing+Key+Issue.pdf/8c3c9168-d4e9-74f6-efd0-e35a36f4be54?t=1666182594875" TargetMode="External"/><Relationship Id="rId846" Type="http://schemas.openxmlformats.org/officeDocument/2006/relationships/hyperlink" Target="http://../Downloads/Forms/AllItems.aspx?id=%2Fsites%2FKR%2DASR%2DESG%2DI%2FESG%20icom%20DB%2F%EA%B4%80%EA%B3%84%EB%B2%95%EB%A0%B9%2F%ED%95%B4%EC%99%B8%2FOECD%2F%EB%8B%A4%EA%B5%AD%EC%A0%81%EA%B8%B0%EC%97%85%20%EA%B0%80%EC%9D%B4%EB%93%9C%EB%9D%BC%EC%9D%B8%2FOECD%20%EB%8B%A4%EA%B5%AD%EC%A0%81%EA%B8%B0%EC%97%85%20%EA%B0%80%EC%9D%B4%EB%93%9C%EB%9D%BC%EC%9D%B8%202011%2Epdf&amp;viewid=8a810260%2D38c0%2D4aa0%2Da248%2Dd0b94b10d6d0&amp;parent=%2Fsites%2FKR%2DASR%2DESG%2DI%2FESG%20icom%20DB%2F%EA%B4%80%EA%B3%84%EB%B2%95%EB%A0%B9%2F%ED%95%B4%EC%99%B8%2FOECD%2F%EB%8B%A4%EA%B5%AD%EC%A0%81%EA%B8%B0%EC%97%85%20%EA%B0%80%EC%9D%B4%EB%93%9C%EB%9D%BC%EC%9D%B8" TargetMode="External"/><Relationship Id="rId1031" Type="http://schemas.openxmlformats.org/officeDocument/2006/relationships/hyperlink" Target="http://../Downloads/Forms/AllItems.aspx?id=%2Fsites%2FKR%2DASR%2DESG%2DI%2FESG%20icom%20DB%2FESG%20%EB%8F%99%ED%96%A5%2F%EA%B5%AD%EB%82%B4%20%EB%8F%99%ED%96%A5%2F%EC%82%AC%ED%9A%8C%EC%A0%81%EA%B0%80%EC%B9%98%EC%97%B0%EA%B5%AC%EC%9B%90%2F%EC%9E%85%EB%AC%B8%EC%84%9C%2FESG%20%ED%95%B8%EB%93%9C%EB%B6%81%20%EB%B2%A0%EC%9D%B4%EC%A7%81%282021%29%5F%EC%82%AC%ED%9A%8C%EC%A0%81%EA%B0%80%EC%B9%98%EC%97%B0%EA%B5%AC%EC%9B%90%2Epdf&amp;viewid=8a810260%2D38c0%2D4aa0%2Da248%2Dd0b94b10d6d0&amp;parent=%2Fsites%2FKR%2DASR%2DESG%2DI%2FESG%20icom%20DB%2FESG%20%EB%8F%99%ED%96%A5%2F%EA%B5%AD%EB%82%B4%20%EB%8F%99%ED%96%A5%2F%EC%82%AC%ED%9A%8C%EC%A0%81%EA%B0%80%EC%B9%98%EC%97%B0%EA%B5%AC%EC%9B%90%2F%EC%9E%85%EB%AC%B8%EC%84%9C" TargetMode="External"/><Relationship Id="rId485" Type="http://schemas.openxmlformats.org/officeDocument/2006/relationships/hyperlink" Target="http://../:w:/r/sites/KR-ASR-ESG-I/ESG%20icom%20DB/%ED%8F%89%EA%B0%80/CDP/%EB%8C%80%EC%9D%91%EB%B0%A9%ED%96%A5/Water%20%ED%8F%89%EA%B0%80%ED%95%AD%EB%AA%A9/General/WS_Questionnaire_Full_InvestmentCommunity_21-02-2023_01-05-41.docx?d=w2ebf1ba25f3b4257b0641f204ce133fe&amp;csf=1&amp;web=1&amp;e=EeChPV" TargetMode="External"/><Relationship Id="rId69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06" Type="http://schemas.openxmlformats.org/officeDocument/2006/relationships/hyperlink" Target="http://../:b:/r/sites/KR-ASR-ESG-I/ESG%20icom%20DB/%ED%8F%89%EA%B0%80/CDP/%EB%8C%80%EC%9D%91%EB%B0%A9%ED%96%A5/Forest%20%EA%B0%80%EC%9D%B4%EB%93%9C/Paper%20%26%20Forestry/F_ReportingGuidance_PF_Full_InvestmentCommunity_21-02-2023_01-42-42.pdf?csf=1&amp;web=1&amp;e=NJfdbH" TargetMode="External"/><Relationship Id="rId913" Type="http://schemas.openxmlformats.org/officeDocument/2006/relationships/hyperlink" Target="https://sciencebasedtargets.org/resources/files/SBTi-Finance-Update-and-Showcase-of-Leading-Science-Based-Targets.pdf" TargetMode="External"/><Relationship Id="rId4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5" Type="http://schemas.openxmlformats.org/officeDocument/2006/relationships/hyperlink" Target="http://../Downloads/Forms/AllItems.aspx?id=%2Fsites%2FKR%2DASR%2DESG%2DI%2FESG%20icom%20DB%2F%ED%8F%89%EA%B0%80%2FKCGS%2F%EB%8C%80%EC%9D%91%EB%B0%A9%ED%96%A5%2F%EB%AA%A8%EB%B2%94%EA%B7%9C%EC%A4%80%2F%EA%B0%90%EC%82%AC%EC%9C%84%EC%9B%90%ED%9A%8C%20%EB%A7%A4%EB%89%B4%EC%96%BC%5F%EC%B2%B4%ED%81%AC%EB%A6%AC%EC%8A%A4%ED%8A%B8%282018%2E%2008%29%2Epdf&amp;viewid=8a810260%2D38c0%2D4aa0%2Da248%2Dd0b94b10d6d0&amp;parent=%2Fsites%2FKR%2DASR%2DESG%2DI%2FESG%20icom%20DB%2F%ED%8F%89%EA%B0%80%2FKCGS%2F%EB%8C%80%EC%9D%91%EB%B0%A9%ED%96%A5%2F%EB%AA%A8%EB%B2%94%EA%B7%9C%EC%A4%80" TargetMode="External"/><Relationship Id="rId55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97" Type="http://schemas.openxmlformats.org/officeDocument/2006/relationships/hyperlink" Target="http://../Downloads/Forms/AllItems.aspx?id=%2Fsites%2FKR%2DASR%2DESG%2DI%2FESG%20icom%20DB%2F%EC%9D%B4%EB%8B%88%EC%85%94%ED%8B%B0%EB%B8%8C%2F%EC%82%B0%EC%97%85%ED%8A%B9%ED%99%94%2FNZBA%28Net%2Dzero%20Banking%20Alliance%29%2F%EA%B0%80%EC%9D%B4%EB%93%9C%EB%9D%BC%EC%9D%B8%2FGuidelines%20for%20Climate%20Target%20Setting%20for%20Banks%5F2021%2Epdf&amp;viewid=8a810260%2D38c0%2D4aa0%2Da248%2Dd0b94b10d6d0&amp;parent=%2Fsites%2FKR%2DASR%2DESG%2DI%2FESG%20icom%20DB%2F%EC%9D%B4%EB%8B%88%EC%85%94%ED%8B%B0%EB%B8%8C%2F%EC%82%B0%EC%97%85%ED%8A%B9%ED%99%94%2FNZBA%28Net%2Dzero%20Banking%20Alliance%29%2F%EA%B0%80%EC%9D%B4%EB%93%9C%EB%9D%BC%EC%9D%B8" TargetMode="External"/><Relationship Id="rId191" Type="http://schemas.openxmlformats.org/officeDocument/2006/relationships/hyperlink" Target="http://www.kasb.or.kr/fe/bbs/NR_list.do?bbsCd=1112&amp;rowPerPage=100" TargetMode="External"/><Relationship Id="rId20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2" Type="http://schemas.openxmlformats.org/officeDocument/2006/relationships/hyperlink" Target="http://../:w:/r/sites/KR-ASR-ESG-I/ESG%20icom%20DB/%ED%8F%89%EA%B0%80/CDP/%EB%8C%80%EC%9D%91%EB%B0%A9%ED%96%A5/Climate%20Change/General/CC_Questionnaire_Full_Banksprogram_RE100_SupplyChain_15-02-2023_04-55-04.docx?d=w9d109f37588d42c08e31cd44e872ed35&amp;csf=1&amp;web=1&amp;e=bQenCG" TargetMode="External"/><Relationship Id="rId857" Type="http://schemas.openxmlformats.org/officeDocument/2006/relationships/hyperlink" Target="https://www.ilo.org/dyn/normlex/en/f?p=NORMLEXPUB:12100:::NO:12100:P12100_ILO_CODE:C111:NO" TargetMode="External"/><Relationship Id="rId1042" Type="http://schemas.openxmlformats.org/officeDocument/2006/relationships/hyperlink" Target="http://www.motie.go.kr/motie/gov3.0/gov_openinfo/sajun/bbs/bbsList.do?bbs_cd_n=30" TargetMode="External"/><Relationship Id="rId2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6" Type="http://schemas.openxmlformats.org/officeDocument/2006/relationships/hyperlink" Target="https://guidance.cdp.net/en/guidance?cid=48&amp;ctype=theme&amp;idtype=ThemeID&amp;incchild=1&amp;microsite=0&amp;otype=Questionnaire&amp;tags=TAG-592%2CTAG-607%2CTAG-599" TargetMode="External"/><Relationship Id="rId717" Type="http://schemas.openxmlformats.org/officeDocument/2006/relationships/hyperlink" Target="https://guidance.cdp.net/en/guidance?cid=47&amp;ctype=theme&amp;idtype=ThemeID&amp;incchild=1&amp;microsite=0&amp;otype=Guidance&amp;tags=TAG-590%2CTAG-609%2CTAG-599" TargetMode="External"/><Relationship Id="rId924" Type="http://schemas.openxmlformats.org/officeDocument/2006/relationships/hyperlink" Target="http://../:b:/r/sites/KR-ASR-ESG-I/ESG%20icom%20DB/%EC%9D%B4%EB%8B%88%EC%85%94%ED%8B%B0%EB%B8%8C/%ED%99%98%EA%B2%BD/SBTi/%EC%84%B9%ED%84%B0%EB%B3%84%20%EA%B8%B0%EC%A4%80/Forest,%20Land%20and%20Agriculture/SBTiFLAGMethodsAddendum.pdf?csf=1&amp;web=1&amp;e=UElJVM" TargetMode="External"/><Relationship Id="rId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6" Type="http://schemas.openxmlformats.org/officeDocument/2006/relationships/hyperlink" Target="http://../Downloads/Forms/AllItems.aspx?id=%2Fsites%2FKR%2DASR%2DESG%2DI%2FESG%20icom%20DB%2F%ED%8F%89%EA%B0%80%2FKCGS%2F%EB%8C%80%EC%9D%91%EB%B0%A9%ED%96%A5%2F%EC%95%88%EB%82%B4%EC%84%9C%2F%ED%95%9C%EA%B5%ADESG%EA%B8%B0%EC%A4%80%EC%9B%90ESG%5F%ED%8F%89%EA%B0%80%EC%95%88%EB%82%B4%2Epdf&amp;viewid=8a810260%2D38c0%2D4aa0%2Da248%2Dd0b94b10d6d0&amp;parent=%2Fsites%2FKR%2DASR%2DESG%2DI%2FESG%20icom%20DB%2F%ED%8F%89%EA%B0%80%2FKCGS%2F%EB%8C%80%EC%9D%91%EB%B0%A9%ED%96%A5%2F%EC%95%88%EB%82%B4%EC%84%9C" TargetMode="External"/><Relationship Id="rId5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0"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Disclosure+Guidance.pdf?csf=1&amp;web=1&amp;e=DfO125" TargetMode="External"/><Relationship Id="rId216" Type="http://schemas.openxmlformats.org/officeDocument/2006/relationships/hyperlink" Target="http://../Downloads/Forms/AllItems.aspx?id=%2Fsites%2FKR%2DASR%2DESG%2DI%2FESG%20icom%20DB%2F%EA%B3%B5%EC%8B%9C%2FSASB%2F%EA%B8%B0%EC%A4%80%EC%84%9C%28%EB%B2%88%EC%97%AD%29%2F%5B%EC%86%8C%EB%B9%84%EC%9E%AC%5D%20%EA%B0%80%EC%A0%95%20%EB%B0%8F%20%EA%B0%9C%EC%9D%B8%EC%9A%A9%ED%92%88%2Epdf&amp;viewid=8a810260%2D38c0%2D4aa0%2Da248%2Dd0b94b10d6d0&amp;parent=%2Fsites%2FKR%2DASR%2DESG%2DI%2FESG%20icom%20DB%2F%EA%B3%B5%EC%8B%9C%2FSASB%2F%EA%B8%B0%EC%A4%80%EC%84%9C%28%EB%B2%88%EC%97%AD%29" TargetMode="External"/><Relationship Id="rId423" Type="http://schemas.openxmlformats.org/officeDocument/2006/relationships/hyperlink" Target="http://../:w:/r/sites/KR-ASR-ESG-I/ESG%20icom%20DB/%ED%8F%89%EA%B0%80/CDP/%EB%8C%80%EC%9D%91%EB%B0%A9%ED%96%A5/Climate%20Change/Coal/CC_Questionnaire_CO_Full_InvestmentCommunity_15-02-2023_05-32-50.docx?d=wc9abf860e04548628d52657aea5005ac&amp;csf=1&amp;web=1&amp;e=tVysDp" TargetMode="External"/><Relationship Id="rId868" Type="http://schemas.openxmlformats.org/officeDocument/2006/relationships/hyperlink" Target="https://www.gmi.go.kr/ee/eeGuideLine.do" TargetMode="External"/><Relationship Id="rId1053" Type="http://schemas.openxmlformats.org/officeDocument/2006/relationships/hyperlink" Target="https://esg.krx.co.kr/contents/04/04010000/ESG04010000.jsp" TargetMode="External"/><Relationship Id="rId630" Type="http://schemas.openxmlformats.org/officeDocument/2006/relationships/hyperlink" Target="https://guidance.cdp.net/en/guidance?cid=47&amp;ctype=theme&amp;idtype=ThemeID&amp;incchild=1&amp;microsite=0&amp;otype=Questionnaire&amp;tags=TAG-586%2CTAG-609%2CTAG-599" TargetMode="External"/><Relationship Id="rId728" Type="http://schemas.openxmlformats.org/officeDocument/2006/relationships/hyperlink" Target="http://../:b:/r/sites/KR-ASR-ESG-I/ESG%20icom%20DB/%ED%8F%89%EA%B0%80/Sustainalytics/%ED%8F%89%EA%B0%80%EB%B0%A9%EB%B2%95%EB%A1%A0/Sustainalytics_ESG%20Ratings_Methodology%20Abstract.pdf?csf=1&amp;web=1&amp;e=07scUs" TargetMode="External"/><Relationship Id="rId935" Type="http://schemas.openxmlformats.org/officeDocument/2006/relationships/hyperlink" Target="https://sciencebasedtargets.org/resources/files/Maritime_Deep_Dive_Webinar.pdf" TargetMode="External"/><Relationship Id="rId6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7"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Carbon%20Emissions%20Key%20Issue%2Epdf&amp;viewid=8a810260%2D38c0%2D4aa0%2Da248%2Dd0b94b10d6d0&amp;parent=%2Fsites%2FKR%2DASR%2DESG%2DI%2FESG%20icom%20DB%2F%ED%8F%89%EA%B0%80%2FMSCI%2F%EB%8C%80%EC%9D%91%EB%B0%A9%ED%96%A5%2F%ED%8F%89%EA%B0%80%20%EB%B0%A9%EB%B2%95%EB%A1%A0%2FEnvironmental%20Pillar" TargetMode="External"/><Relationship Id="rId57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27" Type="http://schemas.openxmlformats.org/officeDocument/2006/relationships/hyperlink" Target="http://www.kasb.or.kr/fe/bbs/NR_list.do?bbsCd=1112&amp;rowPerPage=100" TargetMode="External"/><Relationship Id="rId781" Type="http://schemas.openxmlformats.org/officeDocument/2006/relationships/hyperlink" Target="https://esg.krx.co.kr/contents/04/04010000/ESG04010000.jsp" TargetMode="External"/><Relationship Id="rId879" Type="http://schemas.openxmlformats.org/officeDocument/2006/relationships/hyperlink" Target="https://sciencebasedtargets.org/resources/files/Net-Zero-Standard-Criteria.pdf" TargetMode="External"/><Relationship Id="rId434" Type="http://schemas.openxmlformats.org/officeDocument/2006/relationships/hyperlink" Target="https://guidance.cdp.net/en/guidance?cid=46&amp;ctype=theme&amp;idtype=ThemeID&amp;incchild=1&amp;microsite=0&amp;otype=Questionnaire&amp;tags=TAG-585%2CTAG-605%2CTAG-599" TargetMode="External"/><Relationship Id="rId6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9" Type="http://schemas.openxmlformats.org/officeDocument/2006/relationships/hyperlink" Target="https://connect.sustainalytics.com/hubfs/SCS/SCS%20-%20Corporate%20Impact/Sustainalytics%20-%20Corporate%20Impact%20Report%20Example.pdf" TargetMode="External"/><Relationship Id="rId1064"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ISSB%EC%9D%98+IFRS+%EC%A7%80%EC%86%8D%EA%B0%80%EB%8A%A5%EC%84%B1+%EA%B3%B5%EC%8B%9C%EA%B8%B0%EC%A4%80+%EC%B4%88%EC%95%88+%EC%A3%BC%EC%9A%94%EB%82%B4%EC%9A%A9.hwp?csf=1&amp;web=1&amp;e=TeYuJj" TargetMode="External"/><Relationship Id="rId28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46" Type="http://schemas.openxmlformats.org/officeDocument/2006/relationships/hyperlink" Target="http://../:b:/r/sites/KR-ASR-ESG-I/ESG%20icom%20DB/%EC%9D%B4%EB%8B%88%EC%85%94%ED%8B%B0%EB%B8%8C/%ED%99%98%EA%B2%BD/SBTi/%EC%84%B9%ED%84%B0%EB%B3%84%20%EA%B8%B0%EC%A4%80/Steel%20(TBD)/Steel-public-consultation-webinar-slide-deck.pdf?csf=1&amp;web=1&amp;e=tK9DUT" TargetMode="External"/><Relationship Id="rId7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8" Type="http://schemas.openxmlformats.org/officeDocument/2006/relationships/hyperlink" Target="https://www.msci.com/documents/1296102/34424357/MSCI+ESG+Ratings+Methodology+-+Opportunities+in+Renewable+Energy+Key+Issue.pdf/a1e517f6-c2c2-fc57-859a-2e267465446e?t=1666182598726" TargetMode="External"/><Relationship Id="rId5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2" Type="http://schemas.openxmlformats.org/officeDocument/2006/relationships/hyperlink" Target="http://../Downloads/Forms/AllItems.aspx?id=%2Fsites%2FKR%2DASR%2DESG%2DI%2FESG%20icom%20DB%2F%EA%B4%80%EA%B3%84%EB%B2%95%EB%A0%B9%2F%ED%95%B4%EC%99%B8%2FEU%2F%ED%83%84%EC%86%8C%EA%B5%AD%EA%B2%BD%EC%84%B8%2FCBAM%20%EC%9E%85%EB%B2%95%20%EC%B6%94%EC%A7%84%20%EA%B3%BC%EC%A0%95%282023%EB%85%84%201%EC%9B%94%20%EA%B8%B0%EC%A4%80%29%2Epdf&amp;viewid=8a810260%2D38c0%2D4aa0%2Da248%2Dd0b94b10d6d0&amp;parent=%2Fsites%2FKR%2DASR%2DESG%2DI%2FESG%20icom%20DB%2F%EA%B4%80%EA%B3%84%EB%B2%95%EB%A0%B9%2F%ED%95%B4%EC%99%B8%2FEU%2F%ED%83%84%EC%86%8C%EA%B5%AD%EA%B2%BD%EC%84%B8" TargetMode="External"/><Relationship Id="rId806" Type="http://schemas.openxmlformats.org/officeDocument/2006/relationships/hyperlink" Target="http://../Downloads/Forms/AllItems.aspx?id=%2Fsites%2FKR%2DASR%2DESG%2DI%2FESG%20icom%20DB%2F%EA%B4%80%EA%B3%84%EB%B2%95%EB%A0%B9%2F%EA%B5%AD%EB%82%B4%2F%ED%99%98%EA%B2%BD%EB%B6%80%2F%ED%8F%90%EA%B8%B0%EB%AC%BC%EA%B4%80%EB%A6%AC%EB%B2%95%2F%ED%8F%90%EA%B8%B0%EB%AC%BC%EA%B4%80%EB%A6%AC%EB%B2%95%28%EB%B2%95%EB%A5%A0%29%28%EC%A0%9C19126%ED%98%B8%29%2820221227%29%2Epdf&amp;viewid=8a810260%2D38c0%2D4aa0%2Da248%2Dd0b94b10d6d0&amp;parent=%2Fsites%2FKR%2DASR%2DESG%2DI%2FESG%20icom%20DB%2F%EA%B4%80%EA%B3%84%EB%B2%95%EB%A0%B9%2F%EA%B5%AD%EB%82%B4%2F%ED%99%98%EA%B2%BD%EB%B6%80%2F%ED%8F%90%EA%B8%B0%EB%AC%BC%EA%B4%80%EB%A6%AC%EB%B2%95" TargetMode="External"/><Relationship Id="rId6" Type="http://schemas.openxmlformats.org/officeDocument/2006/relationships/hyperlink" Target="http://../Downloads/Forms/AllItems.aspx?id=%5Csites%5CKR-ASR-ESG-I%5CESG%20icom%20DB%5C%EA%B3%B5%EC%8B%9C%5CGRI%5C%EA%B8%B0%EC%A4%80%EC%84%9C&amp;viewid=8a810260-38c0-4aa0-a248-d0b94b10d6d0" TargetMode="External"/><Relationship Id="rId23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45" Type="http://schemas.openxmlformats.org/officeDocument/2006/relationships/hyperlink" Target="http://../:w:/r/sites/KR-ASR-ESG-I/ESG%20icom%20DB/%ED%8F%89%EA%B0%80/CDP/%EB%8C%80%EC%9D%91%EB%B0%A9%ED%96%A5/Climate%20Change/Transport%20OEMS%20-%20EPM/CC_Questionnaire_TO_Full_InvestmentCommunity_15-02-2023_06-40-55.docx?d=w01e3ad2ece964608b81d7d6e34e7a321&amp;csf=1&amp;web=1&amp;e=ejELKM" TargetMode="External"/><Relationship Id="rId652" Type="http://schemas.openxmlformats.org/officeDocument/2006/relationships/hyperlink" Target="http://../:w:/r/sites/KR-ASR-ESG-I/ESG%20icom%20DB/%ED%8F%89%EA%B0%80/CDP/%EB%8C%80%EC%9D%91%EB%B0%A9%ED%96%A5/Forest%20%ED%8F%89%EA%B0%80%ED%95%AD%EB%AA%A9/Paper%20%26%20Forestry/F_Questionnaire_PF_Full_InvestmentCommunity_21-02-2023_01-19-42.docx?d=wd9482b67e61f41529c32e38e73e7892a&amp;csf=1&amp;web=1&amp;e=t06RDm" TargetMode="External"/><Relationship Id="rId1075"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3-building-products-and-furnishings-part-b.pdf?csf=1&amp;web=1&amp;e=jL6ajT" TargetMode="External"/><Relationship Id="rId291" Type="http://schemas.openxmlformats.org/officeDocument/2006/relationships/hyperlink" Target="http://../Downloads/Forms/AllItems.aspx?id=%2Fsites%2FKR%2DASR%2DESG%2DI%2FESG%20icom%20DB%2F%EA%B3%B5%EC%8B%9C%2FTCFD%2F%EA%B8%B0%EC%A4%80%EC%84%9C%2FRecommendations%20of%20the%20Task%20Force%20on%20Climate%20related%20Financial%20Disclosures%2Epdf&amp;viewid=8a810260%2D38c0%2D4aa0%2Da248%2Dd0b94b10d6d0&amp;parent=%2Fsites%2FKR%2DASR%2DESG%2DI%2FESG%20icom%20DB%2F%EA%B3%B5%EC%8B%9C%2FTCFD%2F%EA%B8%B0%EC%A4%80%EC%84%9C" TargetMode="External"/><Relationship Id="rId305" Type="http://schemas.openxmlformats.org/officeDocument/2006/relationships/hyperlink" Target="https://www.ifrs.org/content/dam/ifrs/project/general-sustainability-related-disclosures/illustrative-guidance-exposure-draft-ifrs-s1-general-requirements-for-disclosure-of-sustainability-related-financial-information.pdf" TargetMode="External"/><Relationship Id="rId512" Type="http://schemas.openxmlformats.org/officeDocument/2006/relationships/hyperlink" Target="http://../:w:/r/sites/KR-ASR-ESG-I/ESG%20icom%20DB/%ED%8F%89%EA%B0%80/CDP/%EB%8C%80%EC%9D%91%EB%B0%A9%ED%96%A5/Water%20%ED%8F%89%EA%B0%80%ED%95%AD%EB%AA%A9/Food,%20beverage%20%26%20tobacco/WS_Questionnaire_FB_Full_InvestmentCommunity_21-02-2023_01-29-22.docx?d=w661fb41efe2a478ca581702057de859e&amp;csf=1&amp;web=1&amp;e=MwSMZl" TargetMode="External"/><Relationship Id="rId957" Type="http://schemas.openxmlformats.org/officeDocument/2006/relationships/hyperlink" Target="https://sciencebasedtargets.org/resources/files/SBTi-Net-Zero-Target-Submission-Form_Part-II_V1.0.xlsx" TargetMode="External"/><Relationship Id="rId8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9" Type="http://schemas.openxmlformats.org/officeDocument/2006/relationships/hyperlink" Target="http://../:b:/r/sites/KR-ASR-ESG-I/ESG%20icom%20DB/%ED%8F%89%EA%B0%80/MSCI/%EB%8C%80%EC%9D%91%EB%B0%A9%ED%96%A5/%ED%8F%89%EA%B0%80%20%EB%B0%A9%EB%B2%95%EB%A1%A0/Environmental%20Pillar/MSCI%20ESG%20Ratings%20Methodology%20-%20Water%20Stress%20Key%20Issue.pdf?csf=1&amp;web=1&amp;e=uuHMFt" TargetMode="External"/><Relationship Id="rId59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7" Type="http://schemas.openxmlformats.org/officeDocument/2006/relationships/hyperlink" Target="https://www.law.go.kr/LSW/lsInfoP.do?efYd=20220818&amp;lsiSeq=234717" TargetMode="External"/><Relationship Id="rId1002" Type="http://schemas.openxmlformats.org/officeDocument/2006/relationships/hyperlink" Target="https://www.oecd.org/daf/inv/mne/stakeholder-engagement-extractive-industries.htm" TargetMode="External"/><Relationship Id="rId249" Type="http://schemas.openxmlformats.org/officeDocument/2006/relationships/hyperlink" Target="http://../Downloads/Forms/AllItems.aspx?id=%2Fsites%2FKR%2DASR%2DESG%2DI%2FESG%20icom%20DB%2F%EA%B3%B5%EC%8B%9C%2FSASB%2F%EA%B8%B0%EC%A4%80%EC%84%9C%28%EB%B2%88%EC%97%AD%29%2F%5B%EC%9D%B8%ED%94%84%EB%9D%BC%5D%20%EC%97%94%EC%A7%80%EB%8B%88%EC%96%B4%EB%A7%81%20%EB%B0%8F%20%EA%B1%B4%EC%B6%95%20%EC%84%9C%EB%B9%84%EC%8A%A4%2Epdf&amp;viewid=8a810260%2D38c0%2D4aa0%2Da248%2Dd0b94b10d6d0&amp;parent=%2Fsites%2FKR%2DASR%2DESG%2DI%2FESG%20icom%20DB%2F%EA%B3%B5%EC%8B%9C%2FSASB%2F%EA%B8%B0%EC%A4%80%EC%84%9C%28%EB%B2%88%EC%97%AD%29" TargetMode="External"/><Relationship Id="rId456" Type="http://schemas.openxmlformats.org/officeDocument/2006/relationships/hyperlink" Target="https://guidance.cdp.net/en/guidance?cid=46&amp;ctype=theme&amp;idtype=ThemeID&amp;incchild=1&amp;microsite=0&amp;otype=Guidance&amp;tags=TAG-592%2CTAG-605%2CTAG-599" TargetMode="External"/><Relationship Id="rId663" Type="http://schemas.openxmlformats.org/officeDocument/2006/relationships/hyperlink" Target="https://guidance.cdp.net/en/guidance?cid=47&amp;ctype=theme&amp;idtype=ThemeID&amp;incchild=1&amp;microsite=0&amp;otype=Questionnaire&amp;tags=TAG-590%2CTAG-609%2CTAG-599" TargetMode="External"/><Relationship Id="rId870" Type="http://schemas.openxmlformats.org/officeDocument/2006/relationships/hyperlink" Target="https://2050cnc.go.kr/base/board/read?boardManagementNo=4&amp;boardNo=101&amp;searchCategory=&amp;page=1&amp;searchType=&amp;searchWord=&amp;menuLevel=2&amp;menuNo=15" TargetMode="External"/><Relationship Id="rId1086"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4-oil-and-gas-services-part-b.pdf?csf=1&amp;web=1&amp;e=uz0AZ9" TargetMode="External"/><Relationship Id="rId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6" Type="http://schemas.openxmlformats.org/officeDocument/2006/relationships/hyperlink" Target="http://../Downloads/Forms/AllItems.aspx?id=%2Fsites%2FKR%2DASR%2DESG%2DI%2FESG%20icom%20DB%2F%EA%B3%B5%EC%8B%9C%2FESRS%20%28CSRD%29%2F%EA%B8%B0%EC%A4%80%EC%84%9C%28Draft%5F2022%EB%85%84%2011%EC%9B%94%29%2FDRAFT%20ESRS%20E2%20Pollution%2015%20November%202022%2Epdf&amp;viewid=8a810260%2D38c0%2D4aa0%2Da248%2Dd0b94b10d6d0&amp;parent=%2Fsites%2FKR%2DASR%2DESG%2DI%2FESG%20icom%20DB%2F%EA%B3%B5%EC%8B%9C%2FESRS%20%28CSRD%29%2F%EA%B8%B0%EC%A4%80%EC%84%9C%28Draft%5F2022%EB%85%84%2011%EC%9B%94%29" TargetMode="External"/><Relationship Id="rId523" Type="http://schemas.openxmlformats.org/officeDocument/2006/relationships/hyperlink" Target="https://guidance.cdp.net/en/guidance?cid=48&amp;ctype=theme&amp;idtype=ThemeID&amp;incchild=1&amp;microsite=0&amp;otype=Questionnaire&amp;tags=TAG-13072%2CTAG-607%2CTAG-599" TargetMode="External"/><Relationship Id="rId968" Type="http://schemas.openxmlformats.org/officeDocument/2006/relationships/hyperlink" Target="http://../Downloads/Forms/AllItems.aspx?id=%2Fsites%2FKR%2DASR%2DESG%2DI%2FESG%20icom%20DB%2F%EC%9D%B4%EB%8B%88%EC%85%94%ED%8B%B0%EB%B8%8C%2F%ED%99%98%EA%B2%BD%2FGHG%20Protocol%2FTechnical%20Guidance%20for%20Calculating%20Scope%203%20Emissions%28version%201%2E0%29%2Epdf&amp;viewid=8a810260%2D38c0%2D4aa0%2Da248%2Dd0b94b10d6d0&amp;parent=%2Fsites%2FKR%2DASR%2DESG%2DI%2FESG%20icom%20DB%2F%EC%9D%B4%EB%8B%88%EC%85%94%ED%8B%B0%EB%B8%8C%2F%ED%99%98%EA%B2%BD%2FGHG%20Protocol" TargetMode="External"/><Relationship Id="rId9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0" Type="http://schemas.openxmlformats.org/officeDocument/2006/relationships/hyperlink" Target="http://../:b:/r/sites/KR-ASR-ESG-I/ESG%20icom%20DB/%ED%8F%89%EA%B0%80/Sustainalytics/%ED%8F%89%EA%B0%80%EB%B0%A9%EB%B2%95%EB%A1%A0/Sustainalytics%20-%20Corporate%20Impact%20Reporting%20Brochure.pdf?csf=1&amp;web=1&amp;e=jICS7Z" TargetMode="External"/><Relationship Id="rId828" Type="http://schemas.openxmlformats.org/officeDocument/2006/relationships/hyperlink" Target="http://../Downloads/Forms/AllItems.aspx?newTargetListUrl=%2Fsites%2FKR%2DASR%2DESG%2DI%2FESG%20icom%20DB&amp;viewpath=%2Fsites%2FKR%2DASR%2DESG%2DI%2FESG%20icom%20DB%2FForms%2FAllItems%2Easpx&amp;id=%2Fsites%2FKR%2DASR%2DESG%2DI%2FESG%20icom%20DB%2F%EA%B4%80%EA%B3%84%EB%B2%95%EB%A0%B9%2F%EA%B5%AD%EB%82%B4%2F%EA%B3%B5%EC%A0%95%EA%B1%B0%EB%9E%98%EC%9C%84%EC%9B%90%ED%9A%8C%2F%EC%A0%9C%EC%A1%B0%EB%AC%BC%20%EC%B1%85%EC%9E%84%EB%B2%95&amp;viewid=8a810260%2D38c0%2D4aa0%2Da248%2Dd0b94b10d6d0" TargetMode="External"/><Relationship Id="rId1013" Type="http://schemas.openxmlformats.org/officeDocument/2006/relationships/hyperlink" Target="http://../Downloads/Forms/AllItems.aspx?id=%2Fsites%2FKR%2DASR%2DESG%2DI%2FESG%20icom%20DB%2F%EA%B0%80%EC%9D%B4%EB%93%9C%EB%9D%BC%EC%9D%B8%2F%EC%9D%B8%EA%B6%8C%20%EC%98%81%ED%96%A5%20%ED%8F%89%EA%B0%80%2FDIHR%2FHuman%20Rights%20Impact%20Assessment%20Guidance%20and%20Toolbox%2Epdf&amp;viewid=8a810260%2D38c0%2D4aa0%2Da248%2Dd0b94b10d6d0&amp;parent=%2Fsites%2FKR%2DASR%2DESG%2DI%2FESG%20icom%20DB%2F%EA%B0%80%EC%9D%B4%EB%93%9C%EB%9D%BC%EC%9D%B8%2F%EC%9D%B8%EA%B6%8C%20%EC%98%81%ED%96%A5%20%ED%8F%89%EA%B0%80%2FDIHR" TargetMode="External"/><Relationship Id="rId16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67" Type="http://schemas.openxmlformats.org/officeDocument/2006/relationships/hyperlink" Target="http://../:b:/r/sites/KR-ASR-ESG-I/ESG%20icom%20DB/%ED%8F%89%EA%B0%80/CDP/%EB%8C%80%EC%9D%91%EB%B0%A9%ED%96%A5/Climate%20Change%20%EA%B0%80%EC%9D%B4%EB%93%9C/Food,%20beverage%20%26%20tobacco/CC_ReportingGuidance_FB_Full_InvestmentCommunity_15-02-2023_08-16-08.pdf?csf=1&amp;web=1&amp;e=g5Ww2E" TargetMode="External"/><Relationship Id="rId67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1" Type="http://schemas.openxmlformats.org/officeDocument/2006/relationships/hyperlink" Target="https://sciencebasedtargets.org/resources/files/Net-Zero-Getting-Started-Guide.pdf" TargetMode="External"/><Relationship Id="rId979" Type="http://schemas.openxmlformats.org/officeDocument/2006/relationships/hyperlink" Target="https://www.icmagroup.org/sustainable-finance/the-principles-guidelines-and-handbooks/sustainability-bond-guidelines-sbg/" TargetMode="External"/><Relationship Id="rId2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1" Type="http://schemas.openxmlformats.org/officeDocument/2006/relationships/hyperlink" Target="https://connect.sustainalytics.com/hubfs/Sustainalytics%20-%20Bond%20Impact%20Report%20Sample%20-%20Green%20Buildings.pdf" TargetMode="External"/><Relationship Id="rId839" Type="http://schemas.openxmlformats.org/officeDocument/2006/relationships/hyperlink" Target="https://www.law.go.kr/LSW/lsInfoP.do?efYd=20220608&amp;lsiSeq=237439" TargetMode="External"/><Relationship Id="rId173" Type="http://schemas.openxmlformats.org/officeDocument/2006/relationships/hyperlink" Target="http://www.kasb.or.kr/fe/bbs/NR_list.do?bbsCd=1112&amp;rowPerPage=100" TargetMode="External"/><Relationship Id="rId380" Type="http://schemas.openxmlformats.org/officeDocument/2006/relationships/hyperlink" Target="https://www.msci.com/documents/1296102/34424357/MSCI+ESG+Ratings+Methodology+-+Packaging+Materials+%26+Waste+Key+Issue.pdf/d7011b73-f681-900c-7e85-a75580560bae?t=1666182599577" TargetMode="External"/><Relationship Id="rId6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4" Type="http://schemas.openxmlformats.org/officeDocument/2006/relationships/hyperlink" Target="https://www.wbcsd.org/Programs/Redefining-Value/Reporting-matters/Resources/RM2022" TargetMode="External"/><Relationship Id="rId240" Type="http://schemas.openxmlformats.org/officeDocument/2006/relationships/hyperlink" Target="http://../Downloads/Forms/AllItems.aspx?id=%2Fsites%2FKR%2DASR%2DESG%2DI%2FESG%20icom%20DB%2F%EA%B3%B5%EC%8B%9C%2FSASB%2F%EA%B8%B0%EC%A4%80%EC%84%9C%28%EB%B2%88%EC%97%AD%29%2F%5B%EC%9A%B4%EC%86%A1%5D%20%ED%95%AD%EA%B3%B5%2Epdf&amp;viewid=8a810260%2D38c0%2D4aa0%2Da248%2Dd0b94b10d6d0&amp;parent=%2Fsites%2FKR%2DASR%2DESG%2DI%2FESG%20icom%20DB%2F%EA%B3%B5%EC%8B%9C%2FSASB%2F%EA%B8%B0%EC%A4%80%EC%84%9C%28%EB%B2%88%EC%97%AD%29" TargetMode="External"/><Relationship Id="rId478" Type="http://schemas.openxmlformats.org/officeDocument/2006/relationships/hyperlink" Target="https://guidance.cdp.net/en/guidance?cid=46&amp;ctype=theme&amp;idtype=ThemeID&amp;incchild=1&amp;microsite=0&amp;otype=Guidance&amp;tags=TAG-645%2CTAG-605%2CTAG-599" TargetMode="External"/><Relationship Id="rId685" Type="http://schemas.openxmlformats.org/officeDocument/2006/relationships/hyperlink" Target="http://../:b:/r/sites/KR-ASR-ESG-I/ESG%20icom%20DB/%ED%8F%89%EA%B0%80/CDP/%EB%8C%80%EC%9D%91%EB%B0%A9%ED%96%A5/Forest%20%EA%B0%80%EC%9D%B4%EB%93%9C/Coal/F_ReportingGuidance_CO_Full_InvestmentCommunity_21-02-2023_01-37-07.pdf?csf=1&amp;web=1&amp;e=ftfBAZ" TargetMode="External"/><Relationship Id="rId892" Type="http://schemas.openxmlformats.org/officeDocument/2006/relationships/hyperlink" Target="http://../:b:/r/sites/KR-ASR-ESG-I/ESG%20icom%20DB/%EC%9D%B4%EB%8B%88%EC%85%94%ED%8B%B0%EB%B8%8C/%ED%99%98%EA%B2%BD/SBTi/%EB%8C%80%EC%9D%91%EB%B0%A9%ED%96%A5/%EC%84%B9%ED%84%B0%EB%B3%84%20%EA%B8%B0%EC%A4%80/SBTi-Cement-Guidance.pdf?csf=1&amp;web=1&amp;e=VbK7ju" TargetMode="External"/><Relationship Id="rId906" Type="http://schemas.openxmlformats.org/officeDocument/2006/relationships/hyperlink" Target="http://../:b:/r/sites/KR-ASR-ESG-I/ESG%20icom%20DB/%EC%9D%B4%EB%8B%88%EC%85%94%ED%8B%B0%EB%B8%8C/%ED%99%98%EA%B2%BD/SBTi/%EC%84%B9%ED%84%B0%EB%B3%84%20%EA%B8%B0%EC%A4%80/Financial%20Institutions/Private%20Equity%20Sector%20Science-Based%20Target%20Guidance%20Webinar%20PPT.pdf?csf=1&amp;web=1&amp;e=yOSAu0" TargetMode="External"/><Relationship Id="rId35"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0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8" Type="http://schemas.openxmlformats.org/officeDocument/2006/relationships/hyperlink" Target="http://../Downloads/Forms/AllItems.aspx?id=%2Fsites%2FKR%2DASR%2DESG%2DI%2FESG%20icom%20DB%2F%EA%B3%B5%EC%8B%9C%2FSFDR%2F%EB%B2%95%EC%95%88%2FRegulation%20on%20sustainability%E2%80%90related%20disclosures%20in%20the%20financial%20services%20sector%2Epdf&amp;viewid=8a810260%2D38c0%2D4aa0%2Da248%2Dd0b94b10d6d0&amp;parent=%2Fsites%2FKR%2DASR%2DESG%2DI%2FESG%20icom%20DB%2F%EA%B3%B5%EC%8B%9C%2FSFDR%2F%EB%B2%95%EC%95%88" TargetMode="External"/><Relationship Id="rId5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2" Type="http://schemas.openxmlformats.org/officeDocument/2006/relationships/hyperlink" Target="http://../:b:/r/sites/KR-ASR-ESG-I/ESG%20icom%20DB/%ED%8F%89%EA%B0%80/Sustainalytics/ESG%20%EB%B3%B4%EA%B3%A0%EC%84%9C/allbirds-inc.-corporate-esg-assessment-(2021).pdf?csf=1&amp;web=1&amp;e=4p1hZn" TargetMode="External"/><Relationship Id="rId18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1" Type="http://schemas.openxmlformats.org/officeDocument/2006/relationships/hyperlink" Target="http://../:b:/r/sites/KR-ASR-ESG-I/ESG%20icom%20DB/%ED%8F%89%EA%B0%80/MSCI/%EB%8C%80%EC%9D%91%EB%B0%A9%ED%96%A5/%ED%8F%89%EA%B0%80%20%EB%B0%A9%EB%B2%95%EB%A1%A0/Social%20Pillar/MSCI%20ESG%20Ratings%20Methodology%20-%20Access%20to%20Communications%20Key%20Issue.pdf?csf=1&amp;web=1&amp;e=vWAzWc" TargetMode="External"/><Relationship Id="rId405" Type="http://schemas.openxmlformats.org/officeDocument/2006/relationships/hyperlink" Target="https://www.msci.com/documents/1296102/34424357/MSCI+ESG+Ratings+Methodology+-+Labor+Management+Key+Issue.pdf/7caf410f-19c7-73f6-5ebf-5db76f3b2a21?t=1666182597172" TargetMode="External"/><Relationship Id="rId61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35" Type="http://schemas.openxmlformats.org/officeDocument/2006/relationships/hyperlink" Target="http://../Downloads/Forms/AllItems.aspx?id=%2Fsites%2FKR%2DASR%2DESG%2DI%2FESG%20icom%20DB%2FESG%20%EB%8F%99%ED%96%A5%2F%ED%95%B4%EC%99%B8%20%EB%8F%99%ED%96%A5%2FKPMG%2F%EC%A7%80%EC%86%8D%EA%B0%80%EB%8A%A5%EA%B2%BD%EC%98%81%EB%B3%B4%EA%B3%A0%EC%84%9C%20%EB%B6%84%EC%84%9D%2FSurvey%20of%20Sustainability%20Reporting%202022%5FKPMG%2Epdf&amp;viewid=8a810260%2D38c0%2D4aa0%2Da248%2Dd0b94b10d6d0&amp;parent=%2Fsites%2FKR%2DASR%2DESG%2DI%2FESG%20icom%20DB%2FESG%20%EB%8F%99%ED%96%A5%2F%ED%95%B4%EC%99%B8%20%EB%8F%99%ED%96%A5%2FKPMG%2F%EC%A7%80%EC%86%8D%EA%B0%80%EB%8A%A5%EA%B2%BD%EC%98%81%EB%B3%B4%EA%B3%A0%EC%84%9C%20%EB%B6%84%EC%84%9D" TargetMode="External"/><Relationship Id="rId251" Type="http://schemas.openxmlformats.org/officeDocument/2006/relationships/hyperlink" Target="http://www.kasb.or.kr/fe/bbs/NR_list.do?bbsCd=1112&amp;rowPerPage=100" TargetMode="External"/><Relationship Id="rId4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6" Type="http://schemas.openxmlformats.org/officeDocument/2006/relationships/hyperlink" Target="https://guidance.cdp.net/en/guidance?cid=47&amp;ctype=theme&amp;idtype=ThemeID&amp;incchild=1&amp;microsite=0&amp;otype=Guidance&amp;tags=TAG-596%2CTAG-609%2CTAG-599" TargetMode="External"/><Relationship Id="rId917" Type="http://schemas.openxmlformats.org/officeDocument/2006/relationships/hyperlink" Target="https://sciencebasedtargets.org/resources/legacy/2020/09/Temperature-Rating-Methodology-V1.pdf" TargetMode="External"/><Relationship Id="rId4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9" Type="http://schemas.openxmlformats.org/officeDocument/2006/relationships/hyperlink" Target="http://../Downloads/Forms/AllItems.aspx?id=%2Fsites%2FKR%2DASR%2DESG%2DI%2FESG%20icom%20DB%2F%ED%8F%89%EA%B0%80%2FKCGS%2F%EB%8C%80%EC%9D%91%EB%B0%A9%ED%96%A5%2F%EB%AA%A8%EB%B2%94%EA%B7%9C%EC%A4%80%2F%ED%99%98%EA%B2%BD%EB%AA%A8%EB%B2%94%EA%B7%9C%EC%A4%80%282010%2E12%29%2Epdf&amp;viewid=8a810260%2D38c0%2D4aa0%2Da248%2Dd0b94b10d6d0&amp;parent=%2Fsites%2FKR%2DASR%2DESG%2DI%2FESG%20icom%20DB%2F%ED%8F%89%EA%B0%80%2FKCGS%2F%EB%8C%80%EC%9D%91%EB%B0%A9%ED%96%A5%2F%EB%AA%A8%EB%B2%94%EA%B7%9C%EC%A4%80" TargetMode="External"/><Relationship Id="rId55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3" Type="http://schemas.openxmlformats.org/officeDocument/2006/relationships/hyperlink" Target="http://../:b:/r/sites/KR-ASR-ESG-I/ESG%20icom%20DB/%ED%8F%89%EA%B0%80/EcoVadis/%ED%8F%89%EA%B0%80%EB%B0%A9%EB%B2%95%EB%A1%A0/business-sustainability-risk-and-performance-index-insights-from-global-supply-chain-ratings-sixth-edition.pdf?csf=1&amp;web=1&amp;e=hFCtbP" TargetMode="External"/><Relationship Id="rId1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95" Type="http://schemas.openxmlformats.org/officeDocument/2006/relationships/hyperlink" Target="http://../Downloads/Forms/AllItems.aspx?id=%2Fsites%2FKR%2DASR%2DESG%2DI%2FESG%20icom%20DB%2F%EA%B3%B5%EC%8B%9C%2FSASB%2F%EA%B8%B0%EC%A4%80%EC%84%9C%28%EB%B2%88%EC%97%AD%29%2F%5B%EA%B8%B0%EC%88%A0%20%EB%B0%8F%20%ED%86%B5%EC%8B%A0%5D%20%EC%86%8C%ED%94%84%ED%8A%B8%EC%9B%A8%EC%96%B4%20%EB%B0%8F%20IT%20%EC%84%9C%EB%B9%84%EC%8A%A4%2Epdf&amp;viewid=8a810260%2D38c0%2D4aa0%2Da248%2Dd0b94b10d6d0&amp;parent=%2Fsites%2FKR%2DASR%2DESG%2DI%2FESG%20icom%20DB%2F%EA%B3%B5%EC%8B%9C%2FSASB%2F%EA%B8%B0%EC%A4%80%EC%84%9C%28%EB%B2%88%EC%97%AD%29" TargetMode="External"/><Relationship Id="rId209" Type="http://schemas.openxmlformats.org/officeDocument/2006/relationships/hyperlink" Target="http://www.kasb.or.kr/fe/bbs/NR_list.do?bbsCd=1112&amp;rowPerPage=100" TargetMode="External"/><Relationship Id="rId416" Type="http://schemas.openxmlformats.org/officeDocument/2006/relationships/hyperlink" Target="https://guidance.cdp.net/en/guidance?cid=46&amp;ctype=theme&amp;idtype=ThemeID&amp;incchild=1&amp;microsite=0&amp;otype=Questionnaire&amp;tags=TAG-13069%2CTAG-605%2CTAG-599" TargetMode="External"/><Relationship Id="rId970" Type="http://schemas.openxmlformats.org/officeDocument/2006/relationships/hyperlink" Target="http://../Downloads/Forms/AllItems.aspx?id=%2Fsites%2FKR%2DASR%2DESG%2DI%2FESG%20icom%20DB%2F%EC%9D%B4%EB%8B%88%EC%85%94%ED%8B%B0%EB%B8%8C%2F%ED%99%98%EA%B2%BD%2FRE%20100%2FRE100%20Technical%20Criteria%5FDecember%202022%2Epdf&amp;viewid=8a810260%2D38c0%2D4aa0%2Da248%2Dd0b94b10d6d0&amp;parent=%2Fsites%2FKR%2DASR%2DESG%2DI%2FESG%20icom%20DB%2F%EC%9D%B4%EB%8B%88%EC%85%94%ED%8B%B0%EB%B8%8C%2F%ED%99%98%EA%B2%BD%2FRE%20100" TargetMode="External"/><Relationship Id="rId1046" Type="http://schemas.openxmlformats.org/officeDocument/2006/relationships/hyperlink" Target="https://pwckor.sharepoint.com/:b:/r/sites/KR-ASR-ESG-I/ESG%20icom%20DB/%EA%B3%B5%EC%8B%9C/%EB%85%B9%EC%83%89%EB%B6%84%EB%A5%98%EC%B2%B4%EA%B3%84/Taxonomy%20Regulation%20-%20Regulation%20(EU)%202020852.pdf?csf=1&amp;web=1&amp;e=F4gxLR" TargetMode="External"/><Relationship Id="rId62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30" Type="http://schemas.openxmlformats.org/officeDocument/2006/relationships/hyperlink" Target="http://../Downloads/Forms/AllItems.aspx?newTargetListUrl=%2Fsites%2FKR%2DASR%2DESG%2DI%2FESG%20icom%20DB&amp;viewpath=%2Fsites%2FKR%2DASR%2DESG%2DI%2FESG%20icom%20DB%2FForms%2FAllItems%2Easpx&amp;id=%2Fsites%2FKR%2DASR%2DESG%2DI%2FESG%20icom%20DB%2F%EA%B4%80%EA%B3%84%EB%B2%95%EB%A0%B9%2F%EA%B5%AD%EB%82%B4%2F%EA%B3%B5%EC%A0%95%EA%B1%B0%EB%9E%98%EC%9C%84%EC%9B%90%ED%9A%8C%2F%EA%B3%B5%EC%A0%95%EA%B1%B0%EB%9E%98%EB%B2%95&amp;viewid=8a810260%2D38c0%2D4aa0%2Da248%2Dd0b94b10d6d0" TargetMode="External"/><Relationship Id="rId928" Type="http://schemas.openxmlformats.org/officeDocument/2006/relationships/hyperlink" Target="http://../:b:/r/sites/KR-ASR-ESG-I/ESG%20icom%20DB/%EC%9D%B4%EB%8B%88%EC%85%94%ED%8B%B0%EB%B8%8C/%ED%99%98%EA%B2%BD/SBTi/%EC%84%B9%ED%84%B0%EB%B3%84%20%EA%B8%B0%EC%A4%80/Information%20and%20Communication%20Technology/Guidance%20for%20ICT%20Companies%20Setting%20SBT.pdf?csf=1&amp;web=1&amp;e=NFSnGu" TargetMode="External"/><Relationship Id="rId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6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74"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_%EC%8B%A0%EA%B5%AC%EB%8C%80%EB%B9%84%ED%91%9C.pdf?csf=1&amp;web=1&amp;e=I8jyZL" TargetMode="External"/><Relationship Id="rId981" Type="http://schemas.openxmlformats.org/officeDocument/2006/relationships/hyperlink" Target="https://www.icmagroup.org/sustainable-finance/the-principles-guidelines-and-handbooks/sustainability-bond-guidelines-sbg/" TargetMode="External"/><Relationship Id="rId1057" Type="http://schemas.openxmlformats.org/officeDocument/2006/relationships/hyperlink" Target="https://esg.krx.co.kr/contents/04/04010000/ESG04010000.jsp" TargetMode="External"/><Relationship Id="rId427" Type="http://schemas.openxmlformats.org/officeDocument/2006/relationships/hyperlink" Target="http://../:w:/r/sites/KR-ASR-ESG-I/ESG%20icom%20DB/%ED%8F%89%EA%B0%80/CDP/%EB%8C%80%EC%9D%91%EB%B0%A9%ED%96%A5/Climate%20Change/Electric%20Utilities/CC_Questionnaire_EU_Full_InvestmentCommunity_15-02-2023_05-38-57.docx?d=wf9b7a37f6e7f4f9780ff78e761820e52&amp;csf=1&amp;web=1&amp;e=QmQHw7" TargetMode="External"/><Relationship Id="rId634" Type="http://schemas.openxmlformats.org/officeDocument/2006/relationships/hyperlink" Target="http://../:w:/r/sites/KR-ASR-ESG-I/ESG%20icom%20DB/%ED%8F%89%EA%B0%80/CDP/%EB%8C%80%EC%9D%91%EB%B0%A9%ED%96%A5/Forest%20%ED%8F%89%EA%B0%80%ED%95%AD%EB%AA%A9/Construction/F_Questionnaire_CN_Full_InvestmentCommunity_21-02-2023_00-57-46.docx?d=wa36967506070485c8de7931200919de0&amp;csf=1&amp;web=1&amp;e=XGaZtz" TargetMode="External"/><Relationship Id="rId841" Type="http://schemas.openxmlformats.org/officeDocument/2006/relationships/hyperlink" Target="https://www.law.go.kr/LSW/lsInfoP.do?efYd=20230117&amp;lsiSeq=247869" TargetMode="External"/><Relationship Id="rId273" Type="http://schemas.openxmlformats.org/officeDocument/2006/relationships/hyperlink" Target="http://../Downloads/Forms/AllItems.aspx?id=%2Fsites%2FKR%2DASR%2DESG%2DI%2FESG%20icom%20DB%2F%EA%B3%B5%EC%8B%9C%2FSASB%2F%EA%B8%B0%EC%A4%80%EC%84%9C%28%EB%B2%88%EC%97%AD%29%2F%5B%EC%9E%AC%EC%83%9D%EA%B0%80%EB%8A%A5%20%EC%9E%90%EC%9B%90%20%EB%B0%8F%20%EB%8C%80%EC%B2%B4%20%EC%97%90%EB%84%88%EC%A7%80%5D%20%ED%8E%84%ED%94%84%20%EB%B0%8F%20%EC%A2%85%EC%9D%B4%20%EC%A0%9C%ED%92%88%2Epdf&amp;viewid=8a810260%2D38c0%2D4aa0%2Da248%2Dd0b94b10d6d0&amp;parent=%2Fsites%2FKR%2DASR%2DESG%2DI%2FESG%20icom%20DB%2F%EA%B3%B5%EC%8B%9C%2FSASB%2F%EA%B8%B0%EC%A4%80%EC%84%9C%28%EB%B2%88%EC%97%AD%29" TargetMode="External"/><Relationship Id="rId480" Type="http://schemas.openxmlformats.org/officeDocument/2006/relationships/hyperlink" Target="https://guidance.cdp.net/en/guidance?cid=46&amp;ctype=theme&amp;idtype=ThemeID&amp;incchild=1&amp;microsite=0&amp;otype=Guidance&amp;tags=TAG-590%2CTAG-605%2CTAG-599" TargetMode="External"/><Relationship Id="rId70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39" Type="http://schemas.openxmlformats.org/officeDocument/2006/relationships/hyperlink" Target="https://sciencebasedtargets.org/resources/files/SBTi_AviationGuidanceAug2021.pdf" TargetMode="External"/><Relationship Id="rId6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0" Type="http://schemas.openxmlformats.org/officeDocument/2006/relationships/hyperlink" Target="http://../Downloads/Forms/AllItems.aspx?id=%2Fsites%2FKR%2DASR%2DESG%2DI%2FESG%20icom%20DB%2F%EA%B3%B5%EC%8B%9C%2FSEC%20%EA%B8%B0%ED%9B%84%EA%B3%B5%EC%8B%9C%20%EC%9D%98%EB%AC%B4%ED%99%94%20%EA%B7%9C%EC%A0%95%2F%EC%B4%88%EC%95%88%2FProposed%20Rule%20on%20Climate%2DRelated%20Disclosures%2Epdf&amp;viewid=8a810260%2D38c0%2D4aa0%2Da248%2Dd0b94b10d6d0&amp;parent=%2Fsites%2FKR%2DASR%2DESG%2DI%2FESG%20icom%20DB%2F%EA%B3%B5%EC%8B%9C%2FSEC%20%EA%B8%B0%ED%9B%84%EA%B3%B5%EC%8B%9C%20%EC%9D%98%EB%AC%B4%ED%99%94%20%EA%B7%9C%EC%A0%95%2F%EC%B4%88%EC%95%88" TargetMode="External"/><Relationship Id="rId57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5" Type="http://schemas.openxmlformats.org/officeDocument/2006/relationships/hyperlink" Target="https://eur-lex.europa.eu/legal-content/EN/TXT/?uri=CELEX%3A52022PC0071" TargetMode="External"/><Relationship Id="rId992" Type="http://schemas.openxmlformats.org/officeDocument/2006/relationships/hyperlink" Target="http://../Downloads/Forms/AllItems.aspx?id=%2Fsites%2FKR%2DASR%2DESG%2DI%2FESG%20icom%20DB%2F%EC%9D%B4%EB%8B%88%EC%85%94%ED%8B%B0%EB%B8%8C%2F%EC%82%B0%EC%97%85%ED%8A%B9%ED%99%94%2F%EC%A0%81%EB%8F%84%EC%9B%90%EC%B9%99%28Equator%20Principles%29%2FThe%20Equator%20Principles%5F2020%2Epdf&amp;viewid=8a810260%2D38c0%2D4aa0%2Da248%2Dd0b94b10d6d0&amp;parent=%2Fsites%2FKR%2DASR%2DESG%2DI%2FESG%20icom%20DB%2F%EC%9D%B4%EB%8B%88%EC%85%94%ED%8B%B0%EB%B8%8C%2F%EC%82%B0%EC%97%85%ED%8A%B9%ED%99%94%2F%EC%A0%81%EB%8F%84%EC%9B%90%EC%B9%99%28Equator%20Principles%29" TargetMode="External"/><Relationship Id="rId200" Type="http://schemas.openxmlformats.org/officeDocument/2006/relationships/hyperlink" Target="http://www.kasb.or.kr/fe/bbs/NR_list.do?bbsCd=1112&amp;rowPerPage=100" TargetMode="External"/><Relationship Id="rId438" Type="http://schemas.openxmlformats.org/officeDocument/2006/relationships/hyperlink" Target="https://guidance.cdp.net/en/guidance?cid=46&amp;ctype=theme&amp;idtype=ThemeID&amp;incchild=1&amp;microsite=0&amp;otype=Questionnaire&amp;tags=TAG-13072%2CTAG-605%2CTAG-599" TargetMode="External"/><Relationship Id="rId645" Type="http://schemas.openxmlformats.org/officeDocument/2006/relationships/hyperlink" Target="https://guidance.cdp.net/en/guidance?cid=47&amp;ctype=theme&amp;idtype=ThemeID&amp;incchild=1&amp;microsite=0&amp;otype=Questionnaire&amp;tags=TAG-595%2CTAG-609%2CTAG-599" TargetMode="External"/><Relationship Id="rId852" Type="http://schemas.openxmlformats.org/officeDocument/2006/relationships/hyperlink" Target="https://www.ilo.org/global/copyright/request-for-permission/lang--en/index.htm" TargetMode="External"/><Relationship Id="rId1068"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A%B8%B0%EC%97%85%EC%A7%80%EB%B0%B0%EA%B5%AC%EC%A1%B0%EB%B3%B4%EA%B3%A0%EC%84%9C_%EC%B4%88%EA%B8%89%EA%B3%BC%EC%A0%95_PPT.pdf?csf=1&amp;web=1&amp;e=KOfhkG" TargetMode="External"/><Relationship Id="rId284" Type="http://schemas.openxmlformats.org/officeDocument/2006/relationships/hyperlink" Target="http://www.kasb.or.kr/fe/bbs/NR_list.do?bbsCd=1112&amp;rowPerPage=100" TargetMode="External"/><Relationship Id="rId491" Type="http://schemas.openxmlformats.org/officeDocument/2006/relationships/hyperlink" Target="http://../:w:/r/sites/KR-ASR-ESG-I/ESG%20icom%20DB/%ED%8F%89%EA%B0%80/CDP/%EB%8C%80%EC%9D%91%EB%B0%A9%ED%96%A5/Water%20%ED%8F%89%EA%B0%80%ED%95%AD%EB%AA%A9/Capital%20Goods/WS_Questionnaire_CG_Full_InvestmentCommunity_21-02-2023_01-11-13.docx?d=w1106fef6753348f7b7503ab5e9611346&amp;csf=1&amp;web=1&amp;e=2R0nbi" TargetMode="External"/><Relationship Id="rId505" Type="http://schemas.openxmlformats.org/officeDocument/2006/relationships/hyperlink" Target="https://guidance.cdp.net/en/guidance?cid=48&amp;ctype=theme&amp;idtype=ThemeID&amp;incchild=1&amp;microsite=0&amp;otype=Questionnaire&amp;tags=TAG-587%2CTAG-607%2CTAG-599" TargetMode="External"/><Relationship Id="rId712" Type="http://schemas.openxmlformats.org/officeDocument/2006/relationships/hyperlink" Target="http://../:b:/r/sites/KR-ASR-ESG-I/ESG%20icom%20DB/%ED%8F%89%EA%B0%80/CDP/%EB%8C%80%EC%9D%91%EB%B0%A9%ED%96%A5/Forest%20%EA%B0%80%EC%9D%B4%EB%93%9C/Steel/F_ReportingGuidance_ST_Full_InvestmentCommunity_21-02-2023_01-44-20.pdf?csf=1&amp;web=1&amp;e=CheDmJ" TargetMode="External"/><Relationship Id="rId7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4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6" Type="http://schemas.openxmlformats.org/officeDocument/2006/relationships/hyperlink" Target="http://../Downloads/Forms/AllItems.aspx?id=%2Fsites%2FKR%2DASR%2DESG%2DI%2FESG%20icom%20DB%2F%EA%B4%80%EA%B3%84%EB%B2%95%EB%A0%B9%2F%EA%B5%AD%EB%82%B4%2F%ED%99%98%EA%B2%BD%EB%B6%80%2F%EB%B0%B0%EC%B6%9C%EA%B6%8C%EA%B1%B0%EB%9E%98%EB%B2%95%2F%EC%98%A8%EC%8B%A4%EA%B0%80%EC%8A%A4%20%EB%B0%B0%EC%B6%9C%EA%B6%8C%EC%9D%98%20%ED%95%A0%EB%8B%B9%20%EB%B0%8F%20%EA%B1%B0%EB%9E%98%EC%97%90%20%EA%B4%80%ED%95%9C%20%EB%B2%95%EB%A5%A0%28%EB%B2%95%EB%A5%A0%29%28%EC%A0%9C18469%ED%98%B8%29%2820220325%29%2Epdf&amp;viewid=8a810260%2D38c0%2D4aa0%2Da248%2Dd0b94b10d6d0&amp;parent=%2Fsites%2FKR%2DASR%2DESG%2DI%2FESG%20icom%20DB%2F%EA%B4%80%EA%B3%84%EB%B2%95%EB%A0%B9%2F%EA%B5%AD%EB%82%B4%2F%ED%99%98%EA%B2%BD%EB%B6%80%2F%EB%B0%B0%EC%B6%9C%EA%B6%8C%EA%B1%B0%EB%9E%98%EB%B2%95" TargetMode="External"/><Relationship Id="rId351" Type="http://schemas.openxmlformats.org/officeDocument/2006/relationships/hyperlink" Target="http://../Downloads/Forms/AllItems.aspx?id=%2Fsites%2FKR%2DASR%2DESG%2DI%2FESG%20icom%20DB%2F%ED%8F%89%EA%B0%80%2FKCGS%2F%EB%8C%80%EC%9D%91%EB%B0%A9%ED%96%A5%2F%EA%B0%80%EC%9D%B4%EB%93%9C%EB%9D%BC%EC%9D%B8%2FKCGS%20%EC%9D%98%EA%B2%B0%EA%B6%8C%20%ED%96%89%EC%82%AC%20%EA%B0%80%EC%9D%B4%EB%93%9C%EB%9D%BC%EC%9D%B8%20%282021%2E1%20%EA%B0%9C%EC%A0%95%29%2Epdf&amp;viewid=8a810260%2D38c0%2D4aa0%2Da248%2Dd0b94b10d6d0&amp;parent=%2Fsites%2FKR%2DASR%2DESG%2DI%2FESG%20icom%20DB%2F%ED%8F%89%EA%B0%80%2FKCGS%2F%EB%8C%80%EC%9D%91%EB%B0%A9%ED%96%A5%2F%EA%B0%80%EC%9D%B4%EB%93%9C%EB%9D%BC%EC%9D%B8" TargetMode="External"/><Relationship Id="rId449" Type="http://schemas.openxmlformats.org/officeDocument/2006/relationships/hyperlink" Target="http://../:b:/r/sites/KR-ASR-ESG-I/ESG%20icom%20DB/%ED%8F%89%EA%B0%80/CDP/%EB%8C%80%EC%9D%91%EB%B0%A9%ED%96%A5/Climate%20Change%20%EA%B0%80%EC%9D%B4%EB%93%9C/General/CC_ReportingGuidance_Full_RE100_SupplyChain_15-02-2023_07-45-58.pdf?csf=1&amp;web=1&amp;e=HpKlbS" TargetMode="External"/><Relationship Id="rId65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63" Type="http://schemas.openxmlformats.org/officeDocument/2006/relationships/hyperlink" Target="http://../Downloads/Forms/AllItems.aspx?id=%2Fsites%2FKR%2DASR%2DESG%2DI%2FESG%20icom%20DB%2F%EA%B4%80%EA%B3%84%EB%B2%95%EB%A0%B9%2F%EA%B5%AD%EB%82%B4%2F%ED%99%98%EA%B2%BD%EB%B6%80%2F%ED%95%9C%EA%B5%AD%ED%98%95%20%EB%85%B9%EC%83%89%EB%B6%84%EB%A5%98%EC%B2%B4%EA%B3%84%28K%2DTaxonomy%29%2F%ED%95%9C%EA%B5%AD%ED%98%95%20%EB%85%B9%EC%83%89%EB%B6%84%EB%A5%98%EC%B2%B4%EA%B3%84%20%EA%B0%80%EC%9D%B4%EB%93%9C%EB%9D%BC%EC%9D%B8%28K%2Dtaxonomy%29%5F2022%EB%85%84%2012%EC%9B%94%2Epdf&amp;viewid=8a810260%2D38c0%2D4aa0%2Da248%2Dd0b94b10d6d0&amp;parent=%2Fsites%2FKR%2DASR%2DESG%2DI%2FESG%20icom%20DB%2F%EA%B4%80%EA%B3%84%EB%B2%95%EB%A0%B9%2F%EA%B5%AD%EB%82%B4%2F%ED%99%98%EA%B2%BD%EB%B6%80%2F%ED%95%9C%EA%B5%AD%ED%98%95%20%EB%85%B9%EC%83%89%EB%B6%84%EB%A5%98%EC%B2%B4%EA%B3%84%28K%2DTaxonomy%29" TargetMode="External"/><Relationship Id="rId1079"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7-coal-operations-part-b.pdf?csf=1&amp;web=1&amp;e=gRyI7Q" TargetMode="External"/><Relationship Id="rId2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9" Type="http://schemas.openxmlformats.org/officeDocument/2006/relationships/hyperlink" Target="https://www.efrag.org/Assets/Download?assetUrl=%2Fsites%2Fwebpublishing%2FMeeting%20Documents%2F2211141505388508%2FDRAFT%20ESRS%201%20General%20requirements%2014%20November_.pdf" TargetMode="External"/><Relationship Id="rId51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23" Type="http://schemas.openxmlformats.org/officeDocument/2006/relationships/hyperlink" Target="https://www.sustinvest.com/insight/prmmRprt/view?cntntSeq=170&amp;startYmd=&amp;endYmd=&amp;searchType=both&amp;searchWord=&amp;currentPageNo=1&amp;recordCountPerPage=9" TargetMode="External"/><Relationship Id="rId930" Type="http://schemas.openxmlformats.org/officeDocument/2006/relationships/hyperlink" Target="http://../:b:/r/sites/KR-ASR-ESG-I/ESG%20icom%20DB/%EC%9D%B4%EB%8B%88%EC%85%94%ED%8B%B0%EB%B8%8C/%ED%99%98%EA%B2%BD/SBTi/%EC%84%B9%ED%84%B0%EB%B3%84%20%EA%B8%B0%EC%A4%80/Maritime/SBTi-Maritime-Guidance.pdf?csf=1&amp;web=1&amp;e=62Xn8J" TargetMode="External"/><Relationship Id="rId1006" Type="http://schemas.openxmlformats.org/officeDocument/2006/relationships/hyperlink" Target="http://mneguidelines.oecd.org/oecd-fao-guidance-responsible-agricultural-supply-chains.htm" TargetMode="External"/><Relationship Id="rId1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2" Type="http://schemas.openxmlformats.org/officeDocument/2006/relationships/hyperlink" Target="https://www.msci.com/documents/1296102/34424357/MSCI+ESG+Ratings+Methodology+-+Process+%28002%29.pdf" TargetMode="External"/><Relationship Id="rId222" Type="http://schemas.openxmlformats.org/officeDocument/2006/relationships/hyperlink" Target="http://../Downloads/Forms/AllItems.aspx?id=%2Fsites%2FKR%2DASR%2DESG%2DI%2FESG%20icom%20DB%2F%EA%B3%B5%EC%8B%9C%2FSASB%2F%EA%B8%B0%EC%A4%80%EC%84%9C%28%EB%B2%88%EC%97%AD%29%2F%5B%EC%8B%9D%EC%9D%8C%EB%A3%8C%5D%20%EA%B0%80%EA%B3%B5%EC%8B%9D%ED%92%88%2Epdf&amp;viewid=8a810260%2D38c0%2D4aa0%2Da248%2Dd0b94b10d6d0&amp;parent=%2Fsites%2FKR%2DASR%2DESG%2DI%2FESG%20icom%20DB%2F%EA%B3%B5%EC%8B%9C%2FSASB%2F%EA%B8%B0%EC%A4%80%EC%84%9C%28%EB%B2%88%EC%97%AD%29" TargetMode="External"/><Relationship Id="rId667" Type="http://schemas.openxmlformats.org/officeDocument/2006/relationships/hyperlink" Target="http://../:w:/r/sites/KR-ASR-ESG-I/ESG%20icom%20DB/%ED%8F%89%EA%B0%80/CDP/%EB%8C%80%EC%9D%91%EB%B0%A9%ED%96%A5/Forest%20%ED%8F%89%EA%B0%80%ED%95%AD%EB%AA%A9/Transport%20Services/F_Questionnaire_TS_Full_InvestmentCommunity_21-02-2023_01-22-17.docx?d=w25fd04abd64348bb9aa65e80afab5b1b&amp;csf=1&amp;web=1&amp;e=IrT5Zf" TargetMode="External"/><Relationship Id="rId874" Type="http://schemas.openxmlformats.org/officeDocument/2006/relationships/hyperlink" Target="http://../:b:/r/sites/KR-ASR-ESG-I/ESG%20icom%20DB/%EC%9D%B4%EB%8B%88%EC%85%94%ED%8B%B0%EB%B8%8C/%ED%99%98%EA%B2%BD/SBTi/%EB%8C%80%EC%9D%91%EB%B0%A9%ED%96%A5/SBTi-Corporate-Manual.pdf?csf=1&amp;web=1&amp;e=7Bwmir" TargetMode="External"/><Relationship Id="rId17"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27" Type="http://schemas.openxmlformats.org/officeDocument/2006/relationships/hyperlink" Target="http://../:w:/r/sites/KR-ASR-ESG-I/ESG%20icom%20DB/%ED%8F%89%EA%B0%80/CDP/%EB%8C%80%EC%9D%91%EB%B0%A9%ED%96%A5/Water%20%ED%8F%89%EA%B0%80%ED%95%AD%EB%AA%A9/Steel/WS_Questionnaire_ST_Full_InvestmentCommunity_21-02-2023_01-35-18.docx?d=waab47cc24453461d91f86dca6eb24258&amp;csf=1&amp;web=1&amp;e=crgj1g" TargetMode="External"/><Relationship Id="rId734" Type="http://schemas.openxmlformats.org/officeDocument/2006/relationships/hyperlink" Target="http://../:b:/r/sites/KR-ASR-ESG-I/ESG%20icom%20DB/%ED%8F%89%EA%B0%80/Sustainalytics/%ED%8F%89%EA%B0%80%EB%B0%A9%EB%B2%95%EB%A1%A0/Definitions%20of%20Material%20ESG%20Issues%20and%20Corporate%20Governance.pdf?csf=1&amp;web=1&amp;e=Pl2a89" TargetMode="External"/><Relationship Id="rId941" Type="http://schemas.openxmlformats.org/officeDocument/2006/relationships/hyperlink" Target="https://sciencebasedtargets.org/resources/files/SBTi-Steel-Guidance-draft.pdf" TargetMode="External"/><Relationship Id="rId7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6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3"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Financing%20Environmental%20Impact%20Key%20Issue%2Epdf&amp;viewid=8a810260%2D38c0%2D4aa0%2Da248%2Dd0b94b10d6d0&amp;parent=%2Fsites%2FKR%2DASR%2DESG%2DI%2FESG%20icom%20DB%2F%ED%8F%89%EA%B0%80%2FMSCI%2F%EB%8C%80%EC%9D%91%EB%B0%A9%ED%96%A5%2F%ED%8F%89%EA%B0%80%20%EB%B0%A9%EB%B2%95%EB%A1%A0%2FEnvironmental%20Pillar" TargetMode="External"/><Relationship Id="rId58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1" Type="http://schemas.openxmlformats.org/officeDocument/2006/relationships/hyperlink" Target="https://www.law.go.kr/LSW/lsInfoP.do?efYd=20221227&amp;lsiSeq=246843" TargetMode="External"/><Relationship Id="rId1017" Type="http://schemas.openxmlformats.org/officeDocument/2006/relationships/hyperlink" Target="http://../Downloads/Forms/AllItems.aspx?id=%2Fsites%2FKR%2DASR%2DESG%2DI%2FESG%20icom%20DB%2F%EA%B0%80%EC%9D%B4%EB%93%9C%EB%9D%BC%EC%9D%B8%2F%EC%9D%B8%EA%B6%8C%20%EC%98%81%ED%96%A5%20%ED%8F%89%EA%B0%80%2FUNGC%2FGuide%20to%20Human%20Rights%20Impact%20Assessment%20and%20Management%282010%29%2Epdf&amp;viewid=8a810260%2D38c0%2D4aa0%2Da248%2Dd0b94b10d6d0&amp;parent=%2Fsites%2FKR%2DASR%2DESG%2DI%2FESG%20icom%20DB%2F%EA%B0%80%EC%9D%B4%EB%93%9C%EB%9D%BC%EC%9D%B8%2F%EC%9D%B8%EA%B6%8C%20%EC%98%81%ED%96%A5%20%ED%8F%89%EA%B0%80%2FUNGC" TargetMode="External"/><Relationship Id="rId1" Type="http://schemas.openxmlformats.org/officeDocument/2006/relationships/hyperlink" Target="http://../Downloads/Forms/AllItems.aspx?id=%2Fsites%2FKR%2DASR%2DESG%2DI%2FESG%20icom%20DB%2F%EA%B3%B5%EC%8B%9C%2FGRI%2F%EA%B8%B0%EC%A4%80%EC%84%9C&amp;viewid=8a810260%2D38c0%2D4aa0%2Da248%2Dd0b94b10d6d0" TargetMode="External"/><Relationship Id="rId233" Type="http://schemas.openxmlformats.org/officeDocument/2006/relationships/hyperlink" Target="http://www.kasb.or.kr/fe/bbs/NR_list.do?bbsCd=1112&amp;rowPerPage=100" TargetMode="External"/><Relationship Id="rId440" Type="http://schemas.openxmlformats.org/officeDocument/2006/relationships/hyperlink" Target="https://guidance.cdp.net/en/guidance?cid=46&amp;ctype=theme&amp;idtype=ThemeID&amp;incchild=1&amp;microsite=0&amp;otype=Questionnaire&amp;tags=TAG-594%2CTAG-605%2CTAG-599" TargetMode="External"/><Relationship Id="rId678" Type="http://schemas.openxmlformats.org/officeDocument/2006/relationships/hyperlink" Target="https://guidance.cdp.net/en/guidance?cid=47&amp;ctype=theme&amp;idtype=ThemeID&amp;incchild=1&amp;microsite=0&amp;otype=Guidance&amp;tags=TAG-593%2CTAG-609%2CTAG-599" TargetMode="External"/><Relationship Id="rId885" Type="http://schemas.openxmlformats.org/officeDocument/2006/relationships/hyperlink" Target="https://sciencebasedtargets.org/resources/files/SBTi-target-setting-tool.xlsx" TargetMode="External"/><Relationship Id="rId1070" Type="http://schemas.openxmlformats.org/officeDocument/2006/relationships/hyperlink" Target="https://pwckor.sharepoint.com/:b:/r/sites/KR-ASR-ESG-I/ESG%20icom%20DB/%EA%B3%B5%EC%8B%9C/ISSB/%EA%B8%B0%EC%A4%80%EC%84%9C(%EC%98%81%EB%AC%B8_%EC%B5%9C%EC%A2%85%EC%95%88_2023%EB%85%846%EC%9B%94)/IFRS%20%EA%B8%B0%EC%A4%80%EC%84%9C/issb-2023-a-ifrs-s2-climate-related-disclosures.pdf?csf=1&amp;web=1&amp;e=8YmIFz" TargetMode="External"/><Relationship Id="rId2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8" Type="http://schemas.openxmlformats.org/officeDocument/2006/relationships/hyperlink" Target="https://guidance.cdp.net/en/guidance?cid=48&amp;ctype=theme&amp;idtype=ThemeID&amp;incchild=1&amp;microsite=0&amp;otype=Guidance&amp;tags=TAG-646%2CTAG-607%2CTAG-599" TargetMode="External"/><Relationship Id="rId745" Type="http://schemas.openxmlformats.org/officeDocument/2006/relationships/hyperlink" Target="https://connect.sustainalytics.com/hubfs/INV/EU%20Action%20Plan/EU%20Taxonomy%20Solution%20Brochure.pdf" TargetMode="External"/><Relationship Id="rId952" Type="http://schemas.openxmlformats.org/officeDocument/2006/relationships/hyperlink" Target="http://../:x:/r/sites/KR-ASR-ESG-I/ESG%20icom%20DB/%EC%9D%B4%EB%8B%88%EC%85%94%ED%8B%B0%EB%B8%8C/%ED%99%98%EA%B2%BD/SBTi/%EC%84%B9%ED%84%B0%EB%B3%84%20%EA%B8%B0%EC%A4%80/Transport%20(TBD)/SDA-tool-for-PLDV-manufacturers_v1.0_final.xlsx?d=w5400caf9e80f4ffb8e749279ad87be36&amp;csf=1&amp;web=1&amp;e=twNINl" TargetMode="External"/><Relationship Id="rId8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77" Type="http://schemas.openxmlformats.org/officeDocument/2006/relationships/hyperlink" Target="http://../Downloads/Forms/AllItems.aspx?id=%2Fsites%2FKR%2DASR%2DESG%2DI%2FESG%20icom%20DB%2F%EA%B3%B5%EC%8B%9C%2FSASB%2F%ED%95%B4%EC%84%A4%EC%84%9C%2FSASB%5F%EC%9D%B4%ED%96%89%20%EC%9E%85%EB%AC%B8%EC%84%9C%2Epdf&amp;viewid=8a810260%2D38c0%2D4aa0%2Da248%2Dd0b94b10d6d0&amp;parent=%2Fsites%2FKR%2DASR%2DESG%2DI%2FESG%20icom%20DB%2F%EA%B3%B5%EC%8B%9C%2FSASB%2F%ED%95%B4%EC%84%A4%EC%84%9C" TargetMode="External"/><Relationship Id="rId384" Type="http://schemas.openxmlformats.org/officeDocument/2006/relationships/hyperlink" Target="https://www.msci.com/documents/1296102/34424357/MSCI+ESG+Ratings+Methodology+-+Raw+Material+Sourcing+Key+Issue.pdf/90a46a90-468c-6475-63fe-e8cc88542de6?t=1666182601971" TargetMode="External"/><Relationship Id="rId5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2" Type="http://schemas.openxmlformats.org/officeDocument/2006/relationships/hyperlink" Target="http://../Downloads/Forms/AllItems.aspx?id=%2Fsites%2FKR%2DASR%2DESG%2DI%2FESG%20icom%20DB%2F%EA%B4%80%EA%B3%84%EB%B2%95%EB%A0%B9%2F%EA%B5%AD%EB%82%B4%2F%ED%99%98%EA%B2%BD%EB%B6%80%2F%EB%8C%80%EA%B8%B0%EA%B4%80%EB%A6%AC%EA%B6%8C%EC%97%AD%EB%B2%95%2F%EB%8C%80%EA%B8%B0%EA%B4%80%EB%A6%AC%EA%B6%8C%EC%97%AD%EC%9D%98%20%EB%8C%80%EA%B8%B0%ED%99%98%EA%B2%BD%EA%B0%9C%EC%84%A0%EC%97%90%20%EA%B4%80%ED%95%9C%20%ED%8A%B9%EB%B3%84%EB%B2%95%28%EB%B2%95%EB%A5%A0%29%28%EC%A0%9C17983%ED%98%B8%29%2820211002%29%2Epdf&amp;viewid=8a810260%2D38c0%2D4aa0%2Da248%2Dd0b94b10d6d0&amp;parent=%2Fsites%2FKR%2DASR%2DESG%2DI%2FESG%20icom%20DB%2F%EA%B4%80%EA%B3%84%EB%B2%95%EB%A0%B9%2F%EA%B5%AD%EB%82%B4%2F%ED%99%98%EA%B2%BD%EB%B6%80%2F%EB%8C%80%EA%B8%B0%EA%B4%80%EB%A6%AC%EA%B6%8C%EC%97%AD%EB%B2%95" TargetMode="External"/><Relationship Id="rId1028" Type="http://schemas.openxmlformats.org/officeDocument/2006/relationships/hyperlink" Target="https://act.jinbo.net/wp/47022/" TargetMode="External"/><Relationship Id="rId24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6" Type="http://schemas.openxmlformats.org/officeDocument/2006/relationships/hyperlink" Target="http://../:b:/r/sites/KR-ASR-ESG-I/ESG%20icom%20DB/%EC%9D%B4%EB%8B%88%EC%85%94%ED%8B%B0%EB%B8%8C/%ED%99%98%EA%B2%BD/SBTi/%EB%8C%80%EC%9D%91%EB%B0%A9%ED%96%A5/%EC%84%B9%ED%84%B0%EB%B3%84%20%EA%B8%B0%EC%A4%80/Financial-Sector-Science-Based-Targets-Guidance.pdf?csf=1&amp;web=1&amp;e=CLWkQt" TargetMode="External"/><Relationship Id="rId1081"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9-iron-and-steel-producers-part-b.pdf?csf=1&amp;web=1&amp;e=154wGm" TargetMode="External"/><Relationship Id="rId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1" Type="http://schemas.openxmlformats.org/officeDocument/2006/relationships/hyperlink" Target="http://../:b:/r/sites/KR-ASR-ESG-I/ESG%20icom%20DB/%ED%8F%89%EA%B0%80/CDP/%EB%8C%80%EC%9D%91%EB%B0%A9%ED%96%A5/Climate%20Change%20%EA%B0%80%EC%9D%B4%EB%93%9C/Agricultural%20Commodities/CC_ReportingGuidance_AC_Full_InvestmentCommunity_15-02-2023_08-03-05.pdf?csf=1&amp;web=1&amp;e=uAL1BU" TargetMode="External"/><Relationship Id="rId5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6" Type="http://schemas.openxmlformats.org/officeDocument/2006/relationships/hyperlink" Target="http://../:p:/r/sites/KR-ASR-ESG-I/ESG%20icom%20DB/%ED%8F%89%EA%B0%80/EcoVadis/%EA%B8%B0%EA%B4%80%EC%86%8C%EA%B0%9C/221128_%EC%97%90%EC%BD%94%EB%B0%94%EB%94%94%EC%8A%A4%20%EC%82%AC%EB%A1%80(HMM)_vF.pptx?d=w69a54f3b13c34399a446a3f08a934b68&amp;csf=1&amp;web=1&amp;e=TjbLp6" TargetMode="External"/><Relationship Id="rId10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8" Type="http://schemas.openxmlformats.org/officeDocument/2006/relationships/hyperlink" Target="http://www.kasb.or.kr/fe/bbs/NR_list.do?bbsCd=1112&amp;rowPerPage=100" TargetMode="External"/><Relationship Id="rId3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5" Type="http://schemas.openxmlformats.org/officeDocument/2006/relationships/hyperlink" Target="https://www.msci.com/documents/1296102/34424357/MSCI+ESG+Ratings+Methodology+-+Access+to+Health+Care+Key+Issue.pdf/683e8c43-7c81-ada7-307d-d9356ec84efb?t=1666182590869" TargetMode="External"/><Relationship Id="rId409" Type="http://schemas.openxmlformats.org/officeDocument/2006/relationships/hyperlink" Target="https://www.msci.com/documents/1296102/34424357/MSCI+ESG+Ratings+Methodology+-+Responsible+Investment+Key+Issue.pdf/631ecdbc-04af-128d-0289-624c57a6a8d5?t=1666182602309" TargetMode="External"/><Relationship Id="rId963" Type="http://schemas.openxmlformats.org/officeDocument/2006/relationships/hyperlink" Target="https://ghgprotocol.org/corporate-standard" TargetMode="External"/><Relationship Id="rId1039" Type="http://schemas.openxmlformats.org/officeDocument/2006/relationships/hyperlink" Target="http://../Downloads/Forms/AllItems.aspx?id=%2Fsites%2FKR%2DASR%2DESG%2DI%2FESG%20icom%20DB%2FESG%20%EB%8F%99%ED%96%A5%2F%ED%95%B4%EC%99%B8%20%EB%8F%99%ED%96%A5%2FHarvard%20Law%20School%20Forum%20on%20Corporate%20Governance%2FThe%20Top%2015%20Anticipated%20ESG%2DRelated%20Considerations%20That%20Will%20Influence%20Strategy%20in%202023%2Epdf&amp;viewid=8a810260%2D38c0%2D4aa0%2Da248%2Dd0b94b10d6d0&amp;parent=%2Fsites%2FKR%2DASR%2DESG%2DI%2FESG%20icom%20DB%2FESG%20%EB%8F%99%ED%96%A5%2F%ED%95%B4%EC%99%B8%20%EB%8F%99%ED%96%A5%2FHarvard%20Law%20School%20Forum%20on%20Corporate%20Governance" TargetMode="External"/><Relationship Id="rId9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616" Type="http://schemas.openxmlformats.org/officeDocument/2006/relationships/hyperlink" Target="http://../:w:/r/sites/KR-ASR-ESG-I/ESG%20icom%20DB/%ED%8F%89%EA%B0%80/CDP/%EB%8C%80%EC%9D%91%EB%B0%A9%ED%96%A5/Forest%20%ED%8F%89%EA%B0%80%ED%95%AD%EB%AA%A9/General/F_Questionnaire_Full_InvestmentCommunity_21-02-2023_00-56-00.docx?d=wead4a8fffc2e414695f8634b3b9dbc16&amp;csf=1&amp;web=1&amp;e=bdEJb0" TargetMode="External"/><Relationship Id="rId823" Type="http://schemas.openxmlformats.org/officeDocument/2006/relationships/hyperlink" Target="https://www.law.go.kr/LSW/lsInfoP.do?efYd=20220519&amp;lsiSeq=232225" TargetMode="External"/><Relationship Id="rId255" Type="http://schemas.openxmlformats.org/officeDocument/2006/relationships/hyperlink" Target="http://../Downloads/Forms/AllItems.aspx?id=%2Fsites%2FKR%2DASR%2DESG%2DI%2FESG%20icom%20DB%2F%EA%B3%B5%EC%8B%9C%2FSASB%2F%EA%B8%B0%EC%A4%80%EC%84%9C%28%EB%B2%88%EC%97%AD%29%2F%5B%EC%9E%90%EC%9B%90%20%EB%B3%80%ED%99%98%5D%20%EC%82%B0%EC%97%85%EA%B8%B0%EA%B3%84%20%EB%B0%8F%20%EC%A0%9C%ED%92%88%2Epdf&amp;viewid=8a810260%2D38c0%2D4aa0%2Da248%2Dd0b94b10d6d0&amp;parent=%2Fsites%2FKR%2DASR%2DESG%2DI%2FESG%20icom%20DB%2F%EA%B3%B5%EC%8B%9C%2FSASB%2F%EA%B8%B0%EC%A4%80%EC%84%9C%28%EB%B2%88%EC%97%AD%29" TargetMode="External"/><Relationship Id="rId462" Type="http://schemas.openxmlformats.org/officeDocument/2006/relationships/hyperlink" Target="https://guidance.cdp.net/en/guidance?cid=46&amp;ctype=theme&amp;idtype=ThemeID&amp;incchild=1&amp;microsite=0&amp;otype=Guidance&amp;tags=TAG-587%2CTAG-605%2CTAG-599" TargetMode="External"/><Relationship Id="rId1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2" Type="http://schemas.openxmlformats.org/officeDocument/2006/relationships/hyperlink" Target="http://../Downloads/Forms/AllItems.aspx?id=%2Fsites%2FKR%2DASR%2DESG%2DI%2FESG%20icom%20DB%2F%EA%B3%B5%EC%8B%9C%2FESRS%20%28CSRD%29%2F%EA%B8%B0%EC%A4%80%EC%84%9C%28Draft%5F2022%EB%85%84%2011%EC%9B%94%29%2FDRAFT%20ESRS%20E5%20%20Resource%20use%20and%20circular%20economy%2015%20November%202022%2Epdf&amp;viewid=8a810260%2D38c0%2D4aa0%2Da248%2Dd0b94b10d6d0&amp;parent=%2Fsites%2FKR%2DASR%2DESG%2DI%2FESG%20icom%20DB%2F%EA%B3%B5%EC%8B%9C%2FESRS%20%28CSRD%29%2F%EA%B8%B0%EC%A4%80%EC%84%9C%28Draft%5F2022%EB%85%84%2011%EC%9B%94%29" TargetMode="External"/><Relationship Id="rId767" Type="http://schemas.openxmlformats.org/officeDocument/2006/relationships/hyperlink" Target="https://esg.krx.co.kr/contents/04/04010000/ESG04010000.jsp" TargetMode="External"/><Relationship Id="rId974" Type="http://schemas.openxmlformats.org/officeDocument/2006/relationships/hyperlink" Target="http://../Downloads/Forms/AllItems.aspx?id=%2Fsites%2FKR%2DASR%2DESG%2DI%2FESG%20icom%20DB%2F%EC%9D%B4%EB%8B%88%EC%85%94%ED%8B%B0%EB%B8%8C%2F%EC%82%B0%EC%97%85%ED%8A%B9%ED%99%94%2FICMA%28%EC%B1%84%EA%B6%8C%20%EC%9B%90%EC%B9%99%29%2FGreen%20Bond%28%EB%85%B9%EC%83%89%EC%B1%84%EA%B6%8C%29%2FGreen%20Bond%20Principles%28%EB%B2%88%EC%97%AD%EB%B3%B8%29%5F2021%EB%85%84%2Epdf&amp;viewid=8a810260%2D38c0%2D4aa0%2Da248%2Dd0b94b10d6d0&amp;parent=%2Fsites%2FKR%2DASR%2DESG%2DI%2FESG%20icom%20DB%2F%EC%9D%B4%EB%8B%88%EC%85%94%ED%8B%B0%EB%B8%8C%2F%EC%82%B0%EC%97%85%ED%8A%B9%ED%99%94%2FICMA%28%EC%B1%84%EA%B6%8C%20%EC%9B%90%EC%B9%99%29%2FGreen%20Bond%28%EB%85%B9%EC%83%89%EC%B1%84%EA%B6%8C%29" TargetMode="External"/><Relationship Id="rId19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27" Type="http://schemas.openxmlformats.org/officeDocument/2006/relationships/hyperlink" Target="https://guidance.cdp.net/en/guidance?cid=47&amp;ctype=theme&amp;idtype=ThemeID&amp;incchild=1&amp;microsite=0&amp;otype=Questionnaire&amp;tags=TAG-592%2CTAG-609%2CTAG-599" TargetMode="External"/><Relationship Id="rId834" Type="http://schemas.openxmlformats.org/officeDocument/2006/relationships/hyperlink" Target="http://../Downloads/Forms/AllItems.aspx?id=%2Fsites%2FKR%2DASR%2DESG%2DI%2FESG%20icom%20DB%2F%EA%B4%80%EA%B3%84%EB%B2%95%EB%A0%B9%2F%EA%B5%AD%EB%82%B4%2F%EA%B0%9C%EC%9D%B8%EC%A0%95%EB%B3%B4%EB%B3%B4%ED%98%B8%EC%9C%84%EC%9B%90%ED%9A%8C%2F%EA%B0%9C%EC%9D%B8%EC%A0%95%EB%B3%B4%20%EB%B3%B4%ED%98%B8%EB%B2%95%2F%EA%B0%9C%EC%9D%B8%EC%A0%95%EB%B3%B4%20%EB%B3%B4%ED%98%B8%EB%B2%95%28%EB%B2%95%EB%A5%A0%29%28%EC%A0%9C16930%ED%98%B8%29%2820200805%29%2Epdf&amp;viewid=8a810260%2D38c0%2D4aa0%2Da248%2Dd0b94b10d6d0&amp;parent=%2Fsites%2FKR%2DASR%2DESG%2DI%2FESG%20icom%20DB%2F%EA%B4%80%EA%B3%84%EB%B2%95%EB%A0%B9%2F%EA%B5%AD%EB%82%B4%2F%EA%B0%9C%EC%9D%B8%EC%A0%95%EB%B3%B4%EB%B3%B4%ED%98%B8%EC%9C%84%EC%9B%90%ED%9A%8C%2F%EA%B0%9C%EC%9D%B8%EC%A0%95%EB%B3%B4%20%EB%B3%B4%ED%98%B8%EB%B2%95" TargetMode="External"/><Relationship Id="rId266" Type="http://schemas.openxmlformats.org/officeDocument/2006/relationships/hyperlink" Target="http://www.kasb.or.kr/fe/bbs/NR_list.do?bbsCd=1112&amp;rowPerPage=100" TargetMode="External"/><Relationship Id="rId473" Type="http://schemas.openxmlformats.org/officeDocument/2006/relationships/hyperlink" Target="http://../:b:/r/sites/KR-ASR-ESG-I/ESG%20icom%20DB/%ED%8F%89%EA%B0%80/CDP/%EB%8C%80%EC%9D%91%EB%B0%A9%ED%96%A5/Climate%20Change%20%EA%B0%80%EC%9D%B4%EB%93%9C/Paper%20%26%20Forestry/CC_ReportingGuidance_PF_Full_InvestmentCommunity_15-02-2023_08-21-07.pdf?csf=1&amp;web=1&amp;e=qPVyqt" TargetMode="External"/><Relationship Id="rId68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01" Type="http://schemas.openxmlformats.org/officeDocument/2006/relationships/hyperlink" Target="https://sciencebasedtargets.org/resources/files/AOA-SBTi-comparison-table.pdf" TargetMode="External"/><Relationship Id="rId3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3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0" Type="http://schemas.openxmlformats.org/officeDocument/2006/relationships/hyperlink" Target="https://guidance.cdp.net/en/guidance?cid=48&amp;ctype=theme&amp;idtype=ThemeID&amp;incchild=1&amp;microsite=0&amp;otype=Guidance&amp;tags=TAG-597%2CTAG-607%2CTAG-599" TargetMode="External"/><Relationship Id="rId778"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ISSB%EC%9D%98+IFRS+%EC%A7%80%EC%86%8D%EA%B0%80%EB%8A%A5%EC%84%B1+%EA%B3%B5%EC%8B%9C%EA%B8%B0%EC%A4%80+%EC%B4%88%EC%95%88+%EC%A3%BC%EC%9A%94%EB%82%B4%EC%9A%A9.hwp?csf=1&amp;web=1&amp;e=TeYuJj" TargetMode="External"/><Relationship Id="rId985" Type="http://schemas.openxmlformats.org/officeDocument/2006/relationships/hyperlink" Target="https://www.icmagroup.org/sustainable-finance/the-principles-guidelines-and-handbooks/sustainability-linked-bond-principles-slbp/" TargetMode="External"/><Relationship Id="rId63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45" Type="http://schemas.openxmlformats.org/officeDocument/2006/relationships/hyperlink" Target="https://www.motie.go.kr/motie/py/sa/oe/guideline/oecdguide.jsp" TargetMode="External"/><Relationship Id="rId1030" Type="http://schemas.openxmlformats.org/officeDocument/2006/relationships/hyperlink" Target="https://www.cses.re.kr/publishedData/reportView.do?boardSeq=633" TargetMode="External"/><Relationship Id="rId2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00" Type="http://schemas.openxmlformats.org/officeDocument/2006/relationships/hyperlink" Target="https://www.msci.com/documents/1296102/34424357/MSCI+ESG+Ratings+Methodology+-+Consumer+Financial+Protection+Key+Issue.pdf/031a4633-f2a9-9a5b-266f-97dffefd7206?t=1666182594525" TargetMode="External"/><Relationship Id="rId484" Type="http://schemas.openxmlformats.org/officeDocument/2006/relationships/hyperlink" Target="https://guidance.cdp.net/en/guidance?cid=48&amp;ctype=theme&amp;idtype=ThemeID&amp;incchild=1&amp;microsite=0&amp;otype=Questionnaire&amp;tags=TAG-646%2CTAG-607%2CTAG-599" TargetMode="External"/><Relationship Id="rId705" Type="http://schemas.openxmlformats.org/officeDocument/2006/relationships/hyperlink" Target="https://guidance.cdp.net/en/guidance?cid=47&amp;ctype=theme&amp;idtype=ThemeID&amp;incchild=1&amp;microsite=0&amp;otype=Guidance&amp;tags=TAG-598%2CTAG-609%2CTAG-599" TargetMode="External"/><Relationship Id="rId1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4" Type="http://schemas.openxmlformats.org/officeDocument/2006/relationships/hyperlink" Target="http://../Downloads/Forms/AllItems.aspx?id=%2Fsites%2FKR%2DASR%2DESG%2DI%2FESG%20icom%20DB%2F%ED%8F%89%EA%B0%80%2FKCGS%2F%EB%8C%80%EC%9D%91%EB%B0%A9%ED%96%A5%2F%EB%AA%A8%EB%B2%94%EA%B7%9C%EC%A4%80%2F1%2EESG%EB%AA%A8%EB%B2%94%EA%B7%9C%EC%A4%80%20%EA%B0%9C%EC%A0%95%ED%8C%90%282021%2E08%29%2Epdf&amp;viewid=8a810260%2D38c0%2D4aa0%2Da248%2Dd0b94b10d6d0&amp;parent=%2Fsites%2FKR%2DASR%2DESG%2DI%2FESG%20icom%20DB%2F%ED%8F%89%EA%B0%80%2FKCGS%2F%EB%8C%80%EC%9D%91%EB%B0%A9%ED%96%A5%2F%EB%AA%A8%EB%B2%94%EA%B7%9C%EC%A4%80" TargetMode="External"/><Relationship Id="rId691" Type="http://schemas.openxmlformats.org/officeDocument/2006/relationships/hyperlink" Target="http://../:b:/r/sites/KR-ASR-ESG-I/ESG%20icom%20DB/%ED%8F%89%EA%B0%80/CDP/%EB%8C%80%EC%9D%91%EB%B0%A9%ED%96%A5/Forest%20%EA%B0%80%EC%9D%B4%EB%93%9C/Electric%20Utilities/F_ReportingGuidance_EU_Full_InvestmentCommunity_21-02-2023_01-38-37.pdf?csf=1&amp;web=1&amp;e=pLORk5" TargetMode="External"/><Relationship Id="rId789" Type="http://schemas.openxmlformats.org/officeDocument/2006/relationships/hyperlink" Target="https://eur-lex.europa.eu/resource.html?uri=cellar:a95a4441-e558-11eb-a1a5-01aa75ed71a1.0001.02/DOC_1&amp;format=PDF" TargetMode="External"/><Relationship Id="rId912" Type="http://schemas.openxmlformats.org/officeDocument/2006/relationships/hyperlink" Target="http://../:b:/r/sites/KR-ASR-ESG-I/ESG%20icom%20DB/%EC%9D%B4%EB%8B%88%EC%85%94%ED%8B%B0%EB%B8%8C/%ED%99%98%EA%B2%BD/SBTi/%EC%84%B9%ED%84%B0%EB%B3%84%20%EA%B8%B0%EC%A4%80/Financial%20Institutions/SBTi%20for%20Financial%20Institutions_Criteria%20Deep%20Dive%20Webinar%20PPT.pdf?csf=1&amp;web=1&amp;e=ozbEgX" TargetMode="External"/><Relationship Id="rId996" Type="http://schemas.openxmlformats.org/officeDocument/2006/relationships/hyperlink" Target="https://www.unepfi.org/net-zero-banking/commitment/" TargetMode="External"/><Relationship Id="rId4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49" Type="http://schemas.openxmlformats.org/officeDocument/2006/relationships/hyperlink" Target="http://../:w:/r/sites/KR-ASR-ESG-I/ESG%20icom%20DB/%ED%8F%89%EA%B0%80/CDP/%EB%8C%80%EC%9D%91%EB%B0%A9%ED%96%A5/Forest%20%ED%8F%89%EA%B0%80%ED%95%AD%EB%AA%A9/Oil%20%26%20Gas/F_Questionnaire_OG_Full_InvestmentCommunity_21-02-2023_01-18-59.docx?d=w101e04bb130641fbbebccedce27f14b6&amp;csf=1&amp;web=1&amp;e=ALtO2h" TargetMode="External"/><Relationship Id="rId856" Type="http://schemas.openxmlformats.org/officeDocument/2006/relationships/hyperlink" Target="https://www.ilo.org/dyn/normlex/en/f?p=NORMLEXPUB:12100:::NO:12100:P12100_ILO_CODE:C100:NO" TargetMode="External"/><Relationship Id="rId19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04" Type="http://schemas.openxmlformats.org/officeDocument/2006/relationships/hyperlink" Target="http://../Downloads/Forms/AllItems.aspx?id=%2Fsites%2FKR%2DASR%2DESG%2DI%2FESG%20icom%20DB%2F%EA%B3%B5%EC%8B%9C%2FSASB%2F%EA%B8%B0%EC%A4%80%EC%84%9C%28%EB%B2%88%EC%97%AD%29%2F%5B%EC%84%9C%EB%B9%84%EC%8A%A4%5D%20%EA%B4%91%EA%B3%A0%20%EB%B0%8F%20%EB%A7%88%EC%BC%80%ED%8C%85%2Epdf&amp;viewid=8a810260%2D38c0%2D4aa0%2Da248%2Dd0b94b10d6d0&amp;parent=%2Fsites%2FKR%2DASR%2DESG%2DI%2FESG%20icom%20DB%2F%EA%B3%B5%EC%8B%9C%2FSASB%2F%EA%B8%B0%EC%A4%80%EC%84%9C%28%EB%B2%88%EC%97%AD%29" TargetMode="External"/><Relationship Id="rId288" Type="http://schemas.openxmlformats.org/officeDocument/2006/relationships/hyperlink" Target="http://../Downloads/Forms/AllItems.aspx?id=%2Fsites%2FKR%2DASR%2DESG%2DI%2FESG%20icom%20DB%2F%EA%B3%B5%EC%8B%9C%2FSASB%2F%EA%B8%B0%EC%A4%80%EC%84%9C%28%EB%B2%88%EC%97%AD%29%2F%5B%ED%97%AC%EC%8A%A4%EC%BC%80%EC%96%B4%5D%20%EC%9D%98%EB%A3%8C%EC%9E%A5%EB%B9%84%20%EB%B0%8F%20%EC%9A%A9%ED%92%88%2Epdf&amp;viewid=8a810260%2D38c0%2D4aa0%2Da248%2Dd0b94b10d6d0&amp;parent=%2Fsites%2FKR%2DASR%2DESG%2DI%2FESG%20icom%20DB%2F%EA%B3%B5%EC%8B%9C%2FSASB%2F%EA%B8%B0%EC%A4%80%EC%84%9C%28%EB%B2%88%EC%97%AD%29" TargetMode="External"/><Relationship Id="rId411" Type="http://schemas.openxmlformats.org/officeDocument/2006/relationships/hyperlink" Target="https://guidance.cdp.net/en/guidance?cid=46&amp;ctype=theme&amp;idtype=ThemeID&amp;incchild=1&amp;microsite=0&amp;otype=Questionnaire&amp;tags=TAG-646%2CTAG-605%2CTAG-600%2CTAG-13145%2CTAG-13135" TargetMode="External"/><Relationship Id="rId509" Type="http://schemas.openxmlformats.org/officeDocument/2006/relationships/hyperlink" Target="http://../:w:/r/sites/KR-ASR-ESG-I/ESG%20icom%20DB/%ED%8F%89%EA%B0%80/CDP/%EB%8C%80%EC%9D%91%EB%B0%A9%ED%96%A5/Water%20%ED%8F%89%EA%B0%80%ED%95%AD%EB%AA%A9/Financial%20Services/WS_Questionnaire_FS_Full_InvestmentCommunity_21-02-2023_01-28-05.docx?d=w8cd103be376746c2906bec15dc7389e4&amp;csf=1&amp;web=1&amp;e=GiTpkX" TargetMode="External"/><Relationship Id="rId1041" Type="http://schemas.openxmlformats.org/officeDocument/2006/relationships/hyperlink" Target="http://../:b:/r/sites/KR-ASR-ESG-I/ESG%20icom%20DB/ESG%20%EB%8F%99%ED%96%A5/%ED%95%B4%EC%99%B8%20%EB%8F%99%ED%96%A5/MSCI/ESG%20and%20Climate%20Trends%20to%20Watch%20for%202023.pdf?csf=1&amp;web=1&amp;e=lhwPfr" TargetMode="External"/><Relationship Id="rId4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23" Type="http://schemas.openxmlformats.org/officeDocument/2006/relationships/hyperlink" Target="https://sciencebasedtargets.org/resources/files/SBTiFLAGMethodsAddendum.pdf" TargetMode="External"/><Relationship Id="rId5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5" Type="http://schemas.openxmlformats.org/officeDocument/2006/relationships/hyperlink" Target="http://www.cgs.or.kr/business/esg_tab01.jsp" TargetMode="External"/><Relationship Id="rId56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15" Type="http://schemas.openxmlformats.org/officeDocument/2006/relationships/hyperlink" Target="http://www.kasb.or.kr/fe/bbs/NR_list.do?bbsCd=1112&amp;rowPerPage=100" TargetMode="External"/><Relationship Id="rId422" Type="http://schemas.openxmlformats.org/officeDocument/2006/relationships/hyperlink" Target="https://guidance.cdp.net/en/guidance?cid=46&amp;ctype=theme&amp;idtype=ThemeID&amp;incchild=1&amp;microsite=0&amp;otype=Questionnaire&amp;tags=TAG-586%2CTAG-605%2CTAG-599" TargetMode="External"/><Relationship Id="rId867" Type="http://schemas.openxmlformats.org/officeDocument/2006/relationships/hyperlink" Target="http://../Downloads/Forms/AllItems.aspx?id=%2Fsites%2FKR%2DASR%2DESG%2DI%2FESG%20icom%20DB%2F%EA%B4%80%EA%B3%84%EB%B2%95%EB%A0%B9%2F%EA%B5%AD%EB%82%B4%2F%ED%99%98%EA%B2%BD%EB%B6%80%2F%ED%95%9C%EA%B5%AD%ED%98%95%20%EB%85%B9%EC%83%89%EC%B1%84%EA%B6%8C%20%EA%B0%80%EC%9D%B4%EB%93%9C%EB%9D%BC%EC%9D%B8%2F%ED%95%9C%EA%B5%AD%ED%98%95%20%EB%85%B9%EC%83%89%EC%B1%84%EA%B6%8C%20%EA%B0%80%EC%9D%B4%EB%93%9C%EB%9D%BC%EC%9D%B8%5F2022%EB%85%84%2012%EC%9B%94%2Epdf&amp;viewid=8a810260%2D38c0%2D4aa0%2Da248%2Dd0b94b10d6d0&amp;parent=%2Fsites%2FKR%2DASR%2DESG%2DI%2FESG%20icom%20DB%2F%EA%B4%80%EA%B3%84%EB%B2%95%EB%A0%B9%2F%EA%B5%AD%EB%82%B4%2F%ED%99%98%EA%B2%BD%EB%B6%80%2F%ED%95%9C%EA%B5%AD%ED%98%95%20%EB%85%B9%EC%83%89%EC%B1%84%EA%B6%8C%20%EA%B0%80%EC%9D%B4%EB%93%9C%EB%9D%BC%EC%9D%B8" TargetMode="External"/><Relationship Id="rId1052" Type="http://schemas.openxmlformats.org/officeDocument/2006/relationships/hyperlink" Target="https://pwckor.sharepoint.com/:b:/r/sites/KR-ASR-ESG-I/ESG%20icom%20DB/%EA%B3%B5%EC%8B%9C/%EB%85%B9%EC%83%89%EB%B6%84%EB%A5%98%EC%B2%B4%EA%B3%84/Disclosures%20Delegated%20Act%20-%20Commission%20Delegated%20Regulation%20(EU)%202021.pdf?csf=1&amp;web=1&amp;e=PF4S0h" TargetMode="External"/><Relationship Id="rId299" Type="http://schemas.openxmlformats.org/officeDocument/2006/relationships/hyperlink" Target="http://../Downloads/Forms/AllItems.aspx?id=%2Fsites%2FKR%2DASR%2DESG%2DI%2FESG%20icom%20DB%2F%EA%B3%B5%EC%8B%9C%2FISSB%2F%EA%B8%B0%EC%A4%80%EC%84%9C%28%EB%B2%88%EC%97%AD%5F%EC%B4%88%EC%95%88%202022%EB%85%84%203%EC%9B%94%29%2FS1%5F%EC%9D%BC%EB%B0%98%20%EC%9A%94%EA%B5%AC%EC%82%AC%ED%95%AD%20%EA%B3%B5%EA%B0%9C%EC%B4%88%EC%95%88%5F%EB%B2%88%EC%97%AD%EB%B3%B8%2Epdf&amp;viewid=8a810260%2D38c0%2D4aa0%2Da248%2Dd0b94b10d6d0&amp;parent=%2Fsites%2FKR%2DASR%2DESG%2DI%2FESG%20icom%20DB%2F%EA%B3%B5%EC%8B%9C%2FISSB%2F%EA%B8%B0%EC%A4%80%EC%84%9C%28%EB%B2%88%EC%97%AD%5F%EC%B4%88%EC%95%88%202022%EB%85%84%203%EC%9B%94%29" TargetMode="External"/><Relationship Id="rId727" Type="http://schemas.openxmlformats.org/officeDocument/2006/relationships/hyperlink" Target="https://connect.sustainalytics.com/esg-risk-ratings-methodology?_gl=1*ehyd1u*_ga*MTkwNTY0NjUyLjE2NzQwMTcyOTY.*_ga_C8VBPP9KWH*MTY3NjI0NzczNS4zLjEuMTY3NjI0OTQ5OC42MC4wLjA" TargetMode="External"/><Relationship Id="rId934" Type="http://schemas.openxmlformats.org/officeDocument/2006/relationships/hyperlink" Target="http://../:b:/r/sites/KR-ASR-ESG-I/ESG%20icom%20DB/%EC%9D%B4%EB%8B%88%EC%85%94%ED%8B%B0%EB%B8%8C/%ED%99%98%EA%B2%BD/SBTi/%EC%84%B9%ED%84%B0%EB%B3%84%20%EA%B8%B0%EC%A4%80/Maritime/Maritime-Launch-webinar-slide-deck.pdf?csf=1&amp;web=1&amp;e=TK0Ekq" TargetMode="External"/><Relationship Id="rId6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6" Type="http://schemas.openxmlformats.org/officeDocument/2006/relationships/hyperlink" Target="https://www.msci.com/documents/1296102/34424357/MSCI+ESG+Ratings+Methodology+-+Carbon+Emissions+Key+Issue.pdf/bfc8304f-bf60-d4ad-07e4-9f72d2892f79?t=1666182592995" TargetMode="External"/><Relationship Id="rId5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0"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EB%AF%B8+SEC+%EA%B8%B0%ED%9B%84%EA%B3%B5%EC%8B%9C+%EC%9D%98%EB%AC%B4%ED%99%94+%EA%B7%9C%EC%A0%95+%EB%B0%9C%ED%91%9C(22.3.21).hwp?csf=1&amp;web=1&amp;e=jBAZEf" TargetMode="External"/><Relationship Id="rId22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33" Type="http://schemas.openxmlformats.org/officeDocument/2006/relationships/hyperlink" Target="http://../:w:/r/sites/KR-ASR-ESG-I/ESG%20icom%20DB/%ED%8F%89%EA%B0%80/CDP/%EB%8C%80%EC%9D%91%EB%B0%A9%ED%96%A5/Climate%20Change/Metals%20%26%20Mining/CC_Questionnaire_MM_Full_InvestmentCommunity_15-02-2023_06-33-27.docx?d=wd3c21c1a488646c9951e3a333a629884&amp;csf=1&amp;web=1&amp;e=hAI1Wf" TargetMode="External"/><Relationship Id="rId878" Type="http://schemas.openxmlformats.org/officeDocument/2006/relationships/hyperlink" Target="http://../:b:/r/sites/KR-ASR-ESG-I/ESG%20icom%20DB/%EC%9D%B4%EB%8B%88%EC%85%94%ED%8B%B0%EB%B8%8C/%ED%99%98%EA%B2%BD/SBTi/%EB%8C%80%EC%9D%91%EB%B0%A9%ED%96%A5/SBTi-How-To-Guide.pdf?csf=1&amp;web=1&amp;e=LORri9" TargetMode="External"/><Relationship Id="rId1063" Type="http://schemas.openxmlformats.org/officeDocument/2006/relationships/hyperlink" Target="https://esg.krx.co.kr/contents/04/04010000/ESG04010000.jsp" TargetMode="External"/><Relationship Id="rId640" Type="http://schemas.openxmlformats.org/officeDocument/2006/relationships/hyperlink" Target="http://../:w:/r/sites/KR-ASR-ESG-I/ESG%20icom%20DB/%ED%8F%89%EA%B0%80/CDP/%EB%8C%80%EC%9D%91%EB%B0%A9%ED%96%A5/Forest%20%ED%8F%89%EA%B0%80%ED%95%AD%EB%AA%A9/Financial%20Services/F_Questionnaire_FS_Full_Banksprogram_InvestmentCommunity_21-02-2023_01-17-11.docx?d=w86b57985ad6c4edbac526fc731764177&amp;csf=1&amp;web=1&amp;e=au8yQ7" TargetMode="External"/><Relationship Id="rId738" Type="http://schemas.openxmlformats.org/officeDocument/2006/relationships/hyperlink" Target="http://../:b:/r/sites/KR-ASR-ESG-I/ESG%20icom%20DB/%ED%8F%89%EA%B0%80/Sustainalytics/ESG%20%EB%B3%B4%EA%B3%A0%EC%84%9C/ESG%20Risk%20Rating%20-%20Sample%20Report.pdf?csf=1&amp;web=1&amp;e=1j7rHK" TargetMode="External"/><Relationship Id="rId945" Type="http://schemas.openxmlformats.org/officeDocument/2006/relationships/hyperlink" Target="https://sciencebasedtargets.org/resources/files/Steel-public-consultation-webinar-slide-deck.pdf" TargetMode="External"/><Relationship Id="rId7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7" Type="http://schemas.openxmlformats.org/officeDocument/2006/relationships/hyperlink" Target="http://../:b:/r/sites/KR-ASR-ESG-I/ESG%20icom%20DB/%ED%8F%89%EA%B0%80/MSCI/%EB%8C%80%EC%9D%91%EB%B0%A9%ED%96%A5/%ED%8F%89%EA%B0%80%20%EB%B0%A9%EB%B2%95%EB%A1%A0/Environmental%20Pillar/MSCI%20ESG%20Ratings%20Methodology%20-%20Opportunities%20in%20Green%20Building%20Key%20Issue.pdf?csf=1&amp;web=1&amp;e=VXBGKl" TargetMode="External"/><Relationship Id="rId500" Type="http://schemas.openxmlformats.org/officeDocument/2006/relationships/hyperlink" Target="http://../:w:/r/sites/KR-ASR-ESG-I/ESG%20icom%20DB/%ED%8F%89%EA%B0%80/CDP/%EB%8C%80%EC%9D%91%EB%B0%A9%ED%96%A5/Water%20%ED%8F%89%EA%B0%80%ED%95%AD%EB%AA%A9/Coal/WS_Questionnaire_CO_Full_InvestmentCommunity_21-02-2023_01-24-33.docx?d=w7694e6aba3464b028c1f1b8bb4383469&amp;csf=1&amp;web=1&amp;e=dJoLKo" TargetMode="External"/><Relationship Id="rId58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5" Type="http://schemas.openxmlformats.org/officeDocument/2006/relationships/hyperlink" Target="https://www.law.go.kr/LSW/lsInfoP.do?efYd=20221227&amp;lsiSeq=246845" TargetMode="External"/><Relationship Id="rId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7" Type="http://schemas.openxmlformats.org/officeDocument/2006/relationships/hyperlink" Target="http://../Downloads/Forms/AllItems.aspx?id=%2Fsites%2FKR%2DASR%2DESG%2DI%2FESG%20icom%20DB%2F%EA%B3%B5%EC%8B%9C%2FSASB%2F%EA%B8%B0%EC%A4%80%EC%84%9C%28%EB%B2%88%EC%97%AD%29%2F%5B%EC%9A%B4%EC%86%A1%5D%20%ED%95%AD%EA%B3%B5%20%EC%9A%B4%EC%86%A1%20%EB%B0%8F%20%EB%AC%BC%EB%A5%98%2Epdf&amp;viewid=8a810260%2D38c0%2D4aa0%2Da248%2Dd0b94b10d6d0&amp;parent=%2Fsites%2FKR%2DASR%2DESG%2DI%2FESG%20icom%20DB%2F%EA%B3%B5%EC%8B%9C%2FSASB%2F%EA%B8%B0%EC%A4%80%EC%84%9C%28%EB%B2%88%EC%97%AD%29" TargetMode="External"/><Relationship Id="rId791" Type="http://schemas.openxmlformats.org/officeDocument/2006/relationships/hyperlink" Target="https://www.europarl.europa.eu/legislative-train/theme-a-european-green-deal/file-carbon-border-adjustment-mechanism" TargetMode="External"/><Relationship Id="rId889" Type="http://schemas.openxmlformats.org/officeDocument/2006/relationships/hyperlink" Target="http://../:b:/r/sites/KR-ASR-ESG-I/ESG%20icom%20DB/%EC%9D%B4%EB%8B%88%EC%85%94%ED%8B%B0%EB%B8%8C/%ED%99%98%EA%B2%BD/SBTi/%EB%8C%80%EC%9D%91%EB%B0%A9%ED%96%A5/%EC%84%B9%ED%84%B0%EB%B3%84%20%EA%B8%B0%EC%A4%80/SBT_Apparel%20and%20Footwear%20Sector%20Guidance.pdf?csf=1&amp;web=1&amp;e=7e2rEt" TargetMode="External"/><Relationship Id="rId1074"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2-appliance-manufacturing-part-b.pdf?csf=1&amp;web=1&amp;e=vMZ2BD" TargetMode="External"/><Relationship Id="rId444" Type="http://schemas.openxmlformats.org/officeDocument/2006/relationships/hyperlink" Target="https://guidance.cdp.net/en/guidance?cid=46&amp;ctype=theme&amp;idtype=ThemeID&amp;incchild=1&amp;microsite=0&amp;otype=Questionnaire&amp;tags=TAG-590%2CTAG-605%2CTAG-599" TargetMode="External"/><Relationship Id="rId651" Type="http://schemas.openxmlformats.org/officeDocument/2006/relationships/hyperlink" Target="https://guidance.cdp.net/en/guidance?cid=47&amp;ctype=theme&amp;idtype=ThemeID&amp;incchild=1&amp;microsite=0&amp;otype=Questionnaire&amp;tags=TAG-598%2CTAG-609%2CTAG-599" TargetMode="External"/><Relationship Id="rId749" Type="http://schemas.openxmlformats.org/officeDocument/2006/relationships/hyperlink" Target="https://www.holcim.com/sites/holcim/files/2022-04/holcim_esg_risk_rating_summary_report_2021.pdf" TargetMode="External"/><Relationship Id="rId290" Type="http://schemas.openxmlformats.org/officeDocument/2006/relationships/hyperlink" Target="https://assets.bbhub.io/company/sites/60/2021/10/FINAL-2017-TCFD-Report.pdf" TargetMode="External"/><Relationship Id="rId3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88" Type="http://schemas.openxmlformats.org/officeDocument/2006/relationships/hyperlink" Target="https://www.msci.com/documents/1296102/34424357/MSCI+ESG+Ratings+Methodology+-+Water+Stress+Key+Issue.pdf/24ce1c1d-d2de-5bcb-a51b-a1945c7ecdf0?t=1666182603843" TargetMode="External"/><Relationship Id="rId511" Type="http://schemas.openxmlformats.org/officeDocument/2006/relationships/hyperlink" Target="https://guidance.cdp.net/en/guidance?cid=48&amp;ctype=theme&amp;idtype=ThemeID&amp;incchild=1&amp;microsite=0&amp;otype=Questionnaire&amp;tags=TAG-596%2CTAG-607%2CTAG-599" TargetMode="External"/><Relationship Id="rId60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56" Type="http://schemas.openxmlformats.org/officeDocument/2006/relationships/hyperlink" Target="http://../:w:/r/sites/KR-ASR-ESG-I/ESG%20icom%20DB/%EC%9D%B4%EB%8B%88%EC%85%94%ED%8B%B0%EB%B8%8C/%ED%99%98%EA%B2%BD/SBTi/%EB%8C%80%EC%9D%91%EB%B0%A9%ED%96%A5/%EC%A0%9C%EC%B6%9C%EC%96%91%EC%8B%9D/SBTi-Net-Zero-Submission-Form-Part-I.docx?d=wbf95847e23dd4a129d68b08c0db78aed&amp;csf=1&amp;web=1&amp;e=STlbLv" TargetMode="External"/><Relationship Id="rId8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6" Type="http://schemas.openxmlformats.org/officeDocument/2006/relationships/hyperlink" Target="http://../Downloads/Forms/AllItems.aspx?id=%2Fsites%2FKR%2DASR%2DESG%2DI%2FESG%20icom%20DB%2F%EA%B4%80%EA%B3%84%EB%B2%95%EB%A0%B9%2F%EA%B5%AD%EB%82%B4%2F%ED%99%98%EA%B2%BD%EB%B6%80%2F%EC%9E%90%EC%97%B0%ED%99%98%EA%B2%BD%EB%B3%B4%EC%A0%84%EB%B2%95%2F%EC%9E%90%EC%97%B0%ED%99%98%EA%B2%BD%EB%B3%B4%EC%A0%84%EB%B2%95%28%EB%B2%95%EB%A5%A0%29%28%EC%A0%9C18910%ED%98%B8%29%2820220610%29%2Epdf&amp;viewid=8a810260%2D38c0%2D4aa0%2Da248%2Dd0b94b10d6d0&amp;parent=%2Fsites%2FKR%2DASR%2DESG%2DI%2FESG%20icom%20DB%2F%EA%B4%80%EA%B3%84%EB%B2%95%EB%A0%B9%2F%EA%B5%AD%EB%82%B4%2F%ED%99%98%EA%B2%BD%EB%B6%80%2F%EC%9E%90%EC%97%B0%ED%99%98%EA%B2%BD%EB%B3%B4%EC%A0%84%EB%B2%95" TargetMode="External"/><Relationship Id="rId1001" Type="http://schemas.openxmlformats.org/officeDocument/2006/relationships/hyperlink" Target="http://../Downloads/Forms/AllItems.aspx?id=%2Fsites%2FKR%2DASR%2DESG%2DI%2FESG%20icom%20DB%2F%EA%B0%80%EC%9D%B4%EB%93%9C%EB%9D%BC%EC%9D%B8%2F%EC%8B%A4%EC%82%AC%2FOECD%2F%EA%B4%91%EB%AC%BC%28Minerals%29%20%EC%8B%A4%EC%82%AC%2FOECD%20Due%20Diligence%20Guidance%20for%20Responsible%20Supply%20Chains%20of%20Minerals%2Epdf&amp;viewid=8a810260%2D38c0%2D4aa0%2Da248%2Dd0b94b10d6d0&amp;parent=%2Fsites%2FKR%2DASR%2DESG%2DI%2FESG%20icom%20DB%2F%EA%B0%80%EC%9D%B4%EB%93%9C%EB%9D%BC%EC%9D%B8%2F%EC%8B%A4%EC%82%AC%2FOECD%2F%EA%B4%91%EB%AC%BC%28Minerals%29%20%EC%8B%A4%EC%82%AC" TargetMode="External"/><Relationship Id="rId248" Type="http://schemas.openxmlformats.org/officeDocument/2006/relationships/hyperlink" Target="http://www.kasb.or.kr/fe/bbs/NR_list.do?bbsCd=1112&amp;rowPerPage=100" TargetMode="External"/><Relationship Id="rId455" Type="http://schemas.openxmlformats.org/officeDocument/2006/relationships/hyperlink" Target="http://../:b:/r/sites/KR-ASR-ESG-I/ESG%20icom%20DB/%ED%8F%89%EA%B0%80/CDP/%EB%8C%80%EC%9D%91%EB%B0%A9%ED%96%A5/Climate%20Change%20%EA%B0%80%EC%9D%B4%EB%93%9C/Cement/CC_ReportingGuidance_CE_Full_InvestmentCommunity_15-02-2023_08-07-29.pdf?csf=1&amp;web=1&amp;e=k8CKvG" TargetMode="External"/><Relationship Id="rId66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85"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3-oil-and-gas-refining-and-marketing-part-b.pdf?csf=1&amp;web=1&amp;e=HmC8RQ" TargetMode="External"/><Relationship Id="rId12" Type="http://schemas.openxmlformats.org/officeDocument/2006/relationships/hyperlink" Target="http://../Downloads/Forms/AllItems.aspx?id=%2Fsites%2FKR%2DASR%2DESG%2DI%2FESG%20icom%20DB%2F%EA%B3%B5%EC%8B%9C%2FGRI%2F%EA%B8%B0%EC%A4%80%EC%84%9C&amp;viewid=8a810260%2D38c0%2D4aa0%2Da248%2Dd0b94b10d6d0" TargetMode="External"/><Relationship Id="rId10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67" Type="http://schemas.openxmlformats.org/officeDocument/2006/relationships/hyperlink" Target="https://ghgprotocol.org/scope-3-technical-calculation-guidance" TargetMode="External"/><Relationship Id="rId9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9" Type="http://schemas.openxmlformats.org/officeDocument/2006/relationships/hyperlink" Target="https://www.msci.com/documents/1296102/34424357/MSCI+ESG+Ratings+Methodology+-+Community+Relations+Key+Issue.pdf/8fadb512-4796-ed1d-e1c1-eeb5196329b1?t=1666182594125" TargetMode="External"/><Relationship Id="rId827" Type="http://schemas.openxmlformats.org/officeDocument/2006/relationships/hyperlink" Target="https://www.law.go.kr/LSW/lsInfoP.do?efYd=20180419&amp;lsiSeq=193381" TargetMode="External"/><Relationship Id="rId1012" Type="http://schemas.openxmlformats.org/officeDocument/2006/relationships/hyperlink" Target="https://www.humanrights.dk/files/media/dokumenter/business/hria_toolbox/introduction/welcome_and_introduction_final_may2016.pdf_223791_1_1.pdf" TargetMode="External"/><Relationship Id="rId2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66" Type="http://schemas.openxmlformats.org/officeDocument/2006/relationships/hyperlink" Target="https://guidance.cdp.net/en/guidance?cid=46&amp;ctype=theme&amp;idtype=ThemeID&amp;incchild=1&amp;microsite=0&amp;otype=Guidance&amp;tags=TAG-596%2CTAG-605%2CTAG-599" TargetMode="External"/><Relationship Id="rId673" Type="http://schemas.openxmlformats.org/officeDocument/2006/relationships/hyperlink" Target="http://../:b:/r/sites/KR-ASR-ESG-I/ESG%20icom%20DB/%ED%8F%89%EA%B0%80/CDP/%EB%8C%80%EC%9D%91%EB%B0%A9%ED%96%A5/Forest%20%EA%B0%80%EC%9D%B4%EB%93%9C/Agricultural%20Commodities/F_ReportingGuidance_AC_Full_InvestmentCommunity_21-02-2023_01-33-54.pdf?csf=1&amp;web=1&amp;e=A4uMGb" TargetMode="External"/><Relationship Id="rId880" Type="http://schemas.openxmlformats.org/officeDocument/2006/relationships/hyperlink" Target="http://../:b:/r/sites/KR-ASR-ESG-I/ESG%20icom%20DB/%EC%9D%B4%EB%8B%88%EC%85%94%ED%8B%B0%EB%B8%8C/%ED%99%98%EA%B2%BD/SBTi/%EB%8C%80%EC%9D%91%EB%B0%A9%ED%96%A5/Net-Zero-Standard-Criteria.pdf?csf=1&amp;web=1&amp;e=MIaBfE" TargetMode="External"/><Relationship Id="rId23"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6" Type="http://schemas.openxmlformats.org/officeDocument/2006/relationships/hyperlink" Target="http://../Downloads/Forms/AllItems.aspx?id=%2Fsites%2FKR%2DASR%2DESG%2DI%2FESG%20icom%20DB%2F%EA%B3%B5%EC%8B%9C%2FESRS%20%28CSRD%29%2F%EA%B8%B0%EC%A4%80%EC%84%9C%28Draft%5F2022%EB%85%84%2011%EC%9B%94%29%2FDRAFT%20ESRS%20S2%20Workers%20in%20the%20value%20chain%2015%20November%202022%2Epdf&amp;viewid=8a810260%2D38c0%2D4aa0%2Da248%2Dd0b94b10d6d0&amp;parent=%2Fsites%2FKR%2DASR%2DESG%2DI%2FESG%20icom%20DB%2F%EA%B3%B5%EC%8B%9C%2FESRS%20%28CSRD%29%2F%EA%B8%B0%EC%A4%80%EC%84%9C%28Draft%5F2022%EB%85%84%2011%EC%9B%94%29" TargetMode="External"/><Relationship Id="rId533" Type="http://schemas.openxmlformats.org/officeDocument/2006/relationships/hyperlink" Target="http://../:w:/r/sites/KR-ASR-ESG-I/ESG%20icom%20DB/%ED%8F%89%EA%B0%80/CDP/%EB%8C%80%EC%9D%91%EB%B0%A9%ED%96%A5/Water%20%ED%8F%89%EA%B0%80%ED%95%AD%EB%AA%A9/Transport%20OEMS%20-%20EPM/WS_Questionnaire_TO_Full_InvestmentCommunity_21-02-2023_01-37-20.docx?d=w43f86ac32b054c3894a9f7e7c7bbe7bb&amp;csf=1&amp;web=1&amp;e=tKzvvI" TargetMode="External"/><Relationship Id="rId978" Type="http://schemas.openxmlformats.org/officeDocument/2006/relationships/hyperlink" Target="http://../Downloads/Forms/AllItems.aspx?id=%2Fsites%2FKR%2DASR%2DESG%2DI%2FESG%20icom%20DB%2F%EC%9D%B4%EB%8B%88%EC%85%94%ED%8B%B0%EB%B8%8C%2F%EC%82%B0%EC%97%85%ED%8A%B9%ED%99%94%2FICMA%28%EC%B1%84%EA%B6%8C%20%EC%9B%90%EC%B9%99%29%2FSocial%20Bond%28%EC%82%AC%ED%9A%8C%EC%A0%81%EC%B1%84%EA%B6%8C%29%2FSocial%20Bond%20Principles%28%EB%B2%88%EC%97%AD%EB%B3%B8%29%5F2021%EB%85%84%2Epdf&amp;viewid=8a810260%2D38c0%2D4aa0%2Da248%2Dd0b94b10d6d0&amp;parent=%2Fsites%2FKR%2DASR%2DESG%2DI%2FESG%20icom%20DB%2F%EC%9D%B4%EB%8B%88%EC%85%94%ED%8B%B0%EB%B8%8C%2F%EC%82%B0%EC%97%85%ED%8A%B9%ED%99%94%2FICMA%28%EC%B1%84%EA%B6%8C%20%EC%9B%90%EC%B9%99%29%2FSocial%20Bond%28%EC%82%AC%ED%9A%8C%EC%A0%81%EC%B1%84%EA%B6%8C%29" TargetMode="External"/><Relationship Id="rId740" Type="http://schemas.openxmlformats.org/officeDocument/2006/relationships/hyperlink" Target="http://../:b:/r/sites/KR-ASR-ESG-I/ESG%20icom%20DB/%ED%8F%89%EA%B0%80/Sustainalytics/ESG%20%EB%B3%B4%EA%B3%A0%EC%84%9C/Sustainalytics%20-%20Corporate%20Impact%20Report%20Example.pdf?csf=1&amp;web=1&amp;e=aTLzZm" TargetMode="External"/><Relationship Id="rId838" Type="http://schemas.openxmlformats.org/officeDocument/2006/relationships/hyperlink" Target="http://../Downloads/Forms/AllItems.aspx?id=%2Fsites%2FKR%2DASR%2DESG%2DI%2FESG%20icom%20DB%2F%EA%B4%80%EA%B3%84%EB%B2%95%EB%A0%B9%2F%EA%B5%AD%EB%82%B4%2F%EA%B8%88%EC%9C%B5%EC%9C%84%EC%9B%90%ED%9A%8C%2F%EC%9E%90%EB%B3%B8%EC%8B%9C%EC%9E%A5%EB%B2%95%2F%EC%9E%90%EB%B3%B8%EC%8B%9C%EC%9E%A5%EA%B3%BC%20%EA%B8%88%EC%9C%B5%ED%88%AC%EC%9E%90%EC%97%85%EC%97%90%20%EA%B4%80%ED%95%9C%20%EB%B2%95%EB%A5%A0%28%EB%B2%95%EB%A5%A0%29%28%EC%A0%9C19211%ED%98%B8%29%2820230101%29%2Epdf&amp;viewid=8a810260%2D38c0%2D4aa0%2Da248%2Dd0b94b10d6d0&amp;parent=%2Fsites%2FKR%2DASR%2DESG%2DI%2FESG%20icom%20DB%2F%EA%B4%80%EA%B3%84%EB%B2%95%EB%A0%B9%2F%EA%B5%AD%EB%82%B4%2F%EA%B8%88%EC%9C%B5%EC%9C%84%EC%9B%90%ED%9A%8C%2F%EC%9E%90%EB%B3%B8%EC%8B%9C%EC%9E%A5%EB%B2%95" TargetMode="External"/><Relationship Id="rId1023" Type="http://schemas.openxmlformats.org/officeDocument/2006/relationships/hyperlink" Target="https://pwckor.sharepoint.com/:b:/r/sites/KR-ASR-ESG-I/ESG%20icom%20DB/%EA%B0%80%EC%9D%B4%EB%93%9C%EB%9D%BC%EC%9D%B8/%ED%8F%89%EA%B0%80%20%EB%8C%80%EC%9D%91/e%EB%82%98%EB%9D%BC%ED%91%9C%EC%A4%80ESG-%EB%8C%80%EC%9D%91%EC%9D%84-%EC%9C%84%ED%95%9C-ISO-IEC-%EA%B5%AD%EC%A0%9C%ED%91%9C%EC%A4%80-100%EC%84%A0-%EA%B0%80%EC%9D%B4%EB%93%9C_20210708_%EA%B2%8C%EC%8B%9C%EC%9A%A92%ED%8C%90.pdf?csf=1&amp;web=1&amp;e=vf5O7G" TargetMode="External"/><Relationship Id="rId17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7" Type="http://schemas.openxmlformats.org/officeDocument/2006/relationships/hyperlink" Target="http://../:b:/r/sites/KR-ASR-ESG-I/ESG%20icom%20DB/%ED%8F%89%EA%B0%80/CDP/%EB%8C%80%EC%9D%91%EB%B0%A9%ED%96%A5/Climate%20Change%20%EA%B0%80%EC%9D%B4%EB%93%9C/Steel/CC_ReportingGuidance_ST_Full_InvestmentCommunity_15-02-2023_08-23-45.pdf?csf=1&amp;web=1&amp;e=JXJsmC" TargetMode="External"/><Relationship Id="rId60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4" Type="http://schemas.openxmlformats.org/officeDocument/2006/relationships/hyperlink" Target="https://guidance.cdp.net/en/guidance?cid=47&amp;ctype=theme&amp;idtype=ThemeID&amp;incchild=1&amp;microsite=0&amp;otype=Guidance&amp;tags=TAG-586%2CTAG-609%2CTAG-599" TargetMode="External"/><Relationship Id="rId337" Type="http://schemas.openxmlformats.org/officeDocument/2006/relationships/hyperlink" Target="https://eur-lex.europa.eu/legal-content/EN/TXT/PDF/?uri=CELEX:32019R2088&amp;from=EN" TargetMode="External"/><Relationship Id="rId891" Type="http://schemas.openxmlformats.org/officeDocument/2006/relationships/hyperlink" Target="https://sciencebasedtargets.org/resources/files/SBTi-Cement-Guidance.pdf" TargetMode="External"/><Relationship Id="rId905" Type="http://schemas.openxmlformats.org/officeDocument/2006/relationships/hyperlink" Target="https://sciencebasedtargets.org/resources/files/PE-Guidance-Walk-Through-Webinar.pdf" TargetMode="External"/><Relationship Id="rId989" Type="http://schemas.openxmlformats.org/officeDocument/2006/relationships/hyperlink" Target="https://www.un.org/sustainabledevelopment/wp-content/uploads/2019/01/SDG_Guidelines_AUG_2019_Final.pdf" TargetMode="External"/><Relationship Id="rId3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4" Type="http://schemas.openxmlformats.org/officeDocument/2006/relationships/hyperlink" Target="https://guidance.cdp.net/en/guidance?cid=48&amp;ctype=theme&amp;idtype=ThemeID&amp;incchild=1&amp;microsite=0&amp;otype=Guidance&amp;tags=TAG-593%2CTAG-607%2CTAG-599" TargetMode="External"/><Relationship Id="rId751" Type="http://schemas.openxmlformats.org/officeDocument/2006/relationships/hyperlink" Target="https://mstar-sustops-cdn-mainwebsite-s3.s3.amazonaws.com/docs/default-source/spos/allbirds-inc.-corporate-esg-assessment-(2021).pdf?sfvrsn=ffb6e20d_3" TargetMode="External"/><Relationship Id="rId849" Type="http://schemas.openxmlformats.org/officeDocument/2006/relationships/hyperlink" Target="https://www.ohchr.org/sites/default/files/2021-12/ungps10plusroadmap.pdf" TargetMode="External"/><Relationship Id="rId183" Type="http://schemas.openxmlformats.org/officeDocument/2006/relationships/hyperlink" Target="http://../Downloads/Forms/AllItems.aspx?id=%2Fsites%2FKR%2DASR%2DESG%2DI%2FESG%20icom%20DB%2F%EA%B3%B5%EC%8B%9C%2FSASB%2F%EA%B8%B0%EC%A4%80%EC%84%9C%28%EB%B2%88%EC%97%AD%29%2F%5B%EA%B8%88%EC%9C%B5%5D%20%EC%83%81%EC%97%85%EC%9D%80%ED%96%89%2Epdf&amp;viewid=8a810260%2D38c0%2D4aa0%2Da248%2Dd0b94b10d6d0&amp;parent=%2Fsites%2FKR%2DASR%2DESG%2DI%2FESG%20icom%20DB%2F%EA%B3%B5%EC%8B%9C%2FSASB%2F%EA%B8%B0%EC%A4%80%EC%84%9C%28%EB%B2%88%EC%97%AD%29" TargetMode="External"/><Relationship Id="rId390" Type="http://schemas.openxmlformats.org/officeDocument/2006/relationships/hyperlink" Target="https://www.msci.com/documents/1296102/34424357/MSCI+ESG+Ratings+Methodology+-+Access+to+Communications+Key+Issue.pdf/7f612806-9d2c-90a3-87c0-c408587dd6b4?t=1666182589937" TargetMode="External"/><Relationship Id="rId404" Type="http://schemas.openxmlformats.org/officeDocument/2006/relationships/hyperlink" Target="https://www.msci.com/documents/1296102/34424357/MSCI+ESG+Ratings+Methodology+-+Insuring+Health+%26+Demographic+Risk+Key+Issue.pdf/9edd3303-3bee-1a8d-badf-e147980af0c7?t=1666182596740" TargetMode="External"/><Relationship Id="rId6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34" Type="http://schemas.openxmlformats.org/officeDocument/2006/relationships/hyperlink" Target="https://assets.kpmg.com/content/dam/kpmg/xx/pdf/2022/10/ssr-small-steps-big-shifts.pdf" TargetMode="External"/><Relationship Id="rId25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88" Type="http://schemas.openxmlformats.org/officeDocument/2006/relationships/hyperlink" Target="http://../:w:/r/sites/KR-ASR-ESG-I/ESG%20icom%20DB/%ED%8F%89%EA%B0%80/CDP/%EB%8C%80%EC%9D%91%EB%B0%A9%ED%96%A5/Water%20%ED%8F%89%EA%B0%80%ED%95%AD%EB%AA%A9/Agricultural%20Commodities/WS_Questionnaire_AC_Full_InvestmentCommunity_21-02-2023_01-08-03.docx?d=w12da9e295fd9469c96d65a94c15cb8c0&amp;csf=1&amp;web=1&amp;e=ACyvxt" TargetMode="External"/><Relationship Id="rId6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09" Type="http://schemas.openxmlformats.org/officeDocument/2006/relationships/hyperlink" Target="http://../:b:/r/sites/KR-ASR-ESG-I/ESG%20icom%20DB/%ED%8F%89%EA%B0%80/CDP/%EB%8C%80%EC%9D%91%EB%B0%A9%ED%96%A5/Forest%20%EA%B0%80%EC%9D%B4%EB%93%9C/Real%20Estate/F_ReportingGuidance_RE_Full_InvestmentCommunity_21-02-2023_01-43-45.pdf?csf=1&amp;web=1&amp;e=FVSdwC" TargetMode="External"/><Relationship Id="rId916" Type="http://schemas.openxmlformats.org/officeDocument/2006/relationships/hyperlink" Target="http://../:b:/r/sites/KR-ASR-ESG-I/ESG%20icom%20DB/%EC%9D%B4%EB%8B%88%EC%85%94%ED%8B%B0%EB%B8%8C/%ED%99%98%EA%B2%BD/SBTi/%EC%84%B9%ED%84%B0%EB%B3%84%20%EA%B8%B0%EC%A4%80/Financial%20Institutions/SBTi-Finance-Tool-User-Guide.pdf?csf=1&amp;web=1&amp;e=NpcOy3" TargetMode="External"/><Relationship Id="rId4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8" Type="http://schemas.openxmlformats.org/officeDocument/2006/relationships/hyperlink" Target="http://../Downloads/Forms/AllItems.aspx?id=%2Fsites%2FKR%2DASR%2DESG%2DI%2FESG%20icom%20DB%2F%ED%8F%89%EA%B0%80%2FKCGS%2F%EB%8C%80%EC%9D%91%EB%B0%A9%ED%96%A5%2F%EB%AA%A8%EB%B2%94%EA%B7%9C%EC%A4%80%2F%EC%82%AC%ED%9A%8C%EB%AA%A8%EB%B2%94%EA%B7%9C%EC%A4%80%282010%2E12%29%2Epdf&amp;viewid=8a810260%2D38c0%2D4aa0%2Da248%2Dd0b94b10d6d0&amp;parent=%2Fsites%2FKR%2DASR%2DESG%2DI%2FESG%20icom%20DB%2F%ED%8F%89%EA%B0%80%2FKCGS%2F%EB%8C%80%EC%9D%91%EB%B0%A9%ED%96%A5%2F%EB%AA%A8%EB%B2%94%EA%B7%9C%EC%A4%80" TargetMode="External"/><Relationship Id="rId5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2" Type="http://schemas.openxmlformats.org/officeDocument/2006/relationships/hyperlink" Target="https://resources.ecovadis.com/whitepapers/business-sustainability-risk-and-performance-index-sixth-edition" TargetMode="External"/><Relationship Id="rId194" Type="http://schemas.openxmlformats.org/officeDocument/2006/relationships/hyperlink" Target="http://www.kasb.or.kr/fe/bbs/NR_list.do?bbsCd=1112&amp;rowPerPage=100" TargetMode="External"/><Relationship Id="rId20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5" Type="http://schemas.openxmlformats.org/officeDocument/2006/relationships/hyperlink" Target="http://../:w:/r/sites/KR-ASR-ESG-I/ESG%20icom%20DB/%ED%8F%89%EA%B0%80/CDP/%EB%8C%80%EC%9D%91%EB%B0%A9%ED%96%A5/Climate%20Change/Agricultural%20Commodities/CC_Questionnaire_AC_Full_InvestmentCommunity_15-02-2023_05-21-30.docx?d=w8a8fa5d49fe245e5bd09f63135070bb6&amp;csf=1&amp;web=1&amp;e=Ec6BzB" TargetMode="External"/><Relationship Id="rId622" Type="http://schemas.openxmlformats.org/officeDocument/2006/relationships/hyperlink" Target="http://../:w:/r/sites/KR-ASR-ESG-I/ESG%20icom%20DB/%ED%8F%89%EA%B0%80/CDP/%EB%8C%80%EC%9D%91%EB%B0%A9%ED%96%A5/Forest%20%ED%8F%89%EA%B0%80%ED%95%AD%EB%AA%A9/Capital%20Goods/F_Questionnaire_CG_Full_InvestmentCommunity_21-02-2023_00-55-30.docx?d=wa8289ddcd1b44202b31152a8f7da00e3&amp;csf=1&amp;web=1&amp;e=uvDyJE" TargetMode="External"/><Relationship Id="rId1045" Type="http://schemas.openxmlformats.org/officeDocument/2006/relationships/hyperlink" Target="https://eur-lex.europa.eu/legal-content/EN/TXT/?uri=CELEX:32020R0852" TargetMode="External"/><Relationship Id="rId261" Type="http://schemas.openxmlformats.org/officeDocument/2006/relationships/hyperlink" Target="http://../Downloads/Forms/AllItems.aspx?id=%2Fsites%2FKR%2DASR%2DESG%2DI%2FESG%20icom%20DB%2F%EA%B3%B5%EC%8B%9C%2FSASB%2F%EA%B8%B0%EC%A4%80%EC%84%9C%28%EB%B2%88%EC%97%AD%29%2F%5B%EC%9E%90%EC%9B%90%20%EB%B3%80%ED%99%98%5D%20%EC%9A%B0%EC%A3%BC%ED%95%AD%EA%B3%B5%20%EB%B0%8F%20%EA%B5%AD%EB%B0%A9%2Epdf&amp;viewid=8a810260%2D38c0%2D4aa0%2Da248%2Dd0b94b10d6d0&amp;parent=%2Fsites%2FKR%2DASR%2DESG%2DI%2FESG%20icom%20DB%2F%EA%B3%B5%EC%8B%9C%2FSASB%2F%EA%B8%B0%EC%A4%80%EC%84%9C%28%EB%B2%88%EC%97%AD%29" TargetMode="External"/><Relationship Id="rId499" Type="http://schemas.openxmlformats.org/officeDocument/2006/relationships/hyperlink" Target="https://guidance.cdp.net/en/guidance?cid=48&amp;ctype=theme&amp;idtype=ThemeID&amp;incchild=1&amp;microsite=0&amp;otype=Questionnaire&amp;tags=TAG-586%2CTAG-607%2CTAG-599" TargetMode="External"/><Relationship Id="rId927" Type="http://schemas.openxmlformats.org/officeDocument/2006/relationships/hyperlink" Target="https://sciencebasedtargets.org/resources/legacy/2020/04/GSMA_IP_SBT-report_WEB-SINGLE.pdf" TargetMode="External"/><Relationship Id="rId5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9" Type="http://schemas.openxmlformats.org/officeDocument/2006/relationships/hyperlink" Target="http://../Downloads/Forms/AllItems.aspx?id=%2Fsites%2FKR%2DASR%2DESG%2DI%2FESG%20icom%20DB%2F%ED%8F%89%EA%B0%80%2FMSCI%2F%EA%B8%B0%EA%B4%80%EC%86%8C%EA%B0%9C%2FMSCI%20ESG%20Ratings%20Brochure%2Dcbr%2Den%2Epdf&amp;viewid=8a810260%2D38c0%2D4aa0%2Da248%2Dd0b94b10d6d0&amp;parent=%2Fsites%2FKR%2DASR%2DESG%2DI%2FESG%20icom%20DB%2F%ED%8F%89%EA%B0%80%2FMSCI%2F%EA%B8%B0%EA%B4%80%EC%86%8C%EA%B0%9C" TargetMode="External"/><Relationship Id="rId56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3" Type="http://schemas.openxmlformats.org/officeDocument/2006/relationships/hyperlink" Target="https://esg.krx.co.kr/contents/04/04010000/ESG04010000.jsp" TargetMode="External"/><Relationship Id="rId1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19" Type="http://schemas.openxmlformats.org/officeDocument/2006/relationships/hyperlink" Target="http://../Downloads/Forms/AllItems.aspx?id=%2Fsites%2FKR%2DASR%2DESG%2DI%2FESG%20icom%20DB%2F%EA%B3%B5%EC%8B%9C%2FSASB%2F%EA%B8%B0%EC%A4%80%EC%84%9C%28%EB%B2%88%EC%97%AD%29%2F%5B%EC%86%8C%EB%B9%84%EC%9E%AC%5D%20%EB%8C%80%ED%98%95%2C%20%EC%A0%84%EB%AC%B8%20%EC%9C%A0%ED%86%B5%20%EB%B0%8F%20%EB%B0%B0%EA%B8%89%2Epdf&amp;viewid=8a810260%2D38c0%2D4aa0%2Da248%2Dd0b94b10d6d0&amp;parent=%2Fsites%2FKR%2DASR%2DESG%2DI%2FESG%20icom%20DB%2F%EA%B3%B5%EC%8B%9C%2FSASB%2F%EA%B8%B0%EC%A4%80%EC%84%9C%28%EB%B2%88%EC%97%AD%29" TargetMode="External"/><Relationship Id="rId426" Type="http://schemas.openxmlformats.org/officeDocument/2006/relationships/hyperlink" Target="https://guidance.cdp.net/en/guidance?cid=46&amp;ctype=theme&amp;idtype=ThemeID&amp;incchild=1&amp;microsite=0&amp;otype=Questionnaire&amp;tags=TAG-587%2CTAG-605%2CTAG-599" TargetMode="External"/><Relationship Id="rId633" Type="http://schemas.openxmlformats.org/officeDocument/2006/relationships/hyperlink" Target="https://guidance.cdp.net/en/guidance?cid=47&amp;ctype=theme&amp;idtype=ThemeID&amp;incchild=1&amp;microsite=0&amp;otype=Questionnaire&amp;tags=TAG-13070%2CTAG-609%2CTAG-599" TargetMode="External"/><Relationship Id="rId980" Type="http://schemas.openxmlformats.org/officeDocument/2006/relationships/hyperlink" Target="http://../Downloads/Forms/AllItems.aspx?id=%2Fsites%2FKR%2DASR%2DESG%2DI%2FESG%20icom%20DB%2F%EC%9D%B4%EB%8B%88%EC%85%94%ED%8B%B0%EB%B8%8C%2F%EC%82%B0%EC%97%85%ED%8A%B9%ED%99%94%2FICMA%28%EC%B1%84%EA%B6%8C%20%EC%9B%90%EC%B9%99%29%2FSustainability%20Bond%28%EC%A7%80%EC%86%8D%EA%B0%80%EB%8A%A5%EC%B1%84%EA%B6%8C%29%2FSustainability%20Bond%20Guidelines%5F2021%2Epdf&amp;viewid=8a810260%2D38c0%2D4aa0%2Da248%2Dd0b94b10d6d0&amp;parent=%2Fsites%2FKR%2DASR%2DESG%2DI%2FESG%20icom%20DB%2F%EC%9D%B4%EB%8B%88%EC%85%94%ED%8B%B0%EB%B8%8C%2F%EC%82%B0%EC%97%85%ED%8A%B9%ED%99%94%2FICMA%28%EC%B1%84%EA%B6%8C%20%EC%9B%90%EC%B9%99%29%2FSustainability%20Bond%28%EC%A7%80%EC%86%8D%EA%B0%80%EB%8A%A5%EC%B1%84%EA%B6%8C%29" TargetMode="External"/><Relationship Id="rId1056" Type="http://schemas.openxmlformats.org/officeDocument/2006/relationships/hyperlink" Target="http://../:b:/r/sites/KR-ASR-ESG-I/ESG%20icom%20DB/%EA%B4%80%EA%B3%84%EB%B2%95%EB%A0%B9/%EA%B5%AD%EB%82%B4/%EA%B8%88%EC%9C%B5%EC%9C%84%EC%9B%90%ED%9A%8C%20%EA%B8%88%EC%9C%B5%EA%B0%90%EB%8F%85%EC%9B%90/%ED%95%9C%EA%B5%AD%EA%B1%B0%EB%9E%98%EC%86%8C%20(KRX)/%EA%B0%80%EC%9D%B4%EB%93%9C%EB%9D%BC%EC%9D%B8/%EA%B3%B5%EC%8B%9C/ESG+Disclosure+Guidance.pdf?csf=1&amp;web=1&amp;e=DfO125" TargetMode="External"/><Relationship Id="rId840" Type="http://schemas.openxmlformats.org/officeDocument/2006/relationships/hyperlink" Target="http://../Downloads/Forms/AllItems.aspx?id=%2Fsites%2FKR%2DASR%2DESG%2DI%2FESG%20icom%20DB%2F%EA%B4%80%EA%B3%84%EB%B2%95%EB%A0%B9%2F%EA%B5%AD%EB%82%B4%2F%EA%B5%AD%EB%AF%BC%EA%B6%8C%EC%9D%B5%EC%9C%84%EC%9B%90%ED%9A%8C%2F%EC%B2%AD%ED%83%81%EA%B8%88%EC%A7%80%EB%B2%95%2F%EB%B6%80%EC%A0%95%EC%B2%AD%ED%83%81%20%EB%B0%8F%20%EA%B8%88%ED%92%88%EB%93%B1%20%EC%88%98%EC%88%98%EC%9D%98%20%EA%B8%88%EC%A7%80%EC%97%90%20%EA%B4%80%ED%95%9C%20%EB%B2%95%EB%A5%A0%28%EB%B2%95%EB%A5%A0%29%28%EC%A0%9C18576%ED%98%B8%29%2820220608%29%2Epdf&amp;viewid=8a810260%2D38c0%2D4aa0%2Da248%2Dd0b94b10d6d0&amp;parent=%2Fsites%2FKR%2DASR%2DESG%2DI%2FESG%20icom%20DB%2F%EA%B4%80%EA%B3%84%EB%B2%95%EB%A0%B9%2F%EA%B5%AD%EB%82%B4%2F%EA%B5%AD%EB%AF%BC%EA%B6%8C%EC%9D%B5%EC%9C%84%EC%9B%90%ED%9A%8C%2F%EC%B2%AD%ED%83%81%EA%B8%88%EC%A7%80%EB%B2%95" TargetMode="External"/><Relationship Id="rId938" Type="http://schemas.openxmlformats.org/officeDocument/2006/relationships/hyperlink" Target="http://../:b:/r/sites/KR-ASR-ESG-I/ESG%20icom%20DB/%EC%9D%B4%EB%8B%88%EC%85%94%ED%8B%B0%EB%B8%8C/%ED%99%98%EA%B2%BD/SBTi/%EC%84%B9%ED%84%B0%EB%B3%84%20%EA%B8%B0%EC%A4%80/Power/SBTi-Power-Sector-15C-guide-FINAL.pdf?csf=1&amp;web=1&amp;e=zjDcqq" TargetMode="External"/><Relationship Id="rId6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72" Type="http://schemas.openxmlformats.org/officeDocument/2006/relationships/hyperlink" Target="http://www.kasb.or.kr/fe/bbs/NR_list.do?bbsCd=1112&amp;rowPerPage=100" TargetMode="External"/><Relationship Id="rId5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00" Type="http://schemas.openxmlformats.org/officeDocument/2006/relationships/hyperlink" Target="http://../:b:/r/sites/KR-ASR-ESG-I/ESG%20icom%20DB/%ED%8F%89%EA%B0%80/CDP/%EB%8C%80%EC%9D%91%EB%B0%A9%ED%96%A5/Forest%20%EA%B0%80%EC%9D%B4%EB%93%9C/Metals%20%26%20Mining/F_ReportingGuidance_MM_Full_InvestmentCommunity_21-02-2023_01-41-08.pdf?csf=1&amp;web=1&amp;e=wOGdpg" TargetMode="External"/><Relationship Id="rId13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84" Type="http://schemas.openxmlformats.org/officeDocument/2006/relationships/hyperlink" Target="http://../Downloads/Forms/AllItems.aspx?id=%2Fsites%2FKR%2DASR%2DESG%2DI%2FESG%20icom%20DB%2F%EA%B4%80%EA%B3%84%EB%B2%95%EB%A0%B9%2F%ED%95%B4%EC%99%B8%2FEU%2F%EA%B3%B5%EA%B8%89%EB%A7%9D%20%EC%8B%A4%EC%82%AC%EB%B2%95%2F%EC%9E%85%EB%B2%95%EC%95%88%5F2022%EB%85%84%202%EC%9B%94%2FProposal%20for%20a%20Directive%20on%20corporate%20sustainability%20due%20diligence%5F2022%EB%85%84%202%EC%9B%94%20%EC%A0%9C%EC%95%88%2Epdf&amp;viewid=8a810260%2D38c0%2D4aa0%2Da248%2Dd0b94b10d6d0&amp;parent=%2Fsites%2FKR%2DASR%2DESG%2DI%2FESG%20icom%20DB%2F%EA%B4%80%EA%B3%84%EB%B2%95%EB%A0%B9%2F%ED%95%B4%EC%99%B8%2FEU%2F%EA%B3%B5%EA%B8%89%EB%A7%9D%20%EC%8B%A4%EC%82%AC%EB%B2%95%2F%EC%9E%85%EB%B2%95%EC%95%88%5F2022%EB%85%84%202%EC%9B%94" TargetMode="External"/><Relationship Id="rId991" Type="http://schemas.openxmlformats.org/officeDocument/2006/relationships/hyperlink" Target="https://equator-principles.com/app/uploads/The-Equator-Principles_EP4_July2020.pdf" TargetMode="External"/><Relationship Id="rId1067" Type="http://schemas.openxmlformats.org/officeDocument/2006/relationships/hyperlink" Target="https://esg.krx.co.kr/contents/04/04010000/ESG04010000.jsp" TargetMode="External"/><Relationship Id="rId437" Type="http://schemas.openxmlformats.org/officeDocument/2006/relationships/hyperlink" Target="http://../:w:/r/sites/KR-ASR-ESG-I/ESG%20icom%20DB/%ED%8F%89%EA%B0%80/CDP/%EB%8C%80%EC%9D%91%EB%B0%A9%ED%96%A5/Climate%20Change/Paper%20%26%20Forestry/CC_Questionnaire_PF_Full_InvestmentCommunity_15-02-2023_06-35-58.docx?d=w6dca9486d8e84649bbd7d2402db9df59&amp;csf=1&amp;web=1&amp;e=ftadGM" TargetMode="External"/><Relationship Id="rId64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51" Type="http://schemas.openxmlformats.org/officeDocument/2006/relationships/hyperlink" Target="https://www.ilo.org/dyn/normlex/en/f?p=NORMLEXPUB:12100:::NO:12100:P12100_ILO_CODE:C087:NO" TargetMode="External"/><Relationship Id="rId2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0" Type="http://schemas.openxmlformats.org/officeDocument/2006/relationships/hyperlink" Target="https://guidance.cdp.net/en/guidance?cid=48&amp;ctype=theme&amp;idtype=ThemeID&amp;incchild=1&amp;microsite=0&amp;otype=Questionnaire&amp;tags=TAG-13069%2CTAG-607%2CTAG-599" TargetMode="External"/><Relationship Id="rId5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1" Type="http://schemas.openxmlformats.org/officeDocument/2006/relationships/hyperlink" Target="https://guidance.cdp.net/en/guidance?cid=47&amp;ctype=theme&amp;idtype=ThemeID&amp;incchild=1&amp;microsite=0&amp;otype=Guidance&amp;tags=TAG-594%2CTAG-609%2CTAG-599" TargetMode="External"/><Relationship Id="rId949" Type="http://schemas.openxmlformats.org/officeDocument/2006/relationships/hyperlink" Target="https://sciencebasedtargets.org/wp-content/uploads/2018/10/SDA-Transport-tool_v1.1_locked.xlsx" TargetMode="External"/><Relationship Id="rId7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0" Type="http://schemas.openxmlformats.org/officeDocument/2006/relationships/hyperlink" Target="http://../Downloads/Forms/AllItems.aspx?id=%2Fsites%2FKR%2DASR%2DESG%2DI%2FESG%20icom%20DB%2F%ED%8F%89%EA%B0%80%2FKCGS%2F%EB%8C%80%EC%9D%91%EB%B0%A9%ED%96%A5%2F%EA%B0%80%EC%9D%B4%EB%93%9C%EB%9D%BC%EC%9D%B8%2FCEO%20%ED%8F%89%EA%B0%80%20%EA%B0%80%EC%9D%B4%EB%93%9C%EB%9D%BC%EC%9D%B8%2Epdf&amp;viewid=8a810260%2D38c0%2D4aa0%2Da248%2Dd0b94b10d6d0&amp;parent=%2Fsites%2FKR%2DASR%2DESG%2DI%2FESG%20icom%20DB%2F%ED%8F%89%EA%B0%80%2FKCGS%2F%EB%8C%80%EC%9D%91%EB%B0%A9%ED%96%A5%2F%EA%B0%80%EC%9D%B4%EB%93%9C%EB%9D%BC%EC%9D%B8" TargetMode="External"/><Relationship Id="rId58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5" Type="http://schemas.openxmlformats.org/officeDocument/2006/relationships/hyperlink" Target="https://www.law.go.kr/LSW/lsInfoP.do?lsiSeq=235597&amp;efYd=20220325&amp;ancYnChk=0" TargetMode="External"/><Relationship Id="rId809" Type="http://schemas.openxmlformats.org/officeDocument/2006/relationships/hyperlink" Target="https://www.law.go.kr/LSW/lsInfoP.do?efYd=20211231&amp;lsiSeq=232191" TargetMode="External"/><Relationship Id="rId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10" Type="http://schemas.openxmlformats.org/officeDocument/2006/relationships/hyperlink" Target="http://../Downloads/Forms/AllItems.aspx?id=%2Fsites%2FKR%2DASR%2DESG%2DI%2FESG%20icom%20DB%2F%EA%B3%B5%EC%8B%9C%2FSASB%2F%EA%B8%B0%EC%A4%80%EC%84%9C%28%EB%B2%88%EC%97%AD%29%2F%5B%EC%84%9C%EB%B9%84%EC%8A%A4%5D%20%EB%AF%B8%EB%94%94%EC%96%B4%20%EB%B0%8F%20%EC%97%94%ED%84%B0%ED%85%8C%EC%9D%B8%EB%A8%BC%ED%8A%B8%2Epdf&amp;viewid=8a810260%2D38c0%2D4aa0%2Da248%2Dd0b94b10d6d0&amp;parent=%2Fsites%2FKR%2DASR%2DESG%2DI%2FESG%20icom%20DB%2F%EA%B3%B5%EC%8B%9C%2FSASB%2F%EA%B8%B0%EC%A4%80%EC%84%9C%28%EB%B2%88%EC%97%AD%29" TargetMode="External"/><Relationship Id="rId448" Type="http://schemas.openxmlformats.org/officeDocument/2006/relationships/hyperlink" Target="https://guidance.cdp.net/en/guidance?cid=46&amp;ctype=theme&amp;idtype=ThemeID&amp;incchild=1&amp;microsite=0&amp;otype=Guidance&amp;tags=TAG-646%2CTAG-605%2CTAG-600%2CTAG-13135" TargetMode="External"/><Relationship Id="rId655" Type="http://schemas.openxmlformats.org/officeDocument/2006/relationships/hyperlink" Target="http://../:w:/r/sites/KR-ASR-ESG-I/ESG%20icom%20DB/%ED%8F%89%EA%B0%80/CDP/%EB%8C%80%EC%9D%91%EB%B0%A9%ED%96%A5/Forest%20%ED%8F%89%EA%B0%80%ED%95%AD%EB%AA%A9/Real%20Estate/F_Questionnaire_RE_Full_InvestmentCommunity_21-02-2023_01-20-13.docx?d=w20c06f12cded43e2aa5ac5b1b02762e1&amp;csf=1&amp;web=1&amp;e=Se5WgJ" TargetMode="External"/><Relationship Id="rId862" Type="http://schemas.openxmlformats.org/officeDocument/2006/relationships/hyperlink" Target="https://www.gmi.go.kr/gc/gcGuideLine.do" TargetMode="External"/><Relationship Id="rId1078"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6-multiline-and-specialty-retailers-and-distributors-part-b.pdf?csf=1&amp;web=1&amp;e=Et9bN4" TargetMode="External"/><Relationship Id="rId294" Type="http://schemas.openxmlformats.org/officeDocument/2006/relationships/hyperlink" Target="http://../Downloads/Forms/AllItems.aspx?id=%2Fsites%2FKR%2DASR%2DESG%2DI%2FESG%20icom%20DB%2F%EA%B3%B5%EC%8B%9C%2FTCFD%2F%EA%B6%8C%EA%B3%A0%EC%95%88%28%EB%B2%88%EC%97%AD%29%2FTCFD%20%EA%B6%8C%EA%B3%A0%EC%95%88%28%EB%B2%88%EC%97%AD%29%2Epdf&amp;viewid=8a810260%2D38c0%2D4aa0%2Da248%2Dd0b94b10d6d0&amp;parent=%2Fsites%2FKR%2DASR%2DESG%2DI%2FESG%20icom%20DB%2F%EA%B3%B5%EC%8B%9C%2FTCFD%2F%EA%B6%8C%EA%B3%A0%EC%95%88%28%EB%B2%88%EC%97%AD%29" TargetMode="External"/><Relationship Id="rId308" Type="http://schemas.openxmlformats.org/officeDocument/2006/relationships/hyperlink" Target="http://../Downloads/Forms/AllItems.aspx?id=%2Fsites%2FKR%2DASR%2DESG%2DI%2FESG%20icom%20DB%2F%EA%B3%B5%EC%8B%9C%2FISSB%2F%EC%B0%B8%EA%B3%A0%2FIllustrative%20Guidance%20on%20Exposure%20Draft%20IFRS%20S2%20Climate%2Drelated%20Disclosures%2Epdf&amp;viewid=8a810260%2D38c0%2D4aa0%2Da248%2Dd0b94b10d6d0&amp;parent=%2Fsites%2FKR%2DASR%2DESG%2DI%2FESG%20icom%20DB%2F%EA%B3%B5%EC%8B%9C%2FISSB%2F%EC%B0%B8%EA%B3%A0" TargetMode="External"/><Relationship Id="rId515" Type="http://schemas.openxmlformats.org/officeDocument/2006/relationships/hyperlink" Target="http://../:w:/r/sites/KR-ASR-ESG-I/ESG%20icom%20DB/%ED%8F%89%EA%B0%80/CDP/%EB%8C%80%EC%9D%91%EB%B0%A9%ED%96%A5/Water%20%ED%8F%89%EA%B0%80%ED%95%AD%EB%AA%A9/Metals%20%26%20Mining/WS_Questionnaire_MM_Full_InvestmentCommunity_21-02-2023_01-30-32.docx?d=wa48574f2e1e24e98a6a0659d35fda104&amp;csf=1&amp;web=1&amp;e=9fHEfO" TargetMode="External"/><Relationship Id="rId7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5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1" Type="http://schemas.openxmlformats.org/officeDocument/2006/relationships/hyperlink" Target="http://../Downloads/Forms/AllItems.aspx?id=%2Fsites%2FKR%2DASR%2DESG%2DI%2FESG%20icom%20DB%2F%ED%8F%89%EA%B0%80%2FMSCI%2F%EB%8C%80%EC%9D%91%EB%B0%A9%ED%96%A5%2F%ED%8F%89%EA%B0%80%20%EB%B0%A9%EB%B2%95%EB%A1%A0%2FCore%20Methodology%2FMSCI%20ESG%20Ratings%20Methodology%20%28002%29%2Epdf&amp;viewid=8a810260%2D38c0%2D4aa0%2Da248%2Dd0b94b10d6d0&amp;parent=%2Fsites%2FKR%2DASR%2DESG%2DI%2FESG%20icom%20DB%2F%ED%8F%89%EA%B0%80%2FMSCI%2F%EB%8C%80%EC%9D%91%EB%B0%A9%ED%96%A5%2F%ED%8F%89%EA%B0%80%20%EB%B0%A9%EB%B2%95%EB%A1%A0%2FCore%20Methodology" TargetMode="External"/><Relationship Id="rId59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05" Type="http://schemas.openxmlformats.org/officeDocument/2006/relationships/hyperlink" Target="http://../Downloads/Forms/AllItems.aspx?id=%2Fsites%2FKR%2DASR%2DESG%2DI%2FESG%20icom%20DB%2F%EA%B0%80%EC%9D%B4%EB%93%9C%EB%9D%BC%EC%9D%B8%2F%EC%8B%A4%EC%82%AC%2FOECD%2F%EC%9D%98%EB%A5%98%20%EB%B0%8F%20%EC%8B%A0%EB%B0%9C%28Garment%20%26%20Footwear%29%20%EC%8B%A4%EC%82%AC%2FOECD%20Due%20Diligence%20Guidance%20for%20Responsible%20Supply%20Chains%20in%20the%20Garment%20%26%20Footwear%20Sector%2Epdf&amp;viewid=8a810260%2D38c0%2D4aa0%2Da248%2Dd0b94b10d6d0&amp;parent=%2Fsites%2FKR%2DASR%2DESG%2DI%2FESG%20icom%20DB%2F%EA%B0%80%EC%9D%B4%EB%93%9C%EB%9D%BC%EC%9D%B8%2F%EC%8B%A4%EC%82%AC%2FOECD%2F%EC%9D%98%EB%A5%98%20%EB%B0%8F%20%EC%8B%A0%EB%B0%9C%28Garment%20%26%20Footwear%29%20%EC%8B%A4%EC%82%AC" TargetMode="External"/><Relationship Id="rId459" Type="http://schemas.openxmlformats.org/officeDocument/2006/relationships/hyperlink" Target="http://../:b:/r/sites/KR-ASR-ESG-I/ESG%20icom%20DB/%ED%8F%89%EA%B0%80/CDP/%EB%8C%80%EC%9D%91%EB%B0%A9%ED%96%A5/Climate%20Change%20%EA%B0%80%EC%9D%B4%EB%93%9C/Coal/CC_ReportingGuidance_CO_Full_InvestmentCommunity_15-02-2023_08-10-07.pdf?csf=1&amp;web=1&amp;e=cZf7G2" TargetMode="External"/><Relationship Id="rId666" Type="http://schemas.openxmlformats.org/officeDocument/2006/relationships/hyperlink" Target="https://guidance.cdp.net/en/guidance?cid=47&amp;ctype=theme&amp;idtype=ThemeID&amp;incchild=1&amp;microsite=0&amp;otype=Questionnaire&amp;tags=TAG-588%2CTAG-609%2CTAG-599" TargetMode="External"/><Relationship Id="rId873" Type="http://schemas.openxmlformats.org/officeDocument/2006/relationships/hyperlink" Target="https://sciencebasedtargets.org/resources/files/SBTi-Corporate-Manual.pdf" TargetMode="External"/><Relationship Id="rId16" Type="http://schemas.openxmlformats.org/officeDocument/2006/relationships/hyperlink" Target="https://www.sasb.org/standards/download/" TargetMode="External"/><Relationship Id="rId221" Type="http://schemas.openxmlformats.org/officeDocument/2006/relationships/hyperlink" Target="http://www.kasb.or.kr/fe/bbs/NR_list.do?bbsCd=1112&amp;rowPerPage=100" TargetMode="External"/><Relationship Id="rId3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26" Type="http://schemas.openxmlformats.org/officeDocument/2006/relationships/hyperlink" Target="https://guidance.cdp.net/en/guidance?cid=48&amp;ctype=theme&amp;idtype=ThemeID&amp;incchild=1&amp;microsite=0&amp;otype=Questionnaire&amp;tags=TAG-594%2CTAG-607%2CTAG-599" TargetMode="External"/><Relationship Id="rId733" Type="http://schemas.openxmlformats.org/officeDocument/2006/relationships/hyperlink" Target="https://www.sustainalytics.com/material-esg-issues-resource-center" TargetMode="External"/><Relationship Id="rId940" Type="http://schemas.openxmlformats.org/officeDocument/2006/relationships/hyperlink" Target="http://../:b:/r/sites/KR-ASR-ESG-I/ESG%20icom%20DB/%EC%9D%B4%EB%8B%88%EC%85%94%ED%8B%B0%EB%B8%8C/%ED%99%98%EA%B2%BD/SBTi/%EC%84%B9%ED%84%B0%EB%B3%84%20%EA%B8%B0%EC%A4%80/Aviation%20(TBD)/SBTi_AviationGuidanceAug2021.pdf?csf=1&amp;web=1&amp;e=EyU0oX" TargetMode="External"/><Relationship Id="rId1016" Type="http://schemas.openxmlformats.org/officeDocument/2006/relationships/hyperlink" Target="https://unglobalcompact.org/library/25" TargetMode="External"/><Relationship Id="rId1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2" Type="http://schemas.openxmlformats.org/officeDocument/2006/relationships/hyperlink" Target="https://www.msci.com/documents/1296102/34424357/MSCI+ESG+Ratings+Methodology+-+Financing+Environmental+Impact+Key+Issue.pdf/4486c59e-71c1-2dd3-f285-56c8904200bd?t=1666182595573" TargetMode="External"/><Relationship Id="rId6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0" Type="http://schemas.openxmlformats.org/officeDocument/2006/relationships/hyperlink" Target="http://../Downloads/Forms/AllItems.aspx?id=%2Fsites%2FKR%2DASR%2DESG%2DI%2FESG%20icom%20DB%2F%EA%B4%80%EA%B3%84%EB%B2%95%EB%A0%B9%2F%EA%B5%AD%EB%82%B4%2F%ED%99%98%EA%B2%BD%EB%B6%80%2F%ED%86%A0%EC%96%91%ED%99%98%EA%B2%BD%EB%B3%B4%EC%A0%84%EB%B2%95%2F%ED%86%A0%EC%96%91%ED%99%98%EA%B2%BD%EB%B3%B4%EC%A0%84%EB%B2%95%28%EB%B2%95%EB%A5%A0%29%28%EC%A0%9C19090%ED%98%B8%29%2820230114%29%2Epdf&amp;viewid=8a810260%2D38c0%2D4aa0%2Da248%2Dd0b94b10d6d0&amp;parent=%2Fsites%2FKR%2DASR%2DESG%2DI%2FESG%20icom%20DB%2F%EA%B4%80%EA%B3%84%EB%B2%95%EB%A0%B9%2F%EA%B5%AD%EB%82%B4%2F%ED%99%98%EA%B2%BD%EB%B6%80%2F%ED%86%A0%EC%96%91%ED%99%98%EA%B2%BD%EB%B3%B4%EC%A0%84%EB%B2%95" TargetMode="External"/><Relationship Id="rId23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4" Type="http://schemas.openxmlformats.org/officeDocument/2006/relationships/hyperlink" Target="http://../:b:/r/sites/KR-ASR-ESG-I/ESG%20icom%20DB/%EC%9D%B4%EB%8B%88%EC%85%94%ED%8B%B0%EB%B8%8C/%ED%99%98%EA%B2%BD/SBTi/%EB%8C%80%EC%9D%91%EB%B0%A9%ED%96%A5/Target-Validation-Protocol.pdf?csf=1&amp;web=1&amp;e=9JVOwi" TargetMode="External"/><Relationship Id="rId27"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4" Type="http://schemas.openxmlformats.org/officeDocument/2006/relationships/hyperlink" Target="http://../:b:/r/sites/KR-ASR-ESG-I/ESG%20icom%20DB/%ED%8F%89%EA%B0%80/Sustainalytics/ESG%20Solution/SFDR%20PAI%20Data%20Solution%20Brochure.pdf?csf=1&amp;web=1&amp;e=kkZCO8" TargetMode="External"/><Relationship Id="rId951" Type="http://schemas.openxmlformats.org/officeDocument/2006/relationships/hyperlink" Target="https://sciencebasedtargets.org/wp-content/uploads/2019/03/SDA-tool-for-PLDV-manufacturers_v1.0_final.xlsx" TargetMode="External"/><Relationship Id="rId8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76" Type="http://schemas.openxmlformats.org/officeDocument/2006/relationships/hyperlink" Target="http://www.kasb.or.kr/fe/bbs/NR_list.do?bbsCd=1112&amp;rowPerPage=100" TargetMode="External"/><Relationship Id="rId383" Type="http://schemas.openxmlformats.org/officeDocument/2006/relationships/hyperlink" Target="http://../:b:/r/sites/KR-ASR-ESG-I/ESG%20icom%20DB/%ED%8F%89%EA%B0%80/MSCI/%EB%8C%80%EC%9D%91%EB%B0%A9%ED%96%A5/%ED%8F%89%EA%B0%80%20%EB%B0%A9%EB%B2%95%EB%A1%A0/Environmental%20Pillar/MSCI%20ESG%20Ratings%20Methodology%20-%20Product%20Carbon%20Footprint%20Key%20Issue.pdf?csf=1&amp;web=1&amp;e=Te5i04" TargetMode="External"/><Relationship Id="rId59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1" Type="http://schemas.openxmlformats.org/officeDocument/2006/relationships/hyperlink" Target="https://www.law.go.kr/LSW/lsInfoP.do?efYd=20211002&amp;lsiSeq=230779" TargetMode="External"/><Relationship Id="rId1027" Type="http://schemas.openxmlformats.org/officeDocument/2006/relationships/hyperlink" Target="http://../Downloads/Forms/AllItems.aspx?id=%2Fsites%2FKR%2DASR%2DESG%2DI%2FESG%20icom%20DB%2FESG%20%EB%B3%B4%EA%B3%A0%EC%84%9C%2F%EA%B5%AD%EB%82%B4%20%EB%B3%B4%EA%B3%A0%EC%84%9C%2F%EC%A7%80%EC%86%8D%EA%B0%80%EB%8A%A5%EA%B2%BD%EC%98%81%EB%B3%B4%EA%B3%A0%EC%84%9C%20%EB%AA%A8%EB%B2%94%20%EC%82%AC%EB%A1%80%2F%EC%A7%80%EC%86%8D%EA%B0%80%EB%8A%A5%EA%B2%BD%EC%98%81%EB%B3%B4%EA%B3%A0%EC%84%9C%20%EB%B6%80%EB%AC%B8%EB%B3%84%20%EB%AA%A8%EB%B2%94%20%EC%9E%91%EC%84%B1%20%EC%82%AC%EB%A1%80%5F2022%EB%85%84%2Epdf&amp;viewid=8a810260%2D38c0%2D4aa0%2Da248%2Dd0b94b10d6d0&amp;parent=%2Fsites%2FKR%2DASR%2DESG%2DI%2FESG%20icom%20DB%2FESG%20%EB%B3%B4%EA%B3%A0%EC%84%9C%2F%EA%B5%AD%EB%82%B4%20%EB%B3%B4%EA%B3%A0%EC%84%9C%2F%EC%A7%80%EC%86%8D%EA%B0%80%EB%8A%A5%EA%B2%BD%EC%98%81%EB%B3%B4%EA%B3%A0%EC%84%9C%20%EB%AA%A8%EB%B2%94%20%EC%82%AC%EB%A1%80" TargetMode="External"/><Relationship Id="rId243" Type="http://schemas.openxmlformats.org/officeDocument/2006/relationships/hyperlink" Target="http://../Downloads/Forms/AllItems.aspx?id=%2Fsites%2FKR%2DASR%2DESG%2DI%2FESG%20icom%20DB%2F%EA%B3%B5%EC%8B%9C%2FSASB%2F%EA%B8%B0%EC%A4%80%EC%84%9C%28%EB%B2%88%EC%97%AD%29%2F%5B%EC%9A%B4%EC%86%A1%5D%20%ED%95%B4%EC%83%81%20%EC%9A%B4%EC%86%A1%2Epdf&amp;viewid=8a810260%2D38c0%2D4aa0%2Da248%2Dd0b94b10d6d0&amp;parent=%2Fsites%2FKR%2DASR%2DESG%2DI%2FESG%20icom%20DB%2F%EA%B3%B5%EC%8B%9C%2FSASB%2F%EA%B8%B0%EC%A4%80%EC%84%9C%28%EB%B2%88%EC%97%AD%29" TargetMode="External"/><Relationship Id="rId450" Type="http://schemas.openxmlformats.org/officeDocument/2006/relationships/hyperlink" Target="https://guidance.cdp.net/en/guidance?cid=46&amp;ctype=theme&amp;idtype=ThemeID&amp;incchild=1&amp;microsite=0&amp;otype=Guidance&amp;tags=TAG-597%2CTAG-605%2CTAG-599" TargetMode="External"/><Relationship Id="rId688" Type="http://schemas.openxmlformats.org/officeDocument/2006/relationships/hyperlink" Target="http://../:b:/r/sites/KR-ASR-ESG-I/ESG%20icom%20DB/%ED%8F%89%EA%B0%80/CDP/%EB%8C%80%EC%9D%91%EB%B0%A9%ED%96%A5/Forest%20%EA%B0%80%EC%9D%B4%EB%93%9C/Construction/F_ReportingGuidance_CN_Full_InvestmentCommunity_21-02-2023_01-38-01.pdf?csf=1&amp;web=1&amp;e=dlLnWI" TargetMode="External"/><Relationship Id="rId895" Type="http://schemas.openxmlformats.org/officeDocument/2006/relationships/hyperlink" Target="https://sciencebasedtargets.org/resources/files/Financial-Sector-Science-Based-Targets-Guidance.pdf" TargetMode="External"/><Relationship Id="rId909" Type="http://schemas.openxmlformats.org/officeDocument/2006/relationships/hyperlink" Target="https://sciencebasedtargets.org/resources/files/SBT-for-Residential-Mortgage-and-Commercial-Real-Estate-Calculation-Sheet_Final-Edit.xlsx" TargetMode="External"/><Relationship Id="rId1080"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8-construction-materials-part-b.pdf?csf=1&amp;web=1&amp;e=xxmOin" TargetMode="External"/><Relationship Id="rId3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0" Type="http://schemas.openxmlformats.org/officeDocument/2006/relationships/hyperlink" Target="http://../Downloads/Forms/AllItems.aspx?id=%2Fsites%2FKR%2DASR%2DESG%2DI%2FESG%20icom%20DB%2F%EA%B3%B5%EC%8B%9C%2FESRS%20%28CSRD%29%2F%EA%B8%B0%EC%A4%80%EC%84%9C%28Draft%5F2022%EB%85%84%2011%EC%9B%94%29%2FDRAFT%20ESRS%201%20General%20requirements%2014%20November%5F%2Epdf&amp;viewid=8a810260%2D38c0%2D4aa0%2Da248%2Dd0b94b10d6d0&amp;parent=%2Fsites%2FKR%2DASR%2DESG%2DI%2FESG%20icom%20DB%2F%EA%B3%B5%EC%8B%9C%2FESRS%20%28CSRD%29%2F%EA%B8%B0%EC%A4%80%EC%84%9C%28Draft%5F2022%EB%85%84%2011%EC%9B%94%29" TargetMode="External"/><Relationship Id="rId54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5" Type="http://schemas.openxmlformats.org/officeDocument/2006/relationships/hyperlink" Target="https://docs.google.com/presentation/d/1IvETkkNM-ZD5O2DZ_byrjEiNJvawlEla/edit" TargetMode="External"/><Relationship Id="rId962" Type="http://schemas.openxmlformats.org/officeDocument/2006/relationships/hyperlink" Target="http://../:b:/r/sites/KR-ASR-ESG-I/ESG%20icom%20DB/%EC%9D%B4%EB%8B%88%EC%85%94%ED%8B%B0%EB%B8%8C/%ED%99%98%EA%B2%BD/SBTi/%EB%8C%80%EC%9D%91%EB%B0%A9%ED%96%A5/%EC%A0%9C%EC%B6%9C%EC%96%91%EC%8B%9D/Pre-Submission-Checklist.pdf?csf=1&amp;web=1&amp;e=Ge3Sse" TargetMode="External"/><Relationship Id="rId9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8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94" Type="http://schemas.openxmlformats.org/officeDocument/2006/relationships/hyperlink" Target="http://../:b:/r/sites/KR-ASR-ESG-I/ESG%20icom%20DB/%ED%8F%89%EA%B0%80/MSCI/%EB%8C%80%EC%9D%91%EB%B0%A9%ED%96%A5/%ED%8F%89%EA%B0%80%20%EB%B0%A9%EB%B2%95%EB%A1%A0/Social%20Pillar/MSCI%20ESG%20Ratings%20Methodology%20-%20Access%20to%20Finance%20Key%20Issue.pdf?csf=1&amp;web=1&amp;e=DCJA06" TargetMode="External"/><Relationship Id="rId408" Type="http://schemas.openxmlformats.org/officeDocument/2006/relationships/hyperlink" Target="https://www.msci.com/documents/1296102/34424357/MSCI+ESG+Ratings+Methodology+-+Product+Safety+%26+Quality+Key+Issue.pdf/0909d087-16fa-e928-0f1d-9b23b0f23ad0?t=1666182601603" TargetMode="External"/><Relationship Id="rId615" Type="http://schemas.openxmlformats.org/officeDocument/2006/relationships/hyperlink" Target="https://guidance.cdp.net/en/guidance?cid=46&amp;ctype=theme&amp;idtype=ThemeID&amp;incchild=1&amp;microsite=0&amp;otype=Questionnaire&amp;tags=TAG-646%2CTAG-605%2CTAG-600%2CTAG-13145%2CTAG-13135" TargetMode="External"/><Relationship Id="rId822" Type="http://schemas.openxmlformats.org/officeDocument/2006/relationships/hyperlink" Target="http://../Downloads/Forms/AllItems.aspx?id=%2Fsites%2FKR%2DASR%2DESG%2DI%2FESG%20icom%20DB%2F%EA%B4%80%EA%B3%84%EB%B2%95%EB%A0%B9%2F%EA%B5%AD%EB%82%B4%2F%EA%B3%A0%EC%9A%A9%EB%85%B8%EB%8F%99%EB%B6%80%2F%EA%B7%BC%EB%A1%9C%EA%B8%B0%EC%A4%80%EB%B2%95%2F%EA%B7%BC%EB%A1%9C%EA%B8%B0%EC%A4%80%EB%B2%95%28%EB%B2%95%EB%A5%A0%29%28%EC%A0%9C18176%ED%98%B8%29%2820211119%29%2Epdf&amp;viewid=8a810260%2D38c0%2D4aa0%2Da248%2Dd0b94b10d6d0&amp;parent=%2Fsites%2FKR%2DASR%2DESG%2DI%2FESG%20icom%20DB%2F%EA%B4%80%EA%B3%84%EB%B2%95%EB%A0%B9%2F%EA%B5%AD%EB%82%B4%2F%EA%B3%A0%EC%9A%A9%EB%85%B8%EB%8F%99%EB%B6%80%2F%EA%B7%BC%EB%A1%9C%EA%B8%B0%EC%A4%80%EB%B2%95" TargetMode="External"/><Relationship Id="rId1038" Type="http://schemas.openxmlformats.org/officeDocument/2006/relationships/hyperlink" Target="https://corpgov.law.harvard.edu/2022/12/31/the-top-15-anticipated-esg-related-considerations-that-will-influence-strategy-in-2023/" TargetMode="External"/><Relationship Id="rId254" Type="http://schemas.openxmlformats.org/officeDocument/2006/relationships/hyperlink" Target="http://www.kasb.or.kr/fe/bbs/NR_list.do?bbsCd=1112&amp;rowPerPage=100" TargetMode="External"/><Relationship Id="rId699" Type="http://schemas.openxmlformats.org/officeDocument/2006/relationships/hyperlink" Target="https://guidance.cdp.net/en/guidance?cid=47&amp;ctype=theme&amp;idtype=ThemeID&amp;incchild=1&amp;microsite=0&amp;otype=Guidance&amp;tags=TAG-595%2CTAG-609%2CTAG-599" TargetMode="External"/><Relationship Id="rId4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61" Type="http://schemas.openxmlformats.org/officeDocument/2006/relationships/hyperlink" Target="http://../:b:/r/sites/KR-ASR-ESG-I/ESG%20icom%20DB/%ED%8F%89%EA%B0%80/CDP/%EB%8C%80%EC%9D%91%EB%B0%A9%ED%96%A5/Climate%20Change%20%EA%B0%80%EC%9D%B4%EB%93%9C/Construction/CC_ReportingGuidance_CN_Full_InvestmentCommunity_15-02-2023_08-11-28.pdf?csf=1&amp;web=1&amp;e=aUMYVJ" TargetMode="External"/><Relationship Id="rId5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6" Type="http://schemas.openxmlformats.org/officeDocument/2006/relationships/hyperlink" Target="http://../Downloads/Forms/AllItems.aspx?id=%2Fsites%2FKR%2DASR%2DESG%2DI%2FESG%20icom%20DB%2F%ED%8F%89%EA%B0%80%2F%EC%82%B0%EC%97%85%ED%86%B5%EC%83%81%EC%9E%90%EC%9B%90%EB%B6%80%2F%ED%8F%89%EA%B0%80%20%EA%B0%80%EC%9D%B4%EB%93%9C%EB%9D%BC%EC%9D%B8%2FK%2DESG%20%EA%B0%80%EC%9D%B4%EB%93%9C%EB%9D%BC%EC%9D%B8%282021%29%2Epdf&amp;viewid=8a810260%2D38c0%2D4aa0%2Da248%2Dd0b94b10d6d0&amp;parent=%2Fsites%2FKR%2DASR%2DESG%2DI%2FESG%20icom%20DB%2F%ED%8F%89%EA%B0%80%2F%EC%82%B0%EC%97%85%ED%86%B5%EC%83%81%EC%9E%90%EC%9B%90%EB%B6%80%2F%ED%8F%89%EA%B0%80%20%EA%B0%80%EC%9D%B4%EB%93%9C%EB%9D%BC%EC%9D%B8" TargetMode="External"/><Relationship Id="rId198" Type="http://schemas.openxmlformats.org/officeDocument/2006/relationships/hyperlink" Target="http://../Downloads/Forms/AllItems.aspx?id=%2Fsites%2FKR%2DASR%2DESG%2DI%2FESG%20icom%20DB%2F%EA%B3%B5%EC%8B%9C%2FSASB%2F%EA%B8%B0%EC%A4%80%EC%84%9C%28%EB%B2%88%EC%97%AD%29%2F%5B%EA%B8%B0%EC%88%A0%20%EB%B0%8F%20%ED%86%B5%EC%8B%A0%5D%20%ED%86%B5%EC%8B%A0%20%EC%84%9C%EB%B9%84%EC%8A%A4%2Epdf&amp;viewid=8a810260%2D38c0%2D4aa0%2Da248%2Dd0b94b10d6d0&amp;parent=%2Fsites%2FKR%2DASR%2DESG%2DI%2FESG%20icom%20DB%2F%EA%B3%B5%EC%8B%9C%2FSASB%2F%EA%B8%B0%EC%A4%80%EC%84%9C%28%EB%B2%88%EC%97%AD%29" TargetMode="External"/><Relationship Id="rId32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19" Type="http://schemas.openxmlformats.org/officeDocument/2006/relationships/hyperlink" Target="http://../:w:/r/sites/KR-ASR-ESG-I/ESG%20icom%20DB/%ED%8F%89%EA%B0%80/CDP/%EB%8C%80%EC%9D%91%EB%B0%A9%ED%96%A5/Climate%20Change/Cement/CC_Questionnaire_CE_Full_InvestmentCommunity_15-02-2023_05-27-03.docx?d=w879803556067453c9e80a56f52aeb8ce&amp;csf=1&amp;web=1&amp;e=YbkI9B" TargetMode="External"/><Relationship Id="rId62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73" Type="http://schemas.openxmlformats.org/officeDocument/2006/relationships/hyperlink" Target="https://www.icmagroup.org/sustainable-finance/the-principles-guidelines-and-handbooks/green-bond-principles-gbp/" TargetMode="External"/><Relationship Id="rId1049" Type="http://schemas.openxmlformats.org/officeDocument/2006/relationships/hyperlink" Target="https://eur-lex.europa.eu/legal-content/EN/TXT/PDF/?uri=CELEX:32022R1214" TargetMode="External"/><Relationship Id="rId833" Type="http://schemas.openxmlformats.org/officeDocument/2006/relationships/hyperlink" Target="https://www.law.go.kr/LSW/lsInfoP.do?efYd=20200805&amp;lsiSeq=213857" TargetMode="External"/><Relationship Id="rId2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72" Type="http://schemas.openxmlformats.org/officeDocument/2006/relationships/hyperlink" Target="https://guidance.cdp.net/en/guidance?cid=46&amp;ctype=theme&amp;idtype=ThemeID&amp;incchild=1&amp;microsite=0&amp;otype=Guidance&amp;tags=TAG-598%2CTAG-605%2CTAG-599" TargetMode="External"/><Relationship Id="rId900" Type="http://schemas.openxmlformats.org/officeDocument/2006/relationships/hyperlink" Target="http://../:b:/r/sites/KR-ASR-ESG-I/ESG%20icom%20DB/%EC%9D%B4%EB%8B%88%EC%85%94%ED%8B%B0%EB%B8%8C/%ED%99%98%EA%B2%BD/SBTi/%EC%84%B9%ED%84%B0%EB%B3%84%20%EA%B8%B0%EC%A4%80/Financial%20Institutions/SBTi%20Financial%20Sector%20Launch%20Webinar%20PPT.pdf?csf=1&amp;web=1&amp;e=D3GEhi" TargetMode="External"/><Relationship Id="rId1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2" Type="http://schemas.openxmlformats.org/officeDocument/2006/relationships/hyperlink" Target="http://../Downloads/Forms/AllItems.aspx?id=%2Fsites%2FKR%2DASR%2DESG%2DI%2FESG%20icom%20DB%2F%EA%B3%B5%EC%8B%9C%2FESRS%20%28CSRD%29%2F%EA%B8%B0%EC%A4%80%EC%84%9C%28Draft%5F2022%EB%85%84%2011%EC%9B%94%29%2FDRAFT%20ESRS%20G1%20Business%20Conduct%2015%20November%202022%2Epdf&amp;viewid=8a810260%2D38c0%2D4aa0%2Da248%2Dd0b94b10d6d0&amp;parent=%2Fsites%2FKR%2DASR%2DESG%2DI%2FESG%20icom%20DB%2F%EA%B3%B5%EC%8B%9C%2FESRS%20%28CSRD%29%2F%EA%B8%B0%EC%A4%80%EC%84%9C%28Draft%5F2022%EB%85%84%2011%EC%9B%94%29" TargetMode="External"/><Relationship Id="rId777" Type="http://schemas.openxmlformats.org/officeDocument/2006/relationships/hyperlink" Target="https://esg.krx.co.kr/contents/04/04010000/ESG04010000.jsp" TargetMode="External"/><Relationship Id="rId984" Type="http://schemas.openxmlformats.org/officeDocument/2006/relationships/hyperlink" Target="http://../Downloads/Forms/AllItems.aspx?id=%2Fsites%2FKR%2DASR%2DESG%2DI%2FESG%20icom%20DB%2F%EC%9D%B4%EB%8B%88%EC%85%94%ED%8B%B0%EB%B8%8C%2F%EC%82%B0%EC%97%85%ED%8A%B9%ED%99%94%2FICMA%28%EC%B1%84%EA%B6%8C%20%EC%9B%90%EC%B9%99%29%2FSustainability%2Dlinked%20bonds%28%EC%A7%80%EC%86%8D%EA%B0%80%EB%8A%A5%EC%97%B0%EA%B3%84%EC%B1%84%EA%B6%8C%29%2FSustainability%2Dlinked%20bonds%5F2020%2Epdf&amp;viewid=8a810260%2D38c0%2D4aa0%2Da248%2Dd0b94b10d6d0&amp;parent=%2Fsites%2FKR%2DASR%2DESG%2DI%2FESG%20icom%20DB%2F%EC%9D%B4%EB%8B%88%EC%85%94%ED%8B%B0%EB%B8%8C%2F%EC%82%B0%EC%97%85%ED%8A%B9%ED%99%94%2FICMA%28%EC%B1%84%EA%B6%8C%20%EC%9B%90%EC%B9%99%29%2FSustainability%2Dlinked%20bonds%28%EC%A7%80%EC%86%8D%EA%B0%80%EB%8A%A5%EC%97%B0%EA%B3%84%EC%B1%84%EA%B6%8C%29" TargetMode="External"/><Relationship Id="rId637" Type="http://schemas.openxmlformats.org/officeDocument/2006/relationships/hyperlink" Target="http://../:w:/r/sites/KR-ASR-ESG-I/ESG%20icom%20DB/%ED%8F%89%EA%B0%80/CDP/%EB%8C%80%EC%9D%91%EB%B0%A9%ED%96%A5/Forest%20%ED%8F%89%EA%B0%80%ED%95%AD%EB%AA%A9/Electric%20Utilities/F_Questionnaire_EU_Full_InvestmentCommunity_21-02-2023_00-58-10.docx?d=w3888a1a57f6b42fdb2cf0ca0c3929722&amp;csf=1&amp;web=1&amp;e=yTwxs9" TargetMode="External"/><Relationship Id="rId844" Type="http://schemas.openxmlformats.org/officeDocument/2006/relationships/hyperlink" Target="http://../Downloads/Forms/AllItems.aspx?id=%5Csites%5CKR-ASR-ESG-I%5CESG%20icom%20DB%5C%EA%B4%80%EA%B3%84%EB%B2%95%EB%A0%B9%5C%ED%95%B4%EC%99%B8%5COECD%5C%EB%8B%A4%EA%B5%AD%EC%A0%81%EA%B8%B0%EC%97%85%20%EA%B0%80%EC%9D%B4%EB%93%9C%EB%9D%BC%EC%9D%B8%5COECD%20Guidelines%20for%20Multinational%20Enterprises_2011%20Edition.pdf&amp;viewid=8a810260-38c0-4aa0-a248-d0b94b10d6d0&amp;parent=%5Csites%5CKR-ASR-ESG-I%5CESG%20icom%20DB%5C%EA%B4%80%EA%B3%84%EB%B2%95%EB%A0%B9%5C%ED%95%B4%EC%99%B8%5COECD%5C%EB%8B%A4%EA%B5%AD%EC%A0%81%EA%B8%B0%EC%97%85%20%EA%B0%80%EC%9D%B4%EB%93%9C%EB%9D%BC%EC%9D%B8" TargetMode="External"/><Relationship Id="rId276" Type="http://schemas.openxmlformats.org/officeDocument/2006/relationships/hyperlink" Target="http://../Downloads/Forms/AllItems.aspx?id=%2Fsites%2FKR%2DASR%2DESG%2DI%2FESG%20icom%20DB%2F%EA%B3%B5%EC%8B%9C%2FSASB%2F%EA%B8%B0%EC%A4%80%EC%84%9C%28%EB%B2%88%EC%97%AD%29%2F%5B%EC%B6%94%EC%B6%9C%EB%AC%BC%20%EB%B0%8F%20%EA%B4%91%EB%AC%BC%20%EC%B2%98%EB%A6%AC%5D%20%EA%B1%B4%EC%B6%95%20%EC%9E%90%EC%9E%AC%2Epdf&amp;viewid=8a810260%2D38c0%2D4aa0%2Da248%2Dd0b94b10d6d0&amp;parent=%2Fsites%2FKR%2DASR%2DESG%2DI%2FESG%20icom%20DB%2F%EA%B3%B5%EC%8B%9C%2FSASB%2F%EA%B8%B0%EC%A4%80%EC%84%9C%28%EB%B2%88%EC%97%AD%29" TargetMode="External"/><Relationship Id="rId483" Type="http://schemas.openxmlformats.org/officeDocument/2006/relationships/hyperlink" Target="http://../:b:/r/sites/KR-ASR-ESG-I/ESG%20icom%20DB/%ED%8F%89%EA%B0%80/CDP/%EB%8C%80%EC%9D%91%EB%B0%A9%ED%96%A5/Climate%20Change%20%EA%B0%80%EC%9D%B4%EB%93%9C/Transport%20Services/CC_ReportingGuidance_TS_Full_InvestmentCommunity_15-02-2023_08-27-58.pdf?csf=1&amp;web=1&amp;e=HB6ao7" TargetMode="External"/><Relationship Id="rId690" Type="http://schemas.openxmlformats.org/officeDocument/2006/relationships/hyperlink" Target="https://guidance.cdp.net/en/guidance?cid=47&amp;ctype=theme&amp;idtype=ThemeID&amp;incchild=1&amp;microsite=0&amp;otype=Guidance&amp;tags=TAG-587%2CTAG-609%2CTAG-599" TargetMode="External"/><Relationship Id="rId70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1" Type="http://schemas.openxmlformats.org/officeDocument/2006/relationships/hyperlink" Target="https://sciencebasedtargets.org/resources/files/SBT-FI-criteria-deep-dive-webinar-slides_1.14.21.pdf" TargetMode="External"/><Relationship Id="rId4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43" Type="http://schemas.openxmlformats.org/officeDocument/2006/relationships/hyperlink" Target="http://www.cgs.or.kr/business/best_practice.jsp" TargetMode="External"/><Relationship Id="rId55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8" Type="http://schemas.openxmlformats.org/officeDocument/2006/relationships/hyperlink" Target="http://../Downloads/Forms/AllItems.aspx?id=%2Fsites%2FKR%2DASR%2DESG%2DI%2FESG%20icom%20DB%2F%EA%B4%80%EA%B3%84%EB%B2%95%EB%A0%B9%2F%ED%95%B4%EC%99%B8%2FEU%2F%EA%B3%B5%EA%B8%89%EB%A7%9D%20%EC%8B%A4%EC%82%AC%EB%B2%95%2F%EC%88%98%EC%A0%95%EC%95%88%5F2022%EB%85%84%2011%EC%9B%94%2F%28%EC%88%98%EC%A0%95%29%20Proposal%20for%20a%20directive%20of%20the%20european%20parliament%20and%20of%20the%20council%20on%20corporate%20sustainability%20due%20diligence%20and%20amending%20directive%5F2022%EB%85%84%2011%EC%9B%94%2Epdf&amp;viewid=8a810260%2D38c0%2D4aa0%2Da248%2Dd0b94b10d6d0&amp;parent=%2Fsites%2FKR%2DASR%2DESG%2DI%2FESG%20icom%20DB%2F%EA%B4%80%EA%B3%84%EB%B2%95%EB%A0%B9%2F%ED%95%B4%EC%99%B8%2FEU%2F%EA%B3%B5%EA%B8%89%EB%A7%9D%20%EC%8B%A4%EC%82%AC%EB%B2%95%2F%EC%88%98%EC%A0%95%EC%95%88%5F2022%EB%85%84%2011%EC%9B%94" TargetMode="External"/><Relationship Id="rId995" Type="http://schemas.openxmlformats.org/officeDocument/2006/relationships/hyperlink" Target="http://../Downloads/Forms/AllItems.aspx?id=%2Fsites%2FKR%2DASR%2DESG%2DI%2FESG%20icom%20DB%2F%EC%9D%B4%EB%8B%88%EC%85%94%ED%8B%B0%EB%B8%8C%2F%EC%82%B0%EC%97%85%ED%8A%B9%ED%99%94%2FNZBA%28Net%2Dzero%20Banking%20Alliance%29%2F%EC%84%9C%EC%95%BD%EC%84%9C%28Commitment%29%2FUNEP%20FI%5FNZBA%5FCommitment%20Statement%2Epdf&amp;viewid=8a810260%2D38c0%2D4aa0%2Da248%2Dd0b94b10d6d0&amp;parent=%2Fsites%2FKR%2DASR%2DESG%2DI%2FESG%20icom%20DB%2F%EC%9D%B4%EB%8B%88%EC%85%94%ED%8B%B0%EB%B8%8C%2F%EC%82%B0%EC%97%85%ED%8A%B9%ED%99%94%2FNZBA%28Net%2Dzero%20Banking%20Alliance%29%2F%EC%84%9C%EC%95%BD%EC%84%9C%28Commitment%29" TargetMode="External"/><Relationship Id="rId203" Type="http://schemas.openxmlformats.org/officeDocument/2006/relationships/hyperlink" Target="http://www.kasb.or.kr/fe/bbs/NR_list.do?bbsCd=1112&amp;rowPerPage=100" TargetMode="External"/><Relationship Id="rId648" Type="http://schemas.openxmlformats.org/officeDocument/2006/relationships/hyperlink" Target="https://guidance.cdp.net/en/guidance?cid=47&amp;ctype=theme&amp;idtype=ThemeID&amp;incchild=1&amp;microsite=0&amp;otype=Questionnaire&amp;tags=TAG-585%2CTAG-609%2CTAG-599" TargetMode="External"/><Relationship Id="rId855" Type="http://schemas.openxmlformats.org/officeDocument/2006/relationships/hyperlink" Target="https://www.ilo.org/dyn/normlex/en/f?p=NORMLEXPUB:12100:::NO:12100:P12100_ILO_CODE:P029:NO" TargetMode="External"/><Relationship Id="rId1040" Type="http://schemas.openxmlformats.org/officeDocument/2006/relationships/hyperlink" Target="https://www.msci.com/documents/1296102/35124068/ESG+and+Climate+Trends+to+Watch+for+2023.pdf" TargetMode="External"/><Relationship Id="rId287" Type="http://schemas.openxmlformats.org/officeDocument/2006/relationships/hyperlink" Target="http://www.kasb.or.kr/fe/bbs/NR_list.do?bbsCd=1112&amp;rowPerPage=100" TargetMode="External"/><Relationship Id="rId410" Type="http://schemas.openxmlformats.org/officeDocument/2006/relationships/hyperlink" Target="https://www.msci.com/documents/1296102/34424357/MSCI+ESG+Ratings+Methodology+-+Supply+Chain+Labor+Standards+Key+Issue.pdf/932976d6-a1e6-4cc5-82d9-dcc493acb796?t=1666182602713" TargetMode="External"/><Relationship Id="rId494" Type="http://schemas.openxmlformats.org/officeDocument/2006/relationships/hyperlink" Target="http://../:w:/r/sites/KR-ASR-ESG-I/ESG%20icom%20DB/%ED%8F%89%EA%B0%80/CDP/%EB%8C%80%EC%9D%91%EB%B0%A9%ED%96%A5/Water%20%ED%8F%89%EA%B0%80%ED%95%AD%EB%AA%A9/Cement/WS_Questionnaire_CE_Full_InvestmentCommunity_21-02-2023_01-12-22.docx?d=w722b93aa34714fd6b725e88ac557129d&amp;csf=1&amp;web=1&amp;e=VFrqgy" TargetMode="External"/><Relationship Id="rId508" Type="http://schemas.openxmlformats.org/officeDocument/2006/relationships/hyperlink" Target="https://guidance.cdp.net/en/guidance?cid=48&amp;ctype=theme&amp;idtype=ThemeID&amp;incchild=1&amp;microsite=0&amp;otype=Questionnaire&amp;tags=TAG-13071%2CTAG-607%2CTAG-599" TargetMode="External"/><Relationship Id="rId715" Type="http://schemas.openxmlformats.org/officeDocument/2006/relationships/hyperlink" Target="http://../:b:/r/sites/KR-ASR-ESG-I/ESG%20icom%20DB/%ED%8F%89%EA%B0%80/CDP/%EB%8C%80%EC%9D%91%EB%B0%A9%ED%96%A5/Forest%20%EA%B0%80%EC%9D%B4%EB%93%9C/Transport%20OEMS/F_ReportingGuidance_TO_Full_InvestmentCommunity_21-02-2023_01-45-15.pdf?csf=1&amp;web=1&amp;e=RRyqAg" TargetMode="External"/><Relationship Id="rId922" Type="http://schemas.openxmlformats.org/officeDocument/2006/relationships/hyperlink" Target="http://../:x:/r/sites/KR-ASR-ESG-I/ESG%20icom%20DB/%EC%9D%B4%EB%8B%88%EC%85%94%ED%8B%B0%EB%B8%8C/%ED%99%98%EA%B2%BD/SBTi/%EC%84%B9%ED%84%B0%EB%B3%84%20%EA%B8%B0%EC%A4%80/Forest,%20Land%20and%20Agriculture/SBTiFLAGTool.xlsx?d=w8550459a16e84b9fbb6ce4cf497d38fd&amp;csf=1&amp;web=1&amp;e=xsb2CP" TargetMode="External"/><Relationship Id="rId1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54" Type="http://schemas.openxmlformats.org/officeDocument/2006/relationships/hyperlink" Target="http://../Downloads/Forms/AllItems.aspx?id=%2Fsites%2FKR%2DASR%2DESG%2DI%2FESG%20icom%20DB%2F%ED%8F%89%EA%B0%80%2FKCGS%2F%EB%8C%80%EC%9D%91%EB%B0%A9%ED%96%A5%2F%EA%B0%80%EC%9D%B4%EB%93%9C%EB%9D%BC%EC%9D%B8%2F%EC%9D%B4%EC%82%AC%ED%9A%8C%20%ED%8F%89%EA%B0%80%20%EA%B0%80%EC%9D%B4%EB%93%9C%EB%9D%BC%EC%9D%B8%2Epdf&amp;viewid=8a810260%2D38c0%2D4aa0%2Da248%2Dd0b94b10d6d0&amp;parent=%2Fsites%2FKR%2DASR%2DESG%2DI%2FESG%20icom%20DB%2F%ED%8F%89%EA%B0%80%2FKCGS%2F%EB%8C%80%EC%9D%91%EB%B0%A9%ED%96%A5%2F%EA%B0%80%EC%9D%B4%EB%93%9C%EB%9D%BC%EC%9D%B8" TargetMode="External"/><Relationship Id="rId799" Type="http://schemas.openxmlformats.org/officeDocument/2006/relationships/hyperlink" Target="https://www.law.go.kr/LSW/lsInfoP.do?efYd=20230114&amp;lsiSeq=246015" TargetMode="External"/><Relationship Id="rId5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66" Type="http://schemas.openxmlformats.org/officeDocument/2006/relationships/hyperlink" Target="https://www.gmi.go.kr/gb/guideLine.do" TargetMode="External"/><Relationship Id="rId21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1" Type="http://schemas.openxmlformats.org/officeDocument/2006/relationships/hyperlink" Target="http://../:w:/r/sites/KR-ASR-ESG-I/ESG%20icom%20DB/%ED%8F%89%EA%B0%80/CDP/%EB%8C%80%EC%9D%91%EB%B0%A9%ED%96%A5/Climate%20Change/Chemicals/CC_Questionnaire_CH_Full_InvestmentCommunity_15-02-2023_05-29-17.docx?d=wfa76b13802da4d41b981dbf24fcbd764&amp;csf=1&amp;web=1&amp;e=9WhULQ" TargetMode="External"/><Relationship Id="rId5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51" Type="http://schemas.openxmlformats.org/officeDocument/2006/relationships/hyperlink" Target="https://eur-lex.europa.eu/legal-content/EN/TXT/PDF/?uri=CELEX:32021R2178" TargetMode="External"/><Relationship Id="rId15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726" Type="http://schemas.openxmlformats.org/officeDocument/2006/relationships/hyperlink" Target="http://../:b:/r/sites/KR-ASR-ESG-I/ESG%20icom%20DB/%ED%8F%89%EA%B0%80/%EC%84%9C%EC%8A%A4%ED%8B%B4%EB%B2%A0%EC%8A%A4%ED%8A%B8/%EA%B8%B0%EA%B4%80%EC%86%8C%EA%B0%9C/%5B%EC%84%9C%EC%8A%A4%ED%8B%B4%EB%B2%A0%EC%8A%A4%ED%8A%B8%5D%20%EC%83%81%EC%9E%A5%EA%B8%B0%EC%97%85%20ESG%20%EB%B6%84%EC%84%9D%EB%B3%B4%EA%B3%A0%EC%84%9C%202020.pdf?csf=1&amp;web=1&amp;e=He9bqp" TargetMode="External"/><Relationship Id="rId933" Type="http://schemas.openxmlformats.org/officeDocument/2006/relationships/hyperlink" Target="https://sciencebasedtargets.org/resources/files/Maritime-Launch-webinar-slide-deck.pdf" TargetMode="External"/><Relationship Id="rId1009" Type="http://schemas.openxmlformats.org/officeDocument/2006/relationships/hyperlink" Target="http://../Downloads/Forms/AllItems.aspx?id=%2Fsites%2FKR%2DASR%2DESG%2DI%2FESG%20icom%20DB%2F%EA%B0%80%EC%9D%B4%EB%93%9C%EB%9D%BC%EC%9D%B8%2F%EC%9D%B8%EA%B6%8C%EA%B2%BD%EC%98%81%2F%EA%B5%AD%EA%B0%80%EC%9D%B8%EA%B6%8C%EC%9C%84%EC%9B%90%ED%9A%8C%2F%EC%9D%B8%EA%B6%8C%EA%B2%BD%EC%98%81%20%EA%B0%80%EC%9D%B4%EB%93%9C%EB%9D%BC%EC%9D%B8%2F%EC%9D%B8%EA%B6%8C%EA%B2%BD%EC%98%81%20%EA%B0%80%EC%9D%B4%EB%93%9C%EB%9D%BC%EC%9D%B8%20%EB%B0%8F%20%EC%B2%B4%ED%81%AC%EB%A6%AC%EC%8A%A4%ED%8A%B8%282014%29%2Epdf&amp;viewid=8a810260%2D38c0%2D4aa0%2Da248%2Dd0b94b10d6d0&amp;parent=%2Fsites%2FKR%2DASR%2DESG%2DI%2FESG%20icom%20DB%2F%EA%B0%80%EC%9D%B4%EB%93%9C%EB%9D%BC%EC%9D%B8%2F%EC%9D%B8%EA%B6%8C%EA%B2%BD%EC%98%81%2F%EA%B5%AD%EA%B0%80%EC%9D%B8%EA%B6%8C%EC%9C%84%EC%9B%90%ED%9A%8C%2F%EC%9D%B8%EA%B6%8C%EA%B2%BD%EC%98%81%20%EA%B0%80%EC%9D%B4%EB%93%9C%EB%9D%BC%EC%9D%B8" TargetMode="External"/><Relationship Id="rId6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5" Type="http://schemas.openxmlformats.org/officeDocument/2006/relationships/hyperlink" Target="http://../Downloads/Forms/AllItems.aspx?id=%2Fsites%2FKR%2DASR%2DESG%2DI%2FESG%20icom%20DB%2F%ED%8F%89%EA%B0%80%2FMSCI%2F%EB%8C%80%EC%9D%91%EB%B0%A9%ED%96%A5%2F%ED%8F%89%EA%B0%80%20%EB%B0%A9%EB%B2%95%EB%A1%A0%2FEnvironmental%20Pillar%2FMSCI%20ESG%20Ratings%20Methodology%20%2D%20Biodiversity%20%26%20Land%20Use%20Key%20Issue%2Epdf&amp;viewid=8a810260%2D38c0%2D4aa0%2Da248%2Dd0b94b10d6d0&amp;parent=%2Fsites%2FKR%2DASR%2DESG%2DI%2FESG%20icom%20DB%2F%ED%8F%89%EA%B0%80%2FMSCI%2F%EB%8C%80%EC%9D%91%EB%B0%A9%ED%96%A5%2F%ED%8F%89%EA%B0%80%20%EB%B0%A9%EB%B2%95%EB%A1%A0%2FEnvironmental%20Pillar" TargetMode="External"/><Relationship Id="rId57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25" Type="http://schemas.openxmlformats.org/officeDocument/2006/relationships/hyperlink" Target="http://../Downloads/Forms/AllItems.aspx?id=%2Fsites%2FKR%2DASR%2DESG%2DI%2FESG%20icom%20DB%2F%EA%B3%B5%EC%8B%9C%2FSASB%2F%EA%B8%B0%EC%A4%80%EC%84%9C%28%EB%B2%88%EC%97%AD%29%2F%5B%EC%8B%9D%EC%9D%8C%EB%A3%8C%5D%20%EB%8B%B4%EB%B0%B0%2Epdf&amp;viewid=8a810260%2D38c0%2D4aa0%2Da248%2Dd0b94b10d6d0&amp;parent=%2Fsites%2FKR%2DASR%2DESG%2DI%2FESG%20icom%20DB%2F%EA%B3%B5%EC%8B%9C%2FSASB%2F%EA%B8%B0%EC%A4%80%EC%84%9C%28%EB%B2%88%EC%97%AD%29" TargetMode="External"/><Relationship Id="rId432" Type="http://schemas.openxmlformats.org/officeDocument/2006/relationships/hyperlink" Target="https://guidance.cdp.net/en/guidance?cid=46&amp;ctype=theme&amp;idtype=ThemeID&amp;incchild=1&amp;microsite=0&amp;otype=Questionnaire&amp;tags=TAG-595%2CTAG-605%2CTAG-599" TargetMode="External"/><Relationship Id="rId877" Type="http://schemas.openxmlformats.org/officeDocument/2006/relationships/hyperlink" Target="https://sciencebasedtargets.org/resources/files/SBTi-How-To-Guide.pdf" TargetMode="External"/><Relationship Id="rId1062"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C%B2%A8%EB%B6%80)+%EC%A7%80%EC%86%8D%EA%B0%80%EB%8A%A5%EA%B2%BD%EC%98%81%EB%B3%B4%EA%B3%A0%EC%84%9C+%EB%B6%80%EB%AC%B8%EB%B3%84+%EB%AA%A8%EB%B2%94+%EC%9E%91%EC%84%B1+%EC%82%AC%EB%A1%80.pdf?csf=1&amp;web=1&amp;e=B5U4ll" TargetMode="External"/><Relationship Id="rId737" Type="http://schemas.openxmlformats.org/officeDocument/2006/relationships/hyperlink" Target="https://connect.sustainalytics.com/esg-risk-rating-sample-report?__hstc=102351326.db8a1e8f3dcb540336378799b7f1bff7.1609852384165.1618598766380.1618602900462.267&amp;__hssc=102351326.47.1618602900462&amp;__hsfp=2836056417&amp;_gl=1*ojnxqw*_ga*MTkwNTY0NjUyLjE2NzQwMTcyOTY.*_ga_C8VBPP9KWH*MTY3NjI0NzczNS4zLjEuMTY3NjI0OTM5OC4xMi4wLjA" TargetMode="External"/><Relationship Id="rId944" Type="http://schemas.openxmlformats.org/officeDocument/2006/relationships/hyperlink" Target="http://../:x:/r/sites/KR-ASR-ESG-I/ESG%20icom%20DB/%EC%9D%B4%EB%8B%88%EC%85%94%ED%8B%B0%EB%B8%8C/%ED%99%98%EA%B2%BD/SBTi/%EC%84%B9%ED%84%B0%EB%B3%84%20%EA%B8%B0%EC%A4%80/Steel%20(TBD)/Steel-public-consultation-target-setting-tool_v.2.xlsx?d=w53a323ea14dd47299991fea3e0d49a76&amp;csf=1&amp;web=1&amp;e=rkd39o" TargetMode="External"/><Relationship Id="rId7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76" Type="http://schemas.openxmlformats.org/officeDocument/2006/relationships/hyperlink" Target="https://www.msci.com/documents/1296102/34424357/MSCI+ESG+Ratings+Methodology+-+Opportunities+in+Green+Building+Key+Issue.pdf/6e670f84-c4b6-6250-16b0-df74c1b14241?t=1666182597916" TargetMode="External"/><Relationship Id="rId5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0" Type="http://schemas.openxmlformats.org/officeDocument/2006/relationships/hyperlink" Target="http://../Downloads/Forms/AllItems.aspx?id=%2Fsites%2FKR%2DASR%2DESG%2DI%2FESG%20icom%20DB%2F%EA%B4%80%EA%B3%84%EB%B2%95%EB%A0%B9%2F%ED%95%B4%EC%99%B8%2FEU%2F%ED%83%84%EC%86%8C%EA%B5%AD%EA%B2%BD%EC%84%B8%2F%EC%9E%85%EB%B2%95%EC%95%88%5F2021%EB%85%84%207%EC%9B%94%2FProposal%20For%20A%20Regulation%20Of%20The%20European%20Parliament%20And%20Of%20The%20Council%20Establishing%20A%20Carbon%20Border%20Adjustment%20Mechanism%2Epdf&amp;viewid=8a810260%2D38c0%2D4aa0%2Da248%2Dd0b94b10d6d0&amp;parent=%2Fsites%2FKR%2DASR%2DESG%2DI%2FESG%20icom%20DB%2F%EA%B4%80%EA%B3%84%EB%B2%95%EB%A0%B9%2F%ED%95%B4%EC%99%B8%2FEU%2F%ED%83%84%EC%86%8C%EA%B5%AD%EA%B2%BD%EC%84%B8%2F%EC%9E%85%EB%B2%95%EC%95%88%5F2021%EB%85%84%207%EC%9B%94" TargetMode="External"/><Relationship Id="rId804" Type="http://schemas.openxmlformats.org/officeDocument/2006/relationships/hyperlink" Target="http://../Downloads/Forms/AllItems.aspx?id=%2Fsites%2FKR%2DASR%2DESG%2DI%2FESG%20icom%20DB%2F%EA%B4%80%EA%B3%84%EB%B2%95%EB%A0%B9%2F%EA%B5%AD%EB%82%B4%2F%ED%95%B4%EC%96%91%EC%88%98%EC%82%B0%EB%B6%80%2F%ED%95%B4%EC%96%91%ED%99%98%EA%B2%BD%EB%B3%B4%EC%A0%84%EB%B2%95%2F%ED%95%B4%EC%96%91%ED%99%98%EA%B2%BD%20%EB%B3%B4%EC%A0%84%20%EB%B0%8F%20%ED%99%9C%EC%9A%A9%EC%97%90%20%EA%B4%80%ED%95%9C%20%EB%B2%95%EB%A5%A0%28%EB%B2%95%EB%A5%A0%29%28%EC%A0%9C18469%ED%98%B8%29%2820220325%29%2Epdf&amp;viewid=8a810260%2D38c0%2D4aa0%2Da248%2Dd0b94b10d6d0&amp;parent=%2Fsites%2FKR%2DASR%2DESG%2DI%2FESG%20icom%20DB%2F%EA%B4%80%EA%B3%84%EB%B2%95%EB%A0%B9%2F%EA%B5%AD%EB%82%B4%2F%ED%95%B4%EC%96%91%EC%88%98%EC%82%B0%EB%B6%80%2F%ED%95%B4%EC%96%91%ED%99%98%EA%B2%BD%EB%B3%B4%EC%A0%84%EB%B2%95" TargetMode="External"/><Relationship Id="rId4" Type="http://schemas.openxmlformats.org/officeDocument/2006/relationships/hyperlink" Target="http://../Downloads/Forms/AllItems.aspx?id=%2Fsites%2FKR%2DASR%2DESG%2DI%2FESG%20icom%20DB%2F%EA%B3%B5%EC%8B%9C%2FGRI%2F%EA%B8%B0%EC%A4%80%EC%84%9C&amp;viewid=8a810260%2D38c0%2D4aa0%2Da248%2Dd0b94b10d6d0" TargetMode="External"/><Relationship Id="rId236" Type="http://schemas.openxmlformats.org/officeDocument/2006/relationships/hyperlink" Target="http://www.kasb.or.kr/fe/bbs/NR_list.do?bbsCd=1112&amp;rowPerPage=100" TargetMode="External"/><Relationship Id="rId443" Type="http://schemas.openxmlformats.org/officeDocument/2006/relationships/hyperlink" Target="http://../:w:/r/sites/KR-ASR-ESG-I/ESG%20icom%20DB/%ED%8F%89%EA%B0%80/CDP/%EB%8C%80%EC%9D%91%EB%B0%A9%ED%96%A5/Climate%20Change/Transport%20OEMS/CC_Questionnaire_TO_Full_InvestmentCommunity_15-02-2023_06-39-52.docx?d=wcc0d3c120f004350ad8ad465ef8e4dda&amp;csf=1&amp;web=1&amp;e=JGyx4h" TargetMode="External"/><Relationship Id="rId65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88" Type="http://schemas.openxmlformats.org/officeDocument/2006/relationships/hyperlink" Target="http://../:x:/r/sites/KR-ASR-ESG-I/ESG%20icom%20DB/%EC%9D%B4%EB%8B%88%EC%85%94%ED%8B%B0%EB%B8%8C/%ED%99%98%EA%B2%BD/SBTi/%EB%8C%80%EC%9D%91%EB%B0%A9%ED%96%A5/Net-Zero-tool.xlsx?d=w427200241aca47078951bda90fc25356&amp;csf=1&amp;web=1&amp;e=OL3r6i" TargetMode="External"/><Relationship Id="rId1073"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1-apparel-accessories-and-footwear-part-b.pdf?csf=1&amp;web=1&amp;e=2ahBVd" TargetMode="External"/><Relationship Id="rId303" Type="http://schemas.openxmlformats.org/officeDocument/2006/relationships/hyperlink" Target="http://../Downloads/Forms/AllItems.aspx?id=%2Fsites%2FKR%2DASR%2DESG%2DI%2FESG%20icom%20DB%2F%EA%B3%B5%EC%8B%9C%2FISSB%2F%EA%B8%B0%EC%A4%80%EC%84%9C%28%EB%B2%88%EC%97%AD%5F%EC%B4%88%EC%95%88%202022%EB%85%84%203%EC%9B%94%29%2FS2%5F%EA%B8%B0%ED%9B%84%20%EA%B4%80%EB%A0%A8%20%EA%B3%B5%EC%8B%9C%20%EA%B3%B5%EA%B0%9C%EC%B4%88%EC%95%88%5F%EB%B2%88%EC%97%AD%EB%B3%B8%2Epdf&amp;viewid=8a810260%2D38c0%2D4aa0%2Da248%2Dd0b94b10d6d0&amp;parent=%2Fsites%2FKR%2DASR%2DESG%2DI%2FESG%20icom%20DB%2F%EA%B3%B5%EC%8B%9C%2FISSB%2F%EA%B8%B0%EC%A4%80%EC%84%9C%28%EB%B2%88%EC%97%AD%5F%EC%B4%88%EC%95%88%202022%EB%85%84%203%EC%9B%94%29" TargetMode="External"/><Relationship Id="rId748" Type="http://schemas.openxmlformats.org/officeDocument/2006/relationships/hyperlink" Target="http://../:b:/r/sites/KR-ASR-ESG-I/ESG%20icom%20DB/%ED%8F%89%EA%B0%80/Sustainalytics/ESG%20Solution/Sustainable%20Finance%20Action%20Plan%20Guide.pdf?csf=1&amp;web=1&amp;e=ySvCFl" TargetMode="External"/><Relationship Id="rId955" Type="http://schemas.openxmlformats.org/officeDocument/2006/relationships/hyperlink" Target="https://sciencebasedtargets.org/resources/files/SBTi-Net-Zero-Submission-Form-Part-I.docx" TargetMode="External"/><Relationship Id="rId8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87" Type="http://schemas.openxmlformats.org/officeDocument/2006/relationships/hyperlink" Target="http://../:b:/r/sites/KR-ASR-ESG-I/ESG%20icom%20DB/%ED%8F%89%EA%B0%80/MSCI/%EB%8C%80%EC%9D%91%EB%B0%A9%ED%96%A5/%ED%8F%89%EA%B0%80%20%EB%B0%A9%EB%B2%95%EB%A1%A0/Environmental%20Pillar/MSCI%20ESG%20Ratings%20Methodology%20-%20Toxic%20Emissions%20%26%20Waste%20Key%20Issue.pdf?csf=1&amp;web=1&amp;e=7QHS6C" TargetMode="External"/><Relationship Id="rId51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9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5" Type="http://schemas.openxmlformats.org/officeDocument/2006/relationships/hyperlink" Target="https://www.law.go.kr/LSW/lsInfoP.do?efYd=20220610&amp;lsiSeq=242957" TargetMode="External"/><Relationship Id="rId2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9" Type="http://schemas.openxmlformats.org/officeDocument/2006/relationships/hyperlink" Target="https://sciencebasedtargets.org/resources/legacy/2020/10/SBTi-Finance-framework-launch-10.1.20.pdf" TargetMode="External"/><Relationship Id="rId1000" Type="http://schemas.openxmlformats.org/officeDocument/2006/relationships/hyperlink" Target="https://mneguidelines.oecd.org/mining.htm" TargetMode="External"/><Relationship Id="rId1084"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2-oil-and-gas-midstream-part-b.pdf?csf=1&amp;web=1&amp;e=BPlxHi" TargetMode="External"/><Relationship Id="rId1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4" Type="http://schemas.openxmlformats.org/officeDocument/2006/relationships/hyperlink" Target="https://guidance.cdp.net/en/guidance?cid=46&amp;ctype=theme&amp;idtype=ThemeID&amp;incchild=1&amp;microsite=0&amp;otype=Guidance&amp;tags=TAG-593%2CTAG-605%2CTAG-599" TargetMode="External"/><Relationship Id="rId661" Type="http://schemas.openxmlformats.org/officeDocument/2006/relationships/hyperlink" Target="http://../:w:/r/sites/KR-ASR-ESG-I/ESG%20icom%20DB/%ED%8F%89%EA%B0%80/CDP/%EB%8C%80%EC%9D%91%EB%B0%A9%ED%96%A5/Forest%20%ED%8F%89%EA%B0%80%ED%95%AD%EB%AA%A9/Transport%20OEMS/F_Questionnaire_TO_Full_InvestmentCommunity_21-02-2023_01-21-15.docx?d=w6b7674451abe493d893f44cea804ab85&amp;csf=1&amp;web=1&amp;e=m3MnWe" TargetMode="External"/><Relationship Id="rId759" Type="http://schemas.openxmlformats.org/officeDocument/2006/relationships/hyperlink" Target="https://resources.ecovadis.com/ecovadis-solution-materials/ecovadis-scorecard-example-en" TargetMode="External"/><Relationship Id="rId966" Type="http://schemas.openxmlformats.org/officeDocument/2006/relationships/hyperlink" Target="http://../Downloads/Forms/AllItems.aspx?id=%2Fsites%2FKR%2DASR%2DESG%2DI%2FESG%20icom%20DB%2F%EC%9D%B4%EB%8B%88%EC%85%94%ED%8B%B0%EB%B8%8C%2F%ED%99%98%EA%B2%BD%2FGHG%20Protocol%2FGHG%20Protocol%20Scope%202%20Guidance%2Epdf&amp;viewid=8a810260%2D38c0%2D4aa0%2Da248%2Dd0b94b10d6d0&amp;parent=%2Fsites%2FKR%2DASR%2DESG%2DI%2FESG%20icom%20DB%2F%EC%9D%B4%EB%8B%88%EC%85%94%ED%8B%B0%EB%B8%8C%2F%ED%99%98%EA%B2%BD%2FGHG%20Protocol" TargetMode="External"/><Relationship Id="rId1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4" Type="http://schemas.openxmlformats.org/officeDocument/2006/relationships/hyperlink" Target="http://../Downloads/Forms/AllItems.aspx?id=%2Fsites%2FKR%2DASR%2DESG%2DI%2FESG%20icom%20DB%2F%EA%B3%B5%EC%8B%9C%2FESRS%20%28CSRD%29%2F%EA%B8%B0%EC%A4%80%EC%84%9C%28Draft%5F2022%EB%85%84%2011%EC%9B%94%29%2FDraft%20ESRS%20E1%20Climate%20Change%2D141122%5F%2Epdf&amp;viewid=8a810260%2D38c0%2D4aa0%2Da248%2Dd0b94b10d6d0&amp;parent=%2Fsites%2FKR%2DASR%2DESG%2DI%2FESG%20icom%20DB%2F%EA%B3%B5%EC%8B%9C%2FESRS%20%28CSRD%29%2F%EA%B8%B0%EC%A4%80%EC%84%9C%28Draft%5F2022%EB%85%84%2011%EC%9B%94%29" TargetMode="External"/><Relationship Id="rId398" Type="http://schemas.openxmlformats.org/officeDocument/2006/relationships/hyperlink" Target="http://../:b:/r/sites/KR-ASR-ESG-I/ESG%20icom%20DB/%ED%8F%89%EA%B0%80/MSCI/%EB%8C%80%EC%9D%91%EB%B0%A9%ED%96%A5/%ED%8F%89%EA%B0%80%20%EB%B0%A9%EB%B2%95%EB%A1%A0/Social%20Pillar/MSCI%20ESG%20Ratings%20Methodology%20-%20Chemical%20Safety%20Key%20Issue.pdf?csf=1&amp;web=1&amp;e=f0ASml" TargetMode="External"/><Relationship Id="rId521" Type="http://schemas.openxmlformats.org/officeDocument/2006/relationships/hyperlink" Target="http://../:w:/r/sites/KR-ASR-ESG-I/ESG%20icom%20DB/%ED%8F%89%EA%B0%80/CDP/%EB%8C%80%EC%9D%91%EB%B0%A9%ED%96%A5/Water%20%ED%8F%89%EA%B0%80%ED%95%AD%EB%AA%A9/Paper%20%26%20Forestry/WS_Questionnaire_PF_Full_InvestmentCommunity_21-02-2023_01-32-35.docx?d=w7a8218309edf446d91a53a666d2cb6a4&amp;csf=1&amp;web=1&amp;e=E7nCb6" TargetMode="External"/><Relationship Id="rId619" Type="http://schemas.openxmlformats.org/officeDocument/2006/relationships/hyperlink" Target="http://../:w:/r/sites/KR-ASR-ESG-I/ESG%20icom%20DB/%ED%8F%89%EA%B0%80/CDP/%EB%8C%80%EC%9D%91%EB%B0%A9%ED%96%A5/Forest%20%ED%8F%89%EA%B0%80%ED%95%AD%EB%AA%A9/Agricultural%20Commodities/F_Questionnaire_AC_Full_InvestmentCommunity_21-02-2023_00-54-46.docx?d=w6f326a0c4dbb438d9236195f0d98e90b&amp;csf=1&amp;web=1&amp;e=UGtofm" TargetMode="External"/><Relationship Id="rId9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826" Type="http://schemas.openxmlformats.org/officeDocument/2006/relationships/hyperlink" Target="http://../Downloads/Forms/AllItems.aspx?id=%2Fsites%2FKR%2DASR%2DESG%2DI%2FESG%20icom%20DB%2F%EA%B4%80%EA%B3%84%EB%B2%95%EB%A0%B9%2F%EA%B5%AD%EB%82%B4%2F%EA%B3%A0%EC%9A%A9%EB%85%B8%EB%8F%99%EB%B6%80%2F%ED%8C%8C%EA%B2%AC%EB%B2%95%2F%ED%8C%8C%EA%B2%AC%EA%B7%BC%EB%A1%9C%EC%9E%90%20%EB%B3%B4%ED%98%B8%20%EB%93%B1%EC%97%90%20%EA%B4%80%ED%95%9C%20%EB%B2%95%EB%A5%A0%28%EB%B2%95%EB%A5%A0%29%28%EC%A0%9C17605%ED%98%B8%29%2820201208%29%2Epdf&amp;viewid=8a810260%2D38c0%2D4aa0%2Da248%2Dd0b94b10d6d0&amp;parent=%2Fsites%2FKR%2DASR%2DESG%2DI%2FESG%20icom%20DB%2F%EA%B4%80%EA%B3%84%EB%B2%95%EB%A0%B9%2F%EA%B5%AD%EB%82%B4%2F%EA%B3%A0%EC%9A%A9%EB%85%B8%EB%8F%99%EB%B6%80%2F%ED%8C%8C%EA%B2%AC%EB%B2%95" TargetMode="External"/><Relationship Id="rId1011" Type="http://schemas.openxmlformats.org/officeDocument/2006/relationships/hyperlink" Target="http://../Downloads/Forms/AllItems.aspx?id=%2Fsites%2FKR%2DASR%2DESG%2DI%2FESG%20icom%20DB%2F%EA%B0%80%EC%9D%B4%EB%93%9C%EB%9D%BC%EC%9D%B8%2F%EC%8B%A4%EC%82%AC%2F%EC%82%B0%EC%97%85%ED%86%B5%EC%83%81%EC%9E%90%EC%9B%90%EB%B6%80%2F%EA%B3%B5%EA%B8%89%EB%A7%9D%20%EC%8B%A4%EC%82%AC%2F%EA%B3%B5%EA%B8%89%EB%A7%9D%20%EB%8C%80%EC%9D%91%20K%2DESG%EA%B0%80%EC%9D%B4%EB%93%9C%EB%9D%BC%EC%9D%B8%282022%29%2Epdf&amp;viewid=8a810260%2D38c0%2D4aa0%2Da248%2Dd0b94b10d6d0&amp;parent=%2Fsites%2FKR%2DASR%2DESG%2DI%2FESG%20icom%20DB%2F%EA%B0%80%EC%9D%B4%EB%93%9C%EB%9D%BC%EC%9D%B8%2F%EC%8B%A4%EC%82%AC%2F%EC%82%B0%EC%97%85%ED%86%B5%EC%83%81%EC%9E%90%EC%9B%90%EB%B6%80%2F%EA%B3%B5%EA%B8%89%EB%A7%9D%20%EC%8B%A4%EC%82%AC" TargetMode="External"/><Relationship Id="rId258" Type="http://schemas.openxmlformats.org/officeDocument/2006/relationships/hyperlink" Target="http://../Downloads/Forms/AllItems.aspx?id=%2Fsites%2FKR%2DASR%2DESG%2DI%2FESG%20icom%20DB%2F%EA%B3%B5%EC%8B%9C%2FSASB%2F%EA%B8%B0%EC%A4%80%EC%84%9C%28%EB%B2%88%EC%97%AD%29%2F%5B%EC%9E%90%EC%9B%90%20%EB%B3%80%ED%99%98%5D%20%EC%9A%A9%EA%B8%B0%20%EB%B0%8F%20%ED%8F%AC%EC%9E%A5%2Epdf&amp;viewid=8a810260%2D38c0%2D4aa0%2Da248%2Dd0b94b10d6d0&amp;parent=%2Fsites%2FKR%2DASR%2DESG%2DI%2FESG%20icom%20DB%2F%EA%B3%B5%EC%8B%9C%2FSASB%2F%EA%B8%B0%EC%A4%80%EC%84%9C%28%EB%B2%88%EC%97%AD%29" TargetMode="External"/><Relationship Id="rId465" Type="http://schemas.openxmlformats.org/officeDocument/2006/relationships/hyperlink" Target="http://../:b:/r/sites/KR-ASR-ESG-I/ESG%20icom%20DB/%ED%8F%89%EA%B0%80/CDP/%EB%8C%80%EC%9D%91%EB%B0%A9%ED%96%A5/Climate%20Change%20%EA%B0%80%EC%9D%B4%EB%93%9C/Financial%20Services/CC_ReportingGuidance_FS_Full_InvestmentCommunity_15-02-2023_08-14-24.pdf?csf=1&amp;web=1&amp;e=uldUQl" TargetMode="External"/><Relationship Id="rId672" Type="http://schemas.openxmlformats.org/officeDocument/2006/relationships/hyperlink" Target="https://guidance.cdp.net/en/guidance?cid=47&amp;ctype=theme&amp;idtype=ThemeID&amp;incchild=1&amp;microsite=0&amp;otype=Guidance&amp;tags=TAG-597%2CTAG-609%2CTAG-599" TargetMode="External"/><Relationship Id="rId2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1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2" Type="http://schemas.openxmlformats.org/officeDocument/2006/relationships/hyperlink" Target="https://guidance.cdp.net/en/guidance?cid=48&amp;ctype=theme&amp;idtype=ThemeID&amp;incchild=1&amp;microsite=0&amp;otype=Questionnaire&amp;tags=TAG-590%2CTAG-607%2CTAG-599" TargetMode="External"/><Relationship Id="rId977" Type="http://schemas.openxmlformats.org/officeDocument/2006/relationships/hyperlink" Target="https://www.icmagroup.org/sustainable-finance/the-principles-guidelines-and-handbooks/social-bond-principles-sbp/" TargetMode="External"/><Relationship Id="rId171" Type="http://schemas.openxmlformats.org/officeDocument/2006/relationships/hyperlink" Target="http://../Downloads/Forms/AllItems.aspx?id=%2Fsites%2FKR%2DASR%2DESG%2DI%2FESG%20icom%20DB%2F%EA%B3%B5%EC%8B%9C%2FSASB%2FSASB%20%EA%B0%9C%EB%85%90%EC%B2%B4%EA%B3%84&amp;viewid=8a810260%2D38c0%2D4aa0%2Da248%2Dd0b94b10d6d0" TargetMode="External"/><Relationship Id="rId837" Type="http://schemas.openxmlformats.org/officeDocument/2006/relationships/hyperlink" Target="https://www.law.go.kr/LSW/lsInfoP.do?efYd=20230101&amp;lsiSeq=247519" TargetMode="External"/><Relationship Id="rId1022" Type="http://schemas.openxmlformats.org/officeDocument/2006/relationships/hyperlink" Target="https://kicpaacademy.com/wp-content/uploads/2022/05/e%EB%82%98%EB%9D%BC%ED%91%9C%EC%A4%80ESG-%EB%8C%80%EC%9D%91%EC%9D%84-%EC%9C%84%ED%95%9C-ISO-IEC-%EA%B5%AD%EC%A0%9C%ED%91%9C%EC%A4%80-100%EC%84%A0-%EA%B0%80%EC%9D%B4%EB%93%9C_20210708_%EA%B2%8C%EC%8B%9C%EC%9A%A92%ED%8C%90.pdf" TargetMode="External"/><Relationship Id="rId269" Type="http://schemas.openxmlformats.org/officeDocument/2006/relationships/hyperlink" Target="http://www.kasb.or.kr/fe/bbs/NR_list.do?bbsCd=1112&amp;rowPerPage=100" TargetMode="External"/><Relationship Id="rId476" Type="http://schemas.openxmlformats.org/officeDocument/2006/relationships/hyperlink" Target="https://guidance.cdp.net/en/guidance?cid=46&amp;ctype=theme&amp;idtype=ThemeID&amp;incchild=1&amp;microsite=0&amp;otype=Guidance&amp;tags=TAG-594%2CTAG-605%2CTAG-599" TargetMode="External"/><Relationship Id="rId6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90" Type="http://schemas.openxmlformats.org/officeDocument/2006/relationships/hyperlink" Target="http://../:b:/r/sites/KR-ASR-ESG-I/ESG%20icom%20DB/%EC%9D%B4%EB%8B%88%EC%85%94%ED%8B%B0%EB%B8%8C/%ED%99%98%EA%B2%BD/SBTi/%EB%8C%80%EC%9D%91%EB%B0%A9%ED%96%A5/%EC%84%B9%ED%84%B0%EB%B3%84%20%EA%B8%B0%EC%A4%80/SBT_Apparel%20and%20Footwear%20Sector%20Guidance.pdf?csf=1&amp;web=1&amp;e=7e2rEt" TargetMode="External"/><Relationship Id="rId904" Type="http://schemas.openxmlformats.org/officeDocument/2006/relationships/hyperlink" Target="http://../:b:/r/sites/KR-ASR-ESG-I/ESG%20icom%20DB/%EC%9D%B4%EB%8B%88%EC%85%94%ED%8B%B0%EB%B8%8C/%ED%99%98%EA%B2%BD/SBTi/%EC%84%B9%ED%84%B0%EB%B3%84%20%EA%B8%B0%EC%A4%80/Financial%20Institutions/SBTi-Private-Equity-Sector-Guidance.pdf?csf=1&amp;web=1&amp;e=Tz2sA9" TargetMode="External"/><Relationship Id="rId33"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3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4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88" Type="http://schemas.openxmlformats.org/officeDocument/2006/relationships/hyperlink" Target="http://../Downloads/Forms/AllItems.aspx?id=%2Fsites%2FKR%2DASR%2DESG%2DI%2FESG%20icom%20DB%2F%EC%9D%B4%EB%8B%88%EC%85%94%ED%8B%B0%EB%B8%8C%2FSDGs%2FSDGs%5FAgenda%20for%20Sustainable%20Development%2Epdf&amp;viewid=8a810260%2D38c0%2D4aa0%2Da248%2Dd0b94b10d6d0&amp;parent=%2Fsites%2FKR%2DASR%2DESG%2DI%2FESG%20icom%20DB%2F%EC%9D%B4%EB%8B%88%EC%85%94%ED%8B%B0%EB%B8%8C%2FSDGs" TargetMode="External"/><Relationship Id="rId182" Type="http://schemas.openxmlformats.org/officeDocument/2006/relationships/hyperlink" Target="http://www.kasb.or.kr/fe/bbs/NR_list.do?bbsCd=1112&amp;rowPerPage=100" TargetMode="External"/><Relationship Id="rId403" Type="http://schemas.openxmlformats.org/officeDocument/2006/relationships/hyperlink" Target="https://www.msci.com/documents/1296102/34424357/MSCI+ESG+Ratings+Methodology+-+Human+Capital+Development+Key+Issue.pdf/180634dc-9b2b-761b-f927-b09d17d54017?t=1666182596378" TargetMode="External"/><Relationship Id="rId750" Type="http://schemas.openxmlformats.org/officeDocument/2006/relationships/hyperlink" Target="http://../:b:/r/sites/KR-ASR-ESG-I/ESG%20icom%20DB/%ED%8F%89%EA%B0%80/Sustainalytics/ESG%20%EB%B3%B4%EA%B3%A0%EC%84%9C/Holcim%20Ltd.%20Sustainalytics%20ESG%20Risk%20Rating%20Report%20Summary%202021.pdf?csf=1&amp;web=1&amp;e=IZdyTi" TargetMode="External"/><Relationship Id="rId848" Type="http://schemas.openxmlformats.org/officeDocument/2006/relationships/hyperlink" Target="http://../Downloads/Forms/AllItems.aspx?id=%2Fsites%2FKR%2DASR%2DESG%2DI%2FESG%20icom%20DB%2F%EA%B4%80%EA%B3%84%EB%B2%95%EB%A0%B9%2F%ED%95%B4%EC%99%B8%2FUN%2FUNGPs%2FUnited%20Nations%20Guiding%20Principles%20on%20Business%20and%20Human%20Rights%282011%29%2Epdf&amp;viewid=8a810260%2D38c0%2D4aa0%2Da248%2Dd0b94b10d6d0&amp;parent=%2Fsites%2FKR%2DASR%2DESG%2DI%2FESG%20icom%20DB%2F%EA%B4%80%EA%B3%84%EB%B2%95%EB%A0%B9%2F%ED%95%B4%EC%99%B8%2FUN%2FUNGPs" TargetMode="External"/><Relationship Id="rId1033" Type="http://schemas.openxmlformats.org/officeDocument/2006/relationships/hyperlink" Target="http://../Downloads/Forms/AllItems.aspx?id=%2Fsites%2FKR%2DASR%2DESG%2DI%2FESG%20icom%20DB%2FESG%20%EB%8F%99%ED%96%A5%2F%EA%B5%AD%EB%82%B4%20%EB%8F%99%ED%96%A5%2F%EC%82%AC%ED%9A%8C%EC%A0%81%EA%B0%80%EC%B9%98%EC%97%B0%EA%B5%AC%EC%9B%90%2F%EC%9E%85%EB%AC%B8%EC%84%9C%2FESG%20%ED%95%B8%EB%93%9C%EB%B6%81%5F%EA%B1%B0%EB%B2%84%EB%84%8C%EC%8A%A4%282023%29%5F%EC%82%AC%ED%9A%8C%EC%A0%81%EA%B0%80%EC%B9%98%EC%97%B0%EA%B5%AC%EC%9B%90%2Epdf&amp;viewid=8a810260%2D38c0%2D4aa0%2Da248%2Dd0b94b10d6d0&amp;parent=%2Fsites%2FKR%2DASR%2DESG%2DI%2FESG%20icom%20DB%2FESG%20%EB%8F%99%ED%96%A5%2F%EA%B5%AD%EB%82%B4%20%EB%8F%99%ED%96%A5%2F%EC%82%AC%ED%9A%8C%EC%A0%81%EA%B0%80%EC%B9%98%EC%97%B0%EA%B5%AC%EC%9B%90%2F%EC%9E%85%EB%AC%B8%EC%84%9C" TargetMode="External"/><Relationship Id="rId487" Type="http://schemas.openxmlformats.org/officeDocument/2006/relationships/hyperlink" Target="https://guidance.cdp.net/en/guidance?cid=48&amp;ctype=theme&amp;idtype=ThemeID&amp;incchild=1&amp;microsite=0&amp;otype=Questionnaire&amp;tags=TAG-597%2CTAG-607%2CTAG-599" TargetMode="External"/><Relationship Id="rId61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4" Type="http://schemas.openxmlformats.org/officeDocument/2006/relationships/hyperlink" Target="http://../:b:/r/sites/KR-ASR-ESG-I/ESG%20icom%20DB/%ED%8F%89%EA%B0%80/CDP/%EB%8C%80%EC%9D%91%EB%B0%A9%ED%96%A5/Forest%20%EA%B0%80%EC%9D%B4%EB%93%9C/Financial%20Services/F_ReportingGuidance_FS_Full_Banksprogram_InvestmentCommunity_21-02-2023_01-39-42.pdf?csf=1&amp;web=1&amp;e=KNHfDl" TargetMode="External"/><Relationship Id="rId708" Type="http://schemas.openxmlformats.org/officeDocument/2006/relationships/hyperlink" Target="https://guidance.cdp.net/en/guidance?cid=47&amp;ctype=theme&amp;idtype=ThemeID&amp;incchild=1&amp;microsite=0&amp;otype=Guidance&amp;tags=TAG-594%2CTAG-609%2CTAG-599" TargetMode="External"/><Relationship Id="rId915" Type="http://schemas.openxmlformats.org/officeDocument/2006/relationships/hyperlink" Target="https://sciencebasedtargets.org/resources/legacy/2020/10/SBTi-Finance-Tool-User-Guide.pdf" TargetMode="External"/><Relationship Id="rId347" Type="http://schemas.openxmlformats.org/officeDocument/2006/relationships/hyperlink" Target="http://../Downloads/Forms/AllItems.aspx?id=%2Fsites%2FKR%2DASR%2DESG%2DI%2FESG%20icom%20DB%2F%ED%8F%89%EA%B0%80%2FKCGS%2F%EB%8C%80%EC%9D%91%EB%B0%A9%ED%96%A5%2F%EB%AA%A8%EB%B2%94%EA%B7%9C%EC%A4%80%2F%EA%B8%B0%EC%97%85%EC%A7%80%EB%B0%B0%EA%B5%AC%EC%A1%B0%20%EB%AA%A8%EB%B2%94%EA%B7%9C%EC%A4%80%282%EC%B0%A8%EA%B0%9C%EC%A0%95%2C2016%2E08%29%2Epdf&amp;viewid=8a810260%2D38c0%2D4aa0%2Da248%2Dd0b94b10d6d0&amp;parent=%2Fsites%2FKR%2DASR%2DESG%2DI%2FESG%20icom%20DB%2F%ED%8F%89%EA%B0%80%2FKCGS%2F%EB%8C%80%EC%9D%91%EB%B0%A9%ED%96%A5%2F%EB%AA%A8%EB%B2%94%EA%B7%9C%EC%A4%80" TargetMode="External"/><Relationship Id="rId999" Type="http://schemas.openxmlformats.org/officeDocument/2006/relationships/hyperlink" Target="https://pwckor.sharepoint.com/:b:/r/sites/KR-ASR-ESG-I/ESG%20icom%20DB/%EC%9D%B4%EB%8B%88%EC%85%94%ED%8B%B0%EB%B8%8C/%ED%99%98%EA%B2%BD/NZPDU/Development-of-the-Net-Zero-Data-Public-Utility-September-2022.pdf?csf=1&amp;web=1&amp;e=RQItDs" TargetMode="External"/><Relationship Id="rId4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5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1" Type="http://schemas.openxmlformats.org/officeDocument/2006/relationships/hyperlink" Target="https://ecovadis.com/trust-center/legal/" TargetMode="External"/><Relationship Id="rId859" Type="http://schemas.openxmlformats.org/officeDocument/2006/relationships/hyperlink" Target="https://www.ilo.org/dyn/normlex/en/f?p=NORMLEXPUB:12100:::NO:12100:P12100_ILO_CODE:C182:NO" TargetMode="External"/><Relationship Id="rId19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07" Type="http://schemas.openxmlformats.org/officeDocument/2006/relationships/hyperlink" Target="http://../Downloads/Forms/AllItems.aspx?id=%2Fsites%2FKR%2DASR%2DESG%2DI%2FESG%20icom%20DB%2F%EA%B3%B5%EC%8B%9C%2FSASB%2F%EA%B8%B0%EC%A4%80%EC%84%9C%28%EB%B2%88%EC%97%AD%29%2F%5B%EC%84%9C%EB%B9%84%EC%8A%A4%5D%20%EB%A0%88%EC%A0%80%EC%8B%9C%EC%84%A4%2Epdf&amp;viewid=8a810260%2D38c0%2D4aa0%2Da248%2Dd0b94b10d6d0&amp;parent=%2Fsites%2FKR%2DASR%2DESG%2DI%2FESG%20icom%20DB%2F%EA%B3%B5%EC%8B%9C%2FSASB%2F%EA%B8%B0%EC%A4%80%EC%84%9C%28%EB%B2%88%EC%97%AD%29" TargetMode="External"/><Relationship Id="rId414" Type="http://schemas.openxmlformats.org/officeDocument/2006/relationships/hyperlink" Target="https://guidance.cdp.net/en/guidance?cid=46&amp;ctype=theme&amp;idtype=ThemeID&amp;incchild=1&amp;microsite=0&amp;otype=Questionnaire&amp;tags=TAG-597%2CTAG-605%2CTAG-599" TargetMode="External"/><Relationship Id="rId4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21" Type="http://schemas.openxmlformats.org/officeDocument/2006/relationships/hyperlink" Target="https://guidance.cdp.net/en/guidance?cid=47&amp;ctype=theme&amp;idtype=ThemeID&amp;incchild=1&amp;microsite=0&amp;otype=Questionnaire&amp;tags=TAG-13069%2CTAG-609%2CTAG-599" TargetMode="External"/><Relationship Id="rId1044" Type="http://schemas.openxmlformats.org/officeDocument/2006/relationships/hyperlink" Target="https://eur-lex.europa.eu/legal-content/EN/TXT/PDF/?uri=CELEX:32022L2464" TargetMode="External"/><Relationship Id="rId260" Type="http://schemas.openxmlformats.org/officeDocument/2006/relationships/hyperlink" Target="http://www.kasb.or.kr/fe/bbs/NR_list.do?bbsCd=1112&amp;rowPerPage=100" TargetMode="External"/><Relationship Id="rId71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26" Type="http://schemas.openxmlformats.org/officeDocument/2006/relationships/hyperlink" Target="http://../:b:/r/sites/KR-ASR-ESG-I/ESG%20icom%20DB/%EC%9D%B4%EB%8B%88%EC%85%94%ED%8B%B0%EB%B8%8C/%ED%99%98%EA%B2%BD/SBTi/%EC%84%B9%ED%84%B0%EB%B3%84%20%EA%B8%B0%EC%A4%80/Forest,%20Land%20and%20Agriculture/FLAG_Launch%20Webinar%20Slides.pdf?csf=1&amp;web=1&amp;e=lFAZDD" TargetMode="External"/><Relationship Id="rId5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8" Type="http://schemas.openxmlformats.org/officeDocument/2006/relationships/hyperlink" Target="https://www.msci.com/documents/1296102/21901542/MSCI+ESG+Ratings+Brochure-cbr-en.pdf" TargetMode="External"/><Relationship Id="rId5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2"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2022%EB%85%84+3%EC%9B%94+%EA%B0%9C%EC%A0%95+%EA%B8%B0%EC%97%85%EC%A7%80%EB%B0%B0%EA%B5%AC%EC%A1%B0+%EB%B3%B4%EA%B3%A0%EC%84%9C+%EA%B0%80%EC%9D%B4%EB%93%9C%EB%9D%BC%EC%9D%B8.pdf?csf=1&amp;web=1&amp;e=VJOQMv" TargetMode="External"/><Relationship Id="rId218" Type="http://schemas.openxmlformats.org/officeDocument/2006/relationships/hyperlink" Target="http://www.kasb.or.kr/fe/bbs/NR_list.do?bbsCd=1112&amp;rowPerPage=100" TargetMode="External"/><Relationship Id="rId425" Type="http://schemas.openxmlformats.org/officeDocument/2006/relationships/hyperlink" Target="http://../:w:/r/sites/KR-ASR-ESG-I/ESG%20icom%20DB/%ED%8F%89%EA%B0%80/CDP/%EB%8C%80%EC%9D%91%EB%B0%A9%ED%96%A5/Climate%20Change/Construction/CC_Questionnaire_CN_Full_InvestmentCommunity_15-02-2023_05-37-45.docx?d=w0f6847520e7946489dc720f54efeac73&amp;csf=1&amp;web=1&amp;e=t1EWBi" TargetMode="External"/><Relationship Id="rId63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55" Type="http://schemas.openxmlformats.org/officeDocument/2006/relationships/hyperlink" Target="https://esg.krx.co.kr/contents/04/04010000/ESG04010000.jsp" TargetMode="External"/><Relationship Id="rId2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37" Type="http://schemas.openxmlformats.org/officeDocument/2006/relationships/hyperlink" Target="https://sciencebasedtargets.org/wp-content/uploads/2020/06/SBTi-Power-Sector-15C-guide-FINAL.pdf" TargetMode="External"/><Relationship Id="rId6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9" Type="http://schemas.openxmlformats.org/officeDocument/2006/relationships/hyperlink" Target="http://../:b:/r/sites/KR-ASR-ESG-I/ESG%20icom%20DB/%ED%8F%89%EA%B0%80/MSCI/%EB%8C%80%EC%9D%91%EB%B0%A9%ED%96%A5/%ED%8F%89%EA%B0%80%20%EB%B0%A9%EB%B2%95%EB%A1%A0/Environmental%20Pillar/MSCI%20ESG%20Ratings%20Methodology%20-%20Climate%20Change%20Vulnerability%20Key%20Issue.pdf?csf=1&amp;web=1&amp;e=fQSlOj" TargetMode="External"/><Relationship Id="rId57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3" Type="http://schemas.openxmlformats.org/officeDocument/2006/relationships/hyperlink" Target="https://eur-lex.europa.eu/legal-content/EN/TXT/?uri=CELEX%3A52022PC0071" TargetMode="External"/><Relationship Id="rId990" Type="http://schemas.openxmlformats.org/officeDocument/2006/relationships/hyperlink" Target="http://../Downloads/Forms/AllItems.aspx?id=%2Fsites%2FKR%2DASR%2DESG%2DI%2FESG%20icom%20DB%2F%EC%9D%B4%EB%8B%88%EC%85%94%ED%8B%B0%EB%B8%8C%2FSDGs%2FGuidelines%20For%20the%20Use%20of%20The%20SDG%20Logo%2Epdf&amp;viewid=8a810260%2D38c0%2D4aa0%2Da248%2Dd0b94b10d6d0&amp;parent=%2Fsites%2FKR%2DASR%2DESG%2DI%2FESG%20icom%20DB%2F%EC%9D%B4%EB%8B%88%EC%85%94%ED%8B%B0%EB%B8%8C%2FSDGs" TargetMode="External"/><Relationship Id="rId2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36" Type="http://schemas.openxmlformats.org/officeDocument/2006/relationships/hyperlink" Target="https://guidance.cdp.net/en/guidance?cid=46&amp;ctype=theme&amp;idtype=ThemeID&amp;incchild=1&amp;microsite=0&amp;otype=Questionnaire&amp;tags=TAG-598%2CTAG-605%2CTAG-599" TargetMode="External"/><Relationship Id="rId643" Type="http://schemas.openxmlformats.org/officeDocument/2006/relationships/hyperlink" Target="http://../:w:/r/sites/KR-ASR-ESG-I/ESG%20icom%20DB/%ED%8F%89%EA%B0%80/CDP/%EB%8C%80%EC%9D%91%EB%B0%A9%ED%96%A5/Forest%20%ED%8F%89%EA%B0%80%ED%95%AD%EB%AA%A9/Food,%20beverage%20%26%20tobacco/F_Questionnaire_FB_Full_InvestmentCommunity_21-02-2023_01-17-45.docx?d=wbbfebd07a2dd4bf1ad4d8295e6593e59&amp;csf=1&amp;web=1&amp;e=tv4Vpe" TargetMode="External"/><Relationship Id="rId1066" Type="http://schemas.openxmlformats.org/officeDocument/2006/relationships/hyperlink" Target="http://../:t:/r/sites/KR-ASR-ESG-I/ESG%20icom%20DB/%EA%B4%80%EA%B3%84%EB%B2%95%EB%A0%B9/%EA%B5%AD%EB%82%B4/%EA%B8%88%EC%9C%B5%EC%9C%84%EC%9B%90%ED%9A%8C%20%EA%B8%88%EC%9C%B5%EA%B0%90%EB%8F%85%EC%9B%90/%ED%95%9C%EA%B5%AD%EA%B1%B0%EB%9E%98%EC%86%8C%20(KRX)/%EA%B0%80%EC%9D%B4%EB%93%9C%EB%9D%BC%EC%9D%B8/%EA%B3%B5%EC%8B%9C/%EB%AF%B8+SEC+%EA%B8%B0%ED%9B%84%EA%B3%B5%EC%8B%9C+%EC%9D%98%EB%AC%B4%ED%99%94+%EA%B7%9C%EC%A0%95+%EB%B0%9C%ED%91%9C(22.3.21).hwp?csf=1&amp;web=1&amp;e=jBAZEf" TargetMode="External"/><Relationship Id="rId850" Type="http://schemas.openxmlformats.org/officeDocument/2006/relationships/hyperlink" Target="http://../Downloads/Forms/AllItems.aspx?id=%2Fsites%2FKR%2DASR%2DESG%2DI%2FESG%20icom%20DB%2F%EA%B4%80%EA%B3%84%EB%B2%95%EB%A0%B9%2F%ED%95%B4%EC%99%B8%2FUN%2FUNGPs%2FUNGPs%2010%2B%20A%20Roadmap%20for%20The%20Next%20Decade%20of%20Business%20and%20Human%20Rights%2Epdf&amp;viewid=8a810260%2D38c0%2D4aa0%2Da248%2Dd0b94b10d6d0&amp;parent=%2Fsites%2FKR%2DASR%2DESG%2DI%2FESG%20icom%20DB%2F%EA%B4%80%EA%B3%84%EB%B2%95%EB%A0%B9%2F%ED%95%B4%EC%99%B8%2FUN%2FUNGPs" TargetMode="External"/><Relationship Id="rId948" Type="http://schemas.openxmlformats.org/officeDocument/2006/relationships/hyperlink" Target="http://../:b:/r/sites/KR-ASR-ESG-I/ESG%20icom%20DB/%EC%9D%B4%EB%8B%88%EC%85%94%ED%8B%B0%EB%B8%8C/%ED%99%98%EA%B2%BD/SBTi/%EC%84%B9%ED%84%B0%EB%B3%84%20%EA%B8%B0%EC%A4%80/Transport%20(TBD)/SBT-transport-guidance-Final.pdf?csf=1&amp;web=1&amp;e=3b8BT0" TargetMode="External"/><Relationship Id="rId7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82" Type="http://schemas.openxmlformats.org/officeDocument/2006/relationships/hyperlink" Target="http://../Downloads/Forms/AllItems.aspx?id=%2Fsites%2FKR%2DASR%2DESG%2DI%2FESG%20icom%20DB%2F%EA%B3%B5%EC%8B%9C%2FSASB%2F%EA%B8%B0%EC%A4%80%EC%84%9C%28%EB%B2%88%EC%97%AD%29%2F%5B%EC%B6%94%EC%B6%9C%EB%AC%BC%20%EB%B0%8F%20%EA%B4%91%EB%AC%BC%20%EC%B2%98%EB%A6%AC%5D%20%EC%B2%A0%EA%B0%95%20%EC%A0%9C%EC%A1%B0%2Epdf&amp;viewid=8a810260%2D38c0%2D4aa0%2Da248%2Dd0b94b10d6d0&amp;parent=%2Fsites%2FKR%2DASR%2DESG%2DI%2FESG%20icom%20DB%2F%EA%B3%B5%EC%8B%9C%2FSASB%2F%EA%B8%B0%EC%A4%80%EC%84%9C%28%EB%B2%88%EC%97%AD%29" TargetMode="External"/><Relationship Id="rId503" Type="http://schemas.openxmlformats.org/officeDocument/2006/relationships/hyperlink" Target="http://../:w:/r/sites/KR-ASR-ESG-I/ESG%20icom%20DB/%ED%8F%89%EA%B0%80/CDP/%EB%8C%80%EC%9D%91%EB%B0%A9%ED%96%A5/Water%20%ED%8F%89%EA%B0%80%ED%95%AD%EB%AA%A9/Construction/WS_Questionnaire_CN_Full_InvestmentCommunity_21-02-2023_01-25-59.docx?d=w1904f893e8fa47008ec5743c2c72eee8&amp;csf=1&amp;web=1&amp;e=kDCEfq" TargetMode="External"/><Relationship Id="rId58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8" Type="http://schemas.openxmlformats.org/officeDocument/2006/relationships/hyperlink" Target="http://../Downloads/Forms/AllItems.aspx?id=%2Fsites%2FKR%2DASR%2DESG%2DI%2FESG%20icom%20DB%2F%EA%B4%80%EA%B3%84%EB%B2%95%EB%A0%B9%2F%EA%B5%AD%EB%82%B4%2F%ED%99%98%EA%B2%BD%EB%B6%80%2F%ED%99%94%ED%95%99%EB%AC%BC%EC%A7%88%EA%B4%80%EB%A6%AC%EB%B2%95%2F%ED%99%94%ED%95%99%EB%AC%BC%EC%A7%88%EA%B4%80%EB%A6%AC%EB%B2%95%28%EB%B2%95%EB%A5%A0%29%28%EC%A0%9C18420%ED%98%B8%29%2820220218%29%2Epdf&amp;viewid=8a810260%2D38c0%2D4aa0%2Da248%2Dd0b94b10d6d0&amp;parent=%2Fsites%2FKR%2DASR%2DESG%2DI%2FESG%20icom%20DB%2F%EA%B4%80%EA%B3%84%EB%B2%95%EB%A0%B9%2F%EA%B5%AD%EB%82%B4%2F%ED%99%98%EA%B2%BD%EB%B6%80%2F%ED%99%94%ED%95%99%EB%AC%BC%EC%A7%88%EA%B4%80%EB%A6%AC%EB%B2%95" TargetMode="External"/><Relationship Id="rId8" Type="http://schemas.openxmlformats.org/officeDocument/2006/relationships/hyperlink" Target="http://../Downloads/Forms/AllItems.aspx?id=%2Fsites%2FKR%2DASR%2DESG%2DI%2FESG%20icom%20DB%2F%EA%B3%B5%EC%8B%9C%2FGRI%2F%EA%B8%B0%EC%A4%80%EC%84%9C&amp;viewid=8a810260%2D38c0%2D4aa0%2Da248%2Dd0b94b10d6d0" TargetMode="External"/><Relationship Id="rId14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447" Type="http://schemas.openxmlformats.org/officeDocument/2006/relationships/hyperlink" Target="http://../:w:/r/sites/KR-ASR-ESG-I/ESG%20icom%20DB/%ED%8F%89%EA%B0%80/CDP/%EB%8C%80%EC%9D%91%EB%B0%A9%ED%96%A5/Climate%20Change/Transport%20Services/CC_Questionnaire_TS_Full_InvestmentCommunity_15-02-2023_06-48-07.docx?d=wd14a74693af04422b785a8ca9f72099d&amp;csf=1&amp;web=1&amp;e=gMkd2x" TargetMode="External"/><Relationship Id="rId794" Type="http://schemas.openxmlformats.org/officeDocument/2006/relationships/hyperlink" Target="http://../Downloads/Forms/AllItems.aspx?id=%2Fsites%2FKR%2DASR%2DESG%2DI%2FESG%20icom%20DB%2F%EA%B4%80%EA%B3%84%EB%B2%95%EB%A0%B9%2F%EA%B5%AD%EB%82%B4%2F%ED%99%98%EA%B2%BD%EB%B6%80%2F%ED%83%84%EC%86%8C%EC%A4%91%EB%A6%BD%EA%B8%B0%EB%B3%B8%EB%B2%95%2F%EA%B8%B0%ED%9B%84%EC%9C%84%EA%B8%B0%20%EB%8C%80%EC%9D%91%EC%9D%84%20%EC%9C%84%ED%95%9C%20%ED%83%84%EC%86%8C%EC%A4%91%EB%A6%BD%E3%86%8D%EB%85%B9%EC%83%89%EC%84%B1%EC%9E%A5%20%EA%B8%B0%EB%B3%B8%EB%B2%95%28%EB%B2%95%EB%A5%A0%29%28%EC%A0%9C18469%ED%98%B8%29%2820220925%29%2Epdf&amp;viewid=8a810260%2D38c0%2D4aa0%2Da248%2Dd0b94b10d6d0&amp;parent=%2Fsites%2FKR%2DASR%2DESG%2DI%2FESG%20icom%20DB%2F%EA%B4%80%EA%B3%84%EB%B2%95%EB%A0%B9%2F%EA%B5%AD%EB%82%B4%2F%ED%99%98%EA%B2%BD%EB%B6%80%2F%ED%83%84%EC%86%8C%EC%A4%91%EB%A6%BD%EA%B8%B0%EB%B3%B8%EB%B2%95" TargetMode="External"/><Relationship Id="rId1077" Type="http://schemas.openxmlformats.org/officeDocument/2006/relationships/hyperlink" Target="https://pwckor.sharepoint.com/:b:/r/sites/KR-ASR-ESG-I/ESG%20icom%20DB/%EA%B3%B5%EC%8B%9C/ISSB/%EA%B8%B0%EC%A4%80%EC%84%9C(%EC%98%81%EB%AC%B8_%EC%B5%9C%EC%A2%85%EC%95%88_2023%EB%85%846%EC%9B%94)/%EC%82%B0%EC%97%85%EB%B3%84%20IFRS%20S2%20%EA%B0%80%EC%9D%B4%EB%8D%98%EC%8A%A4/Consumer%20Goods/ifrs-s2-ibg-volume-5-household-and-personal-products-part-b.pdf?csf=1&amp;web=1&amp;e=fRhusa" TargetMode="External"/><Relationship Id="rId654" Type="http://schemas.openxmlformats.org/officeDocument/2006/relationships/hyperlink" Target="https://guidance.cdp.net/en/guidance?cid=47&amp;ctype=theme&amp;idtype=ThemeID&amp;incchild=1&amp;microsite=0&amp;otype=Questionnaire&amp;tags=TAG-13072%2CTAG-609%2CTAG-599" TargetMode="External"/><Relationship Id="rId861" Type="http://schemas.openxmlformats.org/officeDocument/2006/relationships/hyperlink" Target="http://../Downloads/Forms/AllItems.aspx?id=%2Fsites%2FKR%2DASR%2DESG%2DI%2FESG%20icom%20DB%2F%EA%B4%80%EA%B3%84%EB%B2%95%EB%A0%B9%2F%ED%95%B4%EC%99%B8%2FUSA%2FSEC%2FESG%20%ED%8E%80%EB%93%9C%20%EC%9D%B4%EB%A6%84%20%EA%B7%9C%EC%B9%99%2F%EB%AF%B8%EA%B5%AD%20SEC%EC%9D%98%20ESG%20%ED%8E%80%EB%93%9C%20%EA%B3%B5%EC%8B%9C%20%EA%B7%9C%EC%B9%99%20%EB%B0%8F%20%EB%B3%B4%EA%B3%A0%20%EC%96%91%EC%8B%9D%20%EA%B0%9C%EC%A0%95%EC%95%88%20%EC%A3%BC%EC%9A%94%20%EB%82%B4%EC%9A%A9%2Epdf&amp;viewid=8a810260%2D38c0%2D4aa0%2Da248%2Dd0b94b10d6d0&amp;parent=%2Fsites%2FKR%2DASR%2DESG%2DI%2FESG%20icom%20DB%2F%EA%B4%80%EA%B3%84%EB%B2%95%EB%A0%B9%2F%ED%95%B4%EC%99%B8%2FUSA%2FSEC%2FESG%20%ED%8E%80%EB%93%9C%20%EC%9D%B4%EB%A6%84%20%EA%B7%9C%EC%B9%99" TargetMode="External"/><Relationship Id="rId959" Type="http://schemas.openxmlformats.org/officeDocument/2006/relationships/hyperlink" Target="https://sciencebasedtargets.org/resources/files/SBTi-Target-Submission-Form-FI.docx" TargetMode="External"/><Relationship Id="rId293" Type="http://schemas.openxmlformats.org/officeDocument/2006/relationships/hyperlink" Target="https://www.kicpa.or.kr/portal/default/kicpa/gnb/kr_pc/menu02/menu18/menu03.page" TargetMode="External"/><Relationship Id="rId307" Type="http://schemas.openxmlformats.org/officeDocument/2006/relationships/hyperlink" Target="https://www.ifrs.org/content/dam/ifrs/project/climate-related-disclosures/issb-exposure-draft-2022-2-illustrative-guidance-on-climate-related-disclosures.pdf" TargetMode="External"/><Relationship Id="rId514" Type="http://schemas.openxmlformats.org/officeDocument/2006/relationships/hyperlink" Target="https://guidance.cdp.net/en/guidance?cid=48&amp;ctype=theme&amp;idtype=ThemeID&amp;incchild=1&amp;microsite=0&amp;otype=Questionnaire&amp;tags=TAG-595%2CTAG-607%2CTAG-599" TargetMode="External"/><Relationship Id="rId721" Type="http://schemas.openxmlformats.org/officeDocument/2006/relationships/hyperlink" Target="http://../:b:/r/sites/KR-ASR-ESG-I/ESG%20icom%20DB/%ED%8F%89%EA%B0%80/CDP/%EB%8C%80%EC%9D%91%EB%B0%A9%ED%96%A5/Forest%20%EA%B0%80%EC%9D%B4%EB%93%9C/Transport%20Services/F_ReportingGuidance_TS_Full_InvestmentCommunity_21-02-2023_01-47-27.pdf?csf=1&amp;web=1&amp;e=8TxxXF" TargetMode="External"/><Relationship Id="rId8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0" Type="http://schemas.openxmlformats.org/officeDocument/2006/relationships/hyperlink" Target="https://www.msci.com/documents/1296102/34424357/MSCI+ESG+Ratings+Methodology+%28002%29.pdf" TargetMode="External"/><Relationship Id="rId5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9" Type="http://schemas.openxmlformats.org/officeDocument/2006/relationships/hyperlink" Target="https://www.law.go.kr/LSW/lsInfoP.do?efYd=20220127&amp;lsiSeq=228817" TargetMode="External"/><Relationship Id="rId1004" Type="http://schemas.openxmlformats.org/officeDocument/2006/relationships/hyperlink" Target="http://mneguidelines.oecd.org/responsible-supply-chains-textile-garment-sector.htm" TargetMode="External"/><Relationship Id="rId22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58" Type="http://schemas.openxmlformats.org/officeDocument/2006/relationships/hyperlink" Target="https://guidance.cdp.net/en/guidance?cid=46&amp;ctype=theme&amp;idtype=ThemeID&amp;incchild=1&amp;microsite=0&amp;otype=Guidance&amp;tags=TAG-586%2CTAG-605%2CTAG-599" TargetMode="External"/><Relationship Id="rId66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72" Type="http://schemas.openxmlformats.org/officeDocument/2006/relationships/hyperlink" Target="https://2050cnc.go.kr/base/board/read?boardManagementNo=4&amp;boardNo=100&amp;searchCategory=&amp;page=1&amp;searchType=&amp;searchWord=&amp;menuLevel=2&amp;menuNo=15" TargetMode="External"/><Relationship Id="rId1088" Type="http://schemas.openxmlformats.org/officeDocument/2006/relationships/comments" Target="../comments2.xml"/><Relationship Id="rId1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18" Type="http://schemas.openxmlformats.org/officeDocument/2006/relationships/hyperlink" Target="http://../Downloads/Forms/AllItems.aspx?id=%2Fsites%2FKR%2DASR%2DESG%2DI%2FESG%20icom%20DB%2F%EA%B3%B5%EC%8B%9C%2FESRS%20%28CSRD%29%2F%EA%B8%B0%EC%A4%80%EC%84%9C%28Draft%5F2022%EB%85%84%2011%EC%9B%94%29%2FDRAFT%20ESRS%20E3%20Water%20and%20marine%20resources%2015%20November%202022%2Epdf&amp;viewid=8a810260%2D38c0%2D4aa0%2Da248%2Dd0b94b10d6d0&amp;parent=%2Fsites%2FKR%2DASR%2DESG%2DI%2FESG%20icom%20DB%2F%EA%B3%B5%EC%8B%9C%2FESRS%20%28CSRD%29%2F%EA%B8%B0%EC%A4%80%EC%84%9C%28Draft%5F2022%EB%85%84%2011%EC%9B%94%29" TargetMode="External"/><Relationship Id="rId52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32" Type="http://schemas.openxmlformats.org/officeDocument/2006/relationships/hyperlink" Target="http://../:b:/r/sites/KR-ASR-ESG-I/ESG%20icom%20DB/%ED%8F%89%EA%B0%80/Sustainalytics/%ED%8F%89%EA%B0%80%EB%B0%A9%EB%B2%95%EB%A1%A0/Sustainalytics%20-%20Green%20Impact%20Reporting.pdf?csf=1&amp;web=1&amp;e=ZKRZOb" TargetMode="External"/><Relationship Id="rId9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6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1" Type="http://schemas.openxmlformats.org/officeDocument/2006/relationships/hyperlink" Target="http://../:b:/r/sites/KR-ASR-ESG-I/ESG%20icom%20DB/%ED%8F%89%EA%B0%80/MSCI/%EB%8C%80%EC%9D%91%EB%B0%A9%ED%96%A5/%ED%8F%89%EA%B0%80%20%EB%B0%A9%EB%B2%95%EB%A1%A0/Environmental%20Pillar/MSCI%20ESG%20Ratings%20Methodology%20-%20Electronic%20Waste%20Key%20Issue%20-%20Final.pdf?csf=1&amp;web=1&amp;e=1Tasy5" TargetMode="External"/><Relationship Id="rId1015" Type="http://schemas.openxmlformats.org/officeDocument/2006/relationships/hyperlink" Target="http://../Downloads/Forms/AllItems.aspx?id=%2Fsites%2FKR%2DASR%2DESG%2DI%2FESG%20icom%20DB%2F%EA%B0%80%EC%9D%B4%EB%93%9C%EB%9D%BC%EC%9D%B8%2F%EB%84%B7%EC%A0%9C%EB%A1%9C%2FISO%2FNet%20Zero%20Guideline%2Epdf&amp;viewid=8a810260%2D38c0%2D4aa0%2Da248%2Dd0b94b10d6d0&amp;parent=%2Fsites%2FKR%2DASR%2DESG%2DI%2FESG%20icom%20DB%2F%EA%B0%80%EC%9D%B4%EB%93%9C%EB%9D%BC%EC%9D%B8%2F%EB%84%B7%EC%A0%9C%EB%A1%9C%2FISO" TargetMode="External"/><Relationship Id="rId469" Type="http://schemas.openxmlformats.org/officeDocument/2006/relationships/hyperlink" Target="http://../:b:/r/sites/KR-ASR-ESG-I/ESG%20icom%20DB/%ED%8F%89%EA%B0%80/CDP/%EB%8C%80%EC%9D%91%EB%B0%A9%ED%96%A5/Climate%20Change%20%EA%B0%80%EC%9D%B4%EB%93%9C/Metals%20%26%20Mining/CC_ReportingGuidance_MM_Full_InvestmentCommunity_15-02-2023_08-18-31.pdf?csf=1&amp;web=1&amp;e=yJbAEj" TargetMode="External"/><Relationship Id="rId676" Type="http://schemas.openxmlformats.org/officeDocument/2006/relationships/hyperlink" Target="http://../:b:/r/sites/KR-ASR-ESG-I/ESG%20icom%20DB/%ED%8F%89%EA%B0%80/CDP/%EB%8C%80%EC%9D%91%EB%B0%A9%ED%96%A5/Forest%20%EA%B0%80%EC%9D%B4%EB%93%9C/Capital%20Goods/F_ReportingGuidance_CG_Full_InvestmentCommunity_21-02-2023_01-34-48.pdf?csf=1&amp;web=1&amp;e=oqAdHx" TargetMode="External"/><Relationship Id="rId883" Type="http://schemas.openxmlformats.org/officeDocument/2006/relationships/hyperlink" Target="https://sciencebasedtargets.org/resources/files/Target-Validation-Protocol.pdf" TargetMode="External"/><Relationship Id="rId2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31" Type="http://schemas.openxmlformats.org/officeDocument/2006/relationships/hyperlink" Target="http://../Downloads/Forms/AllItems.aspx?id=%2Fsites%2FKR%2DASR%2DESG%2DI%2FESG%20icom%20DB%2F%EA%B3%B5%EC%8B%9C%2FSASB%2F%EA%B8%B0%EC%A4%80%EC%84%9C%28%EB%B2%88%EC%97%AD%29%2F%5B%EC%9A%B4%EC%86%A1%5D%20%EC%9E%90%EB%8F%99%EC%B0%A8%20%EB%B6%80%ED%92%88%2Epdf&amp;viewid=8a810260%2D38c0%2D4aa0%2Da248%2Dd0b94b10d6d0&amp;parent=%2Fsites%2FKR%2DASR%2DESG%2DI%2FESG%20icom%20DB%2F%EA%B3%B5%EC%8B%9C%2FSASB%2F%EA%B8%B0%EC%A4%80%EC%84%9C%28%EB%B2%88%EC%97%AD%29" TargetMode="External"/><Relationship Id="rId3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36" Type="http://schemas.openxmlformats.org/officeDocument/2006/relationships/hyperlink" Target="http://../:w:/r/sites/KR-ASR-ESG-I/ESG%20icom%20DB/%ED%8F%89%EA%B0%80/CDP/%EB%8C%80%EC%9D%91%EB%B0%A9%ED%96%A5/Water%20%ED%8F%89%EA%B0%80%ED%95%AD%EB%AA%A9/Transport%20Services/WS_Questionnaire_TS_Full_InvestmentCommunity_21-02-2023_01-38-26.docx?d=wc33fdc9c23654eb29ff033b1f5873723&amp;csf=1&amp;web=1&amp;e=DAtqCP" TargetMode="External"/><Relationship Id="rId17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3" Type="http://schemas.openxmlformats.org/officeDocument/2006/relationships/hyperlink" Target="https://connect.sustainalytics.com/hubfs/INV/EU%20Sustainable%20Finance%20Action%20Plan/EU%20SFDR/SFDR%20PAI%20Data%20Solution%20Brochure.pdf" TargetMode="External"/><Relationship Id="rId950" Type="http://schemas.openxmlformats.org/officeDocument/2006/relationships/hyperlink" Target="http://../:x:/r/sites/KR-ASR-ESG-I/ESG%20icom%20DB/%EC%9D%B4%EB%8B%88%EC%85%94%ED%8B%B0%EB%B8%8C/%ED%99%98%EA%B2%BD/SBTi/%EC%84%B9%ED%84%B0%EB%B3%84%20%EA%B8%B0%EC%A4%80/Transport%20(TBD)/Sectoral%20Decarbonization%20Approach%20(SDA)%20Transport%20Tool.xlsx?d=w9bdbc620d5654184b20719503c7d40ac&amp;csf=1&amp;web=1&amp;e=UNSFBV" TargetMode="External"/><Relationship Id="rId1026" Type="http://schemas.openxmlformats.org/officeDocument/2006/relationships/hyperlink" Target="https://esg.krx.co.kr/contents/04/04010000/ESG04010000.jsp" TargetMode="External"/><Relationship Id="rId382" Type="http://schemas.openxmlformats.org/officeDocument/2006/relationships/hyperlink" Target="https://www.msci.com/documents/1296102/34424357/MSCI+ESG+Ratings+Methodology+-+Product+Carbon+Footprint+Key+Issue.pdf/1a22f705-889a-b06c-7176-d81f147c8bad?t=1666182601184" TargetMode="External"/><Relationship Id="rId60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87" Type="http://schemas.openxmlformats.org/officeDocument/2006/relationships/hyperlink" Target="https://guidance.cdp.net/en/guidance?cid=47&amp;ctype=theme&amp;idtype=ThemeID&amp;incchild=1&amp;microsite=0&amp;otype=Guidance&amp;tags=TAG-13070%2CTAG-609%2CTAG-599" TargetMode="External"/><Relationship Id="rId810" Type="http://schemas.openxmlformats.org/officeDocument/2006/relationships/hyperlink" Target="http://../Downloads/Forms/AllItems.aspx?id=%2Fsites%2FKR%2DASR%2DESG%2DI%2FESG%20icom%20DB%2F%EA%B4%80%EA%B3%84%EB%B2%95%EB%A0%B9%2F%EA%B5%AD%EB%82%B4%2F%ED%99%98%EA%B2%BD%EB%B6%80%2F%ED%99%94%ED%95%99%EC%A0%9C%ED%92%88%EC%95%88%EC%A0%84%EB%B2%95%2F%EC%83%9D%ED%99%9C%ED%99%94%ED%95%99%EC%A0%9C%ED%92%88%20%EB%B0%8F%20%EC%82%B4%EC%83%9D%EB%AC%BC%EC%A0%9C%EC%9D%98%20%EC%95%88%EC%A0%84%EA%B4%80%EB%A6%AC%EC%97%90%20%EA%B4%80%ED%95%9C%20%EB%B2%95%EB%A5%A0%28%EB%B2%95%EB%A5%A0%29%28%EC%A0%9C18170%ED%98%B8%29%2820211231%29%2Epdf&amp;viewid=8a810260%2D38c0%2D4aa0%2Da248%2Dd0b94b10d6d0&amp;parent=%2Fsites%2FKR%2DASR%2DESG%2DI%2FESG%20icom%20DB%2F%EA%B4%80%EA%B3%84%EB%B2%95%EB%A0%B9%2F%EA%B5%AD%EB%82%B4%2F%ED%99%98%EA%B2%BD%EB%B6%80%2F%ED%99%94%ED%95%99%EC%A0%9C%ED%92%88%EC%95%88%EC%A0%84%EB%B2%95" TargetMode="External"/><Relationship Id="rId908" Type="http://schemas.openxmlformats.org/officeDocument/2006/relationships/hyperlink" Target="http://../:b:/r/sites/KR-ASR-ESG-I/ESG%20icom%20DB/%EC%9D%B4%EB%8B%88%EC%85%94%ED%8B%B0%EB%B8%8C/%ED%99%98%EA%B2%BD/SBTi/%EC%84%B9%ED%84%B0%EB%B3%84%20%EA%B8%B0%EC%A4%80/Financial%20Institutions/Private%20Equity%20Sector%20Science-Based%20Target%20Guidance%20Webinar%20PPT.pdf?csf=1&amp;web=1&amp;e=Ceg0Rx" TargetMode="External"/><Relationship Id="rId242" Type="http://schemas.openxmlformats.org/officeDocument/2006/relationships/hyperlink" Target="http://www.kasb.or.kr/fe/bbs/NR_list.do?bbsCd=1112&amp;rowPerPage=100" TargetMode="External"/><Relationship Id="rId894" Type="http://schemas.openxmlformats.org/officeDocument/2006/relationships/hyperlink" Target="http://../:b:/r/sites/KR-ASR-ESG-I/ESG%20icom%20DB/%EC%9D%B4%EB%8B%88%EC%85%94%ED%8B%B0%EB%B8%8C/%ED%99%98%EA%B2%BD/SBTi/%EC%84%B9%ED%84%B0%EB%B3%84%20%EA%B8%B0%EC%A4%80/Cement/Cement-launch-webinar-slide-deck.pdf?csf=1&amp;web=1&amp;e=RQy715" TargetMode="External"/><Relationship Id="rId3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0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4" Type="http://schemas.openxmlformats.org/officeDocument/2006/relationships/hyperlink" Target="http://../:b:/r/sites/KR-ASR-ESG-I/ESG%20icom%20DB/%ED%8F%89%EA%B0%80/Sustainalytics/ESG%20%EB%B3%B4%EA%B3%A0%EC%84%9C/var-energi-as-corporate-esg-assessment-(2021).pdf?csf=1&amp;web=1&amp;e=86veMM" TargetMode="External"/><Relationship Id="rId961" Type="http://schemas.openxmlformats.org/officeDocument/2006/relationships/hyperlink" Target="https://sciencebasedtargets.org/resources/files/Pre-Submission-Checklist.pdf" TargetMode="External"/><Relationship Id="rId9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86" Type="http://schemas.openxmlformats.org/officeDocument/2006/relationships/hyperlink" Target="http://../Downloads/Forms/AllItems.aspx?id=%2Fsites%2FKR%2DASR%2DESG%2DI%2FESG%20icom%20DB%2F%EA%B3%B5%EC%8B%9C%2FSASB%2F%EA%B8%B0%EC%A4%80%EC%84%9C%28%EB%B2%88%EC%97%AD%29%2F%5B%EA%B8%88%EC%9C%B5%5D%20%EC%A6%9D%EA%B6%8C%20%EB%B0%8F%20%EC%83%81%ED%92%88%EA%B1%B0%EB%9E%98%EC%86%8C%2Epdf&amp;viewid=8a810260%2D38c0%2D4aa0%2Da248%2Dd0b94b10d6d0&amp;parent=%2Fsites%2FKR%2DASR%2DESG%2DI%2FESG%20icom%20DB%2F%EA%B3%B5%EC%8B%9C%2FSASB%2F%EA%B8%B0%EC%A4%80%EC%84%9C%28%EB%B2%88%EC%97%AD%29" TargetMode="External"/><Relationship Id="rId393" Type="http://schemas.openxmlformats.org/officeDocument/2006/relationships/hyperlink" Target="https://www.msci.com/documents/1296102/34424357/MSCI+ESG+Ratings+Methodology+-+Access+to+Finance+Key+Issue.pdf/eddee8bb-566e-6a29-4317-5917b50498bf?t=1666182590510" TargetMode="External"/><Relationship Id="rId407" Type="http://schemas.openxmlformats.org/officeDocument/2006/relationships/hyperlink" Target="https://www.msci.com/documents/1296102/34424357/MSCI+ESG+Ratings+Methodology+-+Privacy+%26+Data+Security+Key+Issue.pdf/562b0a5b-b0ec-8bab-23dc-1c14967a08dc?t=1666182600406" TargetMode="External"/><Relationship Id="rId614"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21" Type="http://schemas.openxmlformats.org/officeDocument/2006/relationships/hyperlink" Target="https://www.law.go.kr/LSW/lsInfoP.do?efYd=20211119&amp;lsiSeq=232199" TargetMode="External"/><Relationship Id="rId1037" Type="http://schemas.openxmlformats.org/officeDocument/2006/relationships/hyperlink" Target="http://../:b:/r/sites/KR-ASR-ESG-I/ESG%20icom%20DB/ESG%20%EB%8F%99%ED%96%A5/%ED%95%B4%EC%99%B8%20%EB%8F%99%ED%96%A5/WEF/WEF_Biodiversity_Targets_for_Business_Action_2022.pdf?csf=1&amp;web=1&amp;e=W06hhC" TargetMode="External"/><Relationship Id="rId2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60" Type="http://schemas.openxmlformats.org/officeDocument/2006/relationships/hyperlink" Target="https://guidance.cdp.net/en/guidance?cid=46&amp;ctype=theme&amp;idtype=ThemeID&amp;incchild=1&amp;microsite=0&amp;otype=Guidance&amp;tags=TAG-13070%2CTAG-605%2CTAG-599" TargetMode="External"/><Relationship Id="rId69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919" Type="http://schemas.openxmlformats.org/officeDocument/2006/relationships/hyperlink" Target="https://sciencebasedtargets.org/resources/files/SBTiFLAGGuidance.pdf" TargetMode="External"/><Relationship Id="rId4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20" Type="http://schemas.openxmlformats.org/officeDocument/2006/relationships/hyperlink" Target="http://../Downloads/Forms/AllItems.aspx?id=%2Fsites%2FKR%2DASR%2DESG%2DI%2FESG%20icom%20DB%2F%EA%B3%B5%EC%8B%9C%2FESRS%20%28CSRD%29%2F%EA%B8%B0%EC%A4%80%EC%84%9C%28Draft%5F2022%EB%85%84%2011%EC%9B%94%29%2FDRAFT%20ESRS%20E4%20Biodiversity%20and%20ecosystems%2015%2E11%2E2022%2Epdf&amp;viewid=8a810260%2D38c0%2D4aa0%2Da248%2Dd0b94b10d6d0&amp;parent=%2Fsites%2FKR%2DASR%2DESG%2DI%2FESG%20icom%20DB%2F%EA%B3%B5%EC%8B%9C%2FESRS%20%28CSRD%29%2F%EA%B8%B0%EC%A4%80%EC%84%9C%28Draft%5F2022%EB%85%84%2011%EC%9B%94%29" TargetMode="External"/><Relationship Id="rId558"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5" Type="http://schemas.openxmlformats.org/officeDocument/2006/relationships/hyperlink" Target="http://www.motie.go.kr/motie/gov3.0/gov_openinfo/sajun/bbs/bbsView.do?bbs_seq_n=631&amp;bbs_cd_n=30" TargetMode="External"/><Relationship Id="rId972" Type="http://schemas.openxmlformats.org/officeDocument/2006/relationships/hyperlink" Target="http://../Downloads/Forms/AllItems.aspx?id=%2Fsites%2FKR%2DASR%2DESG%2DI%2FESG%20icom%20DB%2F%EC%9D%B4%EB%8B%88%EC%85%94%ED%8B%B0%EB%B8%8C%2F%EC%82%B0%EC%97%85%ED%8A%B9%ED%99%94%2FICMA%28%EC%B1%84%EA%B6%8C%20%EC%9B%90%EC%B9%99%29%2FGreen%20Bond%28%EB%85%B9%EC%83%89%EC%B1%84%EA%B6%8C%29%2FGreen%20Bond%20Principles%5F2021%2Epdf&amp;viewid=8a810260%2D38c0%2D4aa0%2Da248%2Dd0b94b10d6d0&amp;parent=%2Fsites%2FKR%2DASR%2DESG%2DI%2FESG%20icom%20DB%2F%EC%9D%B4%EB%8B%88%EC%85%94%ED%8B%B0%EB%B8%8C%2F%EC%82%B0%EC%97%85%ED%8A%B9%ED%99%94%2FICMA%28%EC%B1%84%EA%B6%8C%20%EC%9B%90%EC%B9%99%29%2FGreen%20Bond%28%EB%85%B9%EC%83%89%EC%B1%84%EA%B6%8C%29" TargetMode="External"/><Relationship Id="rId197" Type="http://schemas.openxmlformats.org/officeDocument/2006/relationships/hyperlink" Target="http://www.kasb.or.kr/fe/bbs/NR_list.do?bbsCd=1112&amp;rowPerPage=100" TargetMode="External"/><Relationship Id="rId418" Type="http://schemas.openxmlformats.org/officeDocument/2006/relationships/hyperlink" Target="https://guidance.cdp.net/en/guidance?cid=46&amp;ctype=theme&amp;idtype=ThemeID&amp;incchild=1&amp;microsite=0&amp;otype=Questionnaire&amp;tags=TAG-593%2CTAG-605%2CTAG-599" TargetMode="External"/><Relationship Id="rId625" Type="http://schemas.openxmlformats.org/officeDocument/2006/relationships/hyperlink" Target="http://../:w:/r/sites/KR-ASR-ESG-I/ESG%20icom%20DB/%ED%8F%89%EA%B0%80/CDP/%EB%8C%80%EC%9D%91%EB%B0%A9%ED%96%A5/Forest%20%ED%8F%89%EA%B0%80%ED%95%AD%EB%AA%A9/Cement/F_Questionnaire_CE_Full_InvestmentCommunity_21-02-2023_00-56-31.docx?d=w1dfa18e058a14204ba5f886b9cc73e6e&amp;csf=1&amp;web=1&amp;e=S3GQBC" TargetMode="External"/><Relationship Id="rId832" Type="http://schemas.openxmlformats.org/officeDocument/2006/relationships/hyperlink" Target="http://../Downloads/Forms/AllItems.aspx?id=%2Fsites%2FKR%2DASR%2DESG%2DI%2FESG%20icom%20DB%2F%EA%B4%80%EA%B3%84%EB%B2%95%EB%A0%B9%2F%EA%B5%AD%EB%82%B4%2F%EA%B3%B5%EC%A0%95%EA%B1%B0%EB%9E%98%EC%9C%84%EC%9B%90%ED%9A%8C%2F%ED%95%98%EB%8F%84%EA%B8%89%EB%B2%95%2F%ED%95%98%EB%8F%84%EA%B8%89%EA%B1%B0%EB%9E%98%20%EA%B3%B5%EC%A0%95%ED%99%94%EC%97%90%20%EA%B4%80%ED%95%9C%20%EB%B2%95%EB%A5%A0%28%EB%B2%95%EB%A5%A0%29%28%EC%A0%9C18757%ED%98%B8%29%2820230112%29%2Epdf&amp;viewid=8a810260%2D38c0%2D4aa0%2Da248%2Dd0b94b10d6d0&amp;parent=%2Fsites%2FKR%2DASR%2DESG%2DI%2FESG%20icom%20DB%2F%EA%B4%80%EA%B3%84%EB%B2%95%EB%A0%B9%2F%EA%B5%AD%EB%82%B4%2F%EA%B3%B5%EC%A0%95%EA%B1%B0%EB%9E%98%EC%9C%84%EC%9B%90%ED%9A%8C%2F%ED%95%98%EB%8F%84%EA%B8%89%EB%B2%95" TargetMode="External"/><Relationship Id="rId1048" Type="http://schemas.openxmlformats.org/officeDocument/2006/relationships/hyperlink" Target="https://pwckor.sharepoint.com/:b:/r/sites/KR-ASR-ESG-I/ESG%20icom%20DB/%EA%B3%B5%EC%8B%9C/%EB%85%B9%EC%83%89%EB%B6%84%EB%A5%98%EC%B2%B4%EA%B3%84/Climate%20Delegated%20Act%20-%20Commission%20Delegated%20Regulation%20(EU)%202021.pdf?csf=1&amp;web=1&amp;e=xQErWl" TargetMode="External"/><Relationship Id="rId264" Type="http://schemas.openxmlformats.org/officeDocument/2006/relationships/hyperlink" Target="http://../Downloads/Forms/AllItems.aspx?id=%2Fsites%2FKR%2DASR%2DESG%2DI%2FESG%20icom%20DB%2F%EA%B3%B5%EC%8B%9C%2FSASB%2F%EA%B8%B0%EC%A4%80%EC%84%9C%28%EB%B2%88%EC%97%AD%29%2F%5B%EC%9E%90%EC%9B%90%20%EB%B3%80%ED%99%98%5D%20%EC%A0%84%EA%B8%B0%20%EB%B0%8F%20%EC%A0%84%EC%9E%90%EC%9E%A5%EB%B9%84%2Epdf&amp;viewid=8a810260%2D38c0%2D4aa0%2Da248%2Dd0b94b10d6d0&amp;parent=%2Fsites%2FKR%2DASR%2DESG%2DI%2FESG%20icom%20DB%2F%EA%B3%B5%EC%8B%9C%2FSASB%2F%EA%B8%B0%EC%A4%80%EC%84%9C%28%EB%B2%88%EC%97%AD%29" TargetMode="External"/><Relationship Id="rId471" Type="http://schemas.openxmlformats.org/officeDocument/2006/relationships/hyperlink" Target="http://../:b:/r/sites/KR-ASR-ESG-I/ESG%20icom%20DB/%ED%8F%89%EA%B0%80/CDP/%EB%8C%80%EC%9D%91%EB%B0%A9%ED%96%A5/Climate%20Change%20%EA%B0%80%EC%9D%B4%EB%93%9C/Oil%20%26%20Gas/CC_ReportingGuidance_OG_Full_InvestmentCommunity_15-02-2023_08-19-50.pdf?csf=1&amp;web=1&amp;e=4oFDUE" TargetMode="External"/><Relationship Id="rId5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2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56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76"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C%B2%A8%EB%B6%80)+%EC%A7%80%EC%86%8D%EA%B0%80%EB%8A%A5%EA%B2%BD%EC%98%81%EB%B3%B4%EA%B3%A0%EC%84%9C+%EB%B6%80%EB%AC%B8%EB%B3%84+%EB%AA%A8%EB%B2%94+%EC%9E%91%EC%84%B1+%EC%82%AC%EB%A1%80.pdf?csf=1&amp;web=1&amp;e=B5U4ll" TargetMode="External"/><Relationship Id="rId983" Type="http://schemas.openxmlformats.org/officeDocument/2006/relationships/hyperlink" Target="https://www.icmagroup.org/sustainable-finance/the-principles-guidelines-and-handbooks/sustainability-linked-bond-principles-slbp/" TargetMode="External"/><Relationship Id="rId3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29" Type="http://schemas.openxmlformats.org/officeDocument/2006/relationships/hyperlink" Target="http://../:w:/r/sites/KR-ASR-ESG-I/ESG%20icom%20DB/%ED%8F%89%EA%B0%80/CDP/%EB%8C%80%EC%9D%91%EB%B0%A9%ED%96%A5/Climate%20Change/Financial%20Services/CC_Questionnaire_FS_Full_Banksprogram_InvestmentCommunity_NetZeroAssetManagersinitiative_15-02-2023_05-40-12.docx?d=w05043bf2eb3140f69c27c05f5ac271cb&amp;csf=1&amp;web=1&amp;e=J3LzgA" TargetMode="External"/><Relationship Id="rId636" Type="http://schemas.openxmlformats.org/officeDocument/2006/relationships/hyperlink" Target="https://guidance.cdp.net/en/guidance?cid=47&amp;ctype=theme&amp;idtype=ThemeID&amp;incchild=1&amp;microsite=0&amp;otype=Questionnaire&amp;tags=TAG-587%2CTAG-609%2CTAG-599" TargetMode="External"/><Relationship Id="rId1059" Type="http://schemas.openxmlformats.org/officeDocument/2006/relationships/hyperlink" Target="https://esg.krx.co.kr/contents/04/04010000/ESG04010000.jsp" TargetMode="External"/><Relationship Id="rId843" Type="http://schemas.openxmlformats.org/officeDocument/2006/relationships/hyperlink" Target="http://mneguidelines.oecd.org/guidelines/" TargetMode="External"/><Relationship Id="rId275" Type="http://schemas.openxmlformats.org/officeDocument/2006/relationships/hyperlink" Target="http://www.kasb.or.kr/fe/bbs/NR_list.do?bbsCd=1112&amp;rowPerPage=100" TargetMode="External"/><Relationship Id="rId482" Type="http://schemas.openxmlformats.org/officeDocument/2006/relationships/hyperlink" Target="https://guidance.cdp.net/en/guidance?cid=46&amp;ctype=theme&amp;idtype=ThemeID&amp;incchild=1&amp;microsite=0&amp;otype=Guidance&amp;tags=TAG-588%2CTAG-605%2CTAG-599" TargetMode="External"/><Relationship Id="rId703" Type="http://schemas.openxmlformats.org/officeDocument/2006/relationships/hyperlink" Target="http://../:b:/r/sites/KR-ASR-ESG-I/ESG%20icom%20DB/%ED%8F%89%EA%B0%80/CDP/%EB%8C%80%EC%9D%91%EB%B0%A9%ED%96%A5/Forest%20%EA%B0%80%EC%9D%B4%EB%93%9C/Oil%20%26%20Gas/F_ReportingGuidance_OG_Full_InvestmentCommunity_21-02-2023_01-42-11.pdf?csf=1&amp;web=1&amp;e=tSaJpI" TargetMode="External"/><Relationship Id="rId910" Type="http://schemas.openxmlformats.org/officeDocument/2006/relationships/hyperlink" Target="http://../:x:/r/sites/KR-ASR-ESG-I/ESG%20icom%20DB/%EC%9D%B4%EB%8B%88%EC%85%94%ED%8B%B0%EB%B8%8C/%ED%99%98%EA%B2%BD/SBTi/%EC%84%B9%ED%84%B0%EB%B3%84%20%EA%B8%B0%EC%A4%80/Financial%20Institutions/SBT-for-Residential-Mortgage-and-Commercial-Real-Estate-Calculation-Sheet_Final-Edit.xlsx?d=w6137e48359904f489aad42975aeeca6f&amp;csf=1&amp;web=1&amp;e=g3xx7f" TargetMode="External"/><Relationship Id="rId1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2" Type="http://schemas.openxmlformats.org/officeDocument/2006/relationships/hyperlink" Target="http://../Downloads/Forms/AllItems.aspx?id=%2Fsites%2FKR%2DASR%2DESG%2DI%2FESG%20icom%20DB%2F%ED%8F%89%EA%B0%80%2FKCGS%2F%EA%B8%B0%EA%B4%80%EC%86%8C%EA%B0%9C%2FKCGS%5FBROCHURE%5FKOREA%2Epdf&amp;viewid=8a810260%2D38c0%2D4aa0%2Da248%2Dd0b94b10d6d0&amp;parent=%2Fsites%2FKR%2DASR%2DESG%2DI%2FESG%20icom%20DB%2F%ED%8F%89%EA%B0%80%2FKCGS%2F%EA%B8%B0%EA%B4%80%EC%86%8C%EA%B0%9C" TargetMode="External"/><Relationship Id="rId787" Type="http://schemas.openxmlformats.org/officeDocument/2006/relationships/hyperlink" Target="https://data.consilium.europa.eu/doc/document/ST-15024-2022-REV-1/en/pdf" TargetMode="External"/><Relationship Id="rId994" Type="http://schemas.openxmlformats.org/officeDocument/2006/relationships/hyperlink" Target="https://www.unepfi.org/wordpress/wp-content/uploads/2021/04/UNEP-FI-NZBA-Commitment-Statement.pdf" TargetMode="External"/><Relationship Id="rId20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4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54" Type="http://schemas.openxmlformats.org/officeDocument/2006/relationships/hyperlink" Target="https://www.ilo.org/dyn/normlex/en/f?p=NORMLEXPUB:12100:::NO:12100:P12100_ILO_CODE:C029:NO" TargetMode="External"/><Relationship Id="rId2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93" Type="http://schemas.openxmlformats.org/officeDocument/2006/relationships/hyperlink" Target="https://guidance.cdp.net/en/guidance?cid=48&amp;ctype=theme&amp;idtype=ThemeID&amp;incchild=1&amp;microsite=0&amp;otype=Questionnaire&amp;tags=TAG-593%2CTAG-607%2CTAG-599" TargetMode="External"/><Relationship Id="rId5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4" Type="http://schemas.openxmlformats.org/officeDocument/2006/relationships/hyperlink" Target="https://guidance.cdp.net/en/guidance?cid=47&amp;ctype=theme&amp;idtype=ThemeID&amp;incchild=1&amp;microsite=0&amp;otype=Guidance&amp;tags=TAG-590%2CTAG-609%2CTAG-599" TargetMode="External"/><Relationship Id="rId921" Type="http://schemas.openxmlformats.org/officeDocument/2006/relationships/hyperlink" Target="https://sciencebasedtargets.org/resources/files/SBTiFLAGTool.xlsx" TargetMode="External"/><Relationship Id="rId5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14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53" Type="http://schemas.openxmlformats.org/officeDocument/2006/relationships/hyperlink" Target="http://../Downloads/Forms/AllItems.aspx?id=%2Fsites%2FKR%2DASR%2DESG%2DI%2FESG%20icom%20DB%2F%ED%8F%89%EA%B0%80%2FKCGS%2F%EB%8C%80%EC%9D%91%EB%B0%A9%ED%96%A5%2F%EA%B0%80%EC%9D%B4%EB%93%9C%EB%9D%BC%EC%9D%B8%2F%EC%9D%B4%EC%82%AC%ED%9A%8C%20%EC%9A%B4%EC%98%81%20%EA%B0%80%EC%9D%B4%EB%93%9C%EB%9D%BC%EC%9D%B8%2Epdf&amp;viewid=8a810260%2D38c0%2D4aa0%2Da248%2Dd0b94b10d6d0&amp;parent=%2Fsites%2FKR%2DASR%2DESG%2DI%2FESG%20icom%20DB%2F%ED%8F%89%EA%B0%80%2FKCGS%2F%EB%8C%80%EC%9D%91%EB%B0%A9%ED%96%A5%2F%EA%B0%80%EC%9D%B4%EB%93%9C%EB%9D%BC%EC%9D%B8" TargetMode="External"/><Relationship Id="rId56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98" Type="http://schemas.openxmlformats.org/officeDocument/2006/relationships/hyperlink" Target="http://../Downloads/Forms/AllItems.aspx?id=%2Fsites%2FKR%2DASR%2DESG%2DI%2FESG%20icom%20DB%2F%EA%B4%80%EA%B3%84%EB%B2%95%EB%A0%B9%2F%EA%B5%AD%EB%82%B4%2F%ED%99%98%EA%B2%BD%EB%B6%80%2F%EB%AC%BC%ED%99%98%EA%B2%BD%EB%B3%B4%EC%A0%84%EB%B2%95%2F%EB%AC%BC%ED%99%98%EA%B2%BD%EB%B3%B4%EC%A0%84%EB%B2%95%28%EB%B2%95%EB%A5%A0%29%28%EC%A0%9C18469%ED%98%B8%29%2820220325%29%2Epdf&amp;viewid=8a810260%2D38c0%2D4aa0%2Da248%2Dd0b94b10d6d0&amp;parent=%2Fsites%2FKR%2DASR%2DESG%2DI%2FESG%20icom%20DB%2F%EA%B4%80%EA%B3%84%EB%B2%95%EB%A0%B9%2F%EA%B5%AD%EB%82%B4%2F%ED%99%98%EA%B2%BD%EB%B6%80%2F%EB%AC%BC%ED%99%98%EA%B2%BD%EB%B3%B4%EC%A0%84%EB%B2%95" TargetMode="External"/><Relationship Id="rId213" Type="http://schemas.openxmlformats.org/officeDocument/2006/relationships/hyperlink" Target="http://../Downloads/Forms/AllItems.aspx?id=%2Fsites%2FKR%2DASR%2DESG%2DI%2FESG%20icom%20DB%2F%EA%B3%B5%EC%8B%9C%2FSASB%2F%EA%B8%B0%EC%A4%80%EC%84%9C%28%EB%B2%88%EC%97%AD%29%2F%5B%EC%86%8C%EB%B9%84%EC%9E%AC%5D%20%EA%B0%80%EC%A0%84%EC%A0%9C%ED%92%88%20%EC%A0%9C%EC%A1%B0%2Epdf&amp;viewid=8a810260%2D38c0%2D4aa0%2Da248%2Dd0b94b10d6d0&amp;parent=%2Fsites%2FKR%2DASR%2DESG%2DI%2FESG%20icom%20DB%2F%EA%B3%B5%EC%8B%9C%2FSASB%2F%EA%B8%B0%EC%A4%80%EC%84%9C%28%EB%B2%88%EC%97%AD%29" TargetMode="External"/><Relationship Id="rId420" Type="http://schemas.openxmlformats.org/officeDocument/2006/relationships/hyperlink" Target="https://guidance.cdp.net/en/guidance?cid=46&amp;ctype=theme&amp;idtype=ThemeID&amp;incchild=1&amp;microsite=0&amp;otype=Questionnaire&amp;tags=TAG-592%2CTAG-605%2CTAG-599" TargetMode="External"/><Relationship Id="rId658" Type="http://schemas.openxmlformats.org/officeDocument/2006/relationships/hyperlink" Target="http://../:w:/r/sites/KR-ASR-ESG-I/ESG%20icom%20DB/%ED%8F%89%EA%B0%80/CDP/%EB%8C%80%EC%9D%91%EB%B0%A9%ED%96%A5/Forest%20%ED%8F%89%EA%B0%80%ED%95%AD%EB%AA%A9/Steel/F_Questionnaire_ST_Full_InvestmentCommunity_21-02-2023_01-20-39.docx?d=w47ddbcb18d3940dc875cfc9f484006db&amp;csf=1&amp;web=1&amp;e=HHcp2c" TargetMode="External"/><Relationship Id="rId865" Type="http://schemas.openxmlformats.org/officeDocument/2006/relationships/hyperlink" Target="http://../Downloads/Forms/AllItems.aspx?id=%2Fsites%2FKR%2DASR%2DESG%2DI%2FESG%20icom%20DB%2F%EA%B4%80%EA%B3%84%EB%B2%95%EB%A0%B9%2F%EA%B5%AD%EB%82%B4%2F%ED%99%98%EA%B2%BD%EB%B6%80%2F%ED%95%9C%EA%B5%AD%ED%98%95%20%EB%85%B9%EC%83%89%EB%B6%84%EB%A5%98%EC%B2%B4%EA%B3%84%28K%2DTaxonomy%29%2F%ED%95%9C%EA%B5%AD%ED%98%95%20%EB%85%B9%EC%83%89%EB%B6%84%EB%A5%98%EC%B2%B4%EA%B3%84%28K%2Dtaxonomy%29%20%EA%B2%BD%EC%A0%9C%ED%99%9C%EB%8F%99%20%ED%95%B4%EC%84%A4%EC%84%9C%2Epdf&amp;viewid=8a810260%2D38c0%2D4aa0%2Da248%2Dd0b94b10d6d0&amp;parent=%2Fsites%2FKR%2DASR%2DESG%2DI%2FESG%20icom%20DB%2F%EA%B4%80%EA%B3%84%EB%B2%95%EB%A0%B9%2F%EA%B5%AD%EB%82%B4%2F%ED%99%98%EA%B2%BD%EB%B6%80%2F%ED%95%9C%EA%B5%AD%ED%98%95%20%EB%85%B9%EC%83%89%EB%B6%84%EB%A5%98%EC%B2%B4%EA%B3%84%28K%2DTaxonomy%29" TargetMode="External"/><Relationship Id="rId1050" Type="http://schemas.openxmlformats.org/officeDocument/2006/relationships/hyperlink" Target="https://pwckor.sharepoint.com/:b:/r/sites/KR-ASR-ESG-I/ESG%20icom%20DB/%EA%B3%B5%EC%8B%9C/%EB%85%B9%EC%83%89%EB%B6%84%EB%A5%98%EC%B2%B4%EA%B3%84/Climate%20Delegated%20Act%20-%20Commission%20Delegated%20Regulation%20(EU)%202021.pdf?csf=1&amp;web=1&amp;e=3eokaz" TargetMode="External"/><Relationship Id="rId297" Type="http://schemas.openxmlformats.org/officeDocument/2006/relationships/hyperlink" Target="http://../Downloads/Forms/AllItems.aspx?id=%2Fsites%2FKR%2DASR%2DESG%2DI%2FESG%20icom%20DB%2F%EA%B3%B5%EC%8B%9C%2FISSB%2F%EA%B8%B0%EC%A4%80%EC%84%9C%28%EC%98%81%EB%AC%B8%5F%EC%B4%88%EC%95%88%202022%EB%85%84%203%EC%9B%94%29%2F%5BDraft%5DS1%5FGeneral%20Requirements%20for%20Disclosure%2Epdf&amp;viewid=8a810260%2D38c0%2D4aa0%2Da248%2Dd0b94b10d6d0&amp;parent=%2Fsites%2FKR%2DASR%2DESG%2DI%2FESG%20icom%20DB%2F%EA%B3%B5%EC%8B%9C%2FISSB%2F%EA%B8%B0%EC%A4%80%EC%84%9C%28%EC%98%81%EB%AC%B8%5F%EC%B4%88%EC%95%88%202022%EB%85%84%203%EC%9B%94%29" TargetMode="External"/><Relationship Id="rId518" Type="http://schemas.openxmlformats.org/officeDocument/2006/relationships/hyperlink" Target="http://../:w:/r/sites/KR-ASR-ESG-I/ESG%20icom%20DB/%ED%8F%89%EA%B0%80/CDP/%EB%8C%80%EC%9D%91%EB%B0%A9%ED%96%A5/Water%20%ED%8F%89%EA%B0%80%ED%95%AD%EB%AA%A9/Oil%20%26%20Gas/WS_Questionnaire_OG_Full_InvestmentCommunity_21-02-2023_01-31-31.docx?d=wc845acd0db044ee4a5a7b6395850321d&amp;csf=1&amp;web=1&amp;e=1y4r04" TargetMode="External"/><Relationship Id="rId725" Type="http://schemas.openxmlformats.org/officeDocument/2006/relationships/hyperlink" Target="https://sustinvest.com/insight/prmmRprt/view?cntntSeq=212&amp;startYmd=&amp;endYmd=&amp;searchType=both&amp;searchWord=&amp;currentPageNo=1&amp;recordCountPerPage=9" TargetMode="External"/><Relationship Id="rId932" Type="http://schemas.openxmlformats.org/officeDocument/2006/relationships/hyperlink" Target="http://../:x:/r/sites/KR-ASR-ESG-I/ESG%20icom%20DB/%EC%9D%B4%EB%8B%88%EC%85%94%ED%8B%B0%EB%B8%8C/%ED%99%98%EA%B2%BD/SBTi/%EC%84%B9%ED%84%B0%EB%B3%84%20%EA%B8%B0%EC%A4%80/Maritime/SBT-Maritime-Transport-tool.xlsx?d=waa06bfda42a840fc974b6a7b8815fe3d&amp;csf=1&amp;web=1&amp;e=BTmdFp" TargetMode="External"/><Relationship Id="rId15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64" Type="http://schemas.openxmlformats.org/officeDocument/2006/relationships/hyperlink" Target="https://www.msci.com/documents/1296102/34424357/MSCI+ESG+Ratings+Methodology+-+Biodiversity+%26+Land+Use+Key+Issue.pdf/442ea5e2-04f5-20f3-3b01-0aaa022d1a7b?t=1666182591671" TargetMode="External"/><Relationship Id="rId1008" Type="http://schemas.openxmlformats.org/officeDocument/2006/relationships/hyperlink" Target="http://www.humanrights.go.kr/site/program/board/basicboard/view?menuid=001003001003004&amp;boardtypeid=17&amp;boardid=608913" TargetMode="External"/><Relationship Id="rId6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5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69" Type="http://schemas.openxmlformats.org/officeDocument/2006/relationships/hyperlink" Target="https://guidance.cdp.net/en/guidance?cid=47&amp;ctype=theme&amp;idtype=ThemeID&amp;incchild=1&amp;microsite=0&amp;otype=Guidance&amp;tags=TAG-646%2CTAG-609%2CTAG-599" TargetMode="External"/><Relationship Id="rId876" Type="http://schemas.openxmlformats.org/officeDocument/2006/relationships/hyperlink" Target="http://../:b:/r/sites/KR-ASR-ESG-I/ESG%20icom%20DB/%EC%9D%B4%EB%8B%88%EC%85%94%ED%8B%B0%EB%B8%8C/%ED%99%98%EA%B2%BD/SBTi/%EB%8C%80%EC%9D%91%EB%B0%A9%ED%96%A5/SBTi-criteria.pdf?csf=1&amp;web=1&amp;e=L22kYX" TargetMode="External"/><Relationship Id="rId19"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24" Type="http://schemas.openxmlformats.org/officeDocument/2006/relationships/hyperlink" Target="http://www.kasb.or.kr/fe/bbs/NR_list.do?bbsCd=1112&amp;rowPerPage=100" TargetMode="External"/><Relationship Id="rId431" Type="http://schemas.openxmlformats.org/officeDocument/2006/relationships/hyperlink" Target="http://../:w:/r/sites/KR-ASR-ESG-I/ESG%20icom%20DB/%ED%8F%89%EA%B0%80/CDP/%EB%8C%80%EC%9D%91%EB%B0%A9%ED%96%A5/Climate%20Change/Food,%20beverage%20%26%20tobacco/CC_Questionnaire_FB_Full_InvestmentCommunity_15-02-2023_05-53-13.docx?d=w98bf0cc0848b465d8a5136f1a41e654a&amp;csf=1&amp;web=1&amp;e=gW0aYE" TargetMode="External"/><Relationship Id="rId529" Type="http://schemas.openxmlformats.org/officeDocument/2006/relationships/hyperlink" Target="https://guidance.cdp.net/en/guidance?cid=48&amp;ctype=theme&amp;idtype=ThemeID&amp;incchild=1&amp;microsite=0&amp;otype=Questionnaire&amp;tags=TAG-645%2CTAG-607%2CTAG-599" TargetMode="External"/><Relationship Id="rId736" Type="http://schemas.openxmlformats.org/officeDocument/2006/relationships/hyperlink" Target="http://../:b:/r/sites/KR-ASR-ESG-I/ESG%20icom%20DB/%ED%8F%89%EA%B0%80/Sustainalytics/%ED%8F%89%EA%B0%80%EB%B0%A9%EB%B2%95%EB%A1%A0/Overview%20of%20Sustainanalytics%27%20Material%20ESG%20Issues.pdf?csf=1&amp;web=1&amp;e=EnLQu7" TargetMode="External"/><Relationship Id="rId1061" Type="http://schemas.openxmlformats.org/officeDocument/2006/relationships/hyperlink" Target="https://esg.krx.co.kr/contents/04/04010000/ESG04010000.jsp" TargetMode="External"/><Relationship Id="rId168"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943" Type="http://schemas.openxmlformats.org/officeDocument/2006/relationships/hyperlink" Target="https://sciencebasedtargets.org/resources/files/Steel-public-consultation-target-setting-tool_v.2.xlsx" TargetMode="External"/><Relationship Id="rId1019" Type="http://schemas.openxmlformats.org/officeDocument/2006/relationships/hyperlink" Target="http://../Downloads/Forms/AllItems.aspx?id=%2Fsites%2FKR%2DASR%2DESG%2DI%2FESG%20icom%20DB%2F%EA%B0%80%EC%9D%B4%EB%93%9C%EB%9D%BC%EC%9D%B8%2F%EC%9D%B8%EA%B6%8C%20%EC%98%81%ED%96%A5%20%ED%8F%89%EA%B0%80%2FUNGC%2F%EC%9D%B8%EA%B6%8C%EC%98%81%ED%96%A5%ED%8F%89%EA%B0%80%20%EB%B0%8F%20%EA%B4%80%EB%A6%AC%EC%97%90%20%EA%B4%80%ED%95%9C%20%EC%A7%80%EC%B9%A8%282010%29%2Epdf&amp;viewid=8a810260%2D38c0%2D4aa0%2Da248%2Dd0b94b10d6d0&amp;parent=%2Fsites%2FKR%2DASR%2DESG%2DI%2FESG%20icom%20DB%2F%EA%B0%80%EC%9D%B4%EB%93%9C%EB%9D%BC%EC%9D%B8%2F%EC%9D%B8%EA%B6%8C%20%EC%98%81%ED%96%A5%20%ED%8F%89%EA%B0%80%2FUNGC" TargetMode="External"/><Relationship Id="rId72"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75" Type="http://schemas.openxmlformats.org/officeDocument/2006/relationships/hyperlink" Target="http://../:b:/r/sites/KR-ASR-ESG-I/ESG%20icom%20DB/%ED%8F%89%EA%B0%80/MSCI/%EB%8C%80%EC%9D%91%EB%B0%A9%ED%96%A5/%ED%8F%89%EA%B0%80%20%EB%B0%A9%EB%B2%95%EB%A1%A0/Environmental%20Pillar/MSCI%20ESG%20Ratings%20Methodology%20-%20Opportunities%20in%20Clean%20Tech%20Key%20Issue.pdf?csf=1&amp;web=1&amp;e=qlxRUZ" TargetMode="External"/><Relationship Id="rId58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03" Type="http://schemas.openxmlformats.org/officeDocument/2006/relationships/hyperlink" Target="https://www.law.go.kr/LSW/lsInfoP.do?efYd=20220325&amp;lsiSeq=235609" TargetMode="External"/><Relationship Id="rId3" Type="http://schemas.openxmlformats.org/officeDocument/2006/relationships/hyperlink" Target="https://www.globalreporting.org/how-to-use-the-gri-standards/gri-standards-english-language/" TargetMode="External"/><Relationship Id="rId23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442" Type="http://schemas.openxmlformats.org/officeDocument/2006/relationships/hyperlink" Target="https://guidance.cdp.net/en/guidance?cid=46&amp;ctype=theme&amp;idtype=ThemeID&amp;incchild=1&amp;microsite=0&amp;otype=Questionnaire&amp;tags=TAG-645%2CTAG-605%2CTAG-599" TargetMode="External"/><Relationship Id="rId887" Type="http://schemas.openxmlformats.org/officeDocument/2006/relationships/hyperlink" Target="https://sciencebasedtargets.org/resources/files/Net-Zero-tool.xlsx" TargetMode="External"/><Relationship Id="rId1072" Type="http://schemas.openxmlformats.org/officeDocument/2006/relationships/hyperlink" Target="https://pwckor.sharepoint.com/:b:/r/sites/KR-ASR-ESG-I/ESG%20icom%20DB/%EA%B3%B5%EC%8B%9C/ISSB/%EA%B8%B0%EC%A4%80%EC%84%9C(%EC%98%81%EB%AC%B8_%EC%B5%9C%EC%A2%85%EC%95%88_2023%EB%85%846%EC%9B%94)/%EA%B0%80%EC%9D%B4%EB%8D%98%EC%8A%A4/issb-2023-b-ifrs-s2-climate-related-disclosures-accompanying-guidance-part-b.pdf?csf=1&amp;web=1&amp;e=P1J4uE" TargetMode="External"/><Relationship Id="rId30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47" Type="http://schemas.openxmlformats.org/officeDocument/2006/relationships/hyperlink" Target="https://connect.sustainalytics.com/hubfs/INV/EU%20Sustainable%20Finance%20Action%20Plan/SUST_281_GUIDE_EU_ACTION_PLAN_v3-1.pdf" TargetMode="External"/><Relationship Id="rId954" Type="http://schemas.openxmlformats.org/officeDocument/2006/relationships/hyperlink" Target="http://../:w:/r/sites/KR-ASR-ESG-I/ESG%20icom%20DB/%EC%9D%B4%EB%8B%88%EC%85%94%ED%8B%B0%EB%B8%8C/%ED%99%98%EA%B2%BD/SBTi/%EB%8C%80%EC%9D%91%EB%B0%A9%ED%96%A5/%EC%A0%9C%EC%B6%9C%EC%96%91%EC%8B%9D/SBTi%20Near-Term%20Target%20Update%20Form%20and%20Guidance.docx?d=w552500731380491daf79ee53fba12991&amp;csf=1&amp;web=1&amp;e=NkH0f1" TargetMode="External"/><Relationship Id="rId8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79" Type="http://schemas.openxmlformats.org/officeDocument/2006/relationships/hyperlink" Target="http://www.kasb.or.kr/fe/bbs/NR_list.do?bbsCd=1112&amp;rowPerPage=100" TargetMode="External"/><Relationship Id="rId386" Type="http://schemas.openxmlformats.org/officeDocument/2006/relationships/hyperlink" Target="https://www.msci.com/documents/1296102/34424357/MSCI+ESG+Ratings+Methodology+-+Toxic+Emissions+%26+Waste+Key+Issue.pdf/422c8fe9-cdf2-e388-15a3-5ccd262a195c?t=1666182603418" TargetMode="External"/><Relationship Id="rId59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0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14" Type="http://schemas.openxmlformats.org/officeDocument/2006/relationships/hyperlink" Target="http://../Downloads/Forms/AllItems.aspx?id=%2Fsites%2FKR%2DASR%2DESG%2DI%2FESG%20icom%20DB%2F%EA%B4%80%EA%B3%84%EB%B2%95%EB%A0%B9%2F%EA%B5%AD%EB%82%B4%2F%ED%99%98%EA%B2%BD%EB%B6%80%2F%EB%85%B9%EC%83%89%EC%84%B1%EC%9E%A5%EB%B2%95%2F%EC%A0%80%ED%83%84%EC%86%8C%20%EB%85%B9%EC%83%89%EC%84%B1%EC%9E%A5%20%EA%B8%B0%EB%B3%B8%EB%B2%95%28%EB%B2%95%EB%A5%A0%29%28%EC%A0%9C14839%ED%98%B8%29%2820170726%29%2Epdf&amp;viewid=8a810260%2D38c0%2D4aa0%2Da248%2Dd0b94b10d6d0&amp;parent=%2Fsites%2FKR%2DASR%2DESG%2DI%2FESG%20icom%20DB%2F%EA%B4%80%EA%B3%84%EB%B2%95%EB%A0%B9%2F%EA%B5%AD%EB%82%B4%2F%ED%99%98%EA%B2%BD%EB%B6%80%2F%EB%85%B9%EC%83%89%EC%84%B1%EC%9E%A5%EB%B2%95" TargetMode="External"/><Relationship Id="rId246" Type="http://schemas.openxmlformats.org/officeDocument/2006/relationships/hyperlink" Target="http://../Downloads/Forms/AllItems.aspx?id=%2Fsites%2FKR%2DASR%2DESG%2DI%2FESG%20icom%20DB%2F%EA%B3%B5%EC%8B%9C%2FSASB%2F%EA%B8%B0%EC%A4%80%EC%84%9C%28%EB%B2%88%EC%97%AD%29%2F%5B%EC%9D%B8%ED%94%84%EB%9D%BC%5D%20%EA%B0%80%EC%8A%A4%20%EC%9C%A0%ED%8B%B8%EB%A6%AC%ED%8B%B0%20%EB%B0%8F%20%EC%9C%A0%ED%86%B5%2Epdf&amp;viewid=8a810260%2D38c0%2D4aa0%2Da248%2Dd0b94b10d6d0&amp;parent=%2Fsites%2FKR%2DASR%2DESG%2DI%2FESG%20icom%20DB%2F%EA%B3%B5%EC%8B%9C%2FSASB%2F%EA%B8%B0%EC%A4%80%EC%84%9C%28%EB%B2%88%EC%97%AD%29" TargetMode="External"/><Relationship Id="rId453" Type="http://schemas.openxmlformats.org/officeDocument/2006/relationships/hyperlink" Target="http://../:b:/r/sites/KR-ASR-ESG-I/ESG%20icom%20DB/%ED%8F%89%EA%B0%80/CDP/%EB%8C%80%EC%9D%91%EB%B0%A9%ED%96%A5/Climate%20Change%20%EA%B0%80%EC%9D%B4%EB%93%9C/Capital%20Goods/CC_ReportingGuidance_CG_Full_InvestmentCommunity_15-02-2023_08-05-31.pdf?csf=1&amp;web=1&amp;e=jdKj7K" TargetMode="External"/><Relationship Id="rId660" Type="http://schemas.openxmlformats.org/officeDocument/2006/relationships/hyperlink" Target="https://guidance.cdp.net/en/guidance?cid=47&amp;ctype=theme&amp;idtype=ThemeID&amp;incchild=1&amp;microsite=0&amp;otype=Questionnaire&amp;tags=TAG-645%2CTAG-609%2CTAG-599" TargetMode="External"/><Relationship Id="rId898" Type="http://schemas.openxmlformats.org/officeDocument/2006/relationships/hyperlink" Target="https://sciencebasedtargets.org/resources/files/SBTi-TCFD-reporting-guidance.pdf" TargetMode="External"/><Relationship Id="rId1083" Type="http://schemas.openxmlformats.org/officeDocument/2006/relationships/hyperlink" Target="https://pwckor.sharepoint.com/:b:/r/sites/KR-ASR-ESG-I/ESG%20icom%20DB/%EA%B3%B5%EC%8B%9C/ISSB/%EA%B8%B0%EC%A4%80%EC%84%9C(%EC%98%81%EB%AC%B8_%EC%B5%9C%EC%A2%85%EC%95%88_2023%EB%85%846%EC%9B%94)/%EC%82%B0%EC%97%85%EB%B3%84%20IFRS%20S2%20%EA%B0%80%EC%9D%B4%EB%8D%98%EC%8A%A4/Extractives%20%26%20Minerals%20Processing/ifrs-s2-ibg-volume-11-oil-and-gas-exploration-and-production-part-b.pdf?csf=1&amp;web=1&amp;e=i1u6ZJ" TargetMode="External"/><Relationship Id="rId106"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58" Type="http://schemas.openxmlformats.org/officeDocument/2006/relationships/hyperlink" Target="https://ecovadis.com/trust-center/legal/" TargetMode="External"/><Relationship Id="rId965" Type="http://schemas.openxmlformats.org/officeDocument/2006/relationships/hyperlink" Target="https://ghgprotocol.org/scope_2_guidance" TargetMode="External"/><Relationship Id="rId10" Type="http://schemas.openxmlformats.org/officeDocument/2006/relationships/hyperlink" Target="http://../Downloads/Forms/AllItems.aspx?id=%2Fsites%2FKR%2DASR%2DESG%2DI%2FESG%20icom%20DB%2F%EA%B3%B5%EC%8B%9C%2FGRI%2F%EA%B8%B0%EC%A4%80%EC%84%9C&amp;viewid=8a810260%2D38c0%2D4aa0%2Da248%2Dd0b94b10d6d0" TargetMode="External"/><Relationship Id="rId9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97" Type="http://schemas.openxmlformats.org/officeDocument/2006/relationships/hyperlink" Target="https://www.msci.com/documents/1296102/34424357/MSCI+ESG+Ratings+Methodology+-+Chemical+Safety+Key+Issue.pdf/266c662c-7d64-b38f-61ee-3387fd789118?t=1666182593419" TargetMode="External"/><Relationship Id="rId520" Type="http://schemas.openxmlformats.org/officeDocument/2006/relationships/hyperlink" Target="https://guidance.cdp.net/en/guidance?cid=48&amp;ctype=theme&amp;idtype=ThemeID&amp;incchild=1&amp;microsite=0&amp;otype=Questionnaire&amp;tags=TAG-598%2CTAG-607%2CTAG-599" TargetMode="External"/><Relationship Id="rId618" Type="http://schemas.openxmlformats.org/officeDocument/2006/relationships/hyperlink" Target="https://guidance.cdp.net/en/guidance?cid=47&amp;ctype=theme&amp;idtype=ThemeID&amp;incchild=1&amp;microsite=0&amp;otype=Questionnaire&amp;tags=TAG-597%2CTAG-609%2CTAG-599" TargetMode="External"/><Relationship Id="rId825" Type="http://schemas.openxmlformats.org/officeDocument/2006/relationships/hyperlink" Target="https://www.law.go.kr/LSW/lsInfoP.do?efYd=20201208&amp;lsiSeq=223983" TargetMode="External"/><Relationship Id="rId257" Type="http://schemas.openxmlformats.org/officeDocument/2006/relationships/hyperlink" Target="http://www.kasb.or.kr/fe/bbs/NR_list.do?bbsCd=1112&amp;rowPerPage=100" TargetMode="External"/><Relationship Id="rId464" Type="http://schemas.openxmlformats.org/officeDocument/2006/relationships/hyperlink" Target="https://guidance.cdp.net/en/guidance?cid=46&amp;ctype=theme&amp;idtype=ThemeID&amp;incchild=1&amp;microsite=0&amp;otype=Guidance&amp;tags=TAG-13071%2CTAG-605%2CTAG-599" TargetMode="External"/><Relationship Id="rId1010" Type="http://schemas.openxmlformats.org/officeDocument/2006/relationships/hyperlink" Target="https://www.motie.go.kr/motie/ne/presse/press2/bbs/bbsView.do?bbs_seq_n=166494&amp;bbs_cd_n=81&amp;currentPage=1&amp;search_key_n=&amp;cate_n=1&amp;dept_v=&amp;search_val_v=" TargetMode="External"/><Relationship Id="rId117"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7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9" Type="http://schemas.openxmlformats.org/officeDocument/2006/relationships/hyperlink" Target="https://esg.krx.co.kr/contents/04/04010000/ESG04010000.jsp" TargetMode="External"/><Relationship Id="rId976" Type="http://schemas.openxmlformats.org/officeDocument/2006/relationships/hyperlink" Target="http://../Downloads/Forms/AllItems.aspx?id=%2Fsites%2FKR%2DASR%2DESG%2DI%2FESG%20icom%20DB%2F%EC%9D%B4%EB%8B%88%EC%85%94%ED%8B%B0%EB%B8%8C%2F%EC%82%B0%EC%97%85%ED%8A%B9%ED%99%94%2FICMA%28%EC%B1%84%EA%B6%8C%20%EC%9B%90%EC%B9%99%29%2FSocial%20Bond%28%EC%82%AC%ED%9A%8C%EC%A0%81%EC%B1%84%EA%B6%8C%29%2FSocial%20Bond%20Principles%5F2021%2Epdf&amp;viewid=8a810260%2D38c0%2D4aa0%2Da248%2Dd0b94b10d6d0&amp;parent=%2Fsites%2FKR%2DASR%2DESG%2DI%2FESG%20icom%20DB%2F%EC%9D%B4%EB%8B%88%EC%85%94%ED%8B%B0%EB%B8%8C%2F%EC%82%B0%EC%97%85%ED%8A%B9%ED%99%94%2FICMA%28%EC%B1%84%EA%B6%8C%20%EC%9B%90%EC%B9%99%29%2FSocial%20Bond%28%EC%82%AC%ED%9A%8C%EC%A0%81%EC%B1%84%EA%B6%8C%29" TargetMode="External"/><Relationship Id="rId324" Type="http://schemas.openxmlformats.org/officeDocument/2006/relationships/hyperlink" Target="http://../Downloads/Forms/AllItems.aspx?id=%2Fsites%2FKR%2DASR%2DESG%2DI%2FESG%20icom%20DB%2F%EA%B3%B5%EC%8B%9C%2FESRS%20%28CSRD%29%2F%EA%B8%B0%EC%A4%80%EC%84%9C%28Draft%5F2022%EB%85%84%2011%EC%9B%94%29%2FDRAFT%20ESRS%20S1%5FOwn%20workforce%5F15%20November%202022%2Epdf&amp;viewid=8a810260%2D38c0%2D4aa0%2Da248%2Dd0b94b10d6d0&amp;parent=%2Fsites%2FKR%2DASR%2DESG%2DI%2FESG%20icom%20DB%2F%EA%B3%B5%EC%8B%9C%2FESRS%20%28CSRD%29%2F%EA%B8%B0%EC%A4%80%EC%84%9C%28Draft%5F2022%EB%85%84%2011%EC%9B%94%29" TargetMode="External"/><Relationship Id="rId53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2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36" Type="http://schemas.openxmlformats.org/officeDocument/2006/relationships/hyperlink" Target="http://../Downloads/Forms/AllItems.aspx?id=%2Fsites%2FKR%2DASR%2DESG%2DI%2FESG%20icom%20DB%2F%EA%B4%80%EA%B3%84%EB%B2%95%EB%A0%B9%2F%EA%B5%AD%EB%82%B4%2F%EB%B2%95%EB%AC%B4%EB%B6%80%2F%EC%83%81%EB%B2%95%2F%EC%83%81%EB%B2%95%28%EB%B2%95%EB%A5%A0%29%28%EC%A0%9C17764%ED%98%B8%29%2820201229%29%2Epdf&amp;viewid=8a810260%2D38c0%2D4aa0%2Da248%2Dd0b94b10d6d0&amp;parent=%2Fsites%2FKR%2DASR%2DESG%2DI%2FESG%20icom%20DB%2F%EA%B4%80%EA%B3%84%EB%B2%95%EB%A0%B9%2F%EA%B5%AD%EB%82%B4%2F%EB%B2%95%EB%AC%B4%EB%B6%80%2F%EC%83%81%EB%B2%95" TargetMode="External"/><Relationship Id="rId1021" Type="http://schemas.openxmlformats.org/officeDocument/2006/relationships/hyperlink" Target="http://../:b:/r/sites/KR-ASR-ESG-I/ESG%20icom%20DB/%EA%B0%80%EC%9D%B4%EB%93%9C%EB%9D%BC%EC%9D%B8/%EC%A0%84%ED%99%98/EBF/Transition-Paper-EBF-FINAL.pdf?csf=1&amp;web=1&amp;e=QHAJuL" TargetMode="External"/><Relationship Id="rId903" Type="http://schemas.openxmlformats.org/officeDocument/2006/relationships/hyperlink" Target="https://sciencebasedtargets.org/resources/files/SBTi-Private-Equity-Sector-Guidance.pdf" TargetMode="External"/><Relationship Id="rId32"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181"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279" Type="http://schemas.openxmlformats.org/officeDocument/2006/relationships/hyperlink" Target="http://../Downloads/Forms/AllItems.aspx?id=%2Fsites%2FKR%2DASR%2DESG%2DI%2FESG%20icom%20DB%2F%EA%B3%B5%EC%8B%9C%2FSASB%2F%EA%B8%B0%EC%A4%80%EC%84%9C%28%EB%B2%88%EC%97%AD%29%2F%5B%EC%B6%94%EC%B6%9C%EB%AC%BC%20%EB%B0%8F%20%EA%B4%91%EB%AC%BC%20%EC%B2%98%EB%A6%AC%5D%20%EC%84%9D%ED%83%84%20%EC%82%AC%EC%97%85%2Epdf&amp;viewid=8a810260%2D38c0%2D4aa0%2Da248%2Dd0b94b10d6d0&amp;parent=%2Fsites%2FKR%2DASR%2DESG%2DI%2FESG%20icom%20DB%2F%EA%B3%B5%EC%8B%9C%2FSASB%2F%EA%B8%B0%EC%A4%80%EC%84%9C%28%EB%B2%88%EC%97%AD%29" TargetMode="External"/><Relationship Id="rId486"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693" Type="http://schemas.openxmlformats.org/officeDocument/2006/relationships/hyperlink" Target="https://guidance.cdp.net/en/guidance?cid=47&amp;ctype=theme&amp;idtype=ThemeID&amp;incchild=1&amp;microsite=0&amp;otype=Guidance&amp;tags=TAG-13071%2CTAG-609%2CTAG-599%2CTAG-13145" TargetMode="External"/><Relationship Id="rId139"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346" Type="http://schemas.openxmlformats.org/officeDocument/2006/relationships/hyperlink" Target="http://../Downloads/Forms/AllItems.aspx?id=%2Fsites%2FKR%2DASR%2DESG%2DI%2FESG%20icom%20DB%2F%ED%8F%89%EA%B0%80%2FKCGS%2F%EB%8C%80%EC%9D%91%EB%B0%A9%ED%96%A5%2F%EB%AA%A8%EB%B2%94%EA%B7%9C%EC%A4%80%2F%EA%B0%90%EC%82%AC%EC%9C%84%EC%9B%90%ED%9A%8C%20%EB%AA%A8%EB%B2%94%EA%B7%9C%EC%A4%80%282018%2E%2005%29%2Epdf&amp;viewid=8a810260%2D38c0%2D4aa0%2Da248%2Dd0b94b10d6d0&amp;parent=%2Fsites%2FKR%2DASR%2DESG%2DI%2FESG%20icom%20DB%2F%ED%8F%89%EA%B0%80%2FKCGS%2F%EB%8C%80%EC%9D%91%EB%B0%A9%ED%96%A5%2F%EB%AA%A8%EB%B2%94%EA%B7%9C%EC%A4%80" TargetMode="External"/><Relationship Id="rId55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60" Type="http://schemas.openxmlformats.org/officeDocument/2006/relationships/hyperlink" Target="http://../:b:/r/sites/KR-ASR-ESG-I/ESG%20icom%20DB/%ED%8F%89%EA%B0%80/EcoVadis/%ED%8F%89%EA%B0%80%EB%B0%A9%EB%B2%95%EB%A1%A0/ecovadis-scorecard-sample.pdf?csf=1&amp;web=1&amp;e=irgChv" TargetMode="External"/><Relationship Id="rId998" Type="http://schemas.openxmlformats.org/officeDocument/2006/relationships/hyperlink" Target="https://assets.bbhub.io/company/sites/63/2022/09/Development-of-the-Net-Zero-Data-Public-Utility-September-2022.pdf" TargetMode="External"/><Relationship Id="rId206" Type="http://schemas.openxmlformats.org/officeDocument/2006/relationships/hyperlink" Target="http://www.kasb.or.kr/fe/bbs/NR_list.do?bbsCd=1112&amp;rowPerPage=100" TargetMode="External"/><Relationship Id="rId413"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858" Type="http://schemas.openxmlformats.org/officeDocument/2006/relationships/hyperlink" Target="https://www.ilo.org/dyn/normlex/en/f?p=NORMLEXPUB:12100:::NO:12100:P12100_ILO_CODE:C138:NO" TargetMode="External"/><Relationship Id="rId1043" Type="http://schemas.openxmlformats.org/officeDocument/2006/relationships/hyperlink" Target="https://eur-lex.europa.eu/legal-content/EN/TXT/PDF/?uri=CELEX:32022L2464" TargetMode="External"/><Relationship Id="rId620"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18" Type="http://schemas.openxmlformats.org/officeDocument/2006/relationships/hyperlink" Target="http://../:b:/r/sites/KR-ASR-ESG-I/ESG%20icom%20DB/%ED%8F%89%EA%B0%80/CDP/%EB%8C%80%EC%9D%91%EB%B0%A9%ED%96%A5/Forest%20%EA%B0%80%EC%9D%B4%EB%93%9C/Transport%20OEMS%20-%20EPM/F_ReportingGuidance_TO_Full_InvestmentCommunity_21-02-2023_01-45-54.pdf?csf=1&amp;web=1&amp;e=vh9OCa" TargetMode="External"/><Relationship Id="rId925" Type="http://schemas.openxmlformats.org/officeDocument/2006/relationships/hyperlink" Target="https://sciencebasedtargets.org/resources/files/FLAG_Launch.pdf" TargetMode="External"/><Relationship Id="rId54"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270" Type="http://schemas.openxmlformats.org/officeDocument/2006/relationships/hyperlink" Target="http://../Downloads/Forms/AllItems.aspx?id=%2Fsites%2FKR%2DASR%2DESG%2DI%2FESG%20icom%20DB%2F%EA%B3%B5%EC%8B%9C%2FSASB%2F%EA%B8%B0%EC%A4%80%EC%84%9C%28%EB%B2%88%EC%97%AD%29%2F%5B%EC%9E%AC%EC%83%9D%EA%B0%80%EB%8A%A5%20%EC%9E%90%EC%9B%90%20%EB%B0%8F%20%EB%8C%80%EC%B2%B4%20%EC%97%90%EB%84%88%EC%A7%80%5D%20%EC%97%B0%EB%A3%8C%20%EC%A0%84%EC%A7%80%20%EB%B0%8F%20%EC%82%B0%EC%97%85%EC%9A%A9%20%EB%B0%B0%ED%84%B0%EB%A6%AC%2Epdf&amp;viewid=8a810260%2D38c0%2D4aa0%2Da248%2Dd0b94b10d6d0&amp;parent=%2Fsites%2FKR%2DASR%2DESG%2DI%2FESG%20icom%20DB%2F%EA%B3%B5%EC%8B%9C%2FSASB%2F%EA%B8%B0%EC%A4%80%EC%84%9C%28%EB%B2%88%EC%97%AD%29" TargetMode="External"/><Relationship Id="rId130" Type="http://schemas.openxmlformats.org/officeDocument/2006/relationships/hyperlink" Target="http://../Downloads/Forms/AllItems.aspx?id=%2Fsites%2FKR%2DASR%2DESG%2DI%2FESG%20icom%20DB%2F%EA%B3%B5%EC%8B%9C%2FSASB%2F%EA%B8%B0%EC%A4%80%EC%84%9C%28%EC%98%81%EB%AC%B8%29&amp;viewid=8a810260%2D38c0%2D4aa0%2Da248%2Dd0b94b10d6d0" TargetMode="External"/><Relationship Id="rId368" Type="http://schemas.openxmlformats.org/officeDocument/2006/relationships/hyperlink" Target="https://www.msci.com/documents/1296102/34424357/MSCI+ESG+Ratings+Methodology+-+Climate+Change+Vulnerability+Key+Issue.pdf/f34d71be-c10a-accc-22e0-e0ef00ac3f60?t=1666182593774" TargetMode="External"/><Relationship Id="rId575" Type="http://schemas.openxmlformats.org/officeDocument/2006/relationships/hyperlink" Target="http://../:x:/r/sites/KR-ASR-ESG-I/_layouts/15/Doc.aspx?sourcedoc=%7BCD5644C3-A170-4D76-9C05-FBA647A4F823%7D&amp;file=%ED%94%84%EB%A0%88%EC%9E%84%EC%9B%8C%ED%81%AC%20%EB%B0%8F%20%EC%84%B8%EB%B6%80%EB%AA%A9%EC%B0%A8.xlsx&amp;action=default&amp;mobileredirect=true" TargetMode="External"/><Relationship Id="rId782" Type="http://schemas.openxmlformats.org/officeDocument/2006/relationships/hyperlink" Target="http://../:b:/r/sites/KR-ASR-ESG-I/ESG%20icom%20DB/%EA%B4%80%EA%B3%84%EB%B2%95%EB%A0%B9/%EA%B5%AD%EB%82%B4/%EA%B8%88%EC%9C%B5%EC%9C%84%EC%9B%90%ED%9A%8C%20%EA%B8%88%EC%9C%B5%EA%B0%90%EB%8F%85%EC%9B%90/%ED%95%9C%EA%B5%AD%EA%B1%B0%EB%9E%98%EC%86%8C%20(KRX)/%EA%B0%80%EC%9D%B4%EB%93%9C%EB%9D%BC%EC%9D%B8/ESG%20%EB%B3%B4%EA%B3%A0%EC%84%9C/%EA%B8%B0%EC%97%85%EC%A7%80%EB%B0%B0%EA%B5%AC%EC%A1%B0%EB%B3%B4%EA%B3%A0%EC%84%9C_%EC%B4%88%EA%B8%89%EA%B3%BC%EC%A0%95_PPT.pdf?csf=1&amp;web=1&amp;e=KOfhkG" TargetMode="External"/><Relationship Id="rId228" Type="http://schemas.openxmlformats.org/officeDocument/2006/relationships/hyperlink" Target="http://../Downloads/Forms/AllItems.aspx?id=%2Fsites%2FKR%2DASR%2DESG%2DI%2FESG%20icom%20DB%2F%EA%B3%B5%EC%8B%9C%2FSASB%2F%EA%B8%B0%EC%A4%80%EC%84%9C%28%EB%B2%88%EC%97%AD%29%2F%5B%EC%9A%B4%EC%86%A1%5D%20%EB%8F%84%EB%A1%9C%20%EC%9A%B4%EC%86%A1%2Epdf&amp;viewid=8a810260%2D38c0%2D4aa0%2Da248%2Dd0b94b10d6d0&amp;parent=%2Fsites%2FKR%2DASR%2DESG%2DI%2FESG%20icom%20DB%2F%EA%B3%B5%EC%8B%9C%2FSASB%2F%EA%B8%B0%EC%A4%80%EC%84%9C%28%EB%B2%88%EC%97%AD%29" TargetMode="External"/><Relationship Id="rId435" Type="http://schemas.openxmlformats.org/officeDocument/2006/relationships/hyperlink" Target="http://../:w:/r/sites/KR-ASR-ESG-I/ESG%20icom%20DB/%ED%8F%89%EA%B0%80/CDP/%EB%8C%80%EC%9D%91%EB%B0%A9%ED%96%A5/Climate%20Change/Oil%20%26%20Gas/CC_Questionnaire_OG_Full_InvestmentCommunity_15-02-2023_06-35-02.docx?d=w57329796b3d4401ab8cafe4ced47fca4&amp;csf=1&amp;web=1&amp;e=2wFEUR" TargetMode="External"/><Relationship Id="rId642" Type="http://schemas.openxmlformats.org/officeDocument/2006/relationships/hyperlink" Target="https://guidance.cdp.net/en/guidance?cid=47&amp;ctype=theme&amp;idtype=ThemeID&amp;incchild=1&amp;microsite=0&amp;otype=Questionnaire&amp;tags=TAG-596%2CTAG-609%2CTAG-599" TargetMode="External"/><Relationship Id="rId1065" Type="http://schemas.openxmlformats.org/officeDocument/2006/relationships/hyperlink" Target="https://esg.krx.co.kr/contents/04/04010000/ESG04010000.jsp" TargetMode="Externa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17" Type="http://schemas.openxmlformats.org/officeDocument/2006/relationships/hyperlink" Target="https://guidance.cdp.net/en/guidance?cid=46&amp;ctype=theme&amp;idtype=ThemeID&amp;incchild=1&amp;microsite=0&amp;otype=Guidance&amp;tags=TAG-595%2CTAG-605%2CTAG-599" TargetMode="External"/><Relationship Id="rId21" Type="http://schemas.openxmlformats.org/officeDocument/2006/relationships/hyperlink" Target="http://www.kasb.or.kr/fe/bbs/NR_list.do?bbsCd=1112&amp;rowPerPage=100" TargetMode="External"/><Relationship Id="rId324" Type="http://schemas.openxmlformats.org/officeDocument/2006/relationships/hyperlink" Target="https://esg.krx.co.kr/contents/04/04010000/ESG04010000.jsp" TargetMode="External"/><Relationship Id="rId531" Type="http://schemas.openxmlformats.org/officeDocument/2006/relationships/hyperlink" Target="https://law.kofia.or.kr/service/law/lawFullScreen.do?seq=353&amp;historySeq=1544&amp;1544" TargetMode="External"/><Relationship Id="rId629" Type="http://schemas.openxmlformats.org/officeDocument/2006/relationships/hyperlink" Target="https://www.coso.org/_files/ugd/3059fc_a3a66be7a48c47e1a285cef0b1f64c92.pdf" TargetMode="External"/><Relationship Id="rId170" Type="http://schemas.openxmlformats.org/officeDocument/2006/relationships/hyperlink" Target="https://guidance.cdp.net/en/guidance?cid=47&amp;ctype=theme&amp;idtype=ThemeID&amp;incchild=1&amp;microsite=0&amp;otype=Guidance&amp;tags=TAG-592%2CTAG-609%2CTAG-599" TargetMode="External"/><Relationship Id="rId268" Type="http://schemas.openxmlformats.org/officeDocument/2006/relationships/hyperlink" Target="https://www.law.go.kr/LSW/lsInfoP.do?efYd=20211002&amp;lsiSeq=230779" TargetMode="External"/><Relationship Id="rId475" Type="http://schemas.openxmlformats.org/officeDocument/2006/relationships/hyperlink" Target="https://www.law.go.kr/LSW/lsInfoP.do?lsiSeq=232911&amp;viewCls=lsRvsDocInfoR" TargetMode="External"/><Relationship Id="rId32" Type="http://schemas.openxmlformats.org/officeDocument/2006/relationships/hyperlink" Target="http://www.kasb.or.kr/fe/bbs/NR_list.do?bbsCd=1112&amp;rowPerPage=100" TargetMode="External"/><Relationship Id="rId128" Type="http://schemas.openxmlformats.org/officeDocument/2006/relationships/hyperlink" Target="https://guidance.cdp.net/en/guidance?cid=48&amp;ctype=theme&amp;idtype=ThemeID&amp;incchild=1&amp;microsite=0&amp;otype=Questionnaire&amp;tags=TAG-593%2CTAG-607%2CTAG-599" TargetMode="External"/><Relationship Id="rId335" Type="http://schemas.openxmlformats.org/officeDocument/2006/relationships/hyperlink" Target="https://law.go.kr/lsInfoP.do?lsiSeq=246351&amp;lsId=&amp;efYd=20221216&amp;chrClsCd=010202&amp;urlMode=lsEfInfoR&amp;viewCls=lsRvsDocInfoR&amp;ancYnChk=0" TargetMode="External"/><Relationship Id="rId542" Type="http://schemas.openxmlformats.org/officeDocument/2006/relationships/hyperlink" Target="https://sciencebasedtargets.org/resources/files/Foundations-for-Science-Based-Net-Zero-Target-Setting-in-the-Financial-Sector.pdf" TargetMode="External"/><Relationship Id="rId181" Type="http://schemas.openxmlformats.org/officeDocument/2006/relationships/hyperlink" Target="https://guidance.cdp.net/en/guidance?cid=47&amp;ctype=theme&amp;idtype=ThemeID&amp;incchild=1&amp;microsite=0&amp;otype=Guidance&amp;tags=TAG-590%2CTAG-609%2CTAG-599" TargetMode="External"/><Relationship Id="rId402" Type="http://schemas.openxmlformats.org/officeDocument/2006/relationships/hyperlink" Target="https://www.unepfi.org/net-zero-banking/commitment/" TargetMode="External"/><Relationship Id="rId279" Type="http://schemas.openxmlformats.org/officeDocument/2006/relationships/hyperlink" Target="https://2050cnc.go.kr/base/board/read?boardManagementNo=4&amp;boardNo=101&amp;searchCategory=&amp;page=1&amp;searchType=&amp;searchWord=&amp;menuLevel=2&amp;menuNo=15" TargetMode="External"/><Relationship Id="rId486" Type="http://schemas.openxmlformats.org/officeDocument/2006/relationships/hyperlink" Target="https://www.pwc.com/kr/ko/insights/insight-research/pwckorea_inight-flash_impact-investing.pdf" TargetMode="External"/><Relationship Id="rId43" Type="http://schemas.openxmlformats.org/officeDocument/2006/relationships/hyperlink" Target="http://www.kasb.or.kr/fe/bbs/NR_list.do?bbsCd=1112&amp;rowPerPage=100" TargetMode="External"/><Relationship Id="rId139" Type="http://schemas.openxmlformats.org/officeDocument/2006/relationships/hyperlink" Target="https://guidance.cdp.net/en/guidance?cid=48&amp;ctype=theme&amp;idtype=ThemeID&amp;incchild=1&amp;microsite=0&amp;otype=Questionnaire&amp;tags=TAG-594%2CTAG-607%2CTAG-599" TargetMode="External"/><Relationship Id="rId346" Type="http://schemas.openxmlformats.org/officeDocument/2006/relationships/hyperlink" Target="https://www.pwc.com/kr/ko/insights/insight-research/esg-guide.html" TargetMode="External"/><Relationship Id="rId553" Type="http://schemas.openxmlformats.org/officeDocument/2006/relationships/hyperlink" Target="https://www.kcmi.re.kr/publications/pub_dt_view?cno=6102&amp;syear=2023&amp;zcd=002001016&amp;zno=1717&amp;fcd=002001016002&amp;pg=1" TargetMode="External"/><Relationship Id="rId192" Type="http://schemas.openxmlformats.org/officeDocument/2006/relationships/hyperlink" Target="https://connect.sustainalytics.com/hubfs/SCS/SCS%20-%20Corporate%20Impact/Sustainalytics%20-%20Corporate%20Impact%20Report%20Example.pdf" TargetMode="External"/><Relationship Id="rId206" Type="http://schemas.openxmlformats.org/officeDocument/2006/relationships/hyperlink" Target="https://esg.krx.co.kr/contents/04/04010000/ESG04010000.jsp" TargetMode="External"/><Relationship Id="rId413" Type="http://schemas.openxmlformats.org/officeDocument/2006/relationships/hyperlink" Target="https://www.law.go.kr/LSW/lsInfoP.do?chrClsCd=010202&amp;efYd=20181016&amp;lsiSeq=204828&amp;viewCls=lsRvsDocInfoR&amp;urlMode=lsEfInfoR&amp;lsId=" TargetMode="External"/><Relationship Id="rId497" Type="http://schemas.openxmlformats.org/officeDocument/2006/relationships/hyperlink" Target="https://wwfkorea.or.kr/data/file/korean_report/1794572195_kQ1GtIA4_9f011d1cbaf61ea8b5e3e1330c5bf61f59351538.pdf" TargetMode="External"/><Relationship Id="rId620" Type="http://schemas.openxmlformats.org/officeDocument/2006/relationships/hyperlink" Target="https://www.kcmi.re.kr/publications/pub_dt_view?cno=6053&amp;syear=2023&amp;zcd=002001016&amp;zno=1702&amp;fcd=002001016001" TargetMode="External"/><Relationship Id="rId357" Type="http://schemas.openxmlformats.org/officeDocument/2006/relationships/hyperlink" Target="https://sciencebasedtargets.org/resources/files/SBT-for-Residential-Mortgage-and-Commercial-Real-Estate-Calculation-Sheet_Final-Edit.xlsx" TargetMode="External"/><Relationship Id="rId54" Type="http://schemas.openxmlformats.org/officeDocument/2006/relationships/hyperlink" Target="http://www.cgs.or.kr/business/best_practice.jsp" TargetMode="External"/><Relationship Id="rId217" Type="http://schemas.openxmlformats.org/officeDocument/2006/relationships/hyperlink" Target="https://www.law.go.kr/LSW/lsInfoP.do?efYd=20220127&amp;lsiSeq=228817" TargetMode="External"/><Relationship Id="rId564" Type="http://schemas.openxmlformats.org/officeDocument/2006/relationships/hyperlink" Target="https://www.law.go.kr/%EB%B2%95%EB%A0%B9/%EA%B5%AD%EC%A0%9C%EC%A1%B0%EC%84%B8%EC%A1%B0%EC%A0%95%EC%97%90%EA%B4%80%ED%95%9C%EB%B2%95%EB%A5%A0" TargetMode="External"/><Relationship Id="rId424" Type="http://schemas.openxmlformats.org/officeDocument/2006/relationships/hyperlink" Target="https://www.law.go.kr/LSW/lsInfoP.do?lsId=000161&amp;ancYnChk=0" TargetMode="External"/><Relationship Id="rId631" Type="http://schemas.openxmlformats.org/officeDocument/2006/relationships/drawing" Target="../drawings/drawing1.xml"/><Relationship Id="rId270" Type="http://schemas.openxmlformats.org/officeDocument/2006/relationships/hyperlink" Target="https://www.law.go.kr/LSW/lsInfoP.do?efYd=20220325&amp;lsiSeq=235609" TargetMode="External"/><Relationship Id="rId65" Type="http://schemas.openxmlformats.org/officeDocument/2006/relationships/hyperlink" Target="https://www.msci.com/documents/1296102/34424357/MSCI+ESG+Ratings+Methodology+-+Opportunities+in+Clean+Tech+Key+Issue.pdf/7e17e4ea-b584-ce33-7b75-e1d0b26a3673?t=1666182597547" TargetMode="External"/><Relationship Id="rId130" Type="http://schemas.openxmlformats.org/officeDocument/2006/relationships/hyperlink" Target="https://guidance.cdp.net/en/guidance?cid=48&amp;ctype=theme&amp;idtype=ThemeID&amp;incchild=1&amp;microsite=0&amp;otype=Questionnaire&amp;tags=TAG-586%2CTAG-607%2CTAG-599" TargetMode="External"/><Relationship Id="rId368" Type="http://schemas.openxmlformats.org/officeDocument/2006/relationships/hyperlink" Target="https://www.law.go.kr/lsInfoP.do?lsiSeq=245253&amp;viewCls=lsRvsDocInfoR" TargetMode="External"/><Relationship Id="rId575" Type="http://schemas.openxmlformats.org/officeDocument/2006/relationships/hyperlink" Target="https://www.kiep.go.kr/gallery.es?mid=a10101040000&amp;bid=0001&amp;tag=&amp;b_list=10&amp;act=view&amp;list_no=10263&amp;nPage=2&amp;vlist_no_npage=0&amp;keyField=&amp;keyWord=&amp;orderby=" TargetMode="External"/><Relationship Id="rId228" Type="http://schemas.openxmlformats.org/officeDocument/2006/relationships/hyperlink" Target="https://www.law.go.kr/LSW/lsInfoP.do?efYd=20230117&amp;lsiSeq=247869" TargetMode="External"/><Relationship Id="rId435" Type="http://schemas.openxmlformats.org/officeDocument/2006/relationships/hyperlink" Target="https://www.law.go.kr/%EB%B2%95%EB%A0%B9/%ED%8F%90%EA%B8%B0%EB%AC%BC%EC%9D%98%20%EA%B5%AD%EA%B0%80%20%EA%B0%84%20%EC%9D%B4%EB%8F%99%20%EB%B0%8F%20%EA%B7%B8%20%EC%B2%98%EB%A6%AC%EC%97%90%20%EA%B4%80%ED%95%9C%20%EB%B2%95%EB%A5%A0/%EC%A0%9C10%EC%A1%B0" TargetMode="External"/><Relationship Id="rId281" Type="http://schemas.openxmlformats.org/officeDocument/2006/relationships/hyperlink" Target="https://sciencebasedtargets.org/resources/files/SBTi-target-setting-tool.xlsx" TargetMode="External"/><Relationship Id="rId502" Type="http://schemas.openxmlformats.org/officeDocument/2006/relationships/hyperlink" Target="https://tnfd.global/wp-content/uploads/2023/09/Getting_started_TNFD_v1.pdf?v=1695138203" TargetMode="External"/><Relationship Id="rId76" Type="http://schemas.openxmlformats.org/officeDocument/2006/relationships/hyperlink" Target="https://www.msci.com/documents/1296102/34424357/MSCI+ESG+Ratings+Methodology+-+Chemical+Safety+Key+Issue.pdf/266c662c-7d64-b38f-61ee-3387fd789118?t=1666182593419" TargetMode="External"/><Relationship Id="rId141" Type="http://schemas.openxmlformats.org/officeDocument/2006/relationships/hyperlink" Target="https://guidance.cdp.net/en/guidance?cid=48&amp;ctype=theme&amp;idtype=ThemeID&amp;incchild=1&amp;microsite=0&amp;otype=Questionnaire&amp;tags=TAG-590%2CTAG-607%2CTAG-599" TargetMode="External"/><Relationship Id="rId379" Type="http://schemas.openxmlformats.org/officeDocument/2006/relationships/hyperlink" Target="https://www.law.go.kr/LSW/lsInfoP.do?lsiSeq=244975&amp;efYd=20230119&amp;ancYnChk=0" TargetMode="External"/><Relationship Id="rId586" Type="http://schemas.openxmlformats.org/officeDocument/2006/relationships/hyperlink" Target="https://cgs.or.kr/common/aboutdown.jsp?fp=xqAepm5bDBMbZ0kCf1HUWSRHIdzz6X%40PLUS%403CH19L6QGe2c%3D&amp;fnm=cTlhDdCME6mqgqk6uvxitYF9jt8hrenZvDYlqTKJg%2Ff1liZoAwe80ocqBtz3Df9W" TargetMode="External"/><Relationship Id="rId7" Type="http://schemas.openxmlformats.org/officeDocument/2006/relationships/hyperlink" Target="http://www.kasb.or.kr/fe/bbs/NR_list.do?bbsCd=1112&amp;rowPerPage=100" TargetMode="External"/><Relationship Id="rId239" Type="http://schemas.openxmlformats.org/officeDocument/2006/relationships/hyperlink" Target="https://www.ilo.org/dyn/normlex/en/f?p=NORMLEXPUB:12100:::NO:12100:P12100_ILO_CODE:C138:NO" TargetMode="External"/><Relationship Id="rId446" Type="http://schemas.openxmlformats.org/officeDocument/2006/relationships/hyperlink" Target="https://www.law.go.kr/LSW/lsInfoP.do?lsiSeq=242971&amp;efYd=&amp;ancYnChk=undefined" TargetMode="External"/><Relationship Id="rId292" Type="http://schemas.openxmlformats.org/officeDocument/2006/relationships/hyperlink" Target="https://equator-principles.com/app/uploads/The-Equator-Principles_EP4_July2020.pdf" TargetMode="External"/><Relationship Id="rId306" Type="http://schemas.openxmlformats.org/officeDocument/2006/relationships/hyperlink" Target="https://library.humanrights.go.kr/search/detail/CATTOT000000037224" TargetMode="External"/><Relationship Id="rId87" Type="http://schemas.openxmlformats.org/officeDocument/2006/relationships/hyperlink" Target="https://www.msci.com/documents/1296102/34424357/MSCI+ESG+Ratings+Methodology+-+Responsible+Investment+Key+Issue.pdf/631ecdbc-04af-128d-0289-624c57a6a8d5?t=1666182602309" TargetMode="External"/><Relationship Id="rId513" Type="http://schemas.openxmlformats.org/officeDocument/2006/relationships/hyperlink" Target="http://gwcrc.or.kr/data/download/2022%20%EC%82%AC%ED%9A%8C%EA%B3%B5%ED%97%8C%EB%B0%B1%EC%84%9C.pdf" TargetMode="External"/><Relationship Id="rId597" Type="http://schemas.openxmlformats.org/officeDocument/2006/relationships/hyperlink" Target="https://www.kcmi.re.kr/publications/pub_dt_view?cno=5917&amp;syear=2022&amp;zcd=002001016&amp;zno=1660&amp;fcd=002001016001&amp;pg=4" TargetMode="External"/><Relationship Id="rId152" Type="http://schemas.openxmlformats.org/officeDocument/2006/relationships/hyperlink" Target="https://guidance.cdp.net/en/guidance?cid=47&amp;ctype=theme&amp;idtype=ThemeID&amp;incchild=1&amp;microsite=0&amp;otype=Questionnaire&amp;tags=TAG-592%2CTAG-609%2CTAG-599" TargetMode="External"/><Relationship Id="rId457" Type="http://schemas.openxmlformats.org/officeDocument/2006/relationships/hyperlink" Target="https://www.law.go.kr/LSW/lsInfoP.do?lsId=004797&amp;ancYnChk=0" TargetMode="External"/><Relationship Id="rId14" Type="http://schemas.openxmlformats.org/officeDocument/2006/relationships/hyperlink" Target="http://www.kasb.or.kr/fe/bbs/NR_list.do?bbsCd=1112&amp;rowPerPage=100" TargetMode="External"/><Relationship Id="rId317" Type="http://schemas.openxmlformats.org/officeDocument/2006/relationships/hyperlink" Target="https://www.msci.com/documents/1296102/35124068/ESG+and+Climate+Trends+to+Watch+for+2023.pdf" TargetMode="External"/><Relationship Id="rId524" Type="http://schemas.openxmlformats.org/officeDocument/2006/relationships/hyperlink" Target="https://taxation-customs.ec.europa.eu/system/files/2023-08/CBAM%20Guidance_non-EU%20installations.pdf" TargetMode="External"/><Relationship Id="rId98" Type="http://schemas.openxmlformats.org/officeDocument/2006/relationships/hyperlink" Target="https://guidance.cdp.net/en/guidance?cid=46&amp;ctype=theme&amp;idtype=ThemeID&amp;incchild=1&amp;microsite=0&amp;otype=Questionnaire&amp;tags=TAG-596%2CTAG-605%2CTAG-599" TargetMode="External"/><Relationship Id="rId163" Type="http://schemas.openxmlformats.org/officeDocument/2006/relationships/hyperlink" Target="https://guidance.cdp.net/en/guidance?cid=47&amp;ctype=theme&amp;idtype=ThemeID&amp;incchild=1&amp;microsite=0&amp;otype=Questionnaire&amp;tags=TAG-645%2CTAG-609%2CTAG-599" TargetMode="External"/><Relationship Id="rId370" Type="http://schemas.openxmlformats.org/officeDocument/2006/relationships/hyperlink" Target="https://url.kr/of53ql" TargetMode="External"/><Relationship Id="rId230" Type="http://schemas.openxmlformats.org/officeDocument/2006/relationships/hyperlink" Target="https://www.motie.go.kr/motie/py/sa/oe/guideline/oecdguide.jsp" TargetMode="External"/><Relationship Id="rId468" Type="http://schemas.openxmlformats.org/officeDocument/2006/relationships/hyperlink" Target="https://www.law.go.kr/LSW/lsInfoP.do?efYd=20220218&amp;lsiSeq=240881" TargetMode="External"/><Relationship Id="rId25" Type="http://schemas.openxmlformats.org/officeDocument/2006/relationships/hyperlink" Target="http://www.kasb.or.kr/fe/bbs/NR_list.do?bbsCd=1112&amp;rowPerPage=100" TargetMode="External"/><Relationship Id="rId328" Type="http://schemas.openxmlformats.org/officeDocument/2006/relationships/hyperlink" Target="https://esg.krx.co.kr/contents/04/04010000/ESG04010000.jsp" TargetMode="External"/><Relationship Id="rId535" Type="http://schemas.openxmlformats.org/officeDocument/2006/relationships/hyperlink" Target="https://www.globalreporting.org/how-to-use-the-gri-standards/global-alignment/" TargetMode="External"/><Relationship Id="rId174" Type="http://schemas.openxmlformats.org/officeDocument/2006/relationships/hyperlink" Target="https://guidance.cdp.net/en/guidance?cid=47&amp;ctype=theme&amp;idtype=ThemeID&amp;incchild=1&amp;microsite=0&amp;otype=Guidance&amp;tags=TAG-13071%2CTAG-609%2CTAG-599%2CTAG-13145" TargetMode="External"/><Relationship Id="rId381" Type="http://schemas.openxmlformats.org/officeDocument/2006/relationships/hyperlink" Target="https://www.law.go.kr/%EB%B2%95%EB%A0%B9/%EC%A7%80%EC%86%8D%EA%B0%80%EB%8A%A5%EB%B0%9C%EC%A0%84%EA%B8%B0%EB%B3%B8%EB%B2%95/(18708,20220104)" TargetMode="External"/><Relationship Id="rId602" Type="http://schemas.openxmlformats.org/officeDocument/2006/relationships/hyperlink" Target="https://www.kcmi.re.kr/publications/pub_detail_view?syear=2022&amp;zcd=002001016&amp;zno=1687&amp;cno=6004" TargetMode="External"/><Relationship Id="rId241" Type="http://schemas.openxmlformats.org/officeDocument/2006/relationships/hyperlink" Target="https://www.gmi.go.kr/gc/gcGuideLine.do" TargetMode="External"/><Relationship Id="rId479" Type="http://schemas.openxmlformats.org/officeDocument/2006/relationships/hyperlink" Target="https://sdgs.un.org/sites/default/files/publications/21252030%20Agenda%20for%20Sustainable%20Development%20web.pdf" TargetMode="External"/><Relationship Id="rId36" Type="http://schemas.openxmlformats.org/officeDocument/2006/relationships/hyperlink" Target="http://www.kasb.or.kr/fe/bbs/NR_list.do?bbsCd=1112&amp;rowPerPage=100" TargetMode="External"/><Relationship Id="rId339" Type="http://schemas.openxmlformats.org/officeDocument/2006/relationships/hyperlink" Target="https://www.pwc.com/kr/ko/insights/insight-research/pwckorea_inight-flash_chief-sustainability-office.pdf" TargetMode="External"/><Relationship Id="rId546" Type="http://schemas.openxmlformats.org/officeDocument/2006/relationships/hyperlink" Target="http://www.kcmi.re.kr/publications/pub_detail_view.php?syear=2020&amp;zcd=002001016&amp;zno=1507&amp;cno=5382" TargetMode="External"/><Relationship Id="rId78" Type="http://schemas.openxmlformats.org/officeDocument/2006/relationships/hyperlink" Target="https://www.msci.com/documents/1296102/34424357/MSCI+ESG+Ratings+Methodology+-+Consumer+Financial+Protection+Key+Issue.pdf/031a4633-f2a9-9a5b-266f-97dffefd7206?t=1666182594525" TargetMode="External"/><Relationship Id="rId101" Type="http://schemas.openxmlformats.org/officeDocument/2006/relationships/hyperlink" Target="https://guidance.cdp.net/en/guidance?cid=46&amp;ctype=theme&amp;idtype=ThemeID&amp;incchild=1&amp;microsite=0&amp;otype=Questionnaire&amp;tags=TAG-598%2CTAG-605%2CTAG-599" TargetMode="External"/><Relationship Id="rId143" Type="http://schemas.openxmlformats.org/officeDocument/2006/relationships/hyperlink" Target="https://guidance.cdp.net/en/guidance?cid=48&amp;ctype=theme&amp;idtype=ThemeID&amp;incchild=1&amp;microsite=0&amp;otype=Guidance&amp;tags=TAG-646%2CTAG-607%2CTAG-599" TargetMode="External"/><Relationship Id="rId185" Type="http://schemas.openxmlformats.org/officeDocument/2006/relationships/hyperlink" Target="https://sustinvest.com/insight/prmmRprt/view?cntntSeq=212&amp;startYmd=&amp;endYmd=&amp;searchType=both&amp;searchWord=&amp;currentPageNo=1&amp;recordCountPerPage=9" TargetMode="External"/><Relationship Id="rId350" Type="http://schemas.openxmlformats.org/officeDocument/2006/relationships/hyperlink" Target="https://www.pwc.com/kr/ko/insights/acc/samil-acc_31_guide-for-boards-to-oversee-esg.pdf" TargetMode="External"/><Relationship Id="rId406" Type="http://schemas.openxmlformats.org/officeDocument/2006/relationships/hyperlink" Target="https://assets.bbhub.io/company/sites/63/2022/09/Development-of-the-Net-Zero-Data-Public-Utility-September-2022.pdf" TargetMode="External"/><Relationship Id="rId588" Type="http://schemas.openxmlformats.org/officeDocument/2006/relationships/hyperlink" Target="https://www.cgs.or.kr/publish/ri_view.jsp?tn=154&amp;pp=3&amp;spyear=&amp;stype=&amp;skey=&amp;svalue=&amp;vsyear=2022&amp;vtype=00005000010000400008" TargetMode="External"/><Relationship Id="rId9" Type="http://schemas.openxmlformats.org/officeDocument/2006/relationships/hyperlink" Target="http://www.kasb.or.kr/fe/bbs/NR_list.do?bbsCd=1112&amp;rowPerPage=100" TargetMode="External"/><Relationship Id="rId210" Type="http://schemas.openxmlformats.org/officeDocument/2006/relationships/hyperlink" Target="https://esg.krx.co.kr/contents/04/04010000/ESG04010000.jsp" TargetMode="External"/><Relationship Id="rId392" Type="http://schemas.openxmlformats.org/officeDocument/2006/relationships/hyperlink" Target="https://sciencebasedtargets.org/wp-content/uploads/2019/03/SDA-tool-for-PLDV-manufacturers_v1.0_final.xlsx" TargetMode="External"/><Relationship Id="rId448" Type="http://schemas.openxmlformats.org/officeDocument/2006/relationships/hyperlink" Target="https://sciencebasedtargets.org/resources/files/SBT-Maritime-Transport-tool.xlsx" TargetMode="External"/><Relationship Id="rId613" Type="http://schemas.openxmlformats.org/officeDocument/2006/relationships/hyperlink" Target="https://tnfd.global/wp-content/uploads/2023/09/Guidance_for_corporates_on_science_based_targets_for_nature_v1.pdf?v=1695138398" TargetMode="External"/><Relationship Id="rId252" Type="http://schemas.openxmlformats.org/officeDocument/2006/relationships/hyperlink" Target="https://ghgprotocol.org/scope-3-technical-calculation-guidance" TargetMode="External"/><Relationship Id="rId294" Type="http://schemas.openxmlformats.org/officeDocument/2006/relationships/hyperlink" Target="http://../:b:/r/sites/KR-ASR-ESG-I/ESG%20icom%20DB/%EC%9D%B4%EB%8B%88%EC%85%94%ED%8B%B0%EB%B8%8C/%ED%99%98%EA%B2%BD/SBTi/%EB%8C%80%EC%9D%91%EB%B0%A9%ED%96%A5/%EC%84%B9%ED%84%B0%EB%B3%84%20%EA%B8%B0%EC%A4%80/SBT_Apparel%20and%20Footwear%20Sector%20Guidance.pdf?csf=1&amp;web=1&amp;e=7e2rEt" TargetMode="External"/><Relationship Id="rId308" Type="http://schemas.openxmlformats.org/officeDocument/2006/relationships/hyperlink" Target="https://kicpaacademy.com/wp-content/uploads/2022/05/e%EB%82%98%EB%9D%BC%ED%91%9C%EC%A4%80ESG-%EB%8C%80%EC%9D%91%EC%9D%84-%EC%9C%84%ED%95%9C-ISO-IEC-%EA%B5%AD%EC%A0%9C%ED%91%9C%EC%A4%80-100%EC%84%A0-%EA%B0%80%EC%9D%B4%EB%93%9C_20210708_%EA%B2%8C%EC%8B%9C%EC%9A%A92%ED%8C%90.pdf" TargetMode="External"/><Relationship Id="rId515" Type="http://schemas.openxmlformats.org/officeDocument/2006/relationships/hyperlink" Target="https://crckorea.kr/index.html?menuno=177" TargetMode="External"/><Relationship Id="rId47" Type="http://schemas.openxmlformats.org/officeDocument/2006/relationships/hyperlink" Target="https://www.ifrs.org/content/dam/ifrs/project/general-sustainability-related-disclosures/illustrative-guidance-exposure-draft-ifrs-s1-general-requirements-for-disclosure-of-sustainability-related-financial-information.pdf" TargetMode="External"/><Relationship Id="rId89" Type="http://schemas.openxmlformats.org/officeDocument/2006/relationships/hyperlink" Target="https://guidance.cdp.net/en/guidance?cid=46&amp;ctype=theme&amp;idtype=ThemeID&amp;incchild=1&amp;microsite=0&amp;otype=Questionnaire&amp;tags=TAG-646%2CTAG-605%2CTAG-600%2CTAG-13145%2CTAG-13135" TargetMode="External"/><Relationship Id="rId112" Type="http://schemas.openxmlformats.org/officeDocument/2006/relationships/hyperlink" Target="https://guidance.cdp.net/en/guidance?cid=46&amp;ctype=theme&amp;idtype=ThemeID&amp;incchild=1&amp;microsite=0&amp;otype=Guidance&amp;tags=TAG-586%2CTAG-605%2CTAG-599" TargetMode="External"/><Relationship Id="rId154" Type="http://schemas.openxmlformats.org/officeDocument/2006/relationships/hyperlink" Target="https://guidance.cdp.net/en/guidance?cid=47&amp;ctype=theme&amp;idtype=ThemeID&amp;incchild=1&amp;microsite=0&amp;otype=Questionnaire&amp;tags=TAG-13070%2CTAG-609%2CTAG-599" TargetMode="External"/><Relationship Id="rId361" Type="http://schemas.openxmlformats.org/officeDocument/2006/relationships/hyperlink" Target="https://www.law.go.kr/LSW/lsInfoP.do?efYd=20210817&amp;lsiSeq=234827" TargetMode="External"/><Relationship Id="rId557" Type="http://schemas.openxmlformats.org/officeDocument/2006/relationships/hyperlink" Target="https://compass.or.kr/book/view?idx=MTEz" TargetMode="External"/><Relationship Id="rId599" Type="http://schemas.openxmlformats.org/officeDocument/2006/relationships/hyperlink" Target="https://eiec.kdi.re.kr/policy/materialView.do?num=241581&amp;topic=" TargetMode="External"/><Relationship Id="rId196" Type="http://schemas.openxmlformats.org/officeDocument/2006/relationships/hyperlink" Target="https://connect.sustainalytics.com/hubfs/INV/EU%20Sustainable%20Finance%20Action%20Plan/SUST_281_GUIDE_EU_ACTION_PLAN_v3-1.pdf" TargetMode="External"/><Relationship Id="rId417" Type="http://schemas.openxmlformats.org/officeDocument/2006/relationships/hyperlink" Target="https://www.law.go.kr/LSW/lsInfoP.do?lsId=007953&amp;ancYnChk=0" TargetMode="External"/><Relationship Id="rId459" Type="http://schemas.openxmlformats.org/officeDocument/2006/relationships/hyperlink" Target="https://www.law.go.kr/lumLsLinkPop.do?lspttninfSeq=154485&amp;chrClsCd=010202" TargetMode="External"/><Relationship Id="rId624" Type="http://schemas.openxmlformats.org/officeDocument/2006/relationships/hyperlink" Target="https://assets.bbhub.io/company/sites/60/2020/09/2020-TCFD_Guidance-Risk-Management-Integration-and-Disclosure.pdf" TargetMode="External"/><Relationship Id="rId16" Type="http://schemas.openxmlformats.org/officeDocument/2006/relationships/hyperlink" Target="http://www.kasb.or.kr/fe/bbs/NR_list.do?bbsCd=1112&amp;rowPerPage=100" TargetMode="External"/><Relationship Id="rId221" Type="http://schemas.openxmlformats.org/officeDocument/2006/relationships/hyperlink" Target="https://www.law.go.kr/LSW/lsInfoP.do?efYd=20180419&amp;lsiSeq=193381" TargetMode="External"/><Relationship Id="rId263" Type="http://schemas.openxmlformats.org/officeDocument/2006/relationships/hyperlink" Target="https://www.law.go.kr/lsInfoP.do?lsiSeq=232057&amp;viewCls=lsRvsDocInfoR" TargetMode="External"/><Relationship Id="rId319" Type="http://schemas.openxmlformats.org/officeDocument/2006/relationships/hyperlink" Target="https://eur-lex.europa.eu/legal-content/EN/TXT/PDF/?uri=CELEX:32022L2464" TargetMode="External"/><Relationship Id="rId470" Type="http://schemas.openxmlformats.org/officeDocument/2006/relationships/hyperlink" Target="https://www.law.go.kr/LSW/lsInfoP.do?lsiSeq=237359&amp;efYd=20220608&amp;ancYnChk=0" TargetMode="External"/><Relationship Id="rId526" Type="http://schemas.openxmlformats.org/officeDocument/2006/relationships/hyperlink" Target="https://eur-lex.europa.eu/legal-content/EN/TXT/PDF/?uri=CELEX:32023L0959" TargetMode="External"/><Relationship Id="rId58" Type="http://schemas.openxmlformats.org/officeDocument/2006/relationships/hyperlink" Target="https://www.msci.com/documents/1296102/34424357/MSCI+ESG+Ratings+Methodology+%28002%29.pdf" TargetMode="External"/><Relationship Id="rId123" Type="http://schemas.openxmlformats.org/officeDocument/2006/relationships/hyperlink" Target="https://guidance.cdp.net/en/guidance?cid=46&amp;ctype=theme&amp;idtype=ThemeID&amp;incchild=1&amp;microsite=0&amp;otype=Guidance&amp;tags=TAG-590%2CTAG-605%2CTAG-599" TargetMode="External"/><Relationship Id="rId330" Type="http://schemas.openxmlformats.org/officeDocument/2006/relationships/hyperlink" Target="https://esg.krx.co.kr/contents/04/04010000/ESG04010000.jsp" TargetMode="External"/><Relationship Id="rId568" Type="http://schemas.openxmlformats.org/officeDocument/2006/relationships/hyperlink" Target="https://www.oecd.org/ctp/exchange-of-tax-information/standard-for-automatic-exchange-of-financial-account-information-in-tax-matters-second-edition-9789264267992-en.htm" TargetMode="External"/><Relationship Id="rId165" Type="http://schemas.openxmlformats.org/officeDocument/2006/relationships/hyperlink" Target="https://guidance.cdp.net/en/guidance?cid=47&amp;ctype=theme&amp;idtype=ThemeID&amp;incchild=1&amp;microsite=0&amp;otype=Questionnaire&amp;tags=TAG-588%2CTAG-609%2CTAG-599" TargetMode="External"/><Relationship Id="rId372" Type="http://schemas.openxmlformats.org/officeDocument/2006/relationships/hyperlink" Target="https://www.law.go.kr/LSW/lsInfoP.do?lsId=010437&amp;ancYnChk=0" TargetMode="External"/><Relationship Id="rId428" Type="http://schemas.openxmlformats.org/officeDocument/2006/relationships/hyperlink" Target="https://www.law.go.kr/lsInfoP.do?lsiSeq=212233&amp;viewCls=lsRvsDocInfoR" TargetMode="External"/><Relationship Id="rId232" Type="http://schemas.openxmlformats.org/officeDocument/2006/relationships/hyperlink" Target="https://www.ohchr.org/sites/default/files/2021-12/ungps10plusroadmap.pdf" TargetMode="External"/><Relationship Id="rId274" Type="http://schemas.openxmlformats.org/officeDocument/2006/relationships/hyperlink" Target="https://www.law.go.kr/LSW/admRulInfoP.do?admRulSeq=2100000214610&amp;chrClsCd=010201" TargetMode="External"/><Relationship Id="rId481" Type="http://schemas.openxmlformats.org/officeDocument/2006/relationships/hyperlink" Target="https://www.clean.go.kr/menu.es?mid=a10614010000" TargetMode="External"/><Relationship Id="rId27" Type="http://schemas.openxmlformats.org/officeDocument/2006/relationships/hyperlink" Target="http://www.kasb.or.kr/fe/bbs/NR_list.do?bbsCd=1112&amp;rowPerPage=100" TargetMode="External"/><Relationship Id="rId69" Type="http://schemas.openxmlformats.org/officeDocument/2006/relationships/hyperlink" Target="https://www.msci.com/documents/1296102/34424357/MSCI+ESG+Ratings+Methodology+-+Product+Carbon+Footprint+Key+Issue.pdf/1a22f705-889a-b06c-7176-d81f147c8bad?t=1666182601184" TargetMode="External"/><Relationship Id="rId134" Type="http://schemas.openxmlformats.org/officeDocument/2006/relationships/hyperlink" Target="https://guidance.cdp.net/en/guidance?cid=48&amp;ctype=theme&amp;idtype=ThemeID&amp;incchild=1&amp;microsite=0&amp;otype=Questionnaire&amp;tags=TAG-596%2CTAG-607%2CTAG-599" TargetMode="External"/><Relationship Id="rId537" Type="http://schemas.openxmlformats.org/officeDocument/2006/relationships/hyperlink" Target="https://www.sec.gov/files/33-11042-fact-sheet.pdf" TargetMode="External"/><Relationship Id="rId579" Type="http://schemas.openxmlformats.org/officeDocument/2006/relationships/hyperlink" Target="https://www.unpri.org/about-us/what-are-the-principles-for-responsible-investment" TargetMode="External"/><Relationship Id="rId80" Type="http://schemas.openxmlformats.org/officeDocument/2006/relationships/hyperlink" Target="https://www.msci.com/documents/1296102/34424357/MSCI+ESG+Ratings+Methodology+-+Health+%26+Safety+Key+Issue.pdf/b5e7d889-e277-922a-df42-6764876e3760?t=1666182595995" TargetMode="External"/><Relationship Id="rId176" Type="http://schemas.openxmlformats.org/officeDocument/2006/relationships/hyperlink" Target="https://guidance.cdp.net/en/guidance?cid=47&amp;ctype=theme&amp;idtype=ThemeID&amp;incchild=1&amp;microsite=0&amp;otype=Guidance&amp;tags=TAG-595%2CTAG-609%2CTAG-599" TargetMode="External"/><Relationship Id="rId341" Type="http://schemas.openxmlformats.org/officeDocument/2006/relationships/hyperlink" Target="https://www.pwc.com/kr/ko/publications/research-insights/samilpwc_climate-tech_feb2022.pdf" TargetMode="External"/><Relationship Id="rId383" Type="http://schemas.openxmlformats.org/officeDocument/2006/relationships/hyperlink" Target="https://www.law.go.kr/%EB%B2%95%EB%A0%B9/%ED%95%B4%EC%96%91%EC%88%98%EC%82%B0%EC%83%9D%EB%AA%85%EC%9E%90%EC%9B%90%EC%9D%98%20%ED%99%95%EB%B3%B4%E3%86%8D%EA%B4%80%EB%A6%AC%20%EB%B0%8F%20%EC%9D%B4%EC%9A%A9%20%EB%93%B1%EC%97%90%20%EA%B4%80%ED%95%9C%20%EB%B2%95%EB%A5%A0" TargetMode="External"/><Relationship Id="rId439" Type="http://schemas.openxmlformats.org/officeDocument/2006/relationships/hyperlink" Target="https://www.law.go.kr/LSW/lsLinkProc.do?lsNm=%ED%95%98%EB%8F%84%EA%B8%89%EA%B1%B0%EB%9E%98+%EA%B3%B5%EC%A0%95%ED%99%94%EC%97%90+%EA%B4%80%ED%95%9C+%EB%B2%95%EB%A5%A0&amp;chrClsCd=010202&amp;mode=20&amp;ancYnChk=0" TargetMode="External"/><Relationship Id="rId590" Type="http://schemas.openxmlformats.org/officeDocument/2006/relationships/hyperlink" Target="https://www.pwc.com/kr/ko/insights/asr-newsletter/samilpwc_esg-newsflash_sep2023.pdf" TargetMode="External"/><Relationship Id="rId604" Type="http://schemas.openxmlformats.org/officeDocument/2006/relationships/hyperlink" Target="https://dream.kotra.or.kr/kotranews/cms/news/actionKotraBoardDetail.do?SITE_NO=3&amp;MENU_ID=90&amp;CONTENTS_NO=1&amp;bbsGbn=244&amp;bbsSn=244&amp;pNttSn=203550" TargetMode="External"/><Relationship Id="rId201" Type="http://schemas.openxmlformats.org/officeDocument/2006/relationships/hyperlink" Target="https://resources.ecovadis.com/ecovadis-solution-materials/ecovadis-ratings-methodology-overview-and-principles-2022-neutral" TargetMode="External"/><Relationship Id="rId243" Type="http://schemas.openxmlformats.org/officeDocument/2006/relationships/hyperlink" Target="https://www.gmi.go.kr/gb/guideLine.do" TargetMode="External"/><Relationship Id="rId285" Type="http://schemas.openxmlformats.org/officeDocument/2006/relationships/hyperlink" Target="https://www.icmagroup.org/sustainable-finance/the-principles-guidelines-and-handbooks/social-bond-principles-sbp/" TargetMode="External"/><Relationship Id="rId450" Type="http://schemas.openxmlformats.org/officeDocument/2006/relationships/hyperlink" Target="https://sciencebasedtargets.org/resources/files/Maritime_Deep_Dive_Webinar.pdf" TargetMode="External"/><Relationship Id="rId506" Type="http://schemas.openxmlformats.org/officeDocument/2006/relationships/hyperlink" Target="https://www.iso.org/obp/ui/en/" TargetMode="External"/><Relationship Id="rId38" Type="http://schemas.openxmlformats.org/officeDocument/2006/relationships/hyperlink" Target="http://www.kasb.or.kr/fe/bbs/NR_list.do?bbsCd=1112&amp;rowPerPage=100" TargetMode="External"/><Relationship Id="rId103" Type="http://schemas.openxmlformats.org/officeDocument/2006/relationships/hyperlink" Target="https://guidance.cdp.net/en/guidance?cid=46&amp;ctype=theme&amp;idtype=ThemeID&amp;incchild=1&amp;microsite=0&amp;otype=Questionnaire&amp;tags=TAG-594%2CTAG-605%2CTAG-599" TargetMode="External"/><Relationship Id="rId310" Type="http://schemas.openxmlformats.org/officeDocument/2006/relationships/hyperlink" Target="https://esg.krx.co.kr/contents/04/04010000/ESG04010000.jsp" TargetMode="External"/><Relationship Id="rId492" Type="http://schemas.openxmlformats.org/officeDocument/2006/relationships/hyperlink" Target="https://www.law.go.kr/%EB%B2%95%EB%A0%B9/%EB%B6%80%ED%8C%A8%EB%B0%A9%EC%A7%80%EB%B0%8F%EA%B5%AD%EB%AF%BC%EA%B6%8C%EC%9D%B5%EC%9C%84%EC%9B%90%ED%9A%8C%EC%9D%98%EC%84%A4%EC%B9%98%EC%99%80%EC%9A%B4%EC%98%81%EC%97%90%EA%B4%80%ED%95%9C%EB%B2%95%EB%A5%A0" TargetMode="External"/><Relationship Id="rId548" Type="http://schemas.openxmlformats.org/officeDocument/2006/relationships/hyperlink" Target="https://www.kcmi.re.kr/publications/pub_dt_view?cno=6090&amp;syear=2023&amp;zcd=002001016&amp;zno=1714&amp;fcd=002001016002" TargetMode="External"/><Relationship Id="rId91" Type="http://schemas.openxmlformats.org/officeDocument/2006/relationships/hyperlink" Target="https://guidance.cdp.net/en/guidance?cid=46&amp;ctype=theme&amp;idtype=ThemeID&amp;incchild=1&amp;microsite=0&amp;otype=Questionnaire&amp;tags=TAG-13069%2CTAG-605%2CTAG-599" TargetMode="External"/><Relationship Id="rId145" Type="http://schemas.openxmlformats.org/officeDocument/2006/relationships/hyperlink" Target="https://guidance.cdp.net/en/guidance?cid=48&amp;ctype=theme&amp;idtype=ThemeID&amp;incchild=1&amp;microsite=0&amp;otype=Guidance&amp;tags=TAG-13069%2CTAG-607%2CTAG-599" TargetMode="External"/><Relationship Id="rId187" Type="http://schemas.openxmlformats.org/officeDocument/2006/relationships/hyperlink" Target="https://connect.sustainalytics.com/hubfs/Sustainalytics%20-%20Corporate%20Impact%20Reporting%20Brochure.pdf" TargetMode="External"/><Relationship Id="rId352" Type="http://schemas.openxmlformats.org/officeDocument/2006/relationships/hyperlink" Target="https://www.pwc.com/kr/ko/insights/acc/samil-sgc-gf_vol20.pdf" TargetMode="External"/><Relationship Id="rId394" Type="http://schemas.openxmlformats.org/officeDocument/2006/relationships/hyperlink" Target="https://sciencebasedtargets.org/resources/files/SBTi-Near-Term-Target-Update-Form-and-Guidance.docx" TargetMode="External"/><Relationship Id="rId408" Type="http://schemas.openxmlformats.org/officeDocument/2006/relationships/hyperlink" Target="https://www.law.go.kr/lsInfoP.do?lsiSeq=245001&amp;viewCls=lsRvsDocInfoR" TargetMode="External"/><Relationship Id="rId615" Type="http://schemas.openxmlformats.org/officeDocument/2006/relationships/hyperlink" Target="https://polararchive.kr/board_view.php?key_type=b_sub_con&amp;key_word=&amp;pg=4&amp;sn=1&amp;pg3=45&amp;pg2=11&amp;pg1=2&amp;pg4=9&amp;mainCate=3&amp;subCate=1&amp;bo_table=foreignPolicy&amp;idx=432&amp;pn=5&amp;sn=1&amp;returnUrl=./_search_result.php" TargetMode="External"/><Relationship Id="rId212" Type="http://schemas.openxmlformats.org/officeDocument/2006/relationships/hyperlink" Target="https://esg.krx.co.kr/contents/04/04010000/ESG04010000.jsp" TargetMode="External"/><Relationship Id="rId254" Type="http://schemas.openxmlformats.org/officeDocument/2006/relationships/hyperlink" Target="https://www.europarl.europa.eu/legislative-train/theme-a-european-green-deal/file-carbon-border-adjustment-mechanism" TargetMode="External"/><Relationship Id="rId49" Type="http://schemas.openxmlformats.org/officeDocument/2006/relationships/hyperlink" Target="https://www.efrag.org/Assets/Download?assetUrl=%2Fsites%2Fwebpublishing%2FMeeting%20Documents%2F2211141505388508%2FDRAFT%20ESRS%201%20General%20requirements%2014%20November_.pdf" TargetMode="External"/><Relationship Id="rId114" Type="http://schemas.openxmlformats.org/officeDocument/2006/relationships/hyperlink" Target="https://guidance.cdp.net/en/guidance?cid=46&amp;ctype=theme&amp;idtype=ThemeID&amp;incchild=1&amp;microsite=0&amp;otype=Guidance&amp;tags=TAG-587%2CTAG-605%2CTAG-599" TargetMode="External"/><Relationship Id="rId296" Type="http://schemas.openxmlformats.org/officeDocument/2006/relationships/hyperlink" Target="https://sciencebasedtargets.org/resources/files/Cement-launch-webinar-slide-deck.pdf" TargetMode="External"/><Relationship Id="rId461" Type="http://schemas.openxmlformats.org/officeDocument/2006/relationships/hyperlink" Target="https://www.law.go.kr/LSW/lsInfoP.do?lsiSeq=251789&amp;viewCls=lsRvsDocInfoR" TargetMode="External"/><Relationship Id="rId517" Type="http://schemas.openxmlformats.org/officeDocument/2006/relationships/hyperlink" Target="https://crckorea.kr/?menuno=490" TargetMode="External"/><Relationship Id="rId559" Type="http://schemas.openxmlformats.org/officeDocument/2006/relationships/hyperlink" Target="https://www.kipf.re.kr/beps/data/OECDReport/beDataRoom/view.do?cntNo=171" TargetMode="External"/><Relationship Id="rId60" Type="http://schemas.openxmlformats.org/officeDocument/2006/relationships/hyperlink" Target="https://www.msci.com/documents/1296102/34424357/MSCI+ESG+Ratings+Methodology+-+Biodiversity+%26+Land+Use+Key+Issue.pdf/442ea5e2-04f5-20f3-3b01-0aaa022d1a7b?t=1666182591671" TargetMode="External"/><Relationship Id="rId156" Type="http://schemas.openxmlformats.org/officeDocument/2006/relationships/hyperlink" Target="https://guidance.cdp.net/en/guidance?cid=47&amp;ctype=theme&amp;idtype=ThemeID&amp;incchild=1&amp;microsite=0&amp;otype=Questionnaire&amp;tags=TAG-13071%2CTAG-609%2CTAG-599%2CTAG-13145" TargetMode="External"/><Relationship Id="rId198" Type="http://schemas.openxmlformats.org/officeDocument/2006/relationships/hyperlink" Target="https://mstar-sustops-cdn-mainwebsite-s3.s3.amazonaws.com/docs/default-source/spos/allbirds-inc.-corporate-esg-assessment-(2021).pdf?sfvrsn=ffb6e20d_3" TargetMode="External"/><Relationship Id="rId321" Type="http://schemas.openxmlformats.org/officeDocument/2006/relationships/hyperlink" Target="https://eur-lex.europa.eu/legal-content/EN/TXT/?uri=CELEX:32021R2139" TargetMode="External"/><Relationship Id="rId363" Type="http://schemas.openxmlformats.org/officeDocument/2006/relationships/hyperlink" Target="https://sciencebasedtargets.org/resources/files/SBT-FI-criteria-deep-dive-webinar-slides_1.14.21.pdf" TargetMode="External"/><Relationship Id="rId419" Type="http://schemas.openxmlformats.org/officeDocument/2006/relationships/hyperlink" Target="https://www.law.go.kr/%EB%B2%95%EB%A0%B9/%EB%AC%BC%EC%9D%98%EC%9E%AC%EC%9D%B4%EC%9A%A9%EC%B4%89%EC%A7%84%EB%B0%8F%EC%A7%80%EC%9B%90%EC%97%90%EA%B4%80%ED%95%9C%EB%B2%95%EB%A5%A0/(20230114,19087,20221213)/%EC%A0%9C5%EC%A1%B0" TargetMode="External"/><Relationship Id="rId570" Type="http://schemas.openxmlformats.org/officeDocument/2006/relationships/hyperlink" Target="https://assets.bbhub.io/company/sites/60/2021/07/2021-Metrics_Targets_Guidance-1.pdf" TargetMode="External"/><Relationship Id="rId626" Type="http://schemas.openxmlformats.org/officeDocument/2006/relationships/hyperlink" Target="https://www.gtck.re.kr/gtck/gtcPublication.do?mode=view&amp;articleNo=3107&amp;article.offset=0&amp;articleLimit=10" TargetMode="External"/><Relationship Id="rId223" Type="http://schemas.openxmlformats.org/officeDocument/2006/relationships/hyperlink" Target="https://www.law.go.kr/LSW/lsInfoP.do?efYd=20230112&amp;lsiSeq=239447" TargetMode="External"/><Relationship Id="rId430" Type="http://schemas.openxmlformats.org/officeDocument/2006/relationships/hyperlink" Target="https://sciencebasedtargets.org/resources/files/SBTiFLAGTool.xlsx" TargetMode="External"/><Relationship Id="rId18" Type="http://schemas.openxmlformats.org/officeDocument/2006/relationships/hyperlink" Target="http://www.kasb.or.kr/fe/bbs/NR_list.do?bbsCd=1112&amp;rowPerPage=100" TargetMode="External"/><Relationship Id="rId265" Type="http://schemas.openxmlformats.org/officeDocument/2006/relationships/hyperlink" Target="https://www.law.go.kr/LSW/lsInfoP.do?efYd=20220325&amp;lsiSeq=235595" TargetMode="External"/><Relationship Id="rId472" Type="http://schemas.openxmlformats.org/officeDocument/2006/relationships/hyperlink" Target="https://www.law.go.kr/%EB%B2%95%EB%A0%B9/%EC%9E%A5%EC%95%A0%EC%9D%B8%20%EA%B3%A0%EC%9A%A9%EC%B4%89%EC%A7%84%20%EB%B0%8F%20%EC%A7%81%EC%97%85%EC%9E%AC%ED%99%9C%EB%B2%95" TargetMode="External"/><Relationship Id="rId528" Type="http://schemas.openxmlformats.org/officeDocument/2006/relationships/hyperlink" Target="https://www.oecd-ilibrary.org/governance/g20-oecd-principles-of-corporate-governance-2023_ed750b30-en" TargetMode="External"/><Relationship Id="rId125" Type="http://schemas.openxmlformats.org/officeDocument/2006/relationships/hyperlink" Target="https://guidance.cdp.net/en/guidance?cid=48&amp;ctype=theme&amp;idtype=ThemeID&amp;incchild=1&amp;microsite=0&amp;otype=Questionnaire&amp;tags=TAG-646%2CTAG-607%2CTAG-599" TargetMode="External"/><Relationship Id="rId167" Type="http://schemas.openxmlformats.org/officeDocument/2006/relationships/hyperlink" Target="https://guidance.cdp.net/en/guidance?cid=47&amp;ctype=theme&amp;idtype=ThemeID&amp;incchild=1&amp;microsite=0&amp;otype=Guidance&amp;tags=TAG-597%2CTAG-609%2CTAG-599" TargetMode="External"/><Relationship Id="rId332" Type="http://schemas.openxmlformats.org/officeDocument/2006/relationships/hyperlink" Target="https://www.pwc.com/kr/ko/insights/insight-flash/samilpwc_insight-flash_global-value-chain.pdf" TargetMode="External"/><Relationship Id="rId374" Type="http://schemas.openxmlformats.org/officeDocument/2006/relationships/hyperlink" Target="https://www.law.go.kr/%EB%B2%95%EB%A0%B9/%ED%99%98%EA%B2%BD%EB%B3%B4%EA%B1%B4%EB%B2%95%EC%8B%9C%ED%96%89%EB%A0%B9" TargetMode="External"/><Relationship Id="rId581" Type="http://schemas.openxmlformats.org/officeDocument/2006/relationships/hyperlink" Target="https://www.kcif.or.kr/annual/reportView?rpt_no=33399" TargetMode="External"/><Relationship Id="rId71" Type="http://schemas.openxmlformats.org/officeDocument/2006/relationships/hyperlink" Target="https://www.msci.com/documents/1296102/34424357/MSCI+ESG+Ratings+Methodology+-+Toxic+Emissions+%26+Waste+Key+Issue.pdf/422c8fe9-cdf2-e388-15a3-5ccd262a195c?t=1666182603418" TargetMode="External"/><Relationship Id="rId234" Type="http://schemas.openxmlformats.org/officeDocument/2006/relationships/hyperlink" Target="https://www.ilo.org/dyn/normlex/en/f?p=NORMLEXPUB:12100:::NO:12100:P12100_ILO_CODE:C098:NO" TargetMode="External"/><Relationship Id="rId2" Type="http://schemas.openxmlformats.org/officeDocument/2006/relationships/hyperlink" Target="https://www.sasb.org/standards/download/" TargetMode="External"/><Relationship Id="rId29" Type="http://schemas.openxmlformats.org/officeDocument/2006/relationships/hyperlink" Target="http://www.kasb.or.kr/fe/bbs/NR_list.do?bbsCd=1112&amp;rowPerPage=100" TargetMode="External"/><Relationship Id="rId276" Type="http://schemas.openxmlformats.org/officeDocument/2006/relationships/hyperlink" Target="https://www.gmi.go.kr/ee/eeGuideLine.do" TargetMode="External"/><Relationship Id="rId441" Type="http://schemas.openxmlformats.org/officeDocument/2006/relationships/hyperlink" Target="https://sciencebasedtargets.org/resources/files/SBTi-Maritime-Guidance.pdf" TargetMode="External"/><Relationship Id="rId483" Type="http://schemas.openxmlformats.org/officeDocument/2006/relationships/hyperlink" Target="http://me.go.kr/skin/doc.html?fn=20230530151438.hwpx&amp;rs=/upload_private/preview/" TargetMode="External"/><Relationship Id="rId539" Type="http://schemas.openxmlformats.org/officeDocument/2006/relationships/hyperlink" Target="http://unglobalcompact.kr/wp-content/uploads/2022/12/%EA%B8%B0%EC%97%85%EA%B3%BC-%EC%9D%B8%EA%B6%8C-%EC%A7%80%EC%B9%A8%EC%84%9C_2022_compressed.pdf" TargetMode="External"/><Relationship Id="rId40" Type="http://schemas.openxmlformats.org/officeDocument/2006/relationships/hyperlink" Target="http://www.kasb.or.kr/fe/bbs/NR_list.do?bbsCd=1112&amp;rowPerPage=100" TargetMode="External"/><Relationship Id="rId136" Type="http://schemas.openxmlformats.org/officeDocument/2006/relationships/hyperlink" Target="https://guidance.cdp.net/en/guidance?cid=48&amp;ctype=theme&amp;idtype=ThemeID&amp;incchild=1&amp;microsite=0&amp;otype=Questionnaire&amp;tags=TAG-585%2CTAG-607%2CTAG-599" TargetMode="External"/><Relationship Id="rId178" Type="http://schemas.openxmlformats.org/officeDocument/2006/relationships/hyperlink" Target="https://guidance.cdp.net/en/guidance?cid=47&amp;ctype=theme&amp;idtype=ThemeID&amp;incchild=1&amp;microsite=0&amp;otype=Guidance&amp;tags=TAG-598%2CTAG-609%2CTAG-599" TargetMode="External"/><Relationship Id="rId301" Type="http://schemas.openxmlformats.org/officeDocument/2006/relationships/hyperlink" Target="http://www.humanrights.go.kr/site/program/board/basicboard/view?menuid=001003001003004&amp;boardtypeid=17&amp;boardid=608913" TargetMode="External"/><Relationship Id="rId343" Type="http://schemas.openxmlformats.org/officeDocument/2006/relationships/hyperlink" Target="https://www.pwc.com/kr/ko/tax/green-tax-and-incentives-tracker.html" TargetMode="External"/><Relationship Id="rId550" Type="http://schemas.openxmlformats.org/officeDocument/2006/relationships/hyperlink" Target="https://www.cgs.or.kr/news/notice_view.jsp?no=174" TargetMode="External"/><Relationship Id="rId82" Type="http://schemas.openxmlformats.org/officeDocument/2006/relationships/hyperlink" Target="https://www.msci.com/documents/1296102/34424357/MSCI+ESG+Ratings+Methodology+-+Insuring+Health+%26+Demographic+Risk+Key+Issue.pdf/9edd3303-3bee-1a8d-badf-e147980af0c7?t=1666182596740" TargetMode="External"/><Relationship Id="rId203" Type="http://schemas.openxmlformats.org/officeDocument/2006/relationships/hyperlink" Target="https://resources.ecovadis.com/whitepapers/business-sustainability-risk-and-performance-index-sixth-edition" TargetMode="External"/><Relationship Id="rId385" Type="http://schemas.openxmlformats.org/officeDocument/2006/relationships/hyperlink" Target="https://sciencebasedtargets.org/resources/files/SBTi_AviationGuidanceAug2021.pdf" TargetMode="External"/><Relationship Id="rId592" Type="http://schemas.openxmlformats.org/officeDocument/2006/relationships/hyperlink" Target="http://www.kasb.or.kr/fe/bbs/NR_view.do?bbsCd=1109&amp;bbsSeq=39686&amp;currentPage=1&amp;rowPerPage=10&amp;ctgCd=&amp;sortCds=&amp;startDt=&amp;endDt=&amp;searchKey=1000&amp;searchVal=" TargetMode="External"/><Relationship Id="rId606" Type="http://schemas.openxmlformats.org/officeDocument/2006/relationships/hyperlink" Target="https://dream.kotra.or.kr/kotranews/cms/news/actionKotraBoardDetail.do?SITE_NO=3&amp;MENU_ID=80&amp;CONTENTS_NO=2&amp;bbsGbn=242&amp;bbsSn=242&amp;pNttSn=200729" TargetMode="External"/><Relationship Id="rId245" Type="http://schemas.openxmlformats.org/officeDocument/2006/relationships/hyperlink" Target="https://sciencebasedtargets.org/resources/files/SBTi-criteria.pdf" TargetMode="External"/><Relationship Id="rId287" Type="http://schemas.openxmlformats.org/officeDocument/2006/relationships/hyperlink" Target="https://www.icmagroup.org/sustainable-finance/the-principles-guidelines-and-handbooks/sustainability-bond-guidelines-sbg/" TargetMode="External"/><Relationship Id="rId410" Type="http://schemas.openxmlformats.org/officeDocument/2006/relationships/hyperlink" Target="https://www.law.go.kr/%EB%B2%95%EB%A0%B9/%ED%99%94%ED%95%99%EB%AC%BC%EC%A7%88%EC%9D%98%EB%93%B1%EB%A1%9D%EB%B0%8F%ED%8F%89%EA%B0%80%EB%93%B1%EC%97%90%EA%B4%80%ED%95%9C%EB%B2%95%EB%A5%A0/(20240104,19172,20230103)" TargetMode="External"/><Relationship Id="rId452" Type="http://schemas.openxmlformats.org/officeDocument/2006/relationships/hyperlink" Target="https://www.law.go.kr/%EB%B2%95%EB%A0%B9/%EC%86%8C%EC%9D%8C%C2%B7%EC%A7%84%EB%8F%99%EA%B4%80%EB%A6%AC%EB%B2%95" TargetMode="External"/><Relationship Id="rId494" Type="http://schemas.openxmlformats.org/officeDocument/2006/relationships/hyperlink" Target="https://www.ifrs.org/issued-standards/ifrs-sustainability-standards-navigator/ifrs-s2-climate-related-disclosures/" TargetMode="External"/><Relationship Id="rId508" Type="http://schemas.openxmlformats.org/officeDocument/2006/relationships/hyperlink" Target="https://www.ksa.or.kr/bbs/ksa_kr/794/16287/artclView.do" TargetMode="External"/><Relationship Id="rId105" Type="http://schemas.openxmlformats.org/officeDocument/2006/relationships/hyperlink" Target="https://guidance.cdp.net/en/guidance?cid=46&amp;ctype=theme&amp;idtype=ThemeID&amp;incchild=1&amp;microsite=0&amp;otype=Questionnaire&amp;tags=TAG-590%2CTAG-605%2CTAG-599" TargetMode="External"/><Relationship Id="rId147" Type="http://schemas.openxmlformats.org/officeDocument/2006/relationships/hyperlink" Target="https://guidance.cdp.net/en/guidance?cid=48&amp;ctype=theme&amp;idtype=ThemeID&amp;incchild=1&amp;microsite=0&amp;otype=Guidance&amp;tags=TAG-592%2CTAG-607%2CTAG-599" TargetMode="External"/><Relationship Id="rId312" Type="http://schemas.openxmlformats.org/officeDocument/2006/relationships/hyperlink" Target="https://sciencebasedtargets.org/resources/files/SBTi-TCFD-reporting-guidance.pdf" TargetMode="External"/><Relationship Id="rId354" Type="http://schemas.openxmlformats.org/officeDocument/2006/relationships/hyperlink" Target="https://www.pwc.com/kr/ko/publications/acc/samil-acc-accg_vol17.pdf" TargetMode="External"/><Relationship Id="rId51" Type="http://schemas.openxmlformats.org/officeDocument/2006/relationships/hyperlink" Target="https://eur-lex.europa.eu/legal-content/EN/TXT/PDF/?uri=CELEX:32019R2088&amp;from=EN" TargetMode="External"/><Relationship Id="rId93" Type="http://schemas.openxmlformats.org/officeDocument/2006/relationships/hyperlink" Target="https://guidance.cdp.net/en/guidance?cid=46&amp;ctype=theme&amp;idtype=ThemeID&amp;incchild=1&amp;microsite=0&amp;otype=Questionnaire&amp;tags=TAG-592%2CTAG-605%2CTAG-599" TargetMode="External"/><Relationship Id="rId189" Type="http://schemas.openxmlformats.org/officeDocument/2006/relationships/hyperlink" Target="https://www.sustainalytics.com/material-esg-issues-resource-center" TargetMode="External"/><Relationship Id="rId396" Type="http://schemas.openxmlformats.org/officeDocument/2006/relationships/hyperlink" Target="https://www.law.go.kr/%EB%B2%95%EB%A0%B9/%EA%B1%B4%EC%84%A4%ED%8F%90%EA%B8%B0%EB%AC%BC%EC%9D%98%EC%9E%AC%ED%99%9C%EC%9A%A9%EC%B4%89%EC%A7%84%EC%97%90%EA%B4%80%ED%95%9C%EB%B2%95%EB%A5%A0/" TargetMode="External"/><Relationship Id="rId561" Type="http://schemas.openxmlformats.org/officeDocument/2006/relationships/hyperlink" Target="https://www.kipf.re.kr/beps/data/OECDReport/beDataRoom/view.do?cntNo=175" TargetMode="External"/><Relationship Id="rId617" Type="http://schemas.openxmlformats.org/officeDocument/2006/relationships/hyperlink" Target="https://www.kbr.go.kr/content/view.do?menuKey=773&amp;contentKey=141" TargetMode="External"/><Relationship Id="rId214" Type="http://schemas.openxmlformats.org/officeDocument/2006/relationships/hyperlink" Target="https://eur-lex.europa.eu/legal-content/EN/TXT/?uri=CELEX%3A52022PC0071" TargetMode="External"/><Relationship Id="rId256" Type="http://schemas.openxmlformats.org/officeDocument/2006/relationships/hyperlink" Target="https://www.law.go.kr/LSW/lsLinkProc.do?lsNm=%EA%B8%B0%ED%9B%84%EC%9C%84%EA%B8%B0+%EB%8C%80%EC%9D%91%EC%9D%84+%EC%9C%84%ED%95%9C+%ED%83%84%EC%86%8C%EC%A4%91%EB%A6%BD%E3%86%8D%EB%85%B9%EC%83%89%EC%84%B1%EC%9E%A5+%EA%B8%B0%EB%B3%B8%EB%B2%95&amp;chrClsCd=010202&amp;mode=20&amp;ancYnChk=0" TargetMode="External"/><Relationship Id="rId298" Type="http://schemas.openxmlformats.org/officeDocument/2006/relationships/hyperlink" Target="https://www.oecd.org/daf/inv/mne/stakeholder-engagement-extractive-industries.htm" TargetMode="External"/><Relationship Id="rId421" Type="http://schemas.openxmlformats.org/officeDocument/2006/relationships/hyperlink" Target="https://www.law.go.kr/%EB%B2%95%EB%A0%B9/%EA%B1%B4%EC%84%A4%ED%8F%90%EA%B8%B0%EB%AC%BC%EC%9D%98%EC%9E%AC%ED%99%9C%EC%9A%A9%EC%B4%89%EC%A7%84%EC%97%90%EA%B4%80%ED%95%9C%EB%B2%95%EB%A5%A0/%EC%A0%9C27%EC%A1%B0" TargetMode="External"/><Relationship Id="rId463" Type="http://schemas.openxmlformats.org/officeDocument/2006/relationships/hyperlink" Target="https://www.law.go.kr/%EB%B2%95%EB%A0%B9/%EC%A0%84%EC%9E%90%EC%83%81%EA%B1%B0%EB%9E%98%EB%93%B1%EC%97%90%EC%84%9C%EC%9D%98%EC%86%8C%EB%B9%84%EC%9E%90%EB%B3%B4%ED%98%B8%EC%97%90%EA%B4%80%ED%95%9C%EB%B2%95%EB%A5%A0" TargetMode="External"/><Relationship Id="rId519" Type="http://schemas.openxmlformats.org/officeDocument/2006/relationships/hyperlink" Target="https://crckorea.kr/csrcommunity/library/38014" TargetMode="External"/><Relationship Id="rId116" Type="http://schemas.openxmlformats.org/officeDocument/2006/relationships/hyperlink" Target="https://guidance.cdp.net/en/guidance?cid=46&amp;ctype=theme&amp;idtype=ThemeID&amp;incchild=1&amp;microsite=0&amp;otype=Guidance&amp;tags=TAG-596%2CTAG-605%2CTAG-599" TargetMode="External"/><Relationship Id="rId158" Type="http://schemas.openxmlformats.org/officeDocument/2006/relationships/hyperlink" Target="https://guidance.cdp.net/en/guidance?cid=47&amp;ctype=theme&amp;idtype=ThemeID&amp;incchild=1&amp;microsite=0&amp;otype=Questionnaire&amp;tags=TAG-595%2CTAG-609%2CTAG-599" TargetMode="External"/><Relationship Id="rId323" Type="http://schemas.openxmlformats.org/officeDocument/2006/relationships/hyperlink" Target="https://eur-lex.europa.eu/legal-content/EN/TXT/PDF/?uri=CELEX:32021R2178" TargetMode="External"/><Relationship Id="rId530" Type="http://schemas.openxmlformats.org/officeDocument/2006/relationships/hyperlink" Target="https://www.pwc.com/kr/ko/services/samilpwc_mna_guide-book.pdf" TargetMode="External"/><Relationship Id="rId20" Type="http://schemas.openxmlformats.org/officeDocument/2006/relationships/hyperlink" Target="http://www.kasb.or.kr/fe/bbs/NR_list.do?bbsCd=1112&amp;rowPerPage=100" TargetMode="External"/><Relationship Id="rId62" Type="http://schemas.openxmlformats.org/officeDocument/2006/relationships/hyperlink" Target="https://www.msci.com/documents/1296102/34424357/MSCI+ESG+Ratings+Methodology+-+Climate+Change+Vulnerability+Key+Issue.pdf/f34d71be-c10a-accc-22e0-e0ef00ac3f60?t=1666182593774" TargetMode="External"/><Relationship Id="rId365" Type="http://schemas.openxmlformats.org/officeDocument/2006/relationships/hyperlink" Target="https://sciencebasedtargets.org/resources/legacy/2020/10/SBTi-Finance-Tool-User-Guide.pdf" TargetMode="External"/><Relationship Id="rId572" Type="http://schemas.openxmlformats.org/officeDocument/2006/relationships/hyperlink" Target="https://www.kcmi.re.kr/report/report_view?report_no=1515" TargetMode="External"/><Relationship Id="rId628" Type="http://schemas.openxmlformats.org/officeDocument/2006/relationships/hyperlink" Target="http://www.kwaste.or.kr/bbs/board.php?bo_table=board17&amp;wr_id=196" TargetMode="External"/><Relationship Id="rId225" Type="http://schemas.openxmlformats.org/officeDocument/2006/relationships/hyperlink" Target="https://www.law.go.kr/LSW/lsInfoP.do?efYd=20201229&amp;lsiSeq=224883" TargetMode="External"/><Relationship Id="rId267" Type="http://schemas.openxmlformats.org/officeDocument/2006/relationships/hyperlink" Target="https://cpoint.or.kr/netzero/main.do" TargetMode="External"/><Relationship Id="rId432" Type="http://schemas.openxmlformats.org/officeDocument/2006/relationships/hyperlink" Target="https://sciencebasedtargets.org/resources/files/SBTiFLAGMethodsAddendum.pdf" TargetMode="External"/><Relationship Id="rId474" Type="http://schemas.openxmlformats.org/officeDocument/2006/relationships/hyperlink" Target="https://www.law.go.kr/%EB%B2%95%EB%A0%B9/%EB%82%A8%EB%85%80%EA%B3%A0%EC%9A%A9%ED%8F%89%EB%93%B1%EA%B3%BC%EC%9D%BC%E3%86%8D%EA%B0%80%EC%A0%95%EC%96%91%EB%A6%BD%EC%A7%80%EC%9B%90%EC%97%90%EA%B4%80%ED%95%9C%EB%B2%95%EB%A5%A0%EC%8B%9C%ED%96%89%EB%A0%B9" TargetMode="External"/><Relationship Id="rId127" Type="http://schemas.openxmlformats.org/officeDocument/2006/relationships/hyperlink" Target="https://guidance.cdp.net/en/guidance?cid=48&amp;ctype=theme&amp;idtype=ThemeID&amp;incchild=1&amp;microsite=0&amp;otype=Questionnaire&amp;tags=TAG-13069%2CTAG-607%2CTAG-599" TargetMode="External"/><Relationship Id="rId31" Type="http://schemas.openxmlformats.org/officeDocument/2006/relationships/hyperlink" Target="http://www.kasb.or.kr/fe/bbs/NR_list.do?bbsCd=1112&amp;rowPerPage=100" TargetMode="External"/><Relationship Id="rId73" Type="http://schemas.openxmlformats.org/officeDocument/2006/relationships/hyperlink" Target="https://www.msci.com/documents/1296102/34424357/MSCI+ESG+Ratings+Methodology+-+Access+to+Communications+Key+Issue.pdf/7f612806-9d2c-90a3-87c0-c408587dd6b4?t=1666182589937" TargetMode="External"/><Relationship Id="rId169" Type="http://schemas.openxmlformats.org/officeDocument/2006/relationships/hyperlink" Target="https://guidance.cdp.net/en/guidance?cid=47&amp;ctype=theme&amp;idtype=ThemeID&amp;incchild=1&amp;microsite=0&amp;otype=Guidance&amp;tags=TAG-593%2CTAG-609%2CTAG-599" TargetMode="External"/><Relationship Id="rId334" Type="http://schemas.openxmlformats.org/officeDocument/2006/relationships/hyperlink" Target="https://sciencebasedtargets.org/resources/legacy/2020/10/SBTi-Finance-framework-launch-10.1.20.pdf" TargetMode="External"/><Relationship Id="rId376" Type="http://schemas.openxmlformats.org/officeDocument/2006/relationships/hyperlink" Target="https://www.law.go.kr/LSW/lsInfoP.do?lsId=001837&amp;ancYnChk=0" TargetMode="External"/><Relationship Id="rId541" Type="http://schemas.openxmlformats.org/officeDocument/2006/relationships/hyperlink" Target="https://www.esgfinancehub.or.kr/portal/report/imgDetail/vw/20211214132020000022/20220331140600002538" TargetMode="External"/><Relationship Id="rId583" Type="http://schemas.openxmlformats.org/officeDocument/2006/relationships/hyperlink" Target="https://www.kiep.go.kr/gallery.es?mid=a10101020000&amp;bid=0001&amp;list_no=10784&amp;act=view" TargetMode="External"/><Relationship Id="rId4" Type="http://schemas.openxmlformats.org/officeDocument/2006/relationships/hyperlink" Target="http://www.kasb.or.kr/fe/bbs/NR_list.do?bbsCd=1112&amp;rowPerPage=100" TargetMode="External"/><Relationship Id="rId180" Type="http://schemas.openxmlformats.org/officeDocument/2006/relationships/hyperlink" Target="https://guidance.cdp.net/en/guidance?cid=47&amp;ctype=theme&amp;idtype=ThemeID&amp;incchild=1&amp;microsite=0&amp;otype=Guidance&amp;tags=TAG-594%2CTAG-609%2CTAG-599" TargetMode="External"/><Relationship Id="rId236" Type="http://schemas.openxmlformats.org/officeDocument/2006/relationships/hyperlink" Target="https://www.ilo.org/dyn/normlex/en/f?p=NORMLEXPUB:12100:::NO:12100:P12100_ILO_CODE:P029:NO" TargetMode="External"/><Relationship Id="rId278" Type="http://schemas.openxmlformats.org/officeDocument/2006/relationships/hyperlink" Target="https://www.sec.gov/news/press-release/2022-46" TargetMode="External"/><Relationship Id="rId401" Type="http://schemas.openxmlformats.org/officeDocument/2006/relationships/hyperlink" Target="https://drive.google.com/file/d/1X4AvqvRfC2fkYXFZj8-FR18CIHzTGYby/view" TargetMode="External"/><Relationship Id="rId443" Type="http://schemas.openxmlformats.org/officeDocument/2006/relationships/hyperlink" Target="https://www.law.go.kr/%EB%B2%95%EB%A0%B9/%EB%AC%BC%EA%B4%80%EB%A6%AC%EA%B8%B0%EC%88%A0%EB%B0%9C%EC%A0%84%EB%B0%8F%EB%AC%BC%EC%82%B0%EC%97%85%EC%A7%84%ED%9D%A5%EC%97%90%EA%B4%80%ED%95%9C%EB%B2%95%EB%A5%A0/(17178)" TargetMode="External"/><Relationship Id="rId303" Type="http://schemas.openxmlformats.org/officeDocument/2006/relationships/hyperlink" Target="https://www.humanrights.dk/files/media/dokumenter/business/hria_toolbox/introduction/welcome_and_introduction_final_may2016.pdf_223791_1_1.pdf" TargetMode="External"/><Relationship Id="rId485" Type="http://schemas.openxmlformats.org/officeDocument/2006/relationships/hyperlink" Target="https://docs.wbcsd.org/2019/11/WBCSD_ICAEW_A_buyers_guide_to_assurance_on_non-financial_information.pdf" TargetMode="External"/><Relationship Id="rId42" Type="http://schemas.openxmlformats.org/officeDocument/2006/relationships/hyperlink" Target="http://www.kasb.or.kr/fe/bbs/NR_list.do?bbsCd=1112&amp;rowPerPage=100" TargetMode="External"/><Relationship Id="rId84" Type="http://schemas.openxmlformats.org/officeDocument/2006/relationships/hyperlink" Target="https://www.msci.com/documents/1296102/34424357/MSCI+ESG+Ratings+Methodology+-+Opportunities+in+Nutrition+%26+Health+Key+Issue.pdf/7c1fb0a0-34a1-e557-985a-97dc8dbe5812?t=1666182598350" TargetMode="External"/><Relationship Id="rId138" Type="http://schemas.openxmlformats.org/officeDocument/2006/relationships/hyperlink" Target="https://guidance.cdp.net/en/guidance?cid=48&amp;ctype=theme&amp;idtype=ThemeID&amp;incchild=1&amp;microsite=0&amp;otype=Questionnaire&amp;tags=TAG-13072%2CTAG-607%2CTAG-599" TargetMode="External"/><Relationship Id="rId345" Type="http://schemas.openxmlformats.org/officeDocument/2006/relationships/hyperlink" Target="https://www.pwc.com/kr/ko/services/esg-platform/sustainable-bonds-esg-strategy.html" TargetMode="External"/><Relationship Id="rId387" Type="http://schemas.openxmlformats.org/officeDocument/2006/relationships/hyperlink" Target="https://sciencebasedtargets.org/resources/files/Steel-public-consultation-target-setting-tool_v.2.xlsx" TargetMode="External"/><Relationship Id="rId510" Type="http://schemas.openxmlformats.org/officeDocument/2006/relationships/hyperlink" Target="https://www.motie.go.kr/motie/ne/presse/press2/bbs/bbsView.do?bbs_cd_n=81&amp;cate_n=1&amp;bbs_seq_n=167397" TargetMode="External"/><Relationship Id="rId552" Type="http://schemas.openxmlformats.org/officeDocument/2006/relationships/hyperlink" Target="https://www.kcmi.re.kr/report/report_view?report_no=1754" TargetMode="External"/><Relationship Id="rId594" Type="http://schemas.openxmlformats.org/officeDocument/2006/relationships/hyperlink" Target="https://www.fsc.go.kr/no010101/79857?srchCtgry=&amp;curPage=&amp;srchKey=&amp;srchText=&amp;srchBeginDt=&amp;srchEndDt=)" TargetMode="External"/><Relationship Id="rId608" Type="http://schemas.openxmlformats.org/officeDocument/2006/relationships/hyperlink" Target="https://dream.kotra.or.kr/kotranews/cms/news/actionKotraBoardDetail.do?SITE_NO=3&amp;MENU_ID=180&amp;CONTENTS_NO=1&amp;bbsGbn=243&amp;bbsSn=243&amp;pNttSn=204234" TargetMode="External"/><Relationship Id="rId191" Type="http://schemas.openxmlformats.org/officeDocument/2006/relationships/hyperlink" Target="https://connect.sustainalytics.com/esg-risk-rating-sample-report?__hstc=102351326.db8a1e8f3dcb540336378799b7f1bff7.1609852384165.1618598766380.1618602900462.267&amp;__hssc=102351326.47.1618602900462&amp;__hsfp=2836056417&amp;_gl=1*ojnxqw*_ga*MTkwNTY0NjUyLjE2NzQwMTcyOTY.*_ga_C8VBPP9KWH*MTY3NjI0NzczNS4zLjEuMTY3NjI0OTM5OC4xMi4wLjA" TargetMode="External"/><Relationship Id="rId205" Type="http://schemas.openxmlformats.org/officeDocument/2006/relationships/hyperlink" Target="https://esg.krx.co.kr/contents/04/04010000/ESG04010000.jsp" TargetMode="External"/><Relationship Id="rId247" Type="http://schemas.openxmlformats.org/officeDocument/2006/relationships/hyperlink" Target="https://sciencebasedtargets.org/resources/files/Net-Zero-Standard-Criteria.pdf" TargetMode="External"/><Relationship Id="rId412" Type="http://schemas.openxmlformats.org/officeDocument/2006/relationships/hyperlink" Target="https://www.law.go.kr/LSW/lsInfoP.do?lsId=010512" TargetMode="External"/><Relationship Id="rId107" Type="http://schemas.openxmlformats.org/officeDocument/2006/relationships/hyperlink" Target="https://guidance.cdp.net/en/guidance?cid=46&amp;ctype=theme&amp;idtype=ThemeID&amp;incchild=1&amp;microsite=0&amp;otype=Guidance&amp;tags=TAG-646%2CTAG-605%2CTAG-600%2CTAG-13135" TargetMode="External"/><Relationship Id="rId289" Type="http://schemas.openxmlformats.org/officeDocument/2006/relationships/hyperlink" Target="https://www.icmagroup.org/sustainable-finance/the-principles-guidelines-and-handbooks/sustainability-linked-bond-principles-slbp/" TargetMode="External"/><Relationship Id="rId454" Type="http://schemas.openxmlformats.org/officeDocument/2006/relationships/hyperlink" Target="https://www.law.go.kr/LSW/lsInfoP.do?lsiSeq=230479" TargetMode="External"/><Relationship Id="rId496" Type="http://schemas.openxmlformats.org/officeDocument/2006/relationships/hyperlink" Target="https://law.go.kr/LSW/lsRvsDocListP.do?lsId=000161&amp;chrClsCd=010202&amp;lsRvsGubun=all" TargetMode="External"/><Relationship Id="rId11" Type="http://schemas.openxmlformats.org/officeDocument/2006/relationships/hyperlink" Target="http://www.kasb.or.kr/fe/bbs/NR_list.do?bbsCd=1112&amp;rowPerPage=100" TargetMode="External"/><Relationship Id="rId53" Type="http://schemas.openxmlformats.org/officeDocument/2006/relationships/hyperlink" Target="http://www.cgs.or.kr/about/vision.jsp" TargetMode="External"/><Relationship Id="rId149" Type="http://schemas.openxmlformats.org/officeDocument/2006/relationships/hyperlink" Target="https://guidance.cdp.net/en/guidance?cid=47&amp;ctype=theme&amp;idtype=ThemeID&amp;incchild=1&amp;microsite=0&amp;otype=Questionnaire&amp;tags=TAG-597%2CTAG-609%2CTAG-599" TargetMode="External"/><Relationship Id="rId314" Type="http://schemas.openxmlformats.org/officeDocument/2006/relationships/hyperlink" Target="https://assets.kpmg.com/content/dam/kpmg/xx/pdf/2022/10/ssr-small-steps-big-shifts.pdf" TargetMode="External"/><Relationship Id="rId356" Type="http://schemas.openxmlformats.org/officeDocument/2006/relationships/hyperlink" Target="https://sciencebasedtargets.org/resources/files/SBTi-Criteria-and-Recommendations-for-Financial-Institutions.pdf" TargetMode="External"/><Relationship Id="rId398" Type="http://schemas.openxmlformats.org/officeDocument/2006/relationships/hyperlink" Target="https://sciencebasedtargets.org/resources/files/SBTi-Net-Zero-Target-Submission-Form_Part-II_V1.0.xlsx" TargetMode="External"/><Relationship Id="rId521" Type="http://schemas.openxmlformats.org/officeDocument/2006/relationships/hyperlink" Target="https://dream.kotra.or.kr/kotranews/cms/news/actionKotraBoardDetail.do?SITE_NO=3&amp;MENU_ID=290&amp;CONTENTS_NO=1&amp;bbsGbn=464&amp;bbsSn=464&amp;pNttSn=203276&amp;viewType=&amp;pStartDt=&amp;pEndDt=&amp;sSearchVal=&amp;pRegnCd=&amp;pNatCd=&amp;pKbcCd=&amp;pNttCtgrySn=&amp;sSearchVal=" TargetMode="External"/><Relationship Id="rId563" Type="http://schemas.openxmlformats.org/officeDocument/2006/relationships/hyperlink" Target="https://www.kipf.re.kr/cfa/Publication/Paper/kiPublish/CC/view.do?serialNo=1049" TargetMode="External"/><Relationship Id="rId619" Type="http://schemas.openxmlformats.org/officeDocument/2006/relationships/hyperlink" Target="http://www.bnbp.or.kr/home/news/news01002v.do?bbsManSno=1&amp;bbsSno=2128" TargetMode="External"/><Relationship Id="rId95" Type="http://schemas.openxmlformats.org/officeDocument/2006/relationships/hyperlink" Target="https://guidance.cdp.net/en/guidance?cid=46&amp;ctype=theme&amp;idtype=ThemeID&amp;incchild=1&amp;microsite=0&amp;otype=Questionnaire&amp;tags=TAG-13070%2CTAG-605%2CTAG-599" TargetMode="External"/><Relationship Id="rId160" Type="http://schemas.openxmlformats.org/officeDocument/2006/relationships/hyperlink" Target="https://guidance.cdp.net/en/guidance?cid=47&amp;ctype=theme&amp;idtype=ThemeID&amp;incchild=1&amp;microsite=0&amp;otype=Questionnaire&amp;tags=TAG-598%2CTAG-609%2CTAG-599" TargetMode="External"/><Relationship Id="rId216" Type="http://schemas.openxmlformats.org/officeDocument/2006/relationships/hyperlink" Target="https://www.law.go.kr/LSW/lsInfoP.do?efYd=20220818&amp;lsiSeq=234717" TargetMode="External"/><Relationship Id="rId423" Type="http://schemas.openxmlformats.org/officeDocument/2006/relationships/hyperlink" Target="http://me.go.kr/skin/doc.html?fn=20230627103255.pdf&amp;rs=/upload_private/preview/" TargetMode="External"/><Relationship Id="rId258" Type="http://schemas.openxmlformats.org/officeDocument/2006/relationships/hyperlink" Target="https://www.law.go.kr/LSW/lsInfoP.do?efYd=20220218&amp;lsiSeq=234709" TargetMode="External"/><Relationship Id="rId465" Type="http://schemas.openxmlformats.org/officeDocument/2006/relationships/hyperlink" Target="https://www.law.go.kr/%EB%B2%95%EB%A0%B9/%EB%85%B8%EC%82%AC%EA%B4%80%EA%B3%84%EB%B0%9C%EC%A0%84%EC%A7%80%EC%9B%90%EC%97%90%EA%B4%80%ED%95%9C%EB%B2%95%EB%A5%A0" TargetMode="External"/><Relationship Id="rId630" Type="http://schemas.openxmlformats.org/officeDocument/2006/relationships/printerSettings" Target="../printerSettings/printerSettings1.bin"/><Relationship Id="rId22" Type="http://schemas.openxmlformats.org/officeDocument/2006/relationships/hyperlink" Target="http://www.kasb.or.kr/fe/bbs/NR_list.do?bbsCd=1112&amp;rowPerPage=100" TargetMode="External"/><Relationship Id="rId64" Type="http://schemas.openxmlformats.org/officeDocument/2006/relationships/hyperlink" Target="https://www.msci.com/documents/1296102/34424357/MSCI+ESG+Ratings+Methodology+-+Financing+Environmental+Impact+Key+Issue.pdf/4486c59e-71c1-2dd3-f285-56c8904200bd?t=1666182595573" TargetMode="External"/><Relationship Id="rId118" Type="http://schemas.openxmlformats.org/officeDocument/2006/relationships/hyperlink" Target="https://guidance.cdp.net/en/guidance?cid=46&amp;ctype=theme&amp;idtype=ThemeID&amp;incchild=1&amp;microsite=0&amp;otype=Guidance&amp;tags=TAG-585%2CTAG-605%2CTAG-599" TargetMode="External"/><Relationship Id="rId325" Type="http://schemas.openxmlformats.org/officeDocument/2006/relationships/hyperlink" Target="https://esg.krx.co.kr/contents/04/04010000/ESG04010000.jsp" TargetMode="External"/><Relationship Id="rId367" Type="http://schemas.openxmlformats.org/officeDocument/2006/relationships/hyperlink" Target="https://www.me.go.kr/home/web/policy_data/read.do;jsessionid=PIssvW53g0VhatG-1MVowqEr.mehome2?pagerOffset=0&amp;maxPageItems=10&amp;maxIndexPages=10&amp;searchKey=&amp;searchValue=&amp;menuId=10276&amp;orgCd=&amp;condition.toInpYmd=null&amp;condition.fromInpYmd=null&amp;condition.orderSeqId=7410&amp;condition.rnSeq=107&amp;condition.deleteYn=N&amp;condition.deptNm=null&amp;seq=8079" TargetMode="External"/><Relationship Id="rId532" Type="http://schemas.openxmlformats.org/officeDocument/2006/relationships/hyperlink" Target="https://www.fsc.go.kr/no010101/79112" TargetMode="External"/><Relationship Id="rId574" Type="http://schemas.openxmlformats.org/officeDocument/2006/relationships/hyperlink" Target="https://sribond.krx.co.kr/board/SRI05010000/bbs" TargetMode="External"/><Relationship Id="rId171" Type="http://schemas.openxmlformats.org/officeDocument/2006/relationships/hyperlink" Target="https://guidance.cdp.net/en/guidance?cid=47&amp;ctype=theme&amp;idtype=ThemeID&amp;incchild=1&amp;microsite=0&amp;otype=Guidance&amp;tags=TAG-586%2CTAG-609%2CTAG-599" TargetMode="External"/><Relationship Id="rId227" Type="http://schemas.openxmlformats.org/officeDocument/2006/relationships/hyperlink" Target="https://www.law.go.kr/LSW/lsInfoP.do?efYd=20220608&amp;lsiSeq=237439" TargetMode="External"/><Relationship Id="rId269" Type="http://schemas.openxmlformats.org/officeDocument/2006/relationships/hyperlink" Target="https://www.law.go.kr/lsInfoP.do?lsId=000171&amp;ancYnChk=0" TargetMode="External"/><Relationship Id="rId434" Type="http://schemas.openxmlformats.org/officeDocument/2006/relationships/hyperlink" Target="https://sciencebasedtargets.org/resources/files/FLAG_Launch.pdf" TargetMode="External"/><Relationship Id="rId476" Type="http://schemas.openxmlformats.org/officeDocument/2006/relationships/hyperlink" Target="https://www3.weforum.org/docs/WEF_Biodiversity_Targets_for_Business_Action_2022.pdf" TargetMode="External"/><Relationship Id="rId33" Type="http://schemas.openxmlformats.org/officeDocument/2006/relationships/hyperlink" Target="http://www.kasb.or.kr/fe/bbs/NR_list.do?bbsCd=1112&amp;rowPerPage=100" TargetMode="External"/><Relationship Id="rId129" Type="http://schemas.openxmlformats.org/officeDocument/2006/relationships/hyperlink" Target="https://guidance.cdp.net/en/guidance?cid=48&amp;ctype=theme&amp;idtype=ThemeID&amp;incchild=1&amp;microsite=0&amp;otype=Questionnaire&amp;tags=TAG-592%2CTAG-607%2CTAG-599" TargetMode="External"/><Relationship Id="rId280" Type="http://schemas.openxmlformats.org/officeDocument/2006/relationships/hyperlink" Target="https://2050cnc.go.kr/base/board/read?boardManagementNo=4&amp;boardNo=100&amp;searchCategory=&amp;page=1&amp;searchType=&amp;searchWord=&amp;menuLevel=2&amp;menuNo=15" TargetMode="External"/><Relationship Id="rId336" Type="http://schemas.openxmlformats.org/officeDocument/2006/relationships/hyperlink" Target="https://www.pwc.com/kr/ko/publications/research-insights/pwckorea_inight-flash_sec-climate-disclosure.pdf" TargetMode="External"/><Relationship Id="rId501" Type="http://schemas.openxmlformats.org/officeDocument/2006/relationships/hyperlink" Target="https://tnfd.global/wp-content/uploads/2023/08/Recommendations_of_the_Taskforce_on_Nature-related_Financial_Disclosures_September_2023.pdf?v=1695118661" TargetMode="External"/><Relationship Id="rId543" Type="http://schemas.openxmlformats.org/officeDocument/2006/relationships/hyperlink" Target="https://carbonaccountingfinancials.com/files/downloads/pcaf-standard-part-c-insurance-associated-emissions-nov-2022.pdf" TargetMode="External"/><Relationship Id="rId75" Type="http://schemas.openxmlformats.org/officeDocument/2006/relationships/hyperlink" Target="https://www.msci.com/documents/1296102/34424357/MSCI+ESG+Ratings+Methodology+-+Access+to+Health+Care+Key+Issue.pdf/683e8c43-7c81-ada7-307d-d9356ec84efb?t=1666182590869" TargetMode="External"/><Relationship Id="rId140" Type="http://schemas.openxmlformats.org/officeDocument/2006/relationships/hyperlink" Target="https://guidance.cdp.net/en/guidance?cid=48&amp;ctype=theme&amp;idtype=ThemeID&amp;incchild=1&amp;microsite=0&amp;otype=Questionnaire&amp;tags=TAG-645%2CTAG-607%2CTAG-599" TargetMode="External"/><Relationship Id="rId182" Type="http://schemas.openxmlformats.org/officeDocument/2006/relationships/hyperlink" Target="https://guidance.cdp.net/en/guidance?cid=47&amp;ctype=theme&amp;idtype=ThemeID&amp;incchild=1&amp;microsite=0&amp;otype=Guidance&amp;tags=TAG-590%2CTAG-609%2CTAG-599" TargetMode="External"/><Relationship Id="rId378" Type="http://schemas.openxmlformats.org/officeDocument/2006/relationships/hyperlink" Target="https://www.law.go.kr/LSW/lsInfoP.do?lsiSeq=228121&amp;efYd=20210706&amp;ancYnChk=0" TargetMode="External"/><Relationship Id="rId403" Type="http://schemas.openxmlformats.org/officeDocument/2006/relationships/hyperlink" Target="https://www.unepfi.org/wordpress/wp-content/uploads/2021/04/UNEP-FI-NZBA-Commitment-Statement.pdf" TargetMode="External"/><Relationship Id="rId585" Type="http://schemas.openxmlformats.org/officeDocument/2006/relationships/hyperlink" Target="https://www.kcmi.re.kr/report/report_view?report_no=1248" TargetMode="External"/><Relationship Id="rId6" Type="http://schemas.openxmlformats.org/officeDocument/2006/relationships/hyperlink" Target="http://www.kasb.or.kr/fe/bbs/NR_list.do?bbsCd=1112&amp;rowPerPage=100" TargetMode="External"/><Relationship Id="rId238" Type="http://schemas.openxmlformats.org/officeDocument/2006/relationships/hyperlink" Target="https://www.ilo.org/dyn/normlex/en/f?p=NORMLEXPUB:12100:::NO:12100:P12100_ILO_CODE:C111:NO" TargetMode="External"/><Relationship Id="rId445" Type="http://schemas.openxmlformats.org/officeDocument/2006/relationships/hyperlink" Target="https://www.law.go.kr/LSW/lsRvsDocListP.do?lsId=011536&amp;chrClsCd=010102" TargetMode="External"/><Relationship Id="rId487" Type="http://schemas.openxmlformats.org/officeDocument/2006/relationships/hyperlink" Target="https://www.pwc.com/kr/ko/insights/insight-research/samilpwc_how-new-ways-of-being-are-reshaping-the-mna-market.pdf" TargetMode="External"/><Relationship Id="rId610" Type="http://schemas.openxmlformats.org/officeDocument/2006/relationships/hyperlink" Target="http://www.korcham.net/nCham/Service/Economy/appl/KcciReportDetail.asp?SEQ_NO_C010=20120936530&amp;CHAM_CD=B001" TargetMode="External"/><Relationship Id="rId291" Type="http://schemas.openxmlformats.org/officeDocument/2006/relationships/hyperlink" Target="https://www.law.go.kr/LSW/lsInfoP.do?lsiSeq=252103&amp;viewCls=lsRvsDocInfoR" TargetMode="External"/><Relationship Id="rId305" Type="http://schemas.openxmlformats.org/officeDocument/2006/relationships/hyperlink" Target="https://unglobalcompact.org/library/25" TargetMode="External"/><Relationship Id="rId347" Type="http://schemas.openxmlformats.org/officeDocument/2006/relationships/hyperlink" Target="https://www.law.go.kr/LSW/lsInfoP.do?lsId=009845&amp;ancYnChk=0" TargetMode="External"/><Relationship Id="rId512" Type="http://schemas.openxmlformats.org/officeDocument/2006/relationships/hyperlink" Target="https://www.iso.org/obp/ui/" TargetMode="External"/><Relationship Id="rId44" Type="http://schemas.openxmlformats.org/officeDocument/2006/relationships/hyperlink" Target="https://assets.bbhub.io/company/sites/60/2021/10/FINAL-2017-TCFD-Report.pdf" TargetMode="External"/><Relationship Id="rId86" Type="http://schemas.openxmlformats.org/officeDocument/2006/relationships/hyperlink" Target="https://www.msci.com/documents/1296102/34424357/MSCI+ESG+Ratings+Methodology+-+Product+Safety+%26+Quality+Key+Issue.pdf/0909d087-16fa-e928-0f1d-9b23b0f23ad0?t=1666182601603" TargetMode="External"/><Relationship Id="rId151" Type="http://schemas.openxmlformats.org/officeDocument/2006/relationships/hyperlink" Target="https://guidance.cdp.net/en/guidance?cid=47&amp;ctype=theme&amp;idtype=ThemeID&amp;incchild=1&amp;microsite=0&amp;otype=Questionnaire&amp;tags=TAG-593%2CTAG-609%2CTAG-599" TargetMode="External"/><Relationship Id="rId389" Type="http://schemas.openxmlformats.org/officeDocument/2006/relationships/hyperlink" Target="https://sciencebasedtargets.org/resources/legacy/2018/05/SBT-transport-guidance-Final.pdf" TargetMode="External"/><Relationship Id="rId554" Type="http://schemas.openxmlformats.org/officeDocument/2006/relationships/hyperlink" Target="https://www.kcmi.re.kr/publications/pub_detail_view.php?syear=2020&amp;zcd=002001016&amp;zno=1519&amp;cno=5425" TargetMode="External"/><Relationship Id="rId596" Type="http://schemas.openxmlformats.org/officeDocument/2006/relationships/hyperlink" Target="https://eiec.kdi.re.kr/policy/materialView.do?num=241428&amp;topic=" TargetMode="External"/><Relationship Id="rId193" Type="http://schemas.openxmlformats.org/officeDocument/2006/relationships/hyperlink" Target="https://connect.sustainalytics.com/hubfs/Sustainalytics%20-%20Bond%20Impact%20Report%20Sample%20-%20Green%20Buildings.pdf" TargetMode="External"/><Relationship Id="rId207" Type="http://schemas.openxmlformats.org/officeDocument/2006/relationships/hyperlink" Target="https://www.fsc.go.kr/no010101/77476?srchCtgry=&amp;curPage=&amp;srchKey=&amp;srchText=&amp;srchBeginDt=&amp;srchEndDt=" TargetMode="External"/><Relationship Id="rId249" Type="http://schemas.openxmlformats.org/officeDocument/2006/relationships/hyperlink" Target="https://sciencebasedtargets.org/resources/files/Target-Validation-Protocol.pdf" TargetMode="External"/><Relationship Id="rId414" Type="http://schemas.openxmlformats.org/officeDocument/2006/relationships/hyperlink" Target="https://www.law.go.kr/LSW/lsInfoP.do?lsId=013246&amp;ancYnChk=0" TargetMode="External"/><Relationship Id="rId456" Type="http://schemas.openxmlformats.org/officeDocument/2006/relationships/hyperlink" Target="https://www.law.go.kr/%EB%B2%95%EB%A0%B9/%EB%8C%80%EC%A4%91%EC%86%8C%EA%B8%B0%EC%97%85%EC%83%81%EC%83%9D%ED%98%91%EB%A0%A5%EC%B4%89%EC%A7%84%EC%97%90%EA%B4%80%ED%95%9C%EB%B2%95%EB%A5%A0/" TargetMode="External"/><Relationship Id="rId498" Type="http://schemas.openxmlformats.org/officeDocument/2006/relationships/hyperlink" Target="https://www.keei.re.kr/web_keei/d_results.nsf/0/AB8F1E463EA880C94925881D000CB36D/$file/21-09_%EC%88%98%EC%8B%9C_%EC%97%90%EB%84%88%EC%A7%80%20%EC%A0%84%ED%99%98%20%EA%B3%BC%EC%A0%95%EC%97%90%EC%84%9C%EC%9D%98%20%EC%97%90%EB%84%88%EC%A7%80%20%EC%A0%95%EC%9D%98%20%EB%85%BC%EC%9D%98%EC%99%80%20%EC%A0%95%EC%B1%85%EC%A0%81%20%EC%8B%9C%EC%82%AC%EC%A0%90.pdf" TargetMode="External"/><Relationship Id="rId621" Type="http://schemas.openxmlformats.org/officeDocument/2006/relationships/hyperlink" Target="https://vwserver.kif.re.kr/flexer/viewer.jsp?dir=km&amp;cno=288460&amp;fk=2021006599EN&amp;ftype=hwp" TargetMode="External"/><Relationship Id="rId13" Type="http://schemas.openxmlformats.org/officeDocument/2006/relationships/hyperlink" Target="http://www.kasb.or.kr/fe/bbs/NR_list.do?bbsCd=1112&amp;rowPerPage=100" TargetMode="External"/><Relationship Id="rId109" Type="http://schemas.openxmlformats.org/officeDocument/2006/relationships/hyperlink" Target="https://guidance.cdp.net/en/guidance?cid=46&amp;ctype=theme&amp;idtype=ThemeID&amp;incchild=1&amp;microsite=0&amp;otype=Guidance&amp;tags=TAG-13069%2CTAG-605%2CTAG-599" TargetMode="External"/><Relationship Id="rId260" Type="http://schemas.openxmlformats.org/officeDocument/2006/relationships/hyperlink" Target="https://www.law.go.kr/LSW/lsInfoP.do?efYd=20230114&amp;lsiSeq=246015" TargetMode="External"/><Relationship Id="rId316" Type="http://schemas.openxmlformats.org/officeDocument/2006/relationships/hyperlink" Target="https://corpgov.law.harvard.edu/2022/12/31/the-top-15-anticipated-esg-related-considerations-that-will-influence-strategy-in-2023/" TargetMode="External"/><Relationship Id="rId523" Type="http://schemas.openxmlformats.org/officeDocument/2006/relationships/hyperlink" Target="https://taxation-customs.ec.europa.eu/system/files/2023-08/CBAM%20Guidance_EU%20importers_0.pdf" TargetMode="External"/><Relationship Id="rId55" Type="http://schemas.openxmlformats.org/officeDocument/2006/relationships/hyperlink" Target="http://www.cgs.or.kr/business/esg_tab01.jsp" TargetMode="External"/><Relationship Id="rId97" Type="http://schemas.openxmlformats.org/officeDocument/2006/relationships/hyperlink" Target="https://guidance.cdp.net/en/guidance?cid=46&amp;ctype=theme&amp;idtype=ThemeID&amp;incchild=1&amp;microsite=0&amp;otype=Questionnaire&amp;tags=TAG-13071%2CTAG-605%2CTAG-599%2CTAG-13145%2CTAG-13140" TargetMode="External"/><Relationship Id="rId120" Type="http://schemas.openxmlformats.org/officeDocument/2006/relationships/hyperlink" Target="https://guidance.cdp.net/en/guidance?cid=46&amp;ctype=theme&amp;idtype=ThemeID&amp;incchild=1&amp;microsite=0&amp;otype=Guidance&amp;tags=TAG-13072%2CTAG-605%2CTAG-599" TargetMode="External"/><Relationship Id="rId358" Type="http://schemas.openxmlformats.org/officeDocument/2006/relationships/hyperlink" Target="https://www.law.go.kr/LSW/lsInfoP.do?urlMode=lsInfoP&amp;lsId=000171" TargetMode="External"/><Relationship Id="rId565" Type="http://schemas.openxmlformats.org/officeDocument/2006/relationships/hyperlink" Target="https://repository.kipf.re.kr/handle/201201/8723" TargetMode="External"/><Relationship Id="rId162" Type="http://schemas.openxmlformats.org/officeDocument/2006/relationships/hyperlink" Target="https://guidance.cdp.net/en/guidance?cid=47&amp;ctype=theme&amp;idtype=ThemeID&amp;incchild=1&amp;microsite=0&amp;otype=Questionnaire&amp;tags=TAG-594%2CTAG-609%2CTAG-599" TargetMode="External"/><Relationship Id="rId218" Type="http://schemas.openxmlformats.org/officeDocument/2006/relationships/hyperlink" Target="https://www.law.go.kr/LSW/lsInfoP.do?efYd=20211119&amp;lsiSeq=232199" TargetMode="External"/><Relationship Id="rId425" Type="http://schemas.openxmlformats.org/officeDocument/2006/relationships/hyperlink" Target="https://www.ebf.eu/ebf-media-centre/an-eu-framework-for-financing-the-transition/" TargetMode="External"/><Relationship Id="rId467" Type="http://schemas.openxmlformats.org/officeDocument/2006/relationships/hyperlink" Target="https://www.law.go.kr/%EB%B2%95%EB%A0%B9/%EC%82%B0%EC%97%85%EC%95%88%EC%A0%84%EB%B3%B4%EA%B1%B4%EB%B2%95" TargetMode="External"/><Relationship Id="rId271" Type="http://schemas.openxmlformats.org/officeDocument/2006/relationships/hyperlink" Target="https://www.law.go.kr/LSW/lsInfoP.do?efYd=20220610&amp;lsiSeq=242957" TargetMode="External"/><Relationship Id="rId24" Type="http://schemas.openxmlformats.org/officeDocument/2006/relationships/hyperlink" Target="http://www.kasb.or.kr/fe/bbs/NR_list.do?bbsCd=1112&amp;rowPerPage=100" TargetMode="External"/><Relationship Id="rId66" Type="http://schemas.openxmlformats.org/officeDocument/2006/relationships/hyperlink" Target="https://www.msci.com/documents/1296102/34424357/MSCI+ESG+Ratings+Methodology+-+Opportunities+in+Green+Building+Key+Issue.pdf/6e670f84-c4b6-6250-16b0-df74c1b14241?t=1666182597916" TargetMode="External"/><Relationship Id="rId131" Type="http://schemas.openxmlformats.org/officeDocument/2006/relationships/hyperlink" Target="https://guidance.cdp.net/en/guidance?cid=48&amp;ctype=theme&amp;idtype=ThemeID&amp;incchild=1&amp;microsite=0&amp;otype=Questionnaire&amp;tags=TAG-13070%2CTAG-607%2CTAG-599" TargetMode="External"/><Relationship Id="rId327" Type="http://schemas.openxmlformats.org/officeDocument/2006/relationships/hyperlink" Target="https://esg.krx.co.kr/contents/04/04010000/ESG04010000.jsp" TargetMode="External"/><Relationship Id="rId369" Type="http://schemas.openxmlformats.org/officeDocument/2006/relationships/hyperlink" Target="https://sciencebasedtargets.org/resources/legacy/2020/09/Temperature-Rating-Methodology-V1.pdf" TargetMode="External"/><Relationship Id="rId534" Type="http://schemas.openxmlformats.org/officeDocument/2006/relationships/hyperlink" Target="https://www.globalreporting.org/media/sgygnzly/item-02-relationship-between-gri-standards-and-other-reporting-standards.pdf" TargetMode="External"/><Relationship Id="rId576" Type="http://schemas.openxmlformats.org/officeDocument/2006/relationships/hyperlink" Target="https://www.climatebonds.net/resources/reports/green-bond-pricing-paper-h1-2023" TargetMode="External"/><Relationship Id="rId173" Type="http://schemas.openxmlformats.org/officeDocument/2006/relationships/hyperlink" Target="https://guidance.cdp.net/en/guidance?cid=47&amp;ctype=theme&amp;idtype=ThemeID&amp;incchild=1&amp;microsite=0&amp;otype=Guidance&amp;tags=TAG-587%2CTAG-609%2CTAG-599" TargetMode="External"/><Relationship Id="rId229" Type="http://schemas.openxmlformats.org/officeDocument/2006/relationships/hyperlink" Target="http://mneguidelines.oecd.org/guidelines/" TargetMode="External"/><Relationship Id="rId380" Type="http://schemas.openxmlformats.org/officeDocument/2006/relationships/hyperlink" Target="https://www.motie.go.kr/motie/ms/nt/announce3/bbs/bbsView.do?bbs_seq_n=68492&amp;bbs_cd_n=6&amp;currentPage=1&amp;search_key_n=&amp;cate_n=&amp;dept_v=&amp;search_val_v=&amp;biz_anc_yn_c=" TargetMode="External"/><Relationship Id="rId436" Type="http://schemas.openxmlformats.org/officeDocument/2006/relationships/hyperlink" Target="https://www.law.go.kr/LSW/lumLsLinkPop.do?lspttninfSeq=127996" TargetMode="External"/><Relationship Id="rId601" Type="http://schemas.openxmlformats.org/officeDocument/2006/relationships/hyperlink" Target="http://www.korcham.net/nCham/Service/Economy/appl/KcciReportDetail.asp?SEQ_NO_C010=20120936515&amp;CHAM_CD=B001" TargetMode="External"/><Relationship Id="rId240" Type="http://schemas.openxmlformats.org/officeDocument/2006/relationships/hyperlink" Target="https://www.ilo.org/dyn/normlex/en/f?p=NORMLEXPUB:12100:::NO:12100:P12100_ILO_CODE:C182:NO" TargetMode="External"/><Relationship Id="rId478" Type="http://schemas.openxmlformats.org/officeDocument/2006/relationships/hyperlink" Target="https://www.law.go.kr/%EB%B2%95%EB%A0%B9/%EC%A0%9C%ED%92%88%EC%9D%98%ED%8F%AC%EC%9E%A5%EC%9E%AC%EC%A7%88%ED%8F%AC%EC%9E%A5%EB%B0%A9%EB%B2%95%EC%97%90%EA%B4%80%ED%95%9C%EA%B8%B0%EC%A4%80%EB%93%B1%EC%97%90%EA%B4%80%ED%95%9C%EA%B7%9C%EC%B9%99" TargetMode="External"/><Relationship Id="rId35" Type="http://schemas.openxmlformats.org/officeDocument/2006/relationships/hyperlink" Target="http://www.kasb.or.kr/fe/bbs/NR_list.do?bbsCd=1112&amp;rowPerPage=100" TargetMode="External"/><Relationship Id="rId77" Type="http://schemas.openxmlformats.org/officeDocument/2006/relationships/hyperlink" Target="https://www.msci.com/documents/1296102/34424357/MSCI+ESG+Ratings+Methodology+-+Community+Relations+Key+Issue.pdf/8fadb512-4796-ed1d-e1c1-eeb5196329b1?t=1666182594125" TargetMode="External"/><Relationship Id="rId100" Type="http://schemas.openxmlformats.org/officeDocument/2006/relationships/hyperlink" Target="https://guidance.cdp.net/en/guidance?cid=46&amp;ctype=theme&amp;idtype=ThemeID&amp;incchild=1&amp;microsite=0&amp;otype=Questionnaire&amp;tags=TAG-585%2CTAG-605%2CTAG-599" TargetMode="External"/><Relationship Id="rId282" Type="http://schemas.openxmlformats.org/officeDocument/2006/relationships/hyperlink" Target="https://www.icmagroup.org/sustainable-finance/the-principles-guidelines-and-handbooks/green-bond-principles-gbp/" TargetMode="External"/><Relationship Id="rId338" Type="http://schemas.openxmlformats.org/officeDocument/2006/relationships/hyperlink" Target="https://sciencebasedtargets.org/resources/files/AOA-SBTi-comparison-table.pdf" TargetMode="External"/><Relationship Id="rId503" Type="http://schemas.openxmlformats.org/officeDocument/2006/relationships/hyperlink" Target="https://tnfd.global/wp-content/uploads/2023/08/Guidance_on_the_identification_and_assessment_of_nature-related-issues_The_TNFD_LEAP_approach_v1.pdf?v=1695138163" TargetMode="External"/><Relationship Id="rId545" Type="http://schemas.openxmlformats.org/officeDocument/2006/relationships/hyperlink" Target="https://www.kcmi.re.kr/report/report_view?report_no=1250" TargetMode="External"/><Relationship Id="rId587" Type="http://schemas.openxmlformats.org/officeDocument/2006/relationships/hyperlink" Target="https://www.cgs.or.kr/publish/analysis_view.jsp?tn=25&amp;pp=3&amp;spyear=&amp;skey=&amp;svalue=" TargetMode="External"/><Relationship Id="rId8" Type="http://schemas.openxmlformats.org/officeDocument/2006/relationships/hyperlink" Target="http://www.kasb.or.kr/fe/bbs/NR_list.do?bbsCd=1112&amp;rowPerPage=100" TargetMode="External"/><Relationship Id="rId142" Type="http://schemas.openxmlformats.org/officeDocument/2006/relationships/hyperlink" Target="https://guidance.cdp.net/en/guidance?cid=48&amp;ctype=theme&amp;idtype=ThemeID&amp;incchild=1&amp;microsite=0&amp;otype=Questionnaire&amp;tags=TAG-588%2CTAG-607%2CTAG-599" TargetMode="External"/><Relationship Id="rId184" Type="http://schemas.openxmlformats.org/officeDocument/2006/relationships/hyperlink" Target="https://www.sustinvest.com/insight/prmmRprt/view?cntntSeq=170&amp;startYmd=&amp;endYmd=&amp;searchType=both&amp;searchWord=&amp;currentPageNo=1&amp;recordCountPerPage=9" TargetMode="External"/><Relationship Id="rId391" Type="http://schemas.openxmlformats.org/officeDocument/2006/relationships/hyperlink" Target="https://www.law.go.kr/%EB%B2%95%EB%A0%B9/%ED%95%B4%EC%96%91%ED%8F%90%EA%B8%B0%EB%AC%BC%EB%B0%8F%ED%95%B4%EC%96%91%EC%98%A4%EC%97%BC%ED%87%B4%EC%A0%81%EB%AC%BC%EA%B4%80%EB%A6%AC%EB%B2%95/(18960,20220610)" TargetMode="External"/><Relationship Id="rId405" Type="http://schemas.openxmlformats.org/officeDocument/2006/relationships/hyperlink" Target="https://www.unepfi.org/net-zero-banking/commitment/" TargetMode="External"/><Relationship Id="rId447" Type="http://schemas.openxmlformats.org/officeDocument/2006/relationships/hyperlink" Target="https://www.pwc.com/kr/ko/publications/samilpwc_paradigm-shift-april2022.pdf" TargetMode="External"/><Relationship Id="rId612" Type="http://schemas.openxmlformats.org/officeDocument/2006/relationships/hyperlink" Target="https://www.kcmi.re.kr/publications/pub_dt_view?cno=6077&amp;syear=2023&amp;zcd=002001016&amp;zno=1709&amp;fcd=002001016002" TargetMode="External"/><Relationship Id="rId251" Type="http://schemas.openxmlformats.org/officeDocument/2006/relationships/hyperlink" Target="https://ghgprotocol.org/scope_2_guidance" TargetMode="External"/><Relationship Id="rId489" Type="http://schemas.openxmlformats.org/officeDocument/2006/relationships/hyperlink" Target="https://www.pwc.com/kr/ko/insights/insight-research/samilpwc_five-issues.pdf" TargetMode="External"/><Relationship Id="rId46" Type="http://schemas.openxmlformats.org/officeDocument/2006/relationships/hyperlink" Target="https://www.ifrs.org/content/dam/ifrs/project/general-sustainability-related-disclosures/exposure-draft-ifrs-s1-general-requirements-for-disclosure-of-sustainability-related-financial-information.pdf" TargetMode="External"/><Relationship Id="rId293" Type="http://schemas.openxmlformats.org/officeDocument/2006/relationships/hyperlink" Target="https://sciencebasedtargets.org/resources/files/Net-Zero-tool.xlsx" TargetMode="External"/><Relationship Id="rId307" Type="http://schemas.openxmlformats.org/officeDocument/2006/relationships/hyperlink" Target="https://www.law.go.kr/%EB%B2%95%EB%A0%B9/%EA%B8%B0%ED%9B%84%EC%9C%84%EA%B8%B0%EB%8C%80%EC%9D%91%EC%9D%84%EC%9C%84%ED%95%9C%ED%83%84%EC%86%8C%EC%A4%91%EB%A6%BD%E3%86%8D%EB%85%B9%EC%83%89%EC%84%B1%EC%9E%A5%EA%B8%B0%EB%B3%B8%EB%B2%95" TargetMode="External"/><Relationship Id="rId349" Type="http://schemas.openxmlformats.org/officeDocument/2006/relationships/hyperlink" Target="https://www.pwc.com/kr/ko/insights/acc/samil-acc_33_guidance-for-esg-disclosure(krx).pdf" TargetMode="External"/><Relationship Id="rId514" Type="http://schemas.openxmlformats.org/officeDocument/2006/relationships/hyperlink" Target="https://www.ksa.or.kr/ksa_kr/845/subview.do?enc=Zm5jdDF8QEB8JTJGYmJzJTJGa3NhX2tyJTJGNTglMkYxNTI1NSUyRmFydGNsVmlldy5kbyUzRnBhZ2UlM0QxJTI2bGFzdFBhZ2UlM0Q5JTI2c3JjaENvbHVtbiUzRCUyNnNyY2hXcmQlM0QlMjZiYnNDbFNlcSUzRCUyNmJic09wZW5XcmRTZXElM0QlMjZyZ3NCZ25kZVN0ciUzRCUyNnJnc0VuZGRlU3RyJTNEJTI2aXNWaWV3TWluZSUzRGZhbHNlJTI2cGFzc3dvcmQlM0QlMjY%3D" TargetMode="External"/><Relationship Id="rId556" Type="http://schemas.openxmlformats.org/officeDocument/2006/relationships/hyperlink" Target="https://www.pwc.com/kr/ko/insights/acc/samil-acc_37_boards-guide-to-shareholder-activism.pdf" TargetMode="External"/><Relationship Id="rId88" Type="http://schemas.openxmlformats.org/officeDocument/2006/relationships/hyperlink" Target="https://www.msci.com/documents/1296102/34424357/MSCI+ESG+Ratings+Methodology+-+Supply+Chain+Labor+Standards+Key+Issue.pdf/932976d6-a1e6-4cc5-82d9-dcc493acb796?t=1666182602713" TargetMode="External"/><Relationship Id="rId111" Type="http://schemas.openxmlformats.org/officeDocument/2006/relationships/hyperlink" Target="https://guidance.cdp.net/en/guidance?cid=46&amp;ctype=theme&amp;idtype=ThemeID&amp;incchild=1&amp;microsite=0&amp;otype=Guidance&amp;tags=TAG-592%2CTAG-605%2CTAG-599" TargetMode="External"/><Relationship Id="rId153" Type="http://schemas.openxmlformats.org/officeDocument/2006/relationships/hyperlink" Target="https://guidance.cdp.net/en/guidance?cid=47&amp;ctype=theme&amp;idtype=ThemeID&amp;incchild=1&amp;microsite=0&amp;otype=Questionnaire&amp;tags=TAG-586%2CTAG-609%2CTAG-599" TargetMode="External"/><Relationship Id="rId195" Type="http://schemas.openxmlformats.org/officeDocument/2006/relationships/hyperlink" Target="https://connect.sustainalytics.com/hubfs/INV/EU%20Action%20Plan/EU%20Taxonomy%20Solution%20Brochure.pdf" TargetMode="External"/><Relationship Id="rId209" Type="http://schemas.openxmlformats.org/officeDocument/2006/relationships/hyperlink" Target="https://esg.krx.co.kr/contents/04/04010000/ESG04010000.jsp" TargetMode="External"/><Relationship Id="rId360" Type="http://schemas.openxmlformats.org/officeDocument/2006/relationships/hyperlink" Target="https://www.law.go.kr/%EB%B2%95%EB%A0%B9/%ED%95%9C%EA%B5%AD%ED%99%98%EA%B2%BD%EA%B3%B5%EB%8B%A8%EB%B2%95/(20221227,19128,20221227)" TargetMode="External"/><Relationship Id="rId416" Type="http://schemas.openxmlformats.org/officeDocument/2006/relationships/hyperlink" Target="https://www.law.go.kr/LSW/lsInfoP.do?lsId=012567&amp;ancYnChk=0" TargetMode="External"/><Relationship Id="rId598" Type="http://schemas.openxmlformats.org/officeDocument/2006/relationships/hyperlink" Target="https://www.kcmi.re.kr/publications/pub_dt_view?cno=6059&amp;syear=2023&amp;zcd=002001016&amp;zno=1704&amp;fcd=002001016001&amp;pg=1" TargetMode="External"/><Relationship Id="rId220" Type="http://schemas.openxmlformats.org/officeDocument/2006/relationships/hyperlink" Target="https://www.law.go.kr/LSW/lsInfoP.do?efYd=20201208&amp;lsiSeq=223983" TargetMode="External"/><Relationship Id="rId458" Type="http://schemas.openxmlformats.org/officeDocument/2006/relationships/hyperlink" Target="https://law.go.kr/LSW/lsRvsDocListP.do?lsId=007373&amp;chrClsCd=010202&amp;lsRvsGubun=all" TargetMode="External"/><Relationship Id="rId623" Type="http://schemas.openxmlformats.org/officeDocument/2006/relationships/hyperlink" Target="https://www.ifrs.org/content/dam/ifrs/supporting-implementation/ifrs-s2/ifrs-s2-comparison-tcfd-july2023.pdf" TargetMode="External"/><Relationship Id="rId15" Type="http://schemas.openxmlformats.org/officeDocument/2006/relationships/hyperlink" Target="http://www.kasb.or.kr/fe/bbs/NR_list.do?bbsCd=1112&amp;rowPerPage=100" TargetMode="External"/><Relationship Id="rId57" Type="http://schemas.openxmlformats.org/officeDocument/2006/relationships/hyperlink" Target="https://www.msci.com/documents/1296102/21901542/MSCI+ESG+Ratings+Brochure-cbr-en.pdf" TargetMode="External"/><Relationship Id="rId262" Type="http://schemas.openxmlformats.org/officeDocument/2006/relationships/hyperlink" Target="https://www.law.go.kr/LSW/lsInfoP.do?efYd=20221227&amp;lsiSeq=246843" TargetMode="External"/><Relationship Id="rId318" Type="http://schemas.openxmlformats.org/officeDocument/2006/relationships/hyperlink" Target="http://www.motie.go.kr/motie/gov3.0/gov_openinfo/sajun/bbs/bbsList.do?bbs_cd_n=30" TargetMode="External"/><Relationship Id="rId525" Type="http://schemas.openxmlformats.org/officeDocument/2006/relationships/hyperlink" Target="https://climate.ec.europa.eu/eu-action/eu-emissions-trading-system-eu-ets_en" TargetMode="External"/><Relationship Id="rId567" Type="http://schemas.openxmlformats.org/officeDocument/2006/relationships/hyperlink" Target="https://www.oecd.org/tax/transparency/documents/2023-Global-Forum-Capacity-Building-Report.pdf" TargetMode="External"/><Relationship Id="rId99" Type="http://schemas.openxmlformats.org/officeDocument/2006/relationships/hyperlink" Target="https://guidance.cdp.net/en/guidance?cid=46&amp;ctype=theme&amp;idtype=ThemeID&amp;incchild=1&amp;microsite=0&amp;otype=Questionnaire&amp;tags=TAG-595%2CTAG-605%2CTAG-599" TargetMode="External"/><Relationship Id="rId122" Type="http://schemas.openxmlformats.org/officeDocument/2006/relationships/hyperlink" Target="https://guidance.cdp.net/en/guidance?cid=46&amp;ctype=theme&amp;idtype=ThemeID&amp;incchild=1&amp;microsite=0&amp;otype=Guidance&amp;tags=TAG-645%2CTAG-605%2CTAG-599" TargetMode="External"/><Relationship Id="rId164" Type="http://schemas.openxmlformats.org/officeDocument/2006/relationships/hyperlink" Target="https://guidance.cdp.net/en/guidance?cid=47&amp;ctype=theme&amp;idtype=ThemeID&amp;incchild=1&amp;microsite=0&amp;otype=Questionnaire&amp;tags=TAG-590%2CTAG-609%2CTAG-599" TargetMode="External"/><Relationship Id="rId371" Type="http://schemas.openxmlformats.org/officeDocument/2006/relationships/hyperlink" Target="https://url.kr/unzswg" TargetMode="External"/><Relationship Id="rId427" Type="http://schemas.openxmlformats.org/officeDocument/2006/relationships/hyperlink" Target="https://www.law.go.kr/LSW/lsInfoP.do?lsiSeq=249389&amp;viewCls=lsRvsDocInfoR" TargetMode="External"/><Relationship Id="rId469" Type="http://schemas.openxmlformats.org/officeDocument/2006/relationships/hyperlink" Target="https://www.law.go.kr/LSW/lsBylInfoPLinkR.do?lsiSeq=245059&amp;lsNm=%EC%82%B0%EC%97%85%EC%95%88%EC%A0%84%EB%B3%B4%EA%B1%B4%EA%B8%B0%EC%A4%80%EC%97%90+%EA%B4%80%ED%95%9C+%EA%B7%9C%EC%B9%99&amp;bylNo=0008&amp;bylBrNo=00&amp;bylCls=BE&amp;bylEfYd=20230701&amp;bylEfYdYn=Y" TargetMode="External"/><Relationship Id="rId26" Type="http://schemas.openxmlformats.org/officeDocument/2006/relationships/hyperlink" Target="http://www.kasb.or.kr/fe/bbs/NR_list.do?bbsCd=1112&amp;rowPerPage=100" TargetMode="External"/><Relationship Id="rId231" Type="http://schemas.openxmlformats.org/officeDocument/2006/relationships/hyperlink" Target="https://www.ohchr.org/sites/default/files/documents/publications/guidingprinciplesbusinesshr_en.pdf" TargetMode="External"/><Relationship Id="rId273" Type="http://schemas.openxmlformats.org/officeDocument/2006/relationships/hyperlink" Target="https://www.pwc.com/kr/ko/insights/asr-newsletter/samilpwc_esg-newsflash_nov2022.pdf" TargetMode="External"/><Relationship Id="rId329" Type="http://schemas.openxmlformats.org/officeDocument/2006/relationships/hyperlink" Target="https://esg.krx.co.kr/contents/04/04010000/ESG04010000.jsp" TargetMode="External"/><Relationship Id="rId480" Type="http://schemas.openxmlformats.org/officeDocument/2006/relationships/hyperlink" Target="https://www.un.org/sustainabledevelopment/wp-content/uploads/2019/01/SDG_Guidelines_AUG_2019_Final.pdf" TargetMode="External"/><Relationship Id="rId536" Type="http://schemas.openxmlformats.org/officeDocument/2006/relationships/hyperlink" Target="https://www.globalreporting.org/how-to-use-the-gri-standards/global-alignment/" TargetMode="External"/><Relationship Id="rId68" Type="http://schemas.openxmlformats.org/officeDocument/2006/relationships/hyperlink" Target="https://www.msci.com/documents/1296102/34424357/MSCI+ESG+Ratings+Methodology+-+Packaging+Materials+%26+Waste+Key+Issue.pdf/d7011b73-f681-900c-7e85-a75580560bae?t=1666182599577" TargetMode="External"/><Relationship Id="rId133" Type="http://schemas.openxmlformats.org/officeDocument/2006/relationships/hyperlink" Target="https://guidance.cdp.net/en/guidance?cid=48&amp;ctype=theme&amp;idtype=ThemeID&amp;incchild=1&amp;microsite=0&amp;otype=Questionnaire&amp;tags=TAG-13071%2CTAG-607%2CTAG-599" TargetMode="External"/><Relationship Id="rId175" Type="http://schemas.openxmlformats.org/officeDocument/2006/relationships/hyperlink" Target="https://guidance.cdp.net/en/guidance?cid=47&amp;ctype=theme&amp;idtype=ThemeID&amp;incchild=1&amp;microsite=0&amp;otype=Guidance&amp;tags=TAG-596%2CTAG-609%2CTAG-599" TargetMode="External"/><Relationship Id="rId340" Type="http://schemas.openxmlformats.org/officeDocument/2006/relationships/hyperlink" Target="https://sciencebasedtargets.org/resources/files/SBTi-Private-Equity-Sector-Guidance.pdf" TargetMode="External"/><Relationship Id="rId578" Type="http://schemas.openxmlformats.org/officeDocument/2006/relationships/hyperlink" Target="https://www.climatebonds.net/standard/taxonomy" TargetMode="External"/><Relationship Id="rId200" Type="http://schemas.openxmlformats.org/officeDocument/2006/relationships/hyperlink" Target="https://docs.google.com/presentation/d/1IvETkkNM-ZD5O2DZ_byrjEiNJvawlEla/edit" TargetMode="External"/><Relationship Id="rId382" Type="http://schemas.openxmlformats.org/officeDocument/2006/relationships/hyperlink" Target="https://www.law.go.kr/%EB%B2%95%EB%A0%B9/%ED%95%B4%EC%96%91%ED%99%98%EA%B2%BD%20%EB%B3%B4%EC%A0%84%20%EB%B0%8F%20%ED%99%9C%EC%9A%A9%EC%97%90%20%EA%B4%80%ED%95%9C%20%EB%B2%95%EB%A5%A0/%EC%A0%9C13%EC%A1%B0" TargetMode="External"/><Relationship Id="rId438" Type="http://schemas.openxmlformats.org/officeDocument/2006/relationships/hyperlink" Target="https://www.law.go.kr/LSW/lsInfoP.do?lsiSeq=235611&amp;efYd=&amp;ancYnChk=undefined" TargetMode="External"/><Relationship Id="rId603" Type="http://schemas.openxmlformats.org/officeDocument/2006/relationships/hyperlink" Target="https://www.kcmi.re.kr/publications/pub_detail_view?syear=2023&amp;zcd=002001016&amp;zno=1744&amp;cno=6192" TargetMode="External"/><Relationship Id="rId242" Type="http://schemas.openxmlformats.org/officeDocument/2006/relationships/hyperlink" Target="https://www.gmi.go.kr/gc/gcGuideLine.do?menuCd=2100" TargetMode="External"/><Relationship Id="rId284" Type="http://schemas.openxmlformats.org/officeDocument/2006/relationships/hyperlink" Target="https://www.icmagroup.org/sustainable-finance/the-principles-guidelines-and-handbooks/social-bond-principles-sbp/" TargetMode="External"/><Relationship Id="rId491" Type="http://schemas.openxmlformats.org/officeDocument/2006/relationships/hyperlink" Target="https://url.kr/vfpn7m" TargetMode="External"/><Relationship Id="rId505" Type="http://schemas.openxmlformats.org/officeDocument/2006/relationships/hyperlink" Target="https://www.iso.org/committee/7203984.html" TargetMode="External"/><Relationship Id="rId37" Type="http://schemas.openxmlformats.org/officeDocument/2006/relationships/hyperlink" Target="http://www.kasb.or.kr/fe/bbs/NR_list.do?bbsCd=1112&amp;rowPerPage=100" TargetMode="External"/><Relationship Id="rId79" Type="http://schemas.openxmlformats.org/officeDocument/2006/relationships/hyperlink" Target="https://www.msci.com/documents/1296102/34424357/MSCI+ESG+Ratings+Methodology+-+Controversial+Sourcing+Key+Issue.pdf/8c3c9168-d4e9-74f6-efd0-e35a36f4be54?t=1666182594875" TargetMode="External"/><Relationship Id="rId102" Type="http://schemas.openxmlformats.org/officeDocument/2006/relationships/hyperlink" Target="https://guidance.cdp.net/en/guidance?cid=46&amp;ctype=theme&amp;idtype=ThemeID&amp;incchild=1&amp;microsite=0&amp;otype=Questionnaire&amp;tags=TAG-13072%2CTAG-605%2CTAG-599" TargetMode="External"/><Relationship Id="rId144" Type="http://schemas.openxmlformats.org/officeDocument/2006/relationships/hyperlink" Target="https://guidance.cdp.net/en/guidance?cid=48&amp;ctype=theme&amp;idtype=ThemeID&amp;incchild=1&amp;microsite=0&amp;otype=Guidance&amp;tags=TAG-597%2CTAG-607%2CTAG-599" TargetMode="External"/><Relationship Id="rId547" Type="http://schemas.openxmlformats.org/officeDocument/2006/relationships/hyperlink" Target="https://www.kcmi.re.kr/publications/pub_detail_view?syear=2021&amp;zcd=002001016&amp;zno=1632&amp;cno=5831" TargetMode="External"/><Relationship Id="rId589" Type="http://schemas.openxmlformats.org/officeDocument/2006/relationships/hyperlink" Target="https://www.cgs.or.kr/publish/ri_view.jsp?tn=156&amp;pp=3&amp;spyear=&amp;stype=&amp;skey=&amp;svalue=&amp;vsyear=2022&amp;vtype=00005000010000400008" TargetMode="External"/><Relationship Id="rId90" Type="http://schemas.openxmlformats.org/officeDocument/2006/relationships/hyperlink" Target="https://guidance.cdp.net/en/guidance?cid=46&amp;ctype=theme&amp;idtype=ThemeID&amp;incchild=1&amp;microsite=0&amp;otype=Questionnaire&amp;tags=TAG-597%2CTAG-605%2CTAG-599" TargetMode="External"/><Relationship Id="rId186" Type="http://schemas.openxmlformats.org/officeDocument/2006/relationships/hyperlink" Target="https://connect.sustainalytics.com/esg-risk-ratings-methodology?_gl=1*ehyd1u*_ga*MTkwNTY0NjUyLjE2NzQwMTcyOTY.*_ga_C8VBPP9KWH*MTY3NjI0NzczNS4zLjEuMTY3NjI0OTQ5OC42MC4wLjA" TargetMode="External"/><Relationship Id="rId351" Type="http://schemas.openxmlformats.org/officeDocument/2006/relationships/hyperlink" Target="https://www.pwc.com/kr/ko/insights/acc/samil-acc_28_corporate-governance-report.pdf" TargetMode="External"/><Relationship Id="rId393" Type="http://schemas.openxmlformats.org/officeDocument/2006/relationships/hyperlink" Target="https://www.law.go.kr/%EB%B2%95%EB%A0%B9/%EC%95%BC%EC%83%9D%EC%83%9D%EB%AC%BC%EB%B3%B4%ED%98%B8%EB%B0%8F%EA%B4%80%EB%A6%AC%EC%97%90%EA%B4%80%ED%95%9C%EB%B2%95%EB%A5%A0/(20251214,19088,20221213)" TargetMode="External"/><Relationship Id="rId407" Type="http://schemas.openxmlformats.org/officeDocument/2006/relationships/hyperlink" Target="https://www.iso.org/obp/ui/en/" TargetMode="External"/><Relationship Id="rId449" Type="http://schemas.openxmlformats.org/officeDocument/2006/relationships/hyperlink" Target="https://sciencebasedtargets.org/resources/files/Maritime-Launch-webinar-slide-deck.pdf" TargetMode="External"/><Relationship Id="rId614" Type="http://schemas.openxmlformats.org/officeDocument/2006/relationships/hyperlink" Target="https://sciencebasedtargetsnetwork.org/wp-content/uploads/2020/11/Science-Based-Targets-for-Nature-Initial-Guidance-for-Business.pdf" TargetMode="External"/><Relationship Id="rId211" Type="http://schemas.openxmlformats.org/officeDocument/2006/relationships/hyperlink" Target="https://esg.krx.co.kr/contents/04/04010000/ESG04010000.jsp" TargetMode="External"/><Relationship Id="rId253" Type="http://schemas.openxmlformats.org/officeDocument/2006/relationships/hyperlink" Target="https://eur-lex.europa.eu/resource.html?uri=cellar:a95a4441-e558-11eb-a1a5-01aa75ed71a1.0001.02/DOC_1&amp;format=PDF" TargetMode="External"/><Relationship Id="rId295" Type="http://schemas.openxmlformats.org/officeDocument/2006/relationships/hyperlink" Target="https://sciencebasedtargets.org/resources/files/SBTi-Cement-Guidance.pdf" TargetMode="External"/><Relationship Id="rId309" Type="http://schemas.openxmlformats.org/officeDocument/2006/relationships/hyperlink" Target="https://www.wbcsd.org/Programs/Redefining-Value/Reporting-matters/Resources/RM2022" TargetMode="External"/><Relationship Id="rId460" Type="http://schemas.openxmlformats.org/officeDocument/2006/relationships/hyperlink" Target="https://www.law.go.kr/%EB%B2%95%EB%A0%B9/%EC%82%B0%EC%97%85%EC%9E%AC%ED%95%B4%EB%B3%B4%EC%83%81%EB%B3%B4%ED%97%98%EB%B2%95%20%EC%8B%9C%ED%96%89%EB%A0%B9)" TargetMode="External"/><Relationship Id="rId516" Type="http://schemas.openxmlformats.org/officeDocument/2006/relationships/hyperlink" Target="https://www.iso.org/files/live/sites/isoorg/files/store/en/PUB100401.pdf" TargetMode="External"/><Relationship Id="rId48" Type="http://schemas.openxmlformats.org/officeDocument/2006/relationships/hyperlink" Target="https://www.ifrs.org/content/dam/ifrs/project/climate-related-disclosures/issb-exposure-draft-2022-2-illustrative-guidance-on-climate-related-disclosures.pdf" TargetMode="External"/><Relationship Id="rId113" Type="http://schemas.openxmlformats.org/officeDocument/2006/relationships/hyperlink" Target="https://guidance.cdp.net/en/guidance?cid=46&amp;ctype=theme&amp;idtype=ThemeID&amp;incchild=1&amp;microsite=0&amp;otype=Guidance&amp;tags=TAG-13070%2CTAG-605%2CTAG-599" TargetMode="External"/><Relationship Id="rId320" Type="http://schemas.openxmlformats.org/officeDocument/2006/relationships/hyperlink" Target="https://eur-lex.europa.eu/legal-content/EN/TXT/?uri=CELEX:32020R0852" TargetMode="External"/><Relationship Id="rId558" Type="http://schemas.openxmlformats.org/officeDocument/2006/relationships/hyperlink" Target="http://openknowledge.kotra.or.kr/handle/2014.oak/27695" TargetMode="External"/><Relationship Id="rId155" Type="http://schemas.openxmlformats.org/officeDocument/2006/relationships/hyperlink" Target="https://guidance.cdp.net/en/guidance?cid=47&amp;ctype=theme&amp;idtype=ThemeID&amp;incchild=1&amp;microsite=0&amp;otype=Questionnaire&amp;tags=TAG-587%2CTAG-609%2CTAG-599" TargetMode="External"/><Relationship Id="rId197" Type="http://schemas.openxmlformats.org/officeDocument/2006/relationships/hyperlink" Target="https://www.holcim.com/sites/holcim/files/2022-04/holcim_esg_risk_rating_summary_report_2021.pdf" TargetMode="External"/><Relationship Id="rId362" Type="http://schemas.openxmlformats.org/officeDocument/2006/relationships/hyperlink" Target="https://www.law.go.kr/lsInfoP.do?lsiSeq=250007&amp;viewCls=lsRvsDocInfoR" TargetMode="External"/><Relationship Id="rId418" Type="http://schemas.openxmlformats.org/officeDocument/2006/relationships/hyperlink" Target="https://www.law.go.kr/LSW/lsInfoP.do?efYd=20230328&amp;lsiSeq=249347" TargetMode="External"/><Relationship Id="rId625" Type="http://schemas.openxmlformats.org/officeDocument/2006/relationships/hyperlink" Target="https://assets.bbhub.io/company/sites/60/2021/03/FINAL-TCFD-Technical-Supplement-062917.pdf" TargetMode="External"/><Relationship Id="rId222" Type="http://schemas.openxmlformats.org/officeDocument/2006/relationships/hyperlink" Target="https://www.law.go.kr/LSW/lsInfoP.do?efYd=20221230&amp;lsiSeq=224973" TargetMode="External"/><Relationship Id="rId264" Type="http://schemas.openxmlformats.org/officeDocument/2006/relationships/hyperlink" Target="https://www.law.go.kr/lsInfoP.do?lsiSeq=235607&amp;viewCls=lsRvsDocInfoR" TargetMode="External"/><Relationship Id="rId471" Type="http://schemas.openxmlformats.org/officeDocument/2006/relationships/hyperlink" Target="https://www.law.go.kr/LSW/lsInfoP.do?lsId=009542&amp;ancYnChk=0" TargetMode="External"/><Relationship Id="rId17" Type="http://schemas.openxmlformats.org/officeDocument/2006/relationships/hyperlink" Target="http://www.kasb.or.kr/fe/bbs/NR_list.do?bbsCd=1112&amp;rowPerPage=100" TargetMode="External"/><Relationship Id="rId59" Type="http://schemas.openxmlformats.org/officeDocument/2006/relationships/hyperlink" Target="https://www.msci.com/documents/1296102/34424357/MSCI+ESG+Ratings+Methodology+-+Process+%28002%29.pdf" TargetMode="External"/><Relationship Id="rId124" Type="http://schemas.openxmlformats.org/officeDocument/2006/relationships/hyperlink" Target="https://guidance.cdp.net/en/guidance?cid=46&amp;ctype=theme&amp;idtype=ThemeID&amp;incchild=1&amp;microsite=0&amp;otype=Guidance&amp;tags=TAG-588%2CTAG-605%2CTAG-599" TargetMode="External"/><Relationship Id="rId527" Type="http://schemas.openxmlformats.org/officeDocument/2006/relationships/hyperlink" Target="https://www.bok.or.kr/portal/bbs/B0000257/view.do?nttId=10049712&amp;menuNo=200327" TargetMode="External"/><Relationship Id="rId569" Type="http://schemas.openxmlformats.org/officeDocument/2006/relationships/hyperlink" Target="https://assets.bbhub.io/company/sites/60/2023/06/TCFD_Implementation-Guidance_Korean.pdf" TargetMode="External"/><Relationship Id="rId70" Type="http://schemas.openxmlformats.org/officeDocument/2006/relationships/hyperlink" Target="https://www.msci.com/documents/1296102/34424357/MSCI+ESG+Ratings+Methodology+-+Raw+Material+Sourcing+Key+Issue.pdf/90a46a90-468c-6475-63fe-e8cc88542de6?t=1666182601971" TargetMode="External"/><Relationship Id="rId166" Type="http://schemas.openxmlformats.org/officeDocument/2006/relationships/hyperlink" Target="https://guidance.cdp.net/en/guidance?cid=47&amp;ctype=theme&amp;idtype=ThemeID&amp;incchild=1&amp;microsite=0&amp;otype=Guidance&amp;tags=TAG-646%2CTAG-609%2CTAG-599" TargetMode="External"/><Relationship Id="rId331" Type="http://schemas.openxmlformats.org/officeDocument/2006/relationships/hyperlink" Target="https://esg.krx.co.kr/contents/04/04010000/ESG04010000.jsp" TargetMode="External"/><Relationship Id="rId373" Type="http://schemas.openxmlformats.org/officeDocument/2006/relationships/hyperlink" Target="https://www.law.go.kr/LSW/lsLinkProc.do?lsNm=%ED%99%98%EA%B2%BD%EB%B3%B4%EA%B1%B4%EB%B2%95&amp;chrClsCd=010202&amp;mode=20&amp;ancYnChk=0" TargetMode="External"/><Relationship Id="rId429" Type="http://schemas.openxmlformats.org/officeDocument/2006/relationships/hyperlink" Target="https://sciencebasedtargets.org/resources/files/SBTiFLAGGuidance.pdf" TargetMode="External"/><Relationship Id="rId580" Type="http://schemas.openxmlformats.org/officeDocument/2006/relationships/hyperlink" Target="https://sc.cgs.or.kr/about/sc.jsp" TargetMode="External"/><Relationship Id="rId1" Type="http://schemas.openxmlformats.org/officeDocument/2006/relationships/hyperlink" Target="https://www.globalreporting.org/how-to-use-the-gri-standards/gri-standards-english-language/" TargetMode="External"/><Relationship Id="rId233" Type="http://schemas.openxmlformats.org/officeDocument/2006/relationships/hyperlink" Target="https://www.ilo.org/dyn/normlex/en/f?p=NORMLEXPUB:12100:::NO:12100:P12100_ILO_CODE:C087:NO" TargetMode="External"/><Relationship Id="rId440" Type="http://schemas.openxmlformats.org/officeDocument/2006/relationships/hyperlink" Target="https://www.law.go.kr/LSW/lsInfoP.do?lsId=001774&amp;ancYnChk=0" TargetMode="External"/><Relationship Id="rId28" Type="http://schemas.openxmlformats.org/officeDocument/2006/relationships/hyperlink" Target="http://www.kasb.or.kr/fe/bbs/NR_list.do?bbsCd=1112&amp;rowPerPage=100" TargetMode="External"/><Relationship Id="rId275" Type="http://schemas.openxmlformats.org/officeDocument/2006/relationships/hyperlink" Target="https://www.pwc.co.uk/services/sustainability-climate-change/insights/net-zero-economy-index.html" TargetMode="External"/><Relationship Id="rId300" Type="http://schemas.openxmlformats.org/officeDocument/2006/relationships/hyperlink" Target="http://mneguidelines.oecd.org/oecd-fao-guidance-responsible-agricultural-supply-chains.htm" TargetMode="External"/><Relationship Id="rId482" Type="http://schemas.openxmlformats.org/officeDocument/2006/relationships/hyperlink" Target="http://me.go.kr/home/web/policy_data/read.do;jsessionid=ELPuHHO9c+aEa8rQd3+B3Af5.mehome1?pagerOffset=0&amp;maxPageItems=10&amp;maxIndexPages=10&amp;searchKey=&amp;searchValue=&amp;menuId=10260&amp;orgCd=&amp;condition.toInpYmd=null&amp;condition.code=A1&amp;condition.fromInpYmd=null&amp;condition.deleteYn=N&amp;condition.deptNm=null&amp;seq=8098" TargetMode="External"/><Relationship Id="rId538" Type="http://schemas.openxmlformats.org/officeDocument/2006/relationships/hyperlink" Target="https://www.corrections.go.kr/bbs/moj/126/554809/artclView.do" TargetMode="External"/><Relationship Id="rId81" Type="http://schemas.openxmlformats.org/officeDocument/2006/relationships/hyperlink" Target="https://www.msci.com/documents/1296102/34424357/MSCI+ESG+Ratings+Methodology+-+Human+Capital+Development+Key+Issue.pdf/180634dc-9b2b-761b-f927-b09d17d54017?t=1666182596378" TargetMode="External"/><Relationship Id="rId135" Type="http://schemas.openxmlformats.org/officeDocument/2006/relationships/hyperlink" Target="https://guidance.cdp.net/en/guidance?cid=48&amp;ctype=theme&amp;idtype=ThemeID&amp;incchild=1&amp;microsite=0&amp;otype=Questionnaire&amp;tags=TAG-595%2CTAG-607%2CTAG-599" TargetMode="External"/><Relationship Id="rId177" Type="http://schemas.openxmlformats.org/officeDocument/2006/relationships/hyperlink" Target="https://guidance.cdp.net/en/guidance?cid=47&amp;ctype=theme&amp;idtype=ThemeID&amp;incchild=1&amp;microsite=0&amp;otype=Guidance&amp;tags=TAG-585%2CTAG-609%2CTAG-599" TargetMode="External"/><Relationship Id="rId342" Type="http://schemas.openxmlformats.org/officeDocument/2006/relationships/hyperlink" Target="https://www.pwc.com/kr/ko/services/esg-platform/csrd.html" TargetMode="External"/><Relationship Id="rId384" Type="http://schemas.openxmlformats.org/officeDocument/2006/relationships/hyperlink" Target="https://www.pwc.com/kr/ko/insights/insight-flash/samilpwc_usa-ira_202208.pdf" TargetMode="External"/><Relationship Id="rId591" Type="http://schemas.openxmlformats.org/officeDocument/2006/relationships/hyperlink" Target="http://www.kasb.or.kr/fe/bbs/NR_view.do?bbsCd=1108&amp;bbsSeq=39663&amp;currentPage=1&amp;rowPerPage=10&amp;ctgCd=&amp;sortCds=&amp;startDt=&amp;endDt=&amp;searchKey=1000&amp;searchVal=" TargetMode="External"/><Relationship Id="rId605" Type="http://schemas.openxmlformats.org/officeDocument/2006/relationships/hyperlink" Target="https://www.kcmi.re.kr/publications/pub_detail_view?syear=2022&amp;zcd=002001016&amp;zno=1665&amp;cno=5933" TargetMode="External"/><Relationship Id="rId202" Type="http://schemas.openxmlformats.org/officeDocument/2006/relationships/hyperlink" Target="https://resources.ecovadis.com/ecovadis-solution-materials/ecovadis-scorecard-example-en" TargetMode="External"/><Relationship Id="rId244" Type="http://schemas.openxmlformats.org/officeDocument/2006/relationships/hyperlink" Target="https://sciencebasedtargets.org/resources/files/SBTi-Corporate-Manual.pdf" TargetMode="External"/><Relationship Id="rId39" Type="http://schemas.openxmlformats.org/officeDocument/2006/relationships/hyperlink" Target="http://www.kasb.or.kr/fe/bbs/NR_list.do?bbsCd=1112&amp;rowPerPage=100" TargetMode="External"/><Relationship Id="rId286" Type="http://schemas.openxmlformats.org/officeDocument/2006/relationships/hyperlink" Target="https://www.icmagroup.org/sustainable-finance/the-principles-guidelines-and-handbooks/sustainability-bond-guidelines-sbg/" TargetMode="External"/><Relationship Id="rId451" Type="http://schemas.openxmlformats.org/officeDocument/2006/relationships/hyperlink" Target="https://www.law.go.kr/LSW/lsInfoP.do?lsId=001143&amp;ancYnChk=0" TargetMode="External"/><Relationship Id="rId493" Type="http://schemas.openxmlformats.org/officeDocument/2006/relationships/hyperlink" Target="https://www.ifrs.org/issued-standards/ifrs-sustainability-standards-navigator/ifrs-s1-general-requirements/" TargetMode="External"/><Relationship Id="rId507" Type="http://schemas.openxmlformats.org/officeDocument/2006/relationships/hyperlink" Target="https://www.kiep.go.kr/gallery.es?mid=a10102010000&amp;bid=0002&amp;act=view&amp;list_no=10176&amp;cg_code=" TargetMode="External"/><Relationship Id="rId549" Type="http://schemas.openxmlformats.org/officeDocument/2006/relationships/hyperlink" Target="https://www.cgs.or.kr/news/notice_view.jsp?no=174" TargetMode="External"/><Relationship Id="rId50" Type="http://schemas.openxmlformats.org/officeDocument/2006/relationships/hyperlink" Target="https://eur-lex.europa.eu/legal-content/EN/TXT/PDF/?uri=CELEX:32022R1288R(01)&amp;from=EN" TargetMode="External"/><Relationship Id="rId104" Type="http://schemas.openxmlformats.org/officeDocument/2006/relationships/hyperlink" Target="https://guidance.cdp.net/en/guidance?cid=46&amp;ctype=theme&amp;idtype=ThemeID&amp;incchild=1&amp;microsite=0&amp;otype=Questionnaire&amp;tags=TAG-645%2CTAG-605%2CTAG-599" TargetMode="External"/><Relationship Id="rId146" Type="http://schemas.openxmlformats.org/officeDocument/2006/relationships/hyperlink" Target="https://guidance.cdp.net/en/guidance?cid=48&amp;ctype=theme&amp;idtype=ThemeID&amp;incchild=1&amp;microsite=0&amp;otype=Guidance&amp;tags=TAG-593%2CTAG-607%2CTAG-599" TargetMode="External"/><Relationship Id="rId188" Type="http://schemas.openxmlformats.org/officeDocument/2006/relationships/hyperlink" Target="https://connect.sustainalytics.com/hubfs/Sustainalytics%20-%20Green%20Impact%20Reporting.pdf" TargetMode="External"/><Relationship Id="rId311" Type="http://schemas.openxmlformats.org/officeDocument/2006/relationships/hyperlink" Target="https://act.jinbo.net/wp/47022/" TargetMode="External"/><Relationship Id="rId353" Type="http://schemas.openxmlformats.org/officeDocument/2006/relationships/hyperlink" Target="https://www.pwc.com/kr/ko/publications/acc/samil-sgc-accg_vol18.pdf" TargetMode="External"/><Relationship Id="rId395" Type="http://schemas.openxmlformats.org/officeDocument/2006/relationships/hyperlink" Target="https://sciencebasedtargets.org/resources/files/SBTi-Net-Zero-Submission-Form-Part-I.docx" TargetMode="External"/><Relationship Id="rId409" Type="http://schemas.openxmlformats.org/officeDocument/2006/relationships/hyperlink" Target="https://www.law.go.kr/%EB%B2%95%EB%A0%B9/%EC%9C%A0%ED%95%B4%ED%99%94%ED%95%99%EB%AC%BC%EC%A7%88%EA%B4%80%EB%A6%AC%EB%B2%95/(11260)" TargetMode="External"/><Relationship Id="rId560" Type="http://schemas.openxmlformats.org/officeDocument/2006/relationships/hyperlink" Target="https://www.kipf.re.kr/beps/data/OECDReport/beDataRoom/view.do?cntNo=176" TargetMode="External"/><Relationship Id="rId92" Type="http://schemas.openxmlformats.org/officeDocument/2006/relationships/hyperlink" Target="https://guidance.cdp.net/en/guidance?cid=46&amp;ctype=theme&amp;idtype=ThemeID&amp;incchild=1&amp;microsite=0&amp;otype=Questionnaire&amp;tags=TAG-593%2CTAG-605%2CTAG-599" TargetMode="External"/><Relationship Id="rId213" Type="http://schemas.openxmlformats.org/officeDocument/2006/relationships/hyperlink" Target="https://eur-lex.europa.eu/legal-content/EN/TXT/?uri=CELEX%3A52022PC0071" TargetMode="External"/><Relationship Id="rId420" Type="http://schemas.openxmlformats.org/officeDocument/2006/relationships/hyperlink" Target="https://www.pwc.com/kr/ko/publications/research-insights/samilpwc_the-dawn-of-green-hydrogen.pdf" TargetMode="External"/><Relationship Id="rId616" Type="http://schemas.openxmlformats.org/officeDocument/2006/relationships/hyperlink" Target="http://www.peopleforearth.kr/load.asp?sub_p=board/board&amp;b_code=2&amp;idx=648&amp;board_md=view" TargetMode="External"/><Relationship Id="rId255" Type="http://schemas.openxmlformats.org/officeDocument/2006/relationships/hyperlink" Target="https://www.law.go.kr/LSW/lsInfoP.do?lsiSeq=235597&amp;efYd=20220325&amp;ancYnChk=0" TargetMode="External"/><Relationship Id="rId297" Type="http://schemas.openxmlformats.org/officeDocument/2006/relationships/hyperlink" Target="https://mneguidelines.oecd.org/mining.htm" TargetMode="External"/><Relationship Id="rId462" Type="http://schemas.openxmlformats.org/officeDocument/2006/relationships/hyperlink" Target="https://www.law.go.kr/%EB%B2%95%EB%A0%B9/%EA%B3%B5%EC%9D%B5%EC%8B%A0%EA%B3%A0%EC%9E%90%EB%B3%B4%ED%98%B8%EB%B2%95" TargetMode="External"/><Relationship Id="rId518" Type="http://schemas.openxmlformats.org/officeDocument/2006/relationships/hyperlink" Target="https://crckorea.kr/csrcommunity/library/39004" TargetMode="External"/><Relationship Id="rId115" Type="http://schemas.openxmlformats.org/officeDocument/2006/relationships/hyperlink" Target="https://guidance.cdp.net/en/guidance?cid=46&amp;ctype=theme&amp;idtype=ThemeID&amp;incchild=1&amp;microsite=0&amp;otype=Guidance&amp;tags=TAG-13071%2CTAG-605%2CTAG-599" TargetMode="External"/><Relationship Id="rId157" Type="http://schemas.openxmlformats.org/officeDocument/2006/relationships/hyperlink" Target="https://guidance.cdp.net/en/guidance?cid=47&amp;ctype=theme&amp;idtype=ThemeID&amp;incchild=1&amp;microsite=0&amp;otype=Questionnaire&amp;tags=TAG-596%2CTAG-609%2CTAG-599" TargetMode="External"/><Relationship Id="rId322" Type="http://schemas.openxmlformats.org/officeDocument/2006/relationships/hyperlink" Target="https://eur-lex.europa.eu/legal-content/EN/TXT/PDF/?uri=CELEX:32022R1214" TargetMode="External"/><Relationship Id="rId364" Type="http://schemas.openxmlformats.org/officeDocument/2006/relationships/hyperlink" Target="https://sciencebasedtargets.org/resources/files/SBTi-Finance-Update-and-Showcase-of-Leading-Science-Based-Targets.pdf" TargetMode="External"/><Relationship Id="rId61" Type="http://schemas.openxmlformats.org/officeDocument/2006/relationships/hyperlink" Target="https://www.msci.com/documents/1296102/34424357/MSCI+ESG+Ratings+Methodology+-+Carbon+Emissions+Key+Issue.pdf/bfc8304f-bf60-d4ad-07e4-9f72d2892f79?t=1666182592995" TargetMode="External"/><Relationship Id="rId199" Type="http://schemas.openxmlformats.org/officeDocument/2006/relationships/hyperlink" Target="https://mstar-sustops-cdn-mainwebsite-s3.s3.amazonaws.com/docs/default-source/spos/var-energi-as-corporate-esg-assessment-(2021).pdf?sfvrsn=ddbd6d14_3" TargetMode="External"/><Relationship Id="rId571" Type="http://schemas.openxmlformats.org/officeDocument/2006/relationships/hyperlink" Target="https://www.icmagroup.org/assets/documents/Sustainable-finance/Translations/Korean-SLBP_2020-06-301221.pdf" TargetMode="External"/><Relationship Id="rId627" Type="http://schemas.openxmlformats.org/officeDocument/2006/relationships/hyperlink" Target="https://www.fsc.go.kr/comm/getFile?srvcId=BBSTY1&amp;upperNo=75176&amp;fileTy=ATTACH&amp;fileNo=6" TargetMode="External"/><Relationship Id="rId19" Type="http://schemas.openxmlformats.org/officeDocument/2006/relationships/hyperlink" Target="http://www.kasb.or.kr/fe/bbs/NR_list.do?bbsCd=1112&amp;rowPerPage=100" TargetMode="External"/><Relationship Id="rId224" Type="http://schemas.openxmlformats.org/officeDocument/2006/relationships/hyperlink" Target="https://www.law.go.kr/LSW/lsInfoP.do?efYd=20200805&amp;lsiSeq=213857" TargetMode="External"/><Relationship Id="rId266" Type="http://schemas.openxmlformats.org/officeDocument/2006/relationships/hyperlink" Target="https://www.law.go.kr/LSW/lsInfoP.do?efYd=20221227&amp;lsiSeq=246845" TargetMode="External"/><Relationship Id="rId431" Type="http://schemas.openxmlformats.org/officeDocument/2006/relationships/hyperlink" Target="https://www.there100.org/technical-guidance" TargetMode="External"/><Relationship Id="rId473" Type="http://schemas.openxmlformats.org/officeDocument/2006/relationships/hyperlink" Target="https://www.law.go.kr/%EB%B2%95%EB%A0%B9/%ED%95%9C%EA%B5%AD%EC%82%B0%EC%97%85%EC%95%88%EC%A0%84%EB%B3%B4%EA%B1%B4%EA%B3%B5%EB%8B%A8%EB%B2%95" TargetMode="External"/><Relationship Id="rId529" Type="http://schemas.openxmlformats.org/officeDocument/2006/relationships/hyperlink" Target="https://mss.go.kr/site/smba/ex/bbs/View.do?cbIdx=86&amp;bcIdx=1034839" TargetMode="External"/><Relationship Id="rId30" Type="http://schemas.openxmlformats.org/officeDocument/2006/relationships/hyperlink" Target="http://www.kasb.or.kr/fe/bbs/NR_list.do?bbsCd=1112&amp;rowPerPage=100" TargetMode="External"/><Relationship Id="rId126" Type="http://schemas.openxmlformats.org/officeDocument/2006/relationships/hyperlink" Target="https://guidance.cdp.net/en/guidance?cid=48&amp;ctype=theme&amp;idtype=ThemeID&amp;incchild=1&amp;microsite=0&amp;otype=Questionnaire&amp;tags=TAG-597%2CTAG-607%2CTAG-599" TargetMode="External"/><Relationship Id="rId168" Type="http://schemas.openxmlformats.org/officeDocument/2006/relationships/hyperlink" Target="https://guidance.cdp.net/en/guidance?cid=47&amp;ctype=theme&amp;idtype=ThemeID&amp;incchild=1&amp;microsite=0&amp;otype=Guidance&amp;tags=TAG-13069%2CTAG-609%2CTAG-599" TargetMode="External"/><Relationship Id="rId333" Type="http://schemas.openxmlformats.org/officeDocument/2006/relationships/hyperlink" Target="https://www.pwc.com/kr/ko/insights/insight-flash/samilpwc_eu-csrd.pdf" TargetMode="External"/><Relationship Id="rId540" Type="http://schemas.openxmlformats.org/officeDocument/2006/relationships/hyperlink" Target="https://esgfinancehub.or.kr/portal/report/imgDetail/vw/20211214132020000022/20220825093251004206" TargetMode="External"/><Relationship Id="rId72" Type="http://schemas.openxmlformats.org/officeDocument/2006/relationships/hyperlink" Target="https://www.msci.com/documents/1296102/34424357/MSCI+ESG+Ratings+Methodology+-+Water+Stress+Key+Issue.pdf/24ce1c1d-d2de-5bcb-a51b-a1945c7ecdf0?t=1666182603843" TargetMode="External"/><Relationship Id="rId375" Type="http://schemas.openxmlformats.org/officeDocument/2006/relationships/hyperlink" Target="https://www.moleg.go.kr/lawinfo/makingInfo.mo?mid=a10104010000&amp;lawSeq=72962&amp;lawCd=0&amp;lawType=TYPE5&amp;currentPage=10&amp;keyField=&amp;keyWord=&amp;stYdFmt=&amp;edYdFmt=&amp;lsClsCd=&amp;cptOfiOrgCd=" TargetMode="External"/><Relationship Id="rId582" Type="http://schemas.openxmlformats.org/officeDocument/2006/relationships/hyperlink" Target="https://vwserver.kif.re.kr/flexer/viewer.jsp?dir=km&amp;cno=285434&amp;fk=2021003613QO&amp;ftype=pdf" TargetMode="External"/><Relationship Id="rId3" Type="http://schemas.openxmlformats.org/officeDocument/2006/relationships/hyperlink" Target="https://www.sasb.org/standards/download/" TargetMode="External"/><Relationship Id="rId235" Type="http://schemas.openxmlformats.org/officeDocument/2006/relationships/hyperlink" Target="https://www.ilo.org/dyn/normlex/en/f?p=NORMLEXPUB:12100:::NO:12100:P12100_ILO_CODE:C029:NO" TargetMode="External"/><Relationship Id="rId277" Type="http://schemas.openxmlformats.org/officeDocument/2006/relationships/hyperlink" Target="https://www.pwc.com/kr/ko/insights/insight-research/samilpwc_k-pe.pdf" TargetMode="External"/><Relationship Id="rId400" Type="http://schemas.openxmlformats.org/officeDocument/2006/relationships/hyperlink" Target="https://sciencebasedtargets.org/resources/files/Pre-Submission-Checklist.pdf" TargetMode="External"/><Relationship Id="rId442" Type="http://schemas.openxmlformats.org/officeDocument/2006/relationships/hyperlink" Target="https://www.law.go.kr/%EB%B2%95%EB%A0%B9/%EB%AC%BC%EA%B4%80%EB%A6%AC%EA%B8%B0%EB%B3%B8%EB%B2%95" TargetMode="External"/><Relationship Id="rId484" Type="http://schemas.openxmlformats.org/officeDocument/2006/relationships/hyperlink" Target="https://docs.wbcsd.org/2018/10/COSO_WBCSD_ESGERM_Guidance.pdf" TargetMode="External"/><Relationship Id="rId137" Type="http://schemas.openxmlformats.org/officeDocument/2006/relationships/hyperlink" Target="https://guidance.cdp.net/en/guidance?cid=48&amp;ctype=theme&amp;idtype=ThemeID&amp;incchild=1&amp;microsite=0&amp;otype=Questionnaire&amp;tags=TAG-598%2CTAG-607%2CTAG-599" TargetMode="External"/><Relationship Id="rId302" Type="http://schemas.openxmlformats.org/officeDocument/2006/relationships/hyperlink" Target="https://www.motie.go.kr/motie/ne/presse/press2/bbs/bbsView.do?bbs_seq_n=166494&amp;bbs_cd_n=81&amp;currentPage=1&amp;search_key_n=&amp;cate_n=1&amp;dept_v=&amp;search_val_v=" TargetMode="External"/><Relationship Id="rId344" Type="http://schemas.openxmlformats.org/officeDocument/2006/relationships/hyperlink" Target="https://sciencebasedtargets.org/resources/files/PE-Guidance-Walk-Through-Webinar.pdf" TargetMode="External"/><Relationship Id="rId41" Type="http://schemas.openxmlformats.org/officeDocument/2006/relationships/hyperlink" Target="http://www.kasb.or.kr/fe/bbs/NR_list.do?bbsCd=1112&amp;rowPerPage=100" TargetMode="External"/><Relationship Id="rId83" Type="http://schemas.openxmlformats.org/officeDocument/2006/relationships/hyperlink" Target="https://www.msci.com/documents/1296102/34424357/MSCI+ESG+Ratings+Methodology+-+Labor+Management+Key+Issue.pdf/7caf410f-19c7-73f6-5ebf-5db76f3b2a21?t=1666182597172" TargetMode="External"/><Relationship Id="rId179" Type="http://schemas.openxmlformats.org/officeDocument/2006/relationships/hyperlink" Target="https://guidance.cdp.net/en/guidance?cid=47&amp;ctype=theme&amp;idtype=ThemeID&amp;incchild=1&amp;microsite=0&amp;otype=Guidance&amp;tags=TAG-594%2CTAG-609%2CTAG-599" TargetMode="External"/><Relationship Id="rId386" Type="http://schemas.openxmlformats.org/officeDocument/2006/relationships/hyperlink" Target="https://sciencebasedtargets.org/resources/files/SBTi-Steel-Guidance-draft.pdf" TargetMode="External"/><Relationship Id="rId551" Type="http://schemas.openxmlformats.org/officeDocument/2006/relationships/hyperlink" Target="https://www.law.go.kr/%EB%B2%95%EB%A0%B9/%EC%9E%90%EB%B3%B8%EC%8B%9C%EC%9E%A5%EA%B3%BC%20%EA%B8%88%EC%9C%B5%ED%88%AC%EC%9E%90%EC%97%85%EC%97%90%20%EA%B4%80%ED%95%9C%20%EB%B2%95%EB%A5%A0%20%EC%8B%9C%ED%96%89%EB%A0%B9" TargetMode="External"/><Relationship Id="rId593" Type="http://schemas.openxmlformats.org/officeDocument/2006/relationships/hyperlink" Target="http://www.kasb.or.kr/fe/bbs/NR_view.do?bbsCd=1109&amp;bbsSeq=38938&amp;currentPage=1&amp;rowPerPage=10&amp;ctgCd=&amp;sortCds=&amp;startDt=&amp;endDt=&amp;searchKey=1000&amp;searchVal=" TargetMode="External"/><Relationship Id="rId607" Type="http://schemas.openxmlformats.org/officeDocument/2006/relationships/hyperlink" Target="https://dream.kotra.or.kr/kotranews/cms/news/actionKotraBoardDetail.do?SITE_NO=3&amp;MENU_ID=80&amp;CONTENTS_NO=2&amp;bbsGbn=242&amp;bbsSn=242&amp;pNttSn=204342" TargetMode="External"/><Relationship Id="rId190" Type="http://schemas.openxmlformats.org/officeDocument/2006/relationships/hyperlink" Target="https://connect.sustainalytics.com/hubfs/INV/ESG%20Risk%20Ratings/MEI/Overview-of-Sustainalytics-Material-ESG-_Final_feb2021.pdf" TargetMode="External"/><Relationship Id="rId204" Type="http://schemas.openxmlformats.org/officeDocument/2006/relationships/hyperlink" Target="http://www.motie.go.kr/motie/gov3.0/gov_openinfo/sajun/bbs/bbsView.do?bbs_seq_n=631&amp;bbs_cd_n=30" TargetMode="External"/><Relationship Id="rId246" Type="http://schemas.openxmlformats.org/officeDocument/2006/relationships/hyperlink" Target="https://sciencebasedtargets.org/resources/files/SBTi-How-To-Guide.pdf" TargetMode="External"/><Relationship Id="rId288" Type="http://schemas.openxmlformats.org/officeDocument/2006/relationships/hyperlink" Target="https://www.icmagroup.org/sustainable-finance/the-principles-guidelines-and-handbooks/sustainability-linked-bond-principles-slbp/" TargetMode="External"/><Relationship Id="rId411" Type="http://schemas.openxmlformats.org/officeDocument/2006/relationships/hyperlink" Target="https://www.law.go.kr/%EB%B2%95%EB%A0%B9/%ED%95%B4%EC%96%91%EC%83%9D%ED%83%9C%EA%B3%84%EC%9D%98%20%EB%B3%B4%EC%A0%84%20%EB%B0%8F%20%EA%B4%80%EB%A6%AC%EC%97%90%20%EA%B4%80%ED%95%9C%20%EB%B2%95%EB%A5%A0/%EC%A0%9C25%EC%A1%B0" TargetMode="External"/><Relationship Id="rId453" Type="http://schemas.openxmlformats.org/officeDocument/2006/relationships/hyperlink" Target="https://www.samili.com/law/GaejungLawView.asp?searchword=&amp;method=title&amp;code=a-2;1&amp;seqno=491405&amp;yyear=a&amp;page=1" TargetMode="External"/><Relationship Id="rId509" Type="http://schemas.openxmlformats.org/officeDocument/2006/relationships/hyperlink" Target="https://nsp.nanet.go.kr/plan/subject/detail.do?newReportChk=list&amp;nationalPlanControlNo=PLAN0000038772" TargetMode="External"/><Relationship Id="rId106" Type="http://schemas.openxmlformats.org/officeDocument/2006/relationships/hyperlink" Target="https://guidance.cdp.net/en/guidance?cid=46&amp;ctype=theme&amp;idtype=ThemeID&amp;incchild=1&amp;microsite=0&amp;otype=Questionnaire&amp;tags=TAG-588%2CTAG-605%2CTAG-599" TargetMode="External"/><Relationship Id="rId313" Type="http://schemas.openxmlformats.org/officeDocument/2006/relationships/hyperlink" Target="https://svhub.co.kr/contents/info?id=3167" TargetMode="External"/><Relationship Id="rId495" Type="http://schemas.openxmlformats.org/officeDocument/2006/relationships/hyperlink" Target="https://www.me.go.kr/home/web/policy_data/read.do;jsessionid=1Frh6dsBvC730FuejASpB+p-.mehome1?pagerOffset=0&amp;maxPageItems=10&amp;maxIndexPages=10&amp;searchKey=&amp;searchValue=&amp;menuId=92&amp;orgCd=&amp;condition.toInpYmd=null&amp;condition.fromInpYmd=null&amp;condition.orderSeqId=7815&amp;condition.rnSeq=2&amp;condition.deleteYn=N&amp;condition.deptNm=null&amp;seq=8118" TargetMode="External"/><Relationship Id="rId10" Type="http://schemas.openxmlformats.org/officeDocument/2006/relationships/hyperlink" Target="http://www.kasb.or.kr/fe/bbs/NR_list.do?bbsCd=1112&amp;rowPerPage=100" TargetMode="External"/><Relationship Id="rId52" Type="http://schemas.openxmlformats.org/officeDocument/2006/relationships/hyperlink" Target="https://www.cses.re.kr/publishedData/reportView.do?boardSeq=633" TargetMode="External"/><Relationship Id="rId94" Type="http://schemas.openxmlformats.org/officeDocument/2006/relationships/hyperlink" Target="https://guidance.cdp.net/en/guidance?cid=46&amp;ctype=theme&amp;idtype=ThemeID&amp;incchild=1&amp;microsite=0&amp;otype=Questionnaire&amp;tags=TAG-586%2CTAG-605%2CTAG-599" TargetMode="External"/><Relationship Id="rId148" Type="http://schemas.openxmlformats.org/officeDocument/2006/relationships/hyperlink" Target="https://guidance.cdp.net/en/guidance?cid=46&amp;ctype=theme&amp;idtype=ThemeID&amp;incchild=1&amp;microsite=0&amp;otype=Questionnaire&amp;tags=TAG-646%2CTAG-605%2CTAG-600%2CTAG-13145%2CTAG-13135" TargetMode="External"/><Relationship Id="rId355" Type="http://schemas.openxmlformats.org/officeDocument/2006/relationships/hyperlink" Target="https://www.pwc.com/kr/ko/publications/acc/samil-acc-accg_vol14.pdf" TargetMode="External"/><Relationship Id="rId397" Type="http://schemas.openxmlformats.org/officeDocument/2006/relationships/hyperlink" Target="https://www.law.go.kr/LSW/lsInfoP.do?lsiSeq=234709&amp;efYd=20220218&amp;ancYnChk=0" TargetMode="External"/><Relationship Id="rId520" Type="http://schemas.openxmlformats.org/officeDocument/2006/relationships/hyperlink" Target="https://www.law.go.kr/%EB%B2%95%EB%A0%B9/%EC%A1%B0%EB%8B%AC%EC%82%AC%EC%97%85%EC%97%90%EA%B4%80%ED%95%9C%EB%B2%95%EB%A5%A0" TargetMode="External"/><Relationship Id="rId562" Type="http://schemas.openxmlformats.org/officeDocument/2006/relationships/hyperlink" Target="https://www.oecd.org/tax/transparency/documents/tax-transparency-in-asia-2023.htm" TargetMode="External"/><Relationship Id="rId618" Type="http://schemas.openxmlformats.org/officeDocument/2006/relationships/hyperlink" Target="https://www.konetic.or.kr/user/P/PA/PA001_R01.do?q=foot&amp;cntnsId=PA000001&amp;cntnsSn=2470&amp;cntnsIdUnit=RMS20001&amp;cntnsId=PA000001&amp;cntnsSn=2470" TargetMode="External"/><Relationship Id="rId215" Type="http://schemas.openxmlformats.org/officeDocument/2006/relationships/hyperlink" Target="https://data.consilium.europa.eu/doc/document/ST-15024-2022-REV-1/en/pdf" TargetMode="External"/><Relationship Id="rId257" Type="http://schemas.openxmlformats.org/officeDocument/2006/relationships/hyperlink" Target="http://17greengrowth.pa.go.kr/?page_id=208" TargetMode="External"/><Relationship Id="rId422" Type="http://schemas.openxmlformats.org/officeDocument/2006/relationships/hyperlink" Target="https://www.pwc.com/kr/ko/insights/insight-research/samilpwc_climate-leadership-wanted.pdf" TargetMode="External"/><Relationship Id="rId464" Type="http://schemas.openxmlformats.org/officeDocument/2006/relationships/hyperlink" Target="https://www.law.go.kr/%EB%B2%95%EB%A0%B9/%EA%B8%B0%EA%B0%84%EC%A0%9C%20%EB%B0%8F%20%EB%8B%A8%EC%8B%9C%EA%B0%84%EA%B7%BC%EB%A1%9C%EC%9E%90%20%EB%B3%B4%ED%98%B8%20%EB%93%B1%EC%97%90%20%EA%B4%80%ED%95%9C%20%EB%B2%95%EB%A5%A0" TargetMode="External"/><Relationship Id="rId299" Type="http://schemas.openxmlformats.org/officeDocument/2006/relationships/hyperlink" Target="http://mneguidelines.oecd.org/responsible-supply-chains-textile-garment-sector.htm" TargetMode="External"/><Relationship Id="rId63" Type="http://schemas.openxmlformats.org/officeDocument/2006/relationships/hyperlink" Target="https://www.msci.com/documents/1296102/34424357/MSCI+ESG+Ratings+Methodology+-+Electronic+Waste+Key+Issue+-+Final.pdf/f8159b44-5283-006e-05cc-c24fc75bd79b?t=1666182595219" TargetMode="External"/><Relationship Id="rId159" Type="http://schemas.openxmlformats.org/officeDocument/2006/relationships/hyperlink" Target="https://guidance.cdp.net/en/guidance?cid=47&amp;ctype=theme&amp;idtype=ThemeID&amp;incchild=1&amp;microsite=0&amp;otype=Questionnaire&amp;tags=TAG-585%2CTAG-609%2CTAG-599" TargetMode="External"/><Relationship Id="rId366" Type="http://schemas.openxmlformats.org/officeDocument/2006/relationships/hyperlink" Target="https://www.law.go.kr/LSW/lsInfoP.do?lsId=000170&amp;ancYnChk=0" TargetMode="External"/><Relationship Id="rId573" Type="http://schemas.openxmlformats.org/officeDocument/2006/relationships/hyperlink" Target="https://www.kcmi.re.kr/publications/pub_detail_view?syear=2022&amp;zcd=002001016&amp;zno=1682&amp;cno=5991" TargetMode="External"/><Relationship Id="rId226" Type="http://schemas.openxmlformats.org/officeDocument/2006/relationships/hyperlink" Target="https://www.law.go.kr/LSW/lsInfoP.do?efYd=20230101&amp;lsiSeq=247519" TargetMode="External"/><Relationship Id="rId433" Type="http://schemas.openxmlformats.org/officeDocument/2006/relationships/hyperlink" Target="https://www.law.go.kr/%EB%B2%95%EB%A0%B9/%ED%8F%90%EA%B8%B0%EB%AC%BC%EC%B2%98%EB%A6%AC%EC%8B%9C%EC%84%A4%20%EC%84%A4%EC%B9%98%20%EC%B4%89%EC%A7%84%20%EB%B0%8F%20%EC%A3%BC%EB%B3%80%EC%A7%80%EC%97%AD%20%EC%A7%80%EC%9B%90%20%EB%93%B1%EC%97%90%20%EA%B4%80%ED%95%9C%20%EB%B2%95%EB%A5%A0/%EC%A0%9C6%EC%A1%B0" TargetMode="External"/><Relationship Id="rId74" Type="http://schemas.openxmlformats.org/officeDocument/2006/relationships/hyperlink" Target="https://www.msci.com/documents/1296102/34424357/MSCI+ESG+Ratings+Methodology+-+Access+to+Finance+Key+Issue.pdf/eddee8bb-566e-6a29-4317-5917b50498bf?t=1666182590510" TargetMode="External"/><Relationship Id="rId377" Type="http://schemas.openxmlformats.org/officeDocument/2006/relationships/hyperlink" Target="https://sciencebasedtargets.org/resources/legacy/2020/04/GSMA_IP_SBT-report_WEB-SINGLE.pdf" TargetMode="External"/><Relationship Id="rId500" Type="http://schemas.openxmlformats.org/officeDocument/2006/relationships/hyperlink" Target="https://me.go.kr/home/web/policy_data/read.do?pagerOffset=0&amp;maxPageItems=10&amp;maxIndexPages=10&amp;searchKey=&amp;searchValue=&amp;menuId=10260&amp;orgCd=&amp;condition.orderSeqId=7131&amp;condition.rnSeq=462&amp;condition.deleteYn=N&amp;seq=7130" TargetMode="External"/><Relationship Id="rId584" Type="http://schemas.openxmlformats.org/officeDocument/2006/relationships/hyperlink" Target="https://www.fsc.go.kr/no010101/80658?srchCtgry=&amp;curPage=1&amp;srchKey=&amp;srchText=&amp;srchBeginDt=&amp;srchEndDt=" TargetMode="External"/><Relationship Id="rId5" Type="http://schemas.openxmlformats.org/officeDocument/2006/relationships/hyperlink" Target="http://www.kasb.or.kr/fe/bbs/NR_list.do?bbsCd=1112&amp;rowPerPage=100" TargetMode="External"/><Relationship Id="rId237" Type="http://schemas.openxmlformats.org/officeDocument/2006/relationships/hyperlink" Target="https://www.ilo.org/dyn/normlex/en/f?p=NORMLEXPUB:12100:::NO:12100:P12100_ILO_CODE:C100:NO" TargetMode="External"/><Relationship Id="rId444" Type="http://schemas.openxmlformats.org/officeDocument/2006/relationships/hyperlink" Target="https://www.law.go.kr/%EB%B2%95%EB%A0%B9/%EC%84%9D%EB%A9%B4%EC%95%88%EC%A0%84%EA%B4%80%EB%A6%AC%EB%B2%95/" TargetMode="External"/><Relationship Id="rId290" Type="http://schemas.openxmlformats.org/officeDocument/2006/relationships/hyperlink" Target="https://www.law.go.kr/LSW/lsInfoP.do?lsiSeq=247283&amp;viewCls=lsRvsDocInfoR" TargetMode="External"/><Relationship Id="rId304" Type="http://schemas.openxmlformats.org/officeDocument/2006/relationships/hyperlink" Target="https://sciencebasedtargets.org/resources/files/Financial-Sector-Science-Based-Targets-Guidance.pdf" TargetMode="External"/><Relationship Id="rId388" Type="http://schemas.openxmlformats.org/officeDocument/2006/relationships/hyperlink" Target="https://sciencebasedtargets.org/resources/files/Steel-public-consultation-webinar-slide-deck.pdf" TargetMode="External"/><Relationship Id="rId511" Type="http://schemas.openxmlformats.org/officeDocument/2006/relationships/hyperlink" Target="https://ksa.or.kr/ksa_kr/875/subview.do" TargetMode="External"/><Relationship Id="rId609" Type="http://schemas.openxmlformats.org/officeDocument/2006/relationships/hyperlink" Target="https://dream.kotra.or.kr/kotranews/cms/news/actionKotraBoardDetail.do?SITE_NO=3&amp;MENU_ID=80&amp;CONTENTS_NO=2&amp;bbsGbn=242&amp;bbsSn=242&amp;pNttSn=200814" TargetMode="External"/><Relationship Id="rId85" Type="http://schemas.openxmlformats.org/officeDocument/2006/relationships/hyperlink" Target="https://www.msci.com/documents/1296102/34424357/MSCI+ESG+Ratings+Methodology+-+Privacy+%26+Data+Security+Key+Issue.pdf/562b0a5b-b0ec-8bab-23dc-1c14967a08dc?t=1666182600406" TargetMode="External"/><Relationship Id="rId150" Type="http://schemas.openxmlformats.org/officeDocument/2006/relationships/hyperlink" Target="https://guidance.cdp.net/en/guidance?cid=47&amp;ctype=theme&amp;idtype=ThemeID&amp;incchild=1&amp;microsite=0&amp;otype=Questionnaire&amp;tags=TAG-13069%2CTAG-609%2CTAG-599" TargetMode="External"/><Relationship Id="rId595" Type="http://schemas.openxmlformats.org/officeDocument/2006/relationships/hyperlink" Target="https://www.kdi.re.kr/research/monCountry?pub_no=18046" TargetMode="External"/><Relationship Id="rId248" Type="http://schemas.openxmlformats.org/officeDocument/2006/relationships/hyperlink" Target="https://sciencebasedtargets.org/resources/files/Net-Zero-Getting-Started-Guide.pdf" TargetMode="External"/><Relationship Id="rId455" Type="http://schemas.openxmlformats.org/officeDocument/2006/relationships/hyperlink" Target="https://www.law.go.kr/%ED%96%89%EC%A0%95%EA%B7%9C%EC%B9%99/%EA%B8%88%EC%9C%B5%EC%86%8C%EB%B9%84%EC%9E%90%20%EB%B3%B4%ED%98%B8%EC%97%90%20%EA%B4%80%ED%95%9C%20%EA%B0%90%EB%8F%85%EA%B7%9C%EC%A0%95" TargetMode="External"/><Relationship Id="rId12" Type="http://schemas.openxmlformats.org/officeDocument/2006/relationships/hyperlink" Target="http://www.kasb.or.kr/fe/bbs/NR_list.do?bbsCd=1112&amp;rowPerPage=100" TargetMode="External"/><Relationship Id="rId108" Type="http://schemas.openxmlformats.org/officeDocument/2006/relationships/hyperlink" Target="https://guidance.cdp.net/en/guidance?cid=46&amp;ctype=theme&amp;idtype=ThemeID&amp;incchild=1&amp;microsite=0&amp;otype=Guidance&amp;tags=TAG-597%2CTAG-605%2CTAG-599" TargetMode="External"/><Relationship Id="rId315" Type="http://schemas.openxmlformats.org/officeDocument/2006/relationships/hyperlink" Target="https://www.law.go.kr/%EB%B2%95%EB%A0%B9/%ED%99%98%EA%B2%BD%EC%A0%95%EC%B1%85%EA%B8%B0%EB%B3%B8%EB%B2%95%EC%8B%9C%ED%96%89%EA%B7%9C%EC%B9%99/(20210706,00927,20210706)" TargetMode="External"/><Relationship Id="rId522" Type="http://schemas.openxmlformats.org/officeDocument/2006/relationships/hyperlink" Target="https://eur-lex.europa.eu/resource.html?uri=cellar:a95a4441-e558-11eb-a1a5-01aa75ed71a1.0001.02/DOC_1&amp;format=PDF" TargetMode="External"/><Relationship Id="rId96" Type="http://schemas.openxmlformats.org/officeDocument/2006/relationships/hyperlink" Target="https://guidance.cdp.net/en/guidance?cid=46&amp;ctype=theme&amp;idtype=ThemeID&amp;incchild=1&amp;microsite=0&amp;otype=Questionnaire&amp;tags=TAG-587%2CTAG-605%2CTAG-599" TargetMode="External"/><Relationship Id="rId161" Type="http://schemas.openxmlformats.org/officeDocument/2006/relationships/hyperlink" Target="https://guidance.cdp.net/en/guidance?cid=47&amp;ctype=theme&amp;idtype=ThemeID&amp;incchild=1&amp;microsite=0&amp;otype=Questionnaire&amp;tags=TAG-13072%2CTAG-609%2CTAG-599" TargetMode="External"/><Relationship Id="rId399" Type="http://schemas.openxmlformats.org/officeDocument/2006/relationships/hyperlink" Target="https://sciencebasedtargets.org/resources/files/SBTi-Target-Submission-Form-FI.docx" TargetMode="External"/><Relationship Id="rId259" Type="http://schemas.openxmlformats.org/officeDocument/2006/relationships/hyperlink" Target="https://www.law.go.kr/LSW/lsInfoP.do?efYd=20211231&amp;lsiSeq=232191" TargetMode="External"/><Relationship Id="rId466" Type="http://schemas.openxmlformats.org/officeDocument/2006/relationships/hyperlink" Target="https://www.law.go.kr/%EB%B2%95%EB%A0%B9/%EB%85%B8%EB%8F%99%EC%A1%B0%ED%95%A9%EB%B0%8F%EB%85%B8%EB%8F%99%EA%B4%80%EA%B3%84%EC%A1%B0%EC%A0%95%EB%B2%95/%EC%A0%9C40%EC%A1%B0" TargetMode="External"/><Relationship Id="rId23" Type="http://schemas.openxmlformats.org/officeDocument/2006/relationships/hyperlink" Target="http://www.kasb.or.kr/fe/bbs/NR_list.do?bbsCd=1112&amp;rowPerPage=100" TargetMode="External"/><Relationship Id="rId119" Type="http://schemas.openxmlformats.org/officeDocument/2006/relationships/hyperlink" Target="https://guidance.cdp.net/en/guidance?cid=46&amp;ctype=theme&amp;idtype=ThemeID&amp;incchild=1&amp;microsite=0&amp;otype=Guidance&amp;tags=TAG-598%2CTAG-605%2CTAG-599" TargetMode="External"/><Relationship Id="rId326" Type="http://schemas.openxmlformats.org/officeDocument/2006/relationships/hyperlink" Target="https://esg.krx.co.kr/contents/04/04010000/ESG04010000.jsp" TargetMode="External"/><Relationship Id="rId533" Type="http://schemas.openxmlformats.org/officeDocument/2006/relationships/hyperlink" Target="https://efrag.sharefile.com/share/view/s459956b01c6841298f78e5031759ca6e/fo8ed338-4c5e-4502-823b-88009818b85a" TargetMode="External"/><Relationship Id="rId172" Type="http://schemas.openxmlformats.org/officeDocument/2006/relationships/hyperlink" Target="https://guidance.cdp.net/en/guidance?cid=47&amp;ctype=theme&amp;idtype=ThemeID&amp;incchild=1&amp;microsite=0&amp;otype=Guidance&amp;tags=TAG-13070%2CTAG-609%2CTAG-599" TargetMode="External"/><Relationship Id="rId477" Type="http://schemas.openxmlformats.org/officeDocument/2006/relationships/hyperlink" Target="https://law.go.kr/lsInfoP.do?lsiSeq=242953&amp;lsId=&amp;efYd=20230611&amp;chrClsCd=010202&amp;urlMode=lsEfInfoR&amp;viewCls=lsRvsDocInfoR&amp;ancYnChk=0" TargetMode="External"/><Relationship Id="rId600" Type="http://schemas.openxmlformats.org/officeDocument/2006/relationships/hyperlink" Target="https://eiec.kdi.re.kr/policy/domesticView.do?ac=0000177161" TargetMode="External"/><Relationship Id="rId337" Type="http://schemas.openxmlformats.org/officeDocument/2006/relationships/hyperlink" Target="https://www.pwc.com/kr/ko/insights/insight-flash/pwckorea_ceo-esg-dilemma.pdf" TargetMode="External"/><Relationship Id="rId34" Type="http://schemas.openxmlformats.org/officeDocument/2006/relationships/hyperlink" Target="http://www.kasb.or.kr/fe/bbs/NR_list.do?bbsCd=1112&amp;rowPerPage=100" TargetMode="External"/><Relationship Id="rId544" Type="http://schemas.openxmlformats.org/officeDocument/2006/relationships/hyperlink" Target="https://carbonaccountingfinancials.com/files/downloads/PCAF-Global-GHG-Standard.pdf" TargetMode="External"/><Relationship Id="rId183" Type="http://schemas.openxmlformats.org/officeDocument/2006/relationships/hyperlink" Target="https://guidance.cdp.net/en/guidance?cid=47&amp;ctype=theme&amp;idtype=ThemeID&amp;incchild=1&amp;microsite=0&amp;otype=Guidance&amp;tags=TAG-588%2CTAG-609%2CTAG-599" TargetMode="External"/><Relationship Id="rId390" Type="http://schemas.openxmlformats.org/officeDocument/2006/relationships/hyperlink" Target="https://sciencebasedtargets.org/wp-content/uploads/2018/10/SDA-Transport-tool_v1.1_locked.xlsx" TargetMode="External"/><Relationship Id="rId404" Type="http://schemas.openxmlformats.org/officeDocument/2006/relationships/hyperlink" Target="https://www.nrc.re.kr/board.es?mid=a10301000000&amp;bid=0008" TargetMode="External"/><Relationship Id="rId611" Type="http://schemas.openxmlformats.org/officeDocument/2006/relationships/hyperlink" Target="https://kats.go.kr/mobile/content.do?cmsid=482&amp;skin=/mobile/&amp;mode=view&amp;page=&amp;cid=23974" TargetMode="External"/><Relationship Id="rId250" Type="http://schemas.openxmlformats.org/officeDocument/2006/relationships/hyperlink" Target="https://ghgprotocol.org/corporate-standard" TargetMode="External"/><Relationship Id="rId488" Type="http://schemas.openxmlformats.org/officeDocument/2006/relationships/hyperlink" Target="https://www.pwc.com/kr/ko/insights/insight-research/global-workforce-hopes-and-fears-survey-2022_kr.pdf" TargetMode="External"/><Relationship Id="rId45" Type="http://schemas.openxmlformats.org/officeDocument/2006/relationships/hyperlink" Target="https://www.kicpa.or.kr/portal/default/kicpa/gnb/kr_pc/menu02/menu18/menu03.page" TargetMode="External"/><Relationship Id="rId110" Type="http://schemas.openxmlformats.org/officeDocument/2006/relationships/hyperlink" Target="https://guidance.cdp.net/en/guidance?cid=46&amp;ctype=theme&amp;idtype=ThemeID&amp;incchild=1&amp;microsite=0&amp;otype=Guidance&amp;tags=TAG-593%2CTAG-605%2CTAG-599" TargetMode="External"/><Relationship Id="rId348" Type="http://schemas.openxmlformats.org/officeDocument/2006/relationships/hyperlink" Target="https://law.go.kr/LSW/lsInfoP.do?lsId=000323&amp;ancYnChk=0" TargetMode="External"/><Relationship Id="rId555" Type="http://schemas.openxmlformats.org/officeDocument/2006/relationships/hyperlink" Target="https://www.kcmi.re.kr/report/report_view?report_no=1211" TargetMode="External"/><Relationship Id="rId194" Type="http://schemas.openxmlformats.org/officeDocument/2006/relationships/hyperlink" Target="https://connect.sustainalytics.com/hubfs/INV/EU%20Sustainable%20Finance%20Action%20Plan/EU%20SFDR/SFDR%20PAI%20Data%20Solution%20Brochure.pdf" TargetMode="External"/><Relationship Id="rId208" Type="http://schemas.openxmlformats.org/officeDocument/2006/relationships/hyperlink" Target="https://esg.krx.co.kr/contents/04/04010000/ESG04010000.jsp" TargetMode="External"/><Relationship Id="rId415" Type="http://schemas.openxmlformats.org/officeDocument/2006/relationships/hyperlink" Target="https://www.law.go.kr/LSW/lsInfoP.do?lsId=009642&amp;ancYnChk=0" TargetMode="External"/><Relationship Id="rId622" Type="http://schemas.openxmlformats.org/officeDocument/2006/relationships/hyperlink" Target="https://www.kicpa.or.kr/" TargetMode="External"/><Relationship Id="rId261" Type="http://schemas.openxmlformats.org/officeDocument/2006/relationships/hyperlink" Target="https://www.law.go.kr/%EB%B2%95%EB%A0%B9/%EC%98%A8%EC%8B%A4%EA%B0%80%EC%8A%A4%EB%B0%B0%EC%B6%9C%EA%B6%8C%EC%9D%98%ED%95%A0%EB%8B%B9%EB%B0%8F%EA%B1%B0%EB%9E%98%EC%97%90%EA%B4%80%ED%95%9C%EB%B2%95%EB%A5%A0%EC%8B%9C%ED%96%89%EB%A0%B9" TargetMode="External"/><Relationship Id="rId499" Type="http://schemas.openxmlformats.org/officeDocument/2006/relationships/hyperlink" Target="http://ebook.ebooknara.com/2023/0414/01/" TargetMode="External"/><Relationship Id="rId56" Type="http://schemas.openxmlformats.org/officeDocument/2006/relationships/hyperlink" Target="http://www.cgs.or.kr/business/esg_tab04.jsp" TargetMode="External"/><Relationship Id="rId359" Type="http://schemas.openxmlformats.org/officeDocument/2006/relationships/hyperlink" Target="https://law.go.kr/LSW/lsInfoP.do?lsiSeq=115056" TargetMode="External"/><Relationship Id="rId566" Type="http://schemas.openxmlformats.org/officeDocument/2006/relationships/hyperlink" Target="https://www.oecd.org/tax/transparency/documents/global-forum-annual-report-2022.pdf" TargetMode="External"/><Relationship Id="rId121" Type="http://schemas.openxmlformats.org/officeDocument/2006/relationships/hyperlink" Target="https://guidance.cdp.net/en/guidance?cid=46&amp;ctype=theme&amp;idtype=ThemeID&amp;incchild=1&amp;microsite=0&amp;otype=Guidance&amp;tags=TAG-594%2CTAG-605%2CTAG-599" TargetMode="External"/><Relationship Id="rId219" Type="http://schemas.openxmlformats.org/officeDocument/2006/relationships/hyperlink" Target="https://www.law.go.kr/LSW/lsInfoP.do?efYd=20220519&amp;lsiSeq=232225" TargetMode="External"/><Relationship Id="rId426" Type="http://schemas.openxmlformats.org/officeDocument/2006/relationships/hyperlink" Target="https://sciencebasedtargets.org/wp-content/uploads/2020/06/SBTi-Power-Sector-15C-guide-FINAL.pdf" TargetMode="External"/><Relationship Id="rId67" Type="http://schemas.openxmlformats.org/officeDocument/2006/relationships/hyperlink" Target="https://www.msci.com/documents/1296102/34424357/MSCI+ESG+Ratings+Methodology+-+Opportunities+in+Renewable+Energy+Key+Issue.pdf/a1e517f6-c2c2-fc57-859a-2e267465446e?t=1666182598726" TargetMode="External"/><Relationship Id="rId272" Type="http://schemas.openxmlformats.org/officeDocument/2006/relationships/hyperlink" Target="https://www.pwc.com/kr/ko/insights/asr-newsletter/samilpwc_esg-newsflash_jan2023.pdf" TargetMode="External"/><Relationship Id="rId577" Type="http://schemas.openxmlformats.org/officeDocument/2006/relationships/hyperlink" Target="https://www.climatebonds.net/files/files/CBI_Standard_V4.pdf" TargetMode="External"/><Relationship Id="rId132" Type="http://schemas.openxmlformats.org/officeDocument/2006/relationships/hyperlink" Target="https://guidance.cdp.net/en/guidance?cid=48&amp;ctype=theme&amp;idtype=ThemeID&amp;incchild=1&amp;microsite=0&amp;otype=Questionnaire&amp;tags=TAG-587%2CTAG-607%2CTAG-599" TargetMode="External"/><Relationship Id="rId437" Type="http://schemas.openxmlformats.org/officeDocument/2006/relationships/hyperlink" Target="https://www.pwc.com/kr/ko/publications/research-insights/pwckorea_inight-flash_esg-trend.pdf" TargetMode="External"/><Relationship Id="rId283" Type="http://schemas.openxmlformats.org/officeDocument/2006/relationships/hyperlink" Target="https://www.icmagroup.org/sustainable-finance/the-principles-guidelines-and-handbooks/green-bond-principles-gbp/" TargetMode="External"/><Relationship Id="rId490" Type="http://schemas.openxmlformats.org/officeDocument/2006/relationships/hyperlink" Target="https://tnfd.global/publication/additional-guidance-on-assessment-of-nature-related-issues-the-leap-approach/" TargetMode="External"/><Relationship Id="rId504" Type="http://schemas.openxmlformats.org/officeDocument/2006/relationships/hyperlink" Target="https://www.kei.re.kr/elibList.es?mid=a10101000000&amp;elibName=researchreport&amp;class_id=&amp;act=view&amp;c_id=731976&amp;rn=19&amp;nPage=2&amp;keyField=&amp;keyWor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mpacton.net/news/articleView.html?idxn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law.go.kr/LSW/admRulInfoP.do?admRulSeq=2100000214610&amp;chrClsCd=010201" TargetMode="External"/><Relationship Id="rId13" Type="http://schemas.openxmlformats.org/officeDocument/2006/relationships/hyperlink" Target="https://www.law.go.kr/%EB%B2%95%EB%A0%B9/%ED%8F%90%EA%B8%B0%EB%AC%BC%EC%9D%98%20%EA%B5%AD%EA%B0%80%20%EA%B0%84%20%EC%9D%B4%EB%8F%99%20%EB%B0%8F%20%EA%B7%B8%20%EC%B2%98%EB%A6%AC%EC%97%90%20%EA%B4%80%ED%95%9C%20%EB%B2%95%EB%A5%A0/%EC%A0%9C10%EC%A1%B0" TargetMode="External"/><Relationship Id="rId18" Type="http://schemas.openxmlformats.org/officeDocument/2006/relationships/hyperlink" Target="https://law.go.kr/LSW/lsInfoP.do?lsId=000323&amp;ancYnChk=0" TargetMode="External"/><Relationship Id="rId3" Type="http://schemas.openxmlformats.org/officeDocument/2006/relationships/hyperlink" Target="https://www.law.go.kr/LSW/lumLsLinkPop.do?lspttninfSeq=127996" TargetMode="External"/><Relationship Id="rId21" Type="http://schemas.openxmlformats.org/officeDocument/2006/relationships/hyperlink" Target="https://cpoint.or.kr/netzero/main.do" TargetMode="External"/><Relationship Id="rId7" Type="http://schemas.openxmlformats.org/officeDocument/2006/relationships/hyperlink" Target="https://www.law.go.kr/LSW/admRulInfoP.do?admRulSeq=2100000214610&amp;chrClsCd=010201" TargetMode="External"/><Relationship Id="rId12" Type="http://schemas.openxmlformats.org/officeDocument/2006/relationships/hyperlink" Target="https://www.moleg.go.kr/lawinfo/makingInfo.mo?mid=a10104010000&amp;lawSeq=72962&amp;lawCd=0&amp;lawType=TYPE5&amp;currentPage=10&amp;keyField=&amp;keyWord=&amp;stYdFmt=&amp;edYdFmt=&amp;lsClsCd=&amp;cptOfiOrgCd=" TargetMode="External"/><Relationship Id="rId17" Type="http://schemas.openxmlformats.org/officeDocument/2006/relationships/hyperlink" Target="https://www.law.go.kr/LSW/lsInfoP.do?lsId=009845&amp;ancYnChk=0" TargetMode="External"/><Relationship Id="rId25" Type="http://schemas.openxmlformats.org/officeDocument/2006/relationships/drawing" Target="../drawings/drawing3.xml"/><Relationship Id="rId2" Type="http://schemas.openxmlformats.org/officeDocument/2006/relationships/hyperlink" Target="https://www.youtube.com/embed/zguLRpdgSFA" TargetMode="External"/><Relationship Id="rId16" Type="http://schemas.openxmlformats.org/officeDocument/2006/relationships/hyperlink" Target="https://www.law.go.kr/lsInfoP.do?lsiSeq=212233&amp;viewCls=lsRvsDocInfoR" TargetMode="External"/><Relationship Id="rId20" Type="http://schemas.openxmlformats.org/officeDocument/2006/relationships/hyperlink" Target="https://www.motie.go.kr/motie/ms/nt/announce3/bbs/bbsView.do?bbs_seq_n=68492&amp;bbs_cd_n=6&amp;currentPage=1&amp;search_key_n=&amp;cate_n=&amp;dept_v=&amp;search_val_v=&amp;biz_anc_yn_c=" TargetMode="External"/><Relationship Id="rId1" Type="http://schemas.openxmlformats.org/officeDocument/2006/relationships/hyperlink" Target="https://tnfd.global/publication/additional-guidance-on-assessment-of-nature-related-issues-the-leap-approach/" TargetMode="External"/><Relationship Id="rId6" Type="http://schemas.openxmlformats.org/officeDocument/2006/relationships/hyperlink" Target="https://www.law.go.kr/%EB%B2%95%EB%A0%B9/%EA%B8%B0%ED%9B%84%EC%9C%84%EA%B8%B0%EB%8C%80%EC%9D%91%EC%9D%84%EC%9C%84%ED%95%9C%ED%83%84%EC%86%8C%EC%A4%91%EB%A6%BD%E3%86%8D%EB%85%B9%EC%83%89%EC%84%B1%EC%9E%A5%EA%B8%B0%EB%B3%B8%EB%B2%95" TargetMode="External"/><Relationship Id="rId11" Type="http://schemas.openxmlformats.org/officeDocument/2006/relationships/hyperlink" Target="https://www.law.go.kr/LSW/lsInfoP.do?lsiSeq=244975&amp;efYd=20230119&amp;ancYnChk=0" TargetMode="External"/><Relationship Id="rId24" Type="http://schemas.openxmlformats.org/officeDocument/2006/relationships/printerSettings" Target="../printerSettings/printerSettings3.bin"/><Relationship Id="rId5" Type="http://schemas.openxmlformats.org/officeDocument/2006/relationships/hyperlink" Target="https://www.law.go.kr/lsInfoP.do?lsiSeq=235607&amp;viewCls=lsRvsDocInfoR" TargetMode="External"/><Relationship Id="rId15" Type="http://schemas.openxmlformats.org/officeDocument/2006/relationships/hyperlink" Target="https://www.law.go.kr/LSW/lsInfoP.do?efYd=20210817&amp;lsiSeq=234827" TargetMode="External"/><Relationship Id="rId23" Type="http://schemas.openxmlformats.org/officeDocument/2006/relationships/hyperlink" Target="https://www.law.go.kr/%EB%B2%95%EB%A0%B9/%EC%A7%80%EC%86%8D%EA%B0%80%EB%8A%A5%EB%B0%9C%EC%A0%84%EA%B8%B0%EB%B3%B8%EB%B2%95/(18708,20220104)" TargetMode="External"/><Relationship Id="rId10" Type="http://schemas.openxmlformats.org/officeDocument/2006/relationships/hyperlink" Target="https://www.law.go.kr/lsInfoP.do?lsiSeq=245253&amp;viewCls=lsRvsDocInfoR" TargetMode="External"/><Relationship Id="rId19" Type="http://schemas.openxmlformats.org/officeDocument/2006/relationships/hyperlink" Target="https://www.law.go.kr/LSW/lsInfoP.do?lsiSeq=235611&amp;efYd=&amp;ancYnChk=undefined" TargetMode="External"/><Relationship Id="rId4" Type="http://schemas.openxmlformats.org/officeDocument/2006/relationships/hyperlink" Target="https://www.law.go.kr/%EB%B2%95%EB%A0%B9/%EC%A7%80%EC%86%8D%EA%B0%80%EB%8A%A5%EB%B0%9C%EC%A0%84%EA%B8%B0%EB%B3%B8%EB%B2%95/(18708,20220104)" TargetMode="External"/><Relationship Id="rId9" Type="http://schemas.openxmlformats.org/officeDocument/2006/relationships/hyperlink" Target="https://www.law.go.kr/%EB%B2%95%EB%A0%B9/%EA%B8%B0%ED%9B%84%EC%9C%84%EA%B8%B0%EB%8C%80%EC%9D%91%EC%9D%84%EC%9C%84%ED%95%9C%ED%83%84%EC%86%8C%EC%A4%91%EB%A6%BD%E3%86%8D%EB%85%B9%EC%83%89%EC%84%B1%EC%9E%A5%EA%B8%B0%EB%B3%B8%EB%B2%95" TargetMode="External"/><Relationship Id="rId14" Type="http://schemas.openxmlformats.org/officeDocument/2006/relationships/hyperlink" Target="https://www.law.go.kr/LSW/lsInfoP.do?lsiSeq=242971&amp;efYd=&amp;ancYnChk=undefined" TargetMode="External"/><Relationship Id="rId22" Type="http://schemas.openxmlformats.org/officeDocument/2006/relationships/hyperlink" Target="https://www.law.go.kr/LSW/lsInfoP.do?lsId=007953&amp;ancYnChk=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youtube.com/embed/rmxKqnubbgk" TargetMode="Externa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46EE-5451-4CCC-9741-C6A6DB1B5F80}">
  <sheetPr>
    <tabColor theme="7" tint="0.59999389629810485"/>
  </sheetPr>
  <dimension ref="A1"/>
  <sheetViews>
    <sheetView topLeftCell="A4" workbookViewId="0">
      <selection activeCell="C22" sqref="C22"/>
    </sheetView>
  </sheetViews>
  <sheetFormatPr defaultColWidth="8.90625" defaultRowHeight="14.5"/>
  <cols>
    <col min="1" max="16384" width="8.90625" style="467"/>
  </cols>
  <sheetData/>
  <phoneticPr fontId="11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28C15-E687-4BE6-A3F2-13348533812C}">
  <sheetPr>
    <tabColor rgb="FFFFFF00"/>
  </sheetPr>
  <dimension ref="B2:D165"/>
  <sheetViews>
    <sheetView showGridLines="0" zoomScaleNormal="100" workbookViewId="0">
      <selection activeCell="D22" sqref="D22"/>
    </sheetView>
  </sheetViews>
  <sheetFormatPr defaultRowHeight="14.5"/>
  <cols>
    <col min="1" max="1" width="3.1796875" customWidth="1"/>
    <col min="2" max="2" width="5.08984375" style="284" customWidth="1"/>
    <col min="3" max="3" width="32.54296875" style="277" customWidth="1"/>
    <col min="4" max="4" width="9.6328125" style="277" bestFit="1" customWidth="1"/>
  </cols>
  <sheetData>
    <row r="2" spans="2:4" ht="19.75" customHeight="1">
      <c r="B2" s="283" t="s">
        <v>5237</v>
      </c>
      <c r="C2" s="283" t="s">
        <v>5236</v>
      </c>
      <c r="D2" s="287" t="s">
        <v>5195</v>
      </c>
    </row>
    <row r="3" spans="2:4" ht="16">
      <c r="B3" s="285">
        <v>1</v>
      </c>
      <c r="C3" s="278" t="s">
        <v>5196</v>
      </c>
      <c r="D3" s="278" t="s">
        <v>5192</v>
      </c>
    </row>
    <row r="4" spans="2:4" ht="16">
      <c r="B4" s="285">
        <v>2</v>
      </c>
      <c r="C4" s="278" t="s">
        <v>5197</v>
      </c>
      <c r="D4" s="278" t="s">
        <v>5192</v>
      </c>
    </row>
    <row r="5" spans="2:4" ht="16">
      <c r="B5" s="285">
        <v>3</v>
      </c>
      <c r="C5" s="278" t="s">
        <v>5198</v>
      </c>
      <c r="D5" s="278" t="s">
        <v>5194</v>
      </c>
    </row>
    <row r="6" spans="2:4" ht="16">
      <c r="B6" s="285">
        <v>4</v>
      </c>
      <c r="C6" s="280" t="s">
        <v>5199</v>
      </c>
      <c r="D6" s="278" t="s">
        <v>5192</v>
      </c>
    </row>
    <row r="7" spans="2:4" ht="16">
      <c r="B7" s="285">
        <v>5</v>
      </c>
      <c r="C7" s="280" t="s">
        <v>5200</v>
      </c>
      <c r="D7" s="278" t="s">
        <v>5192</v>
      </c>
    </row>
    <row r="8" spans="2:4" ht="16">
      <c r="B8" s="285">
        <v>6</v>
      </c>
      <c r="C8" s="280" t="s">
        <v>5201</v>
      </c>
      <c r="D8" s="278" t="s">
        <v>5192</v>
      </c>
    </row>
    <row r="9" spans="2:4" ht="16">
      <c r="B9" s="285">
        <v>7</v>
      </c>
      <c r="C9" s="278" t="s">
        <v>5202</v>
      </c>
      <c r="D9" s="278" t="s">
        <v>5192</v>
      </c>
    </row>
    <row r="10" spans="2:4" ht="16">
      <c r="B10" s="285">
        <v>8</v>
      </c>
      <c r="C10" s="278" t="s">
        <v>422</v>
      </c>
      <c r="D10" s="278" t="s">
        <v>5194</v>
      </c>
    </row>
    <row r="11" spans="2:4" ht="16">
      <c r="B11" s="285">
        <v>9</v>
      </c>
      <c r="C11" s="278" t="s">
        <v>5203</v>
      </c>
      <c r="D11" s="278" t="s">
        <v>5194</v>
      </c>
    </row>
    <row r="12" spans="2:4" ht="16">
      <c r="B12" s="285">
        <v>10</v>
      </c>
      <c r="C12" s="278" t="s">
        <v>437</v>
      </c>
      <c r="D12" s="278" t="s">
        <v>5194</v>
      </c>
    </row>
    <row r="13" spans="2:4" ht="16">
      <c r="B13" s="285">
        <v>11</v>
      </c>
      <c r="C13" s="280" t="s">
        <v>5204</v>
      </c>
      <c r="D13" s="278" t="s">
        <v>5192</v>
      </c>
    </row>
    <row r="14" spans="2:4" ht="16">
      <c r="B14" s="285">
        <v>12</v>
      </c>
      <c r="C14" s="278" t="s">
        <v>5205</v>
      </c>
      <c r="D14" s="278" t="s">
        <v>5192</v>
      </c>
    </row>
    <row r="15" spans="2:4" ht="16">
      <c r="B15" s="285">
        <v>13</v>
      </c>
      <c r="C15" s="278" t="s">
        <v>5206</v>
      </c>
      <c r="D15" s="278" t="s">
        <v>5194</v>
      </c>
    </row>
    <row r="16" spans="2:4" ht="16">
      <c r="B16" s="285">
        <v>14</v>
      </c>
      <c r="C16" s="278" t="s">
        <v>878</v>
      </c>
      <c r="D16" s="278" t="s">
        <v>5192</v>
      </c>
    </row>
    <row r="17" spans="2:4" ht="16">
      <c r="B17" s="285">
        <v>15</v>
      </c>
      <c r="C17" s="280" t="s">
        <v>5234</v>
      </c>
      <c r="D17" s="278" t="s">
        <v>5194</v>
      </c>
    </row>
    <row r="18" spans="2:4" ht="16">
      <c r="B18" s="285">
        <v>16</v>
      </c>
      <c r="C18" s="278" t="s">
        <v>928</v>
      </c>
      <c r="D18" s="278" t="s">
        <v>5192</v>
      </c>
    </row>
    <row r="19" spans="2:4" ht="16">
      <c r="B19" s="285">
        <v>17</v>
      </c>
      <c r="C19" s="278" t="s">
        <v>938</v>
      </c>
      <c r="D19" s="278" t="s">
        <v>5194</v>
      </c>
    </row>
    <row r="20" spans="2:4" ht="16">
      <c r="B20" s="285">
        <v>18</v>
      </c>
      <c r="C20" s="280" t="s">
        <v>5209</v>
      </c>
      <c r="D20" s="278" t="s">
        <v>5194</v>
      </c>
    </row>
    <row r="21" spans="2:4" ht="16">
      <c r="B21" s="285">
        <v>19</v>
      </c>
      <c r="C21" s="278" t="s">
        <v>5207</v>
      </c>
      <c r="D21" s="278" t="s">
        <v>5194</v>
      </c>
    </row>
    <row r="22" spans="2:4" ht="16">
      <c r="B22" s="285">
        <v>20</v>
      </c>
      <c r="C22" s="280" t="s">
        <v>5232</v>
      </c>
      <c r="D22" s="278" t="s">
        <v>5192</v>
      </c>
    </row>
    <row r="23" spans="2:4" ht="16">
      <c r="B23" s="285">
        <v>21</v>
      </c>
      <c r="C23" s="278" t="s">
        <v>974</v>
      </c>
      <c r="D23" s="278" t="s">
        <v>5210</v>
      </c>
    </row>
    <row r="24" spans="2:4" ht="16">
      <c r="B24" s="285">
        <v>22</v>
      </c>
      <c r="C24" s="278" t="s">
        <v>5211</v>
      </c>
      <c r="D24" s="278" t="s">
        <v>5194</v>
      </c>
    </row>
    <row r="25" spans="2:4" ht="16">
      <c r="B25" s="285">
        <v>23</v>
      </c>
      <c r="C25" s="278" t="s">
        <v>5212</v>
      </c>
      <c r="D25" s="278" t="s">
        <v>5194</v>
      </c>
    </row>
    <row r="26" spans="2:4" ht="16">
      <c r="B26" s="285">
        <v>24</v>
      </c>
      <c r="C26" s="278" t="s">
        <v>993</v>
      </c>
      <c r="D26" s="278" t="s">
        <v>5194</v>
      </c>
    </row>
    <row r="27" spans="2:4" ht="16">
      <c r="B27" s="285">
        <v>25</v>
      </c>
      <c r="C27" s="278" t="s">
        <v>1020</v>
      </c>
      <c r="D27" s="278" t="s">
        <v>5192</v>
      </c>
    </row>
    <row r="28" spans="2:4" ht="16">
      <c r="B28" s="285">
        <v>26</v>
      </c>
      <c r="C28" s="278" t="s">
        <v>5213</v>
      </c>
      <c r="D28" s="278" t="s">
        <v>5194</v>
      </c>
    </row>
    <row r="29" spans="2:4" ht="16">
      <c r="B29" s="285">
        <v>27</v>
      </c>
      <c r="C29" s="278" t="s">
        <v>5214</v>
      </c>
      <c r="D29" s="278" t="s">
        <v>5192</v>
      </c>
    </row>
    <row r="30" spans="2:4" ht="16">
      <c r="B30" s="285">
        <v>28</v>
      </c>
      <c r="C30" s="278" t="s">
        <v>1088</v>
      </c>
      <c r="D30" s="278" t="s">
        <v>5192</v>
      </c>
    </row>
    <row r="31" spans="2:4" ht="16">
      <c r="B31" s="285">
        <v>29</v>
      </c>
      <c r="C31" s="278" t="s">
        <v>1095</v>
      </c>
      <c r="D31" s="278" t="s">
        <v>5192</v>
      </c>
    </row>
    <row r="32" spans="2:4" ht="16">
      <c r="B32" s="285">
        <v>30</v>
      </c>
      <c r="C32" s="278" t="s">
        <v>1120</v>
      </c>
      <c r="D32" s="278" t="s">
        <v>5192</v>
      </c>
    </row>
    <row r="33" spans="2:4" ht="16">
      <c r="B33" s="285">
        <v>31</v>
      </c>
      <c r="C33" s="278" t="s">
        <v>5215</v>
      </c>
      <c r="D33" s="278" t="s">
        <v>5194</v>
      </c>
    </row>
    <row r="34" spans="2:4" ht="16">
      <c r="B34" s="285">
        <v>32</v>
      </c>
      <c r="C34" s="278" t="s">
        <v>1142</v>
      </c>
      <c r="D34" s="278" t="s">
        <v>5192</v>
      </c>
    </row>
    <row r="35" spans="2:4" ht="16">
      <c r="B35" s="285">
        <v>33</v>
      </c>
      <c r="C35" s="278" t="s">
        <v>1161</v>
      </c>
      <c r="D35" s="278" t="s">
        <v>5192</v>
      </c>
    </row>
    <row r="36" spans="2:4" ht="16">
      <c r="B36" s="285">
        <v>34</v>
      </c>
      <c r="C36" s="278" t="s">
        <v>5216</v>
      </c>
      <c r="D36" s="278" t="s">
        <v>5194</v>
      </c>
    </row>
    <row r="37" spans="2:4" ht="16">
      <c r="B37" s="285">
        <v>35</v>
      </c>
      <c r="C37" s="278" t="s">
        <v>1186</v>
      </c>
      <c r="D37" s="278" t="s">
        <v>5192</v>
      </c>
    </row>
    <row r="38" spans="2:4" ht="16">
      <c r="B38" s="285">
        <v>36</v>
      </c>
      <c r="C38" s="278" t="s">
        <v>1217</v>
      </c>
      <c r="D38" s="278" t="s">
        <v>5194</v>
      </c>
    </row>
    <row r="39" spans="2:4" ht="16">
      <c r="B39" s="285">
        <v>37</v>
      </c>
      <c r="C39" s="281" t="s">
        <v>5218</v>
      </c>
      <c r="D39" s="278" t="s">
        <v>5194</v>
      </c>
    </row>
    <row r="40" spans="2:4" ht="16">
      <c r="B40" s="285">
        <v>38</v>
      </c>
      <c r="C40" s="281" t="s">
        <v>5219</v>
      </c>
      <c r="D40" s="278" t="s">
        <v>5194</v>
      </c>
    </row>
    <row r="41" spans="2:4" ht="16">
      <c r="B41" s="285">
        <v>39</v>
      </c>
      <c r="C41" s="278" t="s">
        <v>1303</v>
      </c>
      <c r="D41" s="278" t="s">
        <v>5192</v>
      </c>
    </row>
    <row r="42" spans="2:4" ht="16">
      <c r="B42" s="285">
        <v>40</v>
      </c>
      <c r="C42" s="278" t="s">
        <v>1307</v>
      </c>
      <c r="D42" s="278" t="s">
        <v>5194</v>
      </c>
    </row>
    <row r="43" spans="2:4" ht="16">
      <c r="B43" s="285">
        <v>41</v>
      </c>
      <c r="C43" s="278" t="s">
        <v>1319</v>
      </c>
      <c r="D43" s="278" t="s">
        <v>5192</v>
      </c>
    </row>
    <row r="44" spans="2:4" ht="16">
      <c r="B44" s="285">
        <v>42</v>
      </c>
      <c r="C44" s="278" t="s">
        <v>1346</v>
      </c>
      <c r="D44" s="278" t="s">
        <v>5192</v>
      </c>
    </row>
    <row r="45" spans="2:4" ht="16">
      <c r="B45" s="285">
        <v>43</v>
      </c>
      <c r="C45" s="278" t="s">
        <v>1376</v>
      </c>
      <c r="D45" s="278" t="s">
        <v>5194</v>
      </c>
    </row>
    <row r="46" spans="2:4" ht="16">
      <c r="B46" s="285">
        <v>44</v>
      </c>
      <c r="C46" s="278" t="s">
        <v>1383</v>
      </c>
      <c r="D46" s="278" t="s">
        <v>5192</v>
      </c>
    </row>
    <row r="47" spans="2:4" ht="16">
      <c r="B47" s="285">
        <v>45</v>
      </c>
      <c r="C47" s="278" t="s">
        <v>1392</v>
      </c>
      <c r="D47" s="278" t="s">
        <v>5192</v>
      </c>
    </row>
    <row r="48" spans="2:4" ht="16">
      <c r="B48" s="285">
        <v>46</v>
      </c>
      <c r="C48" s="278" t="s">
        <v>1407</v>
      </c>
      <c r="D48" s="278" t="s">
        <v>5192</v>
      </c>
    </row>
    <row r="49" spans="2:4" ht="16">
      <c r="B49" s="285">
        <v>47</v>
      </c>
      <c r="C49" s="278" t="s">
        <v>5220</v>
      </c>
      <c r="D49" s="278" t="s">
        <v>5192</v>
      </c>
    </row>
    <row r="50" spans="2:4" ht="16">
      <c r="B50" s="285">
        <v>48</v>
      </c>
      <c r="C50" s="278" t="s">
        <v>1429</v>
      </c>
      <c r="D50" s="278" t="s">
        <v>5192</v>
      </c>
    </row>
    <row r="51" spans="2:4" ht="16">
      <c r="B51" s="285">
        <v>49</v>
      </c>
      <c r="C51" s="278" t="s">
        <v>5221</v>
      </c>
      <c r="D51" s="278" t="s">
        <v>5194</v>
      </c>
    </row>
    <row r="52" spans="2:4" ht="16">
      <c r="B52" s="285">
        <v>50</v>
      </c>
      <c r="C52" s="278" t="s">
        <v>5222</v>
      </c>
      <c r="D52" s="278" t="s">
        <v>5192</v>
      </c>
    </row>
    <row r="53" spans="2:4" ht="16">
      <c r="B53" s="285">
        <v>51</v>
      </c>
      <c r="C53" s="278" t="s">
        <v>1788</v>
      </c>
      <c r="D53" s="278" t="s">
        <v>5192</v>
      </c>
    </row>
    <row r="54" spans="2:4" ht="16">
      <c r="B54" s="285">
        <v>52</v>
      </c>
      <c r="C54" s="278" t="s">
        <v>1827</v>
      </c>
      <c r="D54" s="278" t="s">
        <v>5194</v>
      </c>
    </row>
    <row r="55" spans="2:4" ht="16">
      <c r="B55" s="285">
        <v>53</v>
      </c>
      <c r="C55" s="278" t="s">
        <v>1832</v>
      </c>
      <c r="D55" s="278" t="s">
        <v>5194</v>
      </c>
    </row>
    <row r="56" spans="2:4" ht="16">
      <c r="B56" s="285">
        <v>54</v>
      </c>
      <c r="C56" s="278" t="s">
        <v>5224</v>
      </c>
      <c r="D56" s="278" t="s">
        <v>5194</v>
      </c>
    </row>
    <row r="57" spans="2:4" ht="16">
      <c r="B57" s="285">
        <v>55</v>
      </c>
      <c r="C57" s="278" t="s">
        <v>5225</v>
      </c>
      <c r="D57" s="278" t="s">
        <v>5194</v>
      </c>
    </row>
    <row r="58" spans="2:4" ht="16">
      <c r="B58" s="285">
        <v>56</v>
      </c>
      <c r="C58" s="278" t="s">
        <v>5223</v>
      </c>
      <c r="D58" s="278" t="s">
        <v>5194</v>
      </c>
    </row>
    <row r="59" spans="2:4" ht="16">
      <c r="B59" s="285">
        <v>57</v>
      </c>
      <c r="C59" s="278" t="s">
        <v>1968</v>
      </c>
      <c r="D59" s="278" t="s">
        <v>5192</v>
      </c>
    </row>
    <row r="60" spans="2:4" ht="16">
      <c r="B60" s="285">
        <v>58</v>
      </c>
      <c r="C60" s="278" t="s">
        <v>1975</v>
      </c>
      <c r="D60" s="278" t="s">
        <v>5194</v>
      </c>
    </row>
    <row r="61" spans="2:4" ht="16">
      <c r="B61" s="285">
        <v>59</v>
      </c>
      <c r="C61" s="278" t="s">
        <v>1980</v>
      </c>
      <c r="D61" s="278" t="s">
        <v>5194</v>
      </c>
    </row>
    <row r="62" spans="2:4" ht="16">
      <c r="B62" s="285">
        <v>60</v>
      </c>
      <c r="C62" s="278" t="s">
        <v>1983</v>
      </c>
      <c r="D62" s="278" t="s">
        <v>5194</v>
      </c>
    </row>
    <row r="63" spans="2:4" ht="16">
      <c r="B63" s="285">
        <v>61</v>
      </c>
      <c r="C63" s="278" t="s">
        <v>1988</v>
      </c>
      <c r="D63" s="278" t="s">
        <v>5194</v>
      </c>
    </row>
    <row r="64" spans="2:4" ht="16">
      <c r="B64" s="285">
        <v>62</v>
      </c>
      <c r="C64" s="278" t="s">
        <v>5226</v>
      </c>
      <c r="D64" s="278" t="s">
        <v>5192</v>
      </c>
    </row>
    <row r="65" spans="2:4" ht="16">
      <c r="B65" s="285">
        <v>63</v>
      </c>
      <c r="C65" s="278" t="s">
        <v>1996</v>
      </c>
      <c r="D65" s="278" t="s">
        <v>5192</v>
      </c>
    </row>
    <row r="66" spans="2:4" ht="16">
      <c r="B66" s="285">
        <v>64</v>
      </c>
      <c r="C66" s="278" t="s">
        <v>2009</v>
      </c>
      <c r="D66" s="278" t="s">
        <v>5192</v>
      </c>
    </row>
    <row r="67" spans="2:4" ht="16">
      <c r="B67" s="285">
        <v>65</v>
      </c>
      <c r="C67" s="278" t="s">
        <v>2059</v>
      </c>
      <c r="D67" s="278" t="s">
        <v>5194</v>
      </c>
    </row>
    <row r="68" spans="2:4" ht="16">
      <c r="B68" s="285">
        <v>66</v>
      </c>
      <c r="C68" s="278" t="s">
        <v>2073</v>
      </c>
      <c r="D68" s="278" t="s">
        <v>5194</v>
      </c>
    </row>
    <row r="69" spans="2:4" ht="16">
      <c r="B69" s="285">
        <v>67</v>
      </c>
      <c r="C69" s="278" t="s">
        <v>2089</v>
      </c>
      <c r="D69" s="278" t="s">
        <v>5192</v>
      </c>
    </row>
    <row r="70" spans="2:4" ht="16">
      <c r="B70" s="285">
        <v>68</v>
      </c>
      <c r="C70" s="278" t="s">
        <v>2142</v>
      </c>
      <c r="D70" s="278" t="s">
        <v>5194</v>
      </c>
    </row>
    <row r="71" spans="2:4" ht="16">
      <c r="B71" s="285">
        <v>69</v>
      </c>
      <c r="C71" s="278" t="s">
        <v>2149</v>
      </c>
      <c r="D71" s="278" t="s">
        <v>5192</v>
      </c>
    </row>
    <row r="72" spans="2:4" ht="16">
      <c r="B72" s="285">
        <v>70</v>
      </c>
      <c r="C72" s="278" t="s">
        <v>2158</v>
      </c>
      <c r="D72" s="278" t="s">
        <v>5194</v>
      </c>
    </row>
    <row r="73" spans="2:4" ht="16">
      <c r="B73" s="285">
        <v>71</v>
      </c>
      <c r="C73" s="278" t="s">
        <v>2187</v>
      </c>
      <c r="D73" s="278" t="s">
        <v>5194</v>
      </c>
    </row>
    <row r="74" spans="2:4" ht="16">
      <c r="B74" s="285">
        <v>72</v>
      </c>
      <c r="C74" s="278" t="s">
        <v>2202</v>
      </c>
      <c r="D74" s="278" t="s">
        <v>5194</v>
      </c>
    </row>
    <row r="75" spans="2:4" ht="16">
      <c r="B75" s="285">
        <v>73</v>
      </c>
      <c r="C75" s="278" t="s">
        <v>2205</v>
      </c>
      <c r="D75" s="278" t="s">
        <v>5194</v>
      </c>
    </row>
    <row r="76" spans="2:4" ht="16">
      <c r="B76" s="285">
        <v>74</v>
      </c>
      <c r="C76" s="278" t="s">
        <v>2225</v>
      </c>
      <c r="D76" s="278" t="s">
        <v>5194</v>
      </c>
    </row>
    <row r="77" spans="2:4" ht="16">
      <c r="B77" s="285">
        <v>75</v>
      </c>
      <c r="C77" s="278" t="s">
        <v>2311</v>
      </c>
      <c r="D77" s="278" t="s">
        <v>5194</v>
      </c>
    </row>
    <row r="78" spans="2:4" ht="16">
      <c r="B78" s="285">
        <v>76</v>
      </c>
      <c r="C78" s="278" t="s">
        <v>2380</v>
      </c>
      <c r="D78" s="278" t="s">
        <v>5192</v>
      </c>
    </row>
    <row r="79" spans="2:4" ht="16">
      <c r="B79" s="285">
        <v>77</v>
      </c>
      <c r="C79" s="278" t="s">
        <v>5227</v>
      </c>
      <c r="D79" s="278" t="s">
        <v>5194</v>
      </c>
    </row>
    <row r="80" spans="2:4" ht="16">
      <c r="B80" s="285">
        <v>78</v>
      </c>
      <c r="C80" s="278" t="s">
        <v>2439</v>
      </c>
      <c r="D80" s="278" t="s">
        <v>5194</v>
      </c>
    </row>
    <row r="81" spans="2:4" ht="16">
      <c r="B81" s="285">
        <v>79</v>
      </c>
      <c r="C81" s="278" t="s">
        <v>5229</v>
      </c>
      <c r="D81" s="278" t="s">
        <v>5194</v>
      </c>
    </row>
    <row r="82" spans="2:4" ht="16">
      <c r="B82" s="285">
        <v>80</v>
      </c>
      <c r="C82" s="278" t="s">
        <v>2560</v>
      </c>
      <c r="D82" s="278" t="s">
        <v>5192</v>
      </c>
    </row>
    <row r="83" spans="2:4" ht="16">
      <c r="B83" s="285">
        <v>81</v>
      </c>
      <c r="C83" s="278" t="s">
        <v>2565</v>
      </c>
      <c r="D83" s="278" t="s">
        <v>5192</v>
      </c>
    </row>
    <row r="84" spans="2:4" ht="16">
      <c r="B84" s="285">
        <v>82</v>
      </c>
      <c r="C84" s="278" t="s">
        <v>2614</v>
      </c>
      <c r="D84" s="278" t="s">
        <v>5194</v>
      </c>
    </row>
    <row r="85" spans="2:4" ht="16">
      <c r="B85" s="285">
        <v>83</v>
      </c>
      <c r="C85" s="278" t="s">
        <v>2621</v>
      </c>
      <c r="D85" s="278" t="s">
        <v>5194</v>
      </c>
    </row>
    <row r="86" spans="2:4" ht="16">
      <c r="B86" s="285">
        <v>84</v>
      </c>
      <c r="C86" s="278" t="s">
        <v>2683</v>
      </c>
      <c r="D86" s="278" t="s">
        <v>5194</v>
      </c>
    </row>
    <row r="87" spans="2:4" ht="16">
      <c r="B87" s="285">
        <v>85</v>
      </c>
      <c r="C87" s="278" t="s">
        <v>2688</v>
      </c>
      <c r="D87" s="278" t="s">
        <v>5194</v>
      </c>
    </row>
    <row r="88" spans="2:4" ht="16">
      <c r="B88" s="285">
        <v>86</v>
      </c>
      <c r="C88" s="278" t="s">
        <v>2692</v>
      </c>
      <c r="D88" s="278" t="s">
        <v>5194</v>
      </c>
    </row>
    <row r="89" spans="2:4">
      <c r="B89" s="285">
        <v>87</v>
      </c>
      <c r="C89" s="286" t="s">
        <v>2711</v>
      </c>
      <c r="D89" s="286" t="s">
        <v>5194</v>
      </c>
    </row>
    <row r="90" spans="2:4">
      <c r="B90" s="285">
        <v>88</v>
      </c>
      <c r="C90" s="286" t="s">
        <v>2714</v>
      </c>
      <c r="D90" s="286" t="s">
        <v>5194</v>
      </c>
    </row>
    <row r="91" spans="2:4">
      <c r="B91" s="285">
        <v>89</v>
      </c>
      <c r="C91" s="286" t="s">
        <v>2725</v>
      </c>
      <c r="D91" s="286" t="s">
        <v>5194</v>
      </c>
    </row>
    <row r="92" spans="2:4" ht="16">
      <c r="B92" s="285">
        <v>90</v>
      </c>
      <c r="C92" s="278" t="s">
        <v>2742</v>
      </c>
      <c r="D92" s="278" t="s">
        <v>5194</v>
      </c>
    </row>
    <row r="93" spans="2:4" ht="16">
      <c r="B93" s="285">
        <v>91</v>
      </c>
      <c r="C93" s="278" t="s">
        <v>2745</v>
      </c>
      <c r="D93" s="278" t="s">
        <v>5192</v>
      </c>
    </row>
    <row r="94" spans="2:4" ht="16">
      <c r="B94" s="285">
        <v>92</v>
      </c>
      <c r="C94" s="278" t="s">
        <v>2757</v>
      </c>
      <c r="D94" s="278" t="s">
        <v>5194</v>
      </c>
    </row>
    <row r="95" spans="2:4" ht="16">
      <c r="B95" s="285">
        <v>93</v>
      </c>
      <c r="C95" s="278" t="s">
        <v>2765</v>
      </c>
      <c r="D95" s="278" t="s">
        <v>5194</v>
      </c>
    </row>
    <row r="96" spans="2:4" ht="16">
      <c r="B96" s="285">
        <v>94</v>
      </c>
      <c r="C96" s="278" t="s">
        <v>2768</v>
      </c>
      <c r="D96" s="278" t="s">
        <v>5194</v>
      </c>
    </row>
    <row r="97" spans="2:4" ht="16">
      <c r="B97" s="285">
        <v>95</v>
      </c>
      <c r="C97" s="278" t="s">
        <v>2773</v>
      </c>
      <c r="D97" s="278" t="s">
        <v>5192</v>
      </c>
    </row>
    <row r="98" spans="2:4" ht="16">
      <c r="B98" s="285">
        <v>96</v>
      </c>
      <c r="C98" s="278" t="s">
        <v>2777</v>
      </c>
      <c r="D98" s="278" t="s">
        <v>5192</v>
      </c>
    </row>
    <row r="99" spans="2:4">
      <c r="B99" s="285">
        <v>97</v>
      </c>
      <c r="C99" s="286" t="s">
        <v>2789</v>
      </c>
      <c r="D99" s="286" t="s">
        <v>5194</v>
      </c>
    </row>
    <row r="100" spans="2:4">
      <c r="B100" s="285">
        <v>98</v>
      </c>
      <c r="C100" s="286" t="s">
        <v>2792</v>
      </c>
      <c r="D100" s="286" t="s">
        <v>5194</v>
      </c>
    </row>
    <row r="101" spans="2:4" ht="16">
      <c r="B101" s="285">
        <v>99</v>
      </c>
      <c r="C101" s="278" t="s">
        <v>5230</v>
      </c>
      <c r="D101" s="278" t="s">
        <v>5192</v>
      </c>
    </row>
    <row r="102" spans="2:4" ht="16">
      <c r="B102" s="285">
        <v>100</v>
      </c>
      <c r="C102" s="278" t="s">
        <v>2886</v>
      </c>
      <c r="D102" s="278" t="s">
        <v>5194</v>
      </c>
    </row>
    <row r="103" spans="2:4" ht="16">
      <c r="B103" s="285">
        <v>101</v>
      </c>
      <c r="C103" s="278" t="s">
        <v>2893</v>
      </c>
      <c r="D103" s="278" t="s">
        <v>5194</v>
      </c>
    </row>
    <row r="104" spans="2:4" ht="16">
      <c r="B104" s="285">
        <v>102</v>
      </c>
      <c r="C104" s="280" t="s">
        <v>5231</v>
      </c>
      <c r="D104" s="278" t="s">
        <v>5194</v>
      </c>
    </row>
    <row r="105" spans="2:4" ht="16">
      <c r="B105" s="285">
        <v>103</v>
      </c>
      <c r="C105" s="278" t="s">
        <v>2925</v>
      </c>
      <c r="D105" s="278" t="s">
        <v>5194</v>
      </c>
    </row>
    <row r="106" spans="2:4" ht="16">
      <c r="B106" s="285">
        <v>104</v>
      </c>
      <c r="C106" s="278" t="s">
        <v>2940</v>
      </c>
      <c r="D106" s="278" t="s">
        <v>5194</v>
      </c>
    </row>
    <row r="107" spans="2:4" ht="16">
      <c r="B107" s="285">
        <v>105</v>
      </c>
      <c r="C107" s="278" t="s">
        <v>2947</v>
      </c>
      <c r="D107" s="278" t="s">
        <v>5194</v>
      </c>
    </row>
    <row r="108" spans="2:4" ht="16">
      <c r="B108" s="285">
        <v>106</v>
      </c>
      <c r="C108" s="278" t="s">
        <v>2955</v>
      </c>
      <c r="D108" s="278" t="s">
        <v>5194</v>
      </c>
    </row>
    <row r="109" spans="2:4" ht="16">
      <c r="B109" s="285">
        <v>107</v>
      </c>
      <c r="C109" s="278" t="s">
        <v>2959</v>
      </c>
      <c r="D109" s="278" t="s">
        <v>5193</v>
      </c>
    </row>
    <row r="110" spans="2:4" ht="16">
      <c r="B110" s="285">
        <v>108</v>
      </c>
      <c r="C110" s="278" t="s">
        <v>2963</v>
      </c>
      <c r="D110" s="278" t="s">
        <v>5193</v>
      </c>
    </row>
    <row r="111" spans="2:4" ht="16">
      <c r="B111" s="285">
        <v>109</v>
      </c>
      <c r="C111" s="278" t="s">
        <v>2969</v>
      </c>
      <c r="D111" s="278" t="s">
        <v>5193</v>
      </c>
    </row>
    <row r="112" spans="2:4" ht="16">
      <c r="B112" s="285">
        <v>110</v>
      </c>
      <c r="C112" s="278" t="s">
        <v>2975</v>
      </c>
      <c r="D112" s="278" t="s">
        <v>5193</v>
      </c>
    </row>
    <row r="113" spans="2:4" ht="16">
      <c r="B113" s="285">
        <v>111</v>
      </c>
      <c r="C113" s="278" t="s">
        <v>2981</v>
      </c>
      <c r="D113" s="278" t="s">
        <v>5191</v>
      </c>
    </row>
    <row r="114" spans="2:4" ht="16">
      <c r="B114" s="285">
        <v>112</v>
      </c>
      <c r="C114" s="278" t="s">
        <v>2988</v>
      </c>
      <c r="D114" s="278" t="s">
        <v>5193</v>
      </c>
    </row>
    <row r="115" spans="2:4" ht="16">
      <c r="B115" s="285">
        <v>113</v>
      </c>
      <c r="C115" s="278" t="s">
        <v>2992</v>
      </c>
      <c r="D115" s="278" t="s">
        <v>5193</v>
      </c>
    </row>
    <row r="116" spans="2:4" ht="16">
      <c r="B116" s="285">
        <v>114</v>
      </c>
      <c r="C116" s="278" t="s">
        <v>3010</v>
      </c>
      <c r="D116" s="278" t="s">
        <v>5193</v>
      </c>
    </row>
    <row r="117" spans="2:4" ht="16">
      <c r="B117" s="285">
        <v>115</v>
      </c>
      <c r="C117" s="278" t="s">
        <v>3017</v>
      </c>
      <c r="D117" s="278" t="s">
        <v>5193</v>
      </c>
    </row>
    <row r="118" spans="2:4" ht="16">
      <c r="B118" s="285">
        <v>116</v>
      </c>
      <c r="C118" s="278" t="s">
        <v>3021</v>
      </c>
      <c r="D118" s="278" t="s">
        <v>5191</v>
      </c>
    </row>
    <row r="119" spans="2:4" ht="16">
      <c r="B119" s="285">
        <v>117</v>
      </c>
      <c r="C119" s="278" t="s">
        <v>3025</v>
      </c>
      <c r="D119" s="278" t="s">
        <v>5193</v>
      </c>
    </row>
    <row r="120" spans="2:4" ht="16">
      <c r="B120" s="285">
        <v>118</v>
      </c>
      <c r="C120" s="278" t="s">
        <v>3029</v>
      </c>
      <c r="D120" s="278" t="s">
        <v>5193</v>
      </c>
    </row>
    <row r="121" spans="2:4" ht="16">
      <c r="B121" s="285">
        <v>119</v>
      </c>
      <c r="C121" s="278" t="s">
        <v>3033</v>
      </c>
      <c r="D121" s="278" t="s">
        <v>5193</v>
      </c>
    </row>
    <row r="122" spans="2:4" ht="16">
      <c r="B122" s="285">
        <v>120</v>
      </c>
      <c r="C122" s="278" t="s">
        <v>3037</v>
      </c>
      <c r="D122" s="278" t="s">
        <v>5193</v>
      </c>
    </row>
    <row r="123" spans="2:4" ht="16">
      <c r="B123" s="285">
        <v>121</v>
      </c>
      <c r="C123" s="278" t="s">
        <v>3048</v>
      </c>
      <c r="D123" s="278" t="s">
        <v>5193</v>
      </c>
    </row>
    <row r="124" spans="2:4" ht="16">
      <c r="B124" s="285">
        <v>122</v>
      </c>
      <c r="C124" s="278" t="s">
        <v>3061</v>
      </c>
      <c r="D124" s="278" t="s">
        <v>5191</v>
      </c>
    </row>
    <row r="125" spans="2:4" ht="16">
      <c r="B125" s="285">
        <v>123</v>
      </c>
      <c r="C125" s="278" t="s">
        <v>3065</v>
      </c>
      <c r="D125" s="278" t="s">
        <v>5191</v>
      </c>
    </row>
    <row r="126" spans="2:4" ht="16">
      <c r="B126" s="285">
        <v>124</v>
      </c>
      <c r="C126" s="278" t="s">
        <v>3069</v>
      </c>
      <c r="D126" s="278" t="s">
        <v>5191</v>
      </c>
    </row>
    <row r="127" spans="2:4" ht="16">
      <c r="B127" s="285">
        <v>125</v>
      </c>
      <c r="C127" s="278" t="s">
        <v>3073</v>
      </c>
      <c r="D127" s="278" t="s">
        <v>5191</v>
      </c>
    </row>
    <row r="128" spans="2:4" ht="16">
      <c r="B128" s="285">
        <v>126</v>
      </c>
      <c r="C128" s="278" t="s">
        <v>3077</v>
      </c>
      <c r="D128" s="278" t="s">
        <v>5191</v>
      </c>
    </row>
    <row r="129" spans="2:4" ht="16">
      <c r="B129" s="285">
        <v>127</v>
      </c>
      <c r="C129" s="278" t="s">
        <v>3081</v>
      </c>
      <c r="D129" s="278" t="s">
        <v>5191</v>
      </c>
    </row>
    <row r="130" spans="2:4" ht="16">
      <c r="B130" s="285">
        <v>128</v>
      </c>
      <c r="C130" s="278" t="s">
        <v>3088</v>
      </c>
      <c r="D130" s="278" t="s">
        <v>5191</v>
      </c>
    </row>
    <row r="131" spans="2:4" ht="16">
      <c r="B131" s="285">
        <v>129</v>
      </c>
      <c r="C131" s="278" t="s">
        <v>3092</v>
      </c>
      <c r="D131" s="278" t="s">
        <v>5193</v>
      </c>
    </row>
    <row r="132" spans="2:4" ht="16">
      <c r="B132" s="285">
        <v>130</v>
      </c>
      <c r="C132" s="278" t="s">
        <v>3095</v>
      </c>
      <c r="D132" s="278" t="s">
        <v>5193</v>
      </c>
    </row>
    <row r="133" spans="2:4" ht="16">
      <c r="B133" s="285">
        <v>131</v>
      </c>
      <c r="C133" s="278" t="s">
        <v>3099</v>
      </c>
      <c r="D133" s="278" t="s">
        <v>5191</v>
      </c>
    </row>
    <row r="134" spans="2:4" ht="16.25" customHeight="1">
      <c r="B134" s="285">
        <v>132</v>
      </c>
      <c r="C134" s="278" t="s">
        <v>3103</v>
      </c>
      <c r="D134" s="278" t="s">
        <v>5191</v>
      </c>
    </row>
    <row r="135" spans="2:4" ht="16">
      <c r="B135" s="285">
        <v>133</v>
      </c>
      <c r="C135" s="278" t="s">
        <v>3113</v>
      </c>
      <c r="D135" s="278" t="s">
        <v>5191</v>
      </c>
    </row>
    <row r="136" spans="2:4" ht="16">
      <c r="B136" s="285">
        <v>134</v>
      </c>
      <c r="C136" s="278" t="s">
        <v>3123</v>
      </c>
      <c r="D136" s="278" t="s">
        <v>5193</v>
      </c>
    </row>
    <row r="137" spans="2:4" ht="16">
      <c r="B137" s="285">
        <v>135</v>
      </c>
      <c r="C137" s="278" t="s">
        <v>3127</v>
      </c>
      <c r="D137" s="278" t="s">
        <v>5193</v>
      </c>
    </row>
    <row r="138" spans="2:4" ht="16">
      <c r="B138" s="285">
        <v>136</v>
      </c>
      <c r="C138" s="278" t="s">
        <v>3139</v>
      </c>
      <c r="D138" s="278" t="s">
        <v>5193</v>
      </c>
    </row>
    <row r="139" spans="2:4" ht="16">
      <c r="B139" s="285">
        <v>137</v>
      </c>
      <c r="C139" s="278" t="s">
        <v>3142</v>
      </c>
      <c r="D139" s="278" t="s">
        <v>5193</v>
      </c>
    </row>
    <row r="140" spans="2:4" ht="16">
      <c r="B140" s="285">
        <v>138</v>
      </c>
      <c r="C140" s="278" t="s">
        <v>3146</v>
      </c>
      <c r="D140" s="278" t="s">
        <v>5193</v>
      </c>
    </row>
    <row r="141" spans="2:4" ht="16">
      <c r="B141" s="285">
        <v>139</v>
      </c>
      <c r="C141" s="278" t="s">
        <v>3150</v>
      </c>
      <c r="D141" s="278" t="s">
        <v>5191</v>
      </c>
    </row>
    <row r="142" spans="2:4" ht="16">
      <c r="B142" s="285">
        <v>140</v>
      </c>
      <c r="C142" s="278" t="s">
        <v>3154</v>
      </c>
      <c r="D142" s="278" t="s">
        <v>5193</v>
      </c>
    </row>
    <row r="143" spans="2:4" ht="16">
      <c r="B143" s="285">
        <v>141</v>
      </c>
      <c r="C143" s="278" t="s">
        <v>3157</v>
      </c>
      <c r="D143" s="278" t="s">
        <v>5191</v>
      </c>
    </row>
    <row r="144" spans="2:4" ht="16">
      <c r="B144" s="285">
        <v>142</v>
      </c>
      <c r="C144" s="278" t="s">
        <v>3161</v>
      </c>
      <c r="D144" s="278" t="s">
        <v>5193</v>
      </c>
    </row>
    <row r="145" spans="2:4" ht="16">
      <c r="B145" s="285">
        <v>143</v>
      </c>
      <c r="C145" s="278" t="s">
        <v>3176</v>
      </c>
      <c r="D145" s="278" t="s">
        <v>5193</v>
      </c>
    </row>
    <row r="146" spans="2:4" ht="16">
      <c r="B146" s="285">
        <v>144</v>
      </c>
      <c r="C146" s="278" t="s">
        <v>3183</v>
      </c>
      <c r="D146" s="278" t="s">
        <v>5191</v>
      </c>
    </row>
    <row r="147" spans="2:4" ht="16">
      <c r="B147" s="285">
        <v>145</v>
      </c>
      <c r="C147" s="278" t="s">
        <v>3196</v>
      </c>
      <c r="D147" s="278" t="s">
        <v>5193</v>
      </c>
    </row>
    <row r="148" spans="2:4" ht="16">
      <c r="B148" s="285">
        <v>146</v>
      </c>
      <c r="C148" s="278" t="s">
        <v>3199</v>
      </c>
      <c r="D148" s="278" t="s">
        <v>5193</v>
      </c>
    </row>
    <row r="149" spans="2:4" ht="16">
      <c r="B149" s="285">
        <v>147</v>
      </c>
      <c r="C149" s="278" t="s">
        <v>3212</v>
      </c>
      <c r="D149" s="278" t="s">
        <v>5193</v>
      </c>
    </row>
    <row r="150" spans="2:4" ht="16">
      <c r="B150" s="285">
        <v>148</v>
      </c>
      <c r="C150" s="278" t="s">
        <v>3216</v>
      </c>
      <c r="D150" s="278" t="s">
        <v>5193</v>
      </c>
    </row>
    <row r="151" spans="2:4" ht="16">
      <c r="B151" s="285">
        <v>149</v>
      </c>
      <c r="C151" s="278" t="s">
        <v>3220</v>
      </c>
      <c r="D151" s="278" t="s">
        <v>5193</v>
      </c>
    </row>
    <row r="152" spans="2:4" ht="16">
      <c r="B152" s="285">
        <v>150</v>
      </c>
      <c r="C152" s="278" t="s">
        <v>3228</v>
      </c>
      <c r="D152" s="278" t="s">
        <v>5193</v>
      </c>
    </row>
    <row r="153" spans="2:4" ht="16">
      <c r="B153" s="285">
        <v>151</v>
      </c>
      <c r="C153" s="278" t="s">
        <v>3239</v>
      </c>
      <c r="D153" s="278" t="s">
        <v>5193</v>
      </c>
    </row>
    <row r="154" spans="2:4" ht="16">
      <c r="B154" s="285">
        <v>152</v>
      </c>
      <c r="C154" s="278" t="s">
        <v>3248</v>
      </c>
      <c r="D154" s="278" t="s">
        <v>5193</v>
      </c>
    </row>
    <row r="155" spans="2:4" ht="16">
      <c r="B155" s="285">
        <v>153</v>
      </c>
      <c r="C155" s="278" t="s">
        <v>3252</v>
      </c>
      <c r="D155" s="278" t="s">
        <v>5193</v>
      </c>
    </row>
    <row r="156" spans="2:4" ht="16">
      <c r="B156" s="285">
        <v>154</v>
      </c>
      <c r="C156" s="278" t="s">
        <v>3256</v>
      </c>
      <c r="D156" s="278" t="s">
        <v>5191</v>
      </c>
    </row>
    <row r="157" spans="2:4" ht="16">
      <c r="B157" s="285">
        <v>155</v>
      </c>
      <c r="C157" s="278" t="s">
        <v>3261</v>
      </c>
      <c r="D157" s="278" t="s">
        <v>5193</v>
      </c>
    </row>
    <row r="158" spans="2:4" ht="16">
      <c r="B158" s="285">
        <v>156</v>
      </c>
      <c r="C158" s="278" t="s">
        <v>3265</v>
      </c>
      <c r="D158" s="278" t="s">
        <v>5191</v>
      </c>
    </row>
    <row r="159" spans="2:4" ht="16">
      <c r="B159" s="285">
        <v>157</v>
      </c>
      <c r="C159" s="278" t="s">
        <v>3276</v>
      </c>
      <c r="D159" s="278" t="s">
        <v>5191</v>
      </c>
    </row>
    <row r="160" spans="2:4" ht="16">
      <c r="B160" s="285">
        <v>158</v>
      </c>
      <c r="C160" s="278" t="s">
        <v>3295</v>
      </c>
      <c r="D160" s="278" t="s">
        <v>5193</v>
      </c>
    </row>
    <row r="161" spans="2:4" ht="16">
      <c r="B161" s="285">
        <v>159</v>
      </c>
      <c r="C161" s="278" t="s">
        <v>3299</v>
      </c>
      <c r="D161" s="278" t="s">
        <v>5193</v>
      </c>
    </row>
    <row r="162" spans="2:4" ht="16">
      <c r="B162" s="285">
        <v>160</v>
      </c>
      <c r="C162" s="278" t="s">
        <v>3305</v>
      </c>
      <c r="D162" s="278" t="s">
        <v>5193</v>
      </c>
    </row>
    <row r="163" spans="2:4" ht="16">
      <c r="B163" s="285">
        <v>161</v>
      </c>
      <c r="C163" s="278" t="s">
        <v>3326</v>
      </c>
      <c r="D163" s="278" t="s">
        <v>5193</v>
      </c>
    </row>
    <row r="164" spans="2:4" ht="16">
      <c r="B164" s="285">
        <v>162</v>
      </c>
      <c r="C164" s="278" t="s">
        <v>3333</v>
      </c>
      <c r="D164" s="278" t="s">
        <v>5193</v>
      </c>
    </row>
    <row r="165" spans="2:4" ht="16">
      <c r="B165" s="285">
        <v>163</v>
      </c>
      <c r="C165" s="278" t="s">
        <v>3346</v>
      </c>
      <c r="D165" s="278" t="s">
        <v>5193</v>
      </c>
    </row>
  </sheetData>
  <phoneticPr fontId="11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2EFD9"/>
  </sheetPr>
  <dimension ref="A1:AA1207"/>
  <sheetViews>
    <sheetView workbookViewId="0">
      <pane xSplit="3" ySplit="3" topLeftCell="D1031" activePane="bottomRight" state="frozen"/>
      <selection activeCell="D22" sqref="D22"/>
      <selection pane="topRight" activeCell="D22" sqref="D22"/>
      <selection pane="bottomLeft" activeCell="D22" sqref="D22"/>
      <selection pane="bottomRight" activeCell="D22" sqref="D22"/>
    </sheetView>
  </sheetViews>
  <sheetFormatPr defaultColWidth="14.453125" defaultRowHeight="15" customHeight="1"/>
  <cols>
    <col min="1" max="1" width="3.6328125" customWidth="1"/>
    <col min="2" max="2" width="12.453125" customWidth="1"/>
    <col min="3" max="3" width="46.08984375" customWidth="1"/>
    <col min="4" max="5" width="14.08984375" customWidth="1"/>
    <col min="6" max="6" width="42" customWidth="1"/>
    <col min="7" max="7" width="32.36328125" customWidth="1"/>
    <col min="8" max="8" width="50.36328125" customWidth="1"/>
    <col min="9" max="9" width="37" customWidth="1"/>
  </cols>
  <sheetData>
    <row r="1" spans="1:27" ht="39" customHeight="1">
      <c r="A1" s="8" t="s">
        <v>3383</v>
      </c>
      <c r="B1" s="8"/>
      <c r="C1" s="9"/>
      <c r="D1" s="3"/>
      <c r="E1" s="3"/>
      <c r="F1" s="10"/>
      <c r="G1" s="10"/>
      <c r="H1" s="10"/>
      <c r="I1" s="10"/>
      <c r="J1" s="12"/>
      <c r="K1" s="12"/>
      <c r="L1" s="12"/>
      <c r="M1" s="12"/>
      <c r="N1" s="12"/>
      <c r="O1" s="12"/>
      <c r="P1" s="12"/>
      <c r="Q1" s="12"/>
      <c r="R1" s="12"/>
      <c r="S1" s="12"/>
      <c r="T1" s="12"/>
      <c r="U1" s="12"/>
      <c r="V1" s="12"/>
      <c r="W1" s="12"/>
      <c r="X1" s="12"/>
      <c r="Y1" s="12"/>
      <c r="Z1" s="12"/>
      <c r="AA1" s="12"/>
    </row>
    <row r="2" spans="1:27" ht="27" customHeight="1">
      <c r="A2" s="79"/>
      <c r="B2" s="72"/>
      <c r="C2" s="70"/>
      <c r="D2" s="15"/>
      <c r="E2" s="15"/>
      <c r="F2" s="598" t="s">
        <v>38</v>
      </c>
      <c r="G2" s="572"/>
      <c r="H2" s="572"/>
      <c r="I2" s="573"/>
      <c r="J2" s="72"/>
      <c r="K2" s="72"/>
      <c r="L2" s="72"/>
      <c r="M2" s="72"/>
      <c r="N2" s="72"/>
      <c r="O2" s="72"/>
      <c r="P2" s="72"/>
      <c r="Q2" s="72"/>
      <c r="R2" s="72"/>
      <c r="S2" s="72"/>
      <c r="T2" s="72"/>
      <c r="U2" s="72"/>
      <c r="V2" s="72"/>
      <c r="W2" s="72"/>
      <c r="X2" s="72"/>
      <c r="Y2" s="72"/>
      <c r="Z2" s="72"/>
      <c r="AA2" s="72"/>
    </row>
    <row r="3" spans="1:27" ht="32.25" customHeight="1">
      <c r="A3" s="72"/>
      <c r="B3" s="18" t="s">
        <v>3385</v>
      </c>
      <c r="C3" s="18" t="s">
        <v>52</v>
      </c>
      <c r="D3" s="18" t="s">
        <v>2793</v>
      </c>
      <c r="E3" s="18"/>
      <c r="F3" s="18" t="s">
        <v>54</v>
      </c>
      <c r="G3" s="18" t="s">
        <v>4045</v>
      </c>
      <c r="H3" s="18" t="s">
        <v>4046</v>
      </c>
      <c r="I3" s="110" t="s">
        <v>4047</v>
      </c>
      <c r="J3" s="72"/>
      <c r="K3" s="72"/>
      <c r="L3" s="72"/>
      <c r="M3" s="72"/>
      <c r="N3" s="72"/>
      <c r="O3" s="72"/>
      <c r="P3" s="72"/>
      <c r="Q3" s="72"/>
      <c r="R3" s="72"/>
      <c r="S3" s="72"/>
      <c r="T3" s="72"/>
      <c r="U3" s="72"/>
      <c r="V3" s="72"/>
      <c r="W3" s="72"/>
      <c r="X3" s="72"/>
      <c r="Y3" s="72"/>
      <c r="Z3" s="72"/>
      <c r="AA3" s="72"/>
    </row>
    <row r="4" spans="1:27" ht="16.5" customHeight="1">
      <c r="A4" s="72"/>
      <c r="B4" s="29" t="s">
        <v>79</v>
      </c>
      <c r="C4" s="111" t="s">
        <v>80</v>
      </c>
      <c r="D4" s="29" t="s">
        <v>88</v>
      </c>
      <c r="E4" s="31"/>
      <c r="F4" s="32" t="s">
        <v>82</v>
      </c>
      <c r="G4" s="34" t="s">
        <v>4048</v>
      </c>
      <c r="H4" s="32" t="s">
        <v>4049</v>
      </c>
      <c r="I4" s="34" t="s">
        <v>4050</v>
      </c>
      <c r="J4" s="72"/>
      <c r="K4" s="72"/>
      <c r="L4" s="72"/>
      <c r="M4" s="72"/>
      <c r="N4" s="72"/>
      <c r="O4" s="72"/>
      <c r="P4" s="72"/>
      <c r="Q4" s="72"/>
      <c r="R4" s="72"/>
      <c r="S4" s="72"/>
      <c r="T4" s="72"/>
      <c r="U4" s="72"/>
      <c r="V4" s="72"/>
      <c r="W4" s="72"/>
      <c r="X4" s="72"/>
      <c r="Y4" s="72"/>
      <c r="Z4" s="72"/>
      <c r="AA4" s="72"/>
    </row>
    <row r="5" spans="1:27" ht="16.5" customHeight="1">
      <c r="A5" s="72"/>
      <c r="B5" s="29" t="s">
        <v>89</v>
      </c>
      <c r="C5" s="111" t="s">
        <v>90</v>
      </c>
      <c r="D5" s="29" t="s">
        <v>88</v>
      </c>
      <c r="E5" s="31"/>
      <c r="F5" s="34" t="s">
        <v>91</v>
      </c>
      <c r="G5" s="34" t="s">
        <v>4051</v>
      </c>
      <c r="H5" s="32" t="s">
        <v>4049</v>
      </c>
      <c r="I5" s="34" t="s">
        <v>4050</v>
      </c>
      <c r="J5" s="72"/>
      <c r="K5" s="72"/>
      <c r="L5" s="72"/>
      <c r="M5" s="72"/>
      <c r="N5" s="72"/>
      <c r="O5" s="72"/>
      <c r="P5" s="72"/>
      <c r="Q5" s="72"/>
      <c r="R5" s="72"/>
      <c r="S5" s="72"/>
      <c r="T5" s="72"/>
      <c r="U5" s="72"/>
      <c r="V5" s="72"/>
      <c r="W5" s="72"/>
      <c r="X5" s="72"/>
      <c r="Y5" s="72"/>
      <c r="Z5" s="72"/>
      <c r="AA5" s="72"/>
    </row>
    <row r="6" spans="1:27" ht="16.5" customHeight="1">
      <c r="A6" s="72"/>
      <c r="B6" s="29" t="s">
        <v>96</v>
      </c>
      <c r="C6" s="111" t="s">
        <v>97</v>
      </c>
      <c r="D6" s="29" t="s">
        <v>88</v>
      </c>
      <c r="E6" s="31"/>
      <c r="F6" s="32" t="s">
        <v>91</v>
      </c>
      <c r="G6" s="34" t="s">
        <v>4052</v>
      </c>
      <c r="H6" s="32" t="s">
        <v>4049</v>
      </c>
      <c r="I6" s="34" t="s">
        <v>4050</v>
      </c>
      <c r="J6" s="72"/>
      <c r="K6" s="72"/>
      <c r="L6" s="72"/>
      <c r="M6" s="72"/>
      <c r="N6" s="72"/>
      <c r="O6" s="72"/>
      <c r="P6" s="72"/>
      <c r="Q6" s="72"/>
      <c r="R6" s="72"/>
      <c r="S6" s="72"/>
      <c r="T6" s="72"/>
      <c r="U6" s="72"/>
      <c r="V6" s="72"/>
      <c r="W6" s="72"/>
      <c r="X6" s="72"/>
      <c r="Y6" s="72"/>
      <c r="Z6" s="72"/>
      <c r="AA6" s="72"/>
    </row>
    <row r="7" spans="1:27" ht="16.5" customHeight="1">
      <c r="A7" s="72"/>
      <c r="B7" s="29" t="s">
        <v>98</v>
      </c>
      <c r="C7" s="111" t="s">
        <v>99</v>
      </c>
      <c r="D7" s="29" t="s">
        <v>88</v>
      </c>
      <c r="E7" s="31"/>
      <c r="F7" s="32" t="s">
        <v>91</v>
      </c>
      <c r="G7" s="34" t="s">
        <v>4053</v>
      </c>
      <c r="H7" s="32" t="s">
        <v>4049</v>
      </c>
      <c r="I7" s="34" t="s">
        <v>4050</v>
      </c>
      <c r="J7" s="72"/>
      <c r="K7" s="72"/>
      <c r="L7" s="72"/>
      <c r="M7" s="72"/>
      <c r="N7" s="72"/>
      <c r="O7" s="72"/>
      <c r="P7" s="72"/>
      <c r="Q7" s="72"/>
      <c r="R7" s="72"/>
      <c r="S7" s="72"/>
      <c r="T7" s="72"/>
      <c r="U7" s="72"/>
      <c r="V7" s="72"/>
      <c r="W7" s="72"/>
      <c r="X7" s="72"/>
      <c r="Y7" s="72"/>
      <c r="Z7" s="72"/>
      <c r="AA7" s="72"/>
    </row>
    <row r="8" spans="1:27" ht="16.5" customHeight="1">
      <c r="A8" s="72"/>
      <c r="B8" s="29" t="s">
        <v>100</v>
      </c>
      <c r="C8" s="111" t="s">
        <v>101</v>
      </c>
      <c r="D8" s="29" t="s">
        <v>88</v>
      </c>
      <c r="E8" s="31"/>
      <c r="F8" s="32" t="s">
        <v>91</v>
      </c>
      <c r="G8" s="34" t="s">
        <v>4054</v>
      </c>
      <c r="H8" s="32" t="s">
        <v>4049</v>
      </c>
      <c r="I8" s="34" t="s">
        <v>4050</v>
      </c>
      <c r="J8" s="72"/>
      <c r="K8" s="72"/>
      <c r="L8" s="72"/>
      <c r="M8" s="72"/>
      <c r="N8" s="72"/>
      <c r="O8" s="72"/>
      <c r="P8" s="72"/>
      <c r="Q8" s="72"/>
      <c r="R8" s="72"/>
      <c r="S8" s="72"/>
      <c r="T8" s="72"/>
      <c r="U8" s="72"/>
      <c r="V8" s="72"/>
      <c r="W8" s="72"/>
      <c r="X8" s="72"/>
      <c r="Y8" s="72"/>
      <c r="Z8" s="72"/>
      <c r="AA8" s="72"/>
    </row>
    <row r="9" spans="1:27" ht="16.5" customHeight="1">
      <c r="A9" s="72"/>
      <c r="B9" s="29" t="s">
        <v>102</v>
      </c>
      <c r="C9" s="111" t="s">
        <v>103</v>
      </c>
      <c r="D9" s="29" t="s">
        <v>88</v>
      </c>
      <c r="E9" s="31"/>
      <c r="F9" s="32" t="s">
        <v>91</v>
      </c>
      <c r="G9" s="34" t="s">
        <v>4055</v>
      </c>
      <c r="H9" s="32" t="s">
        <v>4049</v>
      </c>
      <c r="I9" s="34" t="s">
        <v>4050</v>
      </c>
      <c r="J9" s="72"/>
      <c r="K9" s="72"/>
      <c r="L9" s="72"/>
      <c r="M9" s="72"/>
      <c r="N9" s="72"/>
      <c r="O9" s="72"/>
      <c r="P9" s="72"/>
      <c r="Q9" s="72"/>
      <c r="R9" s="72"/>
      <c r="S9" s="72"/>
      <c r="T9" s="72"/>
      <c r="U9" s="72"/>
      <c r="V9" s="72"/>
      <c r="W9" s="72"/>
      <c r="X9" s="72"/>
      <c r="Y9" s="72"/>
      <c r="Z9" s="72"/>
      <c r="AA9" s="72"/>
    </row>
    <row r="10" spans="1:27" ht="16.5" customHeight="1">
      <c r="A10" s="72"/>
      <c r="B10" s="29" t="s">
        <v>104</v>
      </c>
      <c r="C10" s="111" t="s">
        <v>105</v>
      </c>
      <c r="D10" s="29" t="s">
        <v>88</v>
      </c>
      <c r="E10" s="31"/>
      <c r="F10" s="32" t="s">
        <v>91</v>
      </c>
      <c r="G10" s="34" t="s">
        <v>4056</v>
      </c>
      <c r="H10" s="32" t="s">
        <v>4049</v>
      </c>
      <c r="I10" s="34" t="s">
        <v>4050</v>
      </c>
      <c r="J10" s="72"/>
      <c r="K10" s="72"/>
      <c r="L10" s="72"/>
      <c r="M10" s="72"/>
      <c r="N10" s="72"/>
      <c r="O10" s="72"/>
      <c r="P10" s="72"/>
      <c r="Q10" s="72"/>
      <c r="R10" s="72"/>
      <c r="S10" s="72"/>
      <c r="T10" s="72"/>
      <c r="U10" s="72"/>
      <c r="V10" s="72"/>
      <c r="W10" s="72"/>
      <c r="X10" s="72"/>
      <c r="Y10" s="72"/>
      <c r="Z10" s="72"/>
      <c r="AA10" s="72"/>
    </row>
    <row r="11" spans="1:27" ht="16.5" customHeight="1">
      <c r="A11" s="72"/>
      <c r="B11" s="29" t="s">
        <v>106</v>
      </c>
      <c r="C11" s="111" t="s">
        <v>4057</v>
      </c>
      <c r="D11" s="29" t="s">
        <v>88</v>
      </c>
      <c r="E11" s="31"/>
      <c r="F11" s="34" t="s">
        <v>108</v>
      </c>
      <c r="G11" s="34" t="s">
        <v>4058</v>
      </c>
      <c r="H11" s="32" t="s">
        <v>4059</v>
      </c>
      <c r="I11" s="34" t="s">
        <v>4050</v>
      </c>
      <c r="J11" s="72"/>
      <c r="K11" s="72"/>
      <c r="L11" s="72"/>
      <c r="M11" s="72"/>
      <c r="N11" s="72"/>
      <c r="O11" s="72"/>
      <c r="P11" s="72"/>
      <c r="Q11" s="72"/>
      <c r="R11" s="72"/>
      <c r="S11" s="72"/>
      <c r="T11" s="72"/>
      <c r="U11" s="72"/>
      <c r="V11" s="72"/>
      <c r="W11" s="72"/>
      <c r="X11" s="72"/>
      <c r="Y11" s="72"/>
      <c r="Z11" s="72"/>
      <c r="AA11" s="72"/>
    </row>
    <row r="12" spans="1:27" ht="16.5" customHeight="1">
      <c r="A12" s="72"/>
      <c r="B12" s="29" t="s">
        <v>110</v>
      </c>
      <c r="C12" s="111" t="s">
        <v>4060</v>
      </c>
      <c r="D12" s="29" t="s">
        <v>88</v>
      </c>
      <c r="E12" s="31"/>
      <c r="F12" s="32" t="s">
        <v>108</v>
      </c>
      <c r="G12" s="34" t="s">
        <v>4058</v>
      </c>
      <c r="H12" s="32" t="s">
        <v>4059</v>
      </c>
      <c r="I12" s="34" t="s">
        <v>4050</v>
      </c>
      <c r="J12" s="72"/>
      <c r="K12" s="72"/>
      <c r="L12" s="72"/>
      <c r="M12" s="72"/>
      <c r="N12" s="72"/>
      <c r="O12" s="72"/>
      <c r="P12" s="72"/>
      <c r="Q12" s="72"/>
      <c r="R12" s="72"/>
      <c r="S12" s="72"/>
      <c r="T12" s="72"/>
      <c r="U12" s="72"/>
      <c r="V12" s="72"/>
      <c r="W12" s="72"/>
      <c r="X12" s="72"/>
      <c r="Y12" s="72"/>
      <c r="Z12" s="72"/>
      <c r="AA12" s="72"/>
    </row>
    <row r="13" spans="1:27" ht="16.5" customHeight="1">
      <c r="A13" s="72"/>
      <c r="B13" s="29" t="s">
        <v>113</v>
      </c>
      <c r="C13" s="111" t="s">
        <v>4061</v>
      </c>
      <c r="D13" s="29" t="s">
        <v>88</v>
      </c>
      <c r="E13" s="31"/>
      <c r="F13" s="32" t="s">
        <v>108</v>
      </c>
      <c r="G13" s="34" t="s">
        <v>4058</v>
      </c>
      <c r="H13" s="32" t="s">
        <v>4059</v>
      </c>
      <c r="I13" s="34" t="s">
        <v>4050</v>
      </c>
      <c r="J13" s="72"/>
      <c r="K13" s="72"/>
      <c r="L13" s="72"/>
      <c r="M13" s="72"/>
      <c r="N13" s="72"/>
      <c r="O13" s="72"/>
      <c r="P13" s="72"/>
      <c r="Q13" s="72"/>
      <c r="R13" s="72"/>
      <c r="S13" s="72"/>
      <c r="T13" s="72"/>
      <c r="U13" s="72"/>
      <c r="V13" s="72"/>
      <c r="W13" s="72"/>
      <c r="X13" s="72"/>
      <c r="Y13" s="72"/>
      <c r="Z13" s="72"/>
      <c r="AA13" s="72"/>
    </row>
    <row r="14" spans="1:27" ht="16.5" customHeight="1">
      <c r="A14" s="72"/>
      <c r="B14" s="29" t="s">
        <v>115</v>
      </c>
      <c r="C14" s="111" t="s">
        <v>4062</v>
      </c>
      <c r="D14" s="29" t="s">
        <v>88</v>
      </c>
      <c r="E14" s="31"/>
      <c r="F14" s="32" t="s">
        <v>108</v>
      </c>
      <c r="G14" s="34" t="s">
        <v>4058</v>
      </c>
      <c r="H14" s="32" t="s">
        <v>4059</v>
      </c>
      <c r="I14" s="34" t="s">
        <v>4050</v>
      </c>
      <c r="J14" s="72"/>
      <c r="K14" s="72"/>
      <c r="L14" s="72"/>
      <c r="M14" s="72"/>
      <c r="N14" s="72"/>
      <c r="O14" s="72"/>
      <c r="P14" s="72"/>
      <c r="Q14" s="72"/>
      <c r="R14" s="72"/>
      <c r="S14" s="72"/>
      <c r="T14" s="72"/>
      <c r="U14" s="72"/>
      <c r="V14" s="72"/>
      <c r="W14" s="72"/>
      <c r="X14" s="72"/>
      <c r="Y14" s="72"/>
      <c r="Z14" s="72"/>
      <c r="AA14" s="72"/>
    </row>
    <row r="15" spans="1:27" ht="16.5" customHeight="1">
      <c r="A15" s="72"/>
      <c r="B15" s="29" t="s">
        <v>117</v>
      </c>
      <c r="C15" s="111" t="s">
        <v>4063</v>
      </c>
      <c r="D15" s="29" t="s">
        <v>88</v>
      </c>
      <c r="E15" s="31"/>
      <c r="F15" s="32" t="s">
        <v>108</v>
      </c>
      <c r="G15" s="34" t="s">
        <v>4058</v>
      </c>
      <c r="H15" s="32" t="s">
        <v>4059</v>
      </c>
      <c r="I15" s="34" t="s">
        <v>4050</v>
      </c>
      <c r="J15" s="72"/>
      <c r="K15" s="72"/>
      <c r="L15" s="72"/>
      <c r="M15" s="72"/>
      <c r="N15" s="72"/>
      <c r="O15" s="72"/>
      <c r="P15" s="72"/>
      <c r="Q15" s="72"/>
      <c r="R15" s="72"/>
      <c r="S15" s="72"/>
      <c r="T15" s="72"/>
      <c r="U15" s="72"/>
      <c r="V15" s="72"/>
      <c r="W15" s="72"/>
      <c r="X15" s="72"/>
      <c r="Y15" s="72"/>
      <c r="Z15" s="72"/>
      <c r="AA15" s="72"/>
    </row>
    <row r="16" spans="1:27" ht="16.5" customHeight="1">
      <c r="A16" s="72"/>
      <c r="B16" s="29" t="s">
        <v>119</v>
      </c>
      <c r="C16" s="111" t="s">
        <v>4064</v>
      </c>
      <c r="D16" s="29" t="s">
        <v>88</v>
      </c>
      <c r="E16" s="31"/>
      <c r="F16" s="32" t="s">
        <v>108</v>
      </c>
      <c r="G16" s="34" t="s">
        <v>4058</v>
      </c>
      <c r="H16" s="32" t="s">
        <v>4059</v>
      </c>
      <c r="I16" s="34" t="s">
        <v>4050</v>
      </c>
      <c r="J16" s="72"/>
      <c r="K16" s="72"/>
      <c r="L16" s="72"/>
      <c r="M16" s="72"/>
      <c r="N16" s="72"/>
      <c r="O16" s="72"/>
      <c r="P16" s="72"/>
      <c r="Q16" s="72"/>
      <c r="R16" s="72"/>
      <c r="S16" s="72"/>
      <c r="T16" s="72"/>
      <c r="U16" s="72"/>
      <c r="V16" s="72"/>
      <c r="W16" s="72"/>
      <c r="X16" s="72"/>
      <c r="Y16" s="72"/>
      <c r="Z16" s="72"/>
      <c r="AA16" s="72"/>
    </row>
    <row r="17" spans="1:27" ht="16.5" customHeight="1">
      <c r="A17" s="72"/>
      <c r="B17" s="29" t="s">
        <v>121</v>
      </c>
      <c r="C17" s="111" t="s">
        <v>4065</v>
      </c>
      <c r="D17" s="29" t="s">
        <v>88</v>
      </c>
      <c r="E17" s="31"/>
      <c r="F17" s="32" t="s">
        <v>108</v>
      </c>
      <c r="G17" s="34" t="s">
        <v>4058</v>
      </c>
      <c r="H17" s="32" t="s">
        <v>4059</v>
      </c>
      <c r="I17" s="34" t="s">
        <v>4050</v>
      </c>
      <c r="J17" s="72"/>
      <c r="K17" s="72"/>
      <c r="L17" s="72"/>
      <c r="M17" s="72"/>
      <c r="N17" s="72"/>
      <c r="O17" s="72"/>
      <c r="P17" s="72"/>
      <c r="Q17" s="72"/>
      <c r="R17" s="72"/>
      <c r="S17" s="72"/>
      <c r="T17" s="72"/>
      <c r="U17" s="72"/>
      <c r="V17" s="72"/>
      <c r="W17" s="72"/>
      <c r="X17" s="72"/>
      <c r="Y17" s="72"/>
      <c r="Z17" s="72"/>
      <c r="AA17" s="72"/>
    </row>
    <row r="18" spans="1:27" ht="16.5" customHeight="1">
      <c r="A18" s="72"/>
      <c r="B18" s="29" t="s">
        <v>123</v>
      </c>
      <c r="C18" s="111" t="s">
        <v>4066</v>
      </c>
      <c r="D18" s="29" t="s">
        <v>88</v>
      </c>
      <c r="E18" s="31"/>
      <c r="F18" s="36" t="s">
        <v>108</v>
      </c>
      <c r="G18" s="34" t="s">
        <v>4058</v>
      </c>
      <c r="H18" s="32" t="s">
        <v>4059</v>
      </c>
      <c r="I18" s="34" t="s">
        <v>4050</v>
      </c>
      <c r="J18" s="72"/>
      <c r="K18" s="72"/>
      <c r="L18" s="72"/>
      <c r="M18" s="72"/>
      <c r="N18" s="72"/>
      <c r="O18" s="72"/>
      <c r="P18" s="72"/>
      <c r="Q18" s="72"/>
      <c r="R18" s="72"/>
      <c r="S18" s="72"/>
      <c r="T18" s="72"/>
      <c r="U18" s="72"/>
      <c r="V18" s="72"/>
      <c r="W18" s="72"/>
      <c r="X18" s="72"/>
      <c r="Y18" s="72"/>
      <c r="Z18" s="72"/>
      <c r="AA18" s="72"/>
    </row>
    <row r="19" spans="1:27" ht="16.5" customHeight="1">
      <c r="A19" s="72"/>
      <c r="B19" s="29" t="s">
        <v>124</v>
      </c>
      <c r="C19" s="111" t="s">
        <v>4067</v>
      </c>
      <c r="D19" s="29" t="s">
        <v>88</v>
      </c>
      <c r="E19" s="31"/>
      <c r="F19" s="32" t="s">
        <v>108</v>
      </c>
      <c r="G19" s="34" t="s">
        <v>4058</v>
      </c>
      <c r="H19" s="32" t="s">
        <v>4059</v>
      </c>
      <c r="I19" s="34" t="s">
        <v>4050</v>
      </c>
      <c r="J19" s="72"/>
      <c r="K19" s="72"/>
      <c r="L19" s="72"/>
      <c r="M19" s="72"/>
      <c r="N19" s="72"/>
      <c r="O19" s="72"/>
      <c r="P19" s="72"/>
      <c r="Q19" s="72"/>
      <c r="R19" s="72"/>
      <c r="S19" s="72"/>
      <c r="T19" s="72"/>
      <c r="U19" s="72"/>
      <c r="V19" s="72"/>
      <c r="W19" s="72"/>
      <c r="X19" s="72"/>
      <c r="Y19" s="72"/>
      <c r="Z19" s="72"/>
      <c r="AA19" s="72"/>
    </row>
    <row r="20" spans="1:27" ht="16.5" customHeight="1">
      <c r="A20" s="72"/>
      <c r="B20" s="29" t="s">
        <v>126</v>
      </c>
      <c r="C20" s="111" t="s">
        <v>4068</v>
      </c>
      <c r="D20" s="29" t="s">
        <v>88</v>
      </c>
      <c r="E20" s="31"/>
      <c r="F20" s="32" t="s">
        <v>108</v>
      </c>
      <c r="G20" s="34" t="s">
        <v>4058</v>
      </c>
      <c r="H20" s="32" t="s">
        <v>4059</v>
      </c>
      <c r="I20" s="34" t="s">
        <v>4050</v>
      </c>
      <c r="J20" s="72"/>
      <c r="K20" s="72"/>
      <c r="L20" s="72"/>
      <c r="M20" s="72"/>
      <c r="N20" s="72"/>
      <c r="O20" s="72"/>
      <c r="P20" s="72"/>
      <c r="Q20" s="72"/>
      <c r="R20" s="72"/>
      <c r="S20" s="72"/>
      <c r="T20" s="72"/>
      <c r="U20" s="72"/>
      <c r="V20" s="72"/>
      <c r="W20" s="72"/>
      <c r="X20" s="72"/>
      <c r="Y20" s="72"/>
      <c r="Z20" s="72"/>
      <c r="AA20" s="72"/>
    </row>
    <row r="21" spans="1:27" ht="16.5" customHeight="1">
      <c r="A21" s="72"/>
      <c r="B21" s="29" t="s">
        <v>128</v>
      </c>
      <c r="C21" s="111" t="s">
        <v>4069</v>
      </c>
      <c r="D21" s="29" t="s">
        <v>88</v>
      </c>
      <c r="E21" s="31"/>
      <c r="F21" s="32" t="s">
        <v>108</v>
      </c>
      <c r="G21" s="34" t="s">
        <v>4058</v>
      </c>
      <c r="H21" s="32" t="s">
        <v>4059</v>
      </c>
      <c r="I21" s="34" t="s">
        <v>4050</v>
      </c>
      <c r="J21" s="72"/>
      <c r="K21" s="72"/>
      <c r="L21" s="72"/>
      <c r="M21" s="72"/>
      <c r="N21" s="72"/>
      <c r="O21" s="72"/>
      <c r="P21" s="72"/>
      <c r="Q21" s="72"/>
      <c r="R21" s="72"/>
      <c r="S21" s="72"/>
      <c r="T21" s="72"/>
      <c r="U21" s="72"/>
      <c r="V21" s="72"/>
      <c r="W21" s="72"/>
      <c r="X21" s="72"/>
      <c r="Y21" s="72"/>
      <c r="Z21" s="72"/>
      <c r="AA21" s="72"/>
    </row>
    <row r="22" spans="1:27" ht="16.5" customHeight="1">
      <c r="A22" s="72"/>
      <c r="B22" s="29" t="s">
        <v>130</v>
      </c>
      <c r="C22" s="111" t="s">
        <v>4070</v>
      </c>
      <c r="D22" s="29" t="s">
        <v>88</v>
      </c>
      <c r="E22" s="31"/>
      <c r="F22" s="32" t="s">
        <v>108</v>
      </c>
      <c r="G22" s="34" t="s">
        <v>4058</v>
      </c>
      <c r="H22" s="32" t="s">
        <v>4059</v>
      </c>
      <c r="I22" s="34" t="s">
        <v>4050</v>
      </c>
      <c r="J22" s="72"/>
      <c r="K22" s="72"/>
      <c r="L22" s="72"/>
      <c r="M22" s="72"/>
      <c r="N22" s="72"/>
      <c r="O22" s="72"/>
      <c r="P22" s="72"/>
      <c r="Q22" s="72"/>
      <c r="R22" s="72"/>
      <c r="S22" s="72"/>
      <c r="T22" s="72"/>
      <c r="U22" s="72"/>
      <c r="V22" s="72"/>
      <c r="W22" s="72"/>
      <c r="X22" s="72"/>
      <c r="Y22" s="72"/>
      <c r="Z22" s="72"/>
      <c r="AA22" s="72"/>
    </row>
    <row r="23" spans="1:27" ht="16.5" customHeight="1">
      <c r="A23" s="72"/>
      <c r="B23" s="29" t="s">
        <v>132</v>
      </c>
      <c r="C23" s="111" t="s">
        <v>4071</v>
      </c>
      <c r="D23" s="29" t="s">
        <v>88</v>
      </c>
      <c r="E23" s="31"/>
      <c r="F23" s="32" t="s">
        <v>108</v>
      </c>
      <c r="G23" s="34" t="s">
        <v>4058</v>
      </c>
      <c r="H23" s="32" t="s">
        <v>4059</v>
      </c>
      <c r="I23" s="34" t="s">
        <v>4050</v>
      </c>
      <c r="J23" s="72"/>
      <c r="K23" s="72"/>
      <c r="L23" s="72"/>
      <c r="M23" s="72"/>
      <c r="N23" s="72"/>
      <c r="O23" s="72"/>
      <c r="P23" s="72"/>
      <c r="Q23" s="72"/>
      <c r="R23" s="72"/>
      <c r="S23" s="72"/>
      <c r="T23" s="72"/>
      <c r="U23" s="72"/>
      <c r="V23" s="72"/>
      <c r="W23" s="72"/>
      <c r="X23" s="72"/>
      <c r="Y23" s="72"/>
      <c r="Z23" s="72"/>
      <c r="AA23" s="72"/>
    </row>
    <row r="24" spans="1:27" ht="16.5" customHeight="1">
      <c r="A24" s="72"/>
      <c r="B24" s="29" t="s">
        <v>134</v>
      </c>
      <c r="C24" s="111" t="s">
        <v>4072</v>
      </c>
      <c r="D24" s="29" t="s">
        <v>88</v>
      </c>
      <c r="E24" s="31"/>
      <c r="F24" s="32" t="s">
        <v>108</v>
      </c>
      <c r="G24" s="34" t="s">
        <v>4058</v>
      </c>
      <c r="H24" s="32" t="s">
        <v>4059</v>
      </c>
      <c r="I24" s="34" t="s">
        <v>4050</v>
      </c>
      <c r="J24" s="72"/>
      <c r="K24" s="72"/>
      <c r="L24" s="72"/>
      <c r="M24" s="72"/>
      <c r="N24" s="72"/>
      <c r="O24" s="72"/>
      <c r="P24" s="72"/>
      <c r="Q24" s="72"/>
      <c r="R24" s="72"/>
      <c r="S24" s="72"/>
      <c r="T24" s="72"/>
      <c r="U24" s="72"/>
      <c r="V24" s="72"/>
      <c r="W24" s="72"/>
      <c r="X24" s="72"/>
      <c r="Y24" s="72"/>
      <c r="Z24" s="72"/>
      <c r="AA24" s="72"/>
    </row>
    <row r="25" spans="1:27" ht="16.5" customHeight="1">
      <c r="A25" s="72"/>
      <c r="B25" s="29" t="s">
        <v>136</v>
      </c>
      <c r="C25" s="111" t="s">
        <v>4073</v>
      </c>
      <c r="D25" s="29" t="s">
        <v>88</v>
      </c>
      <c r="E25" s="31"/>
      <c r="F25" s="32" t="s">
        <v>108</v>
      </c>
      <c r="G25" s="34" t="s">
        <v>4058</v>
      </c>
      <c r="H25" s="32" t="s">
        <v>4059</v>
      </c>
      <c r="I25" s="34" t="s">
        <v>4050</v>
      </c>
      <c r="J25" s="72"/>
      <c r="K25" s="72"/>
      <c r="L25" s="72"/>
      <c r="M25" s="72"/>
      <c r="N25" s="72"/>
      <c r="O25" s="72"/>
      <c r="P25" s="72"/>
      <c r="Q25" s="72"/>
      <c r="R25" s="72"/>
      <c r="S25" s="72"/>
      <c r="T25" s="72"/>
      <c r="U25" s="72"/>
      <c r="V25" s="72"/>
      <c r="W25" s="72"/>
      <c r="X25" s="72"/>
      <c r="Y25" s="72"/>
      <c r="Z25" s="72"/>
      <c r="AA25" s="72"/>
    </row>
    <row r="26" spans="1:27" ht="16.5" customHeight="1">
      <c r="A26" s="72"/>
      <c r="B26" s="29" t="s">
        <v>138</v>
      </c>
      <c r="C26" s="111" t="s">
        <v>4074</v>
      </c>
      <c r="D26" s="29" t="s">
        <v>88</v>
      </c>
      <c r="E26" s="31"/>
      <c r="F26" s="32" t="s">
        <v>108</v>
      </c>
      <c r="G26" s="34" t="s">
        <v>4058</v>
      </c>
      <c r="H26" s="32" t="s">
        <v>4059</v>
      </c>
      <c r="I26" s="34" t="s">
        <v>4050</v>
      </c>
      <c r="J26" s="72"/>
      <c r="K26" s="72"/>
      <c r="L26" s="72"/>
      <c r="M26" s="72"/>
      <c r="N26" s="72"/>
      <c r="O26" s="72"/>
      <c r="P26" s="72"/>
      <c r="Q26" s="72"/>
      <c r="R26" s="72"/>
      <c r="S26" s="72"/>
      <c r="T26" s="72"/>
      <c r="U26" s="72"/>
      <c r="V26" s="72"/>
      <c r="W26" s="72"/>
      <c r="X26" s="72"/>
      <c r="Y26" s="72"/>
      <c r="Z26" s="72"/>
      <c r="AA26" s="72"/>
    </row>
    <row r="27" spans="1:27" ht="16.5" customHeight="1">
      <c r="A27" s="72"/>
      <c r="B27" s="29" t="s">
        <v>140</v>
      </c>
      <c r="C27" s="111" t="s">
        <v>4075</v>
      </c>
      <c r="D27" s="29" t="s">
        <v>88</v>
      </c>
      <c r="E27" s="31"/>
      <c r="F27" s="32" t="s">
        <v>108</v>
      </c>
      <c r="G27" s="34" t="s">
        <v>4058</v>
      </c>
      <c r="H27" s="32" t="s">
        <v>4059</v>
      </c>
      <c r="I27" s="34" t="s">
        <v>4050</v>
      </c>
      <c r="J27" s="72"/>
      <c r="K27" s="72"/>
      <c r="L27" s="72"/>
      <c r="M27" s="72"/>
      <c r="N27" s="72"/>
      <c r="O27" s="72"/>
      <c r="P27" s="72"/>
      <c r="Q27" s="72"/>
      <c r="R27" s="72"/>
      <c r="S27" s="72"/>
      <c r="T27" s="72"/>
      <c r="U27" s="72"/>
      <c r="V27" s="72"/>
      <c r="W27" s="72"/>
      <c r="X27" s="72"/>
      <c r="Y27" s="72"/>
      <c r="Z27" s="72"/>
      <c r="AA27" s="72"/>
    </row>
    <row r="28" spans="1:27" ht="16.5" customHeight="1">
      <c r="A28" s="72"/>
      <c r="B28" s="29" t="s">
        <v>142</v>
      </c>
      <c r="C28" s="111" t="s">
        <v>4076</v>
      </c>
      <c r="D28" s="29" t="s">
        <v>88</v>
      </c>
      <c r="E28" s="31"/>
      <c r="F28" s="32" t="s">
        <v>108</v>
      </c>
      <c r="G28" s="34" t="s">
        <v>4058</v>
      </c>
      <c r="H28" s="32" t="s">
        <v>4059</v>
      </c>
      <c r="I28" s="34" t="s">
        <v>4050</v>
      </c>
      <c r="J28" s="72"/>
      <c r="K28" s="72"/>
      <c r="L28" s="72"/>
      <c r="M28" s="72"/>
      <c r="N28" s="72"/>
      <c r="O28" s="72"/>
      <c r="P28" s="72"/>
      <c r="Q28" s="72"/>
      <c r="R28" s="72"/>
      <c r="S28" s="72"/>
      <c r="T28" s="72"/>
      <c r="U28" s="72"/>
      <c r="V28" s="72"/>
      <c r="W28" s="72"/>
      <c r="X28" s="72"/>
      <c r="Y28" s="72"/>
      <c r="Z28" s="72"/>
      <c r="AA28" s="72"/>
    </row>
    <row r="29" spans="1:27" ht="16.5" customHeight="1">
      <c r="A29" s="72"/>
      <c r="B29" s="29" t="s">
        <v>144</v>
      </c>
      <c r="C29" s="111" t="s">
        <v>4077</v>
      </c>
      <c r="D29" s="29" t="s">
        <v>88</v>
      </c>
      <c r="E29" s="31"/>
      <c r="F29" s="32" t="s">
        <v>108</v>
      </c>
      <c r="G29" s="34" t="s">
        <v>4058</v>
      </c>
      <c r="H29" s="32" t="s">
        <v>4059</v>
      </c>
      <c r="I29" s="34" t="s">
        <v>4050</v>
      </c>
      <c r="J29" s="72"/>
      <c r="K29" s="72"/>
      <c r="L29" s="72"/>
      <c r="M29" s="72"/>
      <c r="N29" s="72"/>
      <c r="O29" s="72"/>
      <c r="P29" s="72"/>
      <c r="Q29" s="72"/>
      <c r="R29" s="72"/>
      <c r="S29" s="72"/>
      <c r="T29" s="72"/>
      <c r="U29" s="72"/>
      <c r="V29" s="72"/>
      <c r="W29" s="72"/>
      <c r="X29" s="72"/>
      <c r="Y29" s="72"/>
      <c r="Z29" s="72"/>
      <c r="AA29" s="72"/>
    </row>
    <row r="30" spans="1:27" ht="16.5" customHeight="1">
      <c r="A30" s="72"/>
      <c r="B30" s="29" t="s">
        <v>146</v>
      </c>
      <c r="C30" s="111" t="s">
        <v>4078</v>
      </c>
      <c r="D30" s="29" t="s">
        <v>88</v>
      </c>
      <c r="E30" s="31"/>
      <c r="F30" s="32" t="s">
        <v>108</v>
      </c>
      <c r="G30" s="34" t="s">
        <v>4058</v>
      </c>
      <c r="H30" s="32" t="s">
        <v>4059</v>
      </c>
      <c r="I30" s="34" t="s">
        <v>4050</v>
      </c>
      <c r="J30" s="72"/>
      <c r="K30" s="72"/>
      <c r="L30" s="72"/>
      <c r="M30" s="72"/>
      <c r="N30" s="72"/>
      <c r="O30" s="72"/>
      <c r="P30" s="72"/>
      <c r="Q30" s="72"/>
      <c r="R30" s="72"/>
      <c r="S30" s="72"/>
      <c r="T30" s="72"/>
      <c r="U30" s="72"/>
      <c r="V30" s="72"/>
      <c r="W30" s="72"/>
      <c r="X30" s="72"/>
      <c r="Y30" s="72"/>
      <c r="Z30" s="72"/>
      <c r="AA30" s="72"/>
    </row>
    <row r="31" spans="1:27" ht="16.5" customHeight="1">
      <c r="A31" s="72"/>
      <c r="B31" s="29" t="s">
        <v>148</v>
      </c>
      <c r="C31" s="111" t="s">
        <v>4079</v>
      </c>
      <c r="D31" s="29" t="s">
        <v>88</v>
      </c>
      <c r="E31" s="31"/>
      <c r="F31" s="32" t="s">
        <v>108</v>
      </c>
      <c r="G31" s="34" t="s">
        <v>4058</v>
      </c>
      <c r="H31" s="32" t="s">
        <v>4059</v>
      </c>
      <c r="I31" s="34" t="s">
        <v>4050</v>
      </c>
      <c r="J31" s="72"/>
      <c r="K31" s="72"/>
      <c r="L31" s="72"/>
      <c r="M31" s="72"/>
      <c r="N31" s="72"/>
      <c r="O31" s="72"/>
      <c r="P31" s="72"/>
      <c r="Q31" s="72"/>
      <c r="R31" s="72"/>
      <c r="S31" s="72"/>
      <c r="T31" s="72"/>
      <c r="U31" s="72"/>
      <c r="V31" s="72"/>
      <c r="W31" s="72"/>
      <c r="X31" s="72"/>
      <c r="Y31" s="72"/>
      <c r="Z31" s="72"/>
      <c r="AA31" s="72"/>
    </row>
    <row r="32" spans="1:27" ht="16.5" customHeight="1">
      <c r="A32" s="72"/>
      <c r="B32" s="29" t="s">
        <v>150</v>
      </c>
      <c r="C32" s="111" t="s">
        <v>4080</v>
      </c>
      <c r="D32" s="29" t="s">
        <v>88</v>
      </c>
      <c r="E32" s="31"/>
      <c r="F32" s="32" t="s">
        <v>108</v>
      </c>
      <c r="G32" s="34" t="s">
        <v>4058</v>
      </c>
      <c r="H32" s="32" t="s">
        <v>4059</v>
      </c>
      <c r="I32" s="34" t="s">
        <v>4050</v>
      </c>
      <c r="J32" s="72"/>
      <c r="K32" s="72"/>
      <c r="L32" s="72"/>
      <c r="M32" s="72"/>
      <c r="N32" s="72"/>
      <c r="O32" s="72"/>
      <c r="P32" s="72"/>
      <c r="Q32" s="72"/>
      <c r="R32" s="72"/>
      <c r="S32" s="72"/>
      <c r="T32" s="72"/>
      <c r="U32" s="72"/>
      <c r="V32" s="72"/>
      <c r="W32" s="72"/>
      <c r="X32" s="72"/>
      <c r="Y32" s="72"/>
      <c r="Z32" s="72"/>
      <c r="AA32" s="72"/>
    </row>
    <row r="33" spans="1:27" ht="16.5" customHeight="1">
      <c r="A33" s="72"/>
      <c r="B33" s="29" t="s">
        <v>152</v>
      </c>
      <c r="C33" s="111" t="s">
        <v>4081</v>
      </c>
      <c r="D33" s="29" t="s">
        <v>88</v>
      </c>
      <c r="E33" s="31"/>
      <c r="F33" s="32" t="s">
        <v>108</v>
      </c>
      <c r="G33" s="34" t="s">
        <v>4058</v>
      </c>
      <c r="H33" s="32" t="s">
        <v>4059</v>
      </c>
      <c r="I33" s="34" t="s">
        <v>4050</v>
      </c>
      <c r="J33" s="72"/>
      <c r="K33" s="72"/>
      <c r="L33" s="72"/>
      <c r="M33" s="72"/>
      <c r="N33" s="72"/>
      <c r="O33" s="72"/>
      <c r="P33" s="72"/>
      <c r="Q33" s="72"/>
      <c r="R33" s="72"/>
      <c r="S33" s="72"/>
      <c r="T33" s="72"/>
      <c r="U33" s="72"/>
      <c r="V33" s="72"/>
      <c r="W33" s="72"/>
      <c r="X33" s="72"/>
      <c r="Y33" s="72"/>
      <c r="Z33" s="72"/>
      <c r="AA33" s="72"/>
    </row>
    <row r="34" spans="1:27" ht="16.5" customHeight="1">
      <c r="A34" s="72"/>
      <c r="B34" s="29" t="s">
        <v>154</v>
      </c>
      <c r="C34" s="111" t="s">
        <v>4082</v>
      </c>
      <c r="D34" s="29" t="s">
        <v>88</v>
      </c>
      <c r="E34" s="31"/>
      <c r="F34" s="32" t="s">
        <v>108</v>
      </c>
      <c r="G34" s="34" t="s">
        <v>4058</v>
      </c>
      <c r="H34" s="32" t="s">
        <v>4059</v>
      </c>
      <c r="I34" s="34" t="s">
        <v>4050</v>
      </c>
      <c r="J34" s="72"/>
      <c r="K34" s="72"/>
      <c r="L34" s="72"/>
      <c r="M34" s="72"/>
      <c r="N34" s="72"/>
      <c r="O34" s="72"/>
      <c r="P34" s="72"/>
      <c r="Q34" s="72"/>
      <c r="R34" s="72"/>
      <c r="S34" s="72"/>
      <c r="T34" s="72"/>
      <c r="U34" s="72"/>
      <c r="V34" s="72"/>
      <c r="W34" s="72"/>
      <c r="X34" s="72"/>
      <c r="Y34" s="72"/>
      <c r="Z34" s="72"/>
      <c r="AA34" s="72"/>
    </row>
    <row r="35" spans="1:27" ht="16.5" customHeight="1">
      <c r="A35" s="72"/>
      <c r="B35" s="29" t="s">
        <v>156</v>
      </c>
      <c r="C35" s="111" t="s">
        <v>4083</v>
      </c>
      <c r="D35" s="29" t="s">
        <v>88</v>
      </c>
      <c r="E35" s="31"/>
      <c r="F35" s="32" t="s">
        <v>108</v>
      </c>
      <c r="G35" s="34" t="s">
        <v>4058</v>
      </c>
      <c r="H35" s="32" t="s">
        <v>4059</v>
      </c>
      <c r="I35" s="34" t="s">
        <v>4050</v>
      </c>
      <c r="J35" s="72"/>
      <c r="K35" s="72"/>
      <c r="L35" s="72"/>
      <c r="M35" s="72"/>
      <c r="N35" s="72"/>
      <c r="O35" s="72"/>
      <c r="P35" s="72"/>
      <c r="Q35" s="72"/>
      <c r="R35" s="72"/>
      <c r="S35" s="72"/>
      <c r="T35" s="72"/>
      <c r="U35" s="72"/>
      <c r="V35" s="72"/>
      <c r="W35" s="72"/>
      <c r="X35" s="72"/>
      <c r="Y35" s="72"/>
      <c r="Z35" s="72"/>
      <c r="AA35" s="72"/>
    </row>
    <row r="36" spans="1:27" ht="16.5" customHeight="1">
      <c r="A36" s="72"/>
      <c r="B36" s="29" t="s">
        <v>158</v>
      </c>
      <c r="C36" s="111" t="s">
        <v>4084</v>
      </c>
      <c r="D36" s="29" t="s">
        <v>88</v>
      </c>
      <c r="E36" s="31"/>
      <c r="F36" s="32" t="s">
        <v>108</v>
      </c>
      <c r="G36" s="34" t="s">
        <v>4058</v>
      </c>
      <c r="H36" s="32" t="s">
        <v>4059</v>
      </c>
      <c r="I36" s="34" t="s">
        <v>4050</v>
      </c>
      <c r="J36" s="72"/>
      <c r="K36" s="72"/>
      <c r="L36" s="72"/>
      <c r="M36" s="72"/>
      <c r="N36" s="72"/>
      <c r="O36" s="72"/>
      <c r="P36" s="72"/>
      <c r="Q36" s="72"/>
      <c r="R36" s="72"/>
      <c r="S36" s="72"/>
      <c r="T36" s="72"/>
      <c r="U36" s="72"/>
      <c r="V36" s="72"/>
      <c r="W36" s="72"/>
      <c r="X36" s="72"/>
      <c r="Y36" s="72"/>
      <c r="Z36" s="72"/>
      <c r="AA36" s="72"/>
    </row>
    <row r="37" spans="1:27" ht="16.5" customHeight="1">
      <c r="A37" s="72"/>
      <c r="B37" s="29" t="s">
        <v>160</v>
      </c>
      <c r="C37" s="111" t="s">
        <v>4085</v>
      </c>
      <c r="D37" s="29" t="s">
        <v>88</v>
      </c>
      <c r="E37" s="31"/>
      <c r="F37" s="32" t="s">
        <v>108</v>
      </c>
      <c r="G37" s="34" t="s">
        <v>4058</v>
      </c>
      <c r="H37" s="32" t="s">
        <v>4059</v>
      </c>
      <c r="I37" s="34" t="s">
        <v>4050</v>
      </c>
      <c r="J37" s="72"/>
      <c r="K37" s="72"/>
      <c r="L37" s="72"/>
      <c r="M37" s="72"/>
      <c r="N37" s="72"/>
      <c r="O37" s="72"/>
      <c r="P37" s="72"/>
      <c r="Q37" s="72"/>
      <c r="R37" s="72"/>
      <c r="S37" s="72"/>
      <c r="T37" s="72"/>
      <c r="U37" s="72"/>
      <c r="V37" s="72"/>
      <c r="W37" s="72"/>
      <c r="X37" s="72"/>
      <c r="Y37" s="72"/>
      <c r="Z37" s="72"/>
      <c r="AA37" s="72"/>
    </row>
    <row r="38" spans="1:27" ht="16.5" customHeight="1">
      <c r="A38" s="72"/>
      <c r="B38" s="29" t="s">
        <v>162</v>
      </c>
      <c r="C38" s="111" t="s">
        <v>4086</v>
      </c>
      <c r="D38" s="29" t="s">
        <v>88</v>
      </c>
      <c r="E38" s="31"/>
      <c r="F38" s="32" t="s">
        <v>108</v>
      </c>
      <c r="G38" s="34" t="s">
        <v>4058</v>
      </c>
      <c r="H38" s="32" t="s">
        <v>4059</v>
      </c>
      <c r="I38" s="34" t="s">
        <v>4050</v>
      </c>
      <c r="J38" s="72"/>
      <c r="K38" s="72"/>
      <c r="L38" s="72"/>
      <c r="M38" s="72"/>
      <c r="N38" s="72"/>
      <c r="O38" s="72"/>
      <c r="P38" s="72"/>
      <c r="Q38" s="72"/>
      <c r="R38" s="72"/>
      <c r="S38" s="72"/>
      <c r="T38" s="72"/>
      <c r="U38" s="72"/>
      <c r="V38" s="72"/>
      <c r="W38" s="72"/>
      <c r="X38" s="72"/>
      <c r="Y38" s="72"/>
      <c r="Z38" s="72"/>
      <c r="AA38" s="72"/>
    </row>
    <row r="39" spans="1:27" ht="16.5" customHeight="1">
      <c r="A39" s="72"/>
      <c r="B39" s="29" t="s">
        <v>164</v>
      </c>
      <c r="C39" s="111" t="s">
        <v>4087</v>
      </c>
      <c r="D39" s="29" t="s">
        <v>88</v>
      </c>
      <c r="E39" s="31"/>
      <c r="F39" s="32" t="s">
        <v>108</v>
      </c>
      <c r="G39" s="34" t="s">
        <v>4058</v>
      </c>
      <c r="H39" s="32" t="s">
        <v>4059</v>
      </c>
      <c r="I39" s="34" t="s">
        <v>4050</v>
      </c>
      <c r="J39" s="72"/>
      <c r="K39" s="72"/>
      <c r="L39" s="72"/>
      <c r="M39" s="72"/>
      <c r="N39" s="72"/>
      <c r="O39" s="72"/>
      <c r="P39" s="72"/>
      <c r="Q39" s="72"/>
      <c r="R39" s="72"/>
      <c r="S39" s="72"/>
      <c r="T39" s="72"/>
      <c r="U39" s="72"/>
      <c r="V39" s="72"/>
      <c r="W39" s="72"/>
      <c r="X39" s="72"/>
      <c r="Y39" s="72"/>
      <c r="Z39" s="72"/>
      <c r="AA39" s="72"/>
    </row>
    <row r="40" spans="1:27" ht="16.5" customHeight="1">
      <c r="A40" s="72"/>
      <c r="B40" s="29" t="s">
        <v>166</v>
      </c>
      <c r="C40" s="111" t="s">
        <v>4088</v>
      </c>
      <c r="D40" s="29" t="s">
        <v>88</v>
      </c>
      <c r="E40" s="31"/>
      <c r="F40" s="32" t="s">
        <v>108</v>
      </c>
      <c r="G40" s="34" t="s">
        <v>4058</v>
      </c>
      <c r="H40" s="32" t="s">
        <v>4059</v>
      </c>
      <c r="I40" s="34" t="s">
        <v>4050</v>
      </c>
      <c r="J40" s="72"/>
      <c r="K40" s="72"/>
      <c r="L40" s="72"/>
      <c r="M40" s="72"/>
      <c r="N40" s="72"/>
      <c r="O40" s="72"/>
      <c r="P40" s="72"/>
      <c r="Q40" s="72"/>
      <c r="R40" s="72"/>
      <c r="S40" s="72"/>
      <c r="T40" s="72"/>
      <c r="U40" s="72"/>
      <c r="V40" s="72"/>
      <c r="W40" s="72"/>
      <c r="X40" s="72"/>
      <c r="Y40" s="72"/>
      <c r="Z40" s="72"/>
      <c r="AA40" s="72"/>
    </row>
    <row r="41" spans="1:27" ht="16.5" customHeight="1">
      <c r="A41" s="72"/>
      <c r="B41" s="29" t="s">
        <v>168</v>
      </c>
      <c r="C41" s="111" t="s">
        <v>4089</v>
      </c>
      <c r="D41" s="29" t="s">
        <v>88</v>
      </c>
      <c r="E41" s="31"/>
      <c r="F41" s="32" t="s">
        <v>108</v>
      </c>
      <c r="G41" s="34" t="s">
        <v>4058</v>
      </c>
      <c r="H41" s="32" t="s">
        <v>4059</v>
      </c>
      <c r="I41" s="34" t="s">
        <v>4050</v>
      </c>
      <c r="J41" s="72"/>
      <c r="K41" s="72"/>
      <c r="L41" s="72"/>
      <c r="M41" s="72"/>
      <c r="N41" s="72"/>
      <c r="O41" s="72"/>
      <c r="P41" s="72"/>
      <c r="Q41" s="72"/>
      <c r="R41" s="72"/>
      <c r="S41" s="72"/>
      <c r="T41" s="72"/>
      <c r="U41" s="72"/>
      <c r="V41" s="72"/>
      <c r="W41" s="72"/>
      <c r="X41" s="72"/>
      <c r="Y41" s="72"/>
      <c r="Z41" s="72"/>
      <c r="AA41" s="72"/>
    </row>
    <row r="42" spans="1:27" ht="16.5" customHeight="1">
      <c r="A42" s="72"/>
      <c r="B42" s="29" t="s">
        <v>170</v>
      </c>
      <c r="C42" s="111" t="s">
        <v>4090</v>
      </c>
      <c r="D42" s="29" t="s">
        <v>88</v>
      </c>
      <c r="E42" s="31"/>
      <c r="F42" s="32" t="s">
        <v>108</v>
      </c>
      <c r="G42" s="34" t="s">
        <v>4058</v>
      </c>
      <c r="H42" s="32" t="s">
        <v>4059</v>
      </c>
      <c r="I42" s="34" t="s">
        <v>4050</v>
      </c>
      <c r="J42" s="72"/>
      <c r="K42" s="72"/>
      <c r="L42" s="72"/>
      <c r="M42" s="72"/>
      <c r="N42" s="72"/>
      <c r="O42" s="72"/>
      <c r="P42" s="72"/>
      <c r="Q42" s="72"/>
      <c r="R42" s="72"/>
      <c r="S42" s="72"/>
      <c r="T42" s="72"/>
      <c r="U42" s="72"/>
      <c r="V42" s="72"/>
      <c r="W42" s="72"/>
      <c r="X42" s="72"/>
      <c r="Y42" s="72"/>
      <c r="Z42" s="72"/>
      <c r="AA42" s="72"/>
    </row>
    <row r="43" spans="1:27" ht="16.5" customHeight="1">
      <c r="A43" s="72"/>
      <c r="B43" s="29" t="s">
        <v>172</v>
      </c>
      <c r="C43" s="111" t="s">
        <v>4091</v>
      </c>
      <c r="D43" s="29" t="s">
        <v>88</v>
      </c>
      <c r="E43" s="31"/>
      <c r="F43" s="32" t="s">
        <v>108</v>
      </c>
      <c r="G43" s="34" t="s">
        <v>4058</v>
      </c>
      <c r="H43" s="32" t="s">
        <v>4059</v>
      </c>
      <c r="I43" s="34" t="s">
        <v>4050</v>
      </c>
      <c r="J43" s="72"/>
      <c r="K43" s="72"/>
      <c r="L43" s="72"/>
      <c r="M43" s="72"/>
      <c r="N43" s="72"/>
      <c r="O43" s="72"/>
      <c r="P43" s="72"/>
      <c r="Q43" s="72"/>
      <c r="R43" s="72"/>
      <c r="S43" s="72"/>
      <c r="T43" s="72"/>
      <c r="U43" s="72"/>
      <c r="V43" s="72"/>
      <c r="W43" s="72"/>
      <c r="X43" s="72"/>
      <c r="Y43" s="72"/>
      <c r="Z43" s="72"/>
      <c r="AA43" s="72"/>
    </row>
    <row r="44" spans="1:27" ht="16.5" customHeight="1">
      <c r="A44" s="72"/>
      <c r="B44" s="29" t="s">
        <v>174</v>
      </c>
      <c r="C44" s="111" t="s">
        <v>4092</v>
      </c>
      <c r="D44" s="29" t="s">
        <v>88</v>
      </c>
      <c r="E44" s="31"/>
      <c r="F44" s="32" t="s">
        <v>108</v>
      </c>
      <c r="G44" s="34" t="s">
        <v>4058</v>
      </c>
      <c r="H44" s="32" t="s">
        <v>4059</v>
      </c>
      <c r="I44" s="34" t="s">
        <v>4050</v>
      </c>
      <c r="J44" s="72"/>
      <c r="K44" s="72"/>
      <c r="L44" s="72"/>
      <c r="M44" s="72"/>
      <c r="N44" s="72"/>
      <c r="O44" s="72"/>
      <c r="P44" s="72"/>
      <c r="Q44" s="72"/>
      <c r="R44" s="72"/>
      <c r="S44" s="72"/>
      <c r="T44" s="72"/>
      <c r="U44" s="72"/>
      <c r="V44" s="72"/>
      <c r="W44" s="72"/>
      <c r="X44" s="72"/>
      <c r="Y44" s="72"/>
      <c r="Z44" s="72"/>
      <c r="AA44" s="72"/>
    </row>
    <row r="45" spans="1:27" ht="16.5" customHeight="1">
      <c r="A45" s="72"/>
      <c r="B45" s="29" t="s">
        <v>176</v>
      </c>
      <c r="C45" s="111" t="s">
        <v>4093</v>
      </c>
      <c r="D45" s="29" t="s">
        <v>88</v>
      </c>
      <c r="E45" s="31"/>
      <c r="F45" s="32" t="s">
        <v>108</v>
      </c>
      <c r="G45" s="34" t="s">
        <v>4058</v>
      </c>
      <c r="H45" s="32" t="s">
        <v>4059</v>
      </c>
      <c r="I45" s="34" t="s">
        <v>4050</v>
      </c>
      <c r="J45" s="72"/>
      <c r="K45" s="72"/>
      <c r="L45" s="72"/>
      <c r="M45" s="72"/>
      <c r="N45" s="72"/>
      <c r="O45" s="72"/>
      <c r="P45" s="72"/>
      <c r="Q45" s="72"/>
      <c r="R45" s="72"/>
      <c r="S45" s="72"/>
      <c r="T45" s="72"/>
      <c r="U45" s="72"/>
      <c r="V45" s="72"/>
      <c r="W45" s="72"/>
      <c r="X45" s="72"/>
      <c r="Y45" s="72"/>
      <c r="Z45" s="72"/>
      <c r="AA45" s="72"/>
    </row>
    <row r="46" spans="1:27" ht="16.5" customHeight="1">
      <c r="A46" s="72"/>
      <c r="B46" s="29" t="s">
        <v>178</v>
      </c>
      <c r="C46" s="111" t="s">
        <v>4094</v>
      </c>
      <c r="D46" s="29" t="s">
        <v>88</v>
      </c>
      <c r="E46" s="31"/>
      <c r="F46" s="32" t="s">
        <v>108</v>
      </c>
      <c r="G46" s="34" t="s">
        <v>4058</v>
      </c>
      <c r="H46" s="32" t="s">
        <v>4059</v>
      </c>
      <c r="I46" s="34" t="s">
        <v>4050</v>
      </c>
      <c r="J46" s="72"/>
      <c r="K46" s="72"/>
      <c r="L46" s="72"/>
      <c r="M46" s="72"/>
      <c r="N46" s="72"/>
      <c r="O46" s="72"/>
      <c r="P46" s="72"/>
      <c r="Q46" s="72"/>
      <c r="R46" s="72"/>
      <c r="S46" s="72"/>
      <c r="T46" s="72"/>
      <c r="U46" s="72"/>
      <c r="V46" s="72"/>
      <c r="W46" s="72"/>
      <c r="X46" s="72"/>
      <c r="Y46" s="72"/>
      <c r="Z46" s="72"/>
      <c r="AA46" s="72"/>
    </row>
    <row r="47" spans="1:27" ht="16.5" customHeight="1">
      <c r="A47" s="72"/>
      <c r="B47" s="29" t="s">
        <v>180</v>
      </c>
      <c r="C47" s="111" t="s">
        <v>4095</v>
      </c>
      <c r="D47" s="29" t="s">
        <v>88</v>
      </c>
      <c r="E47" s="31"/>
      <c r="F47" s="32" t="s">
        <v>108</v>
      </c>
      <c r="G47" s="34" t="s">
        <v>4058</v>
      </c>
      <c r="H47" s="32" t="s">
        <v>4059</v>
      </c>
      <c r="I47" s="34" t="s">
        <v>4050</v>
      </c>
      <c r="J47" s="72"/>
      <c r="K47" s="72"/>
      <c r="L47" s="72"/>
      <c r="M47" s="72"/>
      <c r="N47" s="72"/>
      <c r="O47" s="72"/>
      <c r="P47" s="72"/>
      <c r="Q47" s="72"/>
      <c r="R47" s="72"/>
      <c r="S47" s="72"/>
      <c r="T47" s="72"/>
      <c r="U47" s="72"/>
      <c r="V47" s="72"/>
      <c r="W47" s="72"/>
      <c r="X47" s="72"/>
      <c r="Y47" s="72"/>
      <c r="Z47" s="72"/>
      <c r="AA47" s="72"/>
    </row>
    <row r="48" spans="1:27" ht="16.5" customHeight="1">
      <c r="A48" s="72"/>
      <c r="B48" s="29" t="s">
        <v>182</v>
      </c>
      <c r="C48" s="111" t="s">
        <v>4096</v>
      </c>
      <c r="D48" s="29" t="s">
        <v>88</v>
      </c>
      <c r="E48" s="31"/>
      <c r="F48" s="32" t="s">
        <v>108</v>
      </c>
      <c r="G48" s="34" t="s">
        <v>4058</v>
      </c>
      <c r="H48" s="32" t="s">
        <v>4059</v>
      </c>
      <c r="I48" s="34" t="s">
        <v>4050</v>
      </c>
      <c r="J48" s="72"/>
      <c r="K48" s="72"/>
      <c r="L48" s="72"/>
      <c r="M48" s="72"/>
      <c r="N48" s="72"/>
      <c r="O48" s="72"/>
      <c r="P48" s="72"/>
      <c r="Q48" s="72"/>
      <c r="R48" s="72"/>
      <c r="S48" s="72"/>
      <c r="T48" s="72"/>
      <c r="U48" s="72"/>
      <c r="V48" s="72"/>
      <c r="W48" s="72"/>
      <c r="X48" s="72"/>
      <c r="Y48" s="72"/>
      <c r="Z48" s="72"/>
      <c r="AA48" s="72"/>
    </row>
    <row r="49" spans="1:27" ht="16.5" customHeight="1">
      <c r="A49" s="72"/>
      <c r="B49" s="29" t="s">
        <v>184</v>
      </c>
      <c r="C49" s="111" t="s">
        <v>4097</v>
      </c>
      <c r="D49" s="29" t="s">
        <v>88</v>
      </c>
      <c r="E49" s="31"/>
      <c r="F49" s="32" t="s">
        <v>108</v>
      </c>
      <c r="G49" s="34" t="s">
        <v>4058</v>
      </c>
      <c r="H49" s="32" t="s">
        <v>4059</v>
      </c>
      <c r="I49" s="34" t="s">
        <v>4050</v>
      </c>
      <c r="J49" s="72"/>
      <c r="K49" s="72"/>
      <c r="L49" s="72"/>
      <c r="M49" s="72"/>
      <c r="N49" s="72"/>
      <c r="O49" s="72"/>
      <c r="P49" s="72"/>
      <c r="Q49" s="72"/>
      <c r="R49" s="72"/>
      <c r="S49" s="72"/>
      <c r="T49" s="72"/>
      <c r="U49" s="72"/>
      <c r="V49" s="72"/>
      <c r="W49" s="72"/>
      <c r="X49" s="72"/>
      <c r="Y49" s="72"/>
      <c r="Z49" s="72"/>
      <c r="AA49" s="72"/>
    </row>
    <row r="50" spans="1:27" ht="16.5" customHeight="1">
      <c r="A50" s="72"/>
      <c r="B50" s="29" t="s">
        <v>186</v>
      </c>
      <c r="C50" s="111" t="s">
        <v>4098</v>
      </c>
      <c r="D50" s="29" t="s">
        <v>88</v>
      </c>
      <c r="E50" s="31"/>
      <c r="F50" s="32" t="s">
        <v>108</v>
      </c>
      <c r="G50" s="34" t="s">
        <v>4058</v>
      </c>
      <c r="H50" s="32" t="s">
        <v>4059</v>
      </c>
      <c r="I50" s="34" t="s">
        <v>4050</v>
      </c>
      <c r="J50" s="72"/>
      <c r="K50" s="72"/>
      <c r="L50" s="72"/>
      <c r="M50" s="72"/>
      <c r="N50" s="72"/>
      <c r="O50" s="72"/>
      <c r="P50" s="72"/>
      <c r="Q50" s="72"/>
      <c r="R50" s="72"/>
      <c r="S50" s="72"/>
      <c r="T50" s="72"/>
      <c r="U50" s="72"/>
      <c r="V50" s="72"/>
      <c r="W50" s="72"/>
      <c r="X50" s="72"/>
      <c r="Y50" s="72"/>
      <c r="Z50" s="72"/>
      <c r="AA50" s="72"/>
    </row>
    <row r="51" spans="1:27" ht="16.5" customHeight="1">
      <c r="A51" s="72"/>
      <c r="B51" s="29" t="s">
        <v>188</v>
      </c>
      <c r="C51" s="111" t="s">
        <v>4099</v>
      </c>
      <c r="D51" s="29" t="s">
        <v>88</v>
      </c>
      <c r="E51" s="31"/>
      <c r="F51" s="32" t="s">
        <v>108</v>
      </c>
      <c r="G51" s="34" t="s">
        <v>4058</v>
      </c>
      <c r="H51" s="32" t="s">
        <v>4059</v>
      </c>
      <c r="I51" s="34" t="s">
        <v>4050</v>
      </c>
      <c r="J51" s="72"/>
      <c r="K51" s="72"/>
      <c r="L51" s="72"/>
      <c r="M51" s="72"/>
      <c r="N51" s="72"/>
      <c r="O51" s="72"/>
      <c r="P51" s="72"/>
      <c r="Q51" s="72"/>
      <c r="R51" s="72"/>
      <c r="S51" s="72"/>
      <c r="T51" s="72"/>
      <c r="U51" s="72"/>
      <c r="V51" s="72"/>
      <c r="W51" s="72"/>
      <c r="X51" s="72"/>
      <c r="Y51" s="72"/>
      <c r="Z51" s="72"/>
      <c r="AA51" s="72"/>
    </row>
    <row r="52" spans="1:27" ht="16.5" customHeight="1">
      <c r="A52" s="72"/>
      <c r="B52" s="29" t="s">
        <v>190</v>
      </c>
      <c r="C52" s="111" t="s">
        <v>4100</v>
      </c>
      <c r="D52" s="29" t="s">
        <v>88</v>
      </c>
      <c r="E52" s="31"/>
      <c r="F52" s="32" t="s">
        <v>108</v>
      </c>
      <c r="G52" s="34" t="s">
        <v>4058</v>
      </c>
      <c r="H52" s="32" t="s">
        <v>4059</v>
      </c>
      <c r="I52" s="34" t="s">
        <v>4050</v>
      </c>
      <c r="J52" s="72"/>
      <c r="K52" s="72"/>
      <c r="L52" s="72"/>
      <c r="M52" s="72"/>
      <c r="N52" s="72"/>
      <c r="O52" s="72"/>
      <c r="P52" s="72"/>
      <c r="Q52" s="72"/>
      <c r="R52" s="72"/>
      <c r="S52" s="72"/>
      <c r="T52" s="72"/>
      <c r="U52" s="72"/>
      <c r="V52" s="72"/>
      <c r="W52" s="72"/>
      <c r="X52" s="72"/>
      <c r="Y52" s="72"/>
      <c r="Z52" s="72"/>
      <c r="AA52" s="72"/>
    </row>
    <row r="53" spans="1:27" ht="16.5" customHeight="1">
      <c r="A53" s="72"/>
      <c r="B53" s="29" t="s">
        <v>192</v>
      </c>
      <c r="C53" s="111" t="s">
        <v>4101</v>
      </c>
      <c r="D53" s="29" t="s">
        <v>88</v>
      </c>
      <c r="E53" s="31"/>
      <c r="F53" s="32" t="s">
        <v>108</v>
      </c>
      <c r="G53" s="34" t="s">
        <v>4058</v>
      </c>
      <c r="H53" s="32" t="s">
        <v>4059</v>
      </c>
      <c r="I53" s="34" t="s">
        <v>4050</v>
      </c>
      <c r="J53" s="72"/>
      <c r="K53" s="72"/>
      <c r="L53" s="72"/>
      <c r="M53" s="72"/>
      <c r="N53" s="72"/>
      <c r="O53" s="72"/>
      <c r="P53" s="72"/>
      <c r="Q53" s="72"/>
      <c r="R53" s="72"/>
      <c r="S53" s="72"/>
      <c r="T53" s="72"/>
      <c r="U53" s="72"/>
      <c r="V53" s="72"/>
      <c r="W53" s="72"/>
      <c r="X53" s="72"/>
      <c r="Y53" s="72"/>
      <c r="Z53" s="72"/>
      <c r="AA53" s="72"/>
    </row>
    <row r="54" spans="1:27" ht="16.5" customHeight="1">
      <c r="A54" s="72"/>
      <c r="B54" s="29" t="s">
        <v>194</v>
      </c>
      <c r="C54" s="111" t="s">
        <v>4102</v>
      </c>
      <c r="D54" s="29" t="s">
        <v>88</v>
      </c>
      <c r="E54" s="31"/>
      <c r="F54" s="32" t="s">
        <v>108</v>
      </c>
      <c r="G54" s="34" t="s">
        <v>4058</v>
      </c>
      <c r="H54" s="32" t="s">
        <v>4059</v>
      </c>
      <c r="I54" s="34" t="s">
        <v>4050</v>
      </c>
      <c r="J54" s="72"/>
      <c r="K54" s="72"/>
      <c r="L54" s="72"/>
      <c r="M54" s="72"/>
      <c r="N54" s="72"/>
      <c r="O54" s="72"/>
      <c r="P54" s="72"/>
      <c r="Q54" s="72"/>
      <c r="R54" s="72"/>
      <c r="S54" s="72"/>
      <c r="T54" s="72"/>
      <c r="U54" s="72"/>
      <c r="V54" s="72"/>
      <c r="W54" s="72"/>
      <c r="X54" s="72"/>
      <c r="Y54" s="72"/>
      <c r="Z54" s="72"/>
      <c r="AA54" s="72"/>
    </row>
    <row r="55" spans="1:27" ht="16.5" customHeight="1">
      <c r="A55" s="72"/>
      <c r="B55" s="29" t="s">
        <v>196</v>
      </c>
      <c r="C55" s="111" t="s">
        <v>4103</v>
      </c>
      <c r="D55" s="29" t="s">
        <v>88</v>
      </c>
      <c r="E55" s="31"/>
      <c r="F55" s="32" t="s">
        <v>108</v>
      </c>
      <c r="G55" s="34" t="s">
        <v>4058</v>
      </c>
      <c r="H55" s="32" t="s">
        <v>4059</v>
      </c>
      <c r="I55" s="34" t="s">
        <v>4050</v>
      </c>
      <c r="J55" s="72"/>
      <c r="K55" s="72"/>
      <c r="L55" s="72"/>
      <c r="M55" s="72"/>
      <c r="N55" s="72"/>
      <c r="O55" s="72"/>
      <c r="P55" s="72"/>
      <c r="Q55" s="72"/>
      <c r="R55" s="72"/>
      <c r="S55" s="72"/>
      <c r="T55" s="72"/>
      <c r="U55" s="72"/>
      <c r="V55" s="72"/>
      <c r="W55" s="72"/>
      <c r="X55" s="72"/>
      <c r="Y55" s="72"/>
      <c r="Z55" s="72"/>
      <c r="AA55" s="72"/>
    </row>
    <row r="56" spans="1:27" ht="16.5" customHeight="1">
      <c r="A56" s="72"/>
      <c r="B56" s="29" t="s">
        <v>198</v>
      </c>
      <c r="C56" s="111" t="s">
        <v>4104</v>
      </c>
      <c r="D56" s="29" t="s">
        <v>88</v>
      </c>
      <c r="E56" s="31"/>
      <c r="F56" s="32" t="s">
        <v>108</v>
      </c>
      <c r="G56" s="34" t="s">
        <v>4058</v>
      </c>
      <c r="H56" s="32" t="s">
        <v>4059</v>
      </c>
      <c r="I56" s="34" t="s">
        <v>4050</v>
      </c>
      <c r="J56" s="72"/>
      <c r="K56" s="72"/>
      <c r="L56" s="72"/>
      <c r="M56" s="72"/>
      <c r="N56" s="72"/>
      <c r="O56" s="72"/>
      <c r="P56" s="72"/>
      <c r="Q56" s="72"/>
      <c r="R56" s="72"/>
      <c r="S56" s="72"/>
      <c r="T56" s="72"/>
      <c r="U56" s="72"/>
      <c r="V56" s="72"/>
      <c r="W56" s="72"/>
      <c r="X56" s="72"/>
      <c r="Y56" s="72"/>
      <c r="Z56" s="72"/>
      <c r="AA56" s="72"/>
    </row>
    <row r="57" spans="1:27" ht="16.5" customHeight="1">
      <c r="A57" s="72"/>
      <c r="B57" s="29" t="s">
        <v>200</v>
      </c>
      <c r="C57" s="111" t="s">
        <v>4105</v>
      </c>
      <c r="D57" s="29" t="s">
        <v>88</v>
      </c>
      <c r="E57" s="31"/>
      <c r="F57" s="32" t="s">
        <v>108</v>
      </c>
      <c r="G57" s="34" t="s">
        <v>4058</v>
      </c>
      <c r="H57" s="32" t="s">
        <v>4059</v>
      </c>
      <c r="I57" s="34" t="s">
        <v>4050</v>
      </c>
      <c r="J57" s="72"/>
      <c r="K57" s="72"/>
      <c r="L57" s="72"/>
      <c r="M57" s="72"/>
      <c r="N57" s="72"/>
      <c r="O57" s="72"/>
      <c r="P57" s="72"/>
      <c r="Q57" s="72"/>
      <c r="R57" s="72"/>
      <c r="S57" s="72"/>
      <c r="T57" s="72"/>
      <c r="U57" s="72"/>
      <c r="V57" s="72"/>
      <c r="W57" s="72"/>
      <c r="X57" s="72"/>
      <c r="Y57" s="72"/>
      <c r="Z57" s="72"/>
      <c r="AA57" s="72"/>
    </row>
    <row r="58" spans="1:27" ht="16.5" customHeight="1">
      <c r="A58" s="72"/>
      <c r="B58" s="29" t="s">
        <v>202</v>
      </c>
      <c r="C58" s="111" t="s">
        <v>4106</v>
      </c>
      <c r="D58" s="29" t="s">
        <v>88</v>
      </c>
      <c r="E58" s="31"/>
      <c r="F58" s="32" t="s">
        <v>108</v>
      </c>
      <c r="G58" s="34" t="s">
        <v>4058</v>
      </c>
      <c r="H58" s="32" t="s">
        <v>4059</v>
      </c>
      <c r="I58" s="34" t="s">
        <v>4050</v>
      </c>
      <c r="J58" s="72"/>
      <c r="K58" s="72"/>
      <c r="L58" s="72"/>
      <c r="M58" s="72"/>
      <c r="N58" s="72"/>
      <c r="O58" s="72"/>
      <c r="P58" s="72"/>
      <c r="Q58" s="72"/>
      <c r="R58" s="72"/>
      <c r="S58" s="72"/>
      <c r="T58" s="72"/>
      <c r="U58" s="72"/>
      <c r="V58" s="72"/>
      <c r="W58" s="72"/>
      <c r="X58" s="72"/>
      <c r="Y58" s="72"/>
      <c r="Z58" s="72"/>
      <c r="AA58" s="72"/>
    </row>
    <row r="59" spans="1:27" ht="16.5" customHeight="1">
      <c r="A59" s="72"/>
      <c r="B59" s="29" t="s">
        <v>204</v>
      </c>
      <c r="C59" s="111" t="s">
        <v>4107</v>
      </c>
      <c r="D59" s="29" t="s">
        <v>88</v>
      </c>
      <c r="E59" s="31"/>
      <c r="F59" s="32" t="s">
        <v>108</v>
      </c>
      <c r="G59" s="34" t="s">
        <v>4058</v>
      </c>
      <c r="H59" s="32" t="s">
        <v>4059</v>
      </c>
      <c r="I59" s="34" t="s">
        <v>4050</v>
      </c>
      <c r="J59" s="72"/>
      <c r="K59" s="72"/>
      <c r="L59" s="72"/>
      <c r="M59" s="72"/>
      <c r="N59" s="72"/>
      <c r="O59" s="72"/>
      <c r="P59" s="72"/>
      <c r="Q59" s="72"/>
      <c r="R59" s="72"/>
      <c r="S59" s="72"/>
      <c r="T59" s="72"/>
      <c r="U59" s="72"/>
      <c r="V59" s="72"/>
      <c r="W59" s="72"/>
      <c r="X59" s="72"/>
      <c r="Y59" s="72"/>
      <c r="Z59" s="72"/>
      <c r="AA59" s="72"/>
    </row>
    <row r="60" spans="1:27" ht="16.5" customHeight="1">
      <c r="A60" s="72"/>
      <c r="B60" s="29" t="s">
        <v>206</v>
      </c>
      <c r="C60" s="111" t="s">
        <v>4108</v>
      </c>
      <c r="D60" s="29" t="s">
        <v>88</v>
      </c>
      <c r="E60" s="31"/>
      <c r="F60" s="32" t="s">
        <v>108</v>
      </c>
      <c r="G60" s="34" t="s">
        <v>4058</v>
      </c>
      <c r="H60" s="32" t="s">
        <v>4059</v>
      </c>
      <c r="I60" s="34" t="s">
        <v>4050</v>
      </c>
      <c r="J60" s="72"/>
      <c r="K60" s="72"/>
      <c r="L60" s="72"/>
      <c r="M60" s="72"/>
      <c r="N60" s="72"/>
      <c r="O60" s="72"/>
      <c r="P60" s="72"/>
      <c r="Q60" s="72"/>
      <c r="R60" s="72"/>
      <c r="S60" s="72"/>
      <c r="T60" s="72"/>
      <c r="U60" s="72"/>
      <c r="V60" s="72"/>
      <c r="W60" s="72"/>
      <c r="X60" s="72"/>
      <c r="Y60" s="72"/>
      <c r="Z60" s="72"/>
      <c r="AA60" s="72"/>
    </row>
    <row r="61" spans="1:27" ht="16.5" customHeight="1">
      <c r="A61" s="72"/>
      <c r="B61" s="29" t="s">
        <v>208</v>
      </c>
      <c r="C61" s="111" t="s">
        <v>4109</v>
      </c>
      <c r="D61" s="29" t="s">
        <v>88</v>
      </c>
      <c r="E61" s="31"/>
      <c r="F61" s="32" t="s">
        <v>108</v>
      </c>
      <c r="G61" s="34" t="s">
        <v>4058</v>
      </c>
      <c r="H61" s="32" t="s">
        <v>4059</v>
      </c>
      <c r="I61" s="34" t="s">
        <v>4050</v>
      </c>
      <c r="J61" s="72"/>
      <c r="K61" s="72"/>
      <c r="L61" s="72"/>
      <c r="M61" s="72"/>
      <c r="N61" s="72"/>
      <c r="O61" s="72"/>
      <c r="P61" s="72"/>
      <c r="Q61" s="72"/>
      <c r="R61" s="72"/>
      <c r="S61" s="72"/>
      <c r="T61" s="72"/>
      <c r="U61" s="72"/>
      <c r="V61" s="72"/>
      <c r="W61" s="72"/>
      <c r="X61" s="72"/>
      <c r="Y61" s="72"/>
      <c r="Z61" s="72"/>
      <c r="AA61" s="72"/>
    </row>
    <row r="62" spans="1:27" ht="16.5" customHeight="1">
      <c r="A62" s="72"/>
      <c r="B62" s="29" t="s">
        <v>210</v>
      </c>
      <c r="C62" s="111" t="s">
        <v>4110</v>
      </c>
      <c r="D62" s="29" t="s">
        <v>88</v>
      </c>
      <c r="E62" s="31"/>
      <c r="F62" s="32" t="s">
        <v>108</v>
      </c>
      <c r="G62" s="34" t="s">
        <v>4058</v>
      </c>
      <c r="H62" s="32" t="s">
        <v>4059</v>
      </c>
      <c r="I62" s="34" t="s">
        <v>4050</v>
      </c>
      <c r="J62" s="72"/>
      <c r="K62" s="72"/>
      <c r="L62" s="72"/>
      <c r="M62" s="72"/>
      <c r="N62" s="72"/>
      <c r="O62" s="72"/>
      <c r="P62" s="72"/>
      <c r="Q62" s="72"/>
      <c r="R62" s="72"/>
      <c r="S62" s="72"/>
      <c r="T62" s="72"/>
      <c r="U62" s="72"/>
      <c r="V62" s="72"/>
      <c r="W62" s="72"/>
      <c r="X62" s="72"/>
      <c r="Y62" s="72"/>
      <c r="Z62" s="72"/>
      <c r="AA62" s="72"/>
    </row>
    <row r="63" spans="1:27" ht="16.5" customHeight="1">
      <c r="A63" s="72"/>
      <c r="B63" s="29" t="s">
        <v>212</v>
      </c>
      <c r="C63" s="111" t="s">
        <v>4111</v>
      </c>
      <c r="D63" s="29" t="s">
        <v>88</v>
      </c>
      <c r="E63" s="31"/>
      <c r="F63" s="32" t="s">
        <v>108</v>
      </c>
      <c r="G63" s="34" t="s">
        <v>4058</v>
      </c>
      <c r="H63" s="32" t="s">
        <v>4059</v>
      </c>
      <c r="I63" s="34" t="s">
        <v>4050</v>
      </c>
      <c r="J63" s="72"/>
      <c r="K63" s="72"/>
      <c r="L63" s="72"/>
      <c r="M63" s="72"/>
      <c r="N63" s="72"/>
      <c r="O63" s="72"/>
      <c r="P63" s="72"/>
      <c r="Q63" s="72"/>
      <c r="R63" s="72"/>
      <c r="S63" s="72"/>
      <c r="T63" s="72"/>
      <c r="U63" s="72"/>
      <c r="V63" s="72"/>
      <c r="W63" s="72"/>
      <c r="X63" s="72"/>
      <c r="Y63" s="72"/>
      <c r="Z63" s="72"/>
      <c r="AA63" s="72"/>
    </row>
    <row r="64" spans="1:27" ht="16.5" customHeight="1">
      <c r="A64" s="72"/>
      <c r="B64" s="29" t="s">
        <v>214</v>
      </c>
      <c r="C64" s="111" t="s">
        <v>4112</v>
      </c>
      <c r="D64" s="29" t="s">
        <v>88</v>
      </c>
      <c r="E64" s="31"/>
      <c r="F64" s="32" t="s">
        <v>108</v>
      </c>
      <c r="G64" s="34" t="s">
        <v>4058</v>
      </c>
      <c r="H64" s="32" t="s">
        <v>4059</v>
      </c>
      <c r="I64" s="34" t="s">
        <v>4050</v>
      </c>
      <c r="J64" s="72"/>
      <c r="K64" s="72"/>
      <c r="L64" s="72"/>
      <c r="M64" s="72"/>
      <c r="N64" s="72"/>
      <c r="O64" s="72"/>
      <c r="P64" s="72"/>
      <c r="Q64" s="72"/>
      <c r="R64" s="72"/>
      <c r="S64" s="72"/>
      <c r="T64" s="72"/>
      <c r="U64" s="72"/>
      <c r="V64" s="72"/>
      <c r="W64" s="72"/>
      <c r="X64" s="72"/>
      <c r="Y64" s="72"/>
      <c r="Z64" s="72"/>
      <c r="AA64" s="72"/>
    </row>
    <row r="65" spans="1:27" ht="16.5" customHeight="1">
      <c r="A65" s="72"/>
      <c r="B65" s="29" t="s">
        <v>216</v>
      </c>
      <c r="C65" s="111" t="s">
        <v>4113</v>
      </c>
      <c r="D65" s="29" t="s">
        <v>88</v>
      </c>
      <c r="E65" s="31"/>
      <c r="F65" s="32" t="s">
        <v>108</v>
      </c>
      <c r="G65" s="34" t="s">
        <v>4058</v>
      </c>
      <c r="H65" s="32" t="s">
        <v>4059</v>
      </c>
      <c r="I65" s="34" t="s">
        <v>4050</v>
      </c>
      <c r="J65" s="72"/>
      <c r="K65" s="72"/>
      <c r="L65" s="72"/>
      <c r="M65" s="72"/>
      <c r="N65" s="72"/>
      <c r="O65" s="72"/>
      <c r="P65" s="72"/>
      <c r="Q65" s="72"/>
      <c r="R65" s="72"/>
      <c r="S65" s="72"/>
      <c r="T65" s="72"/>
      <c r="U65" s="72"/>
      <c r="V65" s="72"/>
      <c r="W65" s="72"/>
      <c r="X65" s="72"/>
      <c r="Y65" s="72"/>
      <c r="Z65" s="72"/>
      <c r="AA65" s="72"/>
    </row>
    <row r="66" spans="1:27" ht="16.5" customHeight="1">
      <c r="A66" s="72"/>
      <c r="B66" s="29" t="s">
        <v>218</v>
      </c>
      <c r="C66" s="111" t="s">
        <v>4114</v>
      </c>
      <c r="D66" s="29" t="s">
        <v>88</v>
      </c>
      <c r="E66" s="31"/>
      <c r="F66" s="32" t="s">
        <v>108</v>
      </c>
      <c r="G66" s="34" t="s">
        <v>4058</v>
      </c>
      <c r="H66" s="32" t="s">
        <v>4059</v>
      </c>
      <c r="I66" s="34" t="s">
        <v>4050</v>
      </c>
      <c r="J66" s="72"/>
      <c r="K66" s="72"/>
      <c r="L66" s="72"/>
      <c r="M66" s="72"/>
      <c r="N66" s="72"/>
      <c r="O66" s="72"/>
      <c r="P66" s="72"/>
      <c r="Q66" s="72"/>
      <c r="R66" s="72"/>
      <c r="S66" s="72"/>
      <c r="T66" s="72"/>
      <c r="U66" s="72"/>
      <c r="V66" s="72"/>
      <c r="W66" s="72"/>
      <c r="X66" s="72"/>
      <c r="Y66" s="72"/>
      <c r="Z66" s="72"/>
      <c r="AA66" s="72"/>
    </row>
    <row r="67" spans="1:27" ht="16.5" customHeight="1">
      <c r="A67" s="72"/>
      <c r="B67" s="29" t="s">
        <v>220</v>
      </c>
      <c r="C67" s="111" t="s">
        <v>4115</v>
      </c>
      <c r="D67" s="29" t="s">
        <v>88</v>
      </c>
      <c r="E67" s="31"/>
      <c r="F67" s="32" t="s">
        <v>108</v>
      </c>
      <c r="G67" s="34" t="s">
        <v>4058</v>
      </c>
      <c r="H67" s="32" t="s">
        <v>4059</v>
      </c>
      <c r="I67" s="34" t="s">
        <v>4050</v>
      </c>
      <c r="J67" s="72"/>
      <c r="K67" s="72"/>
      <c r="L67" s="72"/>
      <c r="M67" s="72"/>
      <c r="N67" s="72"/>
      <c r="O67" s="72"/>
      <c r="P67" s="72"/>
      <c r="Q67" s="72"/>
      <c r="R67" s="72"/>
      <c r="S67" s="72"/>
      <c r="T67" s="72"/>
      <c r="U67" s="72"/>
      <c r="V67" s="72"/>
      <c r="W67" s="72"/>
      <c r="X67" s="72"/>
      <c r="Y67" s="72"/>
      <c r="Z67" s="72"/>
      <c r="AA67" s="72"/>
    </row>
    <row r="68" spans="1:27" ht="16.5" customHeight="1">
      <c r="A68" s="72"/>
      <c r="B68" s="29" t="s">
        <v>222</v>
      </c>
      <c r="C68" s="111" t="s">
        <v>4116</v>
      </c>
      <c r="D68" s="29" t="s">
        <v>88</v>
      </c>
      <c r="E68" s="31"/>
      <c r="F68" s="32" t="s">
        <v>108</v>
      </c>
      <c r="G68" s="34" t="s">
        <v>4058</v>
      </c>
      <c r="H68" s="32" t="s">
        <v>4059</v>
      </c>
      <c r="I68" s="34" t="s">
        <v>4050</v>
      </c>
      <c r="J68" s="72"/>
      <c r="K68" s="72"/>
      <c r="L68" s="72"/>
      <c r="M68" s="72"/>
      <c r="N68" s="72"/>
      <c r="O68" s="72"/>
      <c r="P68" s="72"/>
      <c r="Q68" s="72"/>
      <c r="R68" s="72"/>
      <c r="S68" s="72"/>
      <c r="T68" s="72"/>
      <c r="U68" s="72"/>
      <c r="V68" s="72"/>
      <c r="W68" s="72"/>
      <c r="X68" s="72"/>
      <c r="Y68" s="72"/>
      <c r="Z68" s="72"/>
      <c r="AA68" s="72"/>
    </row>
    <row r="69" spans="1:27" ht="16.5" customHeight="1">
      <c r="A69" s="72"/>
      <c r="B69" s="29" t="s">
        <v>224</v>
      </c>
      <c r="C69" s="111" t="s">
        <v>4117</v>
      </c>
      <c r="D69" s="29" t="s">
        <v>88</v>
      </c>
      <c r="E69" s="31"/>
      <c r="F69" s="32" t="s">
        <v>108</v>
      </c>
      <c r="G69" s="34" t="s">
        <v>4058</v>
      </c>
      <c r="H69" s="32" t="s">
        <v>4059</v>
      </c>
      <c r="I69" s="34" t="s">
        <v>4050</v>
      </c>
      <c r="J69" s="72"/>
      <c r="K69" s="72"/>
      <c r="L69" s="72"/>
      <c r="M69" s="72"/>
      <c r="N69" s="72"/>
      <c r="O69" s="72"/>
      <c r="P69" s="72"/>
      <c r="Q69" s="72"/>
      <c r="R69" s="72"/>
      <c r="S69" s="72"/>
      <c r="T69" s="72"/>
      <c r="U69" s="72"/>
      <c r="V69" s="72"/>
      <c r="W69" s="72"/>
      <c r="X69" s="72"/>
      <c r="Y69" s="72"/>
      <c r="Z69" s="72"/>
      <c r="AA69" s="72"/>
    </row>
    <row r="70" spans="1:27" ht="16.5" customHeight="1">
      <c r="A70" s="72"/>
      <c r="B70" s="29" t="s">
        <v>226</v>
      </c>
      <c r="C70" s="111" t="s">
        <v>4118</v>
      </c>
      <c r="D70" s="29" t="s">
        <v>88</v>
      </c>
      <c r="E70" s="31"/>
      <c r="F70" s="32" t="s">
        <v>108</v>
      </c>
      <c r="G70" s="34" t="s">
        <v>4058</v>
      </c>
      <c r="H70" s="32" t="s">
        <v>4059</v>
      </c>
      <c r="I70" s="34" t="s">
        <v>4050</v>
      </c>
      <c r="J70" s="72"/>
      <c r="K70" s="72"/>
      <c r="L70" s="72"/>
      <c r="M70" s="72"/>
      <c r="N70" s="72"/>
      <c r="O70" s="72"/>
      <c r="P70" s="72"/>
      <c r="Q70" s="72"/>
      <c r="R70" s="72"/>
      <c r="S70" s="72"/>
      <c r="T70" s="72"/>
      <c r="U70" s="72"/>
      <c r="V70" s="72"/>
      <c r="W70" s="72"/>
      <c r="X70" s="72"/>
      <c r="Y70" s="72"/>
      <c r="Z70" s="72"/>
      <c r="AA70" s="72"/>
    </row>
    <row r="71" spans="1:27" ht="16.5" customHeight="1">
      <c r="A71" s="72"/>
      <c r="B71" s="29" t="s">
        <v>228</v>
      </c>
      <c r="C71" s="111" t="s">
        <v>4119</v>
      </c>
      <c r="D71" s="29" t="s">
        <v>88</v>
      </c>
      <c r="E71" s="31"/>
      <c r="F71" s="32" t="s">
        <v>108</v>
      </c>
      <c r="G71" s="34" t="s">
        <v>4058</v>
      </c>
      <c r="H71" s="32" t="s">
        <v>4059</v>
      </c>
      <c r="I71" s="34" t="s">
        <v>4050</v>
      </c>
      <c r="J71" s="72"/>
      <c r="K71" s="72"/>
      <c r="L71" s="72"/>
      <c r="M71" s="72"/>
      <c r="N71" s="72"/>
      <c r="O71" s="72"/>
      <c r="P71" s="72"/>
      <c r="Q71" s="72"/>
      <c r="R71" s="72"/>
      <c r="S71" s="72"/>
      <c r="T71" s="72"/>
      <c r="U71" s="72"/>
      <c r="V71" s="72"/>
      <c r="W71" s="72"/>
      <c r="X71" s="72"/>
      <c r="Y71" s="72"/>
      <c r="Z71" s="72"/>
      <c r="AA71" s="72"/>
    </row>
    <row r="72" spans="1:27" ht="16.5" customHeight="1">
      <c r="A72" s="72"/>
      <c r="B72" s="29" t="s">
        <v>230</v>
      </c>
      <c r="C72" s="111" t="s">
        <v>4120</v>
      </c>
      <c r="D72" s="29" t="s">
        <v>88</v>
      </c>
      <c r="E72" s="31"/>
      <c r="F72" s="32" t="s">
        <v>108</v>
      </c>
      <c r="G72" s="34" t="s">
        <v>4058</v>
      </c>
      <c r="H72" s="32" t="s">
        <v>4059</v>
      </c>
      <c r="I72" s="34" t="s">
        <v>4050</v>
      </c>
      <c r="J72" s="72"/>
      <c r="K72" s="72"/>
      <c r="L72" s="72"/>
      <c r="M72" s="72"/>
      <c r="N72" s="72"/>
      <c r="O72" s="72"/>
      <c r="P72" s="72"/>
      <c r="Q72" s="72"/>
      <c r="R72" s="72"/>
      <c r="S72" s="72"/>
      <c r="T72" s="72"/>
      <c r="U72" s="72"/>
      <c r="V72" s="72"/>
      <c r="W72" s="72"/>
      <c r="X72" s="72"/>
      <c r="Y72" s="72"/>
      <c r="Z72" s="72"/>
      <c r="AA72" s="72"/>
    </row>
    <row r="73" spans="1:27" ht="16.5" customHeight="1">
      <c r="A73" s="72"/>
      <c r="B73" s="29" t="s">
        <v>232</v>
      </c>
      <c r="C73" s="111" t="s">
        <v>4121</v>
      </c>
      <c r="D73" s="29" t="s">
        <v>88</v>
      </c>
      <c r="E73" s="31"/>
      <c r="F73" s="32" t="s">
        <v>108</v>
      </c>
      <c r="G73" s="34" t="s">
        <v>4058</v>
      </c>
      <c r="H73" s="32" t="s">
        <v>4059</v>
      </c>
      <c r="I73" s="34" t="s">
        <v>4050</v>
      </c>
      <c r="J73" s="72"/>
      <c r="K73" s="72"/>
      <c r="L73" s="72"/>
      <c r="M73" s="72"/>
      <c r="N73" s="72"/>
      <c r="O73" s="72"/>
      <c r="P73" s="72"/>
      <c r="Q73" s="72"/>
      <c r="R73" s="72"/>
      <c r="S73" s="72"/>
      <c r="T73" s="72"/>
      <c r="U73" s="72"/>
      <c r="V73" s="72"/>
      <c r="W73" s="72"/>
      <c r="X73" s="72"/>
      <c r="Y73" s="72"/>
      <c r="Z73" s="72"/>
      <c r="AA73" s="72"/>
    </row>
    <row r="74" spans="1:27" ht="16.5" customHeight="1">
      <c r="A74" s="72"/>
      <c r="B74" s="29" t="s">
        <v>234</v>
      </c>
      <c r="C74" s="111" t="s">
        <v>4122</v>
      </c>
      <c r="D74" s="29" t="s">
        <v>88</v>
      </c>
      <c r="E74" s="31"/>
      <c r="F74" s="32" t="s">
        <v>108</v>
      </c>
      <c r="G74" s="34" t="s">
        <v>4058</v>
      </c>
      <c r="H74" s="32" t="s">
        <v>4059</v>
      </c>
      <c r="I74" s="34" t="s">
        <v>4050</v>
      </c>
      <c r="J74" s="72"/>
      <c r="K74" s="72"/>
      <c r="L74" s="72"/>
      <c r="M74" s="72"/>
      <c r="N74" s="72"/>
      <c r="O74" s="72"/>
      <c r="P74" s="72"/>
      <c r="Q74" s="72"/>
      <c r="R74" s="72"/>
      <c r="S74" s="72"/>
      <c r="T74" s="72"/>
      <c r="U74" s="72"/>
      <c r="V74" s="72"/>
      <c r="W74" s="72"/>
      <c r="X74" s="72"/>
      <c r="Y74" s="72"/>
      <c r="Z74" s="72"/>
      <c r="AA74" s="72"/>
    </row>
    <row r="75" spans="1:27" ht="16.5" customHeight="1">
      <c r="A75" s="72"/>
      <c r="B75" s="29" t="s">
        <v>236</v>
      </c>
      <c r="C75" s="111" t="s">
        <v>4123</v>
      </c>
      <c r="D75" s="29" t="s">
        <v>88</v>
      </c>
      <c r="E75" s="31"/>
      <c r="F75" s="32" t="s">
        <v>108</v>
      </c>
      <c r="G75" s="34" t="s">
        <v>4058</v>
      </c>
      <c r="H75" s="32" t="s">
        <v>4059</v>
      </c>
      <c r="I75" s="34" t="s">
        <v>4050</v>
      </c>
      <c r="J75" s="72"/>
      <c r="K75" s="72"/>
      <c r="L75" s="72"/>
      <c r="M75" s="72"/>
      <c r="N75" s="72"/>
      <c r="O75" s="72"/>
      <c r="P75" s="72"/>
      <c r="Q75" s="72"/>
      <c r="R75" s="72"/>
      <c r="S75" s="72"/>
      <c r="T75" s="72"/>
      <c r="U75" s="72"/>
      <c r="V75" s="72"/>
      <c r="W75" s="72"/>
      <c r="X75" s="72"/>
      <c r="Y75" s="72"/>
      <c r="Z75" s="72"/>
      <c r="AA75" s="72"/>
    </row>
    <row r="76" spans="1:27" ht="16.5" customHeight="1">
      <c r="A76" s="72"/>
      <c r="B76" s="29" t="s">
        <v>238</v>
      </c>
      <c r="C76" s="111" t="s">
        <v>4124</v>
      </c>
      <c r="D76" s="29" t="s">
        <v>88</v>
      </c>
      <c r="E76" s="31"/>
      <c r="F76" s="32" t="s">
        <v>108</v>
      </c>
      <c r="G76" s="34" t="s">
        <v>4058</v>
      </c>
      <c r="H76" s="32" t="s">
        <v>4059</v>
      </c>
      <c r="I76" s="34" t="s">
        <v>4050</v>
      </c>
      <c r="J76" s="72"/>
      <c r="K76" s="72"/>
      <c r="L76" s="72"/>
      <c r="M76" s="72"/>
      <c r="N76" s="72"/>
      <c r="O76" s="72"/>
      <c r="P76" s="72"/>
      <c r="Q76" s="72"/>
      <c r="R76" s="72"/>
      <c r="S76" s="72"/>
      <c r="T76" s="72"/>
      <c r="U76" s="72"/>
      <c r="V76" s="72"/>
      <c r="W76" s="72"/>
      <c r="X76" s="72"/>
      <c r="Y76" s="72"/>
      <c r="Z76" s="72"/>
      <c r="AA76" s="72"/>
    </row>
    <row r="77" spans="1:27" ht="16.5" customHeight="1">
      <c r="A77" s="72"/>
      <c r="B77" s="29" t="s">
        <v>240</v>
      </c>
      <c r="C77" s="111" t="s">
        <v>4125</v>
      </c>
      <c r="D77" s="29" t="s">
        <v>88</v>
      </c>
      <c r="E77" s="31"/>
      <c r="F77" s="32" t="s">
        <v>108</v>
      </c>
      <c r="G77" s="34" t="s">
        <v>4058</v>
      </c>
      <c r="H77" s="32" t="s">
        <v>4059</v>
      </c>
      <c r="I77" s="34" t="s">
        <v>4050</v>
      </c>
      <c r="J77" s="72"/>
      <c r="K77" s="72"/>
      <c r="L77" s="72"/>
      <c r="M77" s="72"/>
      <c r="N77" s="72"/>
      <c r="O77" s="72"/>
      <c r="P77" s="72"/>
      <c r="Q77" s="72"/>
      <c r="R77" s="72"/>
      <c r="S77" s="72"/>
      <c r="T77" s="72"/>
      <c r="U77" s="72"/>
      <c r="V77" s="72"/>
      <c r="W77" s="72"/>
      <c r="X77" s="72"/>
      <c r="Y77" s="72"/>
      <c r="Z77" s="72"/>
      <c r="AA77" s="72"/>
    </row>
    <row r="78" spans="1:27" ht="16.5" customHeight="1">
      <c r="A78" s="72"/>
      <c r="B78" s="29" t="s">
        <v>242</v>
      </c>
      <c r="C78" s="111" t="s">
        <v>4126</v>
      </c>
      <c r="D78" s="29" t="s">
        <v>88</v>
      </c>
      <c r="E78" s="31"/>
      <c r="F78" s="32" t="s">
        <v>108</v>
      </c>
      <c r="G78" s="34" t="s">
        <v>4058</v>
      </c>
      <c r="H78" s="32" t="s">
        <v>4059</v>
      </c>
      <c r="I78" s="34" t="s">
        <v>4050</v>
      </c>
      <c r="J78" s="72"/>
      <c r="K78" s="72"/>
      <c r="L78" s="72"/>
      <c r="M78" s="72"/>
      <c r="N78" s="72"/>
      <c r="O78" s="72"/>
      <c r="P78" s="72"/>
      <c r="Q78" s="72"/>
      <c r="R78" s="72"/>
      <c r="S78" s="72"/>
      <c r="T78" s="72"/>
      <c r="U78" s="72"/>
      <c r="V78" s="72"/>
      <c r="W78" s="72"/>
      <c r="X78" s="72"/>
      <c r="Y78" s="72"/>
      <c r="Z78" s="72"/>
      <c r="AA78" s="72"/>
    </row>
    <row r="79" spans="1:27" ht="16.5" customHeight="1">
      <c r="A79" s="72"/>
      <c r="B79" s="29" t="s">
        <v>244</v>
      </c>
      <c r="C79" s="111" t="s">
        <v>4127</v>
      </c>
      <c r="D79" s="29" t="s">
        <v>88</v>
      </c>
      <c r="E79" s="31"/>
      <c r="F79" s="32" t="s">
        <v>108</v>
      </c>
      <c r="G79" s="34" t="s">
        <v>4058</v>
      </c>
      <c r="H79" s="32" t="s">
        <v>4059</v>
      </c>
      <c r="I79" s="34" t="s">
        <v>4050</v>
      </c>
      <c r="J79" s="72"/>
      <c r="K79" s="72"/>
      <c r="L79" s="72"/>
      <c r="M79" s="72"/>
      <c r="N79" s="72"/>
      <c r="O79" s="72"/>
      <c r="P79" s="72"/>
      <c r="Q79" s="72"/>
      <c r="R79" s="72"/>
      <c r="S79" s="72"/>
      <c r="T79" s="72"/>
      <c r="U79" s="72"/>
      <c r="V79" s="72"/>
      <c r="W79" s="72"/>
      <c r="X79" s="72"/>
      <c r="Y79" s="72"/>
      <c r="Z79" s="72"/>
      <c r="AA79" s="72"/>
    </row>
    <row r="80" spans="1:27" ht="16.5" customHeight="1">
      <c r="A80" s="72"/>
      <c r="B80" s="29" t="s">
        <v>246</v>
      </c>
      <c r="C80" s="111" t="s">
        <v>4128</v>
      </c>
      <c r="D80" s="29" t="s">
        <v>88</v>
      </c>
      <c r="E80" s="31"/>
      <c r="F80" s="32" t="s">
        <v>108</v>
      </c>
      <c r="G80" s="34" t="s">
        <v>4058</v>
      </c>
      <c r="H80" s="32" t="s">
        <v>4059</v>
      </c>
      <c r="I80" s="34" t="s">
        <v>4050</v>
      </c>
      <c r="J80" s="72"/>
      <c r="K80" s="72"/>
      <c r="L80" s="72"/>
      <c r="M80" s="72"/>
      <c r="N80" s="72"/>
      <c r="O80" s="72"/>
      <c r="P80" s="72"/>
      <c r="Q80" s="72"/>
      <c r="R80" s="72"/>
      <c r="S80" s="72"/>
      <c r="T80" s="72"/>
      <c r="U80" s="72"/>
      <c r="V80" s="72"/>
      <c r="W80" s="72"/>
      <c r="X80" s="72"/>
      <c r="Y80" s="72"/>
      <c r="Z80" s="72"/>
      <c r="AA80" s="72"/>
    </row>
    <row r="81" spans="1:27" ht="16.5" customHeight="1">
      <c r="A81" s="72"/>
      <c r="B81" s="29" t="s">
        <v>248</v>
      </c>
      <c r="C81" s="111" t="s">
        <v>4129</v>
      </c>
      <c r="D81" s="29" t="s">
        <v>88</v>
      </c>
      <c r="E81" s="31"/>
      <c r="F81" s="32" t="s">
        <v>108</v>
      </c>
      <c r="G81" s="34" t="s">
        <v>4058</v>
      </c>
      <c r="H81" s="32" t="s">
        <v>4059</v>
      </c>
      <c r="I81" s="34" t="s">
        <v>4050</v>
      </c>
      <c r="J81" s="72"/>
      <c r="K81" s="72"/>
      <c r="L81" s="72"/>
      <c r="M81" s="72"/>
      <c r="N81" s="72"/>
      <c r="O81" s="72"/>
      <c r="P81" s="72"/>
      <c r="Q81" s="72"/>
      <c r="R81" s="72"/>
      <c r="S81" s="72"/>
      <c r="T81" s="72"/>
      <c r="U81" s="72"/>
      <c r="V81" s="72"/>
      <c r="W81" s="72"/>
      <c r="X81" s="72"/>
      <c r="Y81" s="72"/>
      <c r="Z81" s="72"/>
      <c r="AA81" s="72"/>
    </row>
    <row r="82" spans="1:27" ht="16.5" customHeight="1">
      <c r="A82" s="72"/>
      <c r="B82" s="29" t="s">
        <v>250</v>
      </c>
      <c r="C82" s="111" t="s">
        <v>4130</v>
      </c>
      <c r="D82" s="29" t="s">
        <v>88</v>
      </c>
      <c r="E82" s="31"/>
      <c r="F82" s="32" t="s">
        <v>108</v>
      </c>
      <c r="G82" s="34" t="s">
        <v>4058</v>
      </c>
      <c r="H82" s="32" t="s">
        <v>4059</v>
      </c>
      <c r="I82" s="34" t="s">
        <v>4050</v>
      </c>
      <c r="J82" s="72"/>
      <c r="K82" s="72"/>
      <c r="L82" s="72"/>
      <c r="M82" s="72"/>
      <c r="N82" s="72"/>
      <c r="O82" s="72"/>
      <c r="P82" s="72"/>
      <c r="Q82" s="72"/>
      <c r="R82" s="72"/>
      <c r="S82" s="72"/>
      <c r="T82" s="72"/>
      <c r="U82" s="72"/>
      <c r="V82" s="72"/>
      <c r="W82" s="72"/>
      <c r="X82" s="72"/>
      <c r="Y82" s="72"/>
      <c r="Z82" s="72"/>
      <c r="AA82" s="72"/>
    </row>
    <row r="83" spans="1:27" ht="16.5" customHeight="1">
      <c r="A83" s="72"/>
      <c r="B83" s="29" t="s">
        <v>252</v>
      </c>
      <c r="C83" s="111" t="s">
        <v>4131</v>
      </c>
      <c r="D83" s="29" t="s">
        <v>88</v>
      </c>
      <c r="E83" s="31"/>
      <c r="F83" s="32" t="s">
        <v>108</v>
      </c>
      <c r="G83" s="34" t="s">
        <v>4058</v>
      </c>
      <c r="H83" s="32" t="s">
        <v>4059</v>
      </c>
      <c r="I83" s="34" t="s">
        <v>4050</v>
      </c>
      <c r="J83" s="72"/>
      <c r="K83" s="72"/>
      <c r="L83" s="72"/>
      <c r="M83" s="72"/>
      <c r="N83" s="72"/>
      <c r="O83" s="72"/>
      <c r="P83" s="72"/>
      <c r="Q83" s="72"/>
      <c r="R83" s="72"/>
      <c r="S83" s="72"/>
      <c r="T83" s="72"/>
      <c r="U83" s="72"/>
      <c r="V83" s="72"/>
      <c r="W83" s="72"/>
      <c r="X83" s="72"/>
      <c r="Y83" s="72"/>
      <c r="Z83" s="72"/>
      <c r="AA83" s="72"/>
    </row>
    <row r="84" spans="1:27" ht="16.5" customHeight="1">
      <c r="A84" s="72"/>
      <c r="B84" s="29" t="s">
        <v>254</v>
      </c>
      <c r="C84" s="111" t="s">
        <v>4132</v>
      </c>
      <c r="D84" s="29" t="s">
        <v>88</v>
      </c>
      <c r="E84" s="31"/>
      <c r="F84" s="32" t="s">
        <v>108</v>
      </c>
      <c r="G84" s="34" t="s">
        <v>4058</v>
      </c>
      <c r="H84" s="32" t="s">
        <v>4059</v>
      </c>
      <c r="I84" s="34" t="s">
        <v>4050</v>
      </c>
      <c r="J84" s="72"/>
      <c r="K84" s="72"/>
      <c r="L84" s="72"/>
      <c r="M84" s="72"/>
      <c r="N84" s="72"/>
      <c r="O84" s="72"/>
      <c r="P84" s="72"/>
      <c r="Q84" s="72"/>
      <c r="R84" s="72"/>
      <c r="S84" s="72"/>
      <c r="T84" s="72"/>
      <c r="U84" s="72"/>
      <c r="V84" s="72"/>
      <c r="W84" s="72"/>
      <c r="X84" s="72"/>
      <c r="Y84" s="72"/>
      <c r="Z84" s="72"/>
      <c r="AA84" s="72"/>
    </row>
    <row r="85" spans="1:27" ht="16.5" customHeight="1">
      <c r="A85" s="72"/>
      <c r="B85" s="29" t="s">
        <v>256</v>
      </c>
      <c r="C85" s="111" t="s">
        <v>4133</v>
      </c>
      <c r="D85" s="29" t="s">
        <v>88</v>
      </c>
      <c r="E85" s="31"/>
      <c r="F85" s="32" t="s">
        <v>108</v>
      </c>
      <c r="G85" s="34" t="s">
        <v>4058</v>
      </c>
      <c r="H85" s="32" t="s">
        <v>4059</v>
      </c>
      <c r="I85" s="34" t="s">
        <v>4050</v>
      </c>
      <c r="J85" s="72"/>
      <c r="K85" s="72"/>
      <c r="L85" s="72"/>
      <c r="M85" s="72"/>
      <c r="N85" s="72"/>
      <c r="O85" s="72"/>
      <c r="P85" s="72"/>
      <c r="Q85" s="72"/>
      <c r="R85" s="72"/>
      <c r="S85" s="72"/>
      <c r="T85" s="72"/>
      <c r="U85" s="72"/>
      <c r="V85" s="72"/>
      <c r="W85" s="72"/>
      <c r="X85" s="72"/>
      <c r="Y85" s="72"/>
      <c r="Z85" s="72"/>
      <c r="AA85" s="72"/>
    </row>
    <row r="86" spans="1:27" ht="16.5" customHeight="1">
      <c r="A86" s="72"/>
      <c r="B86" s="29" t="s">
        <v>258</v>
      </c>
      <c r="C86" s="111" t="s">
        <v>4134</v>
      </c>
      <c r="D86" s="29" t="s">
        <v>88</v>
      </c>
      <c r="E86" s="31"/>
      <c r="F86" s="32" t="s">
        <v>108</v>
      </c>
      <c r="G86" s="34" t="s">
        <v>4058</v>
      </c>
      <c r="H86" s="32" t="s">
        <v>4059</v>
      </c>
      <c r="I86" s="34" t="s">
        <v>4050</v>
      </c>
      <c r="J86" s="72"/>
      <c r="K86" s="72"/>
      <c r="L86" s="72"/>
      <c r="M86" s="72"/>
      <c r="N86" s="72"/>
      <c r="O86" s="72"/>
      <c r="P86" s="72"/>
      <c r="Q86" s="72"/>
      <c r="R86" s="72"/>
      <c r="S86" s="72"/>
      <c r="T86" s="72"/>
      <c r="U86" s="72"/>
      <c r="V86" s="72"/>
      <c r="W86" s="72"/>
      <c r="X86" s="72"/>
      <c r="Y86" s="72"/>
      <c r="Z86" s="72"/>
      <c r="AA86" s="72"/>
    </row>
    <row r="87" spans="1:27" ht="16.5" customHeight="1">
      <c r="A87" s="72"/>
      <c r="B87" s="29" t="s">
        <v>260</v>
      </c>
      <c r="C87" s="111" t="s">
        <v>4135</v>
      </c>
      <c r="D87" s="29" t="s">
        <v>88</v>
      </c>
      <c r="E87" s="31"/>
      <c r="F87" s="32" t="s">
        <v>108</v>
      </c>
      <c r="G87" s="34" t="s">
        <v>4058</v>
      </c>
      <c r="H87" s="32" t="s">
        <v>4059</v>
      </c>
      <c r="I87" s="34" t="s">
        <v>4050</v>
      </c>
      <c r="J87" s="72"/>
      <c r="K87" s="72"/>
      <c r="L87" s="72"/>
      <c r="M87" s="72"/>
      <c r="N87" s="72"/>
      <c r="O87" s="72"/>
      <c r="P87" s="72"/>
      <c r="Q87" s="72"/>
      <c r="R87" s="72"/>
      <c r="S87" s="72"/>
      <c r="T87" s="72"/>
      <c r="U87" s="72"/>
      <c r="V87" s="72"/>
      <c r="W87" s="72"/>
      <c r="X87" s="72"/>
      <c r="Y87" s="72"/>
      <c r="Z87" s="72"/>
      <c r="AA87" s="72"/>
    </row>
    <row r="88" spans="1:27" ht="16.5" customHeight="1">
      <c r="A88" s="72"/>
      <c r="B88" s="29" t="s">
        <v>262</v>
      </c>
      <c r="C88" s="111" t="s">
        <v>263</v>
      </c>
      <c r="D88" s="29" t="s">
        <v>4136</v>
      </c>
      <c r="E88" s="31"/>
      <c r="F88" s="34" t="s">
        <v>264</v>
      </c>
      <c r="G88" s="34" t="s">
        <v>4137</v>
      </c>
      <c r="H88" s="32" t="s">
        <v>4138</v>
      </c>
      <c r="I88" s="34" t="s">
        <v>4050</v>
      </c>
      <c r="J88" s="72"/>
      <c r="K88" s="72"/>
      <c r="L88" s="72"/>
      <c r="M88" s="72"/>
      <c r="N88" s="72"/>
      <c r="O88" s="72"/>
      <c r="P88" s="72"/>
      <c r="Q88" s="72"/>
      <c r="R88" s="72"/>
      <c r="S88" s="72"/>
      <c r="T88" s="72"/>
      <c r="U88" s="72"/>
      <c r="V88" s="72"/>
      <c r="W88" s="72"/>
      <c r="X88" s="72"/>
      <c r="Y88" s="72"/>
      <c r="Z88" s="72"/>
      <c r="AA88" s="72"/>
    </row>
    <row r="89" spans="1:27" ht="16.5" customHeight="1">
      <c r="A89" s="72"/>
      <c r="B89" s="29" t="s">
        <v>268</v>
      </c>
      <c r="C89" s="111" t="s">
        <v>269</v>
      </c>
      <c r="D89" s="29" t="s">
        <v>4136</v>
      </c>
      <c r="E89" s="31"/>
      <c r="F89" s="34" t="s">
        <v>264</v>
      </c>
      <c r="G89" s="34" t="s">
        <v>4139</v>
      </c>
      <c r="H89" s="32" t="s">
        <v>4138</v>
      </c>
      <c r="I89" s="34" t="s">
        <v>4050</v>
      </c>
      <c r="J89" s="72"/>
      <c r="K89" s="72"/>
      <c r="L89" s="72"/>
      <c r="M89" s="72"/>
      <c r="N89" s="72"/>
      <c r="O89" s="72"/>
      <c r="P89" s="72"/>
      <c r="Q89" s="72"/>
      <c r="R89" s="72"/>
      <c r="S89" s="72"/>
      <c r="T89" s="72"/>
      <c r="U89" s="72"/>
      <c r="V89" s="72"/>
      <c r="W89" s="72"/>
      <c r="X89" s="72"/>
      <c r="Y89" s="72"/>
      <c r="Z89" s="72"/>
      <c r="AA89" s="72"/>
    </row>
    <row r="90" spans="1:27" ht="16.5" customHeight="1">
      <c r="A90" s="72"/>
      <c r="B90" s="29" t="s">
        <v>270</v>
      </c>
      <c r="C90" s="111" t="s">
        <v>271</v>
      </c>
      <c r="D90" s="29" t="s">
        <v>4136</v>
      </c>
      <c r="E90" s="31"/>
      <c r="F90" s="34" t="s">
        <v>264</v>
      </c>
      <c r="G90" s="34" t="s">
        <v>4140</v>
      </c>
      <c r="H90" s="32" t="s">
        <v>4138</v>
      </c>
      <c r="I90" s="34" t="s">
        <v>4050</v>
      </c>
      <c r="J90" s="72"/>
      <c r="K90" s="72"/>
      <c r="L90" s="72"/>
      <c r="M90" s="72"/>
      <c r="N90" s="72"/>
      <c r="O90" s="72"/>
      <c r="P90" s="72"/>
      <c r="Q90" s="72"/>
      <c r="R90" s="72"/>
      <c r="S90" s="72"/>
      <c r="T90" s="72"/>
      <c r="U90" s="72"/>
      <c r="V90" s="72"/>
      <c r="W90" s="72"/>
      <c r="X90" s="72"/>
      <c r="Y90" s="72"/>
      <c r="Z90" s="72"/>
      <c r="AA90" s="72"/>
    </row>
    <row r="91" spans="1:27" ht="16.5" customHeight="1">
      <c r="A91" s="72"/>
      <c r="B91" s="29" t="s">
        <v>272</v>
      </c>
      <c r="C91" s="111" t="s">
        <v>4141</v>
      </c>
      <c r="D91" s="29" t="s">
        <v>4136</v>
      </c>
      <c r="E91" s="31"/>
      <c r="F91" s="34" t="s">
        <v>264</v>
      </c>
      <c r="G91" s="34" t="s">
        <v>4142</v>
      </c>
      <c r="H91" s="32" t="s">
        <v>4138</v>
      </c>
      <c r="I91" s="34" t="s">
        <v>4050</v>
      </c>
      <c r="J91" s="72"/>
      <c r="K91" s="72"/>
      <c r="L91" s="72"/>
      <c r="M91" s="72"/>
      <c r="N91" s="72"/>
      <c r="O91" s="72"/>
      <c r="P91" s="72"/>
      <c r="Q91" s="72"/>
      <c r="R91" s="72"/>
      <c r="S91" s="72"/>
      <c r="T91" s="72"/>
      <c r="U91" s="72"/>
      <c r="V91" s="72"/>
      <c r="W91" s="72"/>
      <c r="X91" s="72"/>
      <c r="Y91" s="72"/>
      <c r="Z91" s="72"/>
      <c r="AA91" s="72"/>
    </row>
    <row r="92" spans="1:27" ht="16.5" customHeight="1">
      <c r="A92" s="72"/>
      <c r="B92" s="29" t="s">
        <v>274</v>
      </c>
      <c r="C92" s="30" t="s">
        <v>4143</v>
      </c>
      <c r="D92" s="29" t="s">
        <v>4136</v>
      </c>
      <c r="E92" s="31"/>
      <c r="F92" s="34" t="s">
        <v>264</v>
      </c>
      <c r="G92" s="34" t="s">
        <v>4144</v>
      </c>
      <c r="H92" s="32" t="s">
        <v>4138</v>
      </c>
      <c r="I92" s="34" t="s">
        <v>4050</v>
      </c>
      <c r="J92" s="72"/>
      <c r="K92" s="72"/>
      <c r="L92" s="72"/>
      <c r="M92" s="72"/>
      <c r="N92" s="72"/>
      <c r="O92" s="72"/>
      <c r="P92" s="72"/>
      <c r="Q92" s="72"/>
      <c r="R92" s="72"/>
      <c r="S92" s="72"/>
      <c r="T92" s="72"/>
      <c r="U92" s="72"/>
      <c r="V92" s="72"/>
      <c r="W92" s="72"/>
      <c r="X92" s="72"/>
      <c r="Y92" s="72"/>
      <c r="Z92" s="72"/>
      <c r="AA92" s="72"/>
    </row>
    <row r="93" spans="1:27" ht="16.5" customHeight="1">
      <c r="A93" s="72"/>
      <c r="B93" s="29" t="s">
        <v>276</v>
      </c>
      <c r="C93" s="30" t="s">
        <v>4145</v>
      </c>
      <c r="D93" s="29" t="s">
        <v>4136</v>
      </c>
      <c r="E93" s="31"/>
      <c r="F93" s="34" t="s">
        <v>264</v>
      </c>
      <c r="G93" s="34" t="s">
        <v>4146</v>
      </c>
      <c r="H93" s="32" t="s">
        <v>4138</v>
      </c>
      <c r="I93" s="34" t="s">
        <v>4050</v>
      </c>
      <c r="J93" s="72"/>
      <c r="K93" s="72"/>
      <c r="L93" s="72"/>
      <c r="M93" s="72"/>
      <c r="N93" s="72"/>
      <c r="O93" s="72"/>
      <c r="P93" s="72"/>
      <c r="Q93" s="72"/>
      <c r="R93" s="72"/>
      <c r="S93" s="72"/>
      <c r="T93" s="72"/>
      <c r="U93" s="72"/>
      <c r="V93" s="72"/>
      <c r="W93" s="72"/>
      <c r="X93" s="72"/>
      <c r="Y93" s="72"/>
      <c r="Z93" s="72"/>
      <c r="AA93" s="72"/>
    </row>
    <row r="94" spans="1:27" ht="16.5" customHeight="1">
      <c r="A94" s="72"/>
      <c r="B94" s="29" t="s">
        <v>278</v>
      </c>
      <c r="C94" s="30" t="s">
        <v>4147</v>
      </c>
      <c r="D94" s="29" t="s">
        <v>4136</v>
      </c>
      <c r="E94" s="31"/>
      <c r="F94" s="34" t="s">
        <v>264</v>
      </c>
      <c r="G94" s="34" t="s">
        <v>4148</v>
      </c>
      <c r="H94" s="32" t="s">
        <v>4138</v>
      </c>
      <c r="I94" s="34" t="s">
        <v>4050</v>
      </c>
      <c r="J94" s="72"/>
      <c r="K94" s="72"/>
      <c r="L94" s="72"/>
      <c r="M94" s="72"/>
      <c r="N94" s="72"/>
      <c r="O94" s="72"/>
      <c r="P94" s="72"/>
      <c r="Q94" s="72"/>
      <c r="R94" s="72"/>
      <c r="S94" s="72"/>
      <c r="T94" s="72"/>
      <c r="U94" s="72"/>
      <c r="V94" s="72"/>
      <c r="W94" s="72"/>
      <c r="X94" s="72"/>
      <c r="Y94" s="72"/>
      <c r="Z94" s="72"/>
      <c r="AA94" s="72"/>
    </row>
    <row r="95" spans="1:27" ht="16.5" customHeight="1">
      <c r="A95" s="72"/>
      <c r="B95" s="29" t="s">
        <v>280</v>
      </c>
      <c r="C95" s="30" t="s">
        <v>4149</v>
      </c>
      <c r="D95" s="29" t="s">
        <v>4136</v>
      </c>
      <c r="E95" s="31"/>
      <c r="F95" s="34" t="s">
        <v>264</v>
      </c>
      <c r="G95" s="34" t="s">
        <v>4150</v>
      </c>
      <c r="H95" s="32" t="s">
        <v>4138</v>
      </c>
      <c r="I95" s="34" t="s">
        <v>4050</v>
      </c>
      <c r="J95" s="72"/>
      <c r="K95" s="72"/>
      <c r="L95" s="72"/>
      <c r="M95" s="72"/>
      <c r="N95" s="72"/>
      <c r="O95" s="72"/>
      <c r="P95" s="72"/>
      <c r="Q95" s="72"/>
      <c r="R95" s="72"/>
      <c r="S95" s="72"/>
      <c r="T95" s="72"/>
      <c r="U95" s="72"/>
      <c r="V95" s="72"/>
      <c r="W95" s="72"/>
      <c r="X95" s="72"/>
      <c r="Y95" s="72"/>
      <c r="Z95" s="72"/>
      <c r="AA95" s="72"/>
    </row>
    <row r="96" spans="1:27" ht="16.5" customHeight="1">
      <c r="A96" s="72"/>
      <c r="B96" s="29" t="s">
        <v>282</v>
      </c>
      <c r="C96" s="30" t="s">
        <v>4151</v>
      </c>
      <c r="D96" s="29" t="s">
        <v>4136</v>
      </c>
      <c r="E96" s="31"/>
      <c r="F96" s="34" t="s">
        <v>264</v>
      </c>
      <c r="G96" s="34" t="s">
        <v>4152</v>
      </c>
      <c r="H96" s="32" t="s">
        <v>4138</v>
      </c>
      <c r="I96" s="34" t="s">
        <v>4050</v>
      </c>
      <c r="J96" s="72"/>
      <c r="K96" s="72"/>
      <c r="L96" s="72"/>
      <c r="M96" s="72"/>
      <c r="N96" s="72"/>
      <c r="O96" s="72"/>
      <c r="P96" s="72"/>
      <c r="Q96" s="72"/>
      <c r="R96" s="72"/>
      <c r="S96" s="72"/>
      <c r="T96" s="72"/>
      <c r="U96" s="72"/>
      <c r="V96" s="72"/>
      <c r="W96" s="72"/>
      <c r="X96" s="72"/>
      <c r="Y96" s="72"/>
      <c r="Z96" s="72"/>
      <c r="AA96" s="72"/>
    </row>
    <row r="97" spans="1:27" ht="16.5" customHeight="1">
      <c r="A97" s="72"/>
      <c r="B97" s="29" t="s">
        <v>284</v>
      </c>
      <c r="C97" s="30" t="s">
        <v>4153</v>
      </c>
      <c r="D97" s="29" t="s">
        <v>4136</v>
      </c>
      <c r="E97" s="31"/>
      <c r="F97" s="34" t="s">
        <v>264</v>
      </c>
      <c r="G97" s="34" t="s">
        <v>4154</v>
      </c>
      <c r="H97" s="32" t="s">
        <v>4138</v>
      </c>
      <c r="I97" s="34" t="s">
        <v>4050</v>
      </c>
      <c r="J97" s="72"/>
      <c r="K97" s="72"/>
      <c r="L97" s="72"/>
      <c r="M97" s="72"/>
      <c r="N97" s="72"/>
      <c r="O97" s="72"/>
      <c r="P97" s="72"/>
      <c r="Q97" s="72"/>
      <c r="R97" s="72"/>
      <c r="S97" s="72"/>
      <c r="T97" s="72"/>
      <c r="U97" s="72"/>
      <c r="V97" s="72"/>
      <c r="W97" s="72"/>
      <c r="X97" s="72"/>
      <c r="Y97" s="72"/>
      <c r="Z97" s="72"/>
      <c r="AA97" s="72"/>
    </row>
    <row r="98" spans="1:27" ht="16.5" customHeight="1">
      <c r="A98" s="72"/>
      <c r="B98" s="29" t="s">
        <v>286</v>
      </c>
      <c r="C98" s="30" t="s">
        <v>4155</v>
      </c>
      <c r="D98" s="29" t="s">
        <v>4136</v>
      </c>
      <c r="E98" s="31"/>
      <c r="F98" s="34" t="s">
        <v>264</v>
      </c>
      <c r="G98" s="34" t="s">
        <v>4156</v>
      </c>
      <c r="H98" s="32" t="s">
        <v>4138</v>
      </c>
      <c r="I98" s="34" t="s">
        <v>4050</v>
      </c>
      <c r="J98" s="72"/>
      <c r="K98" s="72"/>
      <c r="L98" s="72"/>
      <c r="M98" s="72"/>
      <c r="N98" s="72"/>
      <c r="O98" s="72"/>
      <c r="P98" s="72"/>
      <c r="Q98" s="72"/>
      <c r="R98" s="72"/>
      <c r="S98" s="72"/>
      <c r="T98" s="72"/>
      <c r="U98" s="72"/>
      <c r="V98" s="72"/>
      <c r="W98" s="72"/>
      <c r="X98" s="72"/>
      <c r="Y98" s="72"/>
      <c r="Z98" s="72"/>
      <c r="AA98" s="72"/>
    </row>
    <row r="99" spans="1:27" ht="16.5" customHeight="1">
      <c r="A99" s="72"/>
      <c r="B99" s="29" t="s">
        <v>288</v>
      </c>
      <c r="C99" s="30" t="s">
        <v>4157</v>
      </c>
      <c r="D99" s="29" t="s">
        <v>4136</v>
      </c>
      <c r="E99" s="31"/>
      <c r="F99" s="34" t="s">
        <v>264</v>
      </c>
      <c r="G99" s="34" t="s">
        <v>4158</v>
      </c>
      <c r="H99" s="32" t="s">
        <v>4138</v>
      </c>
      <c r="I99" s="34" t="s">
        <v>4050</v>
      </c>
      <c r="J99" s="72"/>
      <c r="K99" s="72"/>
      <c r="L99" s="72"/>
      <c r="M99" s="72"/>
      <c r="N99" s="72"/>
      <c r="O99" s="72"/>
      <c r="P99" s="72"/>
      <c r="Q99" s="72"/>
      <c r="R99" s="72"/>
      <c r="S99" s="72"/>
      <c r="T99" s="72"/>
      <c r="U99" s="72"/>
      <c r="V99" s="72"/>
      <c r="W99" s="72"/>
      <c r="X99" s="72"/>
      <c r="Y99" s="72"/>
      <c r="Z99" s="72"/>
      <c r="AA99" s="72"/>
    </row>
    <row r="100" spans="1:27" ht="16.5" customHeight="1">
      <c r="A100" s="72"/>
      <c r="B100" s="29" t="s">
        <v>290</v>
      </c>
      <c r="C100" s="30" t="s">
        <v>4159</v>
      </c>
      <c r="D100" s="29" t="s">
        <v>4136</v>
      </c>
      <c r="E100" s="31"/>
      <c r="F100" s="34" t="s">
        <v>264</v>
      </c>
      <c r="G100" s="34" t="s">
        <v>4160</v>
      </c>
      <c r="H100" s="32" t="s">
        <v>4138</v>
      </c>
      <c r="I100" s="34" t="s">
        <v>4050</v>
      </c>
      <c r="J100" s="72"/>
      <c r="K100" s="72"/>
      <c r="L100" s="72"/>
      <c r="M100" s="72"/>
      <c r="N100" s="72"/>
      <c r="O100" s="72"/>
      <c r="P100" s="72"/>
      <c r="Q100" s="72"/>
      <c r="R100" s="72"/>
      <c r="S100" s="72"/>
      <c r="T100" s="72"/>
      <c r="U100" s="72"/>
      <c r="V100" s="72"/>
      <c r="W100" s="72"/>
      <c r="X100" s="72"/>
      <c r="Y100" s="72"/>
      <c r="Z100" s="72"/>
      <c r="AA100" s="72"/>
    </row>
    <row r="101" spans="1:27" ht="16.5" customHeight="1">
      <c r="A101" s="72"/>
      <c r="B101" s="29" t="s">
        <v>292</v>
      </c>
      <c r="C101" s="30" t="s">
        <v>4161</v>
      </c>
      <c r="D101" s="29" t="s">
        <v>4136</v>
      </c>
      <c r="E101" s="31"/>
      <c r="F101" s="34" t="s">
        <v>264</v>
      </c>
      <c r="G101" s="34" t="s">
        <v>4162</v>
      </c>
      <c r="H101" s="32" t="s">
        <v>4138</v>
      </c>
      <c r="I101" s="34" t="s">
        <v>4050</v>
      </c>
      <c r="J101" s="72"/>
      <c r="K101" s="72"/>
      <c r="L101" s="72"/>
      <c r="M101" s="72"/>
      <c r="N101" s="72"/>
      <c r="O101" s="72"/>
      <c r="P101" s="72"/>
      <c r="Q101" s="72"/>
      <c r="R101" s="72"/>
      <c r="S101" s="72"/>
      <c r="T101" s="72"/>
      <c r="U101" s="72"/>
      <c r="V101" s="72"/>
      <c r="W101" s="72"/>
      <c r="X101" s="72"/>
      <c r="Y101" s="72"/>
      <c r="Z101" s="72"/>
      <c r="AA101" s="72"/>
    </row>
    <row r="102" spans="1:27" ht="16.5" customHeight="1">
      <c r="A102" s="72"/>
      <c r="B102" s="29" t="s">
        <v>294</v>
      </c>
      <c r="C102" s="30" t="s">
        <v>4163</v>
      </c>
      <c r="D102" s="29" t="s">
        <v>4136</v>
      </c>
      <c r="E102" s="31"/>
      <c r="F102" s="34" t="s">
        <v>264</v>
      </c>
      <c r="G102" s="34" t="s">
        <v>4164</v>
      </c>
      <c r="H102" s="32" t="s">
        <v>4138</v>
      </c>
      <c r="I102" s="34" t="s">
        <v>4050</v>
      </c>
      <c r="J102" s="72"/>
      <c r="K102" s="72"/>
      <c r="L102" s="72"/>
      <c r="M102" s="72"/>
      <c r="N102" s="72"/>
      <c r="O102" s="72"/>
      <c r="P102" s="72"/>
      <c r="Q102" s="72"/>
      <c r="R102" s="72"/>
      <c r="S102" s="72"/>
      <c r="T102" s="72"/>
      <c r="U102" s="72"/>
      <c r="V102" s="72"/>
      <c r="W102" s="72"/>
      <c r="X102" s="72"/>
      <c r="Y102" s="72"/>
      <c r="Z102" s="72"/>
      <c r="AA102" s="72"/>
    </row>
    <row r="103" spans="1:27" ht="16.5" customHeight="1">
      <c r="A103" s="72"/>
      <c r="B103" s="29" t="s">
        <v>296</v>
      </c>
      <c r="C103" s="30" t="s">
        <v>4165</v>
      </c>
      <c r="D103" s="29" t="s">
        <v>4136</v>
      </c>
      <c r="E103" s="31"/>
      <c r="F103" s="34" t="s">
        <v>264</v>
      </c>
      <c r="G103" s="34" t="s">
        <v>4166</v>
      </c>
      <c r="H103" s="32" t="s">
        <v>4138</v>
      </c>
      <c r="I103" s="34" t="s">
        <v>4050</v>
      </c>
      <c r="J103" s="72"/>
      <c r="K103" s="72"/>
      <c r="L103" s="72"/>
      <c r="M103" s="72"/>
      <c r="N103" s="72"/>
      <c r="O103" s="72"/>
      <c r="P103" s="72"/>
      <c r="Q103" s="72"/>
      <c r="R103" s="72"/>
      <c r="S103" s="72"/>
      <c r="T103" s="72"/>
      <c r="U103" s="72"/>
      <c r="V103" s="72"/>
      <c r="W103" s="72"/>
      <c r="X103" s="72"/>
      <c r="Y103" s="72"/>
      <c r="Z103" s="72"/>
      <c r="AA103" s="72"/>
    </row>
    <row r="104" spans="1:27" ht="16.5" customHeight="1">
      <c r="A104" s="72"/>
      <c r="B104" s="29" t="s">
        <v>298</v>
      </c>
      <c r="C104" s="30" t="s">
        <v>4167</v>
      </c>
      <c r="D104" s="29" t="s">
        <v>4136</v>
      </c>
      <c r="E104" s="31"/>
      <c r="F104" s="34" t="s">
        <v>264</v>
      </c>
      <c r="G104" s="34" t="s">
        <v>4168</v>
      </c>
      <c r="H104" s="32" t="s">
        <v>4138</v>
      </c>
      <c r="I104" s="34" t="s">
        <v>4050</v>
      </c>
      <c r="J104" s="72"/>
      <c r="K104" s="72"/>
      <c r="L104" s="72"/>
      <c r="M104" s="72"/>
      <c r="N104" s="72"/>
      <c r="O104" s="72"/>
      <c r="P104" s="72"/>
      <c r="Q104" s="72"/>
      <c r="R104" s="72"/>
      <c r="S104" s="72"/>
      <c r="T104" s="72"/>
      <c r="U104" s="72"/>
      <c r="V104" s="72"/>
      <c r="W104" s="72"/>
      <c r="X104" s="72"/>
      <c r="Y104" s="72"/>
      <c r="Z104" s="72"/>
      <c r="AA104" s="72"/>
    </row>
    <row r="105" spans="1:27" ht="16.5" customHeight="1">
      <c r="A105" s="72"/>
      <c r="B105" s="29" t="s">
        <v>300</v>
      </c>
      <c r="C105" s="30" t="s">
        <v>4169</v>
      </c>
      <c r="D105" s="29" t="s">
        <v>4136</v>
      </c>
      <c r="E105" s="31"/>
      <c r="F105" s="34" t="s">
        <v>264</v>
      </c>
      <c r="G105" s="34" t="s">
        <v>4170</v>
      </c>
      <c r="H105" s="32" t="s">
        <v>4138</v>
      </c>
      <c r="I105" s="34" t="s">
        <v>4050</v>
      </c>
      <c r="J105" s="72"/>
      <c r="K105" s="72"/>
      <c r="L105" s="72"/>
      <c r="M105" s="72"/>
      <c r="N105" s="72"/>
      <c r="O105" s="72"/>
      <c r="P105" s="72"/>
      <c r="Q105" s="72"/>
      <c r="R105" s="72"/>
      <c r="S105" s="72"/>
      <c r="T105" s="72"/>
      <c r="U105" s="72"/>
      <c r="V105" s="72"/>
      <c r="W105" s="72"/>
      <c r="X105" s="72"/>
      <c r="Y105" s="72"/>
      <c r="Z105" s="72"/>
      <c r="AA105" s="72"/>
    </row>
    <row r="106" spans="1:27" ht="16.5" customHeight="1">
      <c r="A106" s="72"/>
      <c r="B106" s="29" t="s">
        <v>302</v>
      </c>
      <c r="C106" s="30" t="s">
        <v>4171</v>
      </c>
      <c r="D106" s="29" t="s">
        <v>4136</v>
      </c>
      <c r="E106" s="31"/>
      <c r="F106" s="34" t="s">
        <v>264</v>
      </c>
      <c r="G106" s="34" t="s">
        <v>4172</v>
      </c>
      <c r="H106" s="32" t="s">
        <v>4138</v>
      </c>
      <c r="I106" s="34" t="s">
        <v>4050</v>
      </c>
      <c r="J106" s="72"/>
      <c r="K106" s="72"/>
      <c r="L106" s="72"/>
      <c r="M106" s="72"/>
      <c r="N106" s="72"/>
      <c r="O106" s="72"/>
      <c r="P106" s="72"/>
      <c r="Q106" s="72"/>
      <c r="R106" s="72"/>
      <c r="S106" s="72"/>
      <c r="T106" s="72"/>
      <c r="U106" s="72"/>
      <c r="V106" s="72"/>
      <c r="W106" s="72"/>
      <c r="X106" s="72"/>
      <c r="Y106" s="72"/>
      <c r="Z106" s="72"/>
      <c r="AA106" s="72"/>
    </row>
    <row r="107" spans="1:27" ht="16.5" customHeight="1">
      <c r="A107" s="72"/>
      <c r="B107" s="29" t="s">
        <v>304</v>
      </c>
      <c r="C107" s="30" t="s">
        <v>4173</v>
      </c>
      <c r="D107" s="29" t="s">
        <v>4136</v>
      </c>
      <c r="E107" s="31"/>
      <c r="F107" s="34" t="s">
        <v>264</v>
      </c>
      <c r="G107" s="34" t="s">
        <v>4174</v>
      </c>
      <c r="H107" s="32" t="s">
        <v>4138</v>
      </c>
      <c r="I107" s="34" t="s">
        <v>4050</v>
      </c>
      <c r="J107" s="72"/>
      <c r="K107" s="72"/>
      <c r="L107" s="72"/>
      <c r="M107" s="72"/>
      <c r="N107" s="72"/>
      <c r="O107" s="72"/>
      <c r="P107" s="72"/>
      <c r="Q107" s="72"/>
      <c r="R107" s="72"/>
      <c r="S107" s="72"/>
      <c r="T107" s="72"/>
      <c r="U107" s="72"/>
      <c r="V107" s="72"/>
      <c r="W107" s="72"/>
      <c r="X107" s="72"/>
      <c r="Y107" s="72"/>
      <c r="Z107" s="72"/>
      <c r="AA107" s="72"/>
    </row>
    <row r="108" spans="1:27" ht="16.5" customHeight="1">
      <c r="A108" s="72"/>
      <c r="B108" s="29" t="s">
        <v>306</v>
      </c>
      <c r="C108" s="30" t="s">
        <v>4175</v>
      </c>
      <c r="D108" s="29" t="s">
        <v>4136</v>
      </c>
      <c r="E108" s="31"/>
      <c r="F108" s="34" t="s">
        <v>264</v>
      </c>
      <c r="G108" s="34" t="s">
        <v>4176</v>
      </c>
      <c r="H108" s="32" t="s">
        <v>4138</v>
      </c>
      <c r="I108" s="34" t="s">
        <v>4050</v>
      </c>
      <c r="J108" s="72"/>
      <c r="K108" s="72"/>
      <c r="L108" s="72"/>
      <c r="M108" s="72"/>
      <c r="N108" s="72"/>
      <c r="O108" s="72"/>
      <c r="P108" s="72"/>
      <c r="Q108" s="72"/>
      <c r="R108" s="72"/>
      <c r="S108" s="72"/>
      <c r="T108" s="72"/>
      <c r="U108" s="72"/>
      <c r="V108" s="72"/>
      <c r="W108" s="72"/>
      <c r="X108" s="72"/>
      <c r="Y108" s="72"/>
      <c r="Z108" s="72"/>
      <c r="AA108" s="72"/>
    </row>
    <row r="109" spans="1:27" ht="16.5" customHeight="1">
      <c r="A109" s="72"/>
      <c r="B109" s="29" t="s">
        <v>308</v>
      </c>
      <c r="C109" s="30" t="s">
        <v>4177</v>
      </c>
      <c r="D109" s="29" t="s">
        <v>4136</v>
      </c>
      <c r="E109" s="31"/>
      <c r="F109" s="34" t="s">
        <v>264</v>
      </c>
      <c r="G109" s="34" t="s">
        <v>4178</v>
      </c>
      <c r="H109" s="32" t="s">
        <v>4138</v>
      </c>
      <c r="I109" s="34" t="s">
        <v>4050</v>
      </c>
      <c r="J109" s="72"/>
      <c r="K109" s="72"/>
      <c r="L109" s="72"/>
      <c r="M109" s="72"/>
      <c r="N109" s="72"/>
      <c r="O109" s="72"/>
      <c r="P109" s="72"/>
      <c r="Q109" s="72"/>
      <c r="R109" s="72"/>
      <c r="S109" s="72"/>
      <c r="T109" s="72"/>
      <c r="U109" s="72"/>
      <c r="V109" s="72"/>
      <c r="W109" s="72"/>
      <c r="X109" s="72"/>
      <c r="Y109" s="72"/>
      <c r="Z109" s="72"/>
      <c r="AA109" s="72"/>
    </row>
    <row r="110" spans="1:27" ht="16.5" customHeight="1">
      <c r="A110" s="72"/>
      <c r="B110" s="29" t="s">
        <v>310</v>
      </c>
      <c r="C110" s="30" t="s">
        <v>4179</v>
      </c>
      <c r="D110" s="29" t="s">
        <v>4136</v>
      </c>
      <c r="E110" s="31"/>
      <c r="F110" s="34" t="s">
        <v>264</v>
      </c>
      <c r="G110" s="34" t="s">
        <v>4180</v>
      </c>
      <c r="H110" s="32" t="s">
        <v>4138</v>
      </c>
      <c r="I110" s="34" t="s">
        <v>4050</v>
      </c>
      <c r="J110" s="72"/>
      <c r="K110" s="72"/>
      <c r="L110" s="72"/>
      <c r="M110" s="72"/>
      <c r="N110" s="72"/>
      <c r="O110" s="72"/>
      <c r="P110" s="72"/>
      <c r="Q110" s="72"/>
      <c r="R110" s="72"/>
      <c r="S110" s="72"/>
      <c r="T110" s="72"/>
      <c r="U110" s="72"/>
      <c r="V110" s="72"/>
      <c r="W110" s="72"/>
      <c r="X110" s="72"/>
      <c r="Y110" s="72"/>
      <c r="Z110" s="72"/>
      <c r="AA110" s="72"/>
    </row>
    <row r="111" spans="1:27" ht="16.5" customHeight="1">
      <c r="A111" s="72"/>
      <c r="B111" s="29" t="s">
        <v>312</v>
      </c>
      <c r="C111" s="30" t="s">
        <v>4181</v>
      </c>
      <c r="D111" s="29" t="s">
        <v>4136</v>
      </c>
      <c r="E111" s="31"/>
      <c r="F111" s="34" t="s">
        <v>264</v>
      </c>
      <c r="G111" s="34" t="s">
        <v>4182</v>
      </c>
      <c r="H111" s="32" t="s">
        <v>4138</v>
      </c>
      <c r="I111" s="34" t="s">
        <v>4050</v>
      </c>
      <c r="J111" s="72"/>
      <c r="K111" s="72"/>
      <c r="L111" s="72"/>
      <c r="M111" s="72"/>
      <c r="N111" s="72"/>
      <c r="O111" s="72"/>
      <c r="P111" s="72"/>
      <c r="Q111" s="72"/>
      <c r="R111" s="72"/>
      <c r="S111" s="72"/>
      <c r="T111" s="72"/>
      <c r="U111" s="72"/>
      <c r="V111" s="72"/>
      <c r="W111" s="72"/>
      <c r="X111" s="72"/>
      <c r="Y111" s="72"/>
      <c r="Z111" s="72"/>
      <c r="AA111" s="72"/>
    </row>
    <row r="112" spans="1:27" ht="16.5" customHeight="1">
      <c r="A112" s="72"/>
      <c r="B112" s="29" t="s">
        <v>314</v>
      </c>
      <c r="C112" s="30" t="s">
        <v>4183</v>
      </c>
      <c r="D112" s="29" t="s">
        <v>4136</v>
      </c>
      <c r="E112" s="31"/>
      <c r="F112" s="34" t="s">
        <v>264</v>
      </c>
      <c r="G112" s="34" t="s">
        <v>4184</v>
      </c>
      <c r="H112" s="32" t="s">
        <v>4138</v>
      </c>
      <c r="I112" s="34" t="s">
        <v>4050</v>
      </c>
      <c r="J112" s="72"/>
      <c r="K112" s="72"/>
      <c r="L112" s="72"/>
      <c r="M112" s="72"/>
      <c r="N112" s="72"/>
      <c r="O112" s="72"/>
      <c r="P112" s="72"/>
      <c r="Q112" s="72"/>
      <c r="R112" s="72"/>
      <c r="S112" s="72"/>
      <c r="T112" s="72"/>
      <c r="U112" s="72"/>
      <c r="V112" s="72"/>
      <c r="W112" s="72"/>
      <c r="X112" s="72"/>
      <c r="Y112" s="72"/>
      <c r="Z112" s="72"/>
      <c r="AA112" s="72"/>
    </row>
    <row r="113" spans="1:27" ht="16.5" customHeight="1">
      <c r="A113" s="72"/>
      <c r="B113" s="29" t="s">
        <v>316</v>
      </c>
      <c r="C113" s="30" t="s">
        <v>4185</v>
      </c>
      <c r="D113" s="29" t="s">
        <v>4136</v>
      </c>
      <c r="E113" s="31"/>
      <c r="F113" s="34" t="s">
        <v>264</v>
      </c>
      <c r="G113" s="34" t="s">
        <v>4186</v>
      </c>
      <c r="H113" s="32" t="s">
        <v>4138</v>
      </c>
      <c r="I113" s="34" t="s">
        <v>4050</v>
      </c>
      <c r="J113" s="72"/>
      <c r="K113" s="72"/>
      <c r="L113" s="72"/>
      <c r="M113" s="72"/>
      <c r="N113" s="72"/>
      <c r="O113" s="72"/>
      <c r="P113" s="72"/>
      <c r="Q113" s="72"/>
      <c r="R113" s="72"/>
      <c r="S113" s="72"/>
      <c r="T113" s="72"/>
      <c r="U113" s="72"/>
      <c r="V113" s="72"/>
      <c r="W113" s="72"/>
      <c r="X113" s="72"/>
      <c r="Y113" s="72"/>
      <c r="Z113" s="72"/>
      <c r="AA113" s="72"/>
    </row>
    <row r="114" spans="1:27" ht="16.5" customHeight="1">
      <c r="A114" s="72"/>
      <c r="B114" s="29" t="s">
        <v>318</v>
      </c>
      <c r="C114" s="30" t="s">
        <v>4187</v>
      </c>
      <c r="D114" s="29" t="s">
        <v>4136</v>
      </c>
      <c r="E114" s="31"/>
      <c r="F114" s="34" t="s">
        <v>264</v>
      </c>
      <c r="G114" s="34" t="s">
        <v>4188</v>
      </c>
      <c r="H114" s="32" t="s">
        <v>4138</v>
      </c>
      <c r="I114" s="34" t="s">
        <v>4050</v>
      </c>
      <c r="J114" s="72"/>
      <c r="K114" s="72"/>
      <c r="L114" s="72"/>
      <c r="M114" s="72"/>
      <c r="N114" s="72"/>
      <c r="O114" s="72"/>
      <c r="P114" s="72"/>
      <c r="Q114" s="72"/>
      <c r="R114" s="72"/>
      <c r="S114" s="72"/>
      <c r="T114" s="72"/>
      <c r="U114" s="72"/>
      <c r="V114" s="72"/>
      <c r="W114" s="72"/>
      <c r="X114" s="72"/>
      <c r="Y114" s="72"/>
      <c r="Z114" s="72"/>
      <c r="AA114" s="72"/>
    </row>
    <row r="115" spans="1:27" ht="16.5" customHeight="1">
      <c r="A115" s="72"/>
      <c r="B115" s="29" t="s">
        <v>320</v>
      </c>
      <c r="C115" s="30" t="s">
        <v>4189</v>
      </c>
      <c r="D115" s="29" t="s">
        <v>4136</v>
      </c>
      <c r="E115" s="31"/>
      <c r="F115" s="34" t="s">
        <v>264</v>
      </c>
      <c r="G115" s="34" t="s">
        <v>4190</v>
      </c>
      <c r="H115" s="32" t="s">
        <v>4138</v>
      </c>
      <c r="I115" s="34" t="s">
        <v>4050</v>
      </c>
      <c r="J115" s="72"/>
      <c r="K115" s="72"/>
      <c r="L115" s="72"/>
      <c r="M115" s="72"/>
      <c r="N115" s="72"/>
      <c r="O115" s="72"/>
      <c r="P115" s="72"/>
      <c r="Q115" s="72"/>
      <c r="R115" s="72"/>
      <c r="S115" s="72"/>
      <c r="T115" s="72"/>
      <c r="U115" s="72"/>
      <c r="V115" s="72"/>
      <c r="W115" s="72"/>
      <c r="X115" s="72"/>
      <c r="Y115" s="72"/>
      <c r="Z115" s="72"/>
      <c r="AA115" s="72"/>
    </row>
    <row r="116" spans="1:27" ht="16.5" customHeight="1">
      <c r="A116" s="72"/>
      <c r="B116" s="29" t="s">
        <v>322</v>
      </c>
      <c r="C116" s="30" t="s">
        <v>4191</v>
      </c>
      <c r="D116" s="29" t="s">
        <v>4136</v>
      </c>
      <c r="E116" s="31"/>
      <c r="F116" s="34" t="s">
        <v>264</v>
      </c>
      <c r="G116" s="34" t="s">
        <v>4192</v>
      </c>
      <c r="H116" s="32" t="s">
        <v>4138</v>
      </c>
      <c r="I116" s="34" t="s">
        <v>4050</v>
      </c>
      <c r="J116" s="72"/>
      <c r="K116" s="72"/>
      <c r="L116" s="72"/>
      <c r="M116" s="72"/>
      <c r="N116" s="72"/>
      <c r="O116" s="72"/>
      <c r="P116" s="72"/>
      <c r="Q116" s="72"/>
      <c r="R116" s="72"/>
      <c r="S116" s="72"/>
      <c r="T116" s="72"/>
      <c r="U116" s="72"/>
      <c r="V116" s="72"/>
      <c r="W116" s="72"/>
      <c r="X116" s="72"/>
      <c r="Y116" s="72"/>
      <c r="Z116" s="72"/>
      <c r="AA116" s="72"/>
    </row>
    <row r="117" spans="1:27" ht="16.5" customHeight="1">
      <c r="A117" s="72"/>
      <c r="B117" s="29" t="s">
        <v>324</v>
      </c>
      <c r="C117" s="30" t="s">
        <v>4193</v>
      </c>
      <c r="D117" s="29" t="s">
        <v>4136</v>
      </c>
      <c r="E117" s="31"/>
      <c r="F117" s="34" t="s">
        <v>264</v>
      </c>
      <c r="G117" s="34" t="s">
        <v>4194</v>
      </c>
      <c r="H117" s="32" t="s">
        <v>4138</v>
      </c>
      <c r="I117" s="34" t="s">
        <v>4050</v>
      </c>
      <c r="J117" s="72"/>
      <c r="K117" s="72"/>
      <c r="L117" s="72"/>
      <c r="M117" s="72"/>
      <c r="N117" s="72"/>
      <c r="O117" s="72"/>
      <c r="P117" s="72"/>
      <c r="Q117" s="72"/>
      <c r="R117" s="72"/>
      <c r="S117" s="72"/>
      <c r="T117" s="72"/>
      <c r="U117" s="72"/>
      <c r="V117" s="72"/>
      <c r="W117" s="72"/>
      <c r="X117" s="72"/>
      <c r="Y117" s="72"/>
      <c r="Z117" s="72"/>
      <c r="AA117" s="72"/>
    </row>
    <row r="118" spans="1:27" ht="16.5" customHeight="1">
      <c r="A118" s="72"/>
      <c r="B118" s="29" t="s">
        <v>326</v>
      </c>
      <c r="C118" s="30" t="s">
        <v>4195</v>
      </c>
      <c r="D118" s="29" t="s">
        <v>4136</v>
      </c>
      <c r="E118" s="31"/>
      <c r="F118" s="34" t="s">
        <v>264</v>
      </c>
      <c r="G118" s="34" t="s">
        <v>4196</v>
      </c>
      <c r="H118" s="32" t="s">
        <v>4138</v>
      </c>
      <c r="I118" s="34" t="s">
        <v>4050</v>
      </c>
      <c r="J118" s="72"/>
      <c r="K118" s="72"/>
      <c r="L118" s="72"/>
      <c r="M118" s="72"/>
      <c r="N118" s="72"/>
      <c r="O118" s="72"/>
      <c r="P118" s="72"/>
      <c r="Q118" s="72"/>
      <c r="R118" s="72"/>
      <c r="S118" s="72"/>
      <c r="T118" s="72"/>
      <c r="U118" s="72"/>
      <c r="V118" s="72"/>
      <c r="W118" s="72"/>
      <c r="X118" s="72"/>
      <c r="Y118" s="72"/>
      <c r="Z118" s="72"/>
      <c r="AA118" s="72"/>
    </row>
    <row r="119" spans="1:27" ht="16.5" customHeight="1">
      <c r="A119" s="72"/>
      <c r="B119" s="29" t="s">
        <v>328</v>
      </c>
      <c r="C119" s="30" t="s">
        <v>4197</v>
      </c>
      <c r="D119" s="29" t="s">
        <v>4136</v>
      </c>
      <c r="E119" s="31"/>
      <c r="F119" s="34" t="s">
        <v>264</v>
      </c>
      <c r="G119" s="34" t="s">
        <v>4198</v>
      </c>
      <c r="H119" s="32" t="s">
        <v>4138</v>
      </c>
      <c r="I119" s="34" t="s">
        <v>4050</v>
      </c>
      <c r="J119" s="72"/>
      <c r="K119" s="72"/>
      <c r="L119" s="72"/>
      <c r="M119" s="72"/>
      <c r="N119" s="72"/>
      <c r="O119" s="72"/>
      <c r="P119" s="72"/>
      <c r="Q119" s="72"/>
      <c r="R119" s="72"/>
      <c r="S119" s="72"/>
      <c r="T119" s="72"/>
      <c r="U119" s="72"/>
      <c r="V119" s="72"/>
      <c r="W119" s="72"/>
      <c r="X119" s="72"/>
      <c r="Y119" s="72"/>
      <c r="Z119" s="72"/>
      <c r="AA119" s="72"/>
    </row>
    <row r="120" spans="1:27" ht="16.5" customHeight="1">
      <c r="A120" s="72"/>
      <c r="B120" s="29" t="s">
        <v>330</v>
      </c>
      <c r="C120" s="30" t="s">
        <v>4199</v>
      </c>
      <c r="D120" s="29" t="s">
        <v>4136</v>
      </c>
      <c r="E120" s="31"/>
      <c r="F120" s="34" t="s">
        <v>264</v>
      </c>
      <c r="G120" s="34" t="s">
        <v>4200</v>
      </c>
      <c r="H120" s="32" t="s">
        <v>4138</v>
      </c>
      <c r="I120" s="34" t="s">
        <v>4050</v>
      </c>
      <c r="J120" s="72"/>
      <c r="K120" s="72"/>
      <c r="L120" s="72"/>
      <c r="M120" s="72"/>
      <c r="N120" s="72"/>
      <c r="O120" s="72"/>
      <c r="P120" s="72"/>
      <c r="Q120" s="72"/>
      <c r="R120" s="72"/>
      <c r="S120" s="72"/>
      <c r="T120" s="72"/>
      <c r="U120" s="72"/>
      <c r="V120" s="72"/>
      <c r="W120" s="72"/>
      <c r="X120" s="72"/>
      <c r="Y120" s="72"/>
      <c r="Z120" s="72"/>
      <c r="AA120" s="72"/>
    </row>
    <row r="121" spans="1:27" ht="16.5" customHeight="1">
      <c r="A121" s="72"/>
      <c r="B121" s="29" t="s">
        <v>332</v>
      </c>
      <c r="C121" s="30" t="s">
        <v>4201</v>
      </c>
      <c r="D121" s="29" t="s">
        <v>4136</v>
      </c>
      <c r="E121" s="31"/>
      <c r="F121" s="34" t="s">
        <v>264</v>
      </c>
      <c r="G121" s="34" t="s">
        <v>4202</v>
      </c>
      <c r="H121" s="32" t="s">
        <v>4138</v>
      </c>
      <c r="I121" s="34" t="s">
        <v>4050</v>
      </c>
      <c r="J121" s="72"/>
      <c r="K121" s="72"/>
      <c r="L121" s="72"/>
      <c r="M121" s="72"/>
      <c r="N121" s="72"/>
      <c r="O121" s="72"/>
      <c r="P121" s="72"/>
      <c r="Q121" s="72"/>
      <c r="R121" s="72"/>
      <c r="S121" s="72"/>
      <c r="T121" s="72"/>
      <c r="U121" s="72"/>
      <c r="V121" s="72"/>
      <c r="W121" s="72"/>
      <c r="X121" s="72"/>
      <c r="Y121" s="72"/>
      <c r="Z121" s="72"/>
      <c r="AA121" s="72"/>
    </row>
    <row r="122" spans="1:27" ht="16.5" customHeight="1">
      <c r="A122" s="72"/>
      <c r="B122" s="29" t="s">
        <v>334</v>
      </c>
      <c r="C122" s="30" t="s">
        <v>4203</v>
      </c>
      <c r="D122" s="29" t="s">
        <v>4136</v>
      </c>
      <c r="E122" s="31"/>
      <c r="F122" s="34" t="s">
        <v>264</v>
      </c>
      <c r="G122" s="34" t="s">
        <v>4204</v>
      </c>
      <c r="H122" s="32" t="s">
        <v>4138</v>
      </c>
      <c r="I122" s="34" t="s">
        <v>4050</v>
      </c>
      <c r="J122" s="72"/>
      <c r="K122" s="72"/>
      <c r="L122" s="72"/>
      <c r="M122" s="72"/>
      <c r="N122" s="72"/>
      <c r="O122" s="72"/>
      <c r="P122" s="72"/>
      <c r="Q122" s="72"/>
      <c r="R122" s="72"/>
      <c r="S122" s="72"/>
      <c r="T122" s="72"/>
      <c r="U122" s="72"/>
      <c r="V122" s="72"/>
      <c r="W122" s="72"/>
      <c r="X122" s="72"/>
      <c r="Y122" s="72"/>
      <c r="Z122" s="72"/>
      <c r="AA122" s="72"/>
    </row>
    <row r="123" spans="1:27" ht="16.5" customHeight="1">
      <c r="A123" s="72"/>
      <c r="B123" s="29" t="s">
        <v>336</v>
      </c>
      <c r="C123" s="30" t="s">
        <v>4205</v>
      </c>
      <c r="D123" s="29" t="s">
        <v>4136</v>
      </c>
      <c r="E123" s="31"/>
      <c r="F123" s="34" t="s">
        <v>264</v>
      </c>
      <c r="G123" s="34" t="s">
        <v>4206</v>
      </c>
      <c r="H123" s="32" t="s">
        <v>4138</v>
      </c>
      <c r="I123" s="34" t="s">
        <v>4050</v>
      </c>
      <c r="J123" s="72"/>
      <c r="K123" s="72"/>
      <c r="L123" s="72"/>
      <c r="M123" s="72"/>
      <c r="N123" s="72"/>
      <c r="O123" s="72"/>
      <c r="P123" s="72"/>
      <c r="Q123" s="72"/>
      <c r="R123" s="72"/>
      <c r="S123" s="72"/>
      <c r="T123" s="72"/>
      <c r="U123" s="72"/>
      <c r="V123" s="72"/>
      <c r="W123" s="72"/>
      <c r="X123" s="72"/>
      <c r="Y123" s="72"/>
      <c r="Z123" s="72"/>
      <c r="AA123" s="72"/>
    </row>
    <row r="124" spans="1:27" ht="16.5" customHeight="1">
      <c r="A124" s="72"/>
      <c r="B124" s="29" t="s">
        <v>338</v>
      </c>
      <c r="C124" s="30" t="s">
        <v>4207</v>
      </c>
      <c r="D124" s="29" t="s">
        <v>4136</v>
      </c>
      <c r="E124" s="31"/>
      <c r="F124" s="34" t="s">
        <v>264</v>
      </c>
      <c r="G124" s="34" t="s">
        <v>4208</v>
      </c>
      <c r="H124" s="32" t="s">
        <v>4138</v>
      </c>
      <c r="I124" s="34" t="s">
        <v>4050</v>
      </c>
      <c r="J124" s="72"/>
      <c r="K124" s="72"/>
      <c r="L124" s="72"/>
      <c r="M124" s="72"/>
      <c r="N124" s="72"/>
      <c r="O124" s="72"/>
      <c r="P124" s="72"/>
      <c r="Q124" s="72"/>
      <c r="R124" s="72"/>
      <c r="S124" s="72"/>
      <c r="T124" s="72"/>
      <c r="U124" s="72"/>
      <c r="V124" s="72"/>
      <c r="W124" s="72"/>
      <c r="X124" s="72"/>
      <c r="Y124" s="72"/>
      <c r="Z124" s="72"/>
      <c r="AA124" s="72"/>
    </row>
    <row r="125" spans="1:27" ht="16.5" customHeight="1">
      <c r="A125" s="72"/>
      <c r="B125" s="29" t="s">
        <v>340</v>
      </c>
      <c r="C125" s="30" t="s">
        <v>4209</v>
      </c>
      <c r="D125" s="29" t="s">
        <v>4136</v>
      </c>
      <c r="E125" s="31"/>
      <c r="F125" s="34" t="s">
        <v>264</v>
      </c>
      <c r="G125" s="34" t="s">
        <v>4210</v>
      </c>
      <c r="H125" s="32" t="s">
        <v>4138</v>
      </c>
      <c r="I125" s="34" t="s">
        <v>4050</v>
      </c>
      <c r="J125" s="72"/>
      <c r="K125" s="72"/>
      <c r="L125" s="72"/>
      <c r="M125" s="72"/>
      <c r="N125" s="72"/>
      <c r="O125" s="72"/>
      <c r="P125" s="72"/>
      <c r="Q125" s="72"/>
      <c r="R125" s="72"/>
      <c r="S125" s="72"/>
      <c r="T125" s="72"/>
      <c r="U125" s="72"/>
      <c r="V125" s="72"/>
      <c r="W125" s="72"/>
      <c r="X125" s="72"/>
      <c r="Y125" s="72"/>
      <c r="Z125" s="72"/>
      <c r="AA125" s="72"/>
    </row>
    <row r="126" spans="1:27" ht="16.5" customHeight="1">
      <c r="A126" s="72"/>
      <c r="B126" s="29" t="s">
        <v>342</v>
      </c>
      <c r="C126" s="30" t="s">
        <v>4211</v>
      </c>
      <c r="D126" s="29" t="s">
        <v>4136</v>
      </c>
      <c r="E126" s="31"/>
      <c r="F126" s="34" t="s">
        <v>264</v>
      </c>
      <c r="G126" s="34" t="s">
        <v>4212</v>
      </c>
      <c r="H126" s="32" t="s">
        <v>4138</v>
      </c>
      <c r="I126" s="34" t="s">
        <v>4050</v>
      </c>
      <c r="J126" s="72"/>
      <c r="K126" s="72"/>
      <c r="L126" s="72"/>
      <c r="M126" s="72"/>
      <c r="N126" s="72"/>
      <c r="O126" s="72"/>
      <c r="P126" s="72"/>
      <c r="Q126" s="72"/>
      <c r="R126" s="72"/>
      <c r="S126" s="72"/>
      <c r="T126" s="72"/>
      <c r="U126" s="72"/>
      <c r="V126" s="72"/>
      <c r="W126" s="72"/>
      <c r="X126" s="72"/>
      <c r="Y126" s="72"/>
      <c r="Z126" s="72"/>
      <c r="AA126" s="72"/>
    </row>
    <row r="127" spans="1:27" ht="16.5" customHeight="1">
      <c r="A127" s="72"/>
      <c r="B127" s="29" t="s">
        <v>344</v>
      </c>
      <c r="C127" s="30" t="s">
        <v>4213</v>
      </c>
      <c r="D127" s="29" t="s">
        <v>4136</v>
      </c>
      <c r="E127" s="31"/>
      <c r="F127" s="34" t="s">
        <v>264</v>
      </c>
      <c r="G127" s="34" t="s">
        <v>4214</v>
      </c>
      <c r="H127" s="32" t="s">
        <v>4138</v>
      </c>
      <c r="I127" s="34" t="s">
        <v>4050</v>
      </c>
      <c r="J127" s="72"/>
      <c r="K127" s="72"/>
      <c r="L127" s="72"/>
      <c r="M127" s="72"/>
      <c r="N127" s="72"/>
      <c r="O127" s="72"/>
      <c r="P127" s="72"/>
      <c r="Q127" s="72"/>
      <c r="R127" s="72"/>
      <c r="S127" s="72"/>
      <c r="T127" s="72"/>
      <c r="U127" s="72"/>
      <c r="V127" s="72"/>
      <c r="W127" s="72"/>
      <c r="X127" s="72"/>
      <c r="Y127" s="72"/>
      <c r="Z127" s="72"/>
      <c r="AA127" s="72"/>
    </row>
    <row r="128" spans="1:27" ht="16.5" customHeight="1">
      <c r="A128" s="72"/>
      <c r="B128" s="29" t="s">
        <v>346</v>
      </c>
      <c r="C128" s="111" t="s">
        <v>347</v>
      </c>
      <c r="D128" s="29" t="s">
        <v>88</v>
      </c>
      <c r="E128" s="31"/>
      <c r="F128" s="34" t="s">
        <v>348</v>
      </c>
      <c r="G128" s="34" t="s">
        <v>4215</v>
      </c>
      <c r="H128" s="32"/>
      <c r="I128" s="34" t="s">
        <v>4050</v>
      </c>
      <c r="J128" s="72"/>
      <c r="K128" s="72"/>
      <c r="L128" s="72"/>
      <c r="M128" s="72"/>
      <c r="N128" s="72"/>
      <c r="O128" s="72"/>
      <c r="P128" s="72"/>
      <c r="Q128" s="72"/>
      <c r="R128" s="72"/>
      <c r="S128" s="72"/>
      <c r="T128" s="72"/>
      <c r="U128" s="72"/>
      <c r="V128" s="72"/>
      <c r="W128" s="72"/>
      <c r="X128" s="72"/>
      <c r="Y128" s="72"/>
      <c r="Z128" s="72"/>
      <c r="AA128" s="72"/>
    </row>
    <row r="129" spans="1:27" ht="16.5" customHeight="1">
      <c r="A129" s="72"/>
      <c r="B129" s="29" t="s">
        <v>351</v>
      </c>
      <c r="C129" s="30" t="s">
        <v>352</v>
      </c>
      <c r="D129" s="29" t="s">
        <v>4136</v>
      </c>
      <c r="E129" s="31"/>
      <c r="F129" s="34" t="s">
        <v>353</v>
      </c>
      <c r="G129" s="34" t="s">
        <v>4216</v>
      </c>
      <c r="H129" s="32"/>
      <c r="I129" s="34" t="s">
        <v>4050</v>
      </c>
      <c r="J129" s="72"/>
      <c r="K129" s="72"/>
      <c r="L129" s="72"/>
      <c r="M129" s="72"/>
      <c r="N129" s="72"/>
      <c r="O129" s="72"/>
      <c r="P129" s="72"/>
      <c r="Q129" s="72"/>
      <c r="R129" s="72"/>
      <c r="S129" s="72"/>
      <c r="T129" s="72"/>
      <c r="U129" s="72"/>
      <c r="V129" s="72"/>
      <c r="W129" s="72"/>
      <c r="X129" s="72"/>
      <c r="Y129" s="72"/>
      <c r="Z129" s="72"/>
      <c r="AA129" s="72"/>
    </row>
    <row r="130" spans="1:27" ht="16.5" customHeight="1">
      <c r="A130" s="72"/>
      <c r="B130" s="29" t="s">
        <v>354</v>
      </c>
      <c r="C130" s="111" t="s">
        <v>355</v>
      </c>
      <c r="D130" s="29" t="s">
        <v>88</v>
      </c>
      <c r="E130" s="31"/>
      <c r="F130" s="37" t="s">
        <v>356</v>
      </c>
      <c r="G130" s="32"/>
      <c r="H130" s="32"/>
      <c r="I130" s="32"/>
      <c r="J130" s="72"/>
      <c r="K130" s="72"/>
      <c r="L130" s="72"/>
      <c r="M130" s="72"/>
      <c r="N130" s="72"/>
      <c r="O130" s="72"/>
      <c r="P130" s="72"/>
      <c r="Q130" s="72"/>
      <c r="R130" s="72"/>
      <c r="S130" s="72"/>
      <c r="T130" s="72"/>
      <c r="U130" s="72"/>
      <c r="V130" s="72"/>
      <c r="W130" s="72"/>
      <c r="X130" s="72"/>
      <c r="Y130" s="72"/>
      <c r="Z130" s="72"/>
      <c r="AA130" s="72"/>
    </row>
    <row r="131" spans="1:27" ht="16.5" customHeight="1">
      <c r="A131" s="72"/>
      <c r="B131" s="29" t="s">
        <v>358</v>
      </c>
      <c r="C131" s="111" t="s">
        <v>359</v>
      </c>
      <c r="D131" s="29" t="s">
        <v>88</v>
      </c>
      <c r="E131" s="31"/>
      <c r="F131" s="32" t="s">
        <v>360</v>
      </c>
      <c r="G131" s="32"/>
      <c r="H131" s="32"/>
      <c r="I131" s="32"/>
      <c r="J131" s="72"/>
      <c r="K131" s="72"/>
      <c r="L131" s="72"/>
      <c r="M131" s="72"/>
      <c r="N131" s="72"/>
      <c r="O131" s="72"/>
      <c r="P131" s="72"/>
      <c r="Q131" s="72"/>
      <c r="R131" s="72"/>
      <c r="S131" s="72"/>
      <c r="T131" s="72"/>
      <c r="U131" s="72"/>
      <c r="V131" s="72"/>
      <c r="W131" s="72"/>
      <c r="X131" s="72"/>
      <c r="Y131" s="72"/>
      <c r="Z131" s="72"/>
      <c r="AA131" s="72"/>
    </row>
    <row r="132" spans="1:27" ht="16.5" customHeight="1">
      <c r="A132" s="72"/>
      <c r="B132" s="29" t="s">
        <v>362</v>
      </c>
      <c r="C132" s="30" t="s">
        <v>363</v>
      </c>
      <c r="D132" s="29" t="s">
        <v>88</v>
      </c>
      <c r="E132" s="31"/>
      <c r="F132" s="34" t="s">
        <v>364</v>
      </c>
      <c r="G132" s="34" t="s">
        <v>4217</v>
      </c>
      <c r="H132" s="32" t="s">
        <v>4218</v>
      </c>
      <c r="I132" s="34" t="s">
        <v>4050</v>
      </c>
      <c r="J132" s="72"/>
      <c r="K132" s="72"/>
      <c r="L132" s="72"/>
      <c r="M132" s="72"/>
      <c r="N132" s="72"/>
      <c r="O132" s="72"/>
      <c r="P132" s="72"/>
      <c r="Q132" s="72"/>
      <c r="R132" s="72"/>
      <c r="S132" s="72"/>
      <c r="T132" s="72"/>
      <c r="U132" s="72"/>
      <c r="V132" s="72"/>
      <c r="W132" s="72"/>
      <c r="X132" s="72"/>
      <c r="Y132" s="72"/>
      <c r="Z132" s="72"/>
      <c r="AA132" s="72"/>
    </row>
    <row r="133" spans="1:27" ht="16.5" customHeight="1">
      <c r="A133" s="72"/>
      <c r="B133" s="29" t="s">
        <v>366</v>
      </c>
      <c r="C133" s="30" t="s">
        <v>367</v>
      </c>
      <c r="D133" s="29" t="s">
        <v>88</v>
      </c>
      <c r="E133" s="31"/>
      <c r="F133" s="32" t="s">
        <v>368</v>
      </c>
      <c r="G133" s="34" t="s">
        <v>4219</v>
      </c>
      <c r="H133" s="32" t="s">
        <v>4218</v>
      </c>
      <c r="I133" s="34" t="s">
        <v>4050</v>
      </c>
      <c r="J133" s="72"/>
      <c r="K133" s="72"/>
      <c r="L133" s="72"/>
      <c r="M133" s="72"/>
      <c r="N133" s="72"/>
      <c r="O133" s="72"/>
      <c r="P133" s="72"/>
      <c r="Q133" s="72"/>
      <c r="R133" s="72"/>
      <c r="S133" s="72"/>
      <c r="T133" s="72"/>
      <c r="U133" s="72"/>
      <c r="V133" s="72"/>
      <c r="W133" s="72"/>
      <c r="X133" s="72"/>
      <c r="Y133" s="72"/>
      <c r="Z133" s="72"/>
      <c r="AA133" s="72"/>
    </row>
    <row r="134" spans="1:27" ht="16.5" customHeight="1">
      <c r="A134" s="72"/>
      <c r="B134" s="29" t="s">
        <v>370</v>
      </c>
      <c r="C134" s="111" t="s">
        <v>371</v>
      </c>
      <c r="D134" s="29" t="s">
        <v>88</v>
      </c>
      <c r="E134" s="31"/>
      <c r="F134" s="32" t="s">
        <v>372</v>
      </c>
      <c r="G134" s="34" t="s">
        <v>4220</v>
      </c>
      <c r="H134" s="32" t="s">
        <v>4218</v>
      </c>
      <c r="I134" s="34" t="s">
        <v>4050</v>
      </c>
      <c r="J134" s="72"/>
      <c r="K134" s="72"/>
      <c r="L134" s="72"/>
      <c r="M134" s="72"/>
      <c r="N134" s="72"/>
      <c r="O134" s="72"/>
      <c r="P134" s="72"/>
      <c r="Q134" s="72"/>
      <c r="R134" s="72"/>
      <c r="S134" s="72"/>
      <c r="T134" s="72"/>
      <c r="U134" s="72"/>
      <c r="V134" s="72"/>
      <c r="W134" s="72"/>
      <c r="X134" s="72"/>
      <c r="Y134" s="72"/>
      <c r="Z134" s="72"/>
      <c r="AA134" s="72"/>
    </row>
    <row r="135" spans="1:27" ht="17.25" customHeight="1">
      <c r="A135" s="72"/>
      <c r="B135" s="29" t="s">
        <v>373</v>
      </c>
      <c r="C135" s="111" t="s">
        <v>374</v>
      </c>
      <c r="D135" s="29" t="s">
        <v>88</v>
      </c>
      <c r="E135" s="31"/>
      <c r="F135" s="32" t="s">
        <v>375</v>
      </c>
      <c r="G135" s="34" t="s">
        <v>4221</v>
      </c>
      <c r="H135" s="32" t="s">
        <v>4222</v>
      </c>
      <c r="I135" s="34" t="s">
        <v>4050</v>
      </c>
      <c r="J135" s="72"/>
      <c r="K135" s="72"/>
      <c r="L135" s="72"/>
      <c r="M135" s="72"/>
      <c r="N135" s="72"/>
      <c r="O135" s="72"/>
      <c r="P135" s="72"/>
      <c r="Q135" s="72"/>
      <c r="R135" s="72"/>
      <c r="S135" s="72"/>
      <c r="T135" s="72"/>
      <c r="U135" s="72"/>
      <c r="V135" s="72"/>
      <c r="W135" s="72"/>
      <c r="X135" s="72"/>
      <c r="Y135" s="72"/>
      <c r="Z135" s="72"/>
      <c r="AA135" s="72"/>
    </row>
    <row r="136" spans="1:27" ht="16.5" customHeight="1">
      <c r="A136" s="72"/>
      <c r="B136" s="29" t="s">
        <v>376</v>
      </c>
      <c r="C136" s="111" t="s">
        <v>377</v>
      </c>
      <c r="D136" s="29" t="s">
        <v>88</v>
      </c>
      <c r="E136" s="31"/>
      <c r="F136" s="34" t="s">
        <v>378</v>
      </c>
      <c r="G136" s="34" t="s">
        <v>4223</v>
      </c>
      <c r="H136" s="32" t="s">
        <v>4222</v>
      </c>
      <c r="I136" s="32"/>
      <c r="J136" s="72"/>
      <c r="K136" s="72"/>
      <c r="L136" s="72"/>
      <c r="M136" s="72"/>
      <c r="N136" s="72"/>
      <c r="O136" s="72"/>
      <c r="P136" s="72"/>
      <c r="Q136" s="72"/>
      <c r="R136" s="72"/>
      <c r="S136" s="72"/>
      <c r="T136" s="72"/>
      <c r="U136" s="72"/>
      <c r="V136" s="72"/>
      <c r="W136" s="72"/>
      <c r="X136" s="72"/>
      <c r="Y136" s="72"/>
      <c r="Z136" s="72"/>
      <c r="AA136" s="72"/>
    </row>
    <row r="137" spans="1:27" ht="15.75" customHeight="1">
      <c r="A137" s="72"/>
      <c r="B137" s="29" t="s">
        <v>379</v>
      </c>
      <c r="C137" s="30" t="s">
        <v>380</v>
      </c>
      <c r="D137" s="29" t="s">
        <v>88</v>
      </c>
      <c r="E137" s="31"/>
      <c r="F137" s="34" t="s">
        <v>381</v>
      </c>
      <c r="G137" s="34" t="s">
        <v>4224</v>
      </c>
      <c r="H137" s="32" t="s">
        <v>4222</v>
      </c>
      <c r="I137" s="32"/>
      <c r="J137" s="72"/>
      <c r="K137" s="72"/>
      <c r="L137" s="72"/>
      <c r="M137" s="72"/>
      <c r="N137" s="72"/>
      <c r="O137" s="72"/>
      <c r="P137" s="72"/>
      <c r="Q137" s="72"/>
      <c r="R137" s="72"/>
      <c r="S137" s="72"/>
      <c r="T137" s="72"/>
      <c r="U137" s="72"/>
      <c r="V137" s="72"/>
      <c r="W137" s="72"/>
      <c r="X137" s="72"/>
      <c r="Y137" s="72"/>
      <c r="Z137" s="72"/>
      <c r="AA137" s="72"/>
    </row>
    <row r="138" spans="1:27" ht="16.5" customHeight="1">
      <c r="A138" s="72"/>
      <c r="B138" s="29" t="s">
        <v>382</v>
      </c>
      <c r="C138" s="111" t="s">
        <v>383</v>
      </c>
      <c r="D138" s="29" t="s">
        <v>88</v>
      </c>
      <c r="E138" s="31"/>
      <c r="F138" s="34" t="s">
        <v>384</v>
      </c>
      <c r="G138" s="34" t="s">
        <v>4225</v>
      </c>
      <c r="H138" s="32" t="s">
        <v>4226</v>
      </c>
      <c r="I138" s="34" t="s">
        <v>4050</v>
      </c>
      <c r="J138" s="72"/>
      <c r="K138" s="72"/>
      <c r="L138" s="72"/>
      <c r="M138" s="72"/>
      <c r="N138" s="72"/>
      <c r="O138" s="72"/>
      <c r="P138" s="72"/>
      <c r="Q138" s="72"/>
      <c r="R138" s="72"/>
      <c r="S138" s="72"/>
      <c r="T138" s="72"/>
      <c r="U138" s="72"/>
      <c r="V138" s="72"/>
      <c r="W138" s="72"/>
      <c r="X138" s="72"/>
      <c r="Y138" s="72"/>
      <c r="Z138" s="72"/>
      <c r="AA138" s="72"/>
    </row>
    <row r="139" spans="1:27" ht="16.5" customHeight="1">
      <c r="A139" s="72"/>
      <c r="B139" s="29" t="s">
        <v>386</v>
      </c>
      <c r="C139" s="111" t="s">
        <v>387</v>
      </c>
      <c r="D139" s="29" t="s">
        <v>88</v>
      </c>
      <c r="E139" s="31"/>
      <c r="F139" s="32" t="s">
        <v>388</v>
      </c>
      <c r="G139" s="34" t="s">
        <v>4227</v>
      </c>
      <c r="H139" s="32" t="s">
        <v>4226</v>
      </c>
      <c r="I139" s="34" t="s">
        <v>4050</v>
      </c>
      <c r="J139" s="72"/>
      <c r="K139" s="72"/>
      <c r="L139" s="72"/>
      <c r="M139" s="72"/>
      <c r="N139" s="72"/>
      <c r="O139" s="72"/>
      <c r="P139" s="72"/>
      <c r="Q139" s="72"/>
      <c r="R139" s="72"/>
      <c r="S139" s="72"/>
      <c r="T139" s="72"/>
      <c r="U139" s="72"/>
      <c r="V139" s="72"/>
      <c r="W139" s="72"/>
      <c r="X139" s="72"/>
      <c r="Y139" s="72"/>
      <c r="Z139" s="72"/>
      <c r="AA139" s="72"/>
    </row>
    <row r="140" spans="1:27" ht="16.5" customHeight="1">
      <c r="A140" s="72"/>
      <c r="B140" s="29" t="s">
        <v>389</v>
      </c>
      <c r="C140" s="111" t="s">
        <v>390</v>
      </c>
      <c r="D140" s="29" t="s">
        <v>88</v>
      </c>
      <c r="E140" s="31"/>
      <c r="F140" s="32" t="s">
        <v>391</v>
      </c>
      <c r="G140" s="34" t="s">
        <v>4228</v>
      </c>
      <c r="H140" s="32" t="s">
        <v>4226</v>
      </c>
      <c r="I140" s="34" t="s">
        <v>4050</v>
      </c>
      <c r="J140" s="72"/>
      <c r="K140" s="72"/>
      <c r="L140" s="72"/>
      <c r="M140" s="72"/>
      <c r="N140" s="72"/>
      <c r="O140" s="72"/>
      <c r="P140" s="72"/>
      <c r="Q140" s="72"/>
      <c r="R140" s="72"/>
      <c r="S140" s="72"/>
      <c r="T140" s="72"/>
      <c r="U140" s="72"/>
      <c r="V140" s="72"/>
      <c r="W140" s="72"/>
      <c r="X140" s="72"/>
      <c r="Y140" s="72"/>
      <c r="Z140" s="72"/>
      <c r="AA140" s="72"/>
    </row>
    <row r="141" spans="1:27" ht="16.5" customHeight="1">
      <c r="A141" s="72"/>
      <c r="B141" s="29" t="s">
        <v>392</v>
      </c>
      <c r="C141" s="111" t="s">
        <v>393</v>
      </c>
      <c r="D141" s="29" t="s">
        <v>88</v>
      </c>
      <c r="E141" s="31"/>
      <c r="F141" s="32" t="s">
        <v>394</v>
      </c>
      <c r="G141" s="34" t="s">
        <v>4229</v>
      </c>
      <c r="H141" s="32" t="s">
        <v>4226</v>
      </c>
      <c r="I141" s="34" t="s">
        <v>4050</v>
      </c>
      <c r="J141" s="72"/>
      <c r="K141" s="72"/>
      <c r="L141" s="72"/>
      <c r="M141" s="72"/>
      <c r="N141" s="72"/>
      <c r="O141" s="72"/>
      <c r="P141" s="72"/>
      <c r="Q141" s="72"/>
      <c r="R141" s="72"/>
      <c r="S141" s="72"/>
      <c r="T141" s="72"/>
      <c r="U141" s="72"/>
      <c r="V141" s="72"/>
      <c r="W141" s="72"/>
      <c r="X141" s="72"/>
      <c r="Y141" s="72"/>
      <c r="Z141" s="72"/>
      <c r="AA141" s="72"/>
    </row>
    <row r="142" spans="1:27" ht="16.5" customHeight="1">
      <c r="A142" s="72"/>
      <c r="B142" s="29" t="s">
        <v>395</v>
      </c>
      <c r="C142" s="111" t="s">
        <v>396</v>
      </c>
      <c r="D142" s="29" t="s">
        <v>88</v>
      </c>
      <c r="E142" s="31"/>
      <c r="F142" s="32" t="s">
        <v>397</v>
      </c>
      <c r="G142" s="34" t="s">
        <v>4230</v>
      </c>
      <c r="H142" s="32" t="s">
        <v>4226</v>
      </c>
      <c r="I142" s="34" t="s">
        <v>4050</v>
      </c>
      <c r="J142" s="72"/>
      <c r="K142" s="72"/>
      <c r="L142" s="72"/>
      <c r="M142" s="72"/>
      <c r="N142" s="72"/>
      <c r="O142" s="72"/>
      <c r="P142" s="72"/>
      <c r="Q142" s="72"/>
      <c r="R142" s="72"/>
      <c r="S142" s="72"/>
      <c r="T142" s="72"/>
      <c r="U142" s="72"/>
      <c r="V142" s="72"/>
      <c r="W142" s="72"/>
      <c r="X142" s="72"/>
      <c r="Y142" s="72"/>
      <c r="Z142" s="72"/>
      <c r="AA142" s="72"/>
    </row>
    <row r="143" spans="1:27" ht="16.5" customHeight="1">
      <c r="A143" s="72"/>
      <c r="B143" s="29" t="s">
        <v>398</v>
      </c>
      <c r="C143" s="111" t="s">
        <v>399</v>
      </c>
      <c r="D143" s="29" t="s">
        <v>88</v>
      </c>
      <c r="E143" s="31"/>
      <c r="F143" s="32" t="s">
        <v>400</v>
      </c>
      <c r="G143" s="34" t="s">
        <v>4231</v>
      </c>
      <c r="H143" s="32" t="s">
        <v>4226</v>
      </c>
      <c r="I143" s="34" t="s">
        <v>4050</v>
      </c>
      <c r="J143" s="72"/>
      <c r="K143" s="72"/>
      <c r="L143" s="72"/>
      <c r="M143" s="72"/>
      <c r="N143" s="72"/>
      <c r="O143" s="72"/>
      <c r="P143" s="72"/>
      <c r="Q143" s="72"/>
      <c r="R143" s="72"/>
      <c r="S143" s="72"/>
      <c r="T143" s="72"/>
      <c r="U143" s="72"/>
      <c r="V143" s="72"/>
      <c r="W143" s="72"/>
      <c r="X143" s="72"/>
      <c r="Y143" s="72"/>
      <c r="Z143" s="72"/>
      <c r="AA143" s="72"/>
    </row>
    <row r="144" spans="1:27" ht="16.5" customHeight="1">
      <c r="A144" s="72"/>
      <c r="B144" s="29" t="s">
        <v>401</v>
      </c>
      <c r="C144" s="111" t="s">
        <v>402</v>
      </c>
      <c r="D144" s="29" t="s">
        <v>88</v>
      </c>
      <c r="E144" s="31"/>
      <c r="F144" s="32" t="s">
        <v>403</v>
      </c>
      <c r="G144" s="34" t="s">
        <v>4232</v>
      </c>
      <c r="H144" s="32" t="s">
        <v>4226</v>
      </c>
      <c r="I144" s="34" t="s">
        <v>4050</v>
      </c>
      <c r="J144" s="72"/>
      <c r="K144" s="72"/>
      <c r="L144" s="72"/>
      <c r="M144" s="72"/>
      <c r="N144" s="72"/>
      <c r="O144" s="72"/>
      <c r="P144" s="72"/>
      <c r="Q144" s="72"/>
      <c r="R144" s="72"/>
      <c r="S144" s="72"/>
      <c r="T144" s="72"/>
      <c r="U144" s="72"/>
      <c r="V144" s="72"/>
      <c r="W144" s="72"/>
      <c r="X144" s="72"/>
      <c r="Y144" s="72"/>
      <c r="Z144" s="72"/>
      <c r="AA144" s="72"/>
    </row>
    <row r="145" spans="1:27" ht="16.5" customHeight="1">
      <c r="A145" s="72"/>
      <c r="B145" s="29" t="s">
        <v>404</v>
      </c>
      <c r="C145" s="111" t="s">
        <v>405</v>
      </c>
      <c r="D145" s="29" t="s">
        <v>88</v>
      </c>
      <c r="E145" s="31"/>
      <c r="F145" s="32" t="s">
        <v>406</v>
      </c>
      <c r="G145" s="34" t="s">
        <v>4233</v>
      </c>
      <c r="H145" s="32" t="s">
        <v>4226</v>
      </c>
      <c r="I145" s="34" t="s">
        <v>4050</v>
      </c>
      <c r="J145" s="72"/>
      <c r="K145" s="72"/>
      <c r="L145" s="72"/>
      <c r="M145" s="72"/>
      <c r="N145" s="72"/>
      <c r="O145" s="72"/>
      <c r="P145" s="72"/>
      <c r="Q145" s="72"/>
      <c r="R145" s="72"/>
      <c r="S145" s="72"/>
      <c r="T145" s="72"/>
      <c r="U145" s="72"/>
      <c r="V145" s="72"/>
      <c r="W145" s="72"/>
      <c r="X145" s="72"/>
      <c r="Y145" s="72"/>
      <c r="Z145" s="72"/>
      <c r="AA145" s="72"/>
    </row>
    <row r="146" spans="1:27" ht="16.5" customHeight="1">
      <c r="A146" s="72"/>
      <c r="B146" s="29" t="s">
        <v>407</v>
      </c>
      <c r="C146" s="111" t="s">
        <v>408</v>
      </c>
      <c r="D146" s="29" t="s">
        <v>88</v>
      </c>
      <c r="E146" s="31"/>
      <c r="F146" s="32" t="s">
        <v>409</v>
      </c>
      <c r="G146" s="34" t="s">
        <v>4234</v>
      </c>
      <c r="H146" s="32" t="s">
        <v>4226</v>
      </c>
      <c r="I146" s="34" t="s">
        <v>4050</v>
      </c>
      <c r="J146" s="72"/>
      <c r="K146" s="72"/>
      <c r="L146" s="72"/>
      <c r="M146" s="72"/>
      <c r="N146" s="72"/>
      <c r="O146" s="72"/>
      <c r="P146" s="72"/>
      <c r="Q146" s="72"/>
      <c r="R146" s="72"/>
      <c r="S146" s="72"/>
      <c r="T146" s="72"/>
      <c r="U146" s="72"/>
      <c r="V146" s="72"/>
      <c r="W146" s="72"/>
      <c r="X146" s="72"/>
      <c r="Y146" s="72"/>
      <c r="Z146" s="72"/>
      <c r="AA146" s="72"/>
    </row>
    <row r="147" spans="1:27" ht="16.5" customHeight="1">
      <c r="A147" s="72"/>
      <c r="B147" s="29" t="s">
        <v>410</v>
      </c>
      <c r="C147" s="111" t="s">
        <v>411</v>
      </c>
      <c r="D147" s="29" t="s">
        <v>88</v>
      </c>
      <c r="E147" s="31"/>
      <c r="F147" s="32" t="s">
        <v>412</v>
      </c>
      <c r="G147" s="34" t="s">
        <v>4235</v>
      </c>
      <c r="H147" s="32" t="s">
        <v>4226</v>
      </c>
      <c r="I147" s="34" t="s">
        <v>4050</v>
      </c>
      <c r="J147" s="72"/>
      <c r="K147" s="72"/>
      <c r="L147" s="72"/>
      <c r="M147" s="72"/>
      <c r="N147" s="72"/>
      <c r="O147" s="72"/>
      <c r="P147" s="72"/>
      <c r="Q147" s="72"/>
      <c r="R147" s="72"/>
      <c r="S147" s="72"/>
      <c r="T147" s="72"/>
      <c r="U147" s="72"/>
      <c r="V147" s="72"/>
      <c r="W147" s="72"/>
      <c r="X147" s="72"/>
      <c r="Y147" s="72"/>
      <c r="Z147" s="72"/>
      <c r="AA147" s="72"/>
    </row>
    <row r="148" spans="1:27" ht="16.5" customHeight="1">
      <c r="A148" s="72"/>
      <c r="B148" s="29" t="s">
        <v>413</v>
      </c>
      <c r="C148" s="111" t="s">
        <v>414</v>
      </c>
      <c r="D148" s="29" t="s">
        <v>88</v>
      </c>
      <c r="E148" s="31"/>
      <c r="F148" s="32" t="s">
        <v>415</v>
      </c>
      <c r="G148" s="34" t="s">
        <v>4236</v>
      </c>
      <c r="H148" s="32" t="s">
        <v>4226</v>
      </c>
      <c r="I148" s="34" t="s">
        <v>4050</v>
      </c>
      <c r="J148" s="72"/>
      <c r="K148" s="72"/>
      <c r="L148" s="72"/>
      <c r="M148" s="72"/>
      <c r="N148" s="72"/>
      <c r="O148" s="72"/>
      <c r="P148" s="72"/>
      <c r="Q148" s="72"/>
      <c r="R148" s="72"/>
      <c r="S148" s="72"/>
      <c r="T148" s="72"/>
      <c r="U148" s="72"/>
      <c r="V148" s="72"/>
      <c r="W148" s="72"/>
      <c r="X148" s="72"/>
      <c r="Y148" s="72"/>
      <c r="Z148" s="72"/>
      <c r="AA148" s="72"/>
    </row>
    <row r="149" spans="1:27" ht="16.5" customHeight="1">
      <c r="A149" s="72"/>
      <c r="B149" s="29" t="s">
        <v>416</v>
      </c>
      <c r="C149" s="111" t="s">
        <v>417</v>
      </c>
      <c r="D149" s="29" t="s">
        <v>88</v>
      </c>
      <c r="E149" s="31"/>
      <c r="F149" s="32" t="s">
        <v>418</v>
      </c>
      <c r="G149" s="34" t="s">
        <v>4237</v>
      </c>
      <c r="H149" s="32" t="s">
        <v>4226</v>
      </c>
      <c r="I149" s="34" t="s">
        <v>4050</v>
      </c>
      <c r="J149" s="72"/>
      <c r="K149" s="72"/>
      <c r="L149" s="72"/>
      <c r="M149" s="72"/>
      <c r="N149" s="72"/>
      <c r="O149" s="72"/>
      <c r="P149" s="72"/>
      <c r="Q149" s="72"/>
      <c r="R149" s="72"/>
      <c r="S149" s="72"/>
      <c r="T149" s="72"/>
      <c r="U149" s="72"/>
      <c r="V149" s="72"/>
      <c r="W149" s="72"/>
      <c r="X149" s="72"/>
      <c r="Y149" s="72"/>
      <c r="Z149" s="72"/>
      <c r="AA149" s="72"/>
    </row>
    <row r="150" spans="1:27" ht="16.5" customHeight="1">
      <c r="A150" s="72"/>
      <c r="B150" s="29" t="s">
        <v>419</v>
      </c>
      <c r="C150" s="111" t="s">
        <v>4238</v>
      </c>
      <c r="D150" s="29" t="s">
        <v>88</v>
      </c>
      <c r="E150" s="31"/>
      <c r="F150" s="34" t="s">
        <v>421</v>
      </c>
      <c r="G150" s="34" t="s">
        <v>4239</v>
      </c>
      <c r="H150" s="32" t="s">
        <v>4226</v>
      </c>
      <c r="I150" s="34" t="s">
        <v>4050</v>
      </c>
      <c r="J150" s="72"/>
      <c r="K150" s="72"/>
      <c r="L150" s="72"/>
      <c r="M150" s="72"/>
      <c r="N150" s="72"/>
      <c r="O150" s="72"/>
      <c r="P150" s="72"/>
      <c r="Q150" s="72"/>
      <c r="R150" s="72"/>
      <c r="S150" s="72"/>
      <c r="T150" s="72"/>
      <c r="U150" s="72"/>
      <c r="V150" s="72"/>
      <c r="W150" s="72"/>
      <c r="X150" s="72"/>
      <c r="Y150" s="72"/>
      <c r="Z150" s="72"/>
      <c r="AA150" s="72"/>
    </row>
    <row r="151" spans="1:27" ht="16.5" customHeight="1">
      <c r="A151" s="72"/>
      <c r="B151" s="29" t="s">
        <v>424</v>
      </c>
      <c r="C151" s="30" t="s">
        <v>425</v>
      </c>
      <c r="D151" s="29" t="s">
        <v>88</v>
      </c>
      <c r="E151" s="31"/>
      <c r="F151" s="34" t="s">
        <v>426</v>
      </c>
      <c r="G151" s="34" t="s">
        <v>4240</v>
      </c>
      <c r="H151" s="32" t="s">
        <v>4226</v>
      </c>
      <c r="I151" s="34"/>
      <c r="J151" s="72"/>
      <c r="K151" s="72"/>
      <c r="L151" s="72"/>
      <c r="M151" s="72"/>
      <c r="N151" s="72"/>
      <c r="O151" s="72"/>
      <c r="P151" s="72"/>
      <c r="Q151" s="72"/>
      <c r="R151" s="72"/>
      <c r="S151" s="72"/>
      <c r="T151" s="72"/>
      <c r="U151" s="72"/>
      <c r="V151" s="72"/>
      <c r="W151" s="72"/>
      <c r="X151" s="72"/>
      <c r="Y151" s="72"/>
      <c r="Z151" s="72"/>
      <c r="AA151" s="72"/>
    </row>
    <row r="152" spans="1:27" ht="16.5" customHeight="1">
      <c r="A152" s="72"/>
      <c r="B152" s="29" t="s">
        <v>1300</v>
      </c>
      <c r="C152" s="111" t="s">
        <v>1301</v>
      </c>
      <c r="D152" s="29" t="s">
        <v>88</v>
      </c>
      <c r="E152" s="31"/>
      <c r="F152" s="34" t="s">
        <v>1302</v>
      </c>
      <c r="G152" s="34" t="s">
        <v>4241</v>
      </c>
      <c r="H152" s="32" t="s">
        <v>4226</v>
      </c>
      <c r="I152" s="34"/>
      <c r="J152" s="72"/>
      <c r="K152" s="72"/>
      <c r="L152" s="72"/>
      <c r="M152" s="72"/>
      <c r="N152" s="72"/>
      <c r="O152" s="72"/>
      <c r="P152" s="72"/>
      <c r="Q152" s="72"/>
      <c r="R152" s="72"/>
      <c r="S152" s="72"/>
      <c r="T152" s="72"/>
      <c r="U152" s="72"/>
      <c r="V152" s="72"/>
      <c r="W152" s="72"/>
      <c r="X152" s="72"/>
      <c r="Y152" s="72"/>
      <c r="Z152" s="72"/>
      <c r="AA152" s="72"/>
    </row>
    <row r="153" spans="1:27" ht="16.5" customHeight="1">
      <c r="A153" s="72"/>
      <c r="B153" s="29" t="s">
        <v>434</v>
      </c>
      <c r="C153" s="111" t="s">
        <v>435</v>
      </c>
      <c r="D153" s="29" t="s">
        <v>81</v>
      </c>
      <c r="E153" s="31"/>
      <c r="F153" s="34" t="s">
        <v>436</v>
      </c>
      <c r="G153" s="34" t="s">
        <v>4242</v>
      </c>
      <c r="H153" s="32" t="s">
        <v>4226</v>
      </c>
      <c r="I153" s="32"/>
      <c r="J153" s="72"/>
      <c r="K153" s="72"/>
      <c r="L153" s="72"/>
      <c r="M153" s="72"/>
      <c r="N153" s="72"/>
      <c r="O153" s="72"/>
      <c r="P153" s="72"/>
      <c r="Q153" s="72"/>
      <c r="R153" s="72"/>
      <c r="S153" s="72"/>
      <c r="T153" s="72"/>
      <c r="U153" s="72"/>
      <c r="V153" s="72"/>
      <c r="W153" s="72"/>
      <c r="X153" s="72"/>
      <c r="Y153" s="72"/>
      <c r="Z153" s="72"/>
      <c r="AA153" s="72"/>
    </row>
    <row r="154" spans="1:27" ht="16.5" customHeight="1">
      <c r="A154" s="72"/>
      <c r="B154" s="29" t="s">
        <v>440</v>
      </c>
      <c r="C154" s="43" t="s">
        <v>441</v>
      </c>
      <c r="D154" s="31" t="s">
        <v>88</v>
      </c>
      <c r="E154" s="31"/>
      <c r="F154" s="34" t="s">
        <v>442</v>
      </c>
      <c r="G154" s="34" t="s">
        <v>4243</v>
      </c>
      <c r="H154" s="32"/>
      <c r="I154" s="32"/>
      <c r="J154" s="72"/>
      <c r="K154" s="72"/>
      <c r="L154" s="72"/>
      <c r="M154" s="72"/>
      <c r="N154" s="72"/>
      <c r="O154" s="72"/>
      <c r="P154" s="72"/>
      <c r="Q154" s="72"/>
      <c r="R154" s="72"/>
      <c r="S154" s="72"/>
      <c r="T154" s="72"/>
      <c r="U154" s="72"/>
      <c r="V154" s="72"/>
      <c r="W154" s="72"/>
      <c r="X154" s="72"/>
      <c r="Y154" s="72"/>
      <c r="Z154" s="72"/>
      <c r="AA154" s="72"/>
    </row>
    <row r="155" spans="1:27" ht="16.5" customHeight="1">
      <c r="A155" s="72"/>
      <c r="B155" s="29" t="s">
        <v>443</v>
      </c>
      <c r="C155" s="111" t="s">
        <v>444</v>
      </c>
      <c r="D155" s="29" t="s">
        <v>81</v>
      </c>
      <c r="E155" s="31"/>
      <c r="F155" s="34" t="s">
        <v>442</v>
      </c>
      <c r="G155" s="34" t="s">
        <v>4244</v>
      </c>
      <c r="H155" s="32"/>
      <c r="I155" s="32"/>
      <c r="J155" s="72"/>
      <c r="K155" s="72"/>
      <c r="L155" s="72"/>
      <c r="M155" s="72"/>
      <c r="N155" s="72"/>
      <c r="O155" s="72"/>
      <c r="P155" s="72"/>
      <c r="Q155" s="72"/>
      <c r="R155" s="72"/>
      <c r="S155" s="72"/>
      <c r="T155" s="72"/>
      <c r="U155" s="72"/>
      <c r="V155" s="72"/>
      <c r="W155" s="72"/>
      <c r="X155" s="72"/>
      <c r="Y155" s="72"/>
      <c r="Z155" s="72"/>
      <c r="AA155" s="72"/>
    </row>
    <row r="156" spans="1:27" ht="16.5" customHeight="1">
      <c r="A156" s="72"/>
      <c r="B156" s="29" t="s">
        <v>445</v>
      </c>
      <c r="C156" s="111" t="s">
        <v>446</v>
      </c>
      <c r="D156" s="29" t="s">
        <v>81</v>
      </c>
      <c r="E156" s="31"/>
      <c r="F156" s="34" t="s">
        <v>442</v>
      </c>
      <c r="G156" s="34" t="s">
        <v>4245</v>
      </c>
      <c r="H156" s="32"/>
      <c r="I156" s="32"/>
      <c r="J156" s="72"/>
      <c r="K156" s="72"/>
      <c r="L156" s="72"/>
      <c r="M156" s="72"/>
      <c r="N156" s="72"/>
      <c r="O156" s="72"/>
      <c r="P156" s="72"/>
      <c r="Q156" s="72"/>
      <c r="R156" s="72"/>
      <c r="S156" s="72"/>
      <c r="T156" s="72"/>
      <c r="U156" s="72"/>
      <c r="V156" s="72"/>
      <c r="W156" s="72"/>
      <c r="X156" s="72"/>
      <c r="Y156" s="72"/>
      <c r="Z156" s="72"/>
      <c r="AA156" s="72"/>
    </row>
    <row r="157" spans="1:27" ht="16.5" customHeight="1">
      <c r="A157" s="72"/>
      <c r="B157" s="29" t="s">
        <v>447</v>
      </c>
      <c r="C157" s="111" t="s">
        <v>448</v>
      </c>
      <c r="D157" s="29" t="s">
        <v>81</v>
      </c>
      <c r="E157" s="31"/>
      <c r="F157" s="34" t="s">
        <v>442</v>
      </c>
      <c r="G157" s="34" t="s">
        <v>4246</v>
      </c>
      <c r="H157" s="32"/>
      <c r="I157" s="32"/>
      <c r="J157" s="72"/>
      <c r="K157" s="72"/>
      <c r="L157" s="72"/>
      <c r="M157" s="72"/>
      <c r="N157" s="72"/>
      <c r="O157" s="72"/>
      <c r="P157" s="72"/>
      <c r="Q157" s="72"/>
      <c r="R157" s="72"/>
      <c r="S157" s="72"/>
      <c r="T157" s="72"/>
      <c r="U157" s="72"/>
      <c r="V157" s="72"/>
      <c r="W157" s="72"/>
      <c r="X157" s="72"/>
      <c r="Y157" s="72"/>
      <c r="Z157" s="72"/>
      <c r="AA157" s="72"/>
    </row>
    <row r="158" spans="1:27" ht="16.5" customHeight="1">
      <c r="A158" s="72"/>
      <c r="B158" s="29" t="s">
        <v>449</v>
      </c>
      <c r="C158" s="111" t="s">
        <v>450</v>
      </c>
      <c r="D158" s="29" t="s">
        <v>81</v>
      </c>
      <c r="E158" s="31"/>
      <c r="F158" s="34" t="s">
        <v>442</v>
      </c>
      <c r="G158" s="34" t="s">
        <v>4247</v>
      </c>
      <c r="H158" s="32"/>
      <c r="I158" s="32"/>
      <c r="J158" s="72"/>
      <c r="K158" s="72"/>
      <c r="L158" s="72"/>
      <c r="M158" s="72"/>
      <c r="N158" s="72"/>
      <c r="O158" s="72"/>
      <c r="P158" s="72"/>
      <c r="Q158" s="72"/>
      <c r="R158" s="72"/>
      <c r="S158" s="72"/>
      <c r="T158" s="72"/>
      <c r="U158" s="72"/>
      <c r="V158" s="72"/>
      <c r="W158" s="72"/>
      <c r="X158" s="72"/>
      <c r="Y158" s="72"/>
      <c r="Z158" s="72"/>
      <c r="AA158" s="72"/>
    </row>
    <row r="159" spans="1:27" ht="16.5" customHeight="1">
      <c r="A159" s="72"/>
      <c r="B159" s="29" t="s">
        <v>451</v>
      </c>
      <c r="C159" s="111" t="s">
        <v>452</v>
      </c>
      <c r="D159" s="29" t="s">
        <v>81</v>
      </c>
      <c r="E159" s="31"/>
      <c r="F159" s="34" t="s">
        <v>442</v>
      </c>
      <c r="G159" s="34" t="s">
        <v>4248</v>
      </c>
      <c r="H159" s="32"/>
      <c r="I159" s="32"/>
      <c r="J159" s="72"/>
      <c r="K159" s="72"/>
      <c r="L159" s="72"/>
      <c r="M159" s="72"/>
      <c r="N159" s="72"/>
      <c r="O159" s="72"/>
      <c r="P159" s="72"/>
      <c r="Q159" s="72"/>
      <c r="R159" s="72"/>
      <c r="S159" s="72"/>
      <c r="T159" s="72"/>
      <c r="U159" s="72"/>
      <c r="V159" s="72"/>
      <c r="W159" s="72"/>
      <c r="X159" s="72"/>
      <c r="Y159" s="72"/>
      <c r="Z159" s="72"/>
      <c r="AA159" s="72"/>
    </row>
    <row r="160" spans="1:27" ht="16.5" customHeight="1">
      <c r="A160" s="72"/>
      <c r="B160" s="29" t="s">
        <v>453</v>
      </c>
      <c r="C160" s="111" t="s">
        <v>454</v>
      </c>
      <c r="D160" s="29" t="s">
        <v>81</v>
      </c>
      <c r="E160" s="31"/>
      <c r="F160" s="34" t="s">
        <v>442</v>
      </c>
      <c r="G160" s="34" t="s">
        <v>4249</v>
      </c>
      <c r="H160" s="32"/>
      <c r="I160" s="32"/>
      <c r="J160" s="72"/>
      <c r="K160" s="72"/>
      <c r="L160" s="72"/>
      <c r="M160" s="72"/>
      <c r="N160" s="72"/>
      <c r="O160" s="72"/>
      <c r="P160" s="72"/>
      <c r="Q160" s="72"/>
      <c r="R160" s="72"/>
      <c r="S160" s="72"/>
      <c r="T160" s="72"/>
      <c r="U160" s="72"/>
      <c r="V160" s="72"/>
      <c r="W160" s="72"/>
      <c r="X160" s="72"/>
      <c r="Y160" s="72"/>
      <c r="Z160" s="72"/>
      <c r="AA160" s="72"/>
    </row>
    <row r="161" spans="1:27" ht="16.5" customHeight="1">
      <c r="A161" s="72"/>
      <c r="B161" s="29" t="s">
        <v>455</v>
      </c>
      <c r="C161" s="111" t="s">
        <v>456</v>
      </c>
      <c r="D161" s="29" t="s">
        <v>81</v>
      </c>
      <c r="E161" s="31"/>
      <c r="F161" s="34" t="s">
        <v>442</v>
      </c>
      <c r="G161" s="34" t="s">
        <v>4250</v>
      </c>
      <c r="H161" s="32"/>
      <c r="I161" s="32"/>
      <c r="J161" s="72"/>
      <c r="K161" s="72"/>
      <c r="L161" s="72"/>
      <c r="M161" s="72"/>
      <c r="N161" s="72"/>
      <c r="O161" s="72"/>
      <c r="P161" s="72"/>
      <c r="Q161" s="72"/>
      <c r="R161" s="72"/>
      <c r="S161" s="72"/>
      <c r="T161" s="72"/>
      <c r="U161" s="72"/>
      <c r="V161" s="72"/>
      <c r="W161" s="72"/>
      <c r="X161" s="72"/>
      <c r="Y161" s="72"/>
      <c r="Z161" s="72"/>
      <c r="AA161" s="72"/>
    </row>
    <row r="162" spans="1:27" ht="16.5" customHeight="1">
      <c r="A162" s="72"/>
      <c r="B162" s="29" t="s">
        <v>457</v>
      </c>
      <c r="C162" s="111" t="s">
        <v>458</v>
      </c>
      <c r="D162" s="29" t="s">
        <v>81</v>
      </c>
      <c r="E162" s="31"/>
      <c r="F162" s="34" t="s">
        <v>442</v>
      </c>
      <c r="G162" s="34" t="s">
        <v>4251</v>
      </c>
      <c r="H162" s="32"/>
      <c r="I162" s="32"/>
      <c r="J162" s="72"/>
      <c r="K162" s="72"/>
      <c r="L162" s="72"/>
      <c r="M162" s="72"/>
      <c r="N162" s="72"/>
      <c r="O162" s="72"/>
      <c r="P162" s="72"/>
      <c r="Q162" s="72"/>
      <c r="R162" s="72"/>
      <c r="S162" s="72"/>
      <c r="T162" s="72"/>
      <c r="U162" s="72"/>
      <c r="V162" s="72"/>
      <c r="W162" s="72"/>
      <c r="X162" s="72"/>
      <c r="Y162" s="72"/>
      <c r="Z162" s="72"/>
      <c r="AA162" s="72"/>
    </row>
    <row r="163" spans="1:27" ht="16.5" customHeight="1">
      <c r="A163" s="72"/>
      <c r="B163" s="29" t="s">
        <v>459</v>
      </c>
      <c r="C163" s="111" t="s">
        <v>460</v>
      </c>
      <c r="D163" s="29" t="s">
        <v>81</v>
      </c>
      <c r="E163" s="31"/>
      <c r="F163" s="34" t="s">
        <v>442</v>
      </c>
      <c r="G163" s="34" t="s">
        <v>4252</v>
      </c>
      <c r="H163" s="32"/>
      <c r="I163" s="32"/>
      <c r="J163" s="72"/>
      <c r="K163" s="72"/>
      <c r="L163" s="72"/>
      <c r="M163" s="72"/>
      <c r="N163" s="72"/>
      <c r="O163" s="72"/>
      <c r="P163" s="72"/>
      <c r="Q163" s="72"/>
      <c r="R163" s="72"/>
      <c r="S163" s="72"/>
      <c r="T163" s="72"/>
      <c r="U163" s="72"/>
      <c r="V163" s="72"/>
      <c r="W163" s="72"/>
      <c r="X163" s="72"/>
      <c r="Y163" s="72"/>
      <c r="Z163" s="72"/>
      <c r="AA163" s="72"/>
    </row>
    <row r="164" spans="1:27" ht="16.5" customHeight="1">
      <c r="A164" s="72"/>
      <c r="B164" s="29" t="s">
        <v>461</v>
      </c>
      <c r="C164" s="111" t="s">
        <v>462</v>
      </c>
      <c r="D164" s="29" t="s">
        <v>81</v>
      </c>
      <c r="E164" s="31"/>
      <c r="F164" s="34" t="s">
        <v>442</v>
      </c>
      <c r="G164" s="34" t="s">
        <v>4253</v>
      </c>
      <c r="H164" s="32"/>
      <c r="I164" s="32"/>
      <c r="J164" s="72"/>
      <c r="K164" s="72"/>
      <c r="L164" s="72"/>
      <c r="M164" s="72"/>
      <c r="N164" s="72"/>
      <c r="O164" s="72"/>
      <c r="P164" s="72"/>
      <c r="Q164" s="72"/>
      <c r="R164" s="72"/>
      <c r="S164" s="72"/>
      <c r="T164" s="72"/>
      <c r="U164" s="72"/>
      <c r="V164" s="72"/>
      <c r="W164" s="72"/>
      <c r="X164" s="72"/>
      <c r="Y164" s="72"/>
      <c r="Z164" s="72"/>
      <c r="AA164" s="72"/>
    </row>
    <row r="165" spans="1:27" ht="16.5" customHeight="1">
      <c r="A165" s="72"/>
      <c r="B165" s="29" t="s">
        <v>463</v>
      </c>
      <c r="C165" s="111" t="s">
        <v>464</v>
      </c>
      <c r="D165" s="29" t="s">
        <v>81</v>
      </c>
      <c r="E165" s="31"/>
      <c r="F165" s="34" t="s">
        <v>465</v>
      </c>
      <c r="G165" s="34" t="s">
        <v>4254</v>
      </c>
      <c r="H165" s="32"/>
      <c r="I165" s="32"/>
      <c r="J165" s="72"/>
      <c r="K165" s="72"/>
      <c r="L165" s="72"/>
      <c r="M165" s="72"/>
      <c r="N165" s="72"/>
      <c r="O165" s="72"/>
      <c r="P165" s="72"/>
      <c r="Q165" s="72"/>
      <c r="R165" s="72"/>
      <c r="S165" s="72"/>
      <c r="T165" s="72"/>
      <c r="U165" s="72"/>
      <c r="V165" s="72"/>
      <c r="W165" s="72"/>
      <c r="X165" s="72"/>
      <c r="Y165" s="72"/>
      <c r="Z165" s="72"/>
      <c r="AA165" s="72"/>
    </row>
    <row r="166" spans="1:27" ht="16.5" customHeight="1">
      <c r="A166" s="72"/>
      <c r="B166" s="29" t="s">
        <v>466</v>
      </c>
      <c r="C166" s="112" t="s">
        <v>467</v>
      </c>
      <c r="D166" s="29" t="s">
        <v>81</v>
      </c>
      <c r="E166" s="31"/>
      <c r="F166" s="34" t="s">
        <v>468</v>
      </c>
      <c r="G166" s="32" t="s">
        <v>4255</v>
      </c>
      <c r="H166" s="32"/>
      <c r="I166" s="32"/>
      <c r="J166" s="72"/>
      <c r="K166" s="72"/>
      <c r="L166" s="72"/>
      <c r="M166" s="72"/>
      <c r="N166" s="72"/>
      <c r="O166" s="72"/>
      <c r="P166" s="72"/>
      <c r="Q166" s="72"/>
      <c r="R166" s="72"/>
      <c r="S166" s="72"/>
      <c r="T166" s="72"/>
      <c r="U166" s="72"/>
      <c r="V166" s="72"/>
      <c r="W166" s="72"/>
      <c r="X166" s="72"/>
      <c r="Y166" s="72"/>
      <c r="Z166" s="72"/>
      <c r="AA166" s="72"/>
    </row>
    <row r="167" spans="1:27" ht="16.5" customHeight="1">
      <c r="A167" s="72"/>
      <c r="B167" s="29" t="s">
        <v>469</v>
      </c>
      <c r="C167" s="111" t="s">
        <v>470</v>
      </c>
      <c r="D167" s="29" t="s">
        <v>81</v>
      </c>
      <c r="E167" s="31"/>
      <c r="F167" s="34" t="s">
        <v>471</v>
      </c>
      <c r="G167" s="34" t="s">
        <v>4256</v>
      </c>
      <c r="H167" s="32" t="s">
        <v>4226</v>
      </c>
      <c r="I167" s="32"/>
      <c r="J167" s="72"/>
      <c r="K167" s="72"/>
      <c r="L167" s="72"/>
      <c r="M167" s="72"/>
      <c r="N167" s="72"/>
      <c r="O167" s="72"/>
      <c r="P167" s="72"/>
      <c r="Q167" s="72"/>
      <c r="R167" s="72"/>
      <c r="S167" s="72"/>
      <c r="T167" s="72"/>
      <c r="U167" s="72"/>
      <c r="V167" s="72"/>
      <c r="W167" s="72"/>
      <c r="X167" s="72"/>
      <c r="Y167" s="72"/>
      <c r="Z167" s="72"/>
      <c r="AA167" s="72"/>
    </row>
    <row r="168" spans="1:27" ht="16.5" customHeight="1">
      <c r="A168" s="72"/>
      <c r="B168" s="29" t="s">
        <v>473</v>
      </c>
      <c r="C168" s="111" t="s">
        <v>474</v>
      </c>
      <c r="D168" s="29" t="s">
        <v>81</v>
      </c>
      <c r="E168" s="31"/>
      <c r="F168" s="34" t="s">
        <v>475</v>
      </c>
      <c r="G168" s="34" t="s">
        <v>4257</v>
      </c>
      <c r="H168" s="32"/>
      <c r="I168" s="32"/>
      <c r="J168" s="72"/>
      <c r="K168" s="72"/>
      <c r="L168" s="72"/>
      <c r="M168" s="72"/>
      <c r="N168" s="72"/>
      <c r="O168" s="72"/>
      <c r="P168" s="72"/>
      <c r="Q168" s="72"/>
      <c r="R168" s="72"/>
      <c r="S168" s="72"/>
      <c r="T168" s="72"/>
      <c r="U168" s="72"/>
      <c r="V168" s="72"/>
      <c r="W168" s="72"/>
      <c r="X168" s="72"/>
      <c r="Y168" s="72"/>
      <c r="Z168" s="72"/>
      <c r="AA168" s="72"/>
    </row>
    <row r="169" spans="1:27" ht="16.5" customHeight="1">
      <c r="A169" s="72"/>
      <c r="B169" s="29" t="s">
        <v>476</v>
      </c>
      <c r="C169" s="111" t="s">
        <v>477</v>
      </c>
      <c r="D169" s="29" t="s">
        <v>81</v>
      </c>
      <c r="E169" s="31"/>
      <c r="F169" s="34" t="s">
        <v>478</v>
      </c>
      <c r="G169" s="34" t="s">
        <v>4258</v>
      </c>
      <c r="H169" s="32"/>
      <c r="I169" s="32"/>
      <c r="J169" s="72"/>
      <c r="K169" s="72"/>
      <c r="L169" s="72"/>
      <c r="M169" s="72"/>
      <c r="N169" s="72"/>
      <c r="O169" s="72"/>
      <c r="P169" s="72"/>
      <c r="Q169" s="72"/>
      <c r="R169" s="72"/>
      <c r="S169" s="72"/>
      <c r="T169" s="72"/>
      <c r="U169" s="72"/>
      <c r="V169" s="72"/>
      <c r="W169" s="72"/>
      <c r="X169" s="72"/>
      <c r="Y169" s="72"/>
      <c r="Z169" s="72"/>
      <c r="AA169" s="72"/>
    </row>
    <row r="170" spans="1:27" ht="16.5" customHeight="1">
      <c r="A170" s="72"/>
      <c r="B170" s="29" t="s">
        <v>479</v>
      </c>
      <c r="C170" s="111" t="s">
        <v>480</v>
      </c>
      <c r="D170" s="29" t="s">
        <v>81</v>
      </c>
      <c r="E170" s="31"/>
      <c r="F170" s="34" t="s">
        <v>481</v>
      </c>
      <c r="G170" s="34" t="s">
        <v>4259</v>
      </c>
      <c r="H170" s="32"/>
      <c r="I170" s="32"/>
      <c r="J170" s="72"/>
      <c r="K170" s="72"/>
      <c r="L170" s="72"/>
      <c r="M170" s="72"/>
      <c r="N170" s="72"/>
      <c r="O170" s="72"/>
      <c r="P170" s="72"/>
      <c r="Q170" s="72"/>
      <c r="R170" s="72"/>
      <c r="S170" s="72"/>
      <c r="T170" s="72"/>
      <c r="U170" s="72"/>
      <c r="V170" s="72"/>
      <c r="W170" s="72"/>
      <c r="X170" s="72"/>
      <c r="Y170" s="72"/>
      <c r="Z170" s="72"/>
      <c r="AA170" s="72"/>
    </row>
    <row r="171" spans="1:27" ht="16.5" customHeight="1">
      <c r="A171" s="72"/>
      <c r="B171" s="29" t="s">
        <v>482</v>
      </c>
      <c r="C171" s="111" t="s">
        <v>483</v>
      </c>
      <c r="D171" s="29" t="s">
        <v>81</v>
      </c>
      <c r="E171" s="31"/>
      <c r="F171" s="34" t="s">
        <v>484</v>
      </c>
      <c r="G171" s="34" t="s">
        <v>4260</v>
      </c>
      <c r="H171" s="32"/>
      <c r="I171" s="32"/>
      <c r="J171" s="72"/>
      <c r="K171" s="72"/>
      <c r="L171" s="72"/>
      <c r="M171" s="72"/>
      <c r="N171" s="72"/>
      <c r="O171" s="72"/>
      <c r="P171" s="72"/>
      <c r="Q171" s="72"/>
      <c r="R171" s="72"/>
      <c r="S171" s="72"/>
      <c r="T171" s="72"/>
      <c r="U171" s="72"/>
      <c r="V171" s="72"/>
      <c r="W171" s="72"/>
      <c r="X171" s="72"/>
      <c r="Y171" s="72"/>
      <c r="Z171" s="72"/>
      <c r="AA171" s="72"/>
    </row>
    <row r="172" spans="1:27" ht="16.5" customHeight="1">
      <c r="A172" s="72"/>
      <c r="B172" s="29" t="s">
        <v>485</v>
      </c>
      <c r="C172" s="111" t="s">
        <v>486</v>
      </c>
      <c r="D172" s="29" t="s">
        <v>81</v>
      </c>
      <c r="E172" s="31"/>
      <c r="F172" s="34" t="s">
        <v>487</v>
      </c>
      <c r="G172" s="32"/>
      <c r="H172" s="34" t="s">
        <v>4261</v>
      </c>
      <c r="I172" s="32"/>
      <c r="J172" s="72"/>
      <c r="K172" s="72"/>
      <c r="L172" s="72"/>
      <c r="M172" s="72"/>
      <c r="N172" s="72"/>
      <c r="O172" s="72"/>
      <c r="P172" s="72"/>
      <c r="Q172" s="72"/>
      <c r="R172" s="72"/>
      <c r="S172" s="72"/>
      <c r="T172" s="72"/>
      <c r="U172" s="72"/>
      <c r="V172" s="72"/>
      <c r="W172" s="72"/>
      <c r="X172" s="72"/>
      <c r="Y172" s="72"/>
      <c r="Z172" s="72"/>
      <c r="AA172" s="72"/>
    </row>
    <row r="173" spans="1:27" ht="16.5" customHeight="1">
      <c r="A173" s="72"/>
      <c r="B173" s="29" t="s">
        <v>488</v>
      </c>
      <c r="C173" s="111" t="s">
        <v>489</v>
      </c>
      <c r="D173" s="29" t="s">
        <v>81</v>
      </c>
      <c r="E173" s="31"/>
      <c r="F173" s="34" t="s">
        <v>490</v>
      </c>
      <c r="G173" s="34" t="s">
        <v>4262</v>
      </c>
      <c r="H173" s="34"/>
      <c r="I173" s="32"/>
      <c r="J173" s="72"/>
      <c r="K173" s="72"/>
      <c r="L173" s="72"/>
      <c r="M173" s="72"/>
      <c r="N173" s="72"/>
      <c r="O173" s="72"/>
      <c r="P173" s="72"/>
      <c r="Q173" s="72"/>
      <c r="R173" s="72"/>
      <c r="S173" s="72"/>
      <c r="T173" s="72"/>
      <c r="U173" s="72"/>
      <c r="V173" s="72"/>
      <c r="W173" s="72"/>
      <c r="X173" s="72"/>
      <c r="Y173" s="72"/>
      <c r="Z173" s="72"/>
      <c r="AA173" s="72"/>
    </row>
    <row r="174" spans="1:27" ht="16.5" customHeight="1">
      <c r="A174" s="72"/>
      <c r="B174" s="29" t="s">
        <v>491</v>
      </c>
      <c r="C174" s="111" t="s">
        <v>492</v>
      </c>
      <c r="D174" s="29" t="s">
        <v>81</v>
      </c>
      <c r="E174" s="31"/>
      <c r="F174" s="34" t="s">
        <v>493</v>
      </c>
      <c r="G174" s="34" t="s">
        <v>4263</v>
      </c>
      <c r="H174" s="32"/>
      <c r="I174" s="32"/>
      <c r="J174" s="72"/>
      <c r="K174" s="72"/>
      <c r="L174" s="72"/>
      <c r="M174" s="72"/>
      <c r="N174" s="72"/>
      <c r="O174" s="72"/>
      <c r="P174" s="72"/>
      <c r="Q174" s="72"/>
      <c r="R174" s="72"/>
      <c r="S174" s="72"/>
      <c r="T174" s="72"/>
      <c r="U174" s="72"/>
      <c r="V174" s="72"/>
      <c r="W174" s="72"/>
      <c r="X174" s="72"/>
      <c r="Y174" s="72"/>
      <c r="Z174" s="72"/>
      <c r="AA174" s="72"/>
    </row>
    <row r="175" spans="1:27" ht="16.5" customHeight="1">
      <c r="A175" s="72"/>
      <c r="B175" s="29" t="s">
        <v>494</v>
      </c>
      <c r="C175" s="111" t="s">
        <v>495</v>
      </c>
      <c r="D175" s="29" t="s">
        <v>81</v>
      </c>
      <c r="E175" s="31"/>
      <c r="F175" s="34" t="s">
        <v>496</v>
      </c>
      <c r="G175" s="34" t="s">
        <v>4264</v>
      </c>
      <c r="H175" s="32"/>
      <c r="I175" s="32"/>
      <c r="J175" s="72"/>
      <c r="K175" s="72"/>
      <c r="L175" s="72"/>
      <c r="M175" s="72"/>
      <c r="N175" s="72"/>
      <c r="O175" s="72"/>
      <c r="P175" s="72"/>
      <c r="Q175" s="72"/>
      <c r="R175" s="72"/>
      <c r="S175" s="72"/>
      <c r="T175" s="72"/>
      <c r="U175" s="72"/>
      <c r="V175" s="72"/>
      <c r="W175" s="72"/>
      <c r="X175" s="72"/>
      <c r="Y175" s="72"/>
      <c r="Z175" s="72"/>
      <c r="AA175" s="72"/>
    </row>
    <row r="176" spans="1:27" ht="16.5" customHeight="1">
      <c r="A176" s="72"/>
      <c r="B176" s="29" t="s">
        <v>497</v>
      </c>
      <c r="C176" s="111" t="s">
        <v>498</v>
      </c>
      <c r="D176" s="29" t="s">
        <v>81</v>
      </c>
      <c r="E176" s="31"/>
      <c r="F176" s="34" t="s">
        <v>499</v>
      </c>
      <c r="G176" s="34" t="s">
        <v>4265</v>
      </c>
      <c r="H176" s="32"/>
      <c r="I176" s="32"/>
      <c r="J176" s="72"/>
      <c r="K176" s="72"/>
      <c r="L176" s="72"/>
      <c r="M176" s="72"/>
      <c r="N176" s="72"/>
      <c r="O176" s="72"/>
      <c r="P176" s="72"/>
      <c r="Q176" s="72"/>
      <c r="R176" s="72"/>
      <c r="S176" s="72"/>
      <c r="T176" s="72"/>
      <c r="U176" s="72"/>
      <c r="V176" s="72"/>
      <c r="W176" s="72"/>
      <c r="X176" s="72"/>
      <c r="Y176" s="72"/>
      <c r="Z176" s="72"/>
      <c r="AA176" s="72"/>
    </row>
    <row r="177" spans="1:27" ht="16.5" customHeight="1">
      <c r="A177" s="72"/>
      <c r="B177" s="29" t="s">
        <v>500</v>
      </c>
      <c r="C177" s="111" t="s">
        <v>501</v>
      </c>
      <c r="D177" s="29" t="s">
        <v>81</v>
      </c>
      <c r="E177" s="31"/>
      <c r="F177" s="34" t="s">
        <v>502</v>
      </c>
      <c r="G177" s="34" t="s">
        <v>4266</v>
      </c>
      <c r="H177" s="32"/>
      <c r="I177" s="32"/>
      <c r="J177" s="72"/>
      <c r="K177" s="72"/>
      <c r="L177" s="72"/>
      <c r="M177" s="72"/>
      <c r="N177" s="72"/>
      <c r="O177" s="72"/>
      <c r="P177" s="72"/>
      <c r="Q177" s="72"/>
      <c r="R177" s="72"/>
      <c r="S177" s="72"/>
      <c r="T177" s="72"/>
      <c r="U177" s="72"/>
      <c r="V177" s="72"/>
      <c r="W177" s="72"/>
      <c r="X177" s="72"/>
      <c r="Y177" s="72"/>
      <c r="Z177" s="72"/>
      <c r="AA177" s="72"/>
    </row>
    <row r="178" spans="1:27" ht="16.5" customHeight="1">
      <c r="A178" s="72"/>
      <c r="B178" s="29" t="s">
        <v>503</v>
      </c>
      <c r="C178" s="111" t="s">
        <v>504</v>
      </c>
      <c r="D178" s="29" t="s">
        <v>81</v>
      </c>
      <c r="E178" s="31"/>
      <c r="F178" s="34" t="s">
        <v>505</v>
      </c>
      <c r="G178" s="34" t="s">
        <v>4267</v>
      </c>
      <c r="H178" s="32"/>
      <c r="I178" s="32"/>
      <c r="J178" s="72"/>
      <c r="K178" s="72"/>
      <c r="L178" s="72"/>
      <c r="M178" s="72"/>
      <c r="N178" s="72"/>
      <c r="O178" s="72"/>
      <c r="P178" s="72"/>
      <c r="Q178" s="72"/>
      <c r="R178" s="72"/>
      <c r="S178" s="72"/>
      <c r="T178" s="72"/>
      <c r="U178" s="72"/>
      <c r="V178" s="72"/>
      <c r="W178" s="72"/>
      <c r="X178" s="72"/>
      <c r="Y178" s="72"/>
      <c r="Z178" s="72"/>
      <c r="AA178" s="72"/>
    </row>
    <row r="179" spans="1:27" ht="16.5" customHeight="1">
      <c r="A179" s="72"/>
      <c r="B179" s="29" t="s">
        <v>506</v>
      </c>
      <c r="C179" s="111" t="s">
        <v>507</v>
      </c>
      <c r="D179" s="29" t="s">
        <v>81</v>
      </c>
      <c r="E179" s="31"/>
      <c r="F179" s="34" t="s">
        <v>508</v>
      </c>
      <c r="G179" s="34" t="s">
        <v>4268</v>
      </c>
      <c r="H179" s="32"/>
      <c r="I179" s="32"/>
      <c r="J179" s="72"/>
      <c r="K179" s="72"/>
      <c r="L179" s="72"/>
      <c r="M179" s="72"/>
      <c r="N179" s="72"/>
      <c r="O179" s="72"/>
      <c r="P179" s="72"/>
      <c r="Q179" s="72"/>
      <c r="R179" s="72"/>
      <c r="S179" s="72"/>
      <c r="T179" s="72"/>
      <c r="U179" s="72"/>
      <c r="V179" s="72"/>
      <c r="W179" s="72"/>
      <c r="X179" s="72"/>
      <c r="Y179" s="72"/>
      <c r="Z179" s="72"/>
      <c r="AA179" s="72"/>
    </row>
    <row r="180" spans="1:27" ht="16.5" customHeight="1">
      <c r="A180" s="72"/>
      <c r="B180" s="29" t="s">
        <v>509</v>
      </c>
      <c r="C180" s="111" t="s">
        <v>510</v>
      </c>
      <c r="D180" s="29" t="s">
        <v>81</v>
      </c>
      <c r="E180" s="31"/>
      <c r="F180" s="34" t="s">
        <v>511</v>
      </c>
      <c r="G180" s="34" t="s">
        <v>4269</v>
      </c>
      <c r="H180" s="32"/>
      <c r="I180" s="32"/>
      <c r="J180" s="72"/>
      <c r="K180" s="72"/>
      <c r="L180" s="72"/>
      <c r="M180" s="72"/>
      <c r="N180" s="72"/>
      <c r="O180" s="72"/>
      <c r="P180" s="72"/>
      <c r="Q180" s="72"/>
      <c r="R180" s="72"/>
      <c r="S180" s="72"/>
      <c r="T180" s="72"/>
      <c r="U180" s="72"/>
      <c r="V180" s="72"/>
      <c r="W180" s="72"/>
      <c r="X180" s="72"/>
      <c r="Y180" s="72"/>
      <c r="Z180" s="72"/>
      <c r="AA180" s="72"/>
    </row>
    <row r="181" spans="1:27" ht="16.5" customHeight="1">
      <c r="A181" s="72"/>
      <c r="B181" s="29" t="s">
        <v>512</v>
      </c>
      <c r="C181" s="111" t="s">
        <v>513</v>
      </c>
      <c r="D181" s="29" t="s">
        <v>81</v>
      </c>
      <c r="E181" s="31"/>
      <c r="F181" s="34" t="s">
        <v>514</v>
      </c>
      <c r="G181" s="34" t="s">
        <v>4270</v>
      </c>
      <c r="H181" s="32"/>
      <c r="I181" s="32"/>
      <c r="J181" s="72"/>
      <c r="K181" s="72"/>
      <c r="L181" s="72"/>
      <c r="M181" s="72"/>
      <c r="N181" s="72"/>
      <c r="O181" s="72"/>
      <c r="P181" s="72"/>
      <c r="Q181" s="72"/>
      <c r="R181" s="72"/>
      <c r="S181" s="72"/>
      <c r="T181" s="72"/>
      <c r="U181" s="72"/>
      <c r="V181" s="72"/>
      <c r="W181" s="72"/>
      <c r="X181" s="72"/>
      <c r="Y181" s="72"/>
      <c r="Z181" s="72"/>
      <c r="AA181" s="72"/>
    </row>
    <row r="182" spans="1:27" ht="16.5" customHeight="1">
      <c r="A182" s="72"/>
      <c r="B182" s="29" t="s">
        <v>515</v>
      </c>
      <c r="C182" s="111" t="s">
        <v>516</v>
      </c>
      <c r="D182" s="29" t="s">
        <v>81</v>
      </c>
      <c r="E182" s="31"/>
      <c r="F182" s="34" t="s">
        <v>517</v>
      </c>
      <c r="G182" s="34" t="s">
        <v>4271</v>
      </c>
      <c r="H182" s="32"/>
      <c r="I182" s="32"/>
      <c r="J182" s="72"/>
      <c r="K182" s="72"/>
      <c r="L182" s="72"/>
      <c r="M182" s="72"/>
      <c r="N182" s="72"/>
      <c r="O182" s="72"/>
      <c r="P182" s="72"/>
      <c r="Q182" s="72"/>
      <c r="R182" s="72"/>
      <c r="S182" s="72"/>
      <c r="T182" s="72"/>
      <c r="U182" s="72"/>
      <c r="V182" s="72"/>
      <c r="W182" s="72"/>
      <c r="X182" s="72"/>
      <c r="Y182" s="72"/>
      <c r="Z182" s="72"/>
      <c r="AA182" s="72"/>
    </row>
    <row r="183" spans="1:27" ht="16.5" customHeight="1">
      <c r="A183" s="72"/>
      <c r="B183" s="29" t="s">
        <v>518</v>
      </c>
      <c r="C183" s="111" t="s">
        <v>519</v>
      </c>
      <c r="D183" s="29" t="s">
        <v>81</v>
      </c>
      <c r="E183" s="31"/>
      <c r="F183" s="34" t="s">
        <v>520</v>
      </c>
      <c r="G183" s="34" t="s">
        <v>4272</v>
      </c>
      <c r="H183" s="34" t="s">
        <v>4272</v>
      </c>
      <c r="I183" s="32"/>
      <c r="J183" s="72"/>
      <c r="K183" s="72"/>
      <c r="L183" s="72"/>
      <c r="M183" s="72"/>
      <c r="N183" s="72"/>
      <c r="O183" s="72"/>
      <c r="P183" s="72"/>
      <c r="Q183" s="72"/>
      <c r="R183" s="72"/>
      <c r="S183" s="72"/>
      <c r="T183" s="72"/>
      <c r="U183" s="72"/>
      <c r="V183" s="72"/>
      <c r="W183" s="72"/>
      <c r="X183" s="72"/>
      <c r="Y183" s="72"/>
      <c r="Z183" s="72"/>
      <c r="AA183" s="72"/>
    </row>
    <row r="184" spans="1:27" ht="16.5" customHeight="1">
      <c r="A184" s="72"/>
      <c r="B184" s="29" t="s">
        <v>521</v>
      </c>
      <c r="C184" s="111" t="s">
        <v>522</v>
      </c>
      <c r="D184" s="29" t="s">
        <v>81</v>
      </c>
      <c r="E184" s="31"/>
      <c r="F184" s="34" t="s">
        <v>523</v>
      </c>
      <c r="G184" s="34" t="s">
        <v>4273</v>
      </c>
      <c r="H184" s="32"/>
      <c r="I184" s="32"/>
      <c r="J184" s="72"/>
      <c r="K184" s="72"/>
      <c r="L184" s="72"/>
      <c r="M184" s="72"/>
      <c r="N184" s="72"/>
      <c r="O184" s="72"/>
      <c r="P184" s="72"/>
      <c r="Q184" s="72"/>
      <c r="R184" s="72"/>
      <c r="S184" s="72"/>
      <c r="T184" s="72"/>
      <c r="U184" s="72"/>
      <c r="V184" s="72"/>
      <c r="W184" s="72"/>
      <c r="X184" s="72"/>
      <c r="Y184" s="72"/>
      <c r="Z184" s="72"/>
      <c r="AA184" s="72"/>
    </row>
    <row r="185" spans="1:27" ht="16.5" customHeight="1">
      <c r="A185" s="72"/>
      <c r="B185" s="29" t="s">
        <v>524</v>
      </c>
      <c r="C185" s="111" t="s">
        <v>525</v>
      </c>
      <c r="D185" s="29" t="s">
        <v>81</v>
      </c>
      <c r="E185" s="31"/>
      <c r="F185" s="34" t="s">
        <v>526</v>
      </c>
      <c r="G185" s="34" t="s">
        <v>4274</v>
      </c>
      <c r="H185" s="32"/>
      <c r="I185" s="32"/>
      <c r="J185" s="72"/>
      <c r="K185" s="72"/>
      <c r="L185" s="72"/>
      <c r="M185" s="72"/>
      <c r="N185" s="72"/>
      <c r="O185" s="72"/>
      <c r="P185" s="72"/>
      <c r="Q185" s="72"/>
      <c r="R185" s="72"/>
      <c r="S185" s="72"/>
      <c r="T185" s="72"/>
      <c r="U185" s="72"/>
      <c r="V185" s="72"/>
      <c r="W185" s="72"/>
      <c r="X185" s="72"/>
      <c r="Y185" s="72"/>
      <c r="Z185" s="72"/>
      <c r="AA185" s="72"/>
    </row>
    <row r="186" spans="1:27" ht="16.5" customHeight="1">
      <c r="A186" s="72"/>
      <c r="B186" s="29" t="s">
        <v>527</v>
      </c>
      <c r="C186" s="111" t="s">
        <v>528</v>
      </c>
      <c r="D186" s="29" t="s">
        <v>81</v>
      </c>
      <c r="E186" s="31"/>
      <c r="F186" s="34" t="s">
        <v>529</v>
      </c>
      <c r="G186" s="34" t="s">
        <v>4275</v>
      </c>
      <c r="H186" s="32"/>
      <c r="I186" s="32"/>
      <c r="J186" s="72"/>
      <c r="K186" s="72"/>
      <c r="L186" s="72"/>
      <c r="M186" s="72"/>
      <c r="N186" s="72"/>
      <c r="O186" s="72"/>
      <c r="P186" s="72"/>
      <c r="Q186" s="72"/>
      <c r="R186" s="72"/>
      <c r="S186" s="72"/>
      <c r="T186" s="72"/>
      <c r="U186" s="72"/>
      <c r="V186" s="72"/>
      <c r="W186" s="72"/>
      <c r="X186" s="72"/>
      <c r="Y186" s="72"/>
      <c r="Z186" s="72"/>
      <c r="AA186" s="72"/>
    </row>
    <row r="187" spans="1:27" ht="16.5" customHeight="1">
      <c r="A187" s="72"/>
      <c r="B187" s="29" t="s">
        <v>530</v>
      </c>
      <c r="C187" s="111" t="s">
        <v>531</v>
      </c>
      <c r="D187" s="29" t="s">
        <v>81</v>
      </c>
      <c r="E187" s="31"/>
      <c r="F187" s="34" t="s">
        <v>532</v>
      </c>
      <c r="G187" s="32"/>
      <c r="H187" s="32"/>
      <c r="I187" s="32"/>
      <c r="J187" s="72"/>
      <c r="K187" s="72"/>
      <c r="L187" s="72"/>
      <c r="M187" s="72"/>
      <c r="N187" s="72"/>
      <c r="O187" s="72"/>
      <c r="P187" s="72"/>
      <c r="Q187" s="72"/>
      <c r="R187" s="72"/>
      <c r="S187" s="72"/>
      <c r="T187" s="72"/>
      <c r="U187" s="72"/>
      <c r="V187" s="72"/>
      <c r="W187" s="72"/>
      <c r="X187" s="72"/>
      <c r="Y187" s="72"/>
      <c r="Z187" s="72"/>
      <c r="AA187" s="72"/>
    </row>
    <row r="188" spans="1:27" ht="16.5" customHeight="1">
      <c r="A188" s="72"/>
      <c r="B188" s="29" t="s">
        <v>533</v>
      </c>
      <c r="C188" s="111" t="s">
        <v>534</v>
      </c>
      <c r="D188" s="29" t="s">
        <v>81</v>
      </c>
      <c r="E188" s="31"/>
      <c r="F188" s="34" t="s">
        <v>535</v>
      </c>
      <c r="G188" s="32"/>
      <c r="H188" s="32"/>
      <c r="I188" s="32"/>
      <c r="J188" s="72"/>
      <c r="K188" s="72"/>
      <c r="L188" s="72"/>
      <c r="M188" s="72"/>
      <c r="N188" s="72"/>
      <c r="O188" s="72"/>
      <c r="P188" s="72"/>
      <c r="Q188" s="72"/>
      <c r="R188" s="72"/>
      <c r="S188" s="72"/>
      <c r="T188" s="72"/>
      <c r="U188" s="72"/>
      <c r="V188" s="72"/>
      <c r="W188" s="72"/>
      <c r="X188" s="72"/>
      <c r="Y188" s="72"/>
      <c r="Z188" s="72"/>
      <c r="AA188" s="72"/>
    </row>
    <row r="189" spans="1:27" ht="16.5" customHeight="1">
      <c r="A189" s="72"/>
      <c r="B189" s="29" t="s">
        <v>536</v>
      </c>
      <c r="C189" s="111" t="s">
        <v>537</v>
      </c>
      <c r="D189" s="29" t="s">
        <v>81</v>
      </c>
      <c r="E189" s="31"/>
      <c r="F189" s="34" t="s">
        <v>538</v>
      </c>
      <c r="G189" s="32"/>
      <c r="H189" s="32"/>
      <c r="I189" s="32"/>
      <c r="J189" s="72"/>
      <c r="K189" s="72"/>
      <c r="L189" s="72"/>
      <c r="M189" s="72"/>
      <c r="N189" s="72"/>
      <c r="O189" s="72"/>
      <c r="P189" s="72"/>
      <c r="Q189" s="72"/>
      <c r="R189" s="72"/>
      <c r="S189" s="72"/>
      <c r="T189" s="72"/>
      <c r="U189" s="72"/>
      <c r="V189" s="72"/>
      <c r="W189" s="72"/>
      <c r="X189" s="72"/>
      <c r="Y189" s="72"/>
      <c r="Z189" s="72"/>
      <c r="AA189" s="72"/>
    </row>
    <row r="190" spans="1:27" ht="16.5" customHeight="1">
      <c r="A190" s="72"/>
      <c r="B190" s="29" t="s">
        <v>539</v>
      </c>
      <c r="C190" s="111" t="s">
        <v>540</v>
      </c>
      <c r="D190" s="29" t="s">
        <v>81</v>
      </c>
      <c r="E190" s="31"/>
      <c r="F190" s="34" t="s">
        <v>541</v>
      </c>
      <c r="G190" s="32"/>
      <c r="H190" s="32"/>
      <c r="I190" s="32"/>
      <c r="J190" s="72"/>
      <c r="K190" s="72"/>
      <c r="L190" s="72"/>
      <c r="M190" s="72"/>
      <c r="N190" s="72"/>
      <c r="O190" s="72"/>
      <c r="P190" s="72"/>
      <c r="Q190" s="72"/>
      <c r="R190" s="72"/>
      <c r="S190" s="72"/>
      <c r="T190" s="72"/>
      <c r="U190" s="72"/>
      <c r="V190" s="72"/>
      <c r="W190" s="72"/>
      <c r="X190" s="72"/>
      <c r="Y190" s="72"/>
      <c r="Z190" s="72"/>
      <c r="AA190" s="72"/>
    </row>
    <row r="191" spans="1:27" ht="16.5" customHeight="1">
      <c r="A191" s="72"/>
      <c r="B191" s="29" t="s">
        <v>542</v>
      </c>
      <c r="C191" s="111" t="s">
        <v>543</v>
      </c>
      <c r="D191" s="29" t="s">
        <v>81</v>
      </c>
      <c r="E191" s="31"/>
      <c r="F191" s="34" t="s">
        <v>544</v>
      </c>
      <c r="G191" s="32"/>
      <c r="H191" s="32"/>
      <c r="I191" s="32"/>
      <c r="J191" s="72"/>
      <c r="K191" s="72"/>
      <c r="L191" s="72"/>
      <c r="M191" s="72"/>
      <c r="N191" s="72"/>
      <c r="O191" s="72"/>
      <c r="P191" s="72"/>
      <c r="Q191" s="72"/>
      <c r="R191" s="72"/>
      <c r="S191" s="72"/>
      <c r="T191" s="72"/>
      <c r="U191" s="72"/>
      <c r="V191" s="72"/>
      <c r="W191" s="72"/>
      <c r="X191" s="72"/>
      <c r="Y191" s="72"/>
      <c r="Z191" s="72"/>
      <c r="AA191" s="72"/>
    </row>
    <row r="192" spans="1:27" ht="16.5" customHeight="1">
      <c r="A192" s="72"/>
      <c r="B192" s="29" t="s">
        <v>545</v>
      </c>
      <c r="C192" s="111" t="s">
        <v>546</v>
      </c>
      <c r="D192" s="29" t="s">
        <v>81</v>
      </c>
      <c r="E192" s="31"/>
      <c r="F192" s="34" t="s">
        <v>547</v>
      </c>
      <c r="G192" s="32"/>
      <c r="H192" s="32"/>
      <c r="I192" s="32"/>
      <c r="J192" s="72"/>
      <c r="K192" s="72"/>
      <c r="L192" s="72"/>
      <c r="M192" s="72"/>
      <c r="N192" s="72"/>
      <c r="O192" s="72"/>
      <c r="P192" s="72"/>
      <c r="Q192" s="72"/>
      <c r="R192" s="72"/>
      <c r="S192" s="72"/>
      <c r="T192" s="72"/>
      <c r="U192" s="72"/>
      <c r="V192" s="72"/>
      <c r="W192" s="72"/>
      <c r="X192" s="72"/>
      <c r="Y192" s="72"/>
      <c r="Z192" s="72"/>
      <c r="AA192" s="72"/>
    </row>
    <row r="193" spans="1:27" ht="16.5" customHeight="1">
      <c r="A193" s="72"/>
      <c r="B193" s="29" t="s">
        <v>548</v>
      </c>
      <c r="C193" s="111" t="s">
        <v>549</v>
      </c>
      <c r="D193" s="29" t="s">
        <v>81</v>
      </c>
      <c r="E193" s="31"/>
      <c r="F193" s="34" t="s">
        <v>550</v>
      </c>
      <c r="G193" s="32"/>
      <c r="H193" s="32"/>
      <c r="I193" s="32"/>
      <c r="J193" s="72"/>
      <c r="K193" s="72"/>
      <c r="L193" s="72"/>
      <c r="M193" s="72"/>
      <c r="N193" s="72"/>
      <c r="O193" s="72"/>
      <c r="P193" s="72"/>
      <c r="Q193" s="72"/>
      <c r="R193" s="72"/>
      <c r="S193" s="72"/>
      <c r="T193" s="72"/>
      <c r="U193" s="72"/>
      <c r="V193" s="72"/>
      <c r="W193" s="72"/>
      <c r="X193" s="72"/>
      <c r="Y193" s="72"/>
      <c r="Z193" s="72"/>
      <c r="AA193" s="72"/>
    </row>
    <row r="194" spans="1:27" ht="16.5" customHeight="1">
      <c r="A194" s="72"/>
      <c r="B194" s="29" t="s">
        <v>551</v>
      </c>
      <c r="C194" s="111" t="s">
        <v>552</v>
      </c>
      <c r="D194" s="29" t="s">
        <v>81</v>
      </c>
      <c r="E194" s="31"/>
      <c r="F194" s="34" t="s">
        <v>553</v>
      </c>
      <c r="G194" s="32"/>
      <c r="H194" s="32"/>
      <c r="I194" s="32"/>
      <c r="J194" s="72"/>
      <c r="K194" s="72"/>
      <c r="L194" s="72"/>
      <c r="M194" s="72"/>
      <c r="N194" s="72"/>
      <c r="O194" s="72"/>
      <c r="P194" s="72"/>
      <c r="Q194" s="72"/>
      <c r="R194" s="72"/>
      <c r="S194" s="72"/>
      <c r="T194" s="72"/>
      <c r="U194" s="72"/>
      <c r="V194" s="72"/>
      <c r="W194" s="72"/>
      <c r="X194" s="72"/>
      <c r="Y194" s="72"/>
      <c r="Z194" s="72"/>
      <c r="AA194" s="72"/>
    </row>
    <row r="195" spans="1:27" ht="16.5" customHeight="1">
      <c r="A195" s="72"/>
      <c r="B195" s="29" t="s">
        <v>554</v>
      </c>
      <c r="C195" s="111" t="s">
        <v>555</v>
      </c>
      <c r="D195" s="29" t="s">
        <v>81</v>
      </c>
      <c r="E195" s="31"/>
      <c r="F195" s="34" t="s">
        <v>556</v>
      </c>
      <c r="G195" s="32"/>
      <c r="H195" s="32"/>
      <c r="I195" s="32"/>
      <c r="J195" s="72"/>
      <c r="K195" s="72"/>
      <c r="L195" s="72"/>
      <c r="M195" s="72"/>
      <c r="N195" s="72"/>
      <c r="O195" s="72"/>
      <c r="P195" s="72"/>
      <c r="Q195" s="72"/>
      <c r="R195" s="72"/>
      <c r="S195" s="72"/>
      <c r="T195" s="72"/>
      <c r="U195" s="72"/>
      <c r="V195" s="72"/>
      <c r="W195" s="72"/>
      <c r="X195" s="72"/>
      <c r="Y195" s="72"/>
      <c r="Z195" s="72"/>
      <c r="AA195" s="72"/>
    </row>
    <row r="196" spans="1:27" ht="16.5" customHeight="1">
      <c r="A196" s="72"/>
      <c r="B196" s="29" t="s">
        <v>557</v>
      </c>
      <c r="C196" s="111" t="s">
        <v>558</v>
      </c>
      <c r="D196" s="29" t="s">
        <v>81</v>
      </c>
      <c r="E196" s="31"/>
      <c r="F196" s="34" t="s">
        <v>559</v>
      </c>
      <c r="G196" s="32"/>
      <c r="H196" s="32"/>
      <c r="I196" s="32"/>
      <c r="J196" s="72"/>
      <c r="K196" s="72"/>
      <c r="L196" s="72"/>
      <c r="M196" s="72"/>
      <c r="N196" s="72"/>
      <c r="O196" s="72"/>
      <c r="P196" s="72"/>
      <c r="Q196" s="72"/>
      <c r="R196" s="72"/>
      <c r="S196" s="72"/>
      <c r="T196" s="72"/>
      <c r="U196" s="72"/>
      <c r="V196" s="72"/>
      <c r="W196" s="72"/>
      <c r="X196" s="72"/>
      <c r="Y196" s="72"/>
      <c r="Z196" s="72"/>
      <c r="AA196" s="72"/>
    </row>
    <row r="197" spans="1:27" ht="16.5" customHeight="1">
      <c r="A197" s="72"/>
      <c r="B197" s="29" t="s">
        <v>560</v>
      </c>
      <c r="C197" s="111" t="s">
        <v>561</v>
      </c>
      <c r="D197" s="29" t="s">
        <v>81</v>
      </c>
      <c r="E197" s="31"/>
      <c r="F197" s="34" t="s">
        <v>562</v>
      </c>
      <c r="G197" s="32"/>
      <c r="H197" s="32"/>
      <c r="I197" s="32"/>
      <c r="J197" s="72"/>
      <c r="K197" s="72"/>
      <c r="L197" s="72"/>
      <c r="M197" s="72"/>
      <c r="N197" s="72"/>
      <c r="O197" s="72"/>
      <c r="P197" s="72"/>
      <c r="Q197" s="72"/>
      <c r="R197" s="72"/>
      <c r="S197" s="72"/>
      <c r="T197" s="72"/>
      <c r="U197" s="72"/>
      <c r="V197" s="72"/>
      <c r="W197" s="72"/>
      <c r="X197" s="72"/>
      <c r="Y197" s="72"/>
      <c r="Z197" s="72"/>
      <c r="AA197" s="72"/>
    </row>
    <row r="198" spans="1:27" ht="16.5" customHeight="1">
      <c r="A198" s="72"/>
      <c r="B198" s="29" t="s">
        <v>563</v>
      </c>
      <c r="C198" s="111" t="s">
        <v>564</v>
      </c>
      <c r="D198" s="29" t="s">
        <v>81</v>
      </c>
      <c r="E198" s="31"/>
      <c r="F198" s="34" t="s">
        <v>565</v>
      </c>
      <c r="G198" s="32"/>
      <c r="H198" s="32"/>
      <c r="I198" s="32"/>
      <c r="J198" s="72"/>
      <c r="K198" s="72"/>
      <c r="L198" s="72"/>
      <c r="M198" s="72"/>
      <c r="N198" s="72"/>
      <c r="O198" s="72"/>
      <c r="P198" s="72"/>
      <c r="Q198" s="72"/>
      <c r="R198" s="72"/>
      <c r="S198" s="72"/>
      <c r="T198" s="72"/>
      <c r="U198" s="72"/>
      <c r="V198" s="72"/>
      <c r="W198" s="72"/>
      <c r="X198" s="72"/>
      <c r="Y198" s="72"/>
      <c r="Z198" s="72"/>
      <c r="AA198" s="72"/>
    </row>
    <row r="199" spans="1:27" ht="16.5" customHeight="1">
      <c r="A199" s="72"/>
      <c r="B199" s="29" t="s">
        <v>566</v>
      </c>
      <c r="C199" s="111" t="s">
        <v>567</v>
      </c>
      <c r="D199" s="29" t="s">
        <v>81</v>
      </c>
      <c r="E199" s="31"/>
      <c r="F199" s="32"/>
      <c r="G199" s="32"/>
      <c r="H199" s="32"/>
      <c r="I199" s="32"/>
      <c r="J199" s="72"/>
      <c r="K199" s="72"/>
      <c r="L199" s="72"/>
      <c r="M199" s="72"/>
      <c r="N199" s="72"/>
      <c r="O199" s="72"/>
      <c r="P199" s="72"/>
      <c r="Q199" s="72"/>
      <c r="R199" s="72"/>
      <c r="S199" s="72"/>
      <c r="T199" s="72"/>
      <c r="U199" s="72"/>
      <c r="V199" s="72"/>
      <c r="W199" s="72"/>
      <c r="X199" s="72"/>
      <c r="Y199" s="72"/>
      <c r="Z199" s="72"/>
      <c r="AA199" s="72"/>
    </row>
    <row r="200" spans="1:27" ht="16.5" customHeight="1">
      <c r="A200" s="72"/>
      <c r="B200" s="29" t="s">
        <v>568</v>
      </c>
      <c r="C200" s="111" t="s">
        <v>569</v>
      </c>
      <c r="D200" s="29" t="s">
        <v>81</v>
      </c>
      <c r="E200" s="31"/>
      <c r="F200" s="32"/>
      <c r="G200" s="32"/>
      <c r="H200" s="32"/>
      <c r="I200" s="32"/>
      <c r="J200" s="72"/>
      <c r="K200" s="72"/>
      <c r="L200" s="72"/>
      <c r="M200" s="72"/>
      <c r="N200" s="72"/>
      <c r="O200" s="72"/>
      <c r="P200" s="72"/>
      <c r="Q200" s="72"/>
      <c r="R200" s="72"/>
      <c r="S200" s="72"/>
      <c r="T200" s="72"/>
      <c r="U200" s="72"/>
      <c r="V200" s="72"/>
      <c r="W200" s="72"/>
      <c r="X200" s="72"/>
      <c r="Y200" s="72"/>
      <c r="Z200" s="72"/>
      <c r="AA200" s="72"/>
    </row>
    <row r="201" spans="1:27" ht="16.5" customHeight="1">
      <c r="A201" s="72"/>
      <c r="B201" s="29" t="s">
        <v>570</v>
      </c>
      <c r="C201" s="111" t="s">
        <v>571</v>
      </c>
      <c r="D201" s="29" t="s">
        <v>81</v>
      </c>
      <c r="E201" s="31"/>
      <c r="F201" s="32"/>
      <c r="G201" s="32"/>
      <c r="H201" s="32"/>
      <c r="I201" s="32"/>
      <c r="J201" s="72"/>
      <c r="K201" s="72"/>
      <c r="L201" s="72"/>
      <c r="M201" s="72"/>
      <c r="N201" s="72"/>
      <c r="O201" s="72"/>
      <c r="P201" s="72"/>
      <c r="Q201" s="72"/>
      <c r="R201" s="72"/>
      <c r="S201" s="72"/>
      <c r="T201" s="72"/>
      <c r="U201" s="72"/>
      <c r="V201" s="72"/>
      <c r="W201" s="72"/>
      <c r="X201" s="72"/>
      <c r="Y201" s="72"/>
      <c r="Z201" s="72"/>
      <c r="AA201" s="72"/>
    </row>
    <row r="202" spans="1:27" ht="16.5" customHeight="1">
      <c r="A202" s="72"/>
      <c r="B202" s="29" t="s">
        <v>572</v>
      </c>
      <c r="C202" s="111" t="s">
        <v>573</v>
      </c>
      <c r="D202" s="29" t="s">
        <v>81</v>
      </c>
      <c r="E202" s="31"/>
      <c r="F202" s="32"/>
      <c r="G202" s="32"/>
      <c r="H202" s="32"/>
      <c r="I202" s="32"/>
      <c r="J202" s="72"/>
      <c r="K202" s="72"/>
      <c r="L202" s="72"/>
      <c r="M202" s="72"/>
      <c r="N202" s="72"/>
      <c r="O202" s="72"/>
      <c r="P202" s="72"/>
      <c r="Q202" s="72"/>
      <c r="R202" s="72"/>
      <c r="S202" s="72"/>
      <c r="T202" s="72"/>
      <c r="U202" s="72"/>
      <c r="V202" s="72"/>
      <c r="W202" s="72"/>
      <c r="X202" s="72"/>
      <c r="Y202" s="72"/>
      <c r="Z202" s="72"/>
      <c r="AA202" s="72"/>
    </row>
    <row r="203" spans="1:27" ht="16.5" customHeight="1">
      <c r="A203" s="72"/>
      <c r="B203" s="29" t="s">
        <v>574</v>
      </c>
      <c r="C203" s="111" t="s">
        <v>575</v>
      </c>
      <c r="D203" s="29" t="s">
        <v>81</v>
      </c>
      <c r="E203" s="31"/>
      <c r="F203" s="32"/>
      <c r="G203" s="32"/>
      <c r="H203" s="32"/>
      <c r="I203" s="32"/>
      <c r="J203" s="72"/>
      <c r="K203" s="72"/>
      <c r="L203" s="72"/>
      <c r="M203" s="72"/>
      <c r="N203" s="72"/>
      <c r="O203" s="72"/>
      <c r="P203" s="72"/>
      <c r="Q203" s="72"/>
      <c r="R203" s="72"/>
      <c r="S203" s="72"/>
      <c r="T203" s="72"/>
      <c r="U203" s="72"/>
      <c r="V203" s="72"/>
      <c r="W203" s="72"/>
      <c r="X203" s="72"/>
      <c r="Y203" s="72"/>
      <c r="Z203" s="72"/>
      <c r="AA203" s="72"/>
    </row>
    <row r="204" spans="1:27" ht="16.5" customHeight="1">
      <c r="A204" s="72"/>
      <c r="B204" s="29" t="s">
        <v>576</v>
      </c>
      <c r="C204" s="111" t="s">
        <v>577</v>
      </c>
      <c r="D204" s="29" t="s">
        <v>81</v>
      </c>
      <c r="E204" s="31"/>
      <c r="F204" s="32"/>
      <c r="G204" s="32"/>
      <c r="H204" s="32"/>
      <c r="I204" s="32"/>
      <c r="J204" s="72"/>
      <c r="K204" s="72"/>
      <c r="L204" s="72"/>
      <c r="M204" s="72"/>
      <c r="N204" s="72"/>
      <c r="O204" s="72"/>
      <c r="P204" s="72"/>
      <c r="Q204" s="72"/>
      <c r="R204" s="72"/>
      <c r="S204" s="72"/>
      <c r="T204" s="72"/>
      <c r="U204" s="72"/>
      <c r="V204" s="72"/>
      <c r="W204" s="72"/>
      <c r="X204" s="72"/>
      <c r="Y204" s="72"/>
      <c r="Z204" s="72"/>
      <c r="AA204" s="72"/>
    </row>
    <row r="205" spans="1:27" ht="16.5" customHeight="1">
      <c r="A205" s="72"/>
      <c r="B205" s="29" t="s">
        <v>578</v>
      </c>
      <c r="C205" s="111" t="s">
        <v>579</v>
      </c>
      <c r="D205" s="29" t="s">
        <v>81</v>
      </c>
      <c r="E205" s="31"/>
      <c r="F205" s="32"/>
      <c r="G205" s="32"/>
      <c r="H205" s="32"/>
      <c r="I205" s="32"/>
      <c r="J205" s="72"/>
      <c r="K205" s="72"/>
      <c r="L205" s="72"/>
      <c r="M205" s="72"/>
      <c r="N205" s="72"/>
      <c r="O205" s="72"/>
      <c r="P205" s="72"/>
      <c r="Q205" s="72"/>
      <c r="R205" s="72"/>
      <c r="S205" s="72"/>
      <c r="T205" s="72"/>
      <c r="U205" s="72"/>
      <c r="V205" s="72"/>
      <c r="W205" s="72"/>
      <c r="X205" s="72"/>
      <c r="Y205" s="72"/>
      <c r="Z205" s="72"/>
      <c r="AA205" s="72"/>
    </row>
    <row r="206" spans="1:27" ht="16.5" customHeight="1">
      <c r="A206" s="72"/>
      <c r="B206" s="29" t="s">
        <v>580</v>
      </c>
      <c r="C206" s="111" t="s">
        <v>581</v>
      </c>
      <c r="D206" s="29" t="s">
        <v>81</v>
      </c>
      <c r="E206" s="31"/>
      <c r="F206" s="32"/>
      <c r="G206" s="32"/>
      <c r="H206" s="32"/>
      <c r="I206" s="32"/>
      <c r="J206" s="72"/>
      <c r="K206" s="72"/>
      <c r="L206" s="72"/>
      <c r="M206" s="72"/>
      <c r="N206" s="72"/>
      <c r="O206" s="72"/>
      <c r="P206" s="72"/>
      <c r="Q206" s="72"/>
      <c r="R206" s="72"/>
      <c r="S206" s="72"/>
      <c r="T206" s="72"/>
      <c r="U206" s="72"/>
      <c r="V206" s="72"/>
      <c r="W206" s="72"/>
      <c r="X206" s="72"/>
      <c r="Y206" s="72"/>
      <c r="Z206" s="72"/>
      <c r="AA206" s="72"/>
    </row>
    <row r="207" spans="1:27" ht="16.5" customHeight="1">
      <c r="A207" s="72"/>
      <c r="B207" s="29" t="s">
        <v>582</v>
      </c>
      <c r="C207" s="111" t="s">
        <v>583</v>
      </c>
      <c r="D207" s="29" t="s">
        <v>81</v>
      </c>
      <c r="E207" s="31"/>
      <c r="F207" s="32"/>
      <c r="G207" s="32"/>
      <c r="H207" s="32"/>
      <c r="I207" s="32"/>
      <c r="J207" s="72"/>
      <c r="K207" s="72"/>
      <c r="L207" s="72"/>
      <c r="M207" s="72"/>
      <c r="N207" s="72"/>
      <c r="O207" s="72"/>
      <c r="P207" s="72"/>
      <c r="Q207" s="72"/>
      <c r="R207" s="72"/>
      <c r="S207" s="72"/>
      <c r="T207" s="72"/>
      <c r="U207" s="72"/>
      <c r="V207" s="72"/>
      <c r="W207" s="72"/>
      <c r="X207" s="72"/>
      <c r="Y207" s="72"/>
      <c r="Z207" s="72"/>
      <c r="AA207" s="72"/>
    </row>
    <row r="208" spans="1:27" ht="16.5" customHeight="1">
      <c r="A208" s="72"/>
      <c r="B208" s="29" t="s">
        <v>584</v>
      </c>
      <c r="C208" s="111" t="s">
        <v>585</v>
      </c>
      <c r="D208" s="29" t="s">
        <v>81</v>
      </c>
      <c r="E208" s="31"/>
      <c r="F208" s="34" t="s">
        <v>586</v>
      </c>
      <c r="G208" s="34" t="s">
        <v>4276</v>
      </c>
      <c r="H208" s="32" t="s">
        <v>4277</v>
      </c>
      <c r="I208" s="34" t="s">
        <v>4278</v>
      </c>
      <c r="J208" s="72"/>
      <c r="K208" s="72"/>
      <c r="L208" s="72"/>
      <c r="M208" s="72"/>
      <c r="N208" s="72"/>
      <c r="O208" s="72"/>
      <c r="P208" s="72"/>
      <c r="Q208" s="72"/>
      <c r="R208" s="72"/>
      <c r="S208" s="72"/>
      <c r="T208" s="72"/>
      <c r="U208" s="72"/>
      <c r="V208" s="72"/>
      <c r="W208" s="72"/>
      <c r="X208" s="72"/>
      <c r="Y208" s="72"/>
      <c r="Z208" s="72"/>
      <c r="AA208" s="72"/>
    </row>
    <row r="209" spans="1:27" ht="16.5" customHeight="1">
      <c r="A209" s="72"/>
      <c r="B209" s="29" t="s">
        <v>589</v>
      </c>
      <c r="C209" s="111" t="s">
        <v>585</v>
      </c>
      <c r="D209" s="29" t="s">
        <v>81</v>
      </c>
      <c r="E209" s="31"/>
      <c r="F209" s="34" t="s">
        <v>590</v>
      </c>
      <c r="G209" s="34" t="s">
        <v>4279</v>
      </c>
      <c r="H209" s="32" t="s">
        <v>4277</v>
      </c>
      <c r="I209" s="34" t="s">
        <v>4278</v>
      </c>
      <c r="J209" s="72"/>
      <c r="K209" s="72"/>
      <c r="L209" s="72"/>
      <c r="M209" s="72"/>
      <c r="N209" s="72"/>
      <c r="O209" s="72"/>
      <c r="P209" s="72"/>
      <c r="Q209" s="72"/>
      <c r="R209" s="72"/>
      <c r="S209" s="72"/>
      <c r="T209" s="72"/>
      <c r="U209" s="72"/>
      <c r="V209" s="72"/>
      <c r="W209" s="72"/>
      <c r="X209" s="72"/>
      <c r="Y209" s="72"/>
      <c r="Z209" s="72"/>
      <c r="AA209" s="72"/>
    </row>
    <row r="210" spans="1:27" ht="16.5" customHeight="1">
      <c r="A210" s="72"/>
      <c r="B210" s="29" t="s">
        <v>592</v>
      </c>
      <c r="C210" s="111" t="s">
        <v>585</v>
      </c>
      <c r="D210" s="29" t="s">
        <v>81</v>
      </c>
      <c r="E210" s="31"/>
      <c r="F210" s="34" t="s">
        <v>593</v>
      </c>
      <c r="G210" s="34" t="s">
        <v>4280</v>
      </c>
      <c r="H210" s="32" t="s">
        <v>4277</v>
      </c>
      <c r="I210" s="34" t="s">
        <v>4278</v>
      </c>
      <c r="J210" s="72"/>
      <c r="K210" s="72"/>
      <c r="L210" s="72"/>
      <c r="M210" s="72"/>
      <c r="N210" s="72"/>
      <c r="O210" s="72"/>
      <c r="P210" s="72"/>
      <c r="Q210" s="72"/>
      <c r="R210" s="72"/>
      <c r="S210" s="72"/>
      <c r="T210" s="72"/>
      <c r="U210" s="72"/>
      <c r="V210" s="72"/>
      <c r="W210" s="72"/>
      <c r="X210" s="72"/>
      <c r="Y210" s="72"/>
      <c r="Z210" s="72"/>
      <c r="AA210" s="72"/>
    </row>
    <row r="211" spans="1:27" ht="16.5" customHeight="1">
      <c r="A211" s="72"/>
      <c r="B211" s="29" t="s">
        <v>594</v>
      </c>
      <c r="C211" s="111" t="s">
        <v>585</v>
      </c>
      <c r="D211" s="29" t="s">
        <v>81</v>
      </c>
      <c r="E211" s="31"/>
      <c r="F211" s="34" t="s">
        <v>595</v>
      </c>
      <c r="G211" s="34" t="s">
        <v>4281</v>
      </c>
      <c r="H211" s="32" t="s">
        <v>4277</v>
      </c>
      <c r="I211" s="34" t="s">
        <v>4278</v>
      </c>
      <c r="J211" s="72"/>
      <c r="K211" s="72"/>
      <c r="L211" s="72"/>
      <c r="M211" s="72"/>
      <c r="N211" s="72"/>
      <c r="O211" s="72"/>
      <c r="P211" s="72"/>
      <c r="Q211" s="72"/>
      <c r="R211" s="72"/>
      <c r="S211" s="72"/>
      <c r="T211" s="72"/>
      <c r="U211" s="72"/>
      <c r="V211" s="72"/>
      <c r="W211" s="72"/>
      <c r="X211" s="72"/>
      <c r="Y211" s="72"/>
      <c r="Z211" s="72"/>
      <c r="AA211" s="72"/>
    </row>
    <row r="212" spans="1:27" ht="16.5" customHeight="1">
      <c r="A212" s="72"/>
      <c r="B212" s="29" t="s">
        <v>596</v>
      </c>
      <c r="C212" s="111" t="s">
        <v>585</v>
      </c>
      <c r="D212" s="29" t="s">
        <v>81</v>
      </c>
      <c r="E212" s="31"/>
      <c r="F212" s="34" t="s">
        <v>597</v>
      </c>
      <c r="G212" s="34" t="s">
        <v>4282</v>
      </c>
      <c r="H212" s="32" t="s">
        <v>4277</v>
      </c>
      <c r="I212" s="34" t="s">
        <v>4278</v>
      </c>
      <c r="J212" s="72"/>
      <c r="K212" s="72"/>
      <c r="L212" s="72"/>
      <c r="M212" s="72"/>
      <c r="N212" s="72"/>
      <c r="O212" s="72"/>
      <c r="P212" s="72"/>
      <c r="Q212" s="72"/>
      <c r="R212" s="72"/>
      <c r="S212" s="72"/>
      <c r="T212" s="72"/>
      <c r="U212" s="72"/>
      <c r="V212" s="72"/>
      <c r="W212" s="72"/>
      <c r="X212" s="72"/>
      <c r="Y212" s="72"/>
      <c r="Z212" s="72"/>
      <c r="AA212" s="72"/>
    </row>
    <row r="213" spans="1:27" ht="16.5" customHeight="1">
      <c r="A213" s="72"/>
      <c r="B213" s="29" t="s">
        <v>598</v>
      </c>
      <c r="C213" s="111" t="s">
        <v>585</v>
      </c>
      <c r="D213" s="29" t="s">
        <v>81</v>
      </c>
      <c r="E213" s="31"/>
      <c r="F213" s="34" t="s">
        <v>599</v>
      </c>
      <c r="G213" s="34" t="s">
        <v>4283</v>
      </c>
      <c r="H213" s="32" t="s">
        <v>4277</v>
      </c>
      <c r="I213" s="34" t="s">
        <v>4278</v>
      </c>
      <c r="J213" s="72"/>
      <c r="K213" s="72"/>
      <c r="L213" s="72"/>
      <c r="M213" s="72"/>
      <c r="N213" s="72"/>
      <c r="O213" s="72"/>
      <c r="P213" s="72"/>
      <c r="Q213" s="72"/>
      <c r="R213" s="72"/>
      <c r="S213" s="72"/>
      <c r="T213" s="72"/>
      <c r="U213" s="72"/>
      <c r="V213" s="72"/>
      <c r="W213" s="72"/>
      <c r="X213" s="72"/>
      <c r="Y213" s="72"/>
      <c r="Z213" s="72"/>
      <c r="AA213" s="72"/>
    </row>
    <row r="214" spans="1:27" ht="16.5" customHeight="1">
      <c r="A214" s="72"/>
      <c r="B214" s="29" t="s">
        <v>600</v>
      </c>
      <c r="C214" s="111" t="s">
        <v>585</v>
      </c>
      <c r="D214" s="29" t="s">
        <v>81</v>
      </c>
      <c r="E214" s="31"/>
      <c r="F214" s="34" t="s">
        <v>601</v>
      </c>
      <c r="G214" s="34" t="s">
        <v>4284</v>
      </c>
      <c r="H214" s="32" t="s">
        <v>4277</v>
      </c>
      <c r="I214" s="34" t="s">
        <v>4278</v>
      </c>
      <c r="J214" s="72"/>
      <c r="K214" s="72"/>
      <c r="L214" s="72"/>
      <c r="M214" s="72"/>
      <c r="N214" s="72"/>
      <c r="O214" s="72"/>
      <c r="P214" s="72"/>
      <c r="Q214" s="72"/>
      <c r="R214" s="72"/>
      <c r="S214" s="72"/>
      <c r="T214" s="72"/>
      <c r="U214" s="72"/>
      <c r="V214" s="72"/>
      <c r="W214" s="72"/>
      <c r="X214" s="72"/>
      <c r="Y214" s="72"/>
      <c r="Z214" s="72"/>
      <c r="AA214" s="72"/>
    </row>
    <row r="215" spans="1:27" ht="16.5" customHeight="1">
      <c r="A215" s="72"/>
      <c r="B215" s="29" t="s">
        <v>602</v>
      </c>
      <c r="C215" s="111" t="s">
        <v>585</v>
      </c>
      <c r="D215" s="29" t="s">
        <v>81</v>
      </c>
      <c r="E215" s="31"/>
      <c r="F215" s="34" t="s">
        <v>603</v>
      </c>
      <c r="G215" s="34" t="s">
        <v>4285</v>
      </c>
      <c r="H215" s="32" t="s">
        <v>4277</v>
      </c>
      <c r="I215" s="34" t="s">
        <v>4278</v>
      </c>
      <c r="J215" s="72"/>
      <c r="K215" s="72"/>
      <c r="L215" s="72"/>
      <c r="M215" s="72"/>
      <c r="N215" s="72"/>
      <c r="O215" s="72"/>
      <c r="P215" s="72"/>
      <c r="Q215" s="72"/>
      <c r="R215" s="72"/>
      <c r="S215" s="72"/>
      <c r="T215" s="72"/>
      <c r="U215" s="72"/>
      <c r="V215" s="72"/>
      <c r="W215" s="72"/>
      <c r="X215" s="72"/>
      <c r="Y215" s="72"/>
      <c r="Z215" s="72"/>
      <c r="AA215" s="72"/>
    </row>
    <row r="216" spans="1:27" ht="16.5" customHeight="1">
      <c r="A216" s="72"/>
      <c r="B216" s="29" t="s">
        <v>604</v>
      </c>
      <c r="C216" s="111" t="s">
        <v>585</v>
      </c>
      <c r="D216" s="29" t="s">
        <v>81</v>
      </c>
      <c r="E216" s="31"/>
      <c r="F216" s="34" t="s">
        <v>605</v>
      </c>
      <c r="G216" s="34" t="s">
        <v>4286</v>
      </c>
      <c r="H216" s="32" t="s">
        <v>4277</v>
      </c>
      <c r="I216" s="34" t="s">
        <v>4278</v>
      </c>
      <c r="J216" s="72"/>
      <c r="K216" s="72"/>
      <c r="L216" s="72"/>
      <c r="M216" s="72"/>
      <c r="N216" s="72"/>
      <c r="O216" s="72"/>
      <c r="P216" s="72"/>
      <c r="Q216" s="72"/>
      <c r="R216" s="72"/>
      <c r="S216" s="72"/>
      <c r="T216" s="72"/>
      <c r="U216" s="72"/>
      <c r="V216" s="72"/>
      <c r="W216" s="72"/>
      <c r="X216" s="72"/>
      <c r="Y216" s="72"/>
      <c r="Z216" s="72"/>
      <c r="AA216" s="72"/>
    </row>
    <row r="217" spans="1:27" ht="16.5" customHeight="1">
      <c r="A217" s="72"/>
      <c r="B217" s="29" t="s">
        <v>606</v>
      </c>
      <c r="C217" s="111" t="s">
        <v>585</v>
      </c>
      <c r="D217" s="29" t="s">
        <v>81</v>
      </c>
      <c r="E217" s="31"/>
      <c r="F217" s="34" t="s">
        <v>607</v>
      </c>
      <c r="G217" s="34" t="s">
        <v>4287</v>
      </c>
      <c r="H217" s="32" t="s">
        <v>4277</v>
      </c>
      <c r="I217" s="34" t="s">
        <v>4278</v>
      </c>
      <c r="J217" s="72"/>
      <c r="K217" s="72"/>
      <c r="L217" s="72"/>
      <c r="M217" s="72"/>
      <c r="N217" s="72"/>
      <c r="O217" s="72"/>
      <c r="P217" s="72"/>
      <c r="Q217" s="72"/>
      <c r="R217" s="72"/>
      <c r="S217" s="72"/>
      <c r="T217" s="72"/>
      <c r="U217" s="72"/>
      <c r="V217" s="72"/>
      <c r="W217" s="72"/>
      <c r="X217" s="72"/>
      <c r="Y217" s="72"/>
      <c r="Z217" s="72"/>
      <c r="AA217" s="72"/>
    </row>
    <row r="218" spans="1:27" ht="16.5" customHeight="1">
      <c r="A218" s="72"/>
      <c r="B218" s="29" t="s">
        <v>608</v>
      </c>
      <c r="C218" s="111" t="s">
        <v>585</v>
      </c>
      <c r="D218" s="29" t="s">
        <v>81</v>
      </c>
      <c r="E218" s="31"/>
      <c r="F218" s="34" t="s">
        <v>609</v>
      </c>
      <c r="G218" s="34" t="s">
        <v>4288</v>
      </c>
      <c r="H218" s="32" t="s">
        <v>4277</v>
      </c>
      <c r="I218" s="34" t="s">
        <v>4278</v>
      </c>
      <c r="J218" s="72"/>
      <c r="K218" s="72"/>
      <c r="L218" s="72"/>
      <c r="M218" s="72"/>
      <c r="N218" s="72"/>
      <c r="O218" s="72"/>
      <c r="P218" s="72"/>
      <c r="Q218" s="72"/>
      <c r="R218" s="72"/>
      <c r="S218" s="72"/>
      <c r="T218" s="72"/>
      <c r="U218" s="72"/>
      <c r="V218" s="72"/>
      <c r="W218" s="72"/>
      <c r="X218" s="72"/>
      <c r="Y218" s="72"/>
      <c r="Z218" s="72"/>
      <c r="AA218" s="72"/>
    </row>
    <row r="219" spans="1:27" ht="16.5" customHeight="1">
      <c r="A219" s="72"/>
      <c r="B219" s="29" t="s">
        <v>610</v>
      </c>
      <c r="C219" s="111" t="s">
        <v>585</v>
      </c>
      <c r="D219" s="29" t="s">
        <v>81</v>
      </c>
      <c r="E219" s="31"/>
      <c r="F219" s="34" t="s">
        <v>611</v>
      </c>
      <c r="G219" s="34" t="s">
        <v>4289</v>
      </c>
      <c r="H219" s="32" t="s">
        <v>4277</v>
      </c>
      <c r="I219" s="34" t="s">
        <v>4278</v>
      </c>
      <c r="J219" s="72"/>
      <c r="K219" s="72"/>
      <c r="L219" s="72"/>
      <c r="M219" s="72"/>
      <c r="N219" s="72"/>
      <c r="O219" s="72"/>
      <c r="P219" s="72"/>
      <c r="Q219" s="72"/>
      <c r="R219" s="72"/>
      <c r="S219" s="72"/>
      <c r="T219" s="72"/>
      <c r="U219" s="72"/>
      <c r="V219" s="72"/>
      <c r="W219" s="72"/>
      <c r="X219" s="72"/>
      <c r="Y219" s="72"/>
      <c r="Z219" s="72"/>
      <c r="AA219" s="72"/>
    </row>
    <row r="220" spans="1:27" ht="16.5" customHeight="1">
      <c r="A220" s="72"/>
      <c r="B220" s="29" t="s">
        <v>612</v>
      </c>
      <c r="C220" s="111" t="s">
        <v>585</v>
      </c>
      <c r="D220" s="29" t="s">
        <v>81</v>
      </c>
      <c r="E220" s="31"/>
      <c r="F220" s="34" t="s">
        <v>613</v>
      </c>
      <c r="G220" s="34" t="s">
        <v>4290</v>
      </c>
      <c r="H220" s="32" t="s">
        <v>4277</v>
      </c>
      <c r="I220" s="34" t="s">
        <v>4278</v>
      </c>
      <c r="J220" s="72"/>
      <c r="K220" s="72"/>
      <c r="L220" s="72"/>
      <c r="M220" s="72"/>
      <c r="N220" s="72"/>
      <c r="O220" s="72"/>
      <c r="P220" s="72"/>
      <c r="Q220" s="72"/>
      <c r="R220" s="72"/>
      <c r="S220" s="72"/>
      <c r="T220" s="72"/>
      <c r="U220" s="72"/>
      <c r="V220" s="72"/>
      <c r="W220" s="72"/>
      <c r="X220" s="72"/>
      <c r="Y220" s="72"/>
      <c r="Z220" s="72"/>
      <c r="AA220" s="72"/>
    </row>
    <row r="221" spans="1:27" ht="16.5" customHeight="1">
      <c r="A221" s="72"/>
      <c r="B221" s="29" t="s">
        <v>614</v>
      </c>
      <c r="C221" s="111" t="s">
        <v>585</v>
      </c>
      <c r="D221" s="29" t="s">
        <v>81</v>
      </c>
      <c r="E221" s="31"/>
      <c r="F221" s="34" t="s">
        <v>615</v>
      </c>
      <c r="G221" s="34" t="s">
        <v>4291</v>
      </c>
      <c r="H221" s="32" t="s">
        <v>4277</v>
      </c>
      <c r="I221" s="34" t="s">
        <v>4278</v>
      </c>
      <c r="J221" s="72"/>
      <c r="K221" s="72"/>
      <c r="L221" s="72"/>
      <c r="M221" s="72"/>
      <c r="N221" s="72"/>
      <c r="O221" s="72"/>
      <c r="P221" s="72"/>
      <c r="Q221" s="72"/>
      <c r="R221" s="72"/>
      <c r="S221" s="72"/>
      <c r="T221" s="72"/>
      <c r="U221" s="72"/>
      <c r="V221" s="72"/>
      <c r="W221" s="72"/>
      <c r="X221" s="72"/>
      <c r="Y221" s="72"/>
      <c r="Z221" s="72"/>
      <c r="AA221" s="72"/>
    </row>
    <row r="222" spans="1:27" ht="16.5" customHeight="1">
      <c r="A222" s="72"/>
      <c r="B222" s="29" t="s">
        <v>616</v>
      </c>
      <c r="C222" s="111" t="s">
        <v>585</v>
      </c>
      <c r="D222" s="29" t="s">
        <v>81</v>
      </c>
      <c r="E222" s="31"/>
      <c r="F222" s="34" t="s">
        <v>617</v>
      </c>
      <c r="G222" s="34" t="s">
        <v>4292</v>
      </c>
      <c r="H222" s="32" t="s">
        <v>4277</v>
      </c>
      <c r="I222" s="34" t="s">
        <v>4278</v>
      </c>
      <c r="J222" s="72"/>
      <c r="K222" s="72"/>
      <c r="L222" s="72"/>
      <c r="M222" s="72"/>
      <c r="N222" s="72"/>
      <c r="O222" s="72"/>
      <c r="P222" s="72"/>
      <c r="Q222" s="72"/>
      <c r="R222" s="72"/>
      <c r="S222" s="72"/>
      <c r="T222" s="72"/>
      <c r="U222" s="72"/>
      <c r="V222" s="72"/>
      <c r="W222" s="72"/>
      <c r="X222" s="72"/>
      <c r="Y222" s="72"/>
      <c r="Z222" s="72"/>
      <c r="AA222" s="72"/>
    </row>
    <row r="223" spans="1:27" ht="16.5" customHeight="1">
      <c r="A223" s="72"/>
      <c r="B223" s="29" t="s">
        <v>618</v>
      </c>
      <c r="C223" s="111" t="s">
        <v>585</v>
      </c>
      <c r="D223" s="29" t="s">
        <v>81</v>
      </c>
      <c r="E223" s="31"/>
      <c r="F223" s="34" t="s">
        <v>619</v>
      </c>
      <c r="G223" s="34" t="s">
        <v>4293</v>
      </c>
      <c r="H223" s="32" t="s">
        <v>4277</v>
      </c>
      <c r="I223" s="34" t="s">
        <v>4278</v>
      </c>
      <c r="J223" s="72"/>
      <c r="K223" s="72"/>
      <c r="L223" s="72"/>
      <c r="M223" s="72"/>
      <c r="N223" s="72"/>
      <c r="O223" s="72"/>
      <c r="P223" s="72"/>
      <c r="Q223" s="72"/>
      <c r="R223" s="72"/>
      <c r="S223" s="72"/>
      <c r="T223" s="72"/>
      <c r="U223" s="72"/>
      <c r="V223" s="72"/>
      <c r="W223" s="72"/>
      <c r="X223" s="72"/>
      <c r="Y223" s="72"/>
      <c r="Z223" s="72"/>
      <c r="AA223" s="72"/>
    </row>
    <row r="224" spans="1:27" ht="16.5" customHeight="1">
      <c r="A224" s="72"/>
      <c r="B224" s="29" t="s">
        <v>620</v>
      </c>
      <c r="C224" s="111" t="s">
        <v>585</v>
      </c>
      <c r="D224" s="29" t="s">
        <v>81</v>
      </c>
      <c r="E224" s="31"/>
      <c r="F224" s="34" t="s">
        <v>621</v>
      </c>
      <c r="G224" s="34" t="s">
        <v>4294</v>
      </c>
      <c r="H224" s="32" t="s">
        <v>4277</v>
      </c>
      <c r="I224" s="34" t="s">
        <v>4278</v>
      </c>
      <c r="J224" s="72"/>
      <c r="K224" s="72"/>
      <c r="L224" s="72"/>
      <c r="M224" s="72"/>
      <c r="N224" s="72"/>
      <c r="O224" s="72"/>
      <c r="P224" s="72"/>
      <c r="Q224" s="72"/>
      <c r="R224" s="72"/>
      <c r="S224" s="72"/>
      <c r="T224" s="72"/>
      <c r="U224" s="72"/>
      <c r="V224" s="72"/>
      <c r="W224" s="72"/>
      <c r="X224" s="72"/>
      <c r="Y224" s="72"/>
      <c r="Z224" s="72"/>
      <c r="AA224" s="72"/>
    </row>
    <row r="225" spans="1:27" ht="16.5" customHeight="1">
      <c r="A225" s="72"/>
      <c r="B225" s="29" t="s">
        <v>622</v>
      </c>
      <c r="C225" s="111" t="s">
        <v>585</v>
      </c>
      <c r="D225" s="29" t="s">
        <v>81</v>
      </c>
      <c r="E225" s="31"/>
      <c r="F225" s="34" t="s">
        <v>623</v>
      </c>
      <c r="G225" s="34" t="s">
        <v>4295</v>
      </c>
      <c r="H225" s="32" t="s">
        <v>4277</v>
      </c>
      <c r="I225" s="34" t="s">
        <v>4278</v>
      </c>
      <c r="J225" s="72"/>
      <c r="K225" s="72"/>
      <c r="L225" s="72"/>
      <c r="M225" s="72"/>
      <c r="N225" s="72"/>
      <c r="O225" s="72"/>
      <c r="P225" s="72"/>
      <c r="Q225" s="72"/>
      <c r="R225" s="72"/>
      <c r="S225" s="72"/>
      <c r="T225" s="72"/>
      <c r="U225" s="72"/>
      <c r="V225" s="72"/>
      <c r="W225" s="72"/>
      <c r="X225" s="72"/>
      <c r="Y225" s="72"/>
      <c r="Z225" s="72"/>
      <c r="AA225" s="72"/>
    </row>
    <row r="226" spans="1:27" ht="16.5" customHeight="1">
      <c r="A226" s="72"/>
      <c r="B226" s="29" t="s">
        <v>624</v>
      </c>
      <c r="C226" s="111" t="s">
        <v>625</v>
      </c>
      <c r="D226" s="29" t="s">
        <v>81</v>
      </c>
      <c r="E226" s="31"/>
      <c r="F226" s="34" t="s">
        <v>626</v>
      </c>
      <c r="G226" s="34" t="s">
        <v>4296</v>
      </c>
      <c r="H226" s="32" t="s">
        <v>4277</v>
      </c>
      <c r="I226" s="34" t="s">
        <v>4278</v>
      </c>
      <c r="J226" s="72"/>
      <c r="K226" s="72"/>
      <c r="L226" s="72"/>
      <c r="M226" s="72"/>
      <c r="N226" s="72"/>
      <c r="O226" s="72"/>
      <c r="P226" s="72"/>
      <c r="Q226" s="72"/>
      <c r="R226" s="72"/>
      <c r="S226" s="72"/>
      <c r="T226" s="72"/>
      <c r="U226" s="72"/>
      <c r="V226" s="72"/>
      <c r="W226" s="72"/>
      <c r="X226" s="72"/>
      <c r="Y226" s="72"/>
      <c r="Z226" s="72"/>
      <c r="AA226" s="72"/>
    </row>
    <row r="227" spans="1:27" ht="16.5" customHeight="1">
      <c r="A227" s="72"/>
      <c r="B227" s="29" t="s">
        <v>627</v>
      </c>
      <c r="C227" s="111" t="s">
        <v>625</v>
      </c>
      <c r="D227" s="29" t="s">
        <v>81</v>
      </c>
      <c r="E227" s="31"/>
      <c r="F227" s="34" t="s">
        <v>628</v>
      </c>
      <c r="G227" s="34" t="s">
        <v>4297</v>
      </c>
      <c r="H227" s="32" t="s">
        <v>4277</v>
      </c>
      <c r="I227" s="34" t="s">
        <v>4278</v>
      </c>
      <c r="J227" s="72"/>
      <c r="K227" s="72"/>
      <c r="L227" s="72"/>
      <c r="M227" s="72"/>
      <c r="N227" s="72"/>
      <c r="O227" s="72"/>
      <c r="P227" s="72"/>
      <c r="Q227" s="72"/>
      <c r="R227" s="72"/>
      <c r="S227" s="72"/>
      <c r="T227" s="72"/>
      <c r="U227" s="72"/>
      <c r="V227" s="72"/>
      <c r="W227" s="72"/>
      <c r="X227" s="72"/>
      <c r="Y227" s="72"/>
      <c r="Z227" s="72"/>
      <c r="AA227" s="72"/>
    </row>
    <row r="228" spans="1:27" ht="16.5" customHeight="1">
      <c r="A228" s="72"/>
      <c r="B228" s="29" t="s">
        <v>629</v>
      </c>
      <c r="C228" s="111" t="s">
        <v>625</v>
      </c>
      <c r="D228" s="29" t="s">
        <v>81</v>
      </c>
      <c r="E228" s="31"/>
      <c r="F228" s="34" t="s">
        <v>630</v>
      </c>
      <c r="G228" s="34" t="s">
        <v>4298</v>
      </c>
      <c r="H228" s="32" t="s">
        <v>4277</v>
      </c>
      <c r="I228" s="34" t="s">
        <v>4278</v>
      </c>
      <c r="J228" s="72"/>
      <c r="K228" s="72"/>
      <c r="L228" s="72"/>
      <c r="M228" s="72"/>
      <c r="N228" s="72"/>
      <c r="O228" s="72"/>
      <c r="P228" s="72"/>
      <c r="Q228" s="72"/>
      <c r="R228" s="72"/>
      <c r="S228" s="72"/>
      <c r="T228" s="72"/>
      <c r="U228" s="72"/>
      <c r="V228" s="72"/>
      <c r="W228" s="72"/>
      <c r="X228" s="72"/>
      <c r="Y228" s="72"/>
      <c r="Z228" s="72"/>
      <c r="AA228" s="72"/>
    </row>
    <row r="229" spans="1:27" ht="16.5" customHeight="1">
      <c r="A229" s="72"/>
      <c r="B229" s="29" t="s">
        <v>631</v>
      </c>
      <c r="C229" s="111" t="s">
        <v>625</v>
      </c>
      <c r="D229" s="29" t="s">
        <v>81</v>
      </c>
      <c r="E229" s="31"/>
      <c r="F229" s="34" t="s">
        <v>632</v>
      </c>
      <c r="G229" s="34" t="s">
        <v>4299</v>
      </c>
      <c r="H229" s="32" t="s">
        <v>4277</v>
      </c>
      <c r="I229" s="34" t="s">
        <v>4278</v>
      </c>
      <c r="J229" s="72"/>
      <c r="K229" s="72"/>
      <c r="L229" s="72"/>
      <c r="M229" s="72"/>
      <c r="N229" s="72"/>
      <c r="O229" s="72"/>
      <c r="P229" s="72"/>
      <c r="Q229" s="72"/>
      <c r="R229" s="72"/>
      <c r="S229" s="72"/>
      <c r="T229" s="72"/>
      <c r="U229" s="72"/>
      <c r="V229" s="72"/>
      <c r="W229" s="72"/>
      <c r="X229" s="72"/>
      <c r="Y229" s="72"/>
      <c r="Z229" s="72"/>
      <c r="AA229" s="72"/>
    </row>
    <row r="230" spans="1:27" ht="16.5" customHeight="1">
      <c r="A230" s="72"/>
      <c r="B230" s="29" t="s">
        <v>633</v>
      </c>
      <c r="C230" s="111" t="s">
        <v>625</v>
      </c>
      <c r="D230" s="29" t="s">
        <v>81</v>
      </c>
      <c r="E230" s="31"/>
      <c r="F230" s="34" t="s">
        <v>634</v>
      </c>
      <c r="G230" s="34" t="s">
        <v>4300</v>
      </c>
      <c r="H230" s="32" t="s">
        <v>4277</v>
      </c>
      <c r="I230" s="34" t="s">
        <v>4278</v>
      </c>
      <c r="J230" s="72"/>
      <c r="K230" s="72"/>
      <c r="L230" s="72"/>
      <c r="M230" s="72"/>
      <c r="N230" s="72"/>
      <c r="O230" s="72"/>
      <c r="P230" s="72"/>
      <c r="Q230" s="72"/>
      <c r="R230" s="72"/>
      <c r="S230" s="72"/>
      <c r="T230" s="72"/>
      <c r="U230" s="72"/>
      <c r="V230" s="72"/>
      <c r="W230" s="72"/>
      <c r="X230" s="72"/>
      <c r="Y230" s="72"/>
      <c r="Z230" s="72"/>
      <c r="AA230" s="72"/>
    </row>
    <row r="231" spans="1:27" ht="16.5" customHeight="1">
      <c r="A231" s="72"/>
      <c r="B231" s="29" t="s">
        <v>635</v>
      </c>
      <c r="C231" s="111" t="s">
        <v>625</v>
      </c>
      <c r="D231" s="29" t="s">
        <v>81</v>
      </c>
      <c r="E231" s="31"/>
      <c r="F231" s="34" t="s">
        <v>636</v>
      </c>
      <c r="G231" s="34" t="s">
        <v>4301</v>
      </c>
      <c r="H231" s="32" t="s">
        <v>4277</v>
      </c>
      <c r="I231" s="34" t="s">
        <v>4278</v>
      </c>
      <c r="J231" s="72"/>
      <c r="K231" s="72"/>
      <c r="L231" s="72"/>
      <c r="M231" s="72"/>
      <c r="N231" s="72"/>
      <c r="O231" s="72"/>
      <c r="P231" s="72"/>
      <c r="Q231" s="72"/>
      <c r="R231" s="72"/>
      <c r="S231" s="72"/>
      <c r="T231" s="72"/>
      <c r="U231" s="72"/>
      <c r="V231" s="72"/>
      <c r="W231" s="72"/>
      <c r="X231" s="72"/>
      <c r="Y231" s="72"/>
      <c r="Z231" s="72"/>
      <c r="AA231" s="72"/>
    </row>
    <row r="232" spans="1:27" ht="16.5" customHeight="1">
      <c r="A232" s="72"/>
      <c r="B232" s="29" t="s">
        <v>637</v>
      </c>
      <c r="C232" s="111" t="s">
        <v>625</v>
      </c>
      <c r="D232" s="29" t="s">
        <v>81</v>
      </c>
      <c r="E232" s="31"/>
      <c r="F232" s="34" t="s">
        <v>638</v>
      </c>
      <c r="G232" s="34" t="s">
        <v>4302</v>
      </c>
      <c r="H232" s="32" t="s">
        <v>4277</v>
      </c>
      <c r="I232" s="34" t="s">
        <v>4278</v>
      </c>
      <c r="J232" s="72"/>
      <c r="K232" s="72"/>
      <c r="L232" s="72"/>
      <c r="M232" s="72"/>
      <c r="N232" s="72"/>
      <c r="O232" s="72"/>
      <c r="P232" s="72"/>
      <c r="Q232" s="72"/>
      <c r="R232" s="72"/>
      <c r="S232" s="72"/>
      <c r="T232" s="72"/>
      <c r="U232" s="72"/>
      <c r="V232" s="72"/>
      <c r="W232" s="72"/>
      <c r="X232" s="72"/>
      <c r="Y232" s="72"/>
      <c r="Z232" s="72"/>
      <c r="AA232" s="72"/>
    </row>
    <row r="233" spans="1:27" ht="16.5" customHeight="1">
      <c r="A233" s="72"/>
      <c r="B233" s="29" t="s">
        <v>639</v>
      </c>
      <c r="C233" s="111" t="s">
        <v>625</v>
      </c>
      <c r="D233" s="29" t="s">
        <v>81</v>
      </c>
      <c r="E233" s="31"/>
      <c r="F233" s="34" t="s">
        <v>640</v>
      </c>
      <c r="G233" s="34" t="s">
        <v>4303</v>
      </c>
      <c r="H233" s="32" t="s">
        <v>4277</v>
      </c>
      <c r="I233" s="34" t="s">
        <v>4278</v>
      </c>
      <c r="J233" s="72"/>
      <c r="K233" s="72"/>
      <c r="L233" s="72"/>
      <c r="M233" s="72"/>
      <c r="N233" s="72"/>
      <c r="O233" s="72"/>
      <c r="P233" s="72"/>
      <c r="Q233" s="72"/>
      <c r="R233" s="72"/>
      <c r="S233" s="72"/>
      <c r="T233" s="72"/>
      <c r="U233" s="72"/>
      <c r="V233" s="72"/>
      <c r="W233" s="72"/>
      <c r="X233" s="72"/>
      <c r="Y233" s="72"/>
      <c r="Z233" s="72"/>
      <c r="AA233" s="72"/>
    </row>
    <row r="234" spans="1:27" ht="16.5" customHeight="1">
      <c r="A234" s="72"/>
      <c r="B234" s="29" t="s">
        <v>641</v>
      </c>
      <c r="C234" s="111" t="s">
        <v>625</v>
      </c>
      <c r="D234" s="29" t="s">
        <v>81</v>
      </c>
      <c r="E234" s="31"/>
      <c r="F234" s="34" t="s">
        <v>642</v>
      </c>
      <c r="G234" s="34" t="s">
        <v>4304</v>
      </c>
      <c r="H234" s="32" t="s">
        <v>4277</v>
      </c>
      <c r="I234" s="34" t="s">
        <v>4278</v>
      </c>
      <c r="J234" s="72"/>
      <c r="K234" s="72"/>
      <c r="L234" s="72"/>
      <c r="M234" s="72"/>
      <c r="N234" s="72"/>
      <c r="O234" s="72"/>
      <c r="P234" s="72"/>
      <c r="Q234" s="72"/>
      <c r="R234" s="72"/>
      <c r="S234" s="72"/>
      <c r="T234" s="72"/>
      <c r="U234" s="72"/>
      <c r="V234" s="72"/>
      <c r="W234" s="72"/>
      <c r="X234" s="72"/>
      <c r="Y234" s="72"/>
      <c r="Z234" s="72"/>
      <c r="AA234" s="72"/>
    </row>
    <row r="235" spans="1:27" ht="16.5" customHeight="1">
      <c r="A235" s="72"/>
      <c r="B235" s="29" t="s">
        <v>643</v>
      </c>
      <c r="C235" s="111" t="s">
        <v>625</v>
      </c>
      <c r="D235" s="29" t="s">
        <v>81</v>
      </c>
      <c r="E235" s="31"/>
      <c r="F235" s="34" t="s">
        <v>644</v>
      </c>
      <c r="G235" s="34" t="s">
        <v>4305</v>
      </c>
      <c r="H235" s="32" t="s">
        <v>4277</v>
      </c>
      <c r="I235" s="34" t="s">
        <v>4278</v>
      </c>
      <c r="J235" s="72"/>
      <c r="K235" s="72"/>
      <c r="L235" s="72"/>
      <c r="M235" s="72"/>
      <c r="N235" s="72"/>
      <c r="O235" s="72"/>
      <c r="P235" s="72"/>
      <c r="Q235" s="72"/>
      <c r="R235" s="72"/>
      <c r="S235" s="72"/>
      <c r="T235" s="72"/>
      <c r="U235" s="72"/>
      <c r="V235" s="72"/>
      <c r="W235" s="72"/>
      <c r="X235" s="72"/>
      <c r="Y235" s="72"/>
      <c r="Z235" s="72"/>
      <c r="AA235" s="72"/>
    </row>
    <row r="236" spans="1:27" ht="16.5" customHeight="1">
      <c r="A236" s="72"/>
      <c r="B236" s="29" t="s">
        <v>645</v>
      </c>
      <c r="C236" s="111" t="s">
        <v>625</v>
      </c>
      <c r="D236" s="29" t="s">
        <v>81</v>
      </c>
      <c r="E236" s="31"/>
      <c r="F236" s="34" t="s">
        <v>646</v>
      </c>
      <c r="G236" s="34" t="s">
        <v>4306</v>
      </c>
      <c r="H236" s="32" t="s">
        <v>4277</v>
      </c>
      <c r="I236" s="34" t="s">
        <v>4278</v>
      </c>
      <c r="J236" s="72"/>
      <c r="K236" s="72"/>
      <c r="L236" s="72"/>
      <c r="M236" s="72"/>
      <c r="N236" s="72"/>
      <c r="O236" s="72"/>
      <c r="P236" s="72"/>
      <c r="Q236" s="72"/>
      <c r="R236" s="72"/>
      <c r="S236" s="72"/>
      <c r="T236" s="72"/>
      <c r="U236" s="72"/>
      <c r="V236" s="72"/>
      <c r="W236" s="72"/>
      <c r="X236" s="72"/>
      <c r="Y236" s="72"/>
      <c r="Z236" s="72"/>
      <c r="AA236" s="72"/>
    </row>
    <row r="237" spans="1:27" ht="16.5" customHeight="1">
      <c r="A237" s="72"/>
      <c r="B237" s="29" t="s">
        <v>647</v>
      </c>
      <c r="C237" s="111" t="s">
        <v>625</v>
      </c>
      <c r="D237" s="29" t="s">
        <v>81</v>
      </c>
      <c r="E237" s="31"/>
      <c r="F237" s="34" t="s">
        <v>648</v>
      </c>
      <c r="G237" s="34" t="s">
        <v>4307</v>
      </c>
      <c r="H237" s="32" t="s">
        <v>4277</v>
      </c>
      <c r="I237" s="34" t="s">
        <v>4278</v>
      </c>
      <c r="J237" s="72"/>
      <c r="K237" s="72"/>
      <c r="L237" s="72"/>
      <c r="M237" s="72"/>
      <c r="N237" s="72"/>
      <c r="O237" s="72"/>
      <c r="P237" s="72"/>
      <c r="Q237" s="72"/>
      <c r="R237" s="72"/>
      <c r="S237" s="72"/>
      <c r="T237" s="72"/>
      <c r="U237" s="72"/>
      <c r="V237" s="72"/>
      <c r="W237" s="72"/>
      <c r="X237" s="72"/>
      <c r="Y237" s="72"/>
      <c r="Z237" s="72"/>
      <c r="AA237" s="72"/>
    </row>
    <row r="238" spans="1:27" ht="16.5" customHeight="1">
      <c r="A238" s="72"/>
      <c r="B238" s="29" t="s">
        <v>649</v>
      </c>
      <c r="C238" s="111" t="s">
        <v>625</v>
      </c>
      <c r="D238" s="29" t="s">
        <v>81</v>
      </c>
      <c r="E238" s="31"/>
      <c r="F238" s="34" t="s">
        <v>650</v>
      </c>
      <c r="G238" s="34" t="s">
        <v>4308</v>
      </c>
      <c r="H238" s="32" t="s">
        <v>4277</v>
      </c>
      <c r="I238" s="34" t="s">
        <v>4278</v>
      </c>
      <c r="J238" s="72"/>
      <c r="K238" s="72"/>
      <c r="L238" s="72"/>
      <c r="M238" s="72"/>
      <c r="N238" s="72"/>
      <c r="O238" s="72"/>
      <c r="P238" s="72"/>
      <c r="Q238" s="72"/>
      <c r="R238" s="72"/>
      <c r="S238" s="72"/>
      <c r="T238" s="72"/>
      <c r="U238" s="72"/>
      <c r="V238" s="72"/>
      <c r="W238" s="72"/>
      <c r="X238" s="72"/>
      <c r="Y238" s="72"/>
      <c r="Z238" s="72"/>
      <c r="AA238" s="72"/>
    </row>
    <row r="239" spans="1:27" ht="16.5" customHeight="1">
      <c r="A239" s="72"/>
      <c r="B239" s="29" t="s">
        <v>651</v>
      </c>
      <c r="C239" s="111" t="s">
        <v>625</v>
      </c>
      <c r="D239" s="29" t="s">
        <v>81</v>
      </c>
      <c r="E239" s="31"/>
      <c r="F239" s="34" t="s">
        <v>652</v>
      </c>
      <c r="G239" s="34" t="s">
        <v>4309</v>
      </c>
      <c r="H239" s="32" t="s">
        <v>4277</v>
      </c>
      <c r="I239" s="34" t="s">
        <v>4278</v>
      </c>
      <c r="J239" s="72"/>
      <c r="K239" s="72"/>
      <c r="L239" s="72"/>
      <c r="M239" s="72"/>
      <c r="N239" s="72"/>
      <c r="O239" s="72"/>
      <c r="P239" s="72"/>
      <c r="Q239" s="72"/>
      <c r="R239" s="72"/>
      <c r="S239" s="72"/>
      <c r="T239" s="72"/>
      <c r="U239" s="72"/>
      <c r="V239" s="72"/>
      <c r="W239" s="72"/>
      <c r="X239" s="72"/>
      <c r="Y239" s="72"/>
      <c r="Z239" s="72"/>
      <c r="AA239" s="72"/>
    </row>
    <row r="240" spans="1:27" ht="16.5" customHeight="1">
      <c r="A240" s="72"/>
      <c r="B240" s="29" t="s">
        <v>653</v>
      </c>
      <c r="C240" s="111" t="s">
        <v>625</v>
      </c>
      <c r="D240" s="29" t="s">
        <v>81</v>
      </c>
      <c r="E240" s="31"/>
      <c r="F240" s="34" t="s">
        <v>654</v>
      </c>
      <c r="G240" s="34" t="s">
        <v>4310</v>
      </c>
      <c r="H240" s="32" t="s">
        <v>4277</v>
      </c>
      <c r="I240" s="34" t="s">
        <v>4278</v>
      </c>
      <c r="J240" s="72"/>
      <c r="K240" s="72"/>
      <c r="L240" s="72"/>
      <c r="M240" s="72"/>
      <c r="N240" s="72"/>
      <c r="O240" s="72"/>
      <c r="P240" s="72"/>
      <c r="Q240" s="72"/>
      <c r="R240" s="72"/>
      <c r="S240" s="72"/>
      <c r="T240" s="72"/>
      <c r="U240" s="72"/>
      <c r="V240" s="72"/>
      <c r="W240" s="72"/>
      <c r="X240" s="72"/>
      <c r="Y240" s="72"/>
      <c r="Z240" s="72"/>
      <c r="AA240" s="72"/>
    </row>
    <row r="241" spans="1:27" ht="16.5" customHeight="1">
      <c r="A241" s="72"/>
      <c r="B241" s="29" t="s">
        <v>655</v>
      </c>
      <c r="C241" s="111" t="s">
        <v>625</v>
      </c>
      <c r="D241" s="29" t="s">
        <v>81</v>
      </c>
      <c r="E241" s="31"/>
      <c r="F241" s="34" t="s">
        <v>656</v>
      </c>
      <c r="G241" s="34" t="s">
        <v>4311</v>
      </c>
      <c r="H241" s="32" t="s">
        <v>4277</v>
      </c>
      <c r="I241" s="34" t="s">
        <v>4278</v>
      </c>
      <c r="J241" s="72"/>
      <c r="K241" s="72"/>
      <c r="L241" s="72"/>
      <c r="M241" s="72"/>
      <c r="N241" s="72"/>
      <c r="O241" s="72"/>
      <c r="P241" s="72"/>
      <c r="Q241" s="72"/>
      <c r="R241" s="72"/>
      <c r="S241" s="72"/>
      <c r="T241" s="72"/>
      <c r="U241" s="72"/>
      <c r="V241" s="72"/>
      <c r="W241" s="72"/>
      <c r="X241" s="72"/>
      <c r="Y241" s="72"/>
      <c r="Z241" s="72"/>
      <c r="AA241" s="72"/>
    </row>
    <row r="242" spans="1:27" ht="16.5" customHeight="1">
      <c r="A242" s="72"/>
      <c r="B242" s="29" t="s">
        <v>657</v>
      </c>
      <c r="C242" s="111" t="s">
        <v>625</v>
      </c>
      <c r="D242" s="29" t="s">
        <v>81</v>
      </c>
      <c r="E242" s="31"/>
      <c r="F242" s="34" t="s">
        <v>658</v>
      </c>
      <c r="G242" s="34" t="s">
        <v>4312</v>
      </c>
      <c r="H242" s="32" t="s">
        <v>4277</v>
      </c>
      <c r="I242" s="34" t="s">
        <v>4278</v>
      </c>
      <c r="J242" s="72"/>
      <c r="K242" s="72"/>
      <c r="L242" s="72"/>
      <c r="M242" s="72"/>
      <c r="N242" s="72"/>
      <c r="O242" s="72"/>
      <c r="P242" s="72"/>
      <c r="Q242" s="72"/>
      <c r="R242" s="72"/>
      <c r="S242" s="72"/>
      <c r="T242" s="72"/>
      <c r="U242" s="72"/>
      <c r="V242" s="72"/>
      <c r="W242" s="72"/>
      <c r="X242" s="72"/>
      <c r="Y242" s="72"/>
      <c r="Z242" s="72"/>
      <c r="AA242" s="72"/>
    </row>
    <row r="243" spans="1:27" ht="16.5" customHeight="1">
      <c r="A243" s="72"/>
      <c r="B243" s="29" t="s">
        <v>659</v>
      </c>
      <c r="C243" s="111" t="s">
        <v>625</v>
      </c>
      <c r="D243" s="29" t="s">
        <v>81</v>
      </c>
      <c r="E243" s="31"/>
      <c r="F243" s="34" t="s">
        <v>660</v>
      </c>
      <c r="G243" s="34" t="s">
        <v>4313</v>
      </c>
      <c r="H243" s="32" t="s">
        <v>4277</v>
      </c>
      <c r="I243" s="34" t="s">
        <v>4278</v>
      </c>
      <c r="J243" s="72"/>
      <c r="K243" s="72"/>
      <c r="L243" s="72"/>
      <c r="M243" s="72"/>
      <c r="N243" s="72"/>
      <c r="O243" s="72"/>
      <c r="P243" s="72"/>
      <c r="Q243" s="72"/>
      <c r="R243" s="72"/>
      <c r="S243" s="72"/>
      <c r="T243" s="72"/>
      <c r="U243" s="72"/>
      <c r="V243" s="72"/>
      <c r="W243" s="72"/>
      <c r="X243" s="72"/>
      <c r="Y243" s="72"/>
      <c r="Z243" s="72"/>
      <c r="AA243" s="72"/>
    </row>
    <row r="244" spans="1:27" ht="16.5" customHeight="1">
      <c r="A244" s="72"/>
      <c r="B244" s="29" t="s">
        <v>661</v>
      </c>
      <c r="C244" s="111" t="s">
        <v>662</v>
      </c>
      <c r="D244" s="29" t="s">
        <v>81</v>
      </c>
      <c r="E244" s="31"/>
      <c r="F244" s="34"/>
      <c r="G244" s="34"/>
      <c r="H244" s="32" t="s">
        <v>4277</v>
      </c>
      <c r="I244" s="34" t="s">
        <v>4278</v>
      </c>
      <c r="J244" s="72"/>
      <c r="K244" s="72"/>
      <c r="L244" s="72"/>
      <c r="M244" s="72"/>
      <c r="N244" s="72"/>
      <c r="O244" s="72"/>
      <c r="P244" s="72"/>
      <c r="Q244" s="72"/>
      <c r="R244" s="72"/>
      <c r="S244" s="72"/>
      <c r="T244" s="72"/>
      <c r="U244" s="72"/>
      <c r="V244" s="72"/>
      <c r="W244" s="72"/>
      <c r="X244" s="72"/>
      <c r="Y244" s="72"/>
      <c r="Z244" s="72"/>
      <c r="AA244" s="72"/>
    </row>
    <row r="245" spans="1:27" ht="16.5" customHeight="1">
      <c r="A245" s="72"/>
      <c r="B245" s="29" t="s">
        <v>664</v>
      </c>
      <c r="C245" s="111" t="s">
        <v>662</v>
      </c>
      <c r="D245" s="29" t="s">
        <v>81</v>
      </c>
      <c r="E245" s="31"/>
      <c r="F245" s="34"/>
      <c r="G245" s="34"/>
      <c r="H245" s="32" t="s">
        <v>4277</v>
      </c>
      <c r="I245" s="34" t="s">
        <v>4278</v>
      </c>
      <c r="J245" s="72"/>
      <c r="K245" s="72"/>
      <c r="L245" s="72"/>
      <c r="M245" s="72"/>
      <c r="N245" s="72"/>
      <c r="O245" s="72"/>
      <c r="P245" s="72"/>
      <c r="Q245" s="72"/>
      <c r="R245" s="72"/>
      <c r="S245" s="72"/>
      <c r="T245" s="72"/>
      <c r="U245" s="72"/>
      <c r="V245" s="72"/>
      <c r="W245" s="72"/>
      <c r="X245" s="72"/>
      <c r="Y245" s="72"/>
      <c r="Z245" s="72"/>
      <c r="AA245" s="72"/>
    </row>
    <row r="246" spans="1:27" ht="16.5" customHeight="1">
      <c r="A246" s="72"/>
      <c r="B246" s="29" t="s">
        <v>665</v>
      </c>
      <c r="C246" s="111" t="s">
        <v>662</v>
      </c>
      <c r="D246" s="29" t="s">
        <v>81</v>
      </c>
      <c r="E246" s="31"/>
      <c r="F246" s="34"/>
      <c r="G246" s="34"/>
      <c r="H246" s="32" t="s">
        <v>4277</v>
      </c>
      <c r="I246" s="34" t="s">
        <v>4278</v>
      </c>
      <c r="J246" s="72"/>
      <c r="K246" s="72"/>
      <c r="L246" s="72"/>
      <c r="M246" s="72"/>
      <c r="N246" s="72"/>
      <c r="O246" s="72"/>
      <c r="P246" s="72"/>
      <c r="Q246" s="72"/>
      <c r="R246" s="72"/>
      <c r="S246" s="72"/>
      <c r="T246" s="72"/>
      <c r="U246" s="72"/>
      <c r="V246" s="72"/>
      <c r="W246" s="72"/>
      <c r="X246" s="72"/>
      <c r="Y246" s="72"/>
      <c r="Z246" s="72"/>
      <c r="AA246" s="72"/>
    </row>
    <row r="247" spans="1:27" ht="16.5" customHeight="1">
      <c r="A247" s="72"/>
      <c r="B247" s="29" t="s">
        <v>666</v>
      </c>
      <c r="C247" s="111" t="s">
        <v>662</v>
      </c>
      <c r="D247" s="29" t="s">
        <v>81</v>
      </c>
      <c r="E247" s="31"/>
      <c r="F247" s="34"/>
      <c r="G247" s="34"/>
      <c r="H247" s="32" t="s">
        <v>4277</v>
      </c>
      <c r="I247" s="34" t="s">
        <v>4278</v>
      </c>
      <c r="J247" s="72"/>
      <c r="K247" s="72"/>
      <c r="L247" s="72"/>
      <c r="M247" s="72"/>
      <c r="N247" s="72"/>
      <c r="O247" s="72"/>
      <c r="P247" s="72"/>
      <c r="Q247" s="72"/>
      <c r="R247" s="72"/>
      <c r="S247" s="72"/>
      <c r="T247" s="72"/>
      <c r="U247" s="72"/>
      <c r="V247" s="72"/>
      <c r="W247" s="72"/>
      <c r="X247" s="72"/>
      <c r="Y247" s="72"/>
      <c r="Z247" s="72"/>
      <c r="AA247" s="72"/>
    </row>
    <row r="248" spans="1:27" ht="16.5" customHeight="1">
      <c r="A248" s="72"/>
      <c r="B248" s="29" t="s">
        <v>667</v>
      </c>
      <c r="C248" s="111" t="s">
        <v>662</v>
      </c>
      <c r="D248" s="29" t="s">
        <v>81</v>
      </c>
      <c r="E248" s="31"/>
      <c r="F248" s="34"/>
      <c r="G248" s="34"/>
      <c r="H248" s="32" t="s">
        <v>4277</v>
      </c>
      <c r="I248" s="34" t="s">
        <v>4278</v>
      </c>
      <c r="J248" s="72"/>
      <c r="K248" s="72"/>
      <c r="L248" s="72"/>
      <c r="M248" s="72"/>
      <c r="N248" s="72"/>
      <c r="O248" s="72"/>
      <c r="P248" s="72"/>
      <c r="Q248" s="72"/>
      <c r="R248" s="72"/>
      <c r="S248" s="72"/>
      <c r="T248" s="72"/>
      <c r="U248" s="72"/>
      <c r="V248" s="72"/>
      <c r="W248" s="72"/>
      <c r="X248" s="72"/>
      <c r="Y248" s="72"/>
      <c r="Z248" s="72"/>
      <c r="AA248" s="72"/>
    </row>
    <row r="249" spans="1:27" ht="16.5" customHeight="1">
      <c r="A249" s="72"/>
      <c r="B249" s="29" t="s">
        <v>668</v>
      </c>
      <c r="C249" s="111" t="s">
        <v>662</v>
      </c>
      <c r="D249" s="29" t="s">
        <v>81</v>
      </c>
      <c r="E249" s="31"/>
      <c r="F249" s="34"/>
      <c r="G249" s="34"/>
      <c r="H249" s="32" t="s">
        <v>4277</v>
      </c>
      <c r="I249" s="34" t="s">
        <v>4278</v>
      </c>
      <c r="J249" s="72"/>
      <c r="K249" s="72"/>
      <c r="L249" s="72"/>
      <c r="M249" s="72"/>
      <c r="N249" s="72"/>
      <c r="O249" s="72"/>
      <c r="P249" s="72"/>
      <c r="Q249" s="72"/>
      <c r="R249" s="72"/>
      <c r="S249" s="72"/>
      <c r="T249" s="72"/>
      <c r="U249" s="72"/>
      <c r="V249" s="72"/>
      <c r="W249" s="72"/>
      <c r="X249" s="72"/>
      <c r="Y249" s="72"/>
      <c r="Z249" s="72"/>
      <c r="AA249" s="72"/>
    </row>
    <row r="250" spans="1:27" ht="16.5" customHeight="1">
      <c r="A250" s="72"/>
      <c r="B250" s="29" t="s">
        <v>669</v>
      </c>
      <c r="C250" s="111" t="s">
        <v>662</v>
      </c>
      <c r="D250" s="29" t="s">
        <v>81</v>
      </c>
      <c r="E250" s="31"/>
      <c r="F250" s="34"/>
      <c r="G250" s="34"/>
      <c r="H250" s="32" t="s">
        <v>4277</v>
      </c>
      <c r="I250" s="34" t="s">
        <v>4278</v>
      </c>
      <c r="J250" s="72"/>
      <c r="K250" s="72"/>
      <c r="L250" s="72"/>
      <c r="M250" s="72"/>
      <c r="N250" s="72"/>
      <c r="O250" s="72"/>
      <c r="P250" s="72"/>
      <c r="Q250" s="72"/>
      <c r="R250" s="72"/>
      <c r="S250" s="72"/>
      <c r="T250" s="72"/>
      <c r="U250" s="72"/>
      <c r="V250" s="72"/>
      <c r="W250" s="72"/>
      <c r="X250" s="72"/>
      <c r="Y250" s="72"/>
      <c r="Z250" s="72"/>
      <c r="AA250" s="72"/>
    </row>
    <row r="251" spans="1:27" ht="16.5" customHeight="1">
      <c r="A251" s="72"/>
      <c r="B251" s="29" t="s">
        <v>670</v>
      </c>
      <c r="C251" s="111" t="s">
        <v>662</v>
      </c>
      <c r="D251" s="29" t="s">
        <v>81</v>
      </c>
      <c r="E251" s="31"/>
      <c r="F251" s="34"/>
      <c r="G251" s="34"/>
      <c r="H251" s="32" t="s">
        <v>4277</v>
      </c>
      <c r="I251" s="34" t="s">
        <v>4278</v>
      </c>
      <c r="J251" s="72"/>
      <c r="K251" s="72"/>
      <c r="L251" s="72"/>
      <c r="M251" s="72"/>
      <c r="N251" s="72"/>
      <c r="O251" s="72"/>
      <c r="P251" s="72"/>
      <c r="Q251" s="72"/>
      <c r="R251" s="72"/>
      <c r="S251" s="72"/>
      <c r="T251" s="72"/>
      <c r="U251" s="72"/>
      <c r="V251" s="72"/>
      <c r="W251" s="72"/>
      <c r="X251" s="72"/>
      <c r="Y251" s="72"/>
      <c r="Z251" s="72"/>
      <c r="AA251" s="72"/>
    </row>
    <row r="252" spans="1:27" ht="16.5" customHeight="1">
      <c r="A252" s="72"/>
      <c r="B252" s="29" t="s">
        <v>671</v>
      </c>
      <c r="C252" s="111" t="s">
        <v>662</v>
      </c>
      <c r="D252" s="29" t="s">
        <v>81</v>
      </c>
      <c r="E252" s="31"/>
      <c r="F252" s="34"/>
      <c r="G252" s="34"/>
      <c r="H252" s="32" t="s">
        <v>4277</v>
      </c>
      <c r="I252" s="34" t="s">
        <v>4278</v>
      </c>
      <c r="J252" s="72"/>
      <c r="K252" s="72"/>
      <c r="L252" s="72"/>
      <c r="M252" s="72"/>
      <c r="N252" s="72"/>
      <c r="O252" s="72"/>
      <c r="P252" s="72"/>
      <c r="Q252" s="72"/>
      <c r="R252" s="72"/>
      <c r="S252" s="72"/>
      <c r="T252" s="72"/>
      <c r="U252" s="72"/>
      <c r="V252" s="72"/>
      <c r="W252" s="72"/>
      <c r="X252" s="72"/>
      <c r="Y252" s="72"/>
      <c r="Z252" s="72"/>
      <c r="AA252" s="72"/>
    </row>
    <row r="253" spans="1:27" ht="16.5" customHeight="1">
      <c r="A253" s="72"/>
      <c r="B253" s="29" t="s">
        <v>672</v>
      </c>
      <c r="C253" s="111" t="s">
        <v>662</v>
      </c>
      <c r="D253" s="29" t="s">
        <v>81</v>
      </c>
      <c r="E253" s="31"/>
      <c r="F253" s="34"/>
      <c r="G253" s="34"/>
      <c r="H253" s="32" t="s">
        <v>4277</v>
      </c>
      <c r="I253" s="34" t="s">
        <v>4278</v>
      </c>
      <c r="J253" s="72"/>
      <c r="K253" s="72"/>
      <c r="L253" s="72"/>
      <c r="M253" s="72"/>
      <c r="N253" s="72"/>
      <c r="O253" s="72"/>
      <c r="P253" s="72"/>
      <c r="Q253" s="72"/>
      <c r="R253" s="72"/>
      <c r="S253" s="72"/>
      <c r="T253" s="72"/>
      <c r="U253" s="72"/>
      <c r="V253" s="72"/>
      <c r="W253" s="72"/>
      <c r="X253" s="72"/>
      <c r="Y253" s="72"/>
      <c r="Z253" s="72"/>
      <c r="AA253" s="72"/>
    </row>
    <row r="254" spans="1:27" ht="16.5" customHeight="1">
      <c r="A254" s="72"/>
      <c r="B254" s="29" t="s">
        <v>673</v>
      </c>
      <c r="C254" s="111" t="s">
        <v>662</v>
      </c>
      <c r="D254" s="29" t="s">
        <v>81</v>
      </c>
      <c r="E254" s="31"/>
      <c r="F254" s="34"/>
      <c r="G254" s="34"/>
      <c r="H254" s="32" t="s">
        <v>4277</v>
      </c>
      <c r="I254" s="34" t="s">
        <v>4278</v>
      </c>
      <c r="J254" s="72"/>
      <c r="K254" s="72"/>
      <c r="L254" s="72"/>
      <c r="M254" s="72"/>
      <c r="N254" s="72"/>
      <c r="O254" s="72"/>
      <c r="P254" s="72"/>
      <c r="Q254" s="72"/>
      <c r="R254" s="72"/>
      <c r="S254" s="72"/>
      <c r="T254" s="72"/>
      <c r="U254" s="72"/>
      <c r="V254" s="72"/>
      <c r="W254" s="72"/>
      <c r="X254" s="72"/>
      <c r="Y254" s="72"/>
      <c r="Z254" s="72"/>
      <c r="AA254" s="72"/>
    </row>
    <row r="255" spans="1:27" ht="16.5" customHeight="1">
      <c r="A255" s="72"/>
      <c r="B255" s="29" t="s">
        <v>674</v>
      </c>
      <c r="C255" s="111" t="s">
        <v>662</v>
      </c>
      <c r="D255" s="29" t="s">
        <v>81</v>
      </c>
      <c r="E255" s="31"/>
      <c r="F255" s="34"/>
      <c r="G255" s="34"/>
      <c r="H255" s="32" t="s">
        <v>4277</v>
      </c>
      <c r="I255" s="34" t="s">
        <v>4278</v>
      </c>
      <c r="J255" s="72"/>
      <c r="K255" s="72"/>
      <c r="L255" s="72"/>
      <c r="M255" s="72"/>
      <c r="N255" s="72"/>
      <c r="O255" s="72"/>
      <c r="P255" s="72"/>
      <c r="Q255" s="72"/>
      <c r="R255" s="72"/>
      <c r="S255" s="72"/>
      <c r="T255" s="72"/>
      <c r="U255" s="72"/>
      <c r="V255" s="72"/>
      <c r="W255" s="72"/>
      <c r="X255" s="72"/>
      <c r="Y255" s="72"/>
      <c r="Z255" s="72"/>
      <c r="AA255" s="72"/>
    </row>
    <row r="256" spans="1:27" ht="16.5" customHeight="1">
      <c r="A256" s="72"/>
      <c r="B256" s="29" t="s">
        <v>675</v>
      </c>
      <c r="C256" s="111" t="s">
        <v>662</v>
      </c>
      <c r="D256" s="29" t="s">
        <v>81</v>
      </c>
      <c r="E256" s="31"/>
      <c r="F256" s="34"/>
      <c r="G256" s="34"/>
      <c r="H256" s="32" t="s">
        <v>4277</v>
      </c>
      <c r="I256" s="34" t="s">
        <v>4278</v>
      </c>
      <c r="J256" s="72"/>
      <c r="K256" s="72"/>
      <c r="L256" s="72"/>
      <c r="M256" s="72"/>
      <c r="N256" s="72"/>
      <c r="O256" s="72"/>
      <c r="P256" s="72"/>
      <c r="Q256" s="72"/>
      <c r="R256" s="72"/>
      <c r="S256" s="72"/>
      <c r="T256" s="72"/>
      <c r="U256" s="72"/>
      <c r="V256" s="72"/>
      <c r="W256" s="72"/>
      <c r="X256" s="72"/>
      <c r="Y256" s="72"/>
      <c r="Z256" s="72"/>
      <c r="AA256" s="72"/>
    </row>
    <row r="257" spans="1:27" ht="16.5" customHeight="1">
      <c r="A257" s="72"/>
      <c r="B257" s="29" t="s">
        <v>676</v>
      </c>
      <c r="C257" s="111" t="s">
        <v>662</v>
      </c>
      <c r="D257" s="29" t="s">
        <v>81</v>
      </c>
      <c r="E257" s="31"/>
      <c r="F257" s="34"/>
      <c r="G257" s="34"/>
      <c r="H257" s="32" t="s">
        <v>4277</v>
      </c>
      <c r="I257" s="34" t="s">
        <v>4278</v>
      </c>
      <c r="J257" s="72"/>
      <c r="K257" s="72"/>
      <c r="L257" s="72"/>
      <c r="M257" s="72"/>
      <c r="N257" s="72"/>
      <c r="O257" s="72"/>
      <c r="P257" s="72"/>
      <c r="Q257" s="72"/>
      <c r="R257" s="72"/>
      <c r="S257" s="72"/>
      <c r="T257" s="72"/>
      <c r="U257" s="72"/>
      <c r="V257" s="72"/>
      <c r="W257" s="72"/>
      <c r="X257" s="72"/>
      <c r="Y257" s="72"/>
      <c r="Z257" s="72"/>
      <c r="AA257" s="72"/>
    </row>
    <row r="258" spans="1:27" ht="16.5" customHeight="1">
      <c r="A258" s="72"/>
      <c r="B258" s="29" t="s">
        <v>677</v>
      </c>
      <c r="C258" s="111" t="s">
        <v>662</v>
      </c>
      <c r="D258" s="29" t="s">
        <v>81</v>
      </c>
      <c r="E258" s="31"/>
      <c r="F258" s="34"/>
      <c r="G258" s="34"/>
      <c r="H258" s="32" t="s">
        <v>4277</v>
      </c>
      <c r="I258" s="34" t="s">
        <v>4278</v>
      </c>
      <c r="J258" s="72"/>
      <c r="K258" s="72"/>
      <c r="L258" s="72"/>
      <c r="M258" s="72"/>
      <c r="N258" s="72"/>
      <c r="O258" s="72"/>
      <c r="P258" s="72"/>
      <c r="Q258" s="72"/>
      <c r="R258" s="72"/>
      <c r="S258" s="72"/>
      <c r="T258" s="72"/>
      <c r="U258" s="72"/>
      <c r="V258" s="72"/>
      <c r="W258" s="72"/>
      <c r="X258" s="72"/>
      <c r="Y258" s="72"/>
      <c r="Z258" s="72"/>
      <c r="AA258" s="72"/>
    </row>
    <row r="259" spans="1:27" ht="16.5" customHeight="1">
      <c r="A259" s="72"/>
      <c r="B259" s="29" t="s">
        <v>678</v>
      </c>
      <c r="C259" s="111" t="s">
        <v>662</v>
      </c>
      <c r="D259" s="29" t="s">
        <v>81</v>
      </c>
      <c r="E259" s="31"/>
      <c r="F259" s="34"/>
      <c r="G259" s="34"/>
      <c r="H259" s="32" t="s">
        <v>4277</v>
      </c>
      <c r="I259" s="34" t="s">
        <v>4278</v>
      </c>
      <c r="J259" s="72"/>
      <c r="K259" s="72"/>
      <c r="L259" s="72"/>
      <c r="M259" s="72"/>
      <c r="N259" s="72"/>
      <c r="O259" s="72"/>
      <c r="P259" s="72"/>
      <c r="Q259" s="72"/>
      <c r="R259" s="72"/>
      <c r="S259" s="72"/>
      <c r="T259" s="72"/>
      <c r="U259" s="72"/>
      <c r="V259" s="72"/>
      <c r="W259" s="72"/>
      <c r="X259" s="72"/>
      <c r="Y259" s="72"/>
      <c r="Z259" s="72"/>
      <c r="AA259" s="72"/>
    </row>
    <row r="260" spans="1:27" ht="16.5" customHeight="1">
      <c r="A260" s="72"/>
      <c r="B260" s="29" t="s">
        <v>679</v>
      </c>
      <c r="C260" s="111" t="s">
        <v>662</v>
      </c>
      <c r="D260" s="29" t="s">
        <v>81</v>
      </c>
      <c r="E260" s="31"/>
      <c r="F260" s="34"/>
      <c r="G260" s="34"/>
      <c r="H260" s="32" t="s">
        <v>4277</v>
      </c>
      <c r="I260" s="34" t="s">
        <v>4278</v>
      </c>
      <c r="J260" s="72"/>
      <c r="K260" s="72"/>
      <c r="L260" s="72"/>
      <c r="M260" s="72"/>
      <c r="N260" s="72"/>
      <c r="O260" s="72"/>
      <c r="P260" s="72"/>
      <c r="Q260" s="72"/>
      <c r="R260" s="72"/>
      <c r="S260" s="72"/>
      <c r="T260" s="72"/>
      <c r="U260" s="72"/>
      <c r="V260" s="72"/>
      <c r="W260" s="72"/>
      <c r="X260" s="72"/>
      <c r="Y260" s="72"/>
      <c r="Z260" s="72"/>
      <c r="AA260" s="72"/>
    </row>
    <row r="261" spans="1:27" ht="16.5" customHeight="1">
      <c r="A261" s="72"/>
      <c r="B261" s="29" t="s">
        <v>680</v>
      </c>
      <c r="C261" s="111" t="s">
        <v>662</v>
      </c>
      <c r="D261" s="29" t="s">
        <v>81</v>
      </c>
      <c r="E261" s="31"/>
      <c r="F261" s="34"/>
      <c r="G261" s="34"/>
      <c r="H261" s="32" t="s">
        <v>4277</v>
      </c>
      <c r="I261" s="34" t="s">
        <v>4278</v>
      </c>
      <c r="J261" s="72"/>
      <c r="K261" s="72"/>
      <c r="L261" s="72"/>
      <c r="M261" s="72"/>
      <c r="N261" s="72"/>
      <c r="O261" s="72"/>
      <c r="P261" s="72"/>
      <c r="Q261" s="72"/>
      <c r="R261" s="72"/>
      <c r="S261" s="72"/>
      <c r="T261" s="72"/>
      <c r="U261" s="72"/>
      <c r="V261" s="72"/>
      <c r="W261" s="72"/>
      <c r="X261" s="72"/>
      <c r="Y261" s="72"/>
      <c r="Z261" s="72"/>
      <c r="AA261" s="72"/>
    </row>
    <row r="262" spans="1:27" ht="16.5" customHeight="1">
      <c r="A262" s="72"/>
      <c r="B262" s="29" t="s">
        <v>681</v>
      </c>
      <c r="C262" s="111" t="s">
        <v>682</v>
      </c>
      <c r="D262" s="29" t="s">
        <v>81</v>
      </c>
      <c r="E262" s="31"/>
      <c r="F262" s="34" t="s">
        <v>683</v>
      </c>
      <c r="G262" s="34" t="s">
        <v>4314</v>
      </c>
      <c r="H262" s="32" t="s">
        <v>4277</v>
      </c>
      <c r="I262" s="34" t="s">
        <v>4278</v>
      </c>
      <c r="J262" s="72"/>
      <c r="K262" s="72"/>
      <c r="L262" s="72"/>
      <c r="M262" s="72"/>
      <c r="N262" s="72"/>
      <c r="O262" s="72"/>
      <c r="P262" s="72"/>
      <c r="Q262" s="72"/>
      <c r="R262" s="72"/>
      <c r="S262" s="72"/>
      <c r="T262" s="72"/>
      <c r="U262" s="72"/>
      <c r="V262" s="72"/>
      <c r="W262" s="72"/>
      <c r="X262" s="72"/>
      <c r="Y262" s="72"/>
      <c r="Z262" s="72"/>
      <c r="AA262" s="72"/>
    </row>
    <row r="263" spans="1:27" ht="16.5" customHeight="1">
      <c r="A263" s="72"/>
      <c r="B263" s="29" t="s">
        <v>684</v>
      </c>
      <c r="C263" s="111" t="s">
        <v>682</v>
      </c>
      <c r="D263" s="29" t="s">
        <v>81</v>
      </c>
      <c r="E263" s="31"/>
      <c r="F263" s="34" t="s">
        <v>685</v>
      </c>
      <c r="G263" s="34" t="s">
        <v>4315</v>
      </c>
      <c r="H263" s="32" t="s">
        <v>4277</v>
      </c>
      <c r="I263" s="34" t="s">
        <v>4278</v>
      </c>
      <c r="J263" s="72"/>
      <c r="K263" s="72"/>
      <c r="L263" s="72"/>
      <c r="M263" s="72"/>
      <c r="N263" s="72"/>
      <c r="O263" s="72"/>
      <c r="P263" s="72"/>
      <c r="Q263" s="72"/>
      <c r="R263" s="72"/>
      <c r="S263" s="72"/>
      <c r="T263" s="72"/>
      <c r="U263" s="72"/>
      <c r="V263" s="72"/>
      <c r="W263" s="72"/>
      <c r="X263" s="72"/>
      <c r="Y263" s="72"/>
      <c r="Z263" s="72"/>
      <c r="AA263" s="72"/>
    </row>
    <row r="264" spans="1:27" ht="16.5" customHeight="1">
      <c r="A264" s="72"/>
      <c r="B264" s="29" t="s">
        <v>686</v>
      </c>
      <c r="C264" s="111" t="s">
        <v>682</v>
      </c>
      <c r="D264" s="29" t="s">
        <v>81</v>
      </c>
      <c r="E264" s="31"/>
      <c r="F264" s="34" t="s">
        <v>687</v>
      </c>
      <c r="G264" s="34" t="s">
        <v>4316</v>
      </c>
      <c r="H264" s="32" t="s">
        <v>4277</v>
      </c>
      <c r="I264" s="34" t="s">
        <v>4278</v>
      </c>
      <c r="J264" s="72"/>
      <c r="K264" s="72"/>
      <c r="L264" s="72"/>
      <c r="M264" s="72"/>
      <c r="N264" s="72"/>
      <c r="O264" s="72"/>
      <c r="P264" s="72"/>
      <c r="Q264" s="72"/>
      <c r="R264" s="72"/>
      <c r="S264" s="72"/>
      <c r="T264" s="72"/>
      <c r="U264" s="72"/>
      <c r="V264" s="72"/>
      <c r="W264" s="72"/>
      <c r="X264" s="72"/>
      <c r="Y264" s="72"/>
      <c r="Z264" s="72"/>
      <c r="AA264" s="72"/>
    </row>
    <row r="265" spans="1:27" ht="16.5" customHeight="1">
      <c r="A265" s="72"/>
      <c r="B265" s="29" t="s">
        <v>688</v>
      </c>
      <c r="C265" s="111" t="s">
        <v>682</v>
      </c>
      <c r="D265" s="29" t="s">
        <v>81</v>
      </c>
      <c r="E265" s="31"/>
      <c r="F265" s="34" t="s">
        <v>689</v>
      </c>
      <c r="G265" s="34" t="s">
        <v>4317</v>
      </c>
      <c r="H265" s="32" t="s">
        <v>4277</v>
      </c>
      <c r="I265" s="34" t="s">
        <v>4278</v>
      </c>
      <c r="J265" s="72"/>
      <c r="K265" s="72"/>
      <c r="L265" s="72"/>
      <c r="M265" s="72"/>
      <c r="N265" s="72"/>
      <c r="O265" s="72"/>
      <c r="P265" s="72"/>
      <c r="Q265" s="72"/>
      <c r="R265" s="72"/>
      <c r="S265" s="72"/>
      <c r="T265" s="72"/>
      <c r="U265" s="72"/>
      <c r="V265" s="72"/>
      <c r="W265" s="72"/>
      <c r="X265" s="72"/>
      <c r="Y265" s="72"/>
      <c r="Z265" s="72"/>
      <c r="AA265" s="72"/>
    </row>
    <row r="266" spans="1:27" ht="16.5" customHeight="1">
      <c r="A266" s="72"/>
      <c r="B266" s="29" t="s">
        <v>690</v>
      </c>
      <c r="C266" s="111" t="s">
        <v>682</v>
      </c>
      <c r="D266" s="29" t="s">
        <v>81</v>
      </c>
      <c r="E266" s="31"/>
      <c r="F266" s="34" t="s">
        <v>691</v>
      </c>
      <c r="G266" s="34" t="s">
        <v>4318</v>
      </c>
      <c r="H266" s="32" t="s">
        <v>4277</v>
      </c>
      <c r="I266" s="34" t="s">
        <v>4278</v>
      </c>
      <c r="J266" s="72"/>
      <c r="K266" s="72"/>
      <c r="L266" s="72"/>
      <c r="M266" s="72"/>
      <c r="N266" s="72"/>
      <c r="O266" s="72"/>
      <c r="P266" s="72"/>
      <c r="Q266" s="72"/>
      <c r="R266" s="72"/>
      <c r="S266" s="72"/>
      <c r="T266" s="72"/>
      <c r="U266" s="72"/>
      <c r="V266" s="72"/>
      <c r="W266" s="72"/>
      <c r="X266" s="72"/>
      <c r="Y266" s="72"/>
      <c r="Z266" s="72"/>
      <c r="AA266" s="72"/>
    </row>
    <row r="267" spans="1:27" ht="16.5" customHeight="1">
      <c r="A267" s="72"/>
      <c r="B267" s="29" t="s">
        <v>692</v>
      </c>
      <c r="C267" s="111" t="s">
        <v>682</v>
      </c>
      <c r="D267" s="29" t="s">
        <v>81</v>
      </c>
      <c r="E267" s="31"/>
      <c r="F267" s="34" t="s">
        <v>693</v>
      </c>
      <c r="G267" s="34" t="s">
        <v>4319</v>
      </c>
      <c r="H267" s="32" t="s">
        <v>4277</v>
      </c>
      <c r="I267" s="34" t="s">
        <v>4278</v>
      </c>
      <c r="J267" s="72"/>
      <c r="K267" s="72"/>
      <c r="L267" s="72"/>
      <c r="M267" s="72"/>
      <c r="N267" s="72"/>
      <c r="O267" s="72"/>
      <c r="P267" s="72"/>
      <c r="Q267" s="72"/>
      <c r="R267" s="72"/>
      <c r="S267" s="72"/>
      <c r="T267" s="72"/>
      <c r="U267" s="72"/>
      <c r="V267" s="72"/>
      <c r="W267" s="72"/>
      <c r="X267" s="72"/>
      <c r="Y267" s="72"/>
      <c r="Z267" s="72"/>
      <c r="AA267" s="72"/>
    </row>
    <row r="268" spans="1:27" ht="16.5" customHeight="1">
      <c r="A268" s="72"/>
      <c r="B268" s="29" t="s">
        <v>694</v>
      </c>
      <c r="C268" s="111" t="s">
        <v>682</v>
      </c>
      <c r="D268" s="29" t="s">
        <v>81</v>
      </c>
      <c r="E268" s="31"/>
      <c r="F268" s="34" t="s">
        <v>695</v>
      </c>
      <c r="G268" s="34" t="s">
        <v>4320</v>
      </c>
      <c r="H268" s="32" t="s">
        <v>4277</v>
      </c>
      <c r="I268" s="34" t="s">
        <v>4278</v>
      </c>
      <c r="J268" s="72"/>
      <c r="K268" s="72"/>
      <c r="L268" s="72"/>
      <c r="M268" s="72"/>
      <c r="N268" s="72"/>
      <c r="O268" s="72"/>
      <c r="P268" s="72"/>
      <c r="Q268" s="72"/>
      <c r="R268" s="72"/>
      <c r="S268" s="72"/>
      <c r="T268" s="72"/>
      <c r="U268" s="72"/>
      <c r="V268" s="72"/>
      <c r="W268" s="72"/>
      <c r="X268" s="72"/>
      <c r="Y268" s="72"/>
      <c r="Z268" s="72"/>
      <c r="AA268" s="72"/>
    </row>
    <row r="269" spans="1:27" ht="16.5" customHeight="1">
      <c r="A269" s="72"/>
      <c r="B269" s="29" t="s">
        <v>696</v>
      </c>
      <c r="C269" s="111" t="s">
        <v>682</v>
      </c>
      <c r="D269" s="29" t="s">
        <v>81</v>
      </c>
      <c r="E269" s="31"/>
      <c r="F269" s="34" t="s">
        <v>697</v>
      </c>
      <c r="G269" s="34" t="s">
        <v>4321</v>
      </c>
      <c r="H269" s="32" t="s">
        <v>4277</v>
      </c>
      <c r="I269" s="34" t="s">
        <v>4278</v>
      </c>
      <c r="J269" s="72"/>
      <c r="K269" s="72"/>
      <c r="L269" s="72"/>
      <c r="M269" s="72"/>
      <c r="N269" s="72"/>
      <c r="O269" s="72"/>
      <c r="P269" s="72"/>
      <c r="Q269" s="72"/>
      <c r="R269" s="72"/>
      <c r="S269" s="72"/>
      <c r="T269" s="72"/>
      <c r="U269" s="72"/>
      <c r="V269" s="72"/>
      <c r="W269" s="72"/>
      <c r="X269" s="72"/>
      <c r="Y269" s="72"/>
      <c r="Z269" s="72"/>
      <c r="AA269" s="72"/>
    </row>
    <row r="270" spans="1:27" ht="16.5" customHeight="1">
      <c r="A270" s="72"/>
      <c r="B270" s="29" t="s">
        <v>698</v>
      </c>
      <c r="C270" s="111" t="s">
        <v>682</v>
      </c>
      <c r="D270" s="29" t="s">
        <v>81</v>
      </c>
      <c r="E270" s="31"/>
      <c r="F270" s="34" t="s">
        <v>699</v>
      </c>
      <c r="G270" s="34" t="s">
        <v>4322</v>
      </c>
      <c r="H270" s="32" t="s">
        <v>4277</v>
      </c>
      <c r="I270" s="34" t="s">
        <v>4278</v>
      </c>
      <c r="J270" s="72"/>
      <c r="K270" s="72"/>
      <c r="L270" s="72"/>
      <c r="M270" s="72"/>
      <c r="N270" s="72"/>
      <c r="O270" s="72"/>
      <c r="P270" s="72"/>
      <c r="Q270" s="72"/>
      <c r="R270" s="72"/>
      <c r="S270" s="72"/>
      <c r="T270" s="72"/>
      <c r="U270" s="72"/>
      <c r="V270" s="72"/>
      <c r="W270" s="72"/>
      <c r="X270" s="72"/>
      <c r="Y270" s="72"/>
      <c r="Z270" s="72"/>
      <c r="AA270" s="72"/>
    </row>
    <row r="271" spans="1:27" ht="16.5" customHeight="1">
      <c r="A271" s="72"/>
      <c r="B271" s="29" t="s">
        <v>700</v>
      </c>
      <c r="C271" s="111" t="s">
        <v>682</v>
      </c>
      <c r="D271" s="29" t="s">
        <v>81</v>
      </c>
      <c r="E271" s="31"/>
      <c r="F271" s="34" t="s">
        <v>701</v>
      </c>
      <c r="G271" s="34" t="s">
        <v>4323</v>
      </c>
      <c r="H271" s="32" t="s">
        <v>4277</v>
      </c>
      <c r="I271" s="34" t="s">
        <v>4278</v>
      </c>
      <c r="J271" s="72"/>
      <c r="K271" s="72"/>
      <c r="L271" s="72"/>
      <c r="M271" s="72"/>
      <c r="N271" s="72"/>
      <c r="O271" s="72"/>
      <c r="P271" s="72"/>
      <c r="Q271" s="72"/>
      <c r="R271" s="72"/>
      <c r="S271" s="72"/>
      <c r="T271" s="72"/>
      <c r="U271" s="72"/>
      <c r="V271" s="72"/>
      <c r="W271" s="72"/>
      <c r="X271" s="72"/>
      <c r="Y271" s="72"/>
      <c r="Z271" s="72"/>
      <c r="AA271" s="72"/>
    </row>
    <row r="272" spans="1:27" ht="16.5" customHeight="1">
      <c r="A272" s="72"/>
      <c r="B272" s="29" t="s">
        <v>702</v>
      </c>
      <c r="C272" s="111" t="s">
        <v>682</v>
      </c>
      <c r="D272" s="29" t="s">
        <v>81</v>
      </c>
      <c r="E272" s="31"/>
      <c r="F272" s="34" t="s">
        <v>703</v>
      </c>
      <c r="G272" s="34" t="s">
        <v>4324</v>
      </c>
      <c r="H272" s="32" t="s">
        <v>4277</v>
      </c>
      <c r="I272" s="34" t="s">
        <v>4278</v>
      </c>
      <c r="J272" s="72"/>
      <c r="K272" s="72"/>
      <c r="L272" s="72"/>
      <c r="M272" s="72"/>
      <c r="N272" s="72"/>
      <c r="O272" s="72"/>
      <c r="P272" s="72"/>
      <c r="Q272" s="72"/>
      <c r="R272" s="72"/>
      <c r="S272" s="72"/>
      <c r="T272" s="72"/>
      <c r="U272" s="72"/>
      <c r="V272" s="72"/>
      <c r="W272" s="72"/>
      <c r="X272" s="72"/>
      <c r="Y272" s="72"/>
      <c r="Z272" s="72"/>
      <c r="AA272" s="72"/>
    </row>
    <row r="273" spans="1:27" ht="16.5" customHeight="1">
      <c r="A273" s="72"/>
      <c r="B273" s="29" t="s">
        <v>704</v>
      </c>
      <c r="C273" s="111" t="s">
        <v>682</v>
      </c>
      <c r="D273" s="29" t="s">
        <v>81</v>
      </c>
      <c r="E273" s="31"/>
      <c r="F273" s="34" t="s">
        <v>705</v>
      </c>
      <c r="G273" s="34" t="s">
        <v>4325</v>
      </c>
      <c r="H273" s="32" t="s">
        <v>4277</v>
      </c>
      <c r="I273" s="34" t="s">
        <v>4278</v>
      </c>
      <c r="J273" s="72"/>
      <c r="K273" s="72"/>
      <c r="L273" s="72"/>
      <c r="M273" s="72"/>
      <c r="N273" s="72"/>
      <c r="O273" s="72"/>
      <c r="P273" s="72"/>
      <c r="Q273" s="72"/>
      <c r="R273" s="72"/>
      <c r="S273" s="72"/>
      <c r="T273" s="72"/>
      <c r="U273" s="72"/>
      <c r="V273" s="72"/>
      <c r="W273" s="72"/>
      <c r="X273" s="72"/>
      <c r="Y273" s="72"/>
      <c r="Z273" s="72"/>
      <c r="AA273" s="72"/>
    </row>
    <row r="274" spans="1:27" ht="16.5" customHeight="1">
      <c r="A274" s="72"/>
      <c r="B274" s="29" t="s">
        <v>706</v>
      </c>
      <c r="C274" s="111" t="s">
        <v>682</v>
      </c>
      <c r="D274" s="29" t="s">
        <v>81</v>
      </c>
      <c r="E274" s="31"/>
      <c r="F274" s="34" t="s">
        <v>707</v>
      </c>
      <c r="G274" s="34" t="s">
        <v>4326</v>
      </c>
      <c r="H274" s="32" t="s">
        <v>4277</v>
      </c>
      <c r="I274" s="34" t="s">
        <v>4278</v>
      </c>
      <c r="J274" s="72"/>
      <c r="K274" s="72"/>
      <c r="L274" s="72"/>
      <c r="M274" s="72"/>
      <c r="N274" s="72"/>
      <c r="O274" s="72"/>
      <c r="P274" s="72"/>
      <c r="Q274" s="72"/>
      <c r="R274" s="72"/>
      <c r="S274" s="72"/>
      <c r="T274" s="72"/>
      <c r="U274" s="72"/>
      <c r="V274" s="72"/>
      <c r="W274" s="72"/>
      <c r="X274" s="72"/>
      <c r="Y274" s="72"/>
      <c r="Z274" s="72"/>
      <c r="AA274" s="72"/>
    </row>
    <row r="275" spans="1:27" ht="16.5" customHeight="1">
      <c r="A275" s="72"/>
      <c r="B275" s="29" t="s">
        <v>708</v>
      </c>
      <c r="C275" s="111" t="s">
        <v>682</v>
      </c>
      <c r="D275" s="29" t="s">
        <v>81</v>
      </c>
      <c r="E275" s="31"/>
      <c r="F275" s="34" t="s">
        <v>709</v>
      </c>
      <c r="G275" s="34" t="s">
        <v>4327</v>
      </c>
      <c r="H275" s="32" t="s">
        <v>4277</v>
      </c>
      <c r="I275" s="34" t="s">
        <v>4278</v>
      </c>
      <c r="J275" s="72"/>
      <c r="K275" s="72"/>
      <c r="L275" s="72"/>
      <c r="M275" s="72"/>
      <c r="N275" s="72"/>
      <c r="O275" s="72"/>
      <c r="P275" s="72"/>
      <c r="Q275" s="72"/>
      <c r="R275" s="72"/>
      <c r="S275" s="72"/>
      <c r="T275" s="72"/>
      <c r="U275" s="72"/>
      <c r="V275" s="72"/>
      <c r="W275" s="72"/>
      <c r="X275" s="72"/>
      <c r="Y275" s="72"/>
      <c r="Z275" s="72"/>
      <c r="AA275" s="72"/>
    </row>
    <row r="276" spans="1:27" ht="16.5" customHeight="1">
      <c r="A276" s="72"/>
      <c r="B276" s="29" t="s">
        <v>710</v>
      </c>
      <c r="C276" s="111" t="s">
        <v>682</v>
      </c>
      <c r="D276" s="29" t="s">
        <v>81</v>
      </c>
      <c r="E276" s="31"/>
      <c r="F276" s="34" t="s">
        <v>711</v>
      </c>
      <c r="G276" s="34" t="s">
        <v>4328</v>
      </c>
      <c r="H276" s="32" t="s">
        <v>4277</v>
      </c>
      <c r="I276" s="34" t="s">
        <v>4278</v>
      </c>
      <c r="J276" s="72"/>
      <c r="K276" s="72"/>
      <c r="L276" s="72"/>
      <c r="M276" s="72"/>
      <c r="N276" s="72"/>
      <c r="O276" s="72"/>
      <c r="P276" s="72"/>
      <c r="Q276" s="72"/>
      <c r="R276" s="72"/>
      <c r="S276" s="72"/>
      <c r="T276" s="72"/>
      <c r="U276" s="72"/>
      <c r="V276" s="72"/>
      <c r="W276" s="72"/>
      <c r="X276" s="72"/>
      <c r="Y276" s="72"/>
      <c r="Z276" s="72"/>
      <c r="AA276" s="72"/>
    </row>
    <row r="277" spans="1:27" ht="16.5" customHeight="1">
      <c r="A277" s="72"/>
      <c r="B277" s="29" t="s">
        <v>712</v>
      </c>
      <c r="C277" s="111" t="s">
        <v>682</v>
      </c>
      <c r="D277" s="29" t="s">
        <v>81</v>
      </c>
      <c r="E277" s="31"/>
      <c r="F277" s="34" t="s">
        <v>713</v>
      </c>
      <c r="G277" s="34" t="s">
        <v>4329</v>
      </c>
      <c r="H277" s="32" t="s">
        <v>4277</v>
      </c>
      <c r="I277" s="34" t="s">
        <v>4278</v>
      </c>
      <c r="J277" s="72"/>
      <c r="K277" s="72"/>
      <c r="L277" s="72"/>
      <c r="M277" s="72"/>
      <c r="N277" s="72"/>
      <c r="O277" s="72"/>
      <c r="P277" s="72"/>
      <c r="Q277" s="72"/>
      <c r="R277" s="72"/>
      <c r="S277" s="72"/>
      <c r="T277" s="72"/>
      <c r="U277" s="72"/>
      <c r="V277" s="72"/>
      <c r="W277" s="72"/>
      <c r="X277" s="72"/>
      <c r="Y277" s="72"/>
      <c r="Z277" s="72"/>
      <c r="AA277" s="72"/>
    </row>
    <row r="278" spans="1:27" ht="16.5" customHeight="1">
      <c r="A278" s="72"/>
      <c r="B278" s="29" t="s">
        <v>714</v>
      </c>
      <c r="C278" s="111" t="s">
        <v>682</v>
      </c>
      <c r="D278" s="29" t="s">
        <v>81</v>
      </c>
      <c r="E278" s="31"/>
      <c r="F278" s="34" t="s">
        <v>715</v>
      </c>
      <c r="G278" s="34" t="s">
        <v>4330</v>
      </c>
      <c r="H278" s="32" t="s">
        <v>4277</v>
      </c>
      <c r="I278" s="34" t="s">
        <v>4278</v>
      </c>
      <c r="J278" s="72"/>
      <c r="K278" s="72"/>
      <c r="L278" s="72"/>
      <c r="M278" s="72"/>
      <c r="N278" s="72"/>
      <c r="O278" s="72"/>
      <c r="P278" s="72"/>
      <c r="Q278" s="72"/>
      <c r="R278" s="72"/>
      <c r="S278" s="72"/>
      <c r="T278" s="72"/>
      <c r="U278" s="72"/>
      <c r="V278" s="72"/>
      <c r="W278" s="72"/>
      <c r="X278" s="72"/>
      <c r="Y278" s="72"/>
      <c r="Z278" s="72"/>
      <c r="AA278" s="72"/>
    </row>
    <row r="279" spans="1:27" ht="16.5" customHeight="1">
      <c r="A279" s="72"/>
      <c r="B279" s="29" t="s">
        <v>716</v>
      </c>
      <c r="C279" s="111" t="s">
        <v>682</v>
      </c>
      <c r="D279" s="29" t="s">
        <v>81</v>
      </c>
      <c r="E279" s="31"/>
      <c r="F279" s="34" t="s">
        <v>717</v>
      </c>
      <c r="G279" s="34" t="s">
        <v>4331</v>
      </c>
      <c r="H279" s="32" t="s">
        <v>4277</v>
      </c>
      <c r="I279" s="34" t="s">
        <v>4278</v>
      </c>
      <c r="J279" s="72"/>
      <c r="K279" s="72"/>
      <c r="L279" s="72"/>
      <c r="M279" s="72"/>
      <c r="N279" s="72"/>
      <c r="O279" s="72"/>
      <c r="P279" s="72"/>
      <c r="Q279" s="72"/>
      <c r="R279" s="72"/>
      <c r="S279" s="72"/>
      <c r="T279" s="72"/>
      <c r="U279" s="72"/>
      <c r="V279" s="72"/>
      <c r="W279" s="72"/>
      <c r="X279" s="72"/>
      <c r="Y279" s="72"/>
      <c r="Z279" s="72"/>
      <c r="AA279" s="72"/>
    </row>
    <row r="280" spans="1:27" ht="16.5" customHeight="1">
      <c r="A280" s="72"/>
      <c r="B280" s="29" t="s">
        <v>718</v>
      </c>
      <c r="C280" s="111" t="s">
        <v>719</v>
      </c>
      <c r="D280" s="29" t="s">
        <v>81</v>
      </c>
      <c r="E280" s="31"/>
      <c r="F280" s="34" t="s">
        <v>720</v>
      </c>
      <c r="G280" s="34"/>
      <c r="H280" s="32" t="s">
        <v>4277</v>
      </c>
      <c r="I280" s="34" t="s">
        <v>4278</v>
      </c>
      <c r="J280" s="72"/>
      <c r="K280" s="72"/>
      <c r="L280" s="72"/>
      <c r="M280" s="72"/>
      <c r="N280" s="72"/>
      <c r="O280" s="72"/>
      <c r="P280" s="72"/>
      <c r="Q280" s="72"/>
      <c r="R280" s="72"/>
      <c r="S280" s="72"/>
      <c r="T280" s="72"/>
      <c r="U280" s="72"/>
      <c r="V280" s="72"/>
      <c r="W280" s="72"/>
      <c r="X280" s="72"/>
      <c r="Y280" s="72"/>
      <c r="Z280" s="72"/>
      <c r="AA280" s="72"/>
    </row>
    <row r="281" spans="1:27" ht="16.5" customHeight="1">
      <c r="A281" s="72"/>
      <c r="B281" s="29" t="s">
        <v>721</v>
      </c>
      <c r="C281" s="111" t="s">
        <v>719</v>
      </c>
      <c r="D281" s="29" t="s">
        <v>81</v>
      </c>
      <c r="E281" s="31"/>
      <c r="F281" s="34" t="s">
        <v>722</v>
      </c>
      <c r="G281" s="34"/>
      <c r="H281" s="32" t="s">
        <v>4277</v>
      </c>
      <c r="I281" s="34" t="s">
        <v>4278</v>
      </c>
      <c r="J281" s="72"/>
      <c r="K281" s="72"/>
      <c r="L281" s="72"/>
      <c r="M281" s="72"/>
      <c r="N281" s="72"/>
      <c r="O281" s="72"/>
      <c r="P281" s="72"/>
      <c r="Q281" s="72"/>
      <c r="R281" s="72"/>
      <c r="S281" s="72"/>
      <c r="T281" s="72"/>
      <c r="U281" s="72"/>
      <c r="V281" s="72"/>
      <c r="W281" s="72"/>
      <c r="X281" s="72"/>
      <c r="Y281" s="72"/>
      <c r="Z281" s="72"/>
      <c r="AA281" s="72"/>
    </row>
    <row r="282" spans="1:27" ht="16.5" customHeight="1">
      <c r="A282" s="72"/>
      <c r="B282" s="29" t="s">
        <v>723</v>
      </c>
      <c r="C282" s="111" t="s">
        <v>719</v>
      </c>
      <c r="D282" s="29" t="s">
        <v>81</v>
      </c>
      <c r="E282" s="31"/>
      <c r="F282" s="34" t="s">
        <v>724</v>
      </c>
      <c r="G282" s="34"/>
      <c r="H282" s="32" t="s">
        <v>4277</v>
      </c>
      <c r="I282" s="34" t="s">
        <v>4278</v>
      </c>
      <c r="J282" s="72"/>
      <c r="K282" s="72"/>
      <c r="L282" s="72"/>
      <c r="M282" s="72"/>
      <c r="N282" s="72"/>
      <c r="O282" s="72"/>
      <c r="P282" s="72"/>
      <c r="Q282" s="72"/>
      <c r="R282" s="72"/>
      <c r="S282" s="72"/>
      <c r="T282" s="72"/>
      <c r="U282" s="72"/>
      <c r="V282" s="72"/>
      <c r="W282" s="72"/>
      <c r="X282" s="72"/>
      <c r="Y282" s="72"/>
      <c r="Z282" s="72"/>
      <c r="AA282" s="72"/>
    </row>
    <row r="283" spans="1:27" ht="16.5" customHeight="1">
      <c r="A283" s="72"/>
      <c r="B283" s="29" t="s">
        <v>725</v>
      </c>
      <c r="C283" s="111" t="s">
        <v>719</v>
      </c>
      <c r="D283" s="29" t="s">
        <v>81</v>
      </c>
      <c r="E283" s="31"/>
      <c r="F283" s="34" t="s">
        <v>726</v>
      </c>
      <c r="G283" s="34"/>
      <c r="H283" s="32" t="s">
        <v>4277</v>
      </c>
      <c r="I283" s="34" t="s">
        <v>4278</v>
      </c>
      <c r="J283" s="72"/>
      <c r="K283" s="72"/>
      <c r="L283" s="72"/>
      <c r="M283" s="72"/>
      <c r="N283" s="72"/>
      <c r="O283" s="72"/>
      <c r="P283" s="72"/>
      <c r="Q283" s="72"/>
      <c r="R283" s="72"/>
      <c r="S283" s="72"/>
      <c r="T283" s="72"/>
      <c r="U283" s="72"/>
      <c r="V283" s="72"/>
      <c r="W283" s="72"/>
      <c r="X283" s="72"/>
      <c r="Y283" s="72"/>
      <c r="Z283" s="72"/>
      <c r="AA283" s="72"/>
    </row>
    <row r="284" spans="1:27" ht="16.5" customHeight="1">
      <c r="A284" s="72"/>
      <c r="B284" s="29" t="s">
        <v>727</v>
      </c>
      <c r="C284" s="111" t="s">
        <v>719</v>
      </c>
      <c r="D284" s="29" t="s">
        <v>81</v>
      </c>
      <c r="E284" s="31"/>
      <c r="F284" s="34" t="s">
        <v>728</v>
      </c>
      <c r="G284" s="34"/>
      <c r="H284" s="32" t="s">
        <v>4277</v>
      </c>
      <c r="I284" s="34" t="s">
        <v>4278</v>
      </c>
      <c r="J284" s="72"/>
      <c r="K284" s="72"/>
      <c r="L284" s="72"/>
      <c r="M284" s="72"/>
      <c r="N284" s="72"/>
      <c r="O284" s="72"/>
      <c r="P284" s="72"/>
      <c r="Q284" s="72"/>
      <c r="R284" s="72"/>
      <c r="S284" s="72"/>
      <c r="T284" s="72"/>
      <c r="U284" s="72"/>
      <c r="V284" s="72"/>
      <c r="W284" s="72"/>
      <c r="X284" s="72"/>
      <c r="Y284" s="72"/>
      <c r="Z284" s="72"/>
      <c r="AA284" s="72"/>
    </row>
    <row r="285" spans="1:27" ht="16.5" customHeight="1">
      <c r="A285" s="72"/>
      <c r="B285" s="29" t="s">
        <v>729</v>
      </c>
      <c r="C285" s="111" t="s">
        <v>719</v>
      </c>
      <c r="D285" s="29" t="s">
        <v>81</v>
      </c>
      <c r="E285" s="31"/>
      <c r="F285" s="34"/>
      <c r="G285" s="34"/>
      <c r="H285" s="32" t="s">
        <v>4277</v>
      </c>
      <c r="I285" s="34" t="s">
        <v>4278</v>
      </c>
      <c r="J285" s="72"/>
      <c r="K285" s="72"/>
      <c r="L285" s="72"/>
      <c r="M285" s="72"/>
      <c r="N285" s="72"/>
      <c r="O285" s="72"/>
      <c r="P285" s="72"/>
      <c r="Q285" s="72"/>
      <c r="R285" s="72"/>
      <c r="S285" s="72"/>
      <c r="T285" s="72"/>
      <c r="U285" s="72"/>
      <c r="V285" s="72"/>
      <c r="W285" s="72"/>
      <c r="X285" s="72"/>
      <c r="Y285" s="72"/>
      <c r="Z285" s="72"/>
      <c r="AA285" s="72"/>
    </row>
    <row r="286" spans="1:27" ht="16.5" customHeight="1">
      <c r="A286" s="72"/>
      <c r="B286" s="29" t="s">
        <v>730</v>
      </c>
      <c r="C286" s="111" t="s">
        <v>719</v>
      </c>
      <c r="D286" s="29" t="s">
        <v>81</v>
      </c>
      <c r="E286" s="31"/>
      <c r="F286" s="34"/>
      <c r="G286" s="34"/>
      <c r="H286" s="32" t="s">
        <v>4277</v>
      </c>
      <c r="I286" s="34" t="s">
        <v>4278</v>
      </c>
      <c r="J286" s="72"/>
      <c r="K286" s="72"/>
      <c r="L286" s="72"/>
      <c r="M286" s="72"/>
      <c r="N286" s="72"/>
      <c r="O286" s="72"/>
      <c r="P286" s="72"/>
      <c r="Q286" s="72"/>
      <c r="R286" s="72"/>
      <c r="S286" s="72"/>
      <c r="T286" s="72"/>
      <c r="U286" s="72"/>
      <c r="V286" s="72"/>
      <c r="W286" s="72"/>
      <c r="X286" s="72"/>
      <c r="Y286" s="72"/>
      <c r="Z286" s="72"/>
      <c r="AA286" s="72"/>
    </row>
    <row r="287" spans="1:27" ht="16.5" customHeight="1">
      <c r="A287" s="72"/>
      <c r="B287" s="29" t="s">
        <v>731</v>
      </c>
      <c r="C287" s="111" t="s">
        <v>719</v>
      </c>
      <c r="D287" s="29" t="s">
        <v>81</v>
      </c>
      <c r="E287" s="31"/>
      <c r="F287" s="34"/>
      <c r="G287" s="34"/>
      <c r="H287" s="32" t="s">
        <v>4277</v>
      </c>
      <c r="I287" s="34" t="s">
        <v>4278</v>
      </c>
      <c r="J287" s="72"/>
      <c r="K287" s="72"/>
      <c r="L287" s="72"/>
      <c r="M287" s="72"/>
      <c r="N287" s="72"/>
      <c r="O287" s="72"/>
      <c r="P287" s="72"/>
      <c r="Q287" s="72"/>
      <c r="R287" s="72"/>
      <c r="S287" s="72"/>
      <c r="T287" s="72"/>
      <c r="U287" s="72"/>
      <c r="V287" s="72"/>
      <c r="W287" s="72"/>
      <c r="X287" s="72"/>
      <c r="Y287" s="72"/>
      <c r="Z287" s="72"/>
      <c r="AA287" s="72"/>
    </row>
    <row r="288" spans="1:27" ht="16.5" customHeight="1">
      <c r="A288" s="72"/>
      <c r="B288" s="29" t="s">
        <v>732</v>
      </c>
      <c r="C288" s="111" t="s">
        <v>719</v>
      </c>
      <c r="D288" s="29" t="s">
        <v>81</v>
      </c>
      <c r="E288" s="31"/>
      <c r="F288" s="34"/>
      <c r="G288" s="32"/>
      <c r="H288" s="32" t="s">
        <v>4277</v>
      </c>
      <c r="I288" s="34" t="s">
        <v>4278</v>
      </c>
      <c r="J288" s="72"/>
      <c r="K288" s="72"/>
      <c r="L288" s="72"/>
      <c r="M288" s="72"/>
      <c r="N288" s="72"/>
      <c r="O288" s="72"/>
      <c r="P288" s="72"/>
      <c r="Q288" s="72"/>
      <c r="R288" s="72"/>
      <c r="S288" s="72"/>
      <c r="T288" s="72"/>
      <c r="U288" s="72"/>
      <c r="V288" s="72"/>
      <c r="W288" s="72"/>
      <c r="X288" s="72"/>
      <c r="Y288" s="72"/>
      <c r="Z288" s="72"/>
      <c r="AA288" s="72"/>
    </row>
    <row r="289" spans="1:27" ht="16.5" customHeight="1">
      <c r="A289" s="72"/>
      <c r="B289" s="29" t="s">
        <v>733</v>
      </c>
      <c r="C289" s="111" t="s">
        <v>719</v>
      </c>
      <c r="D289" s="29" t="s">
        <v>81</v>
      </c>
      <c r="E289" s="31"/>
      <c r="F289" s="34"/>
      <c r="G289" s="32"/>
      <c r="H289" s="32" t="s">
        <v>4277</v>
      </c>
      <c r="I289" s="34" t="s">
        <v>4278</v>
      </c>
      <c r="J289" s="72"/>
      <c r="K289" s="72"/>
      <c r="L289" s="72"/>
      <c r="M289" s="72"/>
      <c r="N289" s="72"/>
      <c r="O289" s="72"/>
      <c r="P289" s="72"/>
      <c r="Q289" s="72"/>
      <c r="R289" s="72"/>
      <c r="S289" s="72"/>
      <c r="T289" s="72"/>
      <c r="U289" s="72"/>
      <c r="V289" s="72"/>
      <c r="W289" s="72"/>
      <c r="X289" s="72"/>
      <c r="Y289" s="72"/>
      <c r="Z289" s="72"/>
      <c r="AA289" s="72"/>
    </row>
    <row r="290" spans="1:27" ht="16.5" customHeight="1">
      <c r="A290" s="72"/>
      <c r="B290" s="29" t="s">
        <v>734</v>
      </c>
      <c r="C290" s="111" t="s">
        <v>719</v>
      </c>
      <c r="D290" s="29" t="s">
        <v>81</v>
      </c>
      <c r="E290" s="31"/>
      <c r="F290" s="34"/>
      <c r="G290" s="32"/>
      <c r="H290" s="32" t="s">
        <v>4277</v>
      </c>
      <c r="I290" s="34" t="s">
        <v>4278</v>
      </c>
      <c r="J290" s="72"/>
      <c r="K290" s="72"/>
      <c r="L290" s="72"/>
      <c r="M290" s="72"/>
      <c r="N290" s="72"/>
      <c r="O290" s="72"/>
      <c r="P290" s="72"/>
      <c r="Q290" s="72"/>
      <c r="R290" s="72"/>
      <c r="S290" s="72"/>
      <c r="T290" s="72"/>
      <c r="U290" s="72"/>
      <c r="V290" s="72"/>
      <c r="W290" s="72"/>
      <c r="X290" s="72"/>
      <c r="Y290" s="72"/>
      <c r="Z290" s="72"/>
      <c r="AA290" s="72"/>
    </row>
    <row r="291" spans="1:27" ht="16.5" customHeight="1">
      <c r="A291" s="72"/>
      <c r="B291" s="29" t="s">
        <v>735</v>
      </c>
      <c r="C291" s="111" t="s">
        <v>719</v>
      </c>
      <c r="D291" s="29" t="s">
        <v>81</v>
      </c>
      <c r="E291" s="31"/>
      <c r="F291" s="34"/>
      <c r="G291" s="32"/>
      <c r="H291" s="32" t="s">
        <v>4277</v>
      </c>
      <c r="I291" s="34" t="s">
        <v>4278</v>
      </c>
      <c r="J291" s="72"/>
      <c r="K291" s="72"/>
      <c r="L291" s="72"/>
      <c r="M291" s="72"/>
      <c r="N291" s="72"/>
      <c r="O291" s="72"/>
      <c r="P291" s="72"/>
      <c r="Q291" s="72"/>
      <c r="R291" s="72"/>
      <c r="S291" s="72"/>
      <c r="T291" s="72"/>
      <c r="U291" s="72"/>
      <c r="V291" s="72"/>
      <c r="W291" s="72"/>
      <c r="X291" s="72"/>
      <c r="Y291" s="72"/>
      <c r="Z291" s="72"/>
      <c r="AA291" s="72"/>
    </row>
    <row r="292" spans="1:27" ht="16.5" customHeight="1">
      <c r="A292" s="72"/>
      <c r="B292" s="29" t="s">
        <v>736</v>
      </c>
      <c r="C292" s="111" t="s">
        <v>719</v>
      </c>
      <c r="D292" s="29" t="s">
        <v>81</v>
      </c>
      <c r="E292" s="31"/>
      <c r="F292" s="34"/>
      <c r="G292" s="32"/>
      <c r="H292" s="32" t="s">
        <v>4277</v>
      </c>
      <c r="I292" s="34" t="s">
        <v>4278</v>
      </c>
      <c r="J292" s="72"/>
      <c r="K292" s="72"/>
      <c r="L292" s="72"/>
      <c r="M292" s="72"/>
      <c r="N292" s="72"/>
      <c r="O292" s="72"/>
      <c r="P292" s="72"/>
      <c r="Q292" s="72"/>
      <c r="R292" s="72"/>
      <c r="S292" s="72"/>
      <c r="T292" s="72"/>
      <c r="U292" s="72"/>
      <c r="V292" s="72"/>
      <c r="W292" s="72"/>
      <c r="X292" s="72"/>
      <c r="Y292" s="72"/>
      <c r="Z292" s="72"/>
      <c r="AA292" s="72"/>
    </row>
    <row r="293" spans="1:27" ht="16.5" customHeight="1">
      <c r="A293" s="72"/>
      <c r="B293" s="29" t="s">
        <v>737</v>
      </c>
      <c r="C293" s="111" t="s">
        <v>719</v>
      </c>
      <c r="D293" s="29" t="s">
        <v>81</v>
      </c>
      <c r="E293" s="31"/>
      <c r="F293" s="34"/>
      <c r="G293" s="32"/>
      <c r="H293" s="32" t="s">
        <v>4277</v>
      </c>
      <c r="I293" s="34" t="s">
        <v>4278</v>
      </c>
      <c r="J293" s="72"/>
      <c r="K293" s="72"/>
      <c r="L293" s="72"/>
      <c r="M293" s="72"/>
      <c r="N293" s="72"/>
      <c r="O293" s="72"/>
      <c r="P293" s="72"/>
      <c r="Q293" s="72"/>
      <c r="R293" s="72"/>
      <c r="S293" s="72"/>
      <c r="T293" s="72"/>
      <c r="U293" s="72"/>
      <c r="V293" s="72"/>
      <c r="W293" s="72"/>
      <c r="X293" s="72"/>
      <c r="Y293" s="72"/>
      <c r="Z293" s="72"/>
      <c r="AA293" s="72"/>
    </row>
    <row r="294" spans="1:27" ht="16.5" customHeight="1">
      <c r="A294" s="72"/>
      <c r="B294" s="29" t="s">
        <v>738</v>
      </c>
      <c r="C294" s="111" t="s">
        <v>719</v>
      </c>
      <c r="D294" s="29" t="s">
        <v>81</v>
      </c>
      <c r="E294" s="31"/>
      <c r="F294" s="34"/>
      <c r="G294" s="32"/>
      <c r="H294" s="32" t="s">
        <v>4277</v>
      </c>
      <c r="I294" s="34" t="s">
        <v>4278</v>
      </c>
      <c r="J294" s="72"/>
      <c r="K294" s="72"/>
      <c r="L294" s="72"/>
      <c r="M294" s="72"/>
      <c r="N294" s="72"/>
      <c r="O294" s="72"/>
      <c r="P294" s="72"/>
      <c r="Q294" s="72"/>
      <c r="R294" s="72"/>
      <c r="S294" s="72"/>
      <c r="T294" s="72"/>
      <c r="U294" s="72"/>
      <c r="V294" s="72"/>
      <c r="W294" s="72"/>
      <c r="X294" s="72"/>
      <c r="Y294" s="72"/>
      <c r="Z294" s="72"/>
      <c r="AA294" s="72"/>
    </row>
    <row r="295" spans="1:27" ht="16.5" customHeight="1">
      <c r="A295" s="72"/>
      <c r="B295" s="29" t="s">
        <v>739</v>
      </c>
      <c r="C295" s="111" t="s">
        <v>719</v>
      </c>
      <c r="D295" s="29" t="s">
        <v>81</v>
      </c>
      <c r="E295" s="31"/>
      <c r="F295" s="34"/>
      <c r="G295" s="32"/>
      <c r="H295" s="32" t="s">
        <v>4277</v>
      </c>
      <c r="I295" s="34" t="s">
        <v>4278</v>
      </c>
      <c r="J295" s="72"/>
      <c r="K295" s="72"/>
      <c r="L295" s="72"/>
      <c r="M295" s="72"/>
      <c r="N295" s="72"/>
      <c r="O295" s="72"/>
      <c r="P295" s="72"/>
      <c r="Q295" s="72"/>
      <c r="R295" s="72"/>
      <c r="S295" s="72"/>
      <c r="T295" s="72"/>
      <c r="U295" s="72"/>
      <c r="V295" s="72"/>
      <c r="W295" s="72"/>
      <c r="X295" s="72"/>
      <c r="Y295" s="72"/>
      <c r="Z295" s="72"/>
      <c r="AA295" s="72"/>
    </row>
    <row r="296" spans="1:27" ht="16.5" customHeight="1">
      <c r="A296" s="72"/>
      <c r="B296" s="29" t="s">
        <v>740</v>
      </c>
      <c r="C296" s="111" t="s">
        <v>719</v>
      </c>
      <c r="D296" s="29" t="s">
        <v>81</v>
      </c>
      <c r="E296" s="31"/>
      <c r="F296" s="34"/>
      <c r="G296" s="32"/>
      <c r="H296" s="32" t="s">
        <v>4277</v>
      </c>
      <c r="I296" s="34" t="s">
        <v>4278</v>
      </c>
      <c r="J296" s="72"/>
      <c r="K296" s="72"/>
      <c r="L296" s="72"/>
      <c r="M296" s="72"/>
      <c r="N296" s="72"/>
      <c r="O296" s="72"/>
      <c r="P296" s="72"/>
      <c r="Q296" s="72"/>
      <c r="R296" s="72"/>
      <c r="S296" s="72"/>
      <c r="T296" s="72"/>
      <c r="U296" s="72"/>
      <c r="V296" s="72"/>
      <c r="W296" s="72"/>
      <c r="X296" s="72"/>
      <c r="Y296" s="72"/>
      <c r="Z296" s="72"/>
      <c r="AA296" s="72"/>
    </row>
    <row r="297" spans="1:27" ht="16.5" customHeight="1">
      <c r="A297" s="72"/>
      <c r="B297" s="29" t="s">
        <v>741</v>
      </c>
      <c r="C297" s="111" t="s">
        <v>719</v>
      </c>
      <c r="D297" s="29" t="s">
        <v>81</v>
      </c>
      <c r="E297" s="31"/>
      <c r="F297" s="34"/>
      <c r="G297" s="32"/>
      <c r="H297" s="32" t="s">
        <v>4277</v>
      </c>
      <c r="I297" s="34" t="s">
        <v>4278</v>
      </c>
      <c r="J297" s="72"/>
      <c r="K297" s="72"/>
      <c r="L297" s="72"/>
      <c r="M297" s="72"/>
      <c r="N297" s="72"/>
      <c r="O297" s="72"/>
      <c r="P297" s="72"/>
      <c r="Q297" s="72"/>
      <c r="R297" s="72"/>
      <c r="S297" s="72"/>
      <c r="T297" s="72"/>
      <c r="U297" s="72"/>
      <c r="V297" s="72"/>
      <c r="W297" s="72"/>
      <c r="X297" s="72"/>
      <c r="Y297" s="72"/>
      <c r="Z297" s="72"/>
      <c r="AA297" s="72"/>
    </row>
    <row r="298" spans="1:27" ht="16.5" customHeight="1">
      <c r="A298" s="72"/>
      <c r="B298" s="29" t="s">
        <v>742</v>
      </c>
      <c r="C298" s="111" t="s">
        <v>719</v>
      </c>
      <c r="D298" s="29" t="s">
        <v>81</v>
      </c>
      <c r="E298" s="31"/>
      <c r="F298" s="34"/>
      <c r="G298" s="32"/>
      <c r="H298" s="32" t="s">
        <v>4277</v>
      </c>
      <c r="I298" s="34" t="s">
        <v>4278</v>
      </c>
      <c r="J298" s="72"/>
      <c r="K298" s="72"/>
      <c r="L298" s="72"/>
      <c r="M298" s="72"/>
      <c r="N298" s="72"/>
      <c r="O298" s="72"/>
      <c r="P298" s="72"/>
      <c r="Q298" s="72"/>
      <c r="R298" s="72"/>
      <c r="S298" s="72"/>
      <c r="T298" s="72"/>
      <c r="U298" s="72"/>
      <c r="V298" s="72"/>
      <c r="W298" s="72"/>
      <c r="X298" s="72"/>
      <c r="Y298" s="72"/>
      <c r="Z298" s="72"/>
      <c r="AA298" s="72"/>
    </row>
    <row r="299" spans="1:27" ht="16.5" customHeight="1">
      <c r="A299" s="72"/>
      <c r="B299" s="29" t="s">
        <v>743</v>
      </c>
      <c r="C299" s="111" t="s">
        <v>719</v>
      </c>
      <c r="D299" s="29" t="s">
        <v>81</v>
      </c>
      <c r="E299" s="31"/>
      <c r="F299" s="34"/>
      <c r="G299" s="32"/>
      <c r="H299" s="32" t="s">
        <v>4277</v>
      </c>
      <c r="I299" s="34" t="s">
        <v>4278</v>
      </c>
      <c r="J299" s="72"/>
      <c r="K299" s="72"/>
      <c r="L299" s="72"/>
      <c r="M299" s="72"/>
      <c r="N299" s="72"/>
      <c r="O299" s="72"/>
      <c r="P299" s="72"/>
      <c r="Q299" s="72"/>
      <c r="R299" s="72"/>
      <c r="S299" s="72"/>
      <c r="T299" s="72"/>
      <c r="U299" s="72"/>
      <c r="V299" s="72"/>
      <c r="W299" s="72"/>
      <c r="X299" s="72"/>
      <c r="Y299" s="72"/>
      <c r="Z299" s="72"/>
      <c r="AA299" s="72"/>
    </row>
    <row r="300" spans="1:27" ht="16.5" customHeight="1">
      <c r="A300" s="72"/>
      <c r="B300" s="29" t="s">
        <v>744</v>
      </c>
      <c r="C300" s="111" t="s">
        <v>719</v>
      </c>
      <c r="D300" s="29" t="s">
        <v>81</v>
      </c>
      <c r="E300" s="31"/>
      <c r="F300" s="32"/>
      <c r="G300" s="32"/>
      <c r="H300" s="32" t="s">
        <v>4277</v>
      </c>
      <c r="I300" s="34" t="s">
        <v>4278</v>
      </c>
      <c r="J300" s="72"/>
      <c r="K300" s="72"/>
      <c r="L300" s="72"/>
      <c r="M300" s="72"/>
      <c r="N300" s="72"/>
      <c r="O300" s="72"/>
      <c r="P300" s="72"/>
      <c r="Q300" s="72"/>
      <c r="R300" s="72"/>
      <c r="S300" s="72"/>
      <c r="T300" s="72"/>
      <c r="U300" s="72"/>
      <c r="V300" s="72"/>
      <c r="W300" s="72"/>
      <c r="X300" s="72"/>
      <c r="Y300" s="72"/>
      <c r="Z300" s="72"/>
      <c r="AA300" s="72"/>
    </row>
    <row r="301" spans="1:27" ht="16.5" customHeight="1">
      <c r="A301" s="72"/>
      <c r="B301" s="29" t="s">
        <v>745</v>
      </c>
      <c r="C301" s="111" t="s">
        <v>719</v>
      </c>
      <c r="D301" s="29" t="s">
        <v>81</v>
      </c>
      <c r="E301" s="31"/>
      <c r="F301" s="32"/>
      <c r="G301" s="32"/>
      <c r="H301" s="32" t="s">
        <v>4277</v>
      </c>
      <c r="I301" s="34" t="s">
        <v>4278</v>
      </c>
      <c r="J301" s="72"/>
      <c r="K301" s="72"/>
      <c r="L301" s="72"/>
      <c r="M301" s="72"/>
      <c r="N301" s="72"/>
      <c r="O301" s="72"/>
      <c r="P301" s="72"/>
      <c r="Q301" s="72"/>
      <c r="R301" s="72"/>
      <c r="S301" s="72"/>
      <c r="T301" s="72"/>
      <c r="U301" s="72"/>
      <c r="V301" s="72"/>
      <c r="W301" s="72"/>
      <c r="X301" s="72"/>
      <c r="Y301" s="72"/>
      <c r="Z301" s="72"/>
      <c r="AA301" s="72"/>
    </row>
    <row r="302" spans="1:27" ht="16.5" customHeight="1">
      <c r="A302" s="72"/>
      <c r="B302" s="29" t="s">
        <v>746</v>
      </c>
      <c r="C302" s="111" t="s">
        <v>719</v>
      </c>
      <c r="D302" s="29" t="s">
        <v>81</v>
      </c>
      <c r="E302" s="31"/>
      <c r="F302" s="32"/>
      <c r="G302" s="32"/>
      <c r="H302" s="32" t="s">
        <v>4277</v>
      </c>
      <c r="I302" s="34" t="s">
        <v>4278</v>
      </c>
      <c r="J302" s="72"/>
      <c r="K302" s="72"/>
      <c r="L302" s="72"/>
      <c r="M302" s="72"/>
      <c r="N302" s="72"/>
      <c r="O302" s="72"/>
      <c r="P302" s="72"/>
      <c r="Q302" s="72"/>
      <c r="R302" s="72"/>
      <c r="S302" s="72"/>
      <c r="T302" s="72"/>
      <c r="U302" s="72"/>
      <c r="V302" s="72"/>
      <c r="W302" s="72"/>
      <c r="X302" s="72"/>
      <c r="Y302" s="72"/>
      <c r="Z302" s="72"/>
      <c r="AA302" s="72"/>
    </row>
    <row r="303" spans="1:27" ht="16.5" customHeight="1">
      <c r="A303" s="72"/>
      <c r="B303" s="29" t="s">
        <v>747</v>
      </c>
      <c r="C303" s="111" t="s">
        <v>719</v>
      </c>
      <c r="D303" s="29" t="s">
        <v>81</v>
      </c>
      <c r="E303" s="31"/>
      <c r="F303" s="32"/>
      <c r="G303" s="32"/>
      <c r="H303" s="32" t="s">
        <v>4277</v>
      </c>
      <c r="I303" s="34" t="s">
        <v>4278</v>
      </c>
      <c r="J303" s="72"/>
      <c r="K303" s="72"/>
      <c r="L303" s="72"/>
      <c r="M303" s="72"/>
      <c r="N303" s="72"/>
      <c r="O303" s="72"/>
      <c r="P303" s="72"/>
      <c r="Q303" s="72"/>
      <c r="R303" s="72"/>
      <c r="S303" s="72"/>
      <c r="T303" s="72"/>
      <c r="U303" s="72"/>
      <c r="V303" s="72"/>
      <c r="W303" s="72"/>
      <c r="X303" s="72"/>
      <c r="Y303" s="72"/>
      <c r="Z303" s="72"/>
      <c r="AA303" s="72"/>
    </row>
    <row r="304" spans="1:27" ht="16.5" customHeight="1">
      <c r="A304" s="72"/>
      <c r="B304" s="29" t="s">
        <v>748</v>
      </c>
      <c r="C304" s="111" t="s">
        <v>719</v>
      </c>
      <c r="D304" s="29" t="s">
        <v>81</v>
      </c>
      <c r="E304" s="31"/>
      <c r="F304" s="32"/>
      <c r="G304" s="32"/>
      <c r="H304" s="32" t="s">
        <v>4277</v>
      </c>
      <c r="I304" s="34" t="s">
        <v>4278</v>
      </c>
      <c r="J304" s="72"/>
      <c r="K304" s="72"/>
      <c r="L304" s="72"/>
      <c r="M304" s="72"/>
      <c r="N304" s="72"/>
      <c r="O304" s="72"/>
      <c r="P304" s="72"/>
      <c r="Q304" s="72"/>
      <c r="R304" s="72"/>
      <c r="S304" s="72"/>
      <c r="T304" s="72"/>
      <c r="U304" s="72"/>
      <c r="V304" s="72"/>
      <c r="W304" s="72"/>
      <c r="X304" s="72"/>
      <c r="Y304" s="72"/>
      <c r="Z304" s="72"/>
      <c r="AA304" s="72"/>
    </row>
    <row r="305" spans="1:27" ht="16.5" customHeight="1">
      <c r="A305" s="72"/>
      <c r="B305" s="29" t="s">
        <v>749</v>
      </c>
      <c r="C305" s="111" t="s">
        <v>719</v>
      </c>
      <c r="D305" s="29" t="s">
        <v>81</v>
      </c>
      <c r="E305" s="31"/>
      <c r="F305" s="32"/>
      <c r="G305" s="32"/>
      <c r="H305" s="32" t="s">
        <v>4277</v>
      </c>
      <c r="I305" s="34" t="s">
        <v>4278</v>
      </c>
      <c r="J305" s="72"/>
      <c r="K305" s="72"/>
      <c r="L305" s="72"/>
      <c r="M305" s="72"/>
      <c r="N305" s="72"/>
      <c r="O305" s="72"/>
      <c r="P305" s="72"/>
      <c r="Q305" s="72"/>
      <c r="R305" s="72"/>
      <c r="S305" s="72"/>
      <c r="T305" s="72"/>
      <c r="U305" s="72"/>
      <c r="V305" s="72"/>
      <c r="W305" s="72"/>
      <c r="X305" s="72"/>
      <c r="Y305" s="72"/>
      <c r="Z305" s="72"/>
      <c r="AA305" s="72"/>
    </row>
    <row r="306" spans="1:27" ht="16.5" customHeight="1">
      <c r="A306" s="72"/>
      <c r="B306" s="29" t="s">
        <v>750</v>
      </c>
      <c r="C306" s="111" t="s">
        <v>719</v>
      </c>
      <c r="D306" s="29" t="s">
        <v>81</v>
      </c>
      <c r="E306" s="31"/>
      <c r="F306" s="32"/>
      <c r="G306" s="32"/>
      <c r="H306" s="32" t="s">
        <v>4277</v>
      </c>
      <c r="I306" s="34" t="s">
        <v>4278</v>
      </c>
      <c r="J306" s="72"/>
      <c r="K306" s="72"/>
      <c r="L306" s="72"/>
      <c r="M306" s="72"/>
      <c r="N306" s="72"/>
      <c r="O306" s="72"/>
      <c r="P306" s="72"/>
      <c r="Q306" s="72"/>
      <c r="R306" s="72"/>
      <c r="S306" s="72"/>
      <c r="T306" s="72"/>
      <c r="U306" s="72"/>
      <c r="V306" s="72"/>
      <c r="W306" s="72"/>
      <c r="X306" s="72"/>
      <c r="Y306" s="72"/>
      <c r="Z306" s="72"/>
      <c r="AA306" s="72"/>
    </row>
    <row r="307" spans="1:27" ht="16.5" customHeight="1">
      <c r="A307" s="72"/>
      <c r="B307" s="29" t="s">
        <v>751</v>
      </c>
      <c r="C307" s="111" t="s">
        <v>719</v>
      </c>
      <c r="D307" s="29" t="s">
        <v>81</v>
      </c>
      <c r="E307" s="31"/>
      <c r="F307" s="32"/>
      <c r="G307" s="32"/>
      <c r="H307" s="32" t="s">
        <v>4277</v>
      </c>
      <c r="I307" s="34" t="s">
        <v>4278</v>
      </c>
      <c r="J307" s="72"/>
      <c r="K307" s="72"/>
      <c r="L307" s="72"/>
      <c r="M307" s="72"/>
      <c r="N307" s="72"/>
      <c r="O307" s="72"/>
      <c r="P307" s="72"/>
      <c r="Q307" s="72"/>
      <c r="R307" s="72"/>
      <c r="S307" s="72"/>
      <c r="T307" s="72"/>
      <c r="U307" s="72"/>
      <c r="V307" s="72"/>
      <c r="W307" s="72"/>
      <c r="X307" s="72"/>
      <c r="Y307" s="72"/>
      <c r="Z307" s="72"/>
      <c r="AA307" s="72"/>
    </row>
    <row r="308" spans="1:27" ht="16.5" customHeight="1">
      <c r="A308" s="72"/>
      <c r="B308" s="29" t="s">
        <v>752</v>
      </c>
      <c r="C308" s="111" t="s">
        <v>719</v>
      </c>
      <c r="D308" s="29" t="s">
        <v>81</v>
      </c>
      <c r="E308" s="31"/>
      <c r="F308" s="32"/>
      <c r="G308" s="32"/>
      <c r="H308" s="32" t="s">
        <v>4277</v>
      </c>
      <c r="I308" s="34" t="s">
        <v>4278</v>
      </c>
      <c r="J308" s="72"/>
      <c r="K308" s="72"/>
      <c r="L308" s="72"/>
      <c r="M308" s="72"/>
      <c r="N308" s="72"/>
      <c r="O308" s="72"/>
      <c r="P308" s="72"/>
      <c r="Q308" s="72"/>
      <c r="R308" s="72"/>
      <c r="S308" s="72"/>
      <c r="T308" s="72"/>
      <c r="U308" s="72"/>
      <c r="V308" s="72"/>
      <c r="W308" s="72"/>
      <c r="X308" s="72"/>
      <c r="Y308" s="72"/>
      <c r="Z308" s="72"/>
      <c r="AA308" s="72"/>
    </row>
    <row r="309" spans="1:27" ht="16.5" customHeight="1">
      <c r="A309" s="72"/>
      <c r="B309" s="29" t="s">
        <v>753</v>
      </c>
      <c r="C309" s="111" t="s">
        <v>719</v>
      </c>
      <c r="D309" s="29" t="s">
        <v>81</v>
      </c>
      <c r="E309" s="31"/>
      <c r="F309" s="32"/>
      <c r="G309" s="32"/>
      <c r="H309" s="32" t="s">
        <v>4277</v>
      </c>
      <c r="I309" s="34" t="s">
        <v>4278</v>
      </c>
      <c r="J309" s="72"/>
      <c r="K309" s="72"/>
      <c r="L309" s="72"/>
      <c r="M309" s="72"/>
      <c r="N309" s="72"/>
      <c r="O309" s="72"/>
      <c r="P309" s="72"/>
      <c r="Q309" s="72"/>
      <c r="R309" s="72"/>
      <c r="S309" s="72"/>
      <c r="T309" s="72"/>
      <c r="U309" s="72"/>
      <c r="V309" s="72"/>
      <c r="W309" s="72"/>
      <c r="X309" s="72"/>
      <c r="Y309" s="72"/>
      <c r="Z309" s="72"/>
      <c r="AA309" s="72"/>
    </row>
    <row r="310" spans="1:27" ht="16.5" customHeight="1">
      <c r="A310" s="72"/>
      <c r="B310" s="29" t="s">
        <v>754</v>
      </c>
      <c r="C310" s="111" t="s">
        <v>719</v>
      </c>
      <c r="D310" s="29" t="s">
        <v>81</v>
      </c>
      <c r="E310" s="31"/>
      <c r="F310" s="32"/>
      <c r="G310" s="32"/>
      <c r="H310" s="32" t="s">
        <v>4277</v>
      </c>
      <c r="I310" s="34" t="s">
        <v>4278</v>
      </c>
      <c r="J310" s="72"/>
      <c r="K310" s="72"/>
      <c r="L310" s="72"/>
      <c r="M310" s="72"/>
      <c r="N310" s="72"/>
      <c r="O310" s="72"/>
      <c r="P310" s="72"/>
      <c r="Q310" s="72"/>
      <c r="R310" s="72"/>
      <c r="S310" s="72"/>
      <c r="T310" s="72"/>
      <c r="U310" s="72"/>
      <c r="V310" s="72"/>
      <c r="W310" s="72"/>
      <c r="X310" s="72"/>
      <c r="Y310" s="72"/>
      <c r="Z310" s="72"/>
      <c r="AA310" s="72"/>
    </row>
    <row r="311" spans="1:27" ht="16.5" customHeight="1">
      <c r="A311" s="72"/>
      <c r="B311" s="29" t="s">
        <v>755</v>
      </c>
      <c r="C311" s="111" t="s">
        <v>719</v>
      </c>
      <c r="D311" s="29" t="s">
        <v>81</v>
      </c>
      <c r="E311" s="31"/>
      <c r="F311" s="32"/>
      <c r="G311" s="32"/>
      <c r="H311" s="32" t="s">
        <v>4277</v>
      </c>
      <c r="I311" s="34" t="s">
        <v>4278</v>
      </c>
      <c r="J311" s="72"/>
      <c r="K311" s="72"/>
      <c r="L311" s="72"/>
      <c r="M311" s="72"/>
      <c r="N311" s="72"/>
      <c r="O311" s="72"/>
      <c r="P311" s="72"/>
      <c r="Q311" s="72"/>
      <c r="R311" s="72"/>
      <c r="S311" s="72"/>
      <c r="T311" s="72"/>
      <c r="U311" s="72"/>
      <c r="V311" s="72"/>
      <c r="W311" s="72"/>
      <c r="X311" s="72"/>
      <c r="Y311" s="72"/>
      <c r="Z311" s="72"/>
      <c r="AA311" s="72"/>
    </row>
    <row r="312" spans="1:27" ht="16.5" customHeight="1">
      <c r="A312" s="72"/>
      <c r="B312" s="29" t="s">
        <v>756</v>
      </c>
      <c r="C312" s="111" t="s">
        <v>719</v>
      </c>
      <c r="D312" s="29" t="s">
        <v>81</v>
      </c>
      <c r="E312" s="31"/>
      <c r="F312" s="32"/>
      <c r="G312" s="32"/>
      <c r="H312" s="32" t="s">
        <v>4277</v>
      </c>
      <c r="I312" s="34" t="s">
        <v>4278</v>
      </c>
      <c r="J312" s="72"/>
      <c r="K312" s="72"/>
      <c r="L312" s="72"/>
      <c r="M312" s="72"/>
      <c r="N312" s="72"/>
      <c r="O312" s="72"/>
      <c r="P312" s="72"/>
      <c r="Q312" s="72"/>
      <c r="R312" s="72"/>
      <c r="S312" s="72"/>
      <c r="T312" s="72"/>
      <c r="U312" s="72"/>
      <c r="V312" s="72"/>
      <c r="W312" s="72"/>
      <c r="X312" s="72"/>
      <c r="Y312" s="72"/>
      <c r="Z312" s="72"/>
      <c r="AA312" s="72"/>
    </row>
    <row r="313" spans="1:27" ht="16.5" customHeight="1">
      <c r="A313" s="72"/>
      <c r="B313" s="29" t="s">
        <v>757</v>
      </c>
      <c r="C313" s="111" t="s">
        <v>719</v>
      </c>
      <c r="D313" s="29" t="s">
        <v>81</v>
      </c>
      <c r="E313" s="31"/>
      <c r="F313" s="32"/>
      <c r="G313" s="32"/>
      <c r="H313" s="32" t="s">
        <v>4277</v>
      </c>
      <c r="I313" s="34" t="s">
        <v>4278</v>
      </c>
      <c r="J313" s="72"/>
      <c r="K313" s="72"/>
      <c r="L313" s="72"/>
      <c r="M313" s="72"/>
      <c r="N313" s="72"/>
      <c r="O313" s="72"/>
      <c r="P313" s="72"/>
      <c r="Q313" s="72"/>
      <c r="R313" s="72"/>
      <c r="S313" s="72"/>
      <c r="T313" s="72"/>
      <c r="U313" s="72"/>
      <c r="V313" s="72"/>
      <c r="W313" s="72"/>
      <c r="X313" s="72"/>
      <c r="Y313" s="72"/>
      <c r="Z313" s="72"/>
      <c r="AA313" s="72"/>
    </row>
    <row r="314" spans="1:27" ht="16.5" customHeight="1">
      <c r="A314" s="72"/>
      <c r="B314" s="29" t="s">
        <v>758</v>
      </c>
      <c r="C314" s="111" t="s">
        <v>719</v>
      </c>
      <c r="D314" s="29" t="s">
        <v>81</v>
      </c>
      <c r="E314" s="31"/>
      <c r="F314" s="32"/>
      <c r="G314" s="32"/>
      <c r="H314" s="32" t="s">
        <v>4277</v>
      </c>
      <c r="I314" s="34" t="s">
        <v>4278</v>
      </c>
      <c r="J314" s="72"/>
      <c r="K314" s="72"/>
      <c r="L314" s="72"/>
      <c r="M314" s="72"/>
      <c r="N314" s="72"/>
      <c r="O314" s="72"/>
      <c r="P314" s="72"/>
      <c r="Q314" s="72"/>
      <c r="R314" s="72"/>
      <c r="S314" s="72"/>
      <c r="T314" s="72"/>
      <c r="U314" s="72"/>
      <c r="V314" s="72"/>
      <c r="W314" s="72"/>
      <c r="X314" s="72"/>
      <c r="Y314" s="72"/>
      <c r="Z314" s="72"/>
      <c r="AA314" s="72"/>
    </row>
    <row r="315" spans="1:27" ht="16.5" customHeight="1">
      <c r="A315" s="72"/>
      <c r="B315" s="29" t="s">
        <v>759</v>
      </c>
      <c r="C315" s="111" t="s">
        <v>719</v>
      </c>
      <c r="D315" s="29" t="s">
        <v>81</v>
      </c>
      <c r="E315" s="31"/>
      <c r="F315" s="32"/>
      <c r="G315" s="32"/>
      <c r="H315" s="32" t="s">
        <v>4277</v>
      </c>
      <c r="I315" s="34" t="s">
        <v>4278</v>
      </c>
      <c r="J315" s="72"/>
      <c r="K315" s="72"/>
      <c r="L315" s="72"/>
      <c r="M315" s="72"/>
      <c r="N315" s="72"/>
      <c r="O315" s="72"/>
      <c r="P315" s="72"/>
      <c r="Q315" s="72"/>
      <c r="R315" s="72"/>
      <c r="S315" s="72"/>
      <c r="T315" s="72"/>
      <c r="U315" s="72"/>
      <c r="V315" s="72"/>
      <c r="W315" s="72"/>
      <c r="X315" s="72"/>
      <c r="Y315" s="72"/>
      <c r="Z315" s="72"/>
      <c r="AA315" s="72"/>
    </row>
    <row r="316" spans="1:27" ht="16.5" customHeight="1">
      <c r="A316" s="72"/>
      <c r="B316" s="29" t="s">
        <v>760</v>
      </c>
      <c r="C316" s="111" t="s">
        <v>761</v>
      </c>
      <c r="D316" s="29" t="s">
        <v>81</v>
      </c>
      <c r="E316" s="31"/>
      <c r="F316" s="34"/>
      <c r="G316" s="34"/>
      <c r="H316" s="32" t="s">
        <v>4277</v>
      </c>
      <c r="I316" s="34" t="s">
        <v>4278</v>
      </c>
      <c r="J316" s="72"/>
      <c r="K316" s="72"/>
      <c r="L316" s="72"/>
      <c r="M316" s="72"/>
      <c r="N316" s="72"/>
      <c r="O316" s="72"/>
      <c r="P316" s="72"/>
      <c r="Q316" s="72"/>
      <c r="R316" s="72"/>
      <c r="S316" s="72"/>
      <c r="T316" s="72"/>
      <c r="U316" s="72"/>
      <c r="V316" s="72"/>
      <c r="W316" s="72"/>
      <c r="X316" s="72"/>
      <c r="Y316" s="72"/>
      <c r="Z316" s="72"/>
      <c r="AA316" s="72"/>
    </row>
    <row r="317" spans="1:27" ht="16.5" customHeight="1">
      <c r="A317" s="72"/>
      <c r="B317" s="29" t="s">
        <v>762</v>
      </c>
      <c r="C317" s="111" t="s">
        <v>761</v>
      </c>
      <c r="D317" s="29" t="s">
        <v>81</v>
      </c>
      <c r="E317" s="31"/>
      <c r="F317" s="34"/>
      <c r="G317" s="34"/>
      <c r="H317" s="32" t="s">
        <v>4277</v>
      </c>
      <c r="I317" s="34" t="s">
        <v>4278</v>
      </c>
      <c r="J317" s="72"/>
      <c r="K317" s="72"/>
      <c r="L317" s="72"/>
      <c r="M317" s="72"/>
      <c r="N317" s="72"/>
      <c r="O317" s="72"/>
      <c r="P317" s="72"/>
      <c r="Q317" s="72"/>
      <c r="R317" s="72"/>
      <c r="S317" s="72"/>
      <c r="T317" s="72"/>
      <c r="U317" s="72"/>
      <c r="V317" s="72"/>
      <c r="W317" s="72"/>
      <c r="X317" s="72"/>
      <c r="Y317" s="72"/>
      <c r="Z317" s="72"/>
      <c r="AA317" s="72"/>
    </row>
    <row r="318" spans="1:27" ht="16.5" customHeight="1">
      <c r="A318" s="72"/>
      <c r="B318" s="29" t="s">
        <v>763</v>
      </c>
      <c r="C318" s="111" t="s">
        <v>761</v>
      </c>
      <c r="D318" s="29" t="s">
        <v>81</v>
      </c>
      <c r="E318" s="31"/>
      <c r="F318" s="34"/>
      <c r="G318" s="34"/>
      <c r="H318" s="32" t="s">
        <v>4277</v>
      </c>
      <c r="I318" s="34" t="s">
        <v>4278</v>
      </c>
      <c r="J318" s="72"/>
      <c r="K318" s="72"/>
      <c r="L318" s="72"/>
      <c r="M318" s="72"/>
      <c r="N318" s="72"/>
      <c r="O318" s="72"/>
      <c r="P318" s="72"/>
      <c r="Q318" s="72"/>
      <c r="R318" s="72"/>
      <c r="S318" s="72"/>
      <c r="T318" s="72"/>
      <c r="U318" s="72"/>
      <c r="V318" s="72"/>
      <c r="W318" s="72"/>
      <c r="X318" s="72"/>
      <c r="Y318" s="72"/>
      <c r="Z318" s="72"/>
      <c r="AA318" s="72"/>
    </row>
    <row r="319" spans="1:27" ht="16.5" customHeight="1">
      <c r="A319" s="72"/>
      <c r="B319" s="29" t="s">
        <v>764</v>
      </c>
      <c r="C319" s="111" t="s">
        <v>761</v>
      </c>
      <c r="D319" s="29" t="s">
        <v>81</v>
      </c>
      <c r="E319" s="31"/>
      <c r="F319" s="34"/>
      <c r="G319" s="34"/>
      <c r="H319" s="32" t="s">
        <v>4277</v>
      </c>
      <c r="I319" s="34" t="s">
        <v>4278</v>
      </c>
      <c r="J319" s="72"/>
      <c r="K319" s="72"/>
      <c r="L319" s="72"/>
      <c r="M319" s="72"/>
      <c r="N319" s="72"/>
      <c r="O319" s="72"/>
      <c r="P319" s="72"/>
      <c r="Q319" s="72"/>
      <c r="R319" s="72"/>
      <c r="S319" s="72"/>
      <c r="T319" s="72"/>
      <c r="U319" s="72"/>
      <c r="V319" s="72"/>
      <c r="W319" s="72"/>
      <c r="X319" s="72"/>
      <c r="Y319" s="72"/>
      <c r="Z319" s="72"/>
      <c r="AA319" s="72"/>
    </row>
    <row r="320" spans="1:27" ht="16.5" customHeight="1">
      <c r="A320" s="72"/>
      <c r="B320" s="29" t="s">
        <v>765</v>
      </c>
      <c r="C320" s="111" t="s">
        <v>761</v>
      </c>
      <c r="D320" s="29" t="s">
        <v>81</v>
      </c>
      <c r="E320" s="31"/>
      <c r="F320" s="34"/>
      <c r="G320" s="34"/>
      <c r="H320" s="32" t="s">
        <v>4277</v>
      </c>
      <c r="I320" s="34" t="s">
        <v>4278</v>
      </c>
      <c r="J320" s="72"/>
      <c r="K320" s="72"/>
      <c r="L320" s="72"/>
      <c r="M320" s="72"/>
      <c r="N320" s="72"/>
      <c r="O320" s="72"/>
      <c r="P320" s="72"/>
      <c r="Q320" s="72"/>
      <c r="R320" s="72"/>
      <c r="S320" s="72"/>
      <c r="T320" s="72"/>
      <c r="U320" s="72"/>
      <c r="V320" s="72"/>
      <c r="W320" s="72"/>
      <c r="X320" s="72"/>
      <c r="Y320" s="72"/>
      <c r="Z320" s="72"/>
      <c r="AA320" s="72"/>
    </row>
    <row r="321" spans="1:27" ht="16.5" customHeight="1">
      <c r="A321" s="72"/>
      <c r="B321" s="29" t="s">
        <v>766</v>
      </c>
      <c r="C321" s="111" t="s">
        <v>761</v>
      </c>
      <c r="D321" s="29" t="s">
        <v>81</v>
      </c>
      <c r="E321" s="31"/>
      <c r="F321" s="34"/>
      <c r="G321" s="34"/>
      <c r="H321" s="32" t="s">
        <v>4277</v>
      </c>
      <c r="I321" s="34" t="s">
        <v>4278</v>
      </c>
      <c r="J321" s="72"/>
      <c r="K321" s="72"/>
      <c r="L321" s="72"/>
      <c r="M321" s="72"/>
      <c r="N321" s="72"/>
      <c r="O321" s="72"/>
      <c r="P321" s="72"/>
      <c r="Q321" s="72"/>
      <c r="R321" s="72"/>
      <c r="S321" s="72"/>
      <c r="T321" s="72"/>
      <c r="U321" s="72"/>
      <c r="V321" s="72"/>
      <c r="W321" s="72"/>
      <c r="X321" s="72"/>
      <c r="Y321" s="72"/>
      <c r="Z321" s="72"/>
      <c r="AA321" s="72"/>
    </row>
    <row r="322" spans="1:27" ht="16.5" customHeight="1">
      <c r="A322" s="72"/>
      <c r="B322" s="29" t="s">
        <v>767</v>
      </c>
      <c r="C322" s="111" t="s">
        <v>761</v>
      </c>
      <c r="D322" s="29" t="s">
        <v>81</v>
      </c>
      <c r="E322" s="31"/>
      <c r="F322" s="34"/>
      <c r="G322" s="34"/>
      <c r="H322" s="32" t="s">
        <v>4277</v>
      </c>
      <c r="I322" s="34" t="s">
        <v>4278</v>
      </c>
      <c r="J322" s="72"/>
      <c r="K322" s="72"/>
      <c r="L322" s="72"/>
      <c r="M322" s="72"/>
      <c r="N322" s="72"/>
      <c r="O322" s="72"/>
      <c r="P322" s="72"/>
      <c r="Q322" s="72"/>
      <c r="R322" s="72"/>
      <c r="S322" s="72"/>
      <c r="T322" s="72"/>
      <c r="U322" s="72"/>
      <c r="V322" s="72"/>
      <c r="W322" s="72"/>
      <c r="X322" s="72"/>
      <c r="Y322" s="72"/>
      <c r="Z322" s="72"/>
      <c r="AA322" s="72"/>
    </row>
    <row r="323" spans="1:27" ht="16.5" customHeight="1">
      <c r="A323" s="72"/>
      <c r="B323" s="29" t="s">
        <v>768</v>
      </c>
      <c r="C323" s="111" t="s">
        <v>761</v>
      </c>
      <c r="D323" s="29" t="s">
        <v>81</v>
      </c>
      <c r="E323" s="31"/>
      <c r="F323" s="34"/>
      <c r="G323" s="34"/>
      <c r="H323" s="32" t="s">
        <v>4277</v>
      </c>
      <c r="I323" s="34" t="s">
        <v>4278</v>
      </c>
      <c r="J323" s="72"/>
      <c r="K323" s="72"/>
      <c r="L323" s="72"/>
      <c r="M323" s="72"/>
      <c r="N323" s="72"/>
      <c r="O323" s="72"/>
      <c r="P323" s="72"/>
      <c r="Q323" s="72"/>
      <c r="R323" s="72"/>
      <c r="S323" s="72"/>
      <c r="T323" s="72"/>
      <c r="U323" s="72"/>
      <c r="V323" s="72"/>
      <c r="W323" s="72"/>
      <c r="X323" s="72"/>
      <c r="Y323" s="72"/>
      <c r="Z323" s="72"/>
      <c r="AA323" s="72"/>
    </row>
    <row r="324" spans="1:27" ht="16.5" customHeight="1">
      <c r="A324" s="72"/>
      <c r="B324" s="29" t="s">
        <v>769</v>
      </c>
      <c r="C324" s="111" t="s">
        <v>761</v>
      </c>
      <c r="D324" s="29" t="s">
        <v>81</v>
      </c>
      <c r="E324" s="31"/>
      <c r="F324" s="34"/>
      <c r="G324" s="32"/>
      <c r="H324" s="32" t="s">
        <v>4277</v>
      </c>
      <c r="I324" s="34" t="s">
        <v>4278</v>
      </c>
      <c r="J324" s="72"/>
      <c r="K324" s="72"/>
      <c r="L324" s="72"/>
      <c r="M324" s="72"/>
      <c r="N324" s="72"/>
      <c r="O324" s="72"/>
      <c r="P324" s="72"/>
      <c r="Q324" s="72"/>
      <c r="R324" s="72"/>
      <c r="S324" s="72"/>
      <c r="T324" s="72"/>
      <c r="U324" s="72"/>
      <c r="V324" s="72"/>
      <c r="W324" s="72"/>
      <c r="X324" s="72"/>
      <c r="Y324" s="72"/>
      <c r="Z324" s="72"/>
      <c r="AA324" s="72"/>
    </row>
    <row r="325" spans="1:27" ht="16.5" customHeight="1">
      <c r="A325" s="72"/>
      <c r="B325" s="29" t="s">
        <v>770</v>
      </c>
      <c r="C325" s="111" t="s">
        <v>761</v>
      </c>
      <c r="D325" s="29" t="s">
        <v>81</v>
      </c>
      <c r="E325" s="31"/>
      <c r="F325" s="34"/>
      <c r="G325" s="32"/>
      <c r="H325" s="32" t="s">
        <v>4277</v>
      </c>
      <c r="I325" s="34" t="s">
        <v>4278</v>
      </c>
      <c r="J325" s="72"/>
      <c r="K325" s="72"/>
      <c r="L325" s="72"/>
      <c r="M325" s="72"/>
      <c r="N325" s="72"/>
      <c r="O325" s="72"/>
      <c r="P325" s="72"/>
      <c r="Q325" s="72"/>
      <c r="R325" s="72"/>
      <c r="S325" s="72"/>
      <c r="T325" s="72"/>
      <c r="U325" s="72"/>
      <c r="V325" s="72"/>
      <c r="W325" s="72"/>
      <c r="X325" s="72"/>
      <c r="Y325" s="72"/>
      <c r="Z325" s="72"/>
      <c r="AA325" s="72"/>
    </row>
    <row r="326" spans="1:27" ht="16.5" customHeight="1">
      <c r="A326" s="72"/>
      <c r="B326" s="29" t="s">
        <v>771</v>
      </c>
      <c r="C326" s="111" t="s">
        <v>761</v>
      </c>
      <c r="D326" s="29" t="s">
        <v>81</v>
      </c>
      <c r="E326" s="31"/>
      <c r="F326" s="34"/>
      <c r="G326" s="32"/>
      <c r="H326" s="32" t="s">
        <v>4277</v>
      </c>
      <c r="I326" s="34" t="s">
        <v>4278</v>
      </c>
      <c r="J326" s="72"/>
      <c r="K326" s="72"/>
      <c r="L326" s="72"/>
      <c r="M326" s="72"/>
      <c r="N326" s="72"/>
      <c r="O326" s="72"/>
      <c r="P326" s="72"/>
      <c r="Q326" s="72"/>
      <c r="R326" s="72"/>
      <c r="S326" s="72"/>
      <c r="T326" s="72"/>
      <c r="U326" s="72"/>
      <c r="V326" s="72"/>
      <c r="W326" s="72"/>
      <c r="X326" s="72"/>
      <c r="Y326" s="72"/>
      <c r="Z326" s="72"/>
      <c r="AA326" s="72"/>
    </row>
    <row r="327" spans="1:27" ht="16.5" customHeight="1">
      <c r="A327" s="72"/>
      <c r="B327" s="29" t="s">
        <v>772</v>
      </c>
      <c r="C327" s="111" t="s">
        <v>761</v>
      </c>
      <c r="D327" s="29" t="s">
        <v>81</v>
      </c>
      <c r="E327" s="31"/>
      <c r="F327" s="34"/>
      <c r="G327" s="32"/>
      <c r="H327" s="32" t="s">
        <v>4277</v>
      </c>
      <c r="I327" s="34" t="s">
        <v>4278</v>
      </c>
      <c r="J327" s="72"/>
      <c r="K327" s="72"/>
      <c r="L327" s="72"/>
      <c r="M327" s="72"/>
      <c r="N327" s="72"/>
      <c r="O327" s="72"/>
      <c r="P327" s="72"/>
      <c r="Q327" s="72"/>
      <c r="R327" s="72"/>
      <c r="S327" s="72"/>
      <c r="T327" s="72"/>
      <c r="U327" s="72"/>
      <c r="V327" s="72"/>
      <c r="W327" s="72"/>
      <c r="X327" s="72"/>
      <c r="Y327" s="72"/>
      <c r="Z327" s="72"/>
      <c r="AA327" s="72"/>
    </row>
    <row r="328" spans="1:27" ht="16.5" customHeight="1">
      <c r="A328" s="72"/>
      <c r="B328" s="29" t="s">
        <v>773</v>
      </c>
      <c r="C328" s="111" t="s">
        <v>761</v>
      </c>
      <c r="D328" s="29" t="s">
        <v>81</v>
      </c>
      <c r="E328" s="31"/>
      <c r="F328" s="34"/>
      <c r="G328" s="32"/>
      <c r="H328" s="32" t="s">
        <v>4277</v>
      </c>
      <c r="I328" s="34" t="s">
        <v>4278</v>
      </c>
      <c r="J328" s="72"/>
      <c r="K328" s="72"/>
      <c r="L328" s="72"/>
      <c r="M328" s="72"/>
      <c r="N328" s="72"/>
      <c r="O328" s="72"/>
      <c r="P328" s="72"/>
      <c r="Q328" s="72"/>
      <c r="R328" s="72"/>
      <c r="S328" s="72"/>
      <c r="T328" s="72"/>
      <c r="U328" s="72"/>
      <c r="V328" s="72"/>
      <c r="W328" s="72"/>
      <c r="X328" s="72"/>
      <c r="Y328" s="72"/>
      <c r="Z328" s="72"/>
      <c r="AA328" s="72"/>
    </row>
    <row r="329" spans="1:27" ht="16.5" customHeight="1">
      <c r="A329" s="72"/>
      <c r="B329" s="29" t="s">
        <v>774</v>
      </c>
      <c r="C329" s="111" t="s">
        <v>761</v>
      </c>
      <c r="D329" s="29" t="s">
        <v>81</v>
      </c>
      <c r="E329" s="31"/>
      <c r="F329" s="34"/>
      <c r="G329" s="32"/>
      <c r="H329" s="32" t="s">
        <v>4277</v>
      </c>
      <c r="I329" s="34" t="s">
        <v>4278</v>
      </c>
      <c r="J329" s="72"/>
      <c r="K329" s="72"/>
      <c r="L329" s="72"/>
      <c r="M329" s="72"/>
      <c r="N329" s="72"/>
      <c r="O329" s="72"/>
      <c r="P329" s="72"/>
      <c r="Q329" s="72"/>
      <c r="R329" s="72"/>
      <c r="S329" s="72"/>
      <c r="T329" s="72"/>
      <c r="U329" s="72"/>
      <c r="V329" s="72"/>
      <c r="W329" s="72"/>
      <c r="X329" s="72"/>
      <c r="Y329" s="72"/>
      <c r="Z329" s="72"/>
      <c r="AA329" s="72"/>
    </row>
    <row r="330" spans="1:27" ht="16.5" customHeight="1">
      <c r="A330" s="72"/>
      <c r="B330" s="29" t="s">
        <v>775</v>
      </c>
      <c r="C330" s="111" t="s">
        <v>761</v>
      </c>
      <c r="D330" s="29" t="s">
        <v>81</v>
      </c>
      <c r="E330" s="31"/>
      <c r="F330" s="34"/>
      <c r="G330" s="32"/>
      <c r="H330" s="32" t="s">
        <v>4277</v>
      </c>
      <c r="I330" s="34" t="s">
        <v>4278</v>
      </c>
      <c r="J330" s="72"/>
      <c r="K330" s="72"/>
      <c r="L330" s="72"/>
      <c r="M330" s="72"/>
      <c r="N330" s="72"/>
      <c r="O330" s="72"/>
      <c r="P330" s="72"/>
      <c r="Q330" s="72"/>
      <c r="R330" s="72"/>
      <c r="S330" s="72"/>
      <c r="T330" s="72"/>
      <c r="U330" s="72"/>
      <c r="V330" s="72"/>
      <c r="W330" s="72"/>
      <c r="X330" s="72"/>
      <c r="Y330" s="72"/>
      <c r="Z330" s="72"/>
      <c r="AA330" s="72"/>
    </row>
    <row r="331" spans="1:27" ht="16.5" customHeight="1">
      <c r="A331" s="72"/>
      <c r="B331" s="29" t="s">
        <v>776</v>
      </c>
      <c r="C331" s="111" t="s">
        <v>761</v>
      </c>
      <c r="D331" s="29" t="s">
        <v>81</v>
      </c>
      <c r="E331" s="31"/>
      <c r="F331" s="34"/>
      <c r="G331" s="32"/>
      <c r="H331" s="32" t="s">
        <v>4277</v>
      </c>
      <c r="I331" s="34" t="s">
        <v>4278</v>
      </c>
      <c r="J331" s="72"/>
      <c r="K331" s="72"/>
      <c r="L331" s="72"/>
      <c r="M331" s="72"/>
      <c r="N331" s="72"/>
      <c r="O331" s="72"/>
      <c r="P331" s="72"/>
      <c r="Q331" s="72"/>
      <c r="R331" s="72"/>
      <c r="S331" s="72"/>
      <c r="T331" s="72"/>
      <c r="U331" s="72"/>
      <c r="V331" s="72"/>
      <c r="W331" s="72"/>
      <c r="X331" s="72"/>
      <c r="Y331" s="72"/>
      <c r="Z331" s="72"/>
      <c r="AA331" s="72"/>
    </row>
    <row r="332" spans="1:27" ht="16.5" customHeight="1">
      <c r="A332" s="72"/>
      <c r="B332" s="29" t="s">
        <v>777</v>
      </c>
      <c r="C332" s="111" t="s">
        <v>761</v>
      </c>
      <c r="D332" s="29" t="s">
        <v>81</v>
      </c>
      <c r="E332" s="31"/>
      <c r="F332" s="34"/>
      <c r="G332" s="32"/>
      <c r="H332" s="32" t="s">
        <v>4277</v>
      </c>
      <c r="I332" s="34" t="s">
        <v>4278</v>
      </c>
      <c r="J332" s="72"/>
      <c r="K332" s="72"/>
      <c r="L332" s="72"/>
      <c r="M332" s="72"/>
      <c r="N332" s="72"/>
      <c r="O332" s="72"/>
      <c r="P332" s="72"/>
      <c r="Q332" s="72"/>
      <c r="R332" s="72"/>
      <c r="S332" s="72"/>
      <c r="T332" s="72"/>
      <c r="U332" s="72"/>
      <c r="V332" s="72"/>
      <c r="W332" s="72"/>
      <c r="X332" s="72"/>
      <c r="Y332" s="72"/>
      <c r="Z332" s="72"/>
      <c r="AA332" s="72"/>
    </row>
    <row r="333" spans="1:27" ht="16.5" customHeight="1">
      <c r="A333" s="72"/>
      <c r="B333" s="29" t="s">
        <v>778</v>
      </c>
      <c r="C333" s="111" t="s">
        <v>761</v>
      </c>
      <c r="D333" s="29" t="s">
        <v>81</v>
      </c>
      <c r="E333" s="31"/>
      <c r="F333" s="34"/>
      <c r="G333" s="32"/>
      <c r="H333" s="32" t="s">
        <v>4277</v>
      </c>
      <c r="I333" s="34" t="s">
        <v>4278</v>
      </c>
      <c r="J333" s="72"/>
      <c r="K333" s="72"/>
      <c r="L333" s="72"/>
      <c r="M333" s="72"/>
      <c r="N333" s="72"/>
      <c r="O333" s="72"/>
      <c r="P333" s="72"/>
      <c r="Q333" s="72"/>
      <c r="R333" s="72"/>
      <c r="S333" s="72"/>
      <c r="T333" s="72"/>
      <c r="U333" s="72"/>
      <c r="V333" s="72"/>
      <c r="W333" s="72"/>
      <c r="X333" s="72"/>
      <c r="Y333" s="72"/>
      <c r="Z333" s="72"/>
      <c r="AA333" s="72"/>
    </row>
    <row r="334" spans="1:27" ht="16.5" customHeight="1">
      <c r="A334" s="72"/>
      <c r="B334" s="29" t="s">
        <v>779</v>
      </c>
      <c r="C334" s="111" t="s">
        <v>761</v>
      </c>
      <c r="D334" s="29" t="s">
        <v>81</v>
      </c>
      <c r="E334" s="31"/>
      <c r="F334" s="34"/>
      <c r="G334" s="32"/>
      <c r="H334" s="32" t="s">
        <v>4277</v>
      </c>
      <c r="I334" s="34" t="s">
        <v>4278</v>
      </c>
      <c r="J334" s="72"/>
      <c r="K334" s="72"/>
      <c r="L334" s="72"/>
      <c r="M334" s="72"/>
      <c r="N334" s="72"/>
      <c r="O334" s="72"/>
      <c r="P334" s="72"/>
      <c r="Q334" s="72"/>
      <c r="R334" s="72"/>
      <c r="S334" s="72"/>
      <c r="T334" s="72"/>
      <c r="U334" s="72"/>
      <c r="V334" s="72"/>
      <c r="W334" s="72"/>
      <c r="X334" s="72"/>
      <c r="Y334" s="72"/>
      <c r="Z334" s="72"/>
      <c r="AA334" s="72"/>
    </row>
    <row r="335" spans="1:27" ht="16.5" customHeight="1">
      <c r="A335" s="72"/>
      <c r="B335" s="29" t="s">
        <v>780</v>
      </c>
      <c r="C335" s="111" t="s">
        <v>761</v>
      </c>
      <c r="D335" s="29" t="s">
        <v>81</v>
      </c>
      <c r="E335" s="31"/>
      <c r="F335" s="34"/>
      <c r="G335" s="32"/>
      <c r="H335" s="32" t="s">
        <v>4277</v>
      </c>
      <c r="I335" s="34" t="s">
        <v>4278</v>
      </c>
      <c r="J335" s="72"/>
      <c r="K335" s="72"/>
      <c r="L335" s="72"/>
      <c r="M335" s="72"/>
      <c r="N335" s="72"/>
      <c r="O335" s="72"/>
      <c r="P335" s="72"/>
      <c r="Q335" s="72"/>
      <c r="R335" s="72"/>
      <c r="S335" s="72"/>
      <c r="T335" s="72"/>
      <c r="U335" s="72"/>
      <c r="V335" s="72"/>
      <c r="W335" s="72"/>
      <c r="X335" s="72"/>
      <c r="Y335" s="72"/>
      <c r="Z335" s="72"/>
      <c r="AA335" s="72"/>
    </row>
    <row r="336" spans="1:27" ht="16.5" customHeight="1">
      <c r="A336" s="72"/>
      <c r="B336" s="29" t="s">
        <v>781</v>
      </c>
      <c r="C336" s="111" t="s">
        <v>761</v>
      </c>
      <c r="D336" s="29" t="s">
        <v>81</v>
      </c>
      <c r="E336" s="31"/>
      <c r="F336" s="32"/>
      <c r="G336" s="32"/>
      <c r="H336" s="32" t="s">
        <v>4277</v>
      </c>
      <c r="I336" s="34" t="s">
        <v>4278</v>
      </c>
      <c r="J336" s="72"/>
      <c r="K336" s="72"/>
      <c r="L336" s="72"/>
      <c r="M336" s="72"/>
      <c r="N336" s="72"/>
      <c r="O336" s="72"/>
      <c r="P336" s="72"/>
      <c r="Q336" s="72"/>
      <c r="R336" s="72"/>
      <c r="S336" s="72"/>
      <c r="T336" s="72"/>
      <c r="U336" s="72"/>
      <c r="V336" s="72"/>
      <c r="W336" s="72"/>
      <c r="X336" s="72"/>
      <c r="Y336" s="72"/>
      <c r="Z336" s="72"/>
      <c r="AA336" s="72"/>
    </row>
    <row r="337" spans="1:27" ht="16.5" customHeight="1">
      <c r="A337" s="72"/>
      <c r="B337" s="29" t="s">
        <v>782</v>
      </c>
      <c r="C337" s="111" t="s">
        <v>761</v>
      </c>
      <c r="D337" s="29" t="s">
        <v>81</v>
      </c>
      <c r="E337" s="31"/>
      <c r="F337" s="32"/>
      <c r="G337" s="32"/>
      <c r="H337" s="32" t="s">
        <v>4277</v>
      </c>
      <c r="I337" s="34" t="s">
        <v>4278</v>
      </c>
      <c r="J337" s="72"/>
      <c r="K337" s="72"/>
      <c r="L337" s="72"/>
      <c r="M337" s="72"/>
      <c r="N337" s="72"/>
      <c r="O337" s="72"/>
      <c r="P337" s="72"/>
      <c r="Q337" s="72"/>
      <c r="R337" s="72"/>
      <c r="S337" s="72"/>
      <c r="T337" s="72"/>
      <c r="U337" s="72"/>
      <c r="V337" s="72"/>
      <c r="W337" s="72"/>
      <c r="X337" s="72"/>
      <c r="Y337" s="72"/>
      <c r="Z337" s="72"/>
      <c r="AA337" s="72"/>
    </row>
    <row r="338" spans="1:27" ht="16.5" customHeight="1">
      <c r="A338" s="72"/>
      <c r="B338" s="29" t="s">
        <v>783</v>
      </c>
      <c r="C338" s="111" t="s">
        <v>761</v>
      </c>
      <c r="D338" s="29" t="s">
        <v>81</v>
      </c>
      <c r="E338" s="31"/>
      <c r="F338" s="32"/>
      <c r="G338" s="32"/>
      <c r="H338" s="32" t="s">
        <v>4277</v>
      </c>
      <c r="I338" s="34" t="s">
        <v>4278</v>
      </c>
      <c r="J338" s="72"/>
      <c r="K338" s="72"/>
      <c r="L338" s="72"/>
      <c r="M338" s="72"/>
      <c r="N338" s="72"/>
      <c r="O338" s="72"/>
      <c r="P338" s="72"/>
      <c r="Q338" s="72"/>
      <c r="R338" s="72"/>
      <c r="S338" s="72"/>
      <c r="T338" s="72"/>
      <c r="U338" s="72"/>
      <c r="V338" s="72"/>
      <c r="W338" s="72"/>
      <c r="X338" s="72"/>
      <c r="Y338" s="72"/>
      <c r="Z338" s="72"/>
      <c r="AA338" s="72"/>
    </row>
    <row r="339" spans="1:27" ht="16.5" customHeight="1">
      <c r="A339" s="72"/>
      <c r="B339" s="29" t="s">
        <v>784</v>
      </c>
      <c r="C339" s="111" t="s">
        <v>761</v>
      </c>
      <c r="D339" s="29" t="s">
        <v>81</v>
      </c>
      <c r="E339" s="31"/>
      <c r="F339" s="32"/>
      <c r="G339" s="32"/>
      <c r="H339" s="32" t="s">
        <v>4277</v>
      </c>
      <c r="I339" s="34" t="s">
        <v>4278</v>
      </c>
      <c r="J339" s="72"/>
      <c r="K339" s="72"/>
      <c r="L339" s="72"/>
      <c r="M339" s="72"/>
      <c r="N339" s="72"/>
      <c r="O339" s="72"/>
      <c r="P339" s="72"/>
      <c r="Q339" s="72"/>
      <c r="R339" s="72"/>
      <c r="S339" s="72"/>
      <c r="T339" s="72"/>
      <c r="U339" s="72"/>
      <c r="V339" s="72"/>
      <c r="W339" s="72"/>
      <c r="X339" s="72"/>
      <c r="Y339" s="72"/>
      <c r="Z339" s="72"/>
      <c r="AA339" s="72"/>
    </row>
    <row r="340" spans="1:27" ht="16.5" customHeight="1">
      <c r="A340" s="72"/>
      <c r="B340" s="29" t="s">
        <v>785</v>
      </c>
      <c r="C340" s="111" t="s">
        <v>761</v>
      </c>
      <c r="D340" s="29" t="s">
        <v>81</v>
      </c>
      <c r="E340" s="31"/>
      <c r="F340" s="32"/>
      <c r="G340" s="32"/>
      <c r="H340" s="32" t="s">
        <v>4277</v>
      </c>
      <c r="I340" s="34" t="s">
        <v>4278</v>
      </c>
      <c r="J340" s="72"/>
      <c r="K340" s="72"/>
      <c r="L340" s="72"/>
      <c r="M340" s="72"/>
      <c r="N340" s="72"/>
      <c r="O340" s="72"/>
      <c r="P340" s="72"/>
      <c r="Q340" s="72"/>
      <c r="R340" s="72"/>
      <c r="S340" s="72"/>
      <c r="T340" s="72"/>
      <c r="U340" s="72"/>
      <c r="V340" s="72"/>
      <c r="W340" s="72"/>
      <c r="X340" s="72"/>
      <c r="Y340" s="72"/>
      <c r="Z340" s="72"/>
      <c r="AA340" s="72"/>
    </row>
    <row r="341" spans="1:27" ht="16.5" customHeight="1">
      <c r="A341" s="72"/>
      <c r="B341" s="29" t="s">
        <v>786</v>
      </c>
      <c r="C341" s="111" t="s">
        <v>761</v>
      </c>
      <c r="D341" s="29" t="s">
        <v>81</v>
      </c>
      <c r="E341" s="31"/>
      <c r="F341" s="32"/>
      <c r="G341" s="32"/>
      <c r="H341" s="32" t="s">
        <v>4277</v>
      </c>
      <c r="I341" s="34" t="s">
        <v>4278</v>
      </c>
      <c r="J341" s="72"/>
      <c r="K341" s="72"/>
      <c r="L341" s="72"/>
      <c r="M341" s="72"/>
      <c r="N341" s="72"/>
      <c r="O341" s="72"/>
      <c r="P341" s="72"/>
      <c r="Q341" s="72"/>
      <c r="R341" s="72"/>
      <c r="S341" s="72"/>
      <c r="T341" s="72"/>
      <c r="U341" s="72"/>
      <c r="V341" s="72"/>
      <c r="W341" s="72"/>
      <c r="X341" s="72"/>
      <c r="Y341" s="72"/>
      <c r="Z341" s="72"/>
      <c r="AA341" s="72"/>
    </row>
    <row r="342" spans="1:27" ht="16.5" customHeight="1">
      <c r="A342" s="72"/>
      <c r="B342" s="29" t="s">
        <v>787</v>
      </c>
      <c r="C342" s="111" t="s">
        <v>761</v>
      </c>
      <c r="D342" s="29" t="s">
        <v>81</v>
      </c>
      <c r="E342" s="31"/>
      <c r="F342" s="32"/>
      <c r="G342" s="32"/>
      <c r="H342" s="32" t="s">
        <v>4277</v>
      </c>
      <c r="I342" s="34" t="s">
        <v>4278</v>
      </c>
      <c r="J342" s="72"/>
      <c r="K342" s="72"/>
      <c r="L342" s="72"/>
      <c r="M342" s="72"/>
      <c r="N342" s="72"/>
      <c r="O342" s="72"/>
      <c r="P342" s="72"/>
      <c r="Q342" s="72"/>
      <c r="R342" s="72"/>
      <c r="S342" s="72"/>
      <c r="T342" s="72"/>
      <c r="U342" s="72"/>
      <c r="V342" s="72"/>
      <c r="W342" s="72"/>
      <c r="X342" s="72"/>
      <c r="Y342" s="72"/>
      <c r="Z342" s="72"/>
      <c r="AA342" s="72"/>
    </row>
    <row r="343" spans="1:27" ht="16.5" customHeight="1">
      <c r="A343" s="72"/>
      <c r="B343" s="29" t="s">
        <v>788</v>
      </c>
      <c r="C343" s="111" t="s">
        <v>761</v>
      </c>
      <c r="D343" s="29" t="s">
        <v>81</v>
      </c>
      <c r="E343" s="31"/>
      <c r="F343" s="32"/>
      <c r="G343" s="32"/>
      <c r="H343" s="32" t="s">
        <v>4277</v>
      </c>
      <c r="I343" s="34" t="s">
        <v>4278</v>
      </c>
      <c r="J343" s="72"/>
      <c r="K343" s="72"/>
      <c r="L343" s="72"/>
      <c r="M343" s="72"/>
      <c r="N343" s="72"/>
      <c r="O343" s="72"/>
      <c r="P343" s="72"/>
      <c r="Q343" s="72"/>
      <c r="R343" s="72"/>
      <c r="S343" s="72"/>
      <c r="T343" s="72"/>
      <c r="U343" s="72"/>
      <c r="V343" s="72"/>
      <c r="W343" s="72"/>
      <c r="X343" s="72"/>
      <c r="Y343" s="72"/>
      <c r="Z343" s="72"/>
      <c r="AA343" s="72"/>
    </row>
    <row r="344" spans="1:27" ht="16.5" customHeight="1">
      <c r="A344" s="72"/>
      <c r="B344" s="29" t="s">
        <v>789</v>
      </c>
      <c r="C344" s="111" t="s">
        <v>761</v>
      </c>
      <c r="D344" s="29" t="s">
        <v>81</v>
      </c>
      <c r="E344" s="31"/>
      <c r="F344" s="32"/>
      <c r="G344" s="32"/>
      <c r="H344" s="32" t="s">
        <v>4277</v>
      </c>
      <c r="I344" s="34" t="s">
        <v>4278</v>
      </c>
      <c r="J344" s="72"/>
      <c r="K344" s="72"/>
      <c r="L344" s="72"/>
      <c r="M344" s="72"/>
      <c r="N344" s="72"/>
      <c r="O344" s="72"/>
      <c r="P344" s="72"/>
      <c r="Q344" s="72"/>
      <c r="R344" s="72"/>
      <c r="S344" s="72"/>
      <c r="T344" s="72"/>
      <c r="U344" s="72"/>
      <c r="V344" s="72"/>
      <c r="W344" s="72"/>
      <c r="X344" s="72"/>
      <c r="Y344" s="72"/>
      <c r="Z344" s="72"/>
      <c r="AA344" s="72"/>
    </row>
    <row r="345" spans="1:27" ht="16.5" customHeight="1">
      <c r="A345" s="72"/>
      <c r="B345" s="29" t="s">
        <v>790</v>
      </c>
      <c r="C345" s="111" t="s">
        <v>761</v>
      </c>
      <c r="D345" s="29" t="s">
        <v>81</v>
      </c>
      <c r="E345" s="31"/>
      <c r="F345" s="32"/>
      <c r="G345" s="32"/>
      <c r="H345" s="32" t="s">
        <v>4277</v>
      </c>
      <c r="I345" s="34" t="s">
        <v>4278</v>
      </c>
      <c r="J345" s="72"/>
      <c r="K345" s="72"/>
      <c r="L345" s="72"/>
      <c r="M345" s="72"/>
      <c r="N345" s="72"/>
      <c r="O345" s="72"/>
      <c r="P345" s="72"/>
      <c r="Q345" s="72"/>
      <c r="R345" s="72"/>
      <c r="S345" s="72"/>
      <c r="T345" s="72"/>
      <c r="U345" s="72"/>
      <c r="V345" s="72"/>
      <c r="W345" s="72"/>
      <c r="X345" s="72"/>
      <c r="Y345" s="72"/>
      <c r="Z345" s="72"/>
      <c r="AA345" s="72"/>
    </row>
    <row r="346" spans="1:27" ht="16.5" customHeight="1">
      <c r="A346" s="72"/>
      <c r="B346" s="29" t="s">
        <v>791</v>
      </c>
      <c r="C346" s="111" t="s">
        <v>761</v>
      </c>
      <c r="D346" s="29" t="s">
        <v>81</v>
      </c>
      <c r="E346" s="31"/>
      <c r="F346" s="32"/>
      <c r="G346" s="32"/>
      <c r="H346" s="32" t="s">
        <v>4277</v>
      </c>
      <c r="I346" s="34" t="s">
        <v>4278</v>
      </c>
      <c r="J346" s="72"/>
      <c r="K346" s="72"/>
      <c r="L346" s="72"/>
      <c r="M346" s="72"/>
      <c r="N346" s="72"/>
      <c r="O346" s="72"/>
      <c r="P346" s="72"/>
      <c r="Q346" s="72"/>
      <c r="R346" s="72"/>
      <c r="S346" s="72"/>
      <c r="T346" s="72"/>
      <c r="U346" s="72"/>
      <c r="V346" s="72"/>
      <c r="W346" s="72"/>
      <c r="X346" s="72"/>
      <c r="Y346" s="72"/>
      <c r="Z346" s="72"/>
      <c r="AA346" s="72"/>
    </row>
    <row r="347" spans="1:27" ht="16.5" customHeight="1">
      <c r="A347" s="72"/>
      <c r="B347" s="29" t="s">
        <v>792</v>
      </c>
      <c r="C347" s="111" t="s">
        <v>761</v>
      </c>
      <c r="D347" s="29" t="s">
        <v>81</v>
      </c>
      <c r="E347" s="31"/>
      <c r="F347" s="32"/>
      <c r="G347" s="32"/>
      <c r="H347" s="32" t="s">
        <v>4277</v>
      </c>
      <c r="I347" s="34" t="s">
        <v>4278</v>
      </c>
      <c r="J347" s="72"/>
      <c r="K347" s="72"/>
      <c r="L347" s="72"/>
      <c r="M347" s="72"/>
      <c r="N347" s="72"/>
      <c r="O347" s="72"/>
      <c r="P347" s="72"/>
      <c r="Q347" s="72"/>
      <c r="R347" s="72"/>
      <c r="S347" s="72"/>
      <c r="T347" s="72"/>
      <c r="U347" s="72"/>
      <c r="V347" s="72"/>
      <c r="W347" s="72"/>
      <c r="X347" s="72"/>
      <c r="Y347" s="72"/>
      <c r="Z347" s="72"/>
      <c r="AA347" s="72"/>
    </row>
    <row r="348" spans="1:27" ht="16.5" customHeight="1">
      <c r="A348" s="72"/>
      <c r="B348" s="29" t="s">
        <v>793</v>
      </c>
      <c r="C348" s="111" t="s">
        <v>761</v>
      </c>
      <c r="D348" s="29" t="s">
        <v>81</v>
      </c>
      <c r="E348" s="31"/>
      <c r="F348" s="32"/>
      <c r="G348" s="32"/>
      <c r="H348" s="32" t="s">
        <v>4277</v>
      </c>
      <c r="I348" s="34" t="s">
        <v>4278</v>
      </c>
      <c r="J348" s="72"/>
      <c r="K348" s="72"/>
      <c r="L348" s="72"/>
      <c r="M348" s="72"/>
      <c r="N348" s="72"/>
      <c r="O348" s="72"/>
      <c r="P348" s="72"/>
      <c r="Q348" s="72"/>
      <c r="R348" s="72"/>
      <c r="S348" s="72"/>
      <c r="T348" s="72"/>
      <c r="U348" s="72"/>
      <c r="V348" s="72"/>
      <c r="W348" s="72"/>
      <c r="X348" s="72"/>
      <c r="Y348" s="72"/>
      <c r="Z348" s="72"/>
      <c r="AA348" s="72"/>
    </row>
    <row r="349" spans="1:27" ht="16.5" customHeight="1">
      <c r="A349" s="72"/>
      <c r="B349" s="29" t="s">
        <v>794</v>
      </c>
      <c r="C349" s="111" t="s">
        <v>761</v>
      </c>
      <c r="D349" s="29" t="s">
        <v>81</v>
      </c>
      <c r="E349" s="31"/>
      <c r="F349" s="32"/>
      <c r="G349" s="32"/>
      <c r="H349" s="32" t="s">
        <v>4277</v>
      </c>
      <c r="I349" s="34" t="s">
        <v>4278</v>
      </c>
      <c r="J349" s="72"/>
      <c r="K349" s="72"/>
      <c r="L349" s="72"/>
      <c r="M349" s="72"/>
      <c r="N349" s="72"/>
      <c r="O349" s="72"/>
      <c r="P349" s="72"/>
      <c r="Q349" s="72"/>
      <c r="R349" s="72"/>
      <c r="S349" s="72"/>
      <c r="T349" s="72"/>
      <c r="U349" s="72"/>
      <c r="V349" s="72"/>
      <c r="W349" s="72"/>
      <c r="X349" s="72"/>
      <c r="Y349" s="72"/>
      <c r="Z349" s="72"/>
      <c r="AA349" s="72"/>
    </row>
    <row r="350" spans="1:27" ht="16.5" customHeight="1">
      <c r="A350" s="72"/>
      <c r="B350" s="29" t="s">
        <v>795</v>
      </c>
      <c r="C350" s="111" t="s">
        <v>761</v>
      </c>
      <c r="D350" s="29" t="s">
        <v>81</v>
      </c>
      <c r="E350" s="31"/>
      <c r="F350" s="32"/>
      <c r="G350" s="32"/>
      <c r="H350" s="32" t="s">
        <v>4277</v>
      </c>
      <c r="I350" s="34" t="s">
        <v>4278</v>
      </c>
      <c r="J350" s="72"/>
      <c r="K350" s="72"/>
      <c r="L350" s="72"/>
      <c r="M350" s="72"/>
      <c r="N350" s="72"/>
      <c r="O350" s="72"/>
      <c r="P350" s="72"/>
      <c r="Q350" s="72"/>
      <c r="R350" s="72"/>
      <c r="S350" s="72"/>
      <c r="T350" s="72"/>
      <c r="U350" s="72"/>
      <c r="V350" s="72"/>
      <c r="W350" s="72"/>
      <c r="X350" s="72"/>
      <c r="Y350" s="72"/>
      <c r="Z350" s="72"/>
      <c r="AA350" s="72"/>
    </row>
    <row r="351" spans="1:27" ht="16.5" customHeight="1">
      <c r="A351" s="72"/>
      <c r="B351" s="29" t="s">
        <v>796</v>
      </c>
      <c r="C351" s="111" t="s">
        <v>761</v>
      </c>
      <c r="D351" s="29" t="s">
        <v>81</v>
      </c>
      <c r="E351" s="31"/>
      <c r="F351" s="32"/>
      <c r="G351" s="32"/>
      <c r="H351" s="32" t="s">
        <v>4277</v>
      </c>
      <c r="I351" s="34" t="s">
        <v>4278</v>
      </c>
      <c r="J351" s="72"/>
      <c r="K351" s="72"/>
      <c r="L351" s="72"/>
      <c r="M351" s="72"/>
      <c r="N351" s="72"/>
      <c r="O351" s="72"/>
      <c r="P351" s="72"/>
      <c r="Q351" s="72"/>
      <c r="R351" s="72"/>
      <c r="S351" s="72"/>
      <c r="T351" s="72"/>
      <c r="U351" s="72"/>
      <c r="V351" s="72"/>
      <c r="W351" s="72"/>
      <c r="X351" s="72"/>
      <c r="Y351" s="72"/>
      <c r="Z351" s="72"/>
      <c r="AA351" s="72"/>
    </row>
    <row r="352" spans="1:27" ht="16.5" customHeight="1">
      <c r="A352" s="72"/>
      <c r="B352" s="29" t="s">
        <v>797</v>
      </c>
      <c r="C352" s="111" t="s">
        <v>798</v>
      </c>
      <c r="D352" s="29" t="s">
        <v>81</v>
      </c>
      <c r="E352" s="31"/>
      <c r="F352" s="34" t="s">
        <v>586</v>
      </c>
      <c r="G352" s="34" t="s">
        <v>4332</v>
      </c>
      <c r="H352" s="32" t="s">
        <v>4277</v>
      </c>
      <c r="I352" s="34" t="s">
        <v>4278</v>
      </c>
      <c r="J352" s="72"/>
      <c r="K352" s="72"/>
      <c r="L352" s="72"/>
      <c r="M352" s="72"/>
      <c r="N352" s="72"/>
      <c r="O352" s="72"/>
      <c r="P352" s="72"/>
      <c r="Q352" s="72"/>
      <c r="R352" s="72"/>
      <c r="S352" s="72"/>
      <c r="T352" s="72"/>
      <c r="U352" s="72"/>
      <c r="V352" s="72"/>
      <c r="W352" s="72"/>
      <c r="X352" s="72"/>
      <c r="Y352" s="72"/>
      <c r="Z352" s="72"/>
      <c r="AA352" s="72"/>
    </row>
    <row r="353" spans="1:27" ht="16.5" customHeight="1">
      <c r="A353" s="72"/>
      <c r="B353" s="29" t="s">
        <v>799</v>
      </c>
      <c r="C353" s="111" t="s">
        <v>798</v>
      </c>
      <c r="D353" s="29" t="s">
        <v>81</v>
      </c>
      <c r="E353" s="31"/>
      <c r="F353" s="34" t="s">
        <v>800</v>
      </c>
      <c r="G353" s="34" t="s">
        <v>4333</v>
      </c>
      <c r="H353" s="32" t="s">
        <v>4277</v>
      </c>
      <c r="I353" s="34" t="s">
        <v>4278</v>
      </c>
      <c r="J353" s="72"/>
      <c r="K353" s="72"/>
      <c r="L353" s="72"/>
      <c r="M353" s="72"/>
      <c r="N353" s="72"/>
      <c r="O353" s="72"/>
      <c r="P353" s="72"/>
      <c r="Q353" s="72"/>
      <c r="R353" s="72"/>
      <c r="S353" s="72"/>
      <c r="T353" s="72"/>
      <c r="U353" s="72"/>
      <c r="V353" s="72"/>
      <c r="W353" s="72"/>
      <c r="X353" s="72"/>
      <c r="Y353" s="72"/>
      <c r="Z353" s="72"/>
      <c r="AA353" s="72"/>
    </row>
    <row r="354" spans="1:27" ht="16.5" customHeight="1">
      <c r="A354" s="72"/>
      <c r="B354" s="29" t="s">
        <v>801</v>
      </c>
      <c r="C354" s="111" t="s">
        <v>798</v>
      </c>
      <c r="D354" s="29" t="s">
        <v>81</v>
      </c>
      <c r="E354" s="31"/>
      <c r="F354" s="34" t="s">
        <v>802</v>
      </c>
      <c r="G354" s="34" t="s">
        <v>4334</v>
      </c>
      <c r="H354" s="32" t="s">
        <v>4277</v>
      </c>
      <c r="I354" s="34" t="s">
        <v>4278</v>
      </c>
      <c r="J354" s="72"/>
      <c r="K354" s="72"/>
      <c r="L354" s="72"/>
      <c r="M354" s="72"/>
      <c r="N354" s="72"/>
      <c r="O354" s="72"/>
      <c r="P354" s="72"/>
      <c r="Q354" s="72"/>
      <c r="R354" s="72"/>
      <c r="S354" s="72"/>
      <c r="T354" s="72"/>
      <c r="U354" s="72"/>
      <c r="V354" s="72"/>
      <c r="W354" s="72"/>
      <c r="X354" s="72"/>
      <c r="Y354" s="72"/>
      <c r="Z354" s="72"/>
      <c r="AA354" s="72"/>
    </row>
    <row r="355" spans="1:27" ht="16.5" customHeight="1">
      <c r="A355" s="72"/>
      <c r="B355" s="29" t="s">
        <v>803</v>
      </c>
      <c r="C355" s="111" t="s">
        <v>798</v>
      </c>
      <c r="D355" s="29" t="s">
        <v>81</v>
      </c>
      <c r="E355" s="31"/>
      <c r="F355" s="34" t="s">
        <v>804</v>
      </c>
      <c r="G355" s="34" t="s">
        <v>4335</v>
      </c>
      <c r="H355" s="32" t="s">
        <v>4277</v>
      </c>
      <c r="I355" s="34" t="s">
        <v>4278</v>
      </c>
      <c r="J355" s="72"/>
      <c r="K355" s="72"/>
      <c r="L355" s="72"/>
      <c r="M355" s="72"/>
      <c r="N355" s="72"/>
      <c r="O355" s="72"/>
      <c r="P355" s="72"/>
      <c r="Q355" s="72"/>
      <c r="R355" s="72"/>
      <c r="S355" s="72"/>
      <c r="T355" s="72"/>
      <c r="U355" s="72"/>
      <c r="V355" s="72"/>
      <c r="W355" s="72"/>
      <c r="X355" s="72"/>
      <c r="Y355" s="72"/>
      <c r="Z355" s="72"/>
      <c r="AA355" s="72"/>
    </row>
    <row r="356" spans="1:27" ht="16.5" customHeight="1">
      <c r="A356" s="72"/>
      <c r="B356" s="29" t="s">
        <v>805</v>
      </c>
      <c r="C356" s="111" t="s">
        <v>798</v>
      </c>
      <c r="D356" s="29" t="s">
        <v>81</v>
      </c>
      <c r="E356" s="31"/>
      <c r="F356" s="34" t="s">
        <v>806</v>
      </c>
      <c r="G356" s="34" t="s">
        <v>4336</v>
      </c>
      <c r="H356" s="32" t="s">
        <v>4277</v>
      </c>
      <c r="I356" s="34" t="s">
        <v>4278</v>
      </c>
      <c r="J356" s="72"/>
      <c r="K356" s="72"/>
      <c r="L356" s="72"/>
      <c r="M356" s="72"/>
      <c r="N356" s="72"/>
      <c r="O356" s="72"/>
      <c r="P356" s="72"/>
      <c r="Q356" s="72"/>
      <c r="R356" s="72"/>
      <c r="S356" s="72"/>
      <c r="T356" s="72"/>
      <c r="U356" s="72"/>
      <c r="V356" s="72"/>
      <c r="W356" s="72"/>
      <c r="X356" s="72"/>
      <c r="Y356" s="72"/>
      <c r="Z356" s="72"/>
      <c r="AA356" s="72"/>
    </row>
    <row r="357" spans="1:27" ht="16.5" customHeight="1">
      <c r="A357" s="72"/>
      <c r="B357" s="29" t="s">
        <v>807</v>
      </c>
      <c r="C357" s="111" t="s">
        <v>798</v>
      </c>
      <c r="D357" s="29" t="s">
        <v>81</v>
      </c>
      <c r="E357" s="31"/>
      <c r="F357" s="34" t="s">
        <v>808</v>
      </c>
      <c r="G357" s="34" t="s">
        <v>4337</v>
      </c>
      <c r="H357" s="32" t="s">
        <v>4277</v>
      </c>
      <c r="I357" s="34" t="s">
        <v>4278</v>
      </c>
      <c r="J357" s="72"/>
      <c r="K357" s="72"/>
      <c r="L357" s="72"/>
      <c r="M357" s="72"/>
      <c r="N357" s="72"/>
      <c r="O357" s="72"/>
      <c r="P357" s="72"/>
      <c r="Q357" s="72"/>
      <c r="R357" s="72"/>
      <c r="S357" s="72"/>
      <c r="T357" s="72"/>
      <c r="U357" s="72"/>
      <c r="V357" s="72"/>
      <c r="W357" s="72"/>
      <c r="X357" s="72"/>
      <c r="Y357" s="72"/>
      <c r="Z357" s="72"/>
      <c r="AA357" s="72"/>
    </row>
    <row r="358" spans="1:27" ht="16.5" customHeight="1">
      <c r="A358" s="72"/>
      <c r="B358" s="29" t="s">
        <v>809</v>
      </c>
      <c r="C358" s="111" t="s">
        <v>798</v>
      </c>
      <c r="D358" s="29" t="s">
        <v>81</v>
      </c>
      <c r="E358" s="31"/>
      <c r="F358" s="34" t="s">
        <v>810</v>
      </c>
      <c r="G358" s="34" t="s">
        <v>4338</v>
      </c>
      <c r="H358" s="32" t="s">
        <v>4277</v>
      </c>
      <c r="I358" s="34" t="s">
        <v>4278</v>
      </c>
      <c r="J358" s="72"/>
      <c r="K358" s="72"/>
      <c r="L358" s="72"/>
      <c r="M358" s="72"/>
      <c r="N358" s="72"/>
      <c r="O358" s="72"/>
      <c r="P358" s="72"/>
      <c r="Q358" s="72"/>
      <c r="R358" s="72"/>
      <c r="S358" s="72"/>
      <c r="T358" s="72"/>
      <c r="U358" s="72"/>
      <c r="V358" s="72"/>
      <c r="W358" s="72"/>
      <c r="X358" s="72"/>
      <c r="Y358" s="72"/>
      <c r="Z358" s="72"/>
      <c r="AA358" s="72"/>
    </row>
    <row r="359" spans="1:27" ht="16.5" customHeight="1">
      <c r="A359" s="72"/>
      <c r="B359" s="29" t="s">
        <v>811</v>
      </c>
      <c r="C359" s="111" t="s">
        <v>798</v>
      </c>
      <c r="D359" s="29" t="s">
        <v>81</v>
      </c>
      <c r="E359" s="31"/>
      <c r="F359" s="34" t="s">
        <v>812</v>
      </c>
      <c r="G359" s="34" t="s">
        <v>4339</v>
      </c>
      <c r="H359" s="32" t="s">
        <v>4277</v>
      </c>
      <c r="I359" s="34" t="s">
        <v>4278</v>
      </c>
      <c r="J359" s="72"/>
      <c r="K359" s="72"/>
      <c r="L359" s="72"/>
      <c r="M359" s="72"/>
      <c r="N359" s="72"/>
      <c r="O359" s="72"/>
      <c r="P359" s="72"/>
      <c r="Q359" s="72"/>
      <c r="R359" s="72"/>
      <c r="S359" s="72"/>
      <c r="T359" s="72"/>
      <c r="U359" s="72"/>
      <c r="V359" s="72"/>
      <c r="W359" s="72"/>
      <c r="X359" s="72"/>
      <c r="Y359" s="72"/>
      <c r="Z359" s="72"/>
      <c r="AA359" s="72"/>
    </row>
    <row r="360" spans="1:27" ht="16.5" customHeight="1">
      <c r="A360" s="72"/>
      <c r="B360" s="29" t="s">
        <v>813</v>
      </c>
      <c r="C360" s="111" t="s">
        <v>798</v>
      </c>
      <c r="D360" s="29" t="s">
        <v>81</v>
      </c>
      <c r="E360" s="31"/>
      <c r="F360" s="34" t="s">
        <v>814</v>
      </c>
      <c r="G360" s="34" t="s">
        <v>4340</v>
      </c>
      <c r="H360" s="32" t="s">
        <v>4277</v>
      </c>
      <c r="I360" s="34" t="s">
        <v>4278</v>
      </c>
      <c r="J360" s="72"/>
      <c r="K360" s="72"/>
      <c r="L360" s="72"/>
      <c r="M360" s="72"/>
      <c r="N360" s="72"/>
      <c r="O360" s="72"/>
      <c r="P360" s="72"/>
      <c r="Q360" s="72"/>
      <c r="R360" s="72"/>
      <c r="S360" s="72"/>
      <c r="T360" s="72"/>
      <c r="U360" s="72"/>
      <c r="V360" s="72"/>
      <c r="W360" s="72"/>
      <c r="X360" s="72"/>
      <c r="Y360" s="72"/>
      <c r="Z360" s="72"/>
      <c r="AA360" s="72"/>
    </row>
    <row r="361" spans="1:27" ht="16.5" customHeight="1">
      <c r="A361" s="72"/>
      <c r="B361" s="29" t="s">
        <v>815</v>
      </c>
      <c r="C361" s="111" t="s">
        <v>798</v>
      </c>
      <c r="D361" s="29" t="s">
        <v>81</v>
      </c>
      <c r="E361" s="31"/>
      <c r="F361" s="34" t="s">
        <v>816</v>
      </c>
      <c r="G361" s="34" t="s">
        <v>4341</v>
      </c>
      <c r="H361" s="32" t="s">
        <v>4277</v>
      </c>
      <c r="I361" s="34" t="s">
        <v>4278</v>
      </c>
      <c r="J361" s="72"/>
      <c r="K361" s="72"/>
      <c r="L361" s="72"/>
      <c r="M361" s="72"/>
      <c r="N361" s="72"/>
      <c r="O361" s="72"/>
      <c r="P361" s="72"/>
      <c r="Q361" s="72"/>
      <c r="R361" s="72"/>
      <c r="S361" s="72"/>
      <c r="T361" s="72"/>
      <c r="U361" s="72"/>
      <c r="V361" s="72"/>
      <c r="W361" s="72"/>
      <c r="X361" s="72"/>
      <c r="Y361" s="72"/>
      <c r="Z361" s="72"/>
      <c r="AA361" s="72"/>
    </row>
    <row r="362" spans="1:27" ht="16.5" customHeight="1">
      <c r="A362" s="72"/>
      <c r="B362" s="29" t="s">
        <v>817</v>
      </c>
      <c r="C362" s="111" t="s">
        <v>798</v>
      </c>
      <c r="D362" s="29" t="s">
        <v>81</v>
      </c>
      <c r="E362" s="31"/>
      <c r="F362" s="34" t="s">
        <v>818</v>
      </c>
      <c r="G362" s="34" t="s">
        <v>4342</v>
      </c>
      <c r="H362" s="32" t="s">
        <v>4277</v>
      </c>
      <c r="I362" s="34" t="s">
        <v>4278</v>
      </c>
      <c r="J362" s="72"/>
      <c r="K362" s="72"/>
      <c r="L362" s="72"/>
      <c r="M362" s="72"/>
      <c r="N362" s="72"/>
      <c r="O362" s="72"/>
      <c r="P362" s="72"/>
      <c r="Q362" s="72"/>
      <c r="R362" s="72"/>
      <c r="S362" s="72"/>
      <c r="T362" s="72"/>
      <c r="U362" s="72"/>
      <c r="V362" s="72"/>
      <c r="W362" s="72"/>
      <c r="X362" s="72"/>
      <c r="Y362" s="72"/>
      <c r="Z362" s="72"/>
      <c r="AA362" s="72"/>
    </row>
    <row r="363" spans="1:27" ht="16.5" customHeight="1">
      <c r="A363" s="72"/>
      <c r="B363" s="29" t="s">
        <v>819</v>
      </c>
      <c r="C363" s="111" t="s">
        <v>798</v>
      </c>
      <c r="D363" s="29" t="s">
        <v>81</v>
      </c>
      <c r="E363" s="31"/>
      <c r="F363" s="34" t="s">
        <v>820</v>
      </c>
      <c r="G363" s="34" t="s">
        <v>4343</v>
      </c>
      <c r="H363" s="32" t="s">
        <v>4277</v>
      </c>
      <c r="I363" s="34" t="s">
        <v>4278</v>
      </c>
      <c r="J363" s="72"/>
      <c r="K363" s="72"/>
      <c r="L363" s="72"/>
      <c r="M363" s="72"/>
      <c r="N363" s="72"/>
      <c r="O363" s="72"/>
      <c r="P363" s="72"/>
      <c r="Q363" s="72"/>
      <c r="R363" s="72"/>
      <c r="S363" s="72"/>
      <c r="T363" s="72"/>
      <c r="U363" s="72"/>
      <c r="V363" s="72"/>
      <c r="W363" s="72"/>
      <c r="X363" s="72"/>
      <c r="Y363" s="72"/>
      <c r="Z363" s="72"/>
      <c r="AA363" s="72"/>
    </row>
    <row r="364" spans="1:27" ht="16.5" customHeight="1">
      <c r="A364" s="72"/>
      <c r="B364" s="29" t="s">
        <v>821</v>
      </c>
      <c r="C364" s="111" t="s">
        <v>798</v>
      </c>
      <c r="D364" s="29" t="s">
        <v>81</v>
      </c>
      <c r="E364" s="31"/>
      <c r="F364" s="34" t="s">
        <v>822</v>
      </c>
      <c r="G364" s="34" t="s">
        <v>4344</v>
      </c>
      <c r="H364" s="32" t="s">
        <v>4277</v>
      </c>
      <c r="I364" s="34" t="s">
        <v>4278</v>
      </c>
      <c r="J364" s="72"/>
      <c r="K364" s="72"/>
      <c r="L364" s="72"/>
      <c r="M364" s="72"/>
      <c r="N364" s="72"/>
      <c r="O364" s="72"/>
      <c r="P364" s="72"/>
      <c r="Q364" s="72"/>
      <c r="R364" s="72"/>
      <c r="S364" s="72"/>
      <c r="T364" s="72"/>
      <c r="U364" s="72"/>
      <c r="V364" s="72"/>
      <c r="W364" s="72"/>
      <c r="X364" s="72"/>
      <c r="Y364" s="72"/>
      <c r="Z364" s="72"/>
      <c r="AA364" s="72"/>
    </row>
    <row r="365" spans="1:27" ht="16.5" customHeight="1">
      <c r="A365" s="72"/>
      <c r="B365" s="29" t="s">
        <v>823</v>
      </c>
      <c r="C365" s="111" t="s">
        <v>798</v>
      </c>
      <c r="D365" s="29" t="s">
        <v>81</v>
      </c>
      <c r="E365" s="31"/>
      <c r="F365" s="34" t="s">
        <v>824</v>
      </c>
      <c r="G365" s="34" t="s">
        <v>4345</v>
      </c>
      <c r="H365" s="32" t="s">
        <v>4277</v>
      </c>
      <c r="I365" s="34" t="s">
        <v>4278</v>
      </c>
      <c r="J365" s="72"/>
      <c r="K365" s="72"/>
      <c r="L365" s="72"/>
      <c r="M365" s="72"/>
      <c r="N365" s="72"/>
      <c r="O365" s="72"/>
      <c r="P365" s="72"/>
      <c r="Q365" s="72"/>
      <c r="R365" s="72"/>
      <c r="S365" s="72"/>
      <c r="T365" s="72"/>
      <c r="U365" s="72"/>
      <c r="V365" s="72"/>
      <c r="W365" s="72"/>
      <c r="X365" s="72"/>
      <c r="Y365" s="72"/>
      <c r="Z365" s="72"/>
      <c r="AA365" s="72"/>
    </row>
    <row r="366" spans="1:27" ht="16.5" customHeight="1">
      <c r="A366" s="72"/>
      <c r="B366" s="29" t="s">
        <v>825</v>
      </c>
      <c r="C366" s="111" t="s">
        <v>798</v>
      </c>
      <c r="D366" s="29" t="s">
        <v>81</v>
      </c>
      <c r="E366" s="31"/>
      <c r="F366" s="34" t="s">
        <v>826</v>
      </c>
      <c r="G366" s="34" t="s">
        <v>4346</v>
      </c>
      <c r="H366" s="32" t="s">
        <v>4277</v>
      </c>
      <c r="I366" s="34" t="s">
        <v>4278</v>
      </c>
      <c r="J366" s="72"/>
      <c r="K366" s="72"/>
      <c r="L366" s="72"/>
      <c r="M366" s="72"/>
      <c r="N366" s="72"/>
      <c r="O366" s="72"/>
      <c r="P366" s="72"/>
      <c r="Q366" s="72"/>
      <c r="R366" s="72"/>
      <c r="S366" s="72"/>
      <c r="T366" s="72"/>
      <c r="U366" s="72"/>
      <c r="V366" s="72"/>
      <c r="W366" s="72"/>
      <c r="X366" s="72"/>
      <c r="Y366" s="72"/>
      <c r="Z366" s="72"/>
      <c r="AA366" s="72"/>
    </row>
    <row r="367" spans="1:27" ht="16.5" customHeight="1">
      <c r="A367" s="72"/>
      <c r="B367" s="29" t="s">
        <v>827</v>
      </c>
      <c r="C367" s="111" t="s">
        <v>798</v>
      </c>
      <c r="D367" s="29" t="s">
        <v>81</v>
      </c>
      <c r="E367" s="31"/>
      <c r="F367" s="34" t="s">
        <v>828</v>
      </c>
      <c r="G367" s="34" t="s">
        <v>4347</v>
      </c>
      <c r="H367" s="32" t="s">
        <v>4277</v>
      </c>
      <c r="I367" s="34" t="s">
        <v>4278</v>
      </c>
      <c r="J367" s="72"/>
      <c r="K367" s="72"/>
      <c r="L367" s="72"/>
      <c r="M367" s="72"/>
      <c r="N367" s="72"/>
      <c r="O367" s="72"/>
      <c r="P367" s="72"/>
      <c r="Q367" s="72"/>
      <c r="R367" s="72"/>
      <c r="S367" s="72"/>
      <c r="T367" s="72"/>
      <c r="U367" s="72"/>
      <c r="V367" s="72"/>
      <c r="W367" s="72"/>
      <c r="X367" s="72"/>
      <c r="Y367" s="72"/>
      <c r="Z367" s="72"/>
      <c r="AA367" s="72"/>
    </row>
    <row r="368" spans="1:27" ht="16.5" customHeight="1">
      <c r="A368" s="72"/>
      <c r="B368" s="29" t="s">
        <v>829</v>
      </c>
      <c r="C368" s="111" t="s">
        <v>798</v>
      </c>
      <c r="D368" s="29" t="s">
        <v>81</v>
      </c>
      <c r="E368" s="31"/>
      <c r="F368" s="34" t="s">
        <v>830</v>
      </c>
      <c r="G368" s="34" t="s">
        <v>4348</v>
      </c>
      <c r="H368" s="32" t="s">
        <v>4277</v>
      </c>
      <c r="I368" s="34" t="s">
        <v>4278</v>
      </c>
      <c r="J368" s="72"/>
      <c r="K368" s="72"/>
      <c r="L368" s="72"/>
      <c r="M368" s="72"/>
      <c r="N368" s="72"/>
      <c r="O368" s="72"/>
      <c r="P368" s="72"/>
      <c r="Q368" s="72"/>
      <c r="R368" s="72"/>
      <c r="S368" s="72"/>
      <c r="T368" s="72"/>
      <c r="U368" s="72"/>
      <c r="V368" s="72"/>
      <c r="W368" s="72"/>
      <c r="X368" s="72"/>
      <c r="Y368" s="72"/>
      <c r="Z368" s="72"/>
      <c r="AA368" s="72"/>
    </row>
    <row r="369" spans="1:27" ht="16.5" customHeight="1">
      <c r="A369" s="72"/>
      <c r="B369" s="29" t="s">
        <v>831</v>
      </c>
      <c r="C369" s="111" t="s">
        <v>798</v>
      </c>
      <c r="D369" s="29" t="s">
        <v>81</v>
      </c>
      <c r="E369" s="31"/>
      <c r="F369" s="34" t="s">
        <v>832</v>
      </c>
      <c r="G369" s="34" t="s">
        <v>4349</v>
      </c>
      <c r="H369" s="32" t="s">
        <v>4277</v>
      </c>
      <c r="I369" s="34" t="s">
        <v>4278</v>
      </c>
      <c r="J369" s="72"/>
      <c r="K369" s="72"/>
      <c r="L369" s="72"/>
      <c r="M369" s="72"/>
      <c r="N369" s="72"/>
      <c r="O369" s="72"/>
      <c r="P369" s="72"/>
      <c r="Q369" s="72"/>
      <c r="R369" s="72"/>
      <c r="S369" s="72"/>
      <c r="T369" s="72"/>
      <c r="U369" s="72"/>
      <c r="V369" s="72"/>
      <c r="W369" s="72"/>
      <c r="X369" s="72"/>
      <c r="Y369" s="72"/>
      <c r="Z369" s="72"/>
      <c r="AA369" s="72"/>
    </row>
    <row r="370" spans="1:27" ht="16.5" customHeight="1">
      <c r="A370" s="72"/>
      <c r="B370" s="29" t="s">
        <v>833</v>
      </c>
      <c r="C370" s="111" t="s">
        <v>834</v>
      </c>
      <c r="D370" s="29" t="s">
        <v>81</v>
      </c>
      <c r="E370" s="31"/>
      <c r="F370" s="34" t="s">
        <v>835</v>
      </c>
      <c r="G370" s="34" t="s">
        <v>4350</v>
      </c>
      <c r="H370" s="32" t="s">
        <v>4277</v>
      </c>
      <c r="I370" s="34" t="s">
        <v>4278</v>
      </c>
      <c r="J370" s="72"/>
      <c r="K370" s="72"/>
      <c r="L370" s="72"/>
      <c r="M370" s="72"/>
      <c r="N370" s="72"/>
      <c r="O370" s="72"/>
      <c r="P370" s="72"/>
      <c r="Q370" s="72"/>
      <c r="R370" s="72"/>
      <c r="S370" s="72"/>
      <c r="T370" s="72"/>
      <c r="U370" s="72"/>
      <c r="V370" s="72"/>
      <c r="W370" s="72"/>
      <c r="X370" s="72"/>
      <c r="Y370" s="72"/>
      <c r="Z370" s="72"/>
      <c r="AA370" s="72"/>
    </row>
    <row r="371" spans="1:27" ht="16.5" customHeight="1">
      <c r="A371" s="72"/>
      <c r="B371" s="29" t="s">
        <v>836</v>
      </c>
      <c r="C371" s="111" t="s">
        <v>834</v>
      </c>
      <c r="D371" s="29" t="s">
        <v>81</v>
      </c>
      <c r="E371" s="31"/>
      <c r="F371" s="34" t="s">
        <v>837</v>
      </c>
      <c r="G371" s="34" t="s">
        <v>4351</v>
      </c>
      <c r="H371" s="32" t="s">
        <v>4277</v>
      </c>
      <c r="I371" s="34" t="s">
        <v>4278</v>
      </c>
      <c r="J371" s="72"/>
      <c r="K371" s="72"/>
      <c r="L371" s="72"/>
      <c r="M371" s="72"/>
      <c r="N371" s="72"/>
      <c r="O371" s="72"/>
      <c r="P371" s="72"/>
      <c r="Q371" s="72"/>
      <c r="R371" s="72"/>
      <c r="S371" s="72"/>
      <c r="T371" s="72"/>
      <c r="U371" s="72"/>
      <c r="V371" s="72"/>
      <c r="W371" s="72"/>
      <c r="X371" s="72"/>
      <c r="Y371" s="72"/>
      <c r="Z371" s="72"/>
      <c r="AA371" s="72"/>
    </row>
    <row r="372" spans="1:27" ht="16.5" customHeight="1">
      <c r="A372" s="72"/>
      <c r="B372" s="29" t="s">
        <v>838</v>
      </c>
      <c r="C372" s="111" t="s">
        <v>834</v>
      </c>
      <c r="D372" s="29" t="s">
        <v>81</v>
      </c>
      <c r="E372" s="31"/>
      <c r="F372" s="34" t="s">
        <v>839</v>
      </c>
      <c r="G372" s="34" t="s">
        <v>4352</v>
      </c>
      <c r="H372" s="32" t="s">
        <v>4277</v>
      </c>
      <c r="I372" s="34" t="s">
        <v>4278</v>
      </c>
      <c r="J372" s="72"/>
      <c r="K372" s="72"/>
      <c r="L372" s="72"/>
      <c r="M372" s="72"/>
      <c r="N372" s="72"/>
      <c r="O372" s="72"/>
      <c r="P372" s="72"/>
      <c r="Q372" s="72"/>
      <c r="R372" s="72"/>
      <c r="S372" s="72"/>
      <c r="T372" s="72"/>
      <c r="U372" s="72"/>
      <c r="V372" s="72"/>
      <c r="W372" s="72"/>
      <c r="X372" s="72"/>
      <c r="Y372" s="72"/>
      <c r="Z372" s="72"/>
      <c r="AA372" s="72"/>
    </row>
    <row r="373" spans="1:27" ht="16.5" customHeight="1">
      <c r="A373" s="72"/>
      <c r="B373" s="29" t="s">
        <v>840</v>
      </c>
      <c r="C373" s="111" t="s">
        <v>834</v>
      </c>
      <c r="D373" s="29" t="s">
        <v>81</v>
      </c>
      <c r="E373" s="31"/>
      <c r="F373" s="34" t="s">
        <v>841</v>
      </c>
      <c r="G373" s="34" t="s">
        <v>4353</v>
      </c>
      <c r="H373" s="32" t="s">
        <v>4277</v>
      </c>
      <c r="I373" s="34" t="s">
        <v>4278</v>
      </c>
      <c r="J373" s="72"/>
      <c r="K373" s="72"/>
      <c r="L373" s="72"/>
      <c r="M373" s="72"/>
      <c r="N373" s="72"/>
      <c r="O373" s="72"/>
      <c r="P373" s="72"/>
      <c r="Q373" s="72"/>
      <c r="R373" s="72"/>
      <c r="S373" s="72"/>
      <c r="T373" s="72"/>
      <c r="U373" s="72"/>
      <c r="V373" s="72"/>
      <c r="W373" s="72"/>
      <c r="X373" s="72"/>
      <c r="Y373" s="72"/>
      <c r="Z373" s="72"/>
      <c r="AA373" s="72"/>
    </row>
    <row r="374" spans="1:27" ht="16.5" customHeight="1">
      <c r="A374" s="72"/>
      <c r="B374" s="29" t="s">
        <v>842</v>
      </c>
      <c r="C374" s="111" t="s">
        <v>834</v>
      </c>
      <c r="D374" s="29" t="s">
        <v>81</v>
      </c>
      <c r="E374" s="31"/>
      <c r="F374" s="34" t="s">
        <v>843</v>
      </c>
      <c r="G374" s="34" t="s">
        <v>4354</v>
      </c>
      <c r="H374" s="32" t="s">
        <v>4277</v>
      </c>
      <c r="I374" s="34" t="s">
        <v>4278</v>
      </c>
      <c r="J374" s="72"/>
      <c r="K374" s="72"/>
      <c r="L374" s="72"/>
      <c r="M374" s="72"/>
      <c r="N374" s="72"/>
      <c r="O374" s="72"/>
      <c r="P374" s="72"/>
      <c r="Q374" s="72"/>
      <c r="R374" s="72"/>
      <c r="S374" s="72"/>
      <c r="T374" s="72"/>
      <c r="U374" s="72"/>
      <c r="V374" s="72"/>
      <c r="W374" s="72"/>
      <c r="X374" s="72"/>
      <c r="Y374" s="72"/>
      <c r="Z374" s="72"/>
      <c r="AA374" s="72"/>
    </row>
    <row r="375" spans="1:27" ht="16.5" customHeight="1">
      <c r="A375" s="72"/>
      <c r="B375" s="29" t="s">
        <v>844</v>
      </c>
      <c r="C375" s="111" t="s">
        <v>834</v>
      </c>
      <c r="D375" s="29" t="s">
        <v>81</v>
      </c>
      <c r="E375" s="31"/>
      <c r="F375" s="34" t="s">
        <v>845</v>
      </c>
      <c r="G375" s="34" t="s">
        <v>4355</v>
      </c>
      <c r="H375" s="32" t="s">
        <v>4277</v>
      </c>
      <c r="I375" s="34" t="s">
        <v>4278</v>
      </c>
      <c r="J375" s="72"/>
      <c r="K375" s="72"/>
      <c r="L375" s="72"/>
      <c r="M375" s="72"/>
      <c r="N375" s="72"/>
      <c r="O375" s="72"/>
      <c r="P375" s="72"/>
      <c r="Q375" s="72"/>
      <c r="R375" s="72"/>
      <c r="S375" s="72"/>
      <c r="T375" s="72"/>
      <c r="U375" s="72"/>
      <c r="V375" s="72"/>
      <c r="W375" s="72"/>
      <c r="X375" s="72"/>
      <c r="Y375" s="72"/>
      <c r="Z375" s="72"/>
      <c r="AA375" s="72"/>
    </row>
    <row r="376" spans="1:27" ht="16.5" customHeight="1">
      <c r="A376" s="72"/>
      <c r="B376" s="29" t="s">
        <v>846</v>
      </c>
      <c r="C376" s="111" t="s">
        <v>834</v>
      </c>
      <c r="D376" s="29" t="s">
        <v>81</v>
      </c>
      <c r="E376" s="31"/>
      <c r="F376" s="34" t="s">
        <v>847</v>
      </c>
      <c r="G376" s="34" t="s">
        <v>4356</v>
      </c>
      <c r="H376" s="32" t="s">
        <v>4277</v>
      </c>
      <c r="I376" s="34" t="s">
        <v>4278</v>
      </c>
      <c r="J376" s="72"/>
      <c r="K376" s="72"/>
      <c r="L376" s="72"/>
      <c r="M376" s="72"/>
      <c r="N376" s="72"/>
      <c r="O376" s="72"/>
      <c r="P376" s="72"/>
      <c r="Q376" s="72"/>
      <c r="R376" s="72"/>
      <c r="S376" s="72"/>
      <c r="T376" s="72"/>
      <c r="U376" s="72"/>
      <c r="V376" s="72"/>
      <c r="W376" s="72"/>
      <c r="X376" s="72"/>
      <c r="Y376" s="72"/>
      <c r="Z376" s="72"/>
      <c r="AA376" s="72"/>
    </row>
    <row r="377" spans="1:27" ht="16.5" customHeight="1">
      <c r="A377" s="72"/>
      <c r="B377" s="29" t="s">
        <v>848</v>
      </c>
      <c r="C377" s="111" t="s">
        <v>834</v>
      </c>
      <c r="D377" s="29" t="s">
        <v>81</v>
      </c>
      <c r="E377" s="31"/>
      <c r="F377" s="34" t="s">
        <v>849</v>
      </c>
      <c r="G377" s="34" t="s">
        <v>4357</v>
      </c>
      <c r="H377" s="32" t="s">
        <v>4277</v>
      </c>
      <c r="I377" s="34" t="s">
        <v>4278</v>
      </c>
      <c r="J377" s="72"/>
      <c r="K377" s="72"/>
      <c r="L377" s="72"/>
      <c r="M377" s="72"/>
      <c r="N377" s="72"/>
      <c r="O377" s="72"/>
      <c r="P377" s="72"/>
      <c r="Q377" s="72"/>
      <c r="R377" s="72"/>
      <c r="S377" s="72"/>
      <c r="T377" s="72"/>
      <c r="U377" s="72"/>
      <c r="V377" s="72"/>
      <c r="W377" s="72"/>
      <c r="X377" s="72"/>
      <c r="Y377" s="72"/>
      <c r="Z377" s="72"/>
      <c r="AA377" s="72"/>
    </row>
    <row r="378" spans="1:27" ht="16.5" customHeight="1">
      <c r="A378" s="72"/>
      <c r="B378" s="29" t="s">
        <v>850</v>
      </c>
      <c r="C378" s="111" t="s">
        <v>834</v>
      </c>
      <c r="D378" s="29" t="s">
        <v>81</v>
      </c>
      <c r="E378" s="31"/>
      <c r="F378" s="34" t="s">
        <v>851</v>
      </c>
      <c r="G378" s="34" t="s">
        <v>4358</v>
      </c>
      <c r="H378" s="32" t="s">
        <v>4277</v>
      </c>
      <c r="I378" s="34" t="s">
        <v>4278</v>
      </c>
      <c r="J378" s="72"/>
      <c r="K378" s="72"/>
      <c r="L378" s="72"/>
      <c r="M378" s="72"/>
      <c r="N378" s="72"/>
      <c r="O378" s="72"/>
      <c r="P378" s="72"/>
      <c r="Q378" s="72"/>
      <c r="R378" s="72"/>
      <c r="S378" s="72"/>
      <c r="T378" s="72"/>
      <c r="U378" s="72"/>
      <c r="V378" s="72"/>
      <c r="W378" s="72"/>
      <c r="X378" s="72"/>
      <c r="Y378" s="72"/>
      <c r="Z378" s="72"/>
      <c r="AA378" s="72"/>
    </row>
    <row r="379" spans="1:27" ht="16.5" customHeight="1">
      <c r="A379" s="72"/>
      <c r="B379" s="29" t="s">
        <v>852</v>
      </c>
      <c r="C379" s="111" t="s">
        <v>834</v>
      </c>
      <c r="D379" s="29" t="s">
        <v>81</v>
      </c>
      <c r="E379" s="31"/>
      <c r="F379" s="34" t="s">
        <v>853</v>
      </c>
      <c r="G379" s="34" t="s">
        <v>4359</v>
      </c>
      <c r="H379" s="32" t="s">
        <v>4277</v>
      </c>
      <c r="I379" s="34" t="s">
        <v>4278</v>
      </c>
      <c r="J379" s="72"/>
      <c r="K379" s="72"/>
      <c r="L379" s="72"/>
      <c r="M379" s="72"/>
      <c r="N379" s="72"/>
      <c r="O379" s="72"/>
      <c r="P379" s="72"/>
      <c r="Q379" s="72"/>
      <c r="R379" s="72"/>
      <c r="S379" s="72"/>
      <c r="T379" s="72"/>
      <c r="U379" s="72"/>
      <c r="V379" s="72"/>
      <c r="W379" s="72"/>
      <c r="X379" s="72"/>
      <c r="Y379" s="72"/>
      <c r="Z379" s="72"/>
      <c r="AA379" s="72"/>
    </row>
    <row r="380" spans="1:27" ht="16.5" customHeight="1">
      <c r="A380" s="72"/>
      <c r="B380" s="29" t="s">
        <v>854</v>
      </c>
      <c r="C380" s="111" t="s">
        <v>834</v>
      </c>
      <c r="D380" s="29" t="s">
        <v>81</v>
      </c>
      <c r="E380" s="31"/>
      <c r="F380" s="34" t="s">
        <v>855</v>
      </c>
      <c r="G380" s="34" t="s">
        <v>4360</v>
      </c>
      <c r="H380" s="32" t="s">
        <v>4277</v>
      </c>
      <c r="I380" s="34" t="s">
        <v>4278</v>
      </c>
      <c r="J380" s="72"/>
      <c r="K380" s="72"/>
      <c r="L380" s="72"/>
      <c r="M380" s="72"/>
      <c r="N380" s="72"/>
      <c r="O380" s="72"/>
      <c r="P380" s="72"/>
      <c r="Q380" s="72"/>
      <c r="R380" s="72"/>
      <c r="S380" s="72"/>
      <c r="T380" s="72"/>
      <c r="U380" s="72"/>
      <c r="V380" s="72"/>
      <c r="W380" s="72"/>
      <c r="X380" s="72"/>
      <c r="Y380" s="72"/>
      <c r="Z380" s="72"/>
      <c r="AA380" s="72"/>
    </row>
    <row r="381" spans="1:27" ht="16.5" customHeight="1">
      <c r="A381" s="72"/>
      <c r="B381" s="29" t="s">
        <v>856</v>
      </c>
      <c r="C381" s="111" t="s">
        <v>834</v>
      </c>
      <c r="D381" s="29" t="s">
        <v>81</v>
      </c>
      <c r="E381" s="31"/>
      <c r="F381" s="34" t="s">
        <v>857</v>
      </c>
      <c r="G381" s="34" t="s">
        <v>4361</v>
      </c>
      <c r="H381" s="32" t="s">
        <v>4277</v>
      </c>
      <c r="I381" s="34" t="s">
        <v>4278</v>
      </c>
      <c r="J381" s="72"/>
      <c r="K381" s="72"/>
      <c r="L381" s="72"/>
      <c r="M381" s="72"/>
      <c r="N381" s="72"/>
      <c r="O381" s="72"/>
      <c r="P381" s="72"/>
      <c r="Q381" s="72"/>
      <c r="R381" s="72"/>
      <c r="S381" s="72"/>
      <c r="T381" s="72"/>
      <c r="U381" s="72"/>
      <c r="V381" s="72"/>
      <c r="W381" s="72"/>
      <c r="X381" s="72"/>
      <c r="Y381" s="72"/>
      <c r="Z381" s="72"/>
      <c r="AA381" s="72"/>
    </row>
    <row r="382" spans="1:27" ht="16.5" customHeight="1">
      <c r="A382" s="72"/>
      <c r="B382" s="29" t="s">
        <v>858</v>
      </c>
      <c r="C382" s="111" t="s">
        <v>834</v>
      </c>
      <c r="D382" s="29" t="s">
        <v>81</v>
      </c>
      <c r="E382" s="31"/>
      <c r="F382" s="34" t="s">
        <v>859</v>
      </c>
      <c r="G382" s="34" t="s">
        <v>4362</v>
      </c>
      <c r="H382" s="32" t="s">
        <v>4277</v>
      </c>
      <c r="I382" s="34" t="s">
        <v>4278</v>
      </c>
      <c r="J382" s="72"/>
      <c r="K382" s="72"/>
      <c r="L382" s="72"/>
      <c r="M382" s="72"/>
      <c r="N382" s="72"/>
      <c r="O382" s="72"/>
      <c r="P382" s="72"/>
      <c r="Q382" s="72"/>
      <c r="R382" s="72"/>
      <c r="S382" s="72"/>
      <c r="T382" s="72"/>
      <c r="U382" s="72"/>
      <c r="V382" s="72"/>
      <c r="W382" s="72"/>
      <c r="X382" s="72"/>
      <c r="Y382" s="72"/>
      <c r="Z382" s="72"/>
      <c r="AA382" s="72"/>
    </row>
    <row r="383" spans="1:27" ht="16.5" customHeight="1">
      <c r="A383" s="72"/>
      <c r="B383" s="29" t="s">
        <v>860</v>
      </c>
      <c r="C383" s="111" t="s">
        <v>834</v>
      </c>
      <c r="D383" s="29" t="s">
        <v>81</v>
      </c>
      <c r="E383" s="31"/>
      <c r="F383" s="34" t="s">
        <v>861</v>
      </c>
      <c r="G383" s="34" t="s">
        <v>4363</v>
      </c>
      <c r="H383" s="32" t="s">
        <v>4277</v>
      </c>
      <c r="I383" s="34" t="s">
        <v>4278</v>
      </c>
      <c r="J383" s="72"/>
      <c r="K383" s="72"/>
      <c r="L383" s="72"/>
      <c r="M383" s="72"/>
      <c r="N383" s="72"/>
      <c r="O383" s="72"/>
      <c r="P383" s="72"/>
      <c r="Q383" s="72"/>
      <c r="R383" s="72"/>
      <c r="S383" s="72"/>
      <c r="T383" s="72"/>
      <c r="U383" s="72"/>
      <c r="V383" s="72"/>
      <c r="W383" s="72"/>
      <c r="X383" s="72"/>
      <c r="Y383" s="72"/>
      <c r="Z383" s="72"/>
      <c r="AA383" s="72"/>
    </row>
    <row r="384" spans="1:27" ht="16.5" customHeight="1">
      <c r="A384" s="72"/>
      <c r="B384" s="29" t="s">
        <v>862</v>
      </c>
      <c r="C384" s="111" t="s">
        <v>834</v>
      </c>
      <c r="D384" s="29" t="s">
        <v>81</v>
      </c>
      <c r="E384" s="31"/>
      <c r="F384" s="34" t="s">
        <v>861</v>
      </c>
      <c r="G384" s="34" t="s">
        <v>4364</v>
      </c>
      <c r="H384" s="32" t="s">
        <v>4277</v>
      </c>
      <c r="I384" s="34" t="s">
        <v>4278</v>
      </c>
      <c r="J384" s="72"/>
      <c r="K384" s="72"/>
      <c r="L384" s="72"/>
      <c r="M384" s="72"/>
      <c r="N384" s="72"/>
      <c r="O384" s="72"/>
      <c r="P384" s="72"/>
      <c r="Q384" s="72"/>
      <c r="R384" s="72"/>
      <c r="S384" s="72"/>
      <c r="T384" s="72"/>
      <c r="U384" s="72"/>
      <c r="V384" s="72"/>
      <c r="W384" s="72"/>
      <c r="X384" s="72"/>
      <c r="Y384" s="72"/>
      <c r="Z384" s="72"/>
      <c r="AA384" s="72"/>
    </row>
    <row r="385" spans="1:27" ht="16.5" customHeight="1">
      <c r="A385" s="72"/>
      <c r="B385" s="29" t="s">
        <v>863</v>
      </c>
      <c r="C385" s="111" t="s">
        <v>834</v>
      </c>
      <c r="D385" s="29" t="s">
        <v>81</v>
      </c>
      <c r="E385" s="31"/>
      <c r="F385" s="34" t="s">
        <v>864</v>
      </c>
      <c r="G385" s="34" t="s">
        <v>4365</v>
      </c>
      <c r="H385" s="32" t="s">
        <v>4277</v>
      </c>
      <c r="I385" s="34" t="s">
        <v>4278</v>
      </c>
      <c r="J385" s="72"/>
      <c r="K385" s="72"/>
      <c r="L385" s="72"/>
      <c r="M385" s="72"/>
      <c r="N385" s="72"/>
      <c r="O385" s="72"/>
      <c r="P385" s="72"/>
      <c r="Q385" s="72"/>
      <c r="R385" s="72"/>
      <c r="S385" s="72"/>
      <c r="T385" s="72"/>
      <c r="U385" s="72"/>
      <c r="V385" s="72"/>
      <c r="W385" s="72"/>
      <c r="X385" s="72"/>
      <c r="Y385" s="72"/>
      <c r="Z385" s="72"/>
      <c r="AA385" s="72"/>
    </row>
    <row r="386" spans="1:27" ht="16.5" customHeight="1">
      <c r="A386" s="72"/>
      <c r="B386" s="29" t="s">
        <v>865</v>
      </c>
      <c r="C386" s="111" t="s">
        <v>834</v>
      </c>
      <c r="D386" s="29" t="s">
        <v>81</v>
      </c>
      <c r="E386" s="31"/>
      <c r="F386" s="34" t="s">
        <v>864</v>
      </c>
      <c r="G386" s="34" t="s">
        <v>4366</v>
      </c>
      <c r="H386" s="32" t="s">
        <v>4277</v>
      </c>
      <c r="I386" s="34" t="s">
        <v>4278</v>
      </c>
      <c r="J386" s="72"/>
      <c r="K386" s="72"/>
      <c r="L386" s="72"/>
      <c r="M386" s="72"/>
      <c r="N386" s="72"/>
      <c r="O386" s="72"/>
      <c r="P386" s="72"/>
      <c r="Q386" s="72"/>
      <c r="R386" s="72"/>
      <c r="S386" s="72"/>
      <c r="T386" s="72"/>
      <c r="U386" s="72"/>
      <c r="V386" s="72"/>
      <c r="W386" s="72"/>
      <c r="X386" s="72"/>
      <c r="Y386" s="72"/>
      <c r="Z386" s="72"/>
      <c r="AA386" s="72"/>
    </row>
    <row r="387" spans="1:27" ht="16.5" customHeight="1">
      <c r="A387" s="72"/>
      <c r="B387" s="29" t="s">
        <v>866</v>
      </c>
      <c r="C387" s="111" t="s">
        <v>834</v>
      </c>
      <c r="D387" s="29" t="s">
        <v>81</v>
      </c>
      <c r="E387" s="31"/>
      <c r="F387" s="34" t="s">
        <v>867</v>
      </c>
      <c r="G387" s="34" t="s">
        <v>4367</v>
      </c>
      <c r="H387" s="32" t="s">
        <v>4277</v>
      </c>
      <c r="I387" s="34" t="s">
        <v>4278</v>
      </c>
      <c r="J387" s="72"/>
      <c r="K387" s="72"/>
      <c r="L387" s="72"/>
      <c r="M387" s="72"/>
      <c r="N387" s="72"/>
      <c r="O387" s="72"/>
      <c r="P387" s="72"/>
      <c r="Q387" s="72"/>
      <c r="R387" s="72"/>
      <c r="S387" s="72"/>
      <c r="T387" s="72"/>
      <c r="U387" s="72"/>
      <c r="V387" s="72"/>
      <c r="W387" s="72"/>
      <c r="X387" s="72"/>
      <c r="Y387" s="72"/>
      <c r="Z387" s="72"/>
      <c r="AA387" s="72"/>
    </row>
    <row r="388" spans="1:27" ht="16.5" customHeight="1">
      <c r="A388" s="72"/>
      <c r="B388" s="29" t="s">
        <v>868</v>
      </c>
      <c r="C388" s="30" t="s">
        <v>869</v>
      </c>
      <c r="D388" s="29" t="s">
        <v>81</v>
      </c>
      <c r="E388" s="31"/>
      <c r="F388" s="34" t="s">
        <v>870</v>
      </c>
      <c r="G388" s="34" t="s">
        <v>4368</v>
      </c>
      <c r="H388" s="32"/>
      <c r="I388" s="32"/>
      <c r="J388" s="72"/>
      <c r="K388" s="72"/>
      <c r="L388" s="72"/>
      <c r="M388" s="72"/>
      <c r="N388" s="72"/>
      <c r="O388" s="72"/>
      <c r="P388" s="72"/>
      <c r="Q388" s="72"/>
      <c r="R388" s="72"/>
      <c r="S388" s="72"/>
      <c r="T388" s="72"/>
      <c r="U388" s="72"/>
      <c r="V388" s="72"/>
      <c r="W388" s="72"/>
      <c r="X388" s="72"/>
      <c r="Y388" s="72"/>
      <c r="Z388" s="72"/>
      <c r="AA388" s="72"/>
    </row>
    <row r="389" spans="1:27" ht="16.5" customHeight="1">
      <c r="A389" s="72"/>
      <c r="B389" s="29" t="s">
        <v>872</v>
      </c>
      <c r="C389" s="111" t="s">
        <v>873</v>
      </c>
      <c r="D389" s="29" t="s">
        <v>81</v>
      </c>
      <c r="E389" s="31"/>
      <c r="F389" s="34" t="s">
        <v>874</v>
      </c>
      <c r="G389" s="34" t="s">
        <v>4369</v>
      </c>
      <c r="H389" s="32"/>
      <c r="I389" s="32"/>
      <c r="J389" s="72"/>
      <c r="K389" s="72"/>
      <c r="L389" s="72"/>
      <c r="M389" s="72"/>
      <c r="N389" s="72"/>
      <c r="O389" s="72"/>
      <c r="P389" s="72"/>
      <c r="Q389" s="72"/>
      <c r="R389" s="72"/>
      <c r="S389" s="72"/>
      <c r="T389" s="72"/>
      <c r="U389" s="72"/>
      <c r="V389" s="72"/>
      <c r="W389" s="72"/>
      <c r="X389" s="72"/>
      <c r="Y389" s="72"/>
      <c r="Z389" s="72"/>
      <c r="AA389" s="72"/>
    </row>
    <row r="390" spans="1:27" ht="16.5" customHeight="1">
      <c r="A390" s="72"/>
      <c r="B390" s="29" t="s">
        <v>875</v>
      </c>
      <c r="C390" s="111" t="s">
        <v>876</v>
      </c>
      <c r="D390" s="29" t="s">
        <v>81</v>
      </c>
      <c r="E390" s="31"/>
      <c r="F390" s="34" t="s">
        <v>877</v>
      </c>
      <c r="G390" s="34" t="s">
        <v>4370</v>
      </c>
      <c r="H390" s="32" t="s">
        <v>4371</v>
      </c>
      <c r="I390" s="32"/>
      <c r="J390" s="72"/>
      <c r="K390" s="72"/>
      <c r="L390" s="72"/>
      <c r="M390" s="72"/>
      <c r="N390" s="72"/>
      <c r="O390" s="72"/>
      <c r="P390" s="72"/>
      <c r="Q390" s="72"/>
      <c r="R390" s="72"/>
      <c r="S390" s="72"/>
      <c r="T390" s="72"/>
      <c r="U390" s="72"/>
      <c r="V390" s="72"/>
      <c r="W390" s="72"/>
      <c r="X390" s="72"/>
      <c r="Y390" s="72"/>
      <c r="Z390" s="72"/>
      <c r="AA390" s="72"/>
    </row>
    <row r="391" spans="1:27" ht="16.5" customHeight="1">
      <c r="A391" s="72"/>
      <c r="B391" s="29" t="s">
        <v>879</v>
      </c>
      <c r="C391" s="111" t="s">
        <v>880</v>
      </c>
      <c r="D391" s="29" t="s">
        <v>81</v>
      </c>
      <c r="E391" s="31"/>
      <c r="F391" s="34" t="s">
        <v>881</v>
      </c>
      <c r="G391" s="34" t="s">
        <v>4372</v>
      </c>
      <c r="H391" s="32" t="s">
        <v>4371</v>
      </c>
      <c r="I391" s="32"/>
      <c r="J391" s="72"/>
      <c r="K391" s="72"/>
      <c r="L391" s="72"/>
      <c r="M391" s="72"/>
      <c r="N391" s="72"/>
      <c r="O391" s="72"/>
      <c r="P391" s="72"/>
      <c r="Q391" s="72"/>
      <c r="R391" s="72"/>
      <c r="S391" s="72"/>
      <c r="T391" s="72"/>
      <c r="U391" s="72"/>
      <c r="V391" s="72"/>
      <c r="W391" s="72"/>
      <c r="X391" s="72"/>
      <c r="Y391" s="72"/>
      <c r="Z391" s="72"/>
      <c r="AA391" s="72"/>
    </row>
    <row r="392" spans="1:27" ht="16.5" customHeight="1">
      <c r="A392" s="72"/>
      <c r="B392" s="29" t="s">
        <v>882</v>
      </c>
      <c r="C392" s="111" t="s">
        <v>883</v>
      </c>
      <c r="D392" s="29" t="s">
        <v>81</v>
      </c>
      <c r="E392" s="31"/>
      <c r="F392" s="34" t="s">
        <v>884</v>
      </c>
      <c r="G392" s="34" t="s">
        <v>4373</v>
      </c>
      <c r="H392" s="32" t="s">
        <v>4371</v>
      </c>
      <c r="I392" s="32"/>
      <c r="J392" s="72"/>
      <c r="K392" s="72"/>
      <c r="L392" s="72"/>
      <c r="M392" s="72"/>
      <c r="N392" s="72"/>
      <c r="O392" s="72"/>
      <c r="P392" s="72"/>
      <c r="Q392" s="72"/>
      <c r="R392" s="72"/>
      <c r="S392" s="72"/>
      <c r="T392" s="72"/>
      <c r="U392" s="72"/>
      <c r="V392" s="72"/>
      <c r="W392" s="72"/>
      <c r="X392" s="72"/>
      <c r="Y392" s="72"/>
      <c r="Z392" s="72"/>
      <c r="AA392" s="72"/>
    </row>
    <row r="393" spans="1:27" ht="16.5" customHeight="1">
      <c r="A393" s="72"/>
      <c r="B393" s="29" t="s">
        <v>885</v>
      </c>
      <c r="C393" s="111" t="s">
        <v>886</v>
      </c>
      <c r="D393" s="29" t="s">
        <v>81</v>
      </c>
      <c r="E393" s="31"/>
      <c r="F393" s="34" t="s">
        <v>887</v>
      </c>
      <c r="G393" s="34" t="s">
        <v>4374</v>
      </c>
      <c r="H393" s="32" t="s">
        <v>4371</v>
      </c>
      <c r="I393" s="32"/>
      <c r="J393" s="72"/>
      <c r="K393" s="72"/>
      <c r="L393" s="72"/>
      <c r="M393" s="72"/>
      <c r="N393" s="72"/>
      <c r="O393" s="72"/>
      <c r="P393" s="72"/>
      <c r="Q393" s="72"/>
      <c r="R393" s="72"/>
      <c r="S393" s="72"/>
      <c r="T393" s="72"/>
      <c r="U393" s="72"/>
      <c r="V393" s="72"/>
      <c r="W393" s="72"/>
      <c r="X393" s="72"/>
      <c r="Y393" s="72"/>
      <c r="Z393" s="72"/>
      <c r="AA393" s="72"/>
    </row>
    <row r="394" spans="1:27" ht="16.5" customHeight="1">
      <c r="A394" s="72"/>
      <c r="B394" s="29" t="s">
        <v>888</v>
      </c>
      <c r="C394" s="111" t="s">
        <v>889</v>
      </c>
      <c r="D394" s="29" t="s">
        <v>81</v>
      </c>
      <c r="E394" s="31"/>
      <c r="F394" s="34" t="s">
        <v>890</v>
      </c>
      <c r="G394" s="34" t="s">
        <v>4375</v>
      </c>
      <c r="H394" s="32" t="s">
        <v>4371</v>
      </c>
      <c r="I394" s="32"/>
      <c r="J394" s="72"/>
      <c r="K394" s="72"/>
      <c r="L394" s="72"/>
      <c r="M394" s="72"/>
      <c r="N394" s="72"/>
      <c r="O394" s="72"/>
      <c r="P394" s="72"/>
      <c r="Q394" s="72"/>
      <c r="R394" s="72"/>
      <c r="S394" s="72"/>
      <c r="T394" s="72"/>
      <c r="U394" s="72"/>
      <c r="V394" s="72"/>
      <c r="W394" s="72"/>
      <c r="X394" s="72"/>
      <c r="Y394" s="72"/>
      <c r="Z394" s="72"/>
      <c r="AA394" s="72"/>
    </row>
    <row r="395" spans="1:27" ht="16.5" customHeight="1">
      <c r="A395" s="72"/>
      <c r="B395" s="29" t="s">
        <v>891</v>
      </c>
      <c r="C395" s="111" t="s">
        <v>892</v>
      </c>
      <c r="D395" s="29" t="s">
        <v>81</v>
      </c>
      <c r="E395" s="31"/>
      <c r="F395" s="34" t="s">
        <v>893</v>
      </c>
      <c r="G395" s="34" t="s">
        <v>4376</v>
      </c>
      <c r="H395" s="32" t="s">
        <v>4371</v>
      </c>
      <c r="I395" s="32"/>
      <c r="J395" s="72"/>
      <c r="K395" s="72"/>
      <c r="L395" s="72"/>
      <c r="M395" s="72"/>
      <c r="N395" s="72"/>
      <c r="O395" s="72"/>
      <c r="P395" s="72"/>
      <c r="Q395" s="72"/>
      <c r="R395" s="72"/>
      <c r="S395" s="72"/>
      <c r="T395" s="72"/>
      <c r="U395" s="72"/>
      <c r="V395" s="72"/>
      <c r="W395" s="72"/>
      <c r="X395" s="72"/>
      <c r="Y395" s="72"/>
      <c r="Z395" s="72"/>
      <c r="AA395" s="72"/>
    </row>
    <row r="396" spans="1:27" ht="16.5" customHeight="1">
      <c r="A396" s="72"/>
      <c r="B396" s="29" t="s">
        <v>894</v>
      </c>
      <c r="C396" s="111" t="s">
        <v>895</v>
      </c>
      <c r="D396" s="29" t="s">
        <v>81</v>
      </c>
      <c r="E396" s="31"/>
      <c r="F396" s="34" t="s">
        <v>896</v>
      </c>
      <c r="G396" s="34" t="s">
        <v>4377</v>
      </c>
      <c r="H396" s="32" t="s">
        <v>4371</v>
      </c>
      <c r="I396" s="32"/>
      <c r="J396" s="72"/>
      <c r="K396" s="72"/>
      <c r="L396" s="72"/>
      <c r="M396" s="72"/>
      <c r="N396" s="72"/>
      <c r="O396" s="72"/>
      <c r="P396" s="72"/>
      <c r="Q396" s="72"/>
      <c r="R396" s="72"/>
      <c r="S396" s="72"/>
      <c r="T396" s="72"/>
      <c r="U396" s="72"/>
      <c r="V396" s="72"/>
      <c r="W396" s="72"/>
      <c r="X396" s="72"/>
      <c r="Y396" s="72"/>
      <c r="Z396" s="72"/>
      <c r="AA396" s="72"/>
    </row>
    <row r="397" spans="1:27" ht="16.5" customHeight="1">
      <c r="A397" s="72"/>
      <c r="B397" s="29" t="s">
        <v>897</v>
      </c>
      <c r="C397" s="111" t="s">
        <v>898</v>
      </c>
      <c r="D397" s="29" t="s">
        <v>81</v>
      </c>
      <c r="E397" s="31"/>
      <c r="F397" s="34" t="s">
        <v>899</v>
      </c>
      <c r="G397" s="34" t="s">
        <v>4378</v>
      </c>
      <c r="H397" s="32" t="s">
        <v>4371</v>
      </c>
      <c r="I397" s="32"/>
      <c r="J397" s="72"/>
      <c r="K397" s="72"/>
      <c r="L397" s="72"/>
      <c r="M397" s="72"/>
      <c r="N397" s="72"/>
      <c r="O397" s="72"/>
      <c r="P397" s="72"/>
      <c r="Q397" s="72"/>
      <c r="R397" s="72"/>
      <c r="S397" s="72"/>
      <c r="T397" s="72"/>
      <c r="U397" s="72"/>
      <c r="V397" s="72"/>
      <c r="W397" s="72"/>
      <c r="X397" s="72"/>
      <c r="Y397" s="72"/>
      <c r="Z397" s="72"/>
      <c r="AA397" s="72"/>
    </row>
    <row r="398" spans="1:27" ht="16.5" customHeight="1">
      <c r="A398" s="72"/>
      <c r="B398" s="29" t="s">
        <v>900</v>
      </c>
      <c r="C398" s="111" t="s">
        <v>901</v>
      </c>
      <c r="D398" s="29" t="s">
        <v>81</v>
      </c>
      <c r="E398" s="31"/>
      <c r="F398" s="34" t="s">
        <v>902</v>
      </c>
      <c r="G398" s="34" t="s">
        <v>4379</v>
      </c>
      <c r="H398" s="32" t="s">
        <v>4371</v>
      </c>
      <c r="I398" s="32"/>
      <c r="J398" s="72"/>
      <c r="K398" s="72"/>
      <c r="L398" s="72"/>
      <c r="M398" s="72"/>
      <c r="N398" s="72"/>
      <c r="O398" s="72"/>
      <c r="P398" s="72"/>
      <c r="Q398" s="72"/>
      <c r="R398" s="72"/>
      <c r="S398" s="72"/>
      <c r="T398" s="72"/>
      <c r="U398" s="72"/>
      <c r="V398" s="72"/>
      <c r="W398" s="72"/>
      <c r="X398" s="72"/>
      <c r="Y398" s="72"/>
      <c r="Z398" s="72"/>
      <c r="AA398" s="72"/>
    </row>
    <row r="399" spans="1:27" ht="16.5" customHeight="1">
      <c r="A399" s="72"/>
      <c r="B399" s="29" t="s">
        <v>903</v>
      </c>
      <c r="C399" s="111" t="s">
        <v>904</v>
      </c>
      <c r="D399" s="29" t="s">
        <v>81</v>
      </c>
      <c r="E399" s="31"/>
      <c r="F399" s="34" t="s">
        <v>905</v>
      </c>
      <c r="G399" s="34" t="s">
        <v>4380</v>
      </c>
      <c r="H399" s="32" t="s">
        <v>4371</v>
      </c>
      <c r="I399" s="32"/>
      <c r="J399" s="72"/>
      <c r="K399" s="72"/>
      <c r="L399" s="72"/>
      <c r="M399" s="72"/>
      <c r="N399" s="72"/>
      <c r="O399" s="72"/>
      <c r="P399" s="72"/>
      <c r="Q399" s="72"/>
      <c r="R399" s="72"/>
      <c r="S399" s="72"/>
      <c r="T399" s="72"/>
      <c r="U399" s="72"/>
      <c r="V399" s="72"/>
      <c r="W399" s="72"/>
      <c r="X399" s="72"/>
      <c r="Y399" s="72"/>
      <c r="Z399" s="72"/>
      <c r="AA399" s="72"/>
    </row>
    <row r="400" spans="1:27" ht="16.5" customHeight="1">
      <c r="A400" s="72"/>
      <c r="B400" s="29" t="s">
        <v>906</v>
      </c>
      <c r="C400" s="111" t="s">
        <v>907</v>
      </c>
      <c r="D400" s="29" t="s">
        <v>81</v>
      </c>
      <c r="E400" s="31"/>
      <c r="F400" s="34" t="s">
        <v>908</v>
      </c>
      <c r="G400" s="34" t="s">
        <v>4381</v>
      </c>
      <c r="H400" s="32" t="s">
        <v>4371</v>
      </c>
      <c r="I400" s="32"/>
      <c r="J400" s="72"/>
      <c r="K400" s="72"/>
      <c r="L400" s="72"/>
      <c r="M400" s="72"/>
      <c r="N400" s="72"/>
      <c r="O400" s="72"/>
      <c r="P400" s="72"/>
      <c r="Q400" s="72"/>
      <c r="R400" s="72"/>
      <c r="S400" s="72"/>
      <c r="T400" s="72"/>
      <c r="U400" s="72"/>
      <c r="V400" s="72"/>
      <c r="W400" s="72"/>
      <c r="X400" s="72"/>
      <c r="Y400" s="72"/>
      <c r="Z400" s="72"/>
      <c r="AA400" s="72"/>
    </row>
    <row r="401" spans="1:27" ht="16.5" customHeight="1">
      <c r="A401" s="72"/>
      <c r="B401" s="29" t="s">
        <v>909</v>
      </c>
      <c r="C401" s="111" t="s">
        <v>910</v>
      </c>
      <c r="D401" s="29" t="s">
        <v>81</v>
      </c>
      <c r="E401" s="31"/>
      <c r="F401" s="34" t="s">
        <v>911</v>
      </c>
      <c r="G401" s="34" t="s">
        <v>4382</v>
      </c>
      <c r="H401" s="32" t="s">
        <v>4383</v>
      </c>
      <c r="I401" s="32"/>
      <c r="J401" s="72"/>
      <c r="K401" s="72"/>
      <c r="L401" s="72"/>
      <c r="M401" s="72"/>
      <c r="N401" s="72"/>
      <c r="O401" s="72"/>
      <c r="P401" s="72"/>
      <c r="Q401" s="72"/>
      <c r="R401" s="72"/>
      <c r="S401" s="72"/>
      <c r="T401" s="72"/>
      <c r="U401" s="72"/>
      <c r="V401" s="72"/>
      <c r="W401" s="72"/>
      <c r="X401" s="72"/>
      <c r="Y401" s="72"/>
      <c r="Z401" s="72"/>
      <c r="AA401" s="72"/>
    </row>
    <row r="402" spans="1:27" ht="16.5" customHeight="1">
      <c r="A402" s="72"/>
      <c r="B402" s="29" t="s">
        <v>912</v>
      </c>
      <c r="C402" s="111" t="s">
        <v>913</v>
      </c>
      <c r="D402" s="29" t="s">
        <v>81</v>
      </c>
      <c r="E402" s="31"/>
      <c r="F402" s="34" t="s">
        <v>914</v>
      </c>
      <c r="G402" s="34" t="s">
        <v>4384</v>
      </c>
      <c r="H402" s="32" t="s">
        <v>4383</v>
      </c>
      <c r="I402" s="32"/>
      <c r="J402" s="72"/>
      <c r="K402" s="72"/>
      <c r="L402" s="72"/>
      <c r="M402" s="72"/>
      <c r="N402" s="72"/>
      <c r="O402" s="72"/>
      <c r="P402" s="72"/>
      <c r="Q402" s="72"/>
      <c r="R402" s="72"/>
      <c r="S402" s="72"/>
      <c r="T402" s="72"/>
      <c r="U402" s="72"/>
      <c r="V402" s="72"/>
      <c r="W402" s="72"/>
      <c r="X402" s="72"/>
      <c r="Y402" s="72"/>
      <c r="Z402" s="72"/>
      <c r="AA402" s="72"/>
    </row>
    <row r="403" spans="1:27" ht="16.5" customHeight="1">
      <c r="A403" s="72"/>
      <c r="B403" s="29" t="s">
        <v>915</v>
      </c>
      <c r="C403" s="111" t="s">
        <v>916</v>
      </c>
      <c r="D403" s="29" t="s">
        <v>81</v>
      </c>
      <c r="E403" s="31"/>
      <c r="F403" s="34" t="s">
        <v>917</v>
      </c>
      <c r="G403" s="34" t="s">
        <v>4385</v>
      </c>
      <c r="H403" s="32" t="s">
        <v>4383</v>
      </c>
      <c r="I403" s="32"/>
      <c r="J403" s="72"/>
      <c r="K403" s="72"/>
      <c r="L403" s="72"/>
      <c r="M403" s="72"/>
      <c r="N403" s="72"/>
      <c r="O403" s="72"/>
      <c r="P403" s="72"/>
      <c r="Q403" s="72"/>
      <c r="R403" s="72"/>
      <c r="S403" s="72"/>
      <c r="T403" s="72"/>
      <c r="U403" s="72"/>
      <c r="V403" s="72"/>
      <c r="W403" s="72"/>
      <c r="X403" s="72"/>
      <c r="Y403" s="72"/>
      <c r="Z403" s="72"/>
      <c r="AA403" s="72"/>
    </row>
    <row r="404" spans="1:27" ht="16.5" customHeight="1">
      <c r="A404" s="72"/>
      <c r="B404" s="29" t="s">
        <v>918</v>
      </c>
      <c r="C404" s="111" t="s">
        <v>919</v>
      </c>
      <c r="D404" s="29" t="s">
        <v>81</v>
      </c>
      <c r="E404" s="31"/>
      <c r="F404" s="34" t="s">
        <v>920</v>
      </c>
      <c r="G404" s="34" t="s">
        <v>4386</v>
      </c>
      <c r="H404" s="32"/>
      <c r="I404" s="32"/>
      <c r="J404" s="72"/>
      <c r="K404" s="72"/>
      <c r="L404" s="72"/>
      <c r="M404" s="72"/>
      <c r="N404" s="72"/>
      <c r="O404" s="72"/>
      <c r="P404" s="72"/>
      <c r="Q404" s="72"/>
      <c r="R404" s="72"/>
      <c r="S404" s="72"/>
      <c r="T404" s="72"/>
      <c r="U404" s="72"/>
      <c r="V404" s="72"/>
      <c r="W404" s="72"/>
      <c r="X404" s="72"/>
      <c r="Y404" s="72"/>
      <c r="Z404" s="72"/>
      <c r="AA404" s="72"/>
    </row>
    <row r="405" spans="1:27" ht="16.5" customHeight="1">
      <c r="A405" s="72"/>
      <c r="B405" s="29" t="s">
        <v>925</v>
      </c>
      <c r="C405" s="111" t="s">
        <v>926</v>
      </c>
      <c r="D405" s="29" t="s">
        <v>81</v>
      </c>
      <c r="E405" s="31"/>
      <c r="F405" s="34" t="s">
        <v>927</v>
      </c>
      <c r="G405" s="34"/>
      <c r="H405" s="34" t="s">
        <v>4387</v>
      </c>
      <c r="I405" s="32"/>
      <c r="J405" s="72"/>
      <c r="K405" s="72"/>
      <c r="L405" s="72"/>
      <c r="M405" s="72"/>
      <c r="N405" s="72"/>
      <c r="O405" s="72"/>
      <c r="P405" s="72"/>
      <c r="Q405" s="72"/>
      <c r="R405" s="72"/>
      <c r="S405" s="72"/>
      <c r="T405" s="72"/>
      <c r="U405" s="72"/>
      <c r="V405" s="72"/>
      <c r="W405" s="72"/>
      <c r="X405" s="72"/>
      <c r="Y405" s="72"/>
      <c r="Z405" s="72"/>
      <c r="AA405" s="72"/>
    </row>
    <row r="406" spans="1:27" ht="16.5" customHeight="1">
      <c r="A406" s="72"/>
      <c r="B406" s="29" t="s">
        <v>929</v>
      </c>
      <c r="C406" s="113" t="s">
        <v>930</v>
      </c>
      <c r="D406" s="29" t="s">
        <v>81</v>
      </c>
      <c r="E406" s="31"/>
      <c r="F406" s="34" t="s">
        <v>931</v>
      </c>
      <c r="G406" s="34" t="s">
        <v>4388</v>
      </c>
      <c r="H406" s="34" t="s">
        <v>4387</v>
      </c>
      <c r="I406" s="32"/>
      <c r="J406" s="72"/>
      <c r="K406" s="72"/>
      <c r="L406" s="72"/>
      <c r="M406" s="72"/>
      <c r="N406" s="72"/>
      <c r="O406" s="72"/>
      <c r="P406" s="72"/>
      <c r="Q406" s="72"/>
      <c r="R406" s="72"/>
      <c r="S406" s="72"/>
      <c r="T406" s="72"/>
      <c r="U406" s="72"/>
      <c r="V406" s="72"/>
      <c r="W406" s="72"/>
      <c r="X406" s="72"/>
      <c r="Y406" s="72"/>
      <c r="Z406" s="72"/>
      <c r="AA406" s="72"/>
    </row>
    <row r="407" spans="1:27" ht="16.5" customHeight="1">
      <c r="A407" s="72"/>
      <c r="B407" s="29" t="s">
        <v>932</v>
      </c>
      <c r="C407" s="30" t="s">
        <v>933</v>
      </c>
      <c r="D407" s="29" t="s">
        <v>81</v>
      </c>
      <c r="E407" s="31"/>
      <c r="F407" s="34" t="s">
        <v>934</v>
      </c>
      <c r="G407" s="34" t="s">
        <v>4389</v>
      </c>
      <c r="H407" s="34" t="s">
        <v>4387</v>
      </c>
      <c r="I407" s="32"/>
      <c r="J407" s="72"/>
      <c r="K407" s="72"/>
      <c r="L407" s="72"/>
      <c r="M407" s="72"/>
      <c r="N407" s="72"/>
      <c r="O407" s="72"/>
      <c r="P407" s="72"/>
      <c r="Q407" s="72"/>
      <c r="R407" s="72"/>
      <c r="S407" s="72"/>
      <c r="T407" s="72"/>
      <c r="U407" s="72"/>
      <c r="V407" s="72"/>
      <c r="W407" s="72"/>
      <c r="X407" s="72"/>
      <c r="Y407" s="72"/>
      <c r="Z407" s="72"/>
      <c r="AA407" s="72"/>
    </row>
    <row r="408" spans="1:27" ht="16.5" customHeight="1">
      <c r="A408" s="72"/>
      <c r="B408" s="29" t="s">
        <v>935</v>
      </c>
      <c r="C408" s="111" t="s">
        <v>936</v>
      </c>
      <c r="D408" s="29" t="s">
        <v>4136</v>
      </c>
      <c r="E408" s="31"/>
      <c r="F408" s="34" t="s">
        <v>937</v>
      </c>
      <c r="G408" s="34" t="s">
        <v>4390</v>
      </c>
      <c r="H408" s="32"/>
      <c r="I408" s="32"/>
      <c r="J408" s="72"/>
      <c r="K408" s="72"/>
      <c r="L408" s="72"/>
      <c r="M408" s="72"/>
      <c r="N408" s="72"/>
      <c r="O408" s="72"/>
      <c r="P408" s="72"/>
      <c r="Q408" s="72"/>
      <c r="R408" s="72"/>
      <c r="S408" s="72"/>
      <c r="T408" s="72"/>
      <c r="U408" s="72"/>
      <c r="V408" s="72"/>
      <c r="W408" s="72"/>
      <c r="X408" s="72"/>
      <c r="Y408" s="72"/>
      <c r="Z408" s="72"/>
      <c r="AA408" s="72"/>
    </row>
    <row r="409" spans="1:27" ht="16.5" customHeight="1">
      <c r="A409" s="72"/>
      <c r="B409" s="29" t="s">
        <v>939</v>
      </c>
      <c r="C409" s="111" t="s">
        <v>940</v>
      </c>
      <c r="D409" s="29" t="s">
        <v>4136</v>
      </c>
      <c r="E409" s="31"/>
      <c r="F409" s="34" t="s">
        <v>941</v>
      </c>
      <c r="G409" s="34" t="s">
        <v>4391</v>
      </c>
      <c r="H409" s="32"/>
      <c r="I409" s="32"/>
      <c r="J409" s="72"/>
      <c r="K409" s="72"/>
      <c r="L409" s="72"/>
      <c r="M409" s="72"/>
      <c r="N409" s="72"/>
      <c r="O409" s="72"/>
      <c r="P409" s="72"/>
      <c r="Q409" s="72"/>
      <c r="R409" s="72"/>
      <c r="S409" s="72"/>
      <c r="T409" s="72"/>
      <c r="U409" s="72"/>
      <c r="V409" s="72"/>
      <c r="W409" s="72"/>
      <c r="X409" s="72"/>
      <c r="Y409" s="72"/>
      <c r="Z409" s="72"/>
      <c r="AA409" s="72"/>
    </row>
    <row r="410" spans="1:27" ht="16.5" customHeight="1">
      <c r="A410" s="72"/>
      <c r="B410" s="29" t="s">
        <v>943</v>
      </c>
      <c r="C410" s="111" t="s">
        <v>944</v>
      </c>
      <c r="D410" s="29" t="s">
        <v>4136</v>
      </c>
      <c r="E410" s="31"/>
      <c r="F410" s="34" t="s">
        <v>941</v>
      </c>
      <c r="G410" s="34" t="s">
        <v>4392</v>
      </c>
      <c r="H410" s="32"/>
      <c r="I410" s="32"/>
      <c r="J410" s="72"/>
      <c r="K410" s="72"/>
      <c r="L410" s="72"/>
      <c r="M410" s="72"/>
      <c r="N410" s="72"/>
      <c r="O410" s="72"/>
      <c r="P410" s="72"/>
      <c r="Q410" s="72"/>
      <c r="R410" s="72"/>
      <c r="S410" s="72"/>
      <c r="T410" s="72"/>
      <c r="U410" s="72"/>
      <c r="V410" s="72"/>
      <c r="W410" s="72"/>
      <c r="X410" s="72"/>
      <c r="Y410" s="72"/>
      <c r="Z410" s="72"/>
      <c r="AA410" s="72"/>
    </row>
    <row r="411" spans="1:27" ht="16.5" customHeight="1">
      <c r="A411" s="72"/>
      <c r="B411" s="29" t="s">
        <v>945</v>
      </c>
      <c r="C411" s="111" t="s">
        <v>946</v>
      </c>
      <c r="D411" s="29" t="s">
        <v>4136</v>
      </c>
      <c r="E411" s="31"/>
      <c r="F411" s="39" t="s">
        <v>947</v>
      </c>
      <c r="G411" s="34" t="s">
        <v>4393</v>
      </c>
      <c r="H411" s="32"/>
      <c r="I411" s="32"/>
      <c r="J411" s="72"/>
      <c r="K411" s="72"/>
      <c r="L411" s="72"/>
      <c r="M411" s="72"/>
      <c r="N411" s="72"/>
      <c r="O411" s="72"/>
      <c r="P411" s="72"/>
      <c r="Q411" s="72"/>
      <c r="R411" s="72"/>
      <c r="S411" s="72"/>
      <c r="T411" s="72"/>
      <c r="U411" s="72"/>
      <c r="V411" s="72"/>
      <c r="W411" s="72"/>
      <c r="X411" s="72"/>
      <c r="Y411" s="72"/>
      <c r="Z411" s="72"/>
      <c r="AA411" s="72"/>
    </row>
    <row r="412" spans="1:27" ht="16.5" customHeight="1">
      <c r="A412" s="72"/>
      <c r="B412" s="29" t="s">
        <v>950</v>
      </c>
      <c r="C412" s="111" t="s">
        <v>951</v>
      </c>
      <c r="D412" s="29" t="s">
        <v>4136</v>
      </c>
      <c r="E412" s="31"/>
      <c r="F412" s="34" t="s">
        <v>941</v>
      </c>
      <c r="G412" s="34" t="s">
        <v>4394</v>
      </c>
      <c r="H412" s="32"/>
      <c r="I412" s="32"/>
      <c r="J412" s="72"/>
      <c r="K412" s="72"/>
      <c r="L412" s="72"/>
      <c r="M412" s="72"/>
      <c r="N412" s="72"/>
      <c r="O412" s="72"/>
      <c r="P412" s="72"/>
      <c r="Q412" s="72"/>
      <c r="R412" s="72"/>
      <c r="S412" s="72"/>
      <c r="T412" s="72"/>
      <c r="U412" s="72"/>
      <c r="V412" s="72"/>
      <c r="W412" s="72"/>
      <c r="X412" s="72"/>
      <c r="Y412" s="72"/>
      <c r="Z412" s="72"/>
      <c r="AA412" s="72"/>
    </row>
    <row r="413" spans="1:27" ht="16.5" customHeight="1">
      <c r="A413" s="72"/>
      <c r="B413" s="29" t="s">
        <v>952</v>
      </c>
      <c r="C413" s="38" t="s">
        <v>953</v>
      </c>
      <c r="D413" s="29" t="s">
        <v>4136</v>
      </c>
      <c r="E413" s="31"/>
      <c r="F413" s="34" t="s">
        <v>941</v>
      </c>
      <c r="G413" s="34" t="s">
        <v>4395</v>
      </c>
      <c r="H413" s="32"/>
      <c r="I413" s="32"/>
      <c r="J413" s="72"/>
      <c r="K413" s="72"/>
      <c r="L413" s="72"/>
      <c r="M413" s="72"/>
      <c r="N413" s="72"/>
      <c r="O413" s="72"/>
      <c r="P413" s="72"/>
      <c r="Q413" s="72"/>
      <c r="R413" s="72"/>
      <c r="S413" s="72"/>
      <c r="T413" s="72"/>
      <c r="U413" s="72"/>
      <c r="V413" s="72"/>
      <c r="W413" s="72"/>
      <c r="X413" s="72"/>
      <c r="Y413" s="72"/>
      <c r="Z413" s="72"/>
      <c r="AA413" s="72"/>
    </row>
    <row r="414" spans="1:27" ht="16.5" customHeight="1">
      <c r="A414" s="72"/>
      <c r="B414" s="29" t="s">
        <v>954</v>
      </c>
      <c r="C414" s="38" t="s">
        <v>955</v>
      </c>
      <c r="D414" s="29" t="s">
        <v>4136</v>
      </c>
      <c r="E414" s="31"/>
      <c r="F414" s="34" t="s">
        <v>956</v>
      </c>
      <c r="G414" s="34" t="s">
        <v>4396</v>
      </c>
      <c r="H414" s="32"/>
      <c r="I414" s="32"/>
      <c r="J414" s="72"/>
      <c r="K414" s="72"/>
      <c r="L414" s="72"/>
      <c r="M414" s="72"/>
      <c r="N414" s="72"/>
      <c r="O414" s="72"/>
      <c r="P414" s="72"/>
      <c r="Q414" s="72"/>
      <c r="R414" s="72"/>
      <c r="S414" s="72"/>
      <c r="T414" s="72"/>
      <c r="U414" s="72"/>
      <c r="V414" s="72"/>
      <c r="W414" s="72"/>
      <c r="X414" s="72"/>
      <c r="Y414" s="72"/>
      <c r="Z414" s="72"/>
      <c r="AA414" s="72"/>
    </row>
    <row r="415" spans="1:27" ht="16.5" customHeight="1">
      <c r="A415" s="72"/>
      <c r="B415" s="29" t="s">
        <v>958</v>
      </c>
      <c r="C415" s="111" t="s">
        <v>4397</v>
      </c>
      <c r="D415" s="29" t="s">
        <v>4136</v>
      </c>
      <c r="E415" s="31"/>
      <c r="F415" s="34" t="s">
        <v>960</v>
      </c>
      <c r="G415" s="34" t="s">
        <v>4398</v>
      </c>
      <c r="H415" s="32"/>
      <c r="I415" s="32"/>
      <c r="J415" s="72"/>
      <c r="K415" s="72"/>
      <c r="L415" s="72"/>
      <c r="M415" s="72"/>
      <c r="N415" s="72"/>
      <c r="O415" s="72"/>
      <c r="P415" s="72"/>
      <c r="Q415" s="72"/>
      <c r="R415" s="72"/>
      <c r="S415" s="72"/>
      <c r="T415" s="72"/>
      <c r="U415" s="72"/>
      <c r="V415" s="72"/>
      <c r="W415" s="72"/>
      <c r="X415" s="72"/>
      <c r="Y415" s="72"/>
      <c r="Z415" s="72"/>
      <c r="AA415" s="72"/>
    </row>
    <row r="416" spans="1:27" ht="16.5" customHeight="1">
      <c r="A416" s="72"/>
      <c r="B416" s="29" t="s">
        <v>961</v>
      </c>
      <c r="C416" s="111" t="s">
        <v>962</v>
      </c>
      <c r="D416" s="29" t="s">
        <v>4136</v>
      </c>
      <c r="E416" s="31"/>
      <c r="F416" s="34" t="s">
        <v>941</v>
      </c>
      <c r="G416" s="34" t="s">
        <v>4399</v>
      </c>
      <c r="H416" s="32"/>
      <c r="I416" s="32"/>
      <c r="J416" s="72"/>
      <c r="K416" s="72"/>
      <c r="L416" s="72"/>
      <c r="M416" s="72"/>
      <c r="N416" s="72"/>
      <c r="O416" s="72"/>
      <c r="P416" s="72"/>
      <c r="Q416" s="72"/>
      <c r="R416" s="72"/>
      <c r="S416" s="72"/>
      <c r="T416" s="72"/>
      <c r="U416" s="72"/>
      <c r="V416" s="72"/>
      <c r="W416" s="72"/>
      <c r="X416" s="72"/>
      <c r="Y416" s="72"/>
      <c r="Z416" s="72"/>
      <c r="AA416" s="72"/>
    </row>
    <row r="417" spans="1:27" ht="16.5" customHeight="1">
      <c r="A417" s="72"/>
      <c r="B417" s="29" t="s">
        <v>963</v>
      </c>
      <c r="C417" s="30" t="s">
        <v>964</v>
      </c>
      <c r="D417" s="29" t="s">
        <v>88</v>
      </c>
      <c r="E417" s="31"/>
      <c r="F417" s="34" t="s">
        <v>965</v>
      </c>
      <c r="G417" s="34" t="s">
        <v>4400</v>
      </c>
      <c r="H417" s="32"/>
      <c r="I417" s="32"/>
      <c r="J417" s="72"/>
      <c r="K417" s="72"/>
      <c r="L417" s="72"/>
      <c r="M417" s="72"/>
      <c r="N417" s="72"/>
      <c r="O417" s="72"/>
      <c r="P417" s="72"/>
      <c r="Q417" s="72"/>
      <c r="R417" s="72"/>
      <c r="S417" s="72"/>
      <c r="T417" s="72"/>
      <c r="U417" s="72"/>
      <c r="V417" s="72"/>
      <c r="W417" s="72"/>
      <c r="X417" s="72"/>
      <c r="Y417" s="72"/>
      <c r="Z417" s="72"/>
      <c r="AA417" s="72"/>
    </row>
    <row r="418" spans="1:27" ht="16.5" customHeight="1">
      <c r="A418" s="72"/>
      <c r="B418" s="29" t="s">
        <v>969</v>
      </c>
      <c r="C418" s="30" t="s">
        <v>970</v>
      </c>
      <c r="D418" s="29" t="s">
        <v>88</v>
      </c>
      <c r="E418" s="31"/>
      <c r="F418" s="34" t="s">
        <v>965</v>
      </c>
      <c r="G418" s="34" t="s">
        <v>4401</v>
      </c>
      <c r="H418" s="32"/>
      <c r="I418" s="32"/>
      <c r="J418" s="72"/>
      <c r="K418" s="72"/>
      <c r="L418" s="72"/>
      <c r="M418" s="72"/>
      <c r="N418" s="72"/>
      <c r="O418" s="72"/>
      <c r="P418" s="72"/>
      <c r="Q418" s="72"/>
      <c r="R418" s="72"/>
      <c r="S418" s="72"/>
      <c r="T418" s="72"/>
      <c r="U418" s="72"/>
      <c r="V418" s="72"/>
      <c r="W418" s="72"/>
      <c r="X418" s="72"/>
      <c r="Y418" s="72"/>
      <c r="Z418" s="72"/>
      <c r="AA418" s="72"/>
    </row>
    <row r="419" spans="1:27" ht="16.5" customHeight="1">
      <c r="A419" s="72"/>
      <c r="B419" s="29" t="s">
        <v>971</v>
      </c>
      <c r="C419" s="114" t="s">
        <v>972</v>
      </c>
      <c r="D419" s="29" t="s">
        <v>88</v>
      </c>
      <c r="E419" s="31"/>
      <c r="F419" s="34" t="s">
        <v>973</v>
      </c>
      <c r="G419" s="34" t="s">
        <v>4402</v>
      </c>
      <c r="H419" s="32"/>
      <c r="I419" s="32"/>
      <c r="J419" s="72"/>
      <c r="K419" s="72"/>
      <c r="L419" s="72"/>
      <c r="M419" s="72"/>
      <c r="N419" s="72"/>
      <c r="O419" s="72"/>
      <c r="P419" s="72"/>
      <c r="Q419" s="72"/>
      <c r="R419" s="72"/>
      <c r="S419" s="72"/>
      <c r="T419" s="72"/>
      <c r="U419" s="72"/>
      <c r="V419" s="72"/>
      <c r="W419" s="72"/>
      <c r="X419" s="72"/>
      <c r="Y419" s="72"/>
      <c r="Z419" s="72"/>
      <c r="AA419" s="72"/>
    </row>
    <row r="420" spans="1:27" ht="16.5" customHeight="1">
      <c r="A420" s="72"/>
      <c r="B420" s="29" t="s">
        <v>1180</v>
      </c>
      <c r="C420" s="114" t="s">
        <v>1181</v>
      </c>
      <c r="D420" s="29" t="s">
        <v>88</v>
      </c>
      <c r="E420" s="31"/>
      <c r="F420" s="34" t="s">
        <v>1182</v>
      </c>
      <c r="G420" s="34" t="s">
        <v>4403</v>
      </c>
      <c r="H420" s="32"/>
      <c r="I420" s="32"/>
      <c r="J420" s="72"/>
      <c r="K420" s="72"/>
      <c r="L420" s="72"/>
      <c r="M420" s="72"/>
      <c r="N420" s="72"/>
      <c r="O420" s="72"/>
      <c r="P420" s="72"/>
      <c r="Q420" s="72"/>
      <c r="R420" s="72"/>
      <c r="S420" s="72"/>
      <c r="T420" s="72"/>
      <c r="U420" s="72"/>
      <c r="V420" s="72"/>
      <c r="W420" s="72"/>
      <c r="X420" s="72"/>
      <c r="Y420" s="72"/>
      <c r="Z420" s="72"/>
      <c r="AA420" s="72"/>
    </row>
    <row r="421" spans="1:27" ht="16.5" customHeight="1">
      <c r="A421" s="72"/>
      <c r="B421" s="29" t="s">
        <v>1183</v>
      </c>
      <c r="C421" s="111" t="s">
        <v>1184</v>
      </c>
      <c r="D421" s="29" t="s">
        <v>88</v>
      </c>
      <c r="E421" s="31"/>
      <c r="F421" s="34" t="s">
        <v>1185</v>
      </c>
      <c r="G421" s="34" t="s">
        <v>4404</v>
      </c>
      <c r="H421" s="32"/>
      <c r="I421" s="32"/>
      <c r="J421" s="72"/>
      <c r="K421" s="72"/>
      <c r="L421" s="72"/>
      <c r="M421" s="72"/>
      <c r="N421" s="72"/>
      <c r="O421" s="72"/>
      <c r="P421" s="72"/>
      <c r="Q421" s="72"/>
      <c r="R421" s="72"/>
      <c r="S421" s="72"/>
      <c r="T421" s="72"/>
      <c r="U421" s="72"/>
      <c r="V421" s="72"/>
      <c r="W421" s="72"/>
      <c r="X421" s="72"/>
      <c r="Y421" s="72"/>
      <c r="Z421" s="72"/>
      <c r="AA421" s="72"/>
    </row>
    <row r="422" spans="1:27" ht="16.5" customHeight="1">
      <c r="A422" s="72"/>
      <c r="B422" s="29" t="s">
        <v>1197</v>
      </c>
      <c r="C422" s="40" t="s">
        <v>1198</v>
      </c>
      <c r="D422" s="29" t="s">
        <v>88</v>
      </c>
      <c r="E422" s="31"/>
      <c r="F422" s="34" t="s">
        <v>1199</v>
      </c>
      <c r="G422" s="34" t="s">
        <v>4405</v>
      </c>
      <c r="H422" s="32"/>
      <c r="I422" s="32"/>
      <c r="J422" s="72"/>
      <c r="K422" s="72"/>
      <c r="L422" s="72"/>
      <c r="M422" s="72"/>
      <c r="N422" s="72"/>
      <c r="O422" s="72"/>
      <c r="P422" s="72"/>
      <c r="Q422" s="72"/>
      <c r="R422" s="72"/>
      <c r="S422" s="72"/>
      <c r="T422" s="72"/>
      <c r="U422" s="72"/>
      <c r="V422" s="72"/>
      <c r="W422" s="72"/>
      <c r="X422" s="72"/>
      <c r="Y422" s="72"/>
      <c r="Z422" s="72"/>
      <c r="AA422" s="72"/>
    </row>
    <row r="423" spans="1:27" ht="16.5" customHeight="1">
      <c r="A423" s="72"/>
      <c r="B423" s="29" t="s">
        <v>1189</v>
      </c>
      <c r="C423" s="40" t="s">
        <v>1190</v>
      </c>
      <c r="D423" s="29" t="s">
        <v>88</v>
      </c>
      <c r="E423" s="31"/>
      <c r="F423" s="34" t="s">
        <v>1191</v>
      </c>
      <c r="G423" s="34" t="s">
        <v>4406</v>
      </c>
      <c r="H423" s="32"/>
      <c r="I423" s="32"/>
      <c r="J423" s="72"/>
      <c r="K423" s="72"/>
      <c r="L423" s="72"/>
      <c r="M423" s="72"/>
      <c r="N423" s="72"/>
      <c r="O423" s="72"/>
      <c r="P423" s="72"/>
      <c r="Q423" s="72"/>
      <c r="R423" s="72"/>
      <c r="S423" s="72"/>
      <c r="T423" s="72"/>
      <c r="U423" s="72"/>
      <c r="V423" s="72"/>
      <c r="W423" s="72"/>
      <c r="X423" s="72"/>
      <c r="Y423" s="72"/>
      <c r="Z423" s="72"/>
      <c r="AA423" s="72"/>
    </row>
    <row r="424" spans="1:27" ht="16.5" customHeight="1">
      <c r="A424" s="72"/>
      <c r="B424" s="29" t="s">
        <v>1248</v>
      </c>
      <c r="C424" s="111" t="s">
        <v>1249</v>
      </c>
      <c r="D424" s="29" t="s">
        <v>88</v>
      </c>
      <c r="E424" s="31"/>
      <c r="F424" s="34" t="s">
        <v>1250</v>
      </c>
      <c r="G424" s="34" t="s">
        <v>4407</v>
      </c>
      <c r="H424" s="32"/>
      <c r="I424" s="32"/>
      <c r="J424" s="72"/>
      <c r="K424" s="72"/>
      <c r="L424" s="72"/>
      <c r="M424" s="72"/>
      <c r="N424" s="72"/>
      <c r="O424" s="72"/>
      <c r="P424" s="72"/>
      <c r="Q424" s="72"/>
      <c r="R424" s="72"/>
      <c r="S424" s="72"/>
      <c r="T424" s="72"/>
      <c r="U424" s="72"/>
      <c r="V424" s="72"/>
      <c r="W424" s="72"/>
      <c r="X424" s="72"/>
      <c r="Y424" s="72"/>
      <c r="Z424" s="72"/>
      <c r="AA424" s="72"/>
    </row>
    <row r="425" spans="1:27" ht="16.5" customHeight="1">
      <c r="A425" s="72"/>
      <c r="B425" s="29" t="s">
        <v>1231</v>
      </c>
      <c r="C425" s="111" t="s">
        <v>1232</v>
      </c>
      <c r="D425" s="29" t="s">
        <v>88</v>
      </c>
      <c r="E425" s="31"/>
      <c r="F425" s="34" t="s">
        <v>1233</v>
      </c>
      <c r="G425" s="34" t="s">
        <v>4408</v>
      </c>
      <c r="H425" s="32"/>
      <c r="I425" s="32"/>
      <c r="J425" s="72"/>
      <c r="K425" s="72"/>
      <c r="L425" s="72"/>
      <c r="M425" s="72"/>
      <c r="N425" s="72"/>
      <c r="O425" s="72"/>
      <c r="P425" s="72"/>
      <c r="Q425" s="72"/>
      <c r="R425" s="72"/>
      <c r="S425" s="72"/>
      <c r="T425" s="72"/>
      <c r="U425" s="72"/>
      <c r="V425" s="72"/>
      <c r="W425" s="72"/>
      <c r="X425" s="72"/>
      <c r="Y425" s="72"/>
      <c r="Z425" s="72"/>
      <c r="AA425" s="72"/>
    </row>
    <row r="426" spans="1:27" ht="16.5" customHeight="1">
      <c r="A426" s="72"/>
      <c r="B426" s="29" t="s">
        <v>1239</v>
      </c>
      <c r="C426" s="111" t="s">
        <v>1240</v>
      </c>
      <c r="D426" s="29" t="s">
        <v>88</v>
      </c>
      <c r="E426" s="31"/>
      <c r="F426" s="34" t="s">
        <v>1241</v>
      </c>
      <c r="G426" s="34" t="s">
        <v>4409</v>
      </c>
      <c r="H426" s="32"/>
      <c r="I426" s="32"/>
      <c r="J426" s="72"/>
      <c r="K426" s="72"/>
      <c r="L426" s="72"/>
      <c r="M426" s="72"/>
      <c r="N426" s="72"/>
      <c r="O426" s="72"/>
      <c r="P426" s="72"/>
      <c r="Q426" s="72"/>
      <c r="R426" s="72"/>
      <c r="S426" s="72"/>
      <c r="T426" s="72"/>
      <c r="U426" s="72"/>
      <c r="V426" s="72"/>
      <c r="W426" s="72"/>
      <c r="X426" s="72"/>
      <c r="Y426" s="72"/>
      <c r="Z426" s="72"/>
      <c r="AA426" s="72"/>
    </row>
    <row r="427" spans="1:27" ht="16.5" customHeight="1">
      <c r="A427" s="72"/>
      <c r="B427" s="29" t="s">
        <v>1267</v>
      </c>
      <c r="C427" s="30" t="s">
        <v>1268</v>
      </c>
      <c r="D427" s="29" t="s">
        <v>88</v>
      </c>
      <c r="E427" s="31"/>
      <c r="F427" s="34" t="s">
        <v>1269</v>
      </c>
      <c r="G427" s="34" t="s">
        <v>4410</v>
      </c>
      <c r="H427" s="32"/>
      <c r="I427" s="32"/>
      <c r="J427" s="72"/>
      <c r="K427" s="72"/>
      <c r="L427" s="72"/>
      <c r="M427" s="72"/>
      <c r="N427" s="72"/>
      <c r="O427" s="72"/>
      <c r="P427" s="72"/>
      <c r="Q427" s="72"/>
      <c r="R427" s="72"/>
      <c r="S427" s="72"/>
      <c r="T427" s="72"/>
      <c r="U427" s="72"/>
      <c r="V427" s="72"/>
      <c r="W427" s="72"/>
      <c r="X427" s="72"/>
      <c r="Y427" s="72"/>
      <c r="Z427" s="72"/>
      <c r="AA427" s="72"/>
    </row>
    <row r="428" spans="1:27" ht="16.5" customHeight="1">
      <c r="A428" s="72"/>
      <c r="B428" s="29" t="s">
        <v>1251</v>
      </c>
      <c r="C428" s="111" t="s">
        <v>1252</v>
      </c>
      <c r="D428" s="29" t="s">
        <v>88</v>
      </c>
      <c r="E428" s="31"/>
      <c r="F428" s="34" t="s">
        <v>1253</v>
      </c>
      <c r="G428" s="34" t="s">
        <v>4411</v>
      </c>
      <c r="H428" s="32"/>
      <c r="I428" s="32"/>
      <c r="J428" s="72"/>
      <c r="K428" s="72"/>
      <c r="L428" s="72"/>
      <c r="M428" s="72"/>
      <c r="N428" s="72"/>
      <c r="O428" s="72"/>
      <c r="P428" s="72"/>
      <c r="Q428" s="72"/>
      <c r="R428" s="72"/>
      <c r="S428" s="72"/>
      <c r="T428" s="72"/>
      <c r="U428" s="72"/>
      <c r="V428" s="72"/>
      <c r="W428" s="72"/>
      <c r="X428" s="72"/>
      <c r="Y428" s="72"/>
      <c r="Z428" s="72"/>
      <c r="AA428" s="72"/>
    </row>
    <row r="429" spans="1:27" ht="16.5" customHeight="1">
      <c r="A429" s="72"/>
      <c r="B429" s="29" t="s">
        <v>1221</v>
      </c>
      <c r="C429" s="111" t="s">
        <v>1222</v>
      </c>
      <c r="D429" s="29" t="s">
        <v>88</v>
      </c>
      <c r="E429" s="31"/>
      <c r="F429" s="34" t="s">
        <v>1223</v>
      </c>
      <c r="G429" s="34" t="s">
        <v>4412</v>
      </c>
      <c r="H429" s="32"/>
      <c r="I429" s="32"/>
      <c r="J429" s="72"/>
      <c r="K429" s="72"/>
      <c r="L429" s="72"/>
      <c r="M429" s="72"/>
      <c r="N429" s="72"/>
      <c r="O429" s="72"/>
      <c r="P429" s="72"/>
      <c r="Q429" s="72"/>
      <c r="R429" s="72"/>
      <c r="S429" s="72"/>
      <c r="T429" s="72"/>
      <c r="U429" s="72"/>
      <c r="V429" s="72"/>
      <c r="W429" s="72"/>
      <c r="X429" s="72"/>
      <c r="Y429" s="72"/>
      <c r="Z429" s="72"/>
      <c r="AA429" s="72"/>
    </row>
    <row r="430" spans="1:27" ht="16.5" customHeight="1">
      <c r="A430" s="72"/>
      <c r="B430" s="29" t="s">
        <v>1225</v>
      </c>
      <c r="C430" s="30" t="s">
        <v>1226</v>
      </c>
      <c r="D430" s="29" t="s">
        <v>88</v>
      </c>
      <c r="E430" s="31"/>
      <c r="F430" s="34" t="s">
        <v>1227</v>
      </c>
      <c r="G430" s="34" t="s">
        <v>4413</v>
      </c>
      <c r="H430" s="32"/>
      <c r="I430" s="32"/>
      <c r="J430" s="72"/>
      <c r="K430" s="72"/>
      <c r="L430" s="72"/>
      <c r="M430" s="72"/>
      <c r="N430" s="72"/>
      <c r="O430" s="72"/>
      <c r="P430" s="72"/>
      <c r="Q430" s="72"/>
      <c r="R430" s="72"/>
      <c r="S430" s="72"/>
      <c r="T430" s="72"/>
      <c r="U430" s="72"/>
      <c r="V430" s="72"/>
      <c r="W430" s="72"/>
      <c r="X430" s="72"/>
      <c r="Y430" s="72"/>
      <c r="Z430" s="72"/>
      <c r="AA430" s="72"/>
    </row>
    <row r="431" spans="1:27" ht="16.5" customHeight="1">
      <c r="A431" s="72"/>
      <c r="B431" s="29" t="s">
        <v>1260</v>
      </c>
      <c r="C431" s="30" t="s">
        <v>1261</v>
      </c>
      <c r="D431" s="29" t="s">
        <v>88</v>
      </c>
      <c r="E431" s="31"/>
      <c r="F431" s="34" t="s">
        <v>1262</v>
      </c>
      <c r="G431" s="34" t="s">
        <v>4414</v>
      </c>
      <c r="H431" s="32"/>
      <c r="I431" s="32"/>
      <c r="J431" s="72"/>
      <c r="K431" s="72"/>
      <c r="L431" s="72"/>
      <c r="M431" s="72"/>
      <c r="N431" s="72"/>
      <c r="O431" s="72"/>
      <c r="P431" s="72"/>
      <c r="Q431" s="72"/>
      <c r="R431" s="72"/>
      <c r="S431" s="72"/>
      <c r="T431" s="72"/>
      <c r="U431" s="72"/>
      <c r="V431" s="72"/>
      <c r="W431" s="72"/>
      <c r="X431" s="72"/>
      <c r="Y431" s="72"/>
      <c r="Z431" s="72"/>
      <c r="AA431" s="72"/>
    </row>
    <row r="432" spans="1:27" ht="16.5" customHeight="1">
      <c r="A432" s="72"/>
      <c r="B432" s="29" t="s">
        <v>1201</v>
      </c>
      <c r="C432" s="111" t="s">
        <v>1202</v>
      </c>
      <c r="D432" s="29" t="s">
        <v>88</v>
      </c>
      <c r="E432" s="31"/>
      <c r="F432" s="34" t="s">
        <v>1203</v>
      </c>
      <c r="G432" s="34" t="s">
        <v>4415</v>
      </c>
      <c r="H432" s="32"/>
      <c r="I432" s="32"/>
      <c r="J432" s="72"/>
      <c r="K432" s="72"/>
      <c r="L432" s="72"/>
      <c r="M432" s="72"/>
      <c r="N432" s="72"/>
      <c r="O432" s="72"/>
      <c r="P432" s="72"/>
      <c r="Q432" s="72"/>
      <c r="R432" s="72"/>
      <c r="S432" s="72"/>
      <c r="T432" s="72"/>
      <c r="U432" s="72"/>
      <c r="V432" s="72"/>
      <c r="W432" s="72"/>
      <c r="X432" s="72"/>
      <c r="Y432" s="72"/>
      <c r="Z432" s="72"/>
      <c r="AA432" s="72"/>
    </row>
    <row r="433" spans="1:27" ht="16.5" customHeight="1">
      <c r="A433" s="72"/>
      <c r="B433" s="29" t="s">
        <v>1270</v>
      </c>
      <c r="C433" s="111" t="s">
        <v>1271</v>
      </c>
      <c r="D433" s="29" t="s">
        <v>88</v>
      </c>
      <c r="E433" s="31"/>
      <c r="F433" s="34" t="s">
        <v>1272</v>
      </c>
      <c r="G433" s="34" t="s">
        <v>4416</v>
      </c>
      <c r="H433" s="32"/>
      <c r="I433" s="32"/>
      <c r="J433" s="72"/>
      <c r="K433" s="72"/>
      <c r="L433" s="72"/>
      <c r="M433" s="72"/>
      <c r="N433" s="72"/>
      <c r="O433" s="72"/>
      <c r="P433" s="72"/>
      <c r="Q433" s="72"/>
      <c r="R433" s="72"/>
      <c r="S433" s="72"/>
      <c r="T433" s="72"/>
      <c r="U433" s="72"/>
      <c r="V433" s="72"/>
      <c r="W433" s="72"/>
      <c r="X433" s="72"/>
      <c r="Y433" s="72"/>
      <c r="Z433" s="72"/>
      <c r="AA433" s="72"/>
    </row>
    <row r="434" spans="1:27" ht="16.5" customHeight="1">
      <c r="A434" s="72"/>
      <c r="B434" s="29" t="s">
        <v>1025</v>
      </c>
      <c r="C434" s="111" t="s">
        <v>1026</v>
      </c>
      <c r="D434" s="29" t="s">
        <v>88</v>
      </c>
      <c r="E434" s="31"/>
      <c r="F434" s="34" t="s">
        <v>1027</v>
      </c>
      <c r="G434" s="34" t="s">
        <v>4417</v>
      </c>
      <c r="H434" s="32"/>
      <c r="I434" s="32"/>
      <c r="J434" s="72"/>
      <c r="K434" s="72"/>
      <c r="L434" s="72"/>
      <c r="M434" s="72"/>
      <c r="N434" s="72"/>
      <c r="O434" s="72"/>
      <c r="P434" s="72"/>
      <c r="Q434" s="72"/>
      <c r="R434" s="72"/>
      <c r="S434" s="72"/>
      <c r="T434" s="72"/>
      <c r="U434" s="72"/>
      <c r="V434" s="72"/>
      <c r="W434" s="72"/>
      <c r="X434" s="72"/>
      <c r="Y434" s="72"/>
      <c r="Z434" s="72"/>
      <c r="AA434" s="72"/>
    </row>
    <row r="435" spans="1:27" ht="16.5" customHeight="1">
      <c r="A435" s="72"/>
      <c r="B435" s="29" t="s">
        <v>1030</v>
      </c>
      <c r="C435" s="30" t="s">
        <v>1031</v>
      </c>
      <c r="D435" s="29" t="s">
        <v>88</v>
      </c>
      <c r="E435" s="31"/>
      <c r="F435" s="34" t="s">
        <v>1032</v>
      </c>
      <c r="G435" s="34" t="s">
        <v>4418</v>
      </c>
      <c r="H435" s="32"/>
      <c r="I435" s="32"/>
      <c r="J435" s="72"/>
      <c r="K435" s="72"/>
      <c r="L435" s="72"/>
      <c r="M435" s="72"/>
      <c r="N435" s="72"/>
      <c r="O435" s="72"/>
      <c r="P435" s="72"/>
      <c r="Q435" s="72"/>
      <c r="R435" s="72"/>
      <c r="S435" s="72"/>
      <c r="T435" s="72"/>
      <c r="U435" s="72"/>
      <c r="V435" s="72"/>
      <c r="W435" s="72"/>
      <c r="X435" s="72"/>
      <c r="Y435" s="72"/>
      <c r="Z435" s="72"/>
      <c r="AA435" s="72"/>
    </row>
    <row r="436" spans="1:27" ht="16.5" customHeight="1">
      <c r="A436" s="72"/>
      <c r="B436" s="29" t="s">
        <v>1034</v>
      </c>
      <c r="C436" s="111" t="s">
        <v>1035</v>
      </c>
      <c r="D436" s="29" t="s">
        <v>88</v>
      </c>
      <c r="E436" s="31"/>
      <c r="F436" s="34" t="s">
        <v>1036</v>
      </c>
      <c r="G436" s="34" t="s">
        <v>4419</v>
      </c>
      <c r="H436" s="32"/>
      <c r="I436" s="32"/>
      <c r="J436" s="72"/>
      <c r="K436" s="72"/>
      <c r="L436" s="72"/>
      <c r="M436" s="72"/>
      <c r="N436" s="72"/>
      <c r="O436" s="72"/>
      <c r="P436" s="72"/>
      <c r="Q436" s="72"/>
      <c r="R436" s="72"/>
      <c r="S436" s="72"/>
      <c r="T436" s="72"/>
      <c r="U436" s="72"/>
      <c r="V436" s="72"/>
      <c r="W436" s="72"/>
      <c r="X436" s="72"/>
      <c r="Y436" s="72"/>
      <c r="Z436" s="72"/>
      <c r="AA436" s="72"/>
    </row>
    <row r="437" spans="1:27" ht="16.5" customHeight="1">
      <c r="A437" s="72"/>
      <c r="B437" s="29" t="s">
        <v>1038</v>
      </c>
      <c r="C437" s="30" t="s">
        <v>1039</v>
      </c>
      <c r="D437" s="29" t="s">
        <v>88</v>
      </c>
      <c r="E437" s="31"/>
      <c r="F437" s="34" t="s">
        <v>1040</v>
      </c>
      <c r="G437" s="34" t="s">
        <v>4420</v>
      </c>
      <c r="H437" s="32"/>
      <c r="I437" s="32"/>
      <c r="J437" s="72"/>
      <c r="K437" s="72"/>
      <c r="L437" s="72"/>
      <c r="M437" s="72"/>
      <c r="N437" s="72"/>
      <c r="O437" s="72"/>
      <c r="P437" s="72"/>
      <c r="Q437" s="72"/>
      <c r="R437" s="72"/>
      <c r="S437" s="72"/>
      <c r="T437" s="72"/>
      <c r="U437" s="72"/>
      <c r="V437" s="72"/>
      <c r="W437" s="72"/>
      <c r="X437" s="72"/>
      <c r="Y437" s="72"/>
      <c r="Z437" s="72"/>
      <c r="AA437" s="72"/>
    </row>
    <row r="438" spans="1:27" ht="16.5" customHeight="1">
      <c r="A438" s="72"/>
      <c r="B438" s="29" t="s">
        <v>1042</v>
      </c>
      <c r="C438" s="30" t="s">
        <v>1043</v>
      </c>
      <c r="D438" s="29" t="s">
        <v>88</v>
      </c>
      <c r="E438" s="31"/>
      <c r="F438" s="34" t="s">
        <v>1044</v>
      </c>
      <c r="G438" s="34" t="s">
        <v>4421</v>
      </c>
      <c r="H438" s="32"/>
      <c r="I438" s="32"/>
      <c r="J438" s="72"/>
      <c r="K438" s="72"/>
      <c r="L438" s="72"/>
      <c r="M438" s="72"/>
      <c r="N438" s="72"/>
      <c r="O438" s="72"/>
      <c r="P438" s="72"/>
      <c r="Q438" s="72"/>
      <c r="R438" s="72"/>
      <c r="S438" s="72"/>
      <c r="T438" s="72"/>
      <c r="U438" s="72"/>
      <c r="V438" s="72"/>
      <c r="W438" s="72"/>
      <c r="X438" s="72"/>
      <c r="Y438" s="72"/>
      <c r="Z438" s="72"/>
      <c r="AA438" s="72"/>
    </row>
    <row r="439" spans="1:27" ht="16.5" customHeight="1">
      <c r="A439" s="72"/>
      <c r="B439" s="29" t="s">
        <v>1046</v>
      </c>
      <c r="C439" s="111" t="s">
        <v>1047</v>
      </c>
      <c r="D439" s="29" t="s">
        <v>88</v>
      </c>
      <c r="E439" s="31"/>
      <c r="F439" s="34" t="s">
        <v>1048</v>
      </c>
      <c r="G439" s="34" t="s">
        <v>4422</v>
      </c>
      <c r="H439" s="32"/>
      <c r="I439" s="32"/>
      <c r="J439" s="72"/>
      <c r="K439" s="72"/>
      <c r="L439" s="72"/>
      <c r="M439" s="72"/>
      <c r="N439" s="72"/>
      <c r="O439" s="72"/>
      <c r="P439" s="72"/>
      <c r="Q439" s="72"/>
      <c r="R439" s="72"/>
      <c r="S439" s="72"/>
      <c r="T439" s="72"/>
      <c r="U439" s="72"/>
      <c r="V439" s="72"/>
      <c r="W439" s="72"/>
      <c r="X439" s="72"/>
      <c r="Y439" s="72"/>
      <c r="Z439" s="72"/>
      <c r="AA439" s="72"/>
    </row>
    <row r="440" spans="1:27" ht="16.5" customHeight="1">
      <c r="A440" s="72"/>
      <c r="B440" s="29" t="s">
        <v>1050</v>
      </c>
      <c r="C440" s="30" t="s">
        <v>1051</v>
      </c>
      <c r="D440" s="29" t="s">
        <v>88</v>
      </c>
      <c r="E440" s="31"/>
      <c r="F440" s="34" t="s">
        <v>1052</v>
      </c>
      <c r="G440" s="34" t="s">
        <v>4423</v>
      </c>
      <c r="H440" s="32"/>
      <c r="I440" s="32"/>
      <c r="J440" s="72"/>
      <c r="K440" s="72"/>
      <c r="L440" s="72"/>
      <c r="M440" s="72"/>
      <c r="N440" s="72"/>
      <c r="O440" s="72"/>
      <c r="P440" s="72"/>
      <c r="Q440" s="72"/>
      <c r="R440" s="72"/>
      <c r="S440" s="72"/>
      <c r="T440" s="72"/>
      <c r="U440" s="72"/>
      <c r="V440" s="72"/>
      <c r="W440" s="72"/>
      <c r="X440" s="72"/>
      <c r="Y440" s="72"/>
      <c r="Z440" s="72"/>
      <c r="AA440" s="72"/>
    </row>
    <row r="441" spans="1:27" ht="16.5" customHeight="1">
      <c r="A441" s="72"/>
      <c r="B441" s="29" t="s">
        <v>1054</v>
      </c>
      <c r="C441" s="30" t="s">
        <v>1055</v>
      </c>
      <c r="D441" s="29" t="s">
        <v>88</v>
      </c>
      <c r="E441" s="31"/>
      <c r="F441" s="34" t="s">
        <v>1056</v>
      </c>
      <c r="G441" s="34" t="s">
        <v>4424</v>
      </c>
      <c r="H441" s="32"/>
      <c r="I441" s="32"/>
      <c r="J441" s="72"/>
      <c r="K441" s="72"/>
      <c r="L441" s="72"/>
      <c r="M441" s="72"/>
      <c r="N441" s="72"/>
      <c r="O441" s="72"/>
      <c r="P441" s="72"/>
      <c r="Q441" s="72"/>
      <c r="R441" s="72"/>
      <c r="S441" s="72"/>
      <c r="T441" s="72"/>
      <c r="U441" s="72"/>
      <c r="V441" s="72"/>
      <c r="W441" s="72"/>
      <c r="X441" s="72"/>
      <c r="Y441" s="72"/>
      <c r="Z441" s="72"/>
      <c r="AA441" s="72"/>
    </row>
    <row r="442" spans="1:27" ht="16.5" customHeight="1">
      <c r="A442" s="72"/>
      <c r="B442" s="29" t="s">
        <v>1058</v>
      </c>
      <c r="C442" s="111" t="s">
        <v>1059</v>
      </c>
      <c r="D442" s="29" t="s">
        <v>88</v>
      </c>
      <c r="E442" s="31"/>
      <c r="F442" s="34" t="s">
        <v>1060</v>
      </c>
      <c r="G442" s="34" t="s">
        <v>4425</v>
      </c>
      <c r="H442" s="32"/>
      <c r="I442" s="32"/>
      <c r="J442" s="72"/>
      <c r="K442" s="72"/>
      <c r="L442" s="72"/>
      <c r="M442" s="72"/>
      <c r="N442" s="72"/>
      <c r="O442" s="72"/>
      <c r="P442" s="72"/>
      <c r="Q442" s="72"/>
      <c r="R442" s="72"/>
      <c r="S442" s="72"/>
      <c r="T442" s="72"/>
      <c r="U442" s="72"/>
      <c r="V442" s="72"/>
      <c r="W442" s="72"/>
      <c r="X442" s="72"/>
      <c r="Y442" s="72"/>
      <c r="Z442" s="72"/>
      <c r="AA442" s="72"/>
    </row>
    <row r="443" spans="1:27" ht="16.5" customHeight="1">
      <c r="A443" s="72"/>
      <c r="B443" s="29" t="s">
        <v>1062</v>
      </c>
      <c r="C443" s="111" t="s">
        <v>1063</v>
      </c>
      <c r="D443" s="29" t="s">
        <v>88</v>
      </c>
      <c r="E443" s="31"/>
      <c r="F443" s="34" t="s">
        <v>1064</v>
      </c>
      <c r="G443" s="34" t="s">
        <v>4426</v>
      </c>
      <c r="H443" s="32"/>
      <c r="I443" s="32"/>
      <c r="J443" s="72"/>
      <c r="K443" s="72"/>
      <c r="L443" s="72"/>
      <c r="M443" s="72"/>
      <c r="N443" s="72"/>
      <c r="O443" s="72"/>
      <c r="P443" s="72"/>
      <c r="Q443" s="72"/>
      <c r="R443" s="72"/>
      <c r="S443" s="72"/>
      <c r="T443" s="72"/>
      <c r="U443" s="72"/>
      <c r="V443" s="72"/>
      <c r="W443" s="72"/>
      <c r="X443" s="72"/>
      <c r="Y443" s="72"/>
      <c r="Z443" s="72"/>
      <c r="AA443" s="72"/>
    </row>
    <row r="444" spans="1:27" ht="16.5" customHeight="1">
      <c r="A444" s="72"/>
      <c r="B444" s="29" t="s">
        <v>1066</v>
      </c>
      <c r="C444" s="30" t="s">
        <v>1067</v>
      </c>
      <c r="D444" s="29" t="s">
        <v>88</v>
      </c>
      <c r="E444" s="31"/>
      <c r="F444" s="34" t="s">
        <v>1068</v>
      </c>
      <c r="G444" s="34" t="s">
        <v>4427</v>
      </c>
      <c r="H444" s="32"/>
      <c r="I444" s="32"/>
      <c r="J444" s="72"/>
      <c r="K444" s="72"/>
      <c r="L444" s="72"/>
      <c r="M444" s="72"/>
      <c r="N444" s="72"/>
      <c r="O444" s="72"/>
      <c r="P444" s="72"/>
      <c r="Q444" s="72"/>
      <c r="R444" s="72"/>
      <c r="S444" s="72"/>
      <c r="T444" s="72"/>
      <c r="U444" s="72"/>
      <c r="V444" s="72"/>
      <c r="W444" s="72"/>
      <c r="X444" s="72"/>
      <c r="Y444" s="72"/>
      <c r="Z444" s="72"/>
      <c r="AA444" s="72"/>
    </row>
    <row r="445" spans="1:27" ht="16.5" customHeight="1">
      <c r="A445" s="72"/>
      <c r="B445" s="29" t="s">
        <v>1070</v>
      </c>
      <c r="C445" s="30" t="s">
        <v>1071</v>
      </c>
      <c r="D445" s="29" t="s">
        <v>88</v>
      </c>
      <c r="E445" s="31"/>
      <c r="F445" s="34" t="s">
        <v>1072</v>
      </c>
      <c r="G445" s="34" t="s">
        <v>4428</v>
      </c>
      <c r="H445" s="32"/>
      <c r="I445" s="32"/>
      <c r="J445" s="72"/>
      <c r="K445" s="72"/>
      <c r="L445" s="72"/>
      <c r="M445" s="72"/>
      <c r="N445" s="72"/>
      <c r="O445" s="72"/>
      <c r="P445" s="72"/>
      <c r="Q445" s="72"/>
      <c r="R445" s="72"/>
      <c r="S445" s="72"/>
      <c r="T445" s="72"/>
      <c r="U445" s="72"/>
      <c r="V445" s="72"/>
      <c r="W445" s="72"/>
      <c r="X445" s="72"/>
      <c r="Y445" s="72"/>
      <c r="Z445" s="72"/>
      <c r="AA445" s="72"/>
    </row>
    <row r="446" spans="1:27" ht="16.5" customHeight="1">
      <c r="A446" s="72"/>
      <c r="B446" s="29" t="s">
        <v>1074</v>
      </c>
      <c r="C446" s="30" t="s">
        <v>1075</v>
      </c>
      <c r="D446" s="29" t="s">
        <v>88</v>
      </c>
      <c r="E446" s="31"/>
      <c r="F446" s="34" t="s">
        <v>1076</v>
      </c>
      <c r="G446" s="34" t="s">
        <v>4429</v>
      </c>
      <c r="H446" s="32"/>
      <c r="I446" s="32"/>
      <c r="J446" s="72"/>
      <c r="K446" s="72"/>
      <c r="L446" s="72"/>
      <c r="M446" s="72"/>
      <c r="N446" s="72"/>
      <c r="O446" s="72"/>
      <c r="P446" s="72"/>
      <c r="Q446" s="72"/>
      <c r="R446" s="72"/>
      <c r="S446" s="72"/>
      <c r="T446" s="72"/>
      <c r="U446" s="72"/>
      <c r="V446" s="72"/>
      <c r="W446" s="72"/>
      <c r="X446" s="72"/>
      <c r="Y446" s="72"/>
      <c r="Z446" s="72"/>
      <c r="AA446" s="72"/>
    </row>
    <row r="447" spans="1:27" ht="16.5" customHeight="1">
      <c r="A447" s="72"/>
      <c r="B447" s="29" t="s">
        <v>1078</v>
      </c>
      <c r="C447" s="30" t="s">
        <v>1079</v>
      </c>
      <c r="D447" s="29" t="s">
        <v>88</v>
      </c>
      <c r="E447" s="31"/>
      <c r="F447" s="34" t="s">
        <v>1080</v>
      </c>
      <c r="G447" s="34" t="s">
        <v>4430</v>
      </c>
      <c r="H447" s="32"/>
      <c r="I447" s="32"/>
      <c r="J447" s="72"/>
      <c r="K447" s="72"/>
      <c r="L447" s="72"/>
      <c r="M447" s="72"/>
      <c r="N447" s="72"/>
      <c r="O447" s="72"/>
      <c r="P447" s="72"/>
      <c r="Q447" s="72"/>
      <c r="R447" s="72"/>
      <c r="S447" s="72"/>
      <c r="T447" s="72"/>
      <c r="U447" s="72"/>
      <c r="V447" s="72"/>
      <c r="W447" s="72"/>
      <c r="X447" s="72"/>
      <c r="Y447" s="72"/>
      <c r="Z447" s="72"/>
      <c r="AA447" s="72"/>
    </row>
    <row r="448" spans="1:27" ht="16.5" customHeight="1">
      <c r="A448" s="72"/>
      <c r="B448" s="29" t="s">
        <v>1082</v>
      </c>
      <c r="C448" s="111" t="s">
        <v>1083</v>
      </c>
      <c r="D448" s="29" t="s">
        <v>88</v>
      </c>
      <c r="E448" s="31"/>
      <c r="F448" s="34" t="s">
        <v>1084</v>
      </c>
      <c r="G448" s="34" t="s">
        <v>4431</v>
      </c>
      <c r="H448" s="32"/>
      <c r="I448" s="32"/>
      <c r="J448" s="72"/>
      <c r="K448" s="72"/>
      <c r="L448" s="72"/>
      <c r="M448" s="72"/>
      <c r="N448" s="72"/>
      <c r="O448" s="72"/>
      <c r="P448" s="72"/>
      <c r="Q448" s="72"/>
      <c r="R448" s="72"/>
      <c r="S448" s="72"/>
      <c r="T448" s="72"/>
      <c r="U448" s="72"/>
      <c r="V448" s="72"/>
      <c r="W448" s="72"/>
      <c r="X448" s="72"/>
      <c r="Y448" s="72"/>
      <c r="Z448" s="72"/>
      <c r="AA448" s="72"/>
    </row>
    <row r="449" spans="1:27" ht="16.5" customHeight="1">
      <c r="A449" s="72"/>
      <c r="B449" s="29" t="s">
        <v>1085</v>
      </c>
      <c r="C449" s="30" t="s">
        <v>1086</v>
      </c>
      <c r="D449" s="29" t="s">
        <v>88</v>
      </c>
      <c r="E449" s="31"/>
      <c r="F449" s="34" t="s">
        <v>1087</v>
      </c>
      <c r="G449" s="34" t="s">
        <v>4432</v>
      </c>
      <c r="H449" s="32" t="s">
        <v>4433</v>
      </c>
      <c r="I449" s="32"/>
      <c r="J449" s="72"/>
      <c r="K449" s="72"/>
      <c r="L449" s="72"/>
      <c r="M449" s="72"/>
      <c r="N449" s="72"/>
      <c r="O449" s="72"/>
      <c r="P449" s="72"/>
      <c r="Q449" s="72"/>
      <c r="R449" s="72"/>
      <c r="S449" s="72"/>
      <c r="T449" s="72"/>
      <c r="U449" s="72"/>
      <c r="V449" s="72"/>
      <c r="W449" s="72"/>
      <c r="X449" s="72"/>
      <c r="Y449" s="72"/>
      <c r="Z449" s="72"/>
      <c r="AA449" s="72"/>
    </row>
    <row r="450" spans="1:27" ht="16.5" customHeight="1">
      <c r="A450" s="72"/>
      <c r="B450" s="29" t="s">
        <v>1089</v>
      </c>
      <c r="C450" s="30" t="s">
        <v>1090</v>
      </c>
      <c r="D450" s="29" t="s">
        <v>88</v>
      </c>
      <c r="E450" s="31"/>
      <c r="F450" s="34" t="s">
        <v>1091</v>
      </c>
      <c r="G450" s="34" t="s">
        <v>4434</v>
      </c>
      <c r="H450" s="32" t="s">
        <v>4435</v>
      </c>
      <c r="I450" s="32"/>
      <c r="J450" s="72"/>
      <c r="K450" s="72"/>
      <c r="L450" s="72"/>
      <c r="M450" s="72"/>
      <c r="N450" s="72"/>
      <c r="O450" s="72"/>
      <c r="P450" s="72"/>
      <c r="Q450" s="72"/>
      <c r="R450" s="72"/>
      <c r="S450" s="72"/>
      <c r="T450" s="72"/>
      <c r="U450" s="72"/>
      <c r="V450" s="72"/>
      <c r="W450" s="72"/>
      <c r="X450" s="72"/>
      <c r="Y450" s="72"/>
      <c r="Z450" s="72"/>
      <c r="AA450" s="72"/>
    </row>
    <row r="451" spans="1:27" ht="16.5" customHeight="1">
      <c r="A451" s="72"/>
      <c r="B451" s="29" t="s">
        <v>1092</v>
      </c>
      <c r="C451" s="111" t="s">
        <v>1093</v>
      </c>
      <c r="D451" s="29" t="s">
        <v>88</v>
      </c>
      <c r="E451" s="31"/>
      <c r="F451" s="34" t="s">
        <v>1094</v>
      </c>
      <c r="G451" s="32"/>
      <c r="H451" s="34" t="s">
        <v>4436</v>
      </c>
      <c r="I451" s="32"/>
      <c r="J451" s="72"/>
      <c r="K451" s="72"/>
      <c r="L451" s="72"/>
      <c r="M451" s="72"/>
      <c r="N451" s="72"/>
      <c r="O451" s="72"/>
      <c r="P451" s="72"/>
      <c r="Q451" s="72"/>
      <c r="R451" s="72"/>
      <c r="S451" s="72"/>
      <c r="T451" s="72"/>
      <c r="U451" s="72"/>
      <c r="V451" s="72"/>
      <c r="W451" s="72"/>
      <c r="X451" s="72"/>
      <c r="Y451" s="72"/>
      <c r="Z451" s="72"/>
      <c r="AA451" s="72"/>
    </row>
    <row r="452" spans="1:27" ht="16.5" customHeight="1">
      <c r="A452" s="72"/>
      <c r="B452" s="29" t="s">
        <v>1097</v>
      </c>
      <c r="C452" s="111" t="s">
        <v>1098</v>
      </c>
      <c r="D452" s="29" t="s">
        <v>88</v>
      </c>
      <c r="E452" s="31"/>
      <c r="F452" s="34" t="s">
        <v>1099</v>
      </c>
      <c r="G452" s="32"/>
      <c r="H452" s="34" t="s">
        <v>4436</v>
      </c>
      <c r="I452" s="32"/>
      <c r="J452" s="72"/>
      <c r="K452" s="72"/>
      <c r="L452" s="72"/>
      <c r="M452" s="72"/>
      <c r="N452" s="72"/>
      <c r="O452" s="72"/>
      <c r="P452" s="72"/>
      <c r="Q452" s="72"/>
      <c r="R452" s="72"/>
      <c r="S452" s="72"/>
      <c r="T452" s="72"/>
      <c r="U452" s="72"/>
      <c r="V452" s="72"/>
      <c r="W452" s="72"/>
      <c r="X452" s="72"/>
      <c r="Y452" s="72"/>
      <c r="Z452" s="72"/>
      <c r="AA452" s="72"/>
    </row>
    <row r="453" spans="1:27" ht="16.5" customHeight="1">
      <c r="A453" s="72"/>
      <c r="B453" s="29" t="s">
        <v>1100</v>
      </c>
      <c r="C453" s="111" t="s">
        <v>1101</v>
      </c>
      <c r="D453" s="29" t="s">
        <v>88</v>
      </c>
      <c r="E453" s="31"/>
      <c r="F453" s="34" t="s">
        <v>1102</v>
      </c>
      <c r="G453" s="32"/>
      <c r="H453" s="34" t="s">
        <v>4436</v>
      </c>
      <c r="I453" s="32"/>
      <c r="J453" s="72"/>
      <c r="K453" s="72"/>
      <c r="L453" s="72"/>
      <c r="M453" s="72"/>
      <c r="N453" s="72"/>
      <c r="O453" s="72"/>
      <c r="P453" s="72"/>
      <c r="Q453" s="72"/>
      <c r="R453" s="72"/>
      <c r="S453" s="72"/>
      <c r="T453" s="72"/>
      <c r="U453" s="72"/>
      <c r="V453" s="72"/>
      <c r="W453" s="72"/>
      <c r="X453" s="72"/>
      <c r="Y453" s="72"/>
      <c r="Z453" s="72"/>
      <c r="AA453" s="72"/>
    </row>
    <row r="454" spans="1:27" ht="16.5" customHeight="1">
      <c r="A454" s="72"/>
      <c r="B454" s="29" t="s">
        <v>1103</v>
      </c>
      <c r="C454" s="111" t="s">
        <v>1104</v>
      </c>
      <c r="D454" s="29" t="s">
        <v>88</v>
      </c>
      <c r="E454" s="31"/>
      <c r="F454" s="34" t="s">
        <v>1105</v>
      </c>
      <c r="G454" s="32"/>
      <c r="H454" s="34" t="s">
        <v>4436</v>
      </c>
      <c r="I454" s="32"/>
      <c r="J454" s="72"/>
      <c r="K454" s="72"/>
      <c r="L454" s="72"/>
      <c r="M454" s="72"/>
      <c r="N454" s="72"/>
      <c r="O454" s="72"/>
      <c r="P454" s="72"/>
      <c r="Q454" s="72"/>
      <c r="R454" s="72"/>
      <c r="S454" s="72"/>
      <c r="T454" s="72"/>
      <c r="U454" s="72"/>
      <c r="V454" s="72"/>
      <c r="W454" s="72"/>
      <c r="X454" s="72"/>
      <c r="Y454" s="72"/>
      <c r="Z454" s="72"/>
      <c r="AA454" s="72"/>
    </row>
    <row r="455" spans="1:27" ht="16.5" customHeight="1">
      <c r="A455" s="72"/>
      <c r="B455" s="29" t="s">
        <v>1106</v>
      </c>
      <c r="C455" s="111" t="s">
        <v>1107</v>
      </c>
      <c r="D455" s="29" t="s">
        <v>88</v>
      </c>
      <c r="E455" s="31"/>
      <c r="F455" s="34" t="s">
        <v>1108</v>
      </c>
      <c r="G455" s="32"/>
      <c r="H455" s="34" t="s">
        <v>4436</v>
      </c>
      <c r="I455" s="32"/>
      <c r="J455" s="72"/>
      <c r="K455" s="72"/>
      <c r="L455" s="72"/>
      <c r="M455" s="72"/>
      <c r="N455" s="72"/>
      <c r="O455" s="72"/>
      <c r="P455" s="72"/>
      <c r="Q455" s="72"/>
      <c r="R455" s="72"/>
      <c r="S455" s="72"/>
      <c r="T455" s="72"/>
      <c r="U455" s="72"/>
      <c r="V455" s="72"/>
      <c r="W455" s="72"/>
      <c r="X455" s="72"/>
      <c r="Y455" s="72"/>
      <c r="Z455" s="72"/>
      <c r="AA455" s="72"/>
    </row>
    <row r="456" spans="1:27" ht="16.5" customHeight="1">
      <c r="A456" s="72"/>
      <c r="B456" s="29" t="s">
        <v>1109</v>
      </c>
      <c r="C456" s="111" t="s">
        <v>1110</v>
      </c>
      <c r="D456" s="29" t="s">
        <v>88</v>
      </c>
      <c r="E456" s="31"/>
      <c r="F456" s="34" t="s">
        <v>1111</v>
      </c>
      <c r="G456" s="32"/>
      <c r="H456" s="34" t="s">
        <v>4436</v>
      </c>
      <c r="I456" s="32"/>
      <c r="J456" s="72"/>
      <c r="K456" s="72"/>
      <c r="L456" s="72"/>
      <c r="M456" s="72"/>
      <c r="N456" s="72"/>
      <c r="O456" s="72"/>
      <c r="P456" s="72"/>
      <c r="Q456" s="72"/>
      <c r="R456" s="72"/>
      <c r="S456" s="72"/>
      <c r="T456" s="72"/>
      <c r="U456" s="72"/>
      <c r="V456" s="72"/>
      <c r="W456" s="72"/>
      <c r="X456" s="72"/>
      <c r="Y456" s="72"/>
      <c r="Z456" s="72"/>
      <c r="AA456" s="72"/>
    </row>
    <row r="457" spans="1:27" ht="16.5" customHeight="1">
      <c r="A457" s="72"/>
      <c r="B457" s="29" t="s">
        <v>1112</v>
      </c>
      <c r="C457" s="111" t="s">
        <v>1113</v>
      </c>
      <c r="D457" s="29" t="s">
        <v>88</v>
      </c>
      <c r="E457" s="31"/>
      <c r="F457" s="34" t="s">
        <v>1114</v>
      </c>
      <c r="G457" s="32"/>
      <c r="H457" s="34" t="s">
        <v>4436</v>
      </c>
      <c r="I457" s="32"/>
      <c r="J457" s="72"/>
      <c r="K457" s="72"/>
      <c r="L457" s="72"/>
      <c r="M457" s="72"/>
      <c r="N457" s="72"/>
      <c r="O457" s="72"/>
      <c r="P457" s="72"/>
      <c r="Q457" s="72"/>
      <c r="R457" s="72"/>
      <c r="S457" s="72"/>
      <c r="T457" s="72"/>
      <c r="U457" s="72"/>
      <c r="V457" s="72"/>
      <c r="W457" s="72"/>
      <c r="X457" s="72"/>
      <c r="Y457" s="72"/>
      <c r="Z457" s="72"/>
      <c r="AA457" s="72"/>
    </row>
    <row r="458" spans="1:27" ht="16.5" customHeight="1">
      <c r="A458" s="72"/>
      <c r="B458" s="29" t="s">
        <v>1115</v>
      </c>
      <c r="C458" s="111" t="s">
        <v>1116</v>
      </c>
      <c r="D458" s="29" t="s">
        <v>88</v>
      </c>
      <c r="E458" s="31"/>
      <c r="F458" s="34" t="s">
        <v>1117</v>
      </c>
      <c r="G458" s="32"/>
      <c r="H458" s="34" t="s">
        <v>4436</v>
      </c>
      <c r="I458" s="32"/>
      <c r="J458" s="72"/>
      <c r="K458" s="72"/>
      <c r="L458" s="72"/>
      <c r="M458" s="72"/>
      <c r="N458" s="72"/>
      <c r="O458" s="72"/>
      <c r="P458" s="72"/>
      <c r="Q458" s="72"/>
      <c r="R458" s="72"/>
      <c r="S458" s="72"/>
      <c r="T458" s="72"/>
      <c r="U458" s="72"/>
      <c r="V458" s="72"/>
      <c r="W458" s="72"/>
      <c r="X458" s="72"/>
      <c r="Y458" s="72"/>
      <c r="Z458" s="72"/>
      <c r="AA458" s="72"/>
    </row>
    <row r="459" spans="1:27" ht="16.5" customHeight="1">
      <c r="A459" s="72"/>
      <c r="B459" s="29" t="s">
        <v>1118</v>
      </c>
      <c r="C459" s="111" t="s">
        <v>1119</v>
      </c>
      <c r="D459" s="29" t="s">
        <v>88</v>
      </c>
      <c r="E459" s="31"/>
      <c r="F459" s="32"/>
      <c r="G459" s="34" t="s">
        <v>4437</v>
      </c>
      <c r="H459" s="32"/>
      <c r="I459" s="32"/>
      <c r="J459" s="72"/>
      <c r="K459" s="72"/>
      <c r="L459" s="72"/>
      <c r="M459" s="72"/>
      <c r="N459" s="72"/>
      <c r="O459" s="72"/>
      <c r="P459" s="72"/>
      <c r="Q459" s="72"/>
      <c r="R459" s="72"/>
      <c r="S459" s="72"/>
      <c r="T459" s="72"/>
      <c r="U459" s="72"/>
      <c r="V459" s="72"/>
      <c r="W459" s="72"/>
      <c r="X459" s="72"/>
      <c r="Y459" s="72"/>
      <c r="Z459" s="72"/>
      <c r="AA459" s="72"/>
    </row>
    <row r="460" spans="1:27" ht="16.5" customHeight="1">
      <c r="A460" s="72"/>
      <c r="B460" s="29" t="s">
        <v>1121</v>
      </c>
      <c r="C460" s="30" t="s">
        <v>1122</v>
      </c>
      <c r="D460" s="29" t="s">
        <v>88</v>
      </c>
      <c r="E460" s="31"/>
      <c r="F460" s="32"/>
      <c r="G460" s="34" t="s">
        <v>4438</v>
      </c>
      <c r="H460" s="32"/>
      <c r="I460" s="32"/>
      <c r="J460" s="72"/>
      <c r="K460" s="72"/>
      <c r="L460" s="72"/>
      <c r="M460" s="72"/>
      <c r="N460" s="72"/>
      <c r="O460" s="72"/>
      <c r="P460" s="72"/>
      <c r="Q460" s="72"/>
      <c r="R460" s="72"/>
      <c r="S460" s="72"/>
      <c r="T460" s="72"/>
      <c r="U460" s="72"/>
      <c r="V460" s="72"/>
      <c r="W460" s="72"/>
      <c r="X460" s="72"/>
      <c r="Y460" s="72"/>
      <c r="Z460" s="72"/>
      <c r="AA460" s="72"/>
    </row>
    <row r="461" spans="1:27" ht="16.5" customHeight="1">
      <c r="A461" s="72"/>
      <c r="B461" s="29" t="s">
        <v>1124</v>
      </c>
      <c r="C461" s="30" t="s">
        <v>1125</v>
      </c>
      <c r="D461" s="29" t="s">
        <v>4136</v>
      </c>
      <c r="E461" s="31"/>
      <c r="F461" s="34" t="s">
        <v>1126</v>
      </c>
      <c r="G461" s="34" t="s">
        <v>4439</v>
      </c>
      <c r="H461" s="32"/>
      <c r="I461" s="32"/>
      <c r="J461" s="72"/>
      <c r="K461" s="72"/>
      <c r="L461" s="72"/>
      <c r="M461" s="72"/>
      <c r="N461" s="72"/>
      <c r="O461" s="72"/>
      <c r="P461" s="72"/>
      <c r="Q461" s="72"/>
      <c r="R461" s="72"/>
      <c r="S461" s="72"/>
      <c r="T461" s="72"/>
      <c r="U461" s="72"/>
      <c r="V461" s="72"/>
      <c r="W461" s="72"/>
      <c r="X461" s="72"/>
      <c r="Y461" s="72"/>
      <c r="Z461" s="72"/>
      <c r="AA461" s="72"/>
    </row>
    <row r="462" spans="1:27" ht="16.5" customHeight="1">
      <c r="A462" s="72"/>
      <c r="B462" s="29" t="s">
        <v>1128</v>
      </c>
      <c r="C462" s="111" t="s">
        <v>1129</v>
      </c>
      <c r="D462" s="29" t="s">
        <v>4136</v>
      </c>
      <c r="E462" s="31"/>
      <c r="F462" s="34" t="s">
        <v>1130</v>
      </c>
      <c r="G462" s="34" t="s">
        <v>4440</v>
      </c>
      <c r="H462" s="32"/>
      <c r="I462" s="32"/>
      <c r="J462" s="72"/>
      <c r="K462" s="72"/>
      <c r="L462" s="72"/>
      <c r="M462" s="72"/>
      <c r="N462" s="72"/>
      <c r="O462" s="72"/>
      <c r="P462" s="72"/>
      <c r="Q462" s="72"/>
      <c r="R462" s="72"/>
      <c r="S462" s="72"/>
      <c r="T462" s="72"/>
      <c r="U462" s="72"/>
      <c r="V462" s="72"/>
      <c r="W462" s="72"/>
      <c r="X462" s="72"/>
      <c r="Y462" s="72"/>
      <c r="Z462" s="72"/>
      <c r="AA462" s="72"/>
    </row>
    <row r="463" spans="1:27" ht="16.5" customHeight="1">
      <c r="A463" s="72"/>
      <c r="B463" s="29" t="s">
        <v>1131</v>
      </c>
      <c r="C463" s="111" t="s">
        <v>1132</v>
      </c>
      <c r="D463" s="29" t="s">
        <v>4136</v>
      </c>
      <c r="E463" s="31"/>
      <c r="F463" s="34" t="s">
        <v>1133</v>
      </c>
      <c r="G463" s="34" t="s">
        <v>4441</v>
      </c>
      <c r="H463" s="32"/>
      <c r="I463" s="32"/>
      <c r="J463" s="72"/>
      <c r="K463" s="72"/>
      <c r="L463" s="72"/>
      <c r="M463" s="72"/>
      <c r="N463" s="72"/>
      <c r="O463" s="72"/>
      <c r="P463" s="72"/>
      <c r="Q463" s="72"/>
      <c r="R463" s="72"/>
      <c r="S463" s="72"/>
      <c r="T463" s="72"/>
      <c r="U463" s="72"/>
      <c r="V463" s="72"/>
      <c r="W463" s="72"/>
      <c r="X463" s="72"/>
      <c r="Y463" s="72"/>
      <c r="Z463" s="72"/>
      <c r="AA463" s="72"/>
    </row>
    <row r="464" spans="1:27" ht="16.5" customHeight="1">
      <c r="A464" s="72"/>
      <c r="B464" s="29" t="s">
        <v>1290</v>
      </c>
      <c r="C464" s="111" t="s">
        <v>1291</v>
      </c>
      <c r="D464" s="29" t="s">
        <v>4136</v>
      </c>
      <c r="E464" s="31"/>
      <c r="F464" s="34" t="s">
        <v>1292</v>
      </c>
      <c r="G464" s="34" t="s">
        <v>4442</v>
      </c>
      <c r="H464" s="32"/>
      <c r="I464" s="32"/>
      <c r="J464" s="72"/>
      <c r="K464" s="72"/>
      <c r="L464" s="72"/>
      <c r="M464" s="72"/>
      <c r="N464" s="72"/>
      <c r="O464" s="72"/>
      <c r="P464" s="72"/>
      <c r="Q464" s="72"/>
      <c r="R464" s="72"/>
      <c r="S464" s="72"/>
      <c r="T464" s="72"/>
      <c r="U464" s="72"/>
      <c r="V464" s="72"/>
      <c r="W464" s="72"/>
      <c r="X464" s="72"/>
      <c r="Y464" s="72"/>
      <c r="Z464" s="72"/>
      <c r="AA464" s="72"/>
    </row>
    <row r="465" spans="1:27" ht="16.5" customHeight="1">
      <c r="A465" s="72"/>
      <c r="B465" s="29" t="s">
        <v>1304</v>
      </c>
      <c r="C465" s="111" t="s">
        <v>1305</v>
      </c>
      <c r="D465" s="29" t="s">
        <v>4136</v>
      </c>
      <c r="E465" s="31"/>
      <c r="F465" s="34" t="s">
        <v>1306</v>
      </c>
      <c r="G465" s="34" t="s">
        <v>4443</v>
      </c>
      <c r="H465" s="32"/>
      <c r="I465" s="32"/>
      <c r="J465" s="72"/>
      <c r="K465" s="72"/>
      <c r="L465" s="72"/>
      <c r="M465" s="72"/>
      <c r="N465" s="72"/>
      <c r="O465" s="72"/>
      <c r="P465" s="72"/>
      <c r="Q465" s="72"/>
      <c r="R465" s="72"/>
      <c r="S465" s="72"/>
      <c r="T465" s="72"/>
      <c r="U465" s="72"/>
      <c r="V465" s="72"/>
      <c r="W465" s="72"/>
      <c r="X465" s="72"/>
      <c r="Y465" s="72"/>
      <c r="Z465" s="72"/>
      <c r="AA465" s="72"/>
    </row>
    <row r="466" spans="1:27" ht="16.5" customHeight="1">
      <c r="A466" s="72"/>
      <c r="B466" s="29" t="s">
        <v>1308</v>
      </c>
      <c r="C466" s="111" t="s">
        <v>1309</v>
      </c>
      <c r="D466" s="29" t="s">
        <v>4136</v>
      </c>
      <c r="E466" s="31"/>
      <c r="F466" s="34" t="s">
        <v>1310</v>
      </c>
      <c r="G466" s="32"/>
      <c r="H466" s="32"/>
      <c r="I466" s="32"/>
      <c r="J466" s="72"/>
      <c r="K466" s="72"/>
      <c r="L466" s="72"/>
      <c r="M466" s="72"/>
      <c r="N466" s="72"/>
      <c r="O466" s="72"/>
      <c r="P466" s="72"/>
      <c r="Q466" s="72"/>
      <c r="R466" s="72"/>
      <c r="S466" s="72"/>
      <c r="T466" s="72"/>
      <c r="U466" s="72"/>
      <c r="V466" s="72"/>
      <c r="W466" s="72"/>
      <c r="X466" s="72"/>
      <c r="Y466" s="72"/>
      <c r="Z466" s="72"/>
      <c r="AA466" s="72"/>
    </row>
    <row r="467" spans="1:27" ht="16.5" customHeight="1">
      <c r="A467" s="72"/>
      <c r="B467" s="29" t="s">
        <v>1139</v>
      </c>
      <c r="C467" s="43" t="s">
        <v>1140</v>
      </c>
      <c r="D467" s="29" t="s">
        <v>4136</v>
      </c>
      <c r="E467" s="31"/>
      <c r="F467" s="39" t="s">
        <v>1141</v>
      </c>
      <c r="G467" s="34" t="s">
        <v>4444</v>
      </c>
      <c r="H467" s="32"/>
      <c r="I467" s="32"/>
      <c r="J467" s="72"/>
      <c r="K467" s="72"/>
      <c r="L467" s="72"/>
      <c r="M467" s="72"/>
      <c r="N467" s="72"/>
      <c r="O467" s="72"/>
      <c r="P467" s="72"/>
      <c r="Q467" s="72"/>
      <c r="R467" s="72"/>
      <c r="S467" s="72"/>
      <c r="T467" s="72"/>
      <c r="U467" s="72"/>
      <c r="V467" s="72"/>
      <c r="W467" s="72"/>
      <c r="X467" s="72"/>
      <c r="Y467" s="72"/>
      <c r="Z467" s="72"/>
      <c r="AA467" s="72"/>
    </row>
    <row r="468" spans="1:27" ht="16.5" customHeight="1">
      <c r="A468" s="72"/>
      <c r="B468" s="29" t="s">
        <v>1143</v>
      </c>
      <c r="C468" s="43" t="s">
        <v>1144</v>
      </c>
      <c r="D468" s="29" t="s">
        <v>4136</v>
      </c>
      <c r="E468" s="31"/>
      <c r="F468" s="34" t="s">
        <v>1145</v>
      </c>
      <c r="G468" s="34" t="s">
        <v>4445</v>
      </c>
      <c r="H468" s="32"/>
      <c r="I468" s="32"/>
      <c r="J468" s="72"/>
      <c r="K468" s="72"/>
      <c r="L468" s="72"/>
      <c r="M468" s="72"/>
      <c r="N468" s="72"/>
      <c r="O468" s="72"/>
      <c r="P468" s="72"/>
      <c r="Q468" s="72"/>
      <c r="R468" s="72"/>
      <c r="S468" s="72"/>
      <c r="T468" s="72"/>
      <c r="U468" s="72"/>
      <c r="V468" s="72"/>
      <c r="W468" s="72"/>
      <c r="X468" s="72"/>
      <c r="Y468" s="72"/>
      <c r="Z468" s="72"/>
      <c r="AA468" s="72"/>
    </row>
    <row r="469" spans="1:27" ht="16.5" customHeight="1">
      <c r="A469" s="72"/>
      <c r="B469" s="29" t="s">
        <v>1146</v>
      </c>
      <c r="C469" s="35" t="s">
        <v>1147</v>
      </c>
      <c r="D469" s="29" t="s">
        <v>4136</v>
      </c>
      <c r="E469" s="31"/>
      <c r="F469" s="34" t="s">
        <v>1148</v>
      </c>
      <c r="G469" s="34" t="s">
        <v>4446</v>
      </c>
      <c r="H469" s="32"/>
      <c r="I469" s="32"/>
      <c r="J469" s="72"/>
      <c r="K469" s="72"/>
      <c r="L469" s="72"/>
      <c r="M469" s="72"/>
      <c r="N469" s="72"/>
      <c r="O469" s="72"/>
      <c r="P469" s="72"/>
      <c r="Q469" s="72"/>
      <c r="R469" s="72"/>
      <c r="S469" s="72"/>
      <c r="T469" s="72"/>
      <c r="U469" s="72"/>
      <c r="V469" s="72"/>
      <c r="W469" s="72"/>
      <c r="X469" s="72"/>
      <c r="Y469" s="72"/>
      <c r="Z469" s="72"/>
      <c r="AA469" s="72"/>
    </row>
    <row r="470" spans="1:27" ht="16.5" customHeight="1">
      <c r="A470" s="72"/>
      <c r="B470" s="29" t="s">
        <v>1149</v>
      </c>
      <c r="C470" s="35" t="s">
        <v>1150</v>
      </c>
      <c r="D470" s="29" t="s">
        <v>4136</v>
      </c>
      <c r="E470" s="31"/>
      <c r="F470" s="34" t="s">
        <v>1151</v>
      </c>
      <c r="G470" s="34" t="s">
        <v>4447</v>
      </c>
      <c r="H470" s="32"/>
      <c r="I470" s="32"/>
      <c r="J470" s="72"/>
      <c r="K470" s="72"/>
      <c r="L470" s="72"/>
      <c r="M470" s="72"/>
      <c r="N470" s="72"/>
      <c r="O470" s="72"/>
      <c r="P470" s="72"/>
      <c r="Q470" s="72"/>
      <c r="R470" s="72"/>
      <c r="S470" s="72"/>
      <c r="T470" s="72"/>
      <c r="U470" s="72"/>
      <c r="V470" s="72"/>
      <c r="W470" s="72"/>
      <c r="X470" s="72"/>
      <c r="Y470" s="72"/>
      <c r="Z470" s="72"/>
      <c r="AA470" s="72"/>
    </row>
    <row r="471" spans="1:27" ht="16.5" customHeight="1">
      <c r="A471" s="72"/>
      <c r="B471" s="29" t="s">
        <v>1152</v>
      </c>
      <c r="C471" s="111" t="s">
        <v>1153</v>
      </c>
      <c r="D471" s="29" t="s">
        <v>4136</v>
      </c>
      <c r="E471" s="31"/>
      <c r="F471" s="34" t="s">
        <v>1154</v>
      </c>
      <c r="G471" s="34" t="s">
        <v>4448</v>
      </c>
      <c r="H471" s="32"/>
      <c r="I471" s="32"/>
      <c r="J471" s="72"/>
      <c r="K471" s="72"/>
      <c r="L471" s="72"/>
      <c r="M471" s="72"/>
      <c r="N471" s="72"/>
      <c r="O471" s="72"/>
      <c r="P471" s="72"/>
      <c r="Q471" s="72"/>
      <c r="R471" s="72"/>
      <c r="S471" s="72"/>
      <c r="T471" s="72"/>
      <c r="U471" s="72"/>
      <c r="V471" s="72"/>
      <c r="W471" s="72"/>
      <c r="X471" s="72"/>
      <c r="Y471" s="72"/>
      <c r="Z471" s="72"/>
      <c r="AA471" s="72"/>
    </row>
    <row r="472" spans="1:27" ht="16.5" customHeight="1">
      <c r="A472" s="72"/>
      <c r="B472" s="29" t="s">
        <v>1155</v>
      </c>
      <c r="C472" s="44" t="s">
        <v>1156</v>
      </c>
      <c r="D472" s="29" t="s">
        <v>4136</v>
      </c>
      <c r="E472" s="31"/>
      <c r="F472" s="34" t="s">
        <v>1157</v>
      </c>
      <c r="G472" s="34" t="s">
        <v>4449</v>
      </c>
      <c r="H472" s="32"/>
      <c r="I472" s="32"/>
      <c r="J472" s="72"/>
      <c r="K472" s="72"/>
      <c r="L472" s="72"/>
      <c r="M472" s="72"/>
      <c r="N472" s="72"/>
      <c r="O472" s="72"/>
      <c r="P472" s="72"/>
      <c r="Q472" s="72"/>
      <c r="R472" s="72"/>
      <c r="S472" s="72"/>
      <c r="T472" s="72"/>
      <c r="U472" s="72"/>
      <c r="V472" s="72"/>
      <c r="W472" s="72"/>
      <c r="X472" s="72"/>
      <c r="Y472" s="72"/>
      <c r="Z472" s="72"/>
      <c r="AA472" s="72"/>
    </row>
    <row r="473" spans="1:27" ht="16.5" customHeight="1">
      <c r="A473" s="72"/>
      <c r="B473" s="29" t="s">
        <v>1311</v>
      </c>
      <c r="C473" s="44" t="s">
        <v>1312</v>
      </c>
      <c r="D473" s="29" t="s">
        <v>4136</v>
      </c>
      <c r="E473" s="31"/>
      <c r="F473" s="34" t="s">
        <v>1313</v>
      </c>
      <c r="G473" s="34" t="s">
        <v>4450</v>
      </c>
      <c r="H473" s="32"/>
      <c r="I473" s="32"/>
      <c r="J473" s="72"/>
      <c r="K473" s="72"/>
      <c r="L473" s="72"/>
      <c r="M473" s="72"/>
      <c r="N473" s="72"/>
      <c r="O473" s="72"/>
      <c r="P473" s="72"/>
      <c r="Q473" s="72"/>
      <c r="R473" s="72"/>
      <c r="S473" s="72"/>
      <c r="T473" s="72"/>
      <c r="U473" s="72"/>
      <c r="V473" s="72"/>
      <c r="W473" s="72"/>
      <c r="X473" s="72"/>
      <c r="Y473" s="72"/>
      <c r="Z473" s="72"/>
      <c r="AA473" s="72"/>
    </row>
    <row r="474" spans="1:27" ht="16.5" customHeight="1">
      <c r="A474" s="72"/>
      <c r="B474" s="29" t="s">
        <v>1347</v>
      </c>
      <c r="C474" s="111" t="s">
        <v>1348</v>
      </c>
      <c r="D474" s="29" t="s">
        <v>4136</v>
      </c>
      <c r="E474" s="31"/>
      <c r="F474" s="34" t="s">
        <v>1349</v>
      </c>
      <c r="G474" s="34" t="s">
        <v>4451</v>
      </c>
      <c r="H474" s="32"/>
      <c r="I474" s="32"/>
      <c r="J474" s="72"/>
      <c r="K474" s="72"/>
      <c r="L474" s="72"/>
      <c r="M474" s="72"/>
      <c r="N474" s="72"/>
      <c r="O474" s="72"/>
      <c r="P474" s="72"/>
      <c r="Q474" s="72"/>
      <c r="R474" s="72"/>
      <c r="S474" s="72"/>
      <c r="T474" s="72"/>
      <c r="U474" s="72"/>
      <c r="V474" s="72"/>
      <c r="W474" s="72"/>
      <c r="X474" s="72"/>
      <c r="Y474" s="72"/>
      <c r="Z474" s="72"/>
      <c r="AA474" s="72"/>
    </row>
    <row r="475" spans="1:27" ht="16.5" customHeight="1">
      <c r="A475" s="72"/>
      <c r="B475" s="29" t="s">
        <v>1351</v>
      </c>
      <c r="C475" s="53" t="s">
        <v>1352</v>
      </c>
      <c r="D475" s="29" t="s">
        <v>4136</v>
      </c>
      <c r="E475" s="31"/>
      <c r="F475" s="34" t="s">
        <v>1353</v>
      </c>
      <c r="G475" s="34" t="s">
        <v>1353</v>
      </c>
      <c r="H475" s="32"/>
      <c r="I475" s="32"/>
      <c r="J475" s="72"/>
      <c r="K475" s="72"/>
      <c r="L475" s="72"/>
      <c r="M475" s="72"/>
      <c r="N475" s="72"/>
      <c r="O475" s="72"/>
      <c r="P475" s="72"/>
      <c r="Q475" s="72"/>
      <c r="R475" s="72"/>
      <c r="S475" s="72"/>
      <c r="T475" s="72"/>
      <c r="U475" s="72"/>
      <c r="V475" s="72"/>
      <c r="W475" s="72"/>
      <c r="X475" s="72"/>
      <c r="Y475" s="72"/>
      <c r="Z475" s="72"/>
      <c r="AA475" s="72"/>
    </row>
    <row r="476" spans="1:27" ht="16.5" customHeight="1">
      <c r="A476" s="72"/>
      <c r="B476" s="29" t="s">
        <v>1354</v>
      </c>
      <c r="C476" s="111" t="s">
        <v>1355</v>
      </c>
      <c r="D476" s="29" t="s">
        <v>4136</v>
      </c>
      <c r="E476" s="31"/>
      <c r="F476" s="34" t="s">
        <v>1356</v>
      </c>
      <c r="G476" s="34" t="s">
        <v>4452</v>
      </c>
      <c r="H476" s="32"/>
      <c r="I476" s="32"/>
      <c r="J476" s="72"/>
      <c r="K476" s="72"/>
      <c r="L476" s="72"/>
      <c r="M476" s="72"/>
      <c r="N476" s="72"/>
      <c r="O476" s="72"/>
      <c r="P476" s="72"/>
      <c r="Q476" s="72"/>
      <c r="R476" s="72"/>
      <c r="S476" s="72"/>
      <c r="T476" s="72"/>
      <c r="U476" s="72"/>
      <c r="V476" s="72"/>
      <c r="W476" s="72"/>
      <c r="X476" s="72"/>
      <c r="Y476" s="72"/>
      <c r="Z476" s="72"/>
      <c r="AA476" s="72"/>
    </row>
    <row r="477" spans="1:27" ht="16.5" customHeight="1">
      <c r="A477" s="72"/>
      <c r="B477" s="29" t="s">
        <v>1357</v>
      </c>
      <c r="C477" s="111" t="s">
        <v>1358</v>
      </c>
      <c r="D477" s="29" t="s">
        <v>4136</v>
      </c>
      <c r="E477" s="31"/>
      <c r="F477" s="34" t="s">
        <v>1359</v>
      </c>
      <c r="G477" s="34" t="s">
        <v>4453</v>
      </c>
      <c r="H477" s="32"/>
      <c r="I477" s="32"/>
      <c r="J477" s="72"/>
      <c r="K477" s="72"/>
      <c r="L477" s="72"/>
      <c r="M477" s="72"/>
      <c r="N477" s="72"/>
      <c r="O477" s="72"/>
      <c r="P477" s="72"/>
      <c r="Q477" s="72"/>
      <c r="R477" s="72"/>
      <c r="S477" s="72"/>
      <c r="T477" s="72"/>
      <c r="U477" s="72"/>
      <c r="V477" s="72"/>
      <c r="W477" s="72"/>
      <c r="X477" s="72"/>
      <c r="Y477" s="72"/>
      <c r="Z477" s="72"/>
      <c r="AA477" s="72"/>
    </row>
    <row r="478" spans="1:27" ht="16.5" customHeight="1">
      <c r="A478" s="72"/>
      <c r="B478" s="29" t="s">
        <v>1385</v>
      </c>
      <c r="C478" s="111" t="s">
        <v>1386</v>
      </c>
      <c r="D478" s="29" t="s">
        <v>4136</v>
      </c>
      <c r="E478" s="31"/>
      <c r="F478" s="34" t="s">
        <v>1387</v>
      </c>
      <c r="G478" s="34" t="s">
        <v>4454</v>
      </c>
      <c r="H478" s="32"/>
      <c r="I478" s="32"/>
      <c r="J478" s="72"/>
      <c r="K478" s="72"/>
      <c r="L478" s="72"/>
      <c r="M478" s="72"/>
      <c r="N478" s="72"/>
      <c r="O478" s="72"/>
      <c r="P478" s="72"/>
      <c r="Q478" s="72"/>
      <c r="R478" s="72"/>
      <c r="S478" s="72"/>
      <c r="T478" s="72"/>
      <c r="U478" s="72"/>
      <c r="V478" s="72"/>
      <c r="W478" s="72"/>
      <c r="X478" s="72"/>
      <c r="Y478" s="72"/>
      <c r="Z478" s="72"/>
      <c r="AA478" s="72"/>
    </row>
    <row r="479" spans="1:27" ht="16.5" customHeight="1">
      <c r="A479" s="72"/>
      <c r="B479" s="29" t="s">
        <v>1413</v>
      </c>
      <c r="C479" s="30" t="s">
        <v>1414</v>
      </c>
      <c r="D479" s="29" t="s">
        <v>4136</v>
      </c>
      <c r="E479" s="31"/>
      <c r="F479" s="34" t="s">
        <v>1415</v>
      </c>
      <c r="G479" s="34" t="s">
        <v>1415</v>
      </c>
      <c r="H479" s="32"/>
      <c r="I479" s="32"/>
      <c r="J479" s="72"/>
      <c r="K479" s="72"/>
      <c r="L479" s="72"/>
      <c r="M479" s="72"/>
      <c r="N479" s="72"/>
      <c r="O479" s="72"/>
      <c r="P479" s="72"/>
      <c r="Q479" s="72"/>
      <c r="R479" s="72"/>
      <c r="S479" s="72"/>
      <c r="T479" s="72"/>
      <c r="U479" s="72"/>
      <c r="V479" s="72"/>
      <c r="W479" s="72"/>
      <c r="X479" s="72"/>
      <c r="Y479" s="72"/>
      <c r="Z479" s="72"/>
      <c r="AA479" s="72"/>
    </row>
    <row r="480" spans="1:27" ht="16.5" customHeight="1">
      <c r="A480" s="72"/>
      <c r="B480" s="29" t="s">
        <v>1619</v>
      </c>
      <c r="C480" s="30" t="s">
        <v>1620</v>
      </c>
      <c r="D480" s="29" t="s">
        <v>4136</v>
      </c>
      <c r="E480" s="31"/>
      <c r="F480" s="34" t="s">
        <v>1621</v>
      </c>
      <c r="G480" s="34" t="s">
        <v>4455</v>
      </c>
      <c r="H480" s="32"/>
      <c r="I480" s="32"/>
      <c r="J480" s="72"/>
      <c r="K480" s="72"/>
      <c r="L480" s="72"/>
      <c r="M480" s="72"/>
      <c r="N480" s="72"/>
      <c r="O480" s="72"/>
      <c r="P480" s="72"/>
      <c r="Q480" s="72"/>
      <c r="R480" s="72"/>
      <c r="S480" s="72"/>
      <c r="T480" s="72"/>
      <c r="U480" s="72"/>
      <c r="V480" s="72"/>
      <c r="W480" s="72"/>
      <c r="X480" s="72"/>
      <c r="Y480" s="72"/>
      <c r="Z480" s="72"/>
      <c r="AA480" s="72"/>
    </row>
    <row r="481" spans="1:27" ht="16.5" customHeight="1">
      <c r="A481" s="72"/>
      <c r="B481" s="29" t="s">
        <v>1632</v>
      </c>
      <c r="C481" s="111" t="s">
        <v>1633</v>
      </c>
      <c r="D481" s="29" t="s">
        <v>4136</v>
      </c>
      <c r="E481" s="31"/>
      <c r="F481" s="34" t="s">
        <v>1634</v>
      </c>
      <c r="G481" s="34" t="s">
        <v>4456</v>
      </c>
      <c r="H481" s="32"/>
      <c r="I481" s="32"/>
      <c r="J481" s="72"/>
      <c r="K481" s="72"/>
      <c r="L481" s="72"/>
      <c r="M481" s="72"/>
      <c r="N481" s="72"/>
      <c r="O481" s="72"/>
      <c r="P481" s="72"/>
      <c r="Q481" s="72"/>
      <c r="R481" s="72"/>
      <c r="S481" s="72"/>
      <c r="T481" s="72"/>
      <c r="U481" s="72"/>
      <c r="V481" s="72"/>
      <c r="W481" s="72"/>
      <c r="X481" s="72"/>
      <c r="Y481" s="72"/>
      <c r="Z481" s="72"/>
      <c r="AA481" s="72"/>
    </row>
    <row r="482" spans="1:27" ht="16.5" customHeight="1">
      <c r="A482" s="72"/>
      <c r="B482" s="29" t="s">
        <v>1638</v>
      </c>
      <c r="C482" s="30" t="s">
        <v>1639</v>
      </c>
      <c r="D482" s="29" t="s">
        <v>4136</v>
      </c>
      <c r="E482" s="31"/>
      <c r="F482" s="34" t="s">
        <v>1640</v>
      </c>
      <c r="G482" s="34" t="s">
        <v>4457</v>
      </c>
      <c r="H482" s="32"/>
      <c r="I482" s="32"/>
      <c r="J482" s="72"/>
      <c r="K482" s="72"/>
      <c r="L482" s="72"/>
      <c r="M482" s="72"/>
      <c r="N482" s="72"/>
      <c r="O482" s="72"/>
      <c r="P482" s="72"/>
      <c r="Q482" s="72"/>
      <c r="R482" s="72"/>
      <c r="S482" s="72"/>
      <c r="T482" s="72"/>
      <c r="U482" s="72"/>
      <c r="V482" s="72"/>
      <c r="W482" s="72"/>
      <c r="X482" s="72"/>
      <c r="Y482" s="72"/>
      <c r="Z482" s="72"/>
      <c r="AA482" s="72"/>
    </row>
    <row r="483" spans="1:27" ht="16.5" customHeight="1">
      <c r="A483" s="72"/>
      <c r="B483" s="29" t="s">
        <v>1651</v>
      </c>
      <c r="C483" s="111" t="s">
        <v>1652</v>
      </c>
      <c r="D483" s="29" t="s">
        <v>4136</v>
      </c>
      <c r="E483" s="31"/>
      <c r="F483" s="34" t="s">
        <v>1653</v>
      </c>
      <c r="G483" s="34" t="s">
        <v>4458</v>
      </c>
      <c r="H483" s="32"/>
      <c r="I483" s="32"/>
      <c r="J483" s="72"/>
      <c r="K483" s="72"/>
      <c r="L483" s="72"/>
      <c r="M483" s="72"/>
      <c r="N483" s="72"/>
      <c r="O483" s="72"/>
      <c r="P483" s="72"/>
      <c r="Q483" s="72"/>
      <c r="R483" s="72"/>
      <c r="S483" s="72"/>
      <c r="T483" s="72"/>
      <c r="U483" s="72"/>
      <c r="V483" s="72"/>
      <c r="W483" s="72"/>
      <c r="X483" s="72"/>
      <c r="Y483" s="72"/>
      <c r="Z483" s="72"/>
      <c r="AA483" s="72"/>
    </row>
    <row r="484" spans="1:27" ht="16.5" customHeight="1">
      <c r="A484" s="72"/>
      <c r="B484" s="29" t="s">
        <v>1686</v>
      </c>
      <c r="C484" s="111" t="s">
        <v>1687</v>
      </c>
      <c r="D484" s="29" t="s">
        <v>4136</v>
      </c>
      <c r="E484" s="31"/>
      <c r="F484" s="34" t="s">
        <v>1688</v>
      </c>
      <c r="G484" s="34" t="s">
        <v>4458</v>
      </c>
      <c r="H484" s="32"/>
      <c r="I484" s="32"/>
      <c r="J484" s="72"/>
      <c r="K484" s="72"/>
      <c r="L484" s="72"/>
      <c r="M484" s="72"/>
      <c r="N484" s="72"/>
      <c r="O484" s="72"/>
      <c r="P484" s="72"/>
      <c r="Q484" s="72"/>
      <c r="R484" s="72"/>
      <c r="S484" s="72"/>
      <c r="T484" s="72"/>
      <c r="U484" s="72"/>
      <c r="V484" s="72"/>
      <c r="W484" s="72"/>
      <c r="X484" s="72"/>
      <c r="Y484" s="72"/>
      <c r="Z484" s="72"/>
      <c r="AA484" s="72"/>
    </row>
    <row r="485" spans="1:27" ht="16.5" customHeight="1">
      <c r="A485" s="72"/>
      <c r="B485" s="29" t="s">
        <v>1689</v>
      </c>
      <c r="C485" s="111" t="s">
        <v>1690</v>
      </c>
      <c r="D485" s="29" t="s">
        <v>4136</v>
      </c>
      <c r="E485" s="31"/>
      <c r="F485" s="34" t="s">
        <v>1691</v>
      </c>
      <c r="G485" s="34" t="s">
        <v>4459</v>
      </c>
      <c r="H485" s="32"/>
      <c r="I485" s="32"/>
      <c r="J485" s="72"/>
      <c r="K485" s="72"/>
      <c r="L485" s="72"/>
      <c r="M485" s="72"/>
      <c r="N485" s="72"/>
      <c r="O485" s="72"/>
      <c r="P485" s="72"/>
      <c r="Q485" s="72"/>
      <c r="R485" s="72"/>
      <c r="S485" s="72"/>
      <c r="T485" s="72"/>
      <c r="U485" s="72"/>
      <c r="V485" s="72"/>
      <c r="W485" s="72"/>
      <c r="X485" s="72"/>
      <c r="Y485" s="72"/>
      <c r="Z485" s="72"/>
      <c r="AA485" s="72"/>
    </row>
    <row r="486" spans="1:27" ht="16.5" customHeight="1">
      <c r="A486" s="72"/>
      <c r="B486" s="29" t="s">
        <v>1713</v>
      </c>
      <c r="C486" s="111" t="s">
        <v>1714</v>
      </c>
      <c r="D486" s="29" t="s">
        <v>4136</v>
      </c>
      <c r="E486" s="31"/>
      <c r="F486" s="34" t="s">
        <v>1715</v>
      </c>
      <c r="G486" s="34" t="s">
        <v>4460</v>
      </c>
      <c r="H486" s="32"/>
      <c r="I486" s="32"/>
      <c r="J486" s="72"/>
      <c r="K486" s="72"/>
      <c r="L486" s="72"/>
      <c r="M486" s="72"/>
      <c r="N486" s="72"/>
      <c r="O486" s="72"/>
      <c r="P486" s="72"/>
      <c r="Q486" s="72"/>
      <c r="R486" s="72"/>
      <c r="S486" s="72"/>
      <c r="T486" s="72"/>
      <c r="U486" s="72"/>
      <c r="V486" s="72"/>
      <c r="W486" s="72"/>
      <c r="X486" s="72"/>
      <c r="Y486" s="72"/>
      <c r="Z486" s="72"/>
      <c r="AA486" s="72"/>
    </row>
    <row r="487" spans="1:27" ht="16.5" customHeight="1">
      <c r="A487" s="72"/>
      <c r="B487" s="29" t="s">
        <v>1717</v>
      </c>
      <c r="C487" s="53" t="s">
        <v>1718</v>
      </c>
      <c r="D487" s="29" t="s">
        <v>4136</v>
      </c>
      <c r="E487" s="31"/>
      <c r="F487" s="34" t="s">
        <v>1719</v>
      </c>
      <c r="G487" s="34" t="s">
        <v>4461</v>
      </c>
      <c r="H487" s="32"/>
      <c r="I487" s="32"/>
      <c r="J487" s="72"/>
      <c r="K487" s="72"/>
      <c r="L487" s="72"/>
      <c r="M487" s="72"/>
      <c r="N487" s="72"/>
      <c r="O487" s="72"/>
      <c r="P487" s="72"/>
      <c r="Q487" s="72"/>
      <c r="R487" s="72"/>
      <c r="S487" s="72"/>
      <c r="T487" s="72"/>
      <c r="U487" s="72"/>
      <c r="V487" s="72"/>
      <c r="W487" s="72"/>
      <c r="X487" s="72"/>
      <c r="Y487" s="72"/>
      <c r="Z487" s="72"/>
      <c r="AA487" s="72"/>
    </row>
    <row r="488" spans="1:27" ht="16.5" customHeight="1">
      <c r="A488" s="72"/>
      <c r="B488" s="29" t="s">
        <v>1720</v>
      </c>
      <c r="C488" s="111" t="s">
        <v>1721</v>
      </c>
      <c r="D488" s="29" t="s">
        <v>4136</v>
      </c>
      <c r="E488" s="31"/>
      <c r="F488" s="34" t="s">
        <v>1722</v>
      </c>
      <c r="G488" s="34" t="s">
        <v>4462</v>
      </c>
      <c r="H488" s="32"/>
      <c r="I488" s="32"/>
      <c r="J488" s="72"/>
      <c r="K488" s="72"/>
      <c r="L488" s="72"/>
      <c r="M488" s="72"/>
      <c r="N488" s="72"/>
      <c r="O488" s="72"/>
      <c r="P488" s="72"/>
      <c r="Q488" s="72"/>
      <c r="R488" s="72"/>
      <c r="S488" s="72"/>
      <c r="T488" s="72"/>
      <c r="U488" s="72"/>
      <c r="V488" s="72"/>
      <c r="W488" s="72"/>
      <c r="X488" s="72"/>
      <c r="Y488" s="72"/>
      <c r="Z488" s="72"/>
      <c r="AA488" s="72"/>
    </row>
    <row r="489" spans="1:27" ht="16.5" customHeight="1">
      <c r="A489" s="72"/>
      <c r="B489" s="29" t="s">
        <v>1782</v>
      </c>
      <c r="C489" s="111" t="s">
        <v>1783</v>
      </c>
      <c r="D489" s="29" t="s">
        <v>4136</v>
      </c>
      <c r="E489" s="31"/>
      <c r="F489" s="34" t="s">
        <v>1784</v>
      </c>
      <c r="G489" s="34" t="s">
        <v>4462</v>
      </c>
      <c r="H489" s="32"/>
      <c r="I489" s="32"/>
      <c r="J489" s="72"/>
      <c r="K489" s="72"/>
      <c r="L489" s="72"/>
      <c r="M489" s="72"/>
      <c r="N489" s="72"/>
      <c r="O489" s="72"/>
      <c r="P489" s="72"/>
      <c r="Q489" s="72"/>
      <c r="R489" s="72"/>
      <c r="S489" s="72"/>
      <c r="T489" s="72"/>
      <c r="U489" s="72"/>
      <c r="V489" s="72"/>
      <c r="W489" s="72"/>
      <c r="X489" s="72"/>
      <c r="Y489" s="72"/>
      <c r="Z489" s="72"/>
      <c r="AA489" s="72"/>
    </row>
    <row r="490" spans="1:27" ht="16.5" customHeight="1">
      <c r="A490" s="72"/>
      <c r="B490" s="29" t="s">
        <v>2117</v>
      </c>
      <c r="C490" s="111" t="s">
        <v>2118</v>
      </c>
      <c r="D490" s="29" t="s">
        <v>4136</v>
      </c>
      <c r="E490" s="31"/>
      <c r="F490" s="34" t="s">
        <v>2119</v>
      </c>
      <c r="G490" s="34" t="s">
        <v>4463</v>
      </c>
      <c r="H490" s="32"/>
      <c r="I490" s="32"/>
      <c r="J490" s="72"/>
      <c r="K490" s="72"/>
      <c r="L490" s="72"/>
      <c r="M490" s="72"/>
      <c r="N490" s="72"/>
      <c r="O490" s="72"/>
      <c r="P490" s="72"/>
      <c r="Q490" s="72"/>
      <c r="R490" s="72"/>
      <c r="S490" s="72"/>
      <c r="T490" s="72"/>
      <c r="U490" s="72"/>
      <c r="V490" s="72"/>
      <c r="W490" s="72"/>
      <c r="X490" s="72"/>
      <c r="Y490" s="72"/>
      <c r="Z490" s="72"/>
      <c r="AA490" s="72"/>
    </row>
    <row r="491" spans="1:27" ht="16.5" customHeight="1">
      <c r="A491" s="72"/>
      <c r="B491" s="29" t="s">
        <v>2120</v>
      </c>
      <c r="C491" s="111" t="s">
        <v>2121</v>
      </c>
      <c r="D491" s="29" t="s">
        <v>4136</v>
      </c>
      <c r="E491" s="31"/>
      <c r="F491" s="34" t="s">
        <v>2122</v>
      </c>
      <c r="G491" s="34" t="s">
        <v>4464</v>
      </c>
      <c r="H491" s="32"/>
      <c r="I491" s="32"/>
      <c r="J491" s="72"/>
      <c r="K491" s="72"/>
      <c r="L491" s="72"/>
      <c r="M491" s="72"/>
      <c r="N491" s="72"/>
      <c r="O491" s="72"/>
      <c r="P491" s="72"/>
      <c r="Q491" s="72"/>
      <c r="R491" s="72"/>
      <c r="S491" s="72"/>
      <c r="T491" s="72"/>
      <c r="U491" s="72"/>
      <c r="V491" s="72"/>
      <c r="W491" s="72"/>
      <c r="X491" s="72"/>
      <c r="Y491" s="72"/>
      <c r="Z491" s="72"/>
      <c r="AA491" s="72"/>
    </row>
    <row r="492" spans="1:27" ht="16.5" customHeight="1">
      <c r="A492" s="72"/>
      <c r="B492" s="29" t="s">
        <v>2136</v>
      </c>
      <c r="C492" s="111" t="s">
        <v>2137</v>
      </c>
      <c r="D492" s="29" t="s">
        <v>4136</v>
      </c>
      <c r="E492" s="31"/>
      <c r="F492" s="34" t="s">
        <v>2138</v>
      </c>
      <c r="G492" s="34" t="s">
        <v>4465</v>
      </c>
      <c r="H492" s="32"/>
      <c r="I492" s="32"/>
      <c r="J492" s="72"/>
      <c r="K492" s="72"/>
      <c r="L492" s="72"/>
      <c r="M492" s="72"/>
      <c r="N492" s="72"/>
      <c r="O492" s="72"/>
      <c r="P492" s="72"/>
      <c r="Q492" s="72"/>
      <c r="R492" s="72"/>
      <c r="S492" s="72"/>
      <c r="T492" s="72"/>
      <c r="U492" s="72"/>
      <c r="V492" s="72"/>
      <c r="W492" s="72"/>
      <c r="X492" s="72"/>
      <c r="Y492" s="72"/>
      <c r="Z492" s="72"/>
      <c r="AA492" s="72"/>
    </row>
    <row r="493" spans="1:27" ht="16.5" customHeight="1">
      <c r="A493" s="72"/>
      <c r="B493" s="29" t="s">
        <v>2173</v>
      </c>
      <c r="C493" s="111" t="s">
        <v>2174</v>
      </c>
      <c r="D493" s="29" t="s">
        <v>4136</v>
      </c>
      <c r="E493" s="31"/>
      <c r="F493" s="34" t="s">
        <v>2175</v>
      </c>
      <c r="G493" s="34" t="s">
        <v>4466</v>
      </c>
      <c r="H493" s="32"/>
      <c r="I493" s="32"/>
      <c r="J493" s="72"/>
      <c r="K493" s="72"/>
      <c r="L493" s="72"/>
      <c r="M493" s="72"/>
      <c r="N493" s="72"/>
      <c r="O493" s="72"/>
      <c r="P493" s="72"/>
      <c r="Q493" s="72"/>
      <c r="R493" s="72"/>
      <c r="S493" s="72"/>
      <c r="T493" s="72"/>
      <c r="U493" s="72"/>
      <c r="V493" s="72"/>
      <c r="W493" s="72"/>
      <c r="X493" s="72"/>
      <c r="Y493" s="72"/>
      <c r="Z493" s="72"/>
      <c r="AA493" s="72"/>
    </row>
    <row r="494" spans="1:27" ht="16.5" customHeight="1">
      <c r="A494" s="72"/>
      <c r="B494" s="29" t="s">
        <v>1836</v>
      </c>
      <c r="C494" s="111" t="s">
        <v>1837</v>
      </c>
      <c r="D494" s="29" t="s">
        <v>4136</v>
      </c>
      <c r="E494" s="31"/>
      <c r="F494" s="34" t="s">
        <v>1838</v>
      </c>
      <c r="G494" s="34" t="s">
        <v>4467</v>
      </c>
      <c r="H494" s="32"/>
      <c r="I494" s="32"/>
      <c r="J494" s="72"/>
      <c r="K494" s="72"/>
      <c r="L494" s="72"/>
      <c r="M494" s="72"/>
      <c r="N494" s="72"/>
      <c r="O494" s="72"/>
      <c r="P494" s="72"/>
      <c r="Q494" s="72"/>
      <c r="R494" s="72"/>
      <c r="S494" s="72"/>
      <c r="T494" s="72"/>
      <c r="U494" s="72"/>
      <c r="V494" s="72"/>
      <c r="W494" s="72"/>
      <c r="X494" s="72"/>
      <c r="Y494" s="72"/>
      <c r="Z494" s="72"/>
      <c r="AA494" s="72"/>
    </row>
    <row r="495" spans="1:27" ht="16.5" customHeight="1">
      <c r="A495" s="72"/>
      <c r="B495" s="29" t="s">
        <v>2227</v>
      </c>
      <c r="C495" s="111" t="s">
        <v>2228</v>
      </c>
      <c r="D495" s="29" t="s">
        <v>4136</v>
      </c>
      <c r="E495" s="31"/>
      <c r="F495" s="34" t="s">
        <v>2229</v>
      </c>
      <c r="G495" s="34" t="s">
        <v>4468</v>
      </c>
      <c r="H495" s="32"/>
      <c r="I495" s="32"/>
      <c r="J495" s="72"/>
      <c r="K495" s="72"/>
      <c r="L495" s="72"/>
      <c r="M495" s="72"/>
      <c r="N495" s="72"/>
      <c r="O495" s="72"/>
      <c r="P495" s="72"/>
      <c r="Q495" s="72"/>
      <c r="R495" s="72"/>
      <c r="S495" s="72"/>
      <c r="T495" s="72"/>
      <c r="U495" s="72"/>
      <c r="V495" s="72"/>
      <c r="W495" s="72"/>
      <c r="X495" s="72"/>
      <c r="Y495" s="72"/>
      <c r="Z495" s="72"/>
      <c r="AA495" s="72"/>
    </row>
    <row r="496" spans="1:27" ht="16.5" customHeight="1">
      <c r="A496" s="72"/>
      <c r="B496" s="29" t="s">
        <v>2268</v>
      </c>
      <c r="C496" s="111" t="s">
        <v>2269</v>
      </c>
      <c r="D496" s="29" t="s">
        <v>4136</v>
      </c>
      <c r="E496" s="31"/>
      <c r="F496" s="34" t="s">
        <v>2270</v>
      </c>
      <c r="G496" s="34" t="s">
        <v>4469</v>
      </c>
      <c r="H496" s="32"/>
      <c r="I496" s="32"/>
      <c r="J496" s="72"/>
      <c r="K496" s="72"/>
      <c r="L496" s="72"/>
      <c r="M496" s="72"/>
      <c r="N496" s="72"/>
      <c r="O496" s="72"/>
      <c r="P496" s="72"/>
      <c r="Q496" s="72"/>
      <c r="R496" s="72"/>
      <c r="S496" s="72"/>
      <c r="T496" s="72"/>
      <c r="U496" s="72"/>
      <c r="V496" s="72"/>
      <c r="W496" s="72"/>
      <c r="X496" s="72"/>
      <c r="Y496" s="72"/>
      <c r="Z496" s="72"/>
      <c r="AA496" s="72"/>
    </row>
    <row r="497" spans="1:27" ht="16.5" customHeight="1">
      <c r="A497" s="72"/>
      <c r="B497" s="29" t="s">
        <v>2279</v>
      </c>
      <c r="C497" s="30" t="s">
        <v>2280</v>
      </c>
      <c r="D497" s="29" t="s">
        <v>4136</v>
      </c>
      <c r="E497" s="31"/>
      <c r="F497" s="34" t="s">
        <v>2281</v>
      </c>
      <c r="G497" s="34" t="s">
        <v>4470</v>
      </c>
      <c r="H497" s="32"/>
      <c r="I497" s="32"/>
      <c r="J497" s="72"/>
      <c r="K497" s="72"/>
      <c r="L497" s="72"/>
      <c r="M497" s="72"/>
      <c r="N497" s="72"/>
      <c r="O497" s="72"/>
      <c r="P497" s="72"/>
      <c r="Q497" s="72"/>
      <c r="R497" s="72"/>
      <c r="S497" s="72"/>
      <c r="T497" s="72"/>
      <c r="U497" s="72"/>
      <c r="V497" s="72"/>
      <c r="W497" s="72"/>
      <c r="X497" s="72"/>
      <c r="Y497" s="72"/>
      <c r="Z497" s="72"/>
      <c r="AA497" s="72"/>
    </row>
    <row r="498" spans="1:27" ht="16.5" customHeight="1">
      <c r="A498" s="72"/>
      <c r="B498" s="29" t="s">
        <v>2282</v>
      </c>
      <c r="C498" s="111" t="s">
        <v>2283</v>
      </c>
      <c r="D498" s="29" t="s">
        <v>4136</v>
      </c>
      <c r="E498" s="31"/>
      <c r="F498" s="34" t="s">
        <v>2284</v>
      </c>
      <c r="G498" s="34" t="s">
        <v>4471</v>
      </c>
      <c r="H498" s="32"/>
      <c r="I498" s="32"/>
      <c r="J498" s="72"/>
      <c r="K498" s="72"/>
      <c r="L498" s="72"/>
      <c r="M498" s="72"/>
      <c r="N498" s="72"/>
      <c r="O498" s="72"/>
      <c r="P498" s="72"/>
      <c r="Q498" s="72"/>
      <c r="R498" s="72"/>
      <c r="S498" s="72"/>
      <c r="T498" s="72"/>
      <c r="U498" s="72"/>
      <c r="V498" s="72"/>
      <c r="W498" s="72"/>
      <c r="X498" s="72"/>
      <c r="Y498" s="72"/>
      <c r="Z498" s="72"/>
      <c r="AA498" s="72"/>
    </row>
    <row r="499" spans="1:27" ht="16.5" customHeight="1">
      <c r="A499" s="72"/>
      <c r="B499" s="29" t="s">
        <v>2109</v>
      </c>
      <c r="C499" s="111" t="s">
        <v>2110</v>
      </c>
      <c r="D499" s="29" t="s">
        <v>4136</v>
      </c>
      <c r="E499" s="31"/>
      <c r="F499" s="34" t="s">
        <v>2111</v>
      </c>
      <c r="G499" s="34" t="s">
        <v>4472</v>
      </c>
      <c r="H499" s="32"/>
      <c r="I499" s="32"/>
      <c r="J499" s="72"/>
      <c r="K499" s="72"/>
      <c r="L499" s="72"/>
      <c r="M499" s="72"/>
      <c r="N499" s="72"/>
      <c r="O499" s="72"/>
      <c r="P499" s="72"/>
      <c r="Q499" s="72"/>
      <c r="R499" s="72"/>
      <c r="S499" s="72"/>
      <c r="T499" s="72"/>
      <c r="U499" s="72"/>
      <c r="V499" s="72"/>
      <c r="W499" s="72"/>
      <c r="X499" s="72"/>
      <c r="Y499" s="72"/>
      <c r="Z499" s="72"/>
      <c r="AA499" s="72"/>
    </row>
    <row r="500" spans="1:27" ht="16.5" customHeight="1">
      <c r="A500" s="72"/>
      <c r="B500" s="29" t="s">
        <v>1254</v>
      </c>
      <c r="C500" s="111"/>
      <c r="D500" s="29" t="s">
        <v>81</v>
      </c>
      <c r="E500" s="31"/>
      <c r="F500" s="32"/>
      <c r="G500" s="32"/>
      <c r="H500" s="32"/>
      <c r="I500" s="32"/>
      <c r="J500" s="72"/>
      <c r="K500" s="72"/>
      <c r="L500" s="72"/>
      <c r="M500" s="72"/>
      <c r="N500" s="72"/>
      <c r="O500" s="72"/>
      <c r="P500" s="72"/>
      <c r="Q500" s="72"/>
      <c r="R500" s="72"/>
      <c r="S500" s="72"/>
      <c r="T500" s="72"/>
      <c r="U500" s="72"/>
      <c r="V500" s="72"/>
      <c r="W500" s="72"/>
      <c r="X500" s="72"/>
      <c r="Y500" s="72"/>
      <c r="Z500" s="72"/>
      <c r="AA500" s="72"/>
    </row>
    <row r="501" spans="1:27" ht="16.5" customHeight="1">
      <c r="A501" s="72"/>
      <c r="B501" s="29" t="s">
        <v>1862</v>
      </c>
      <c r="C501" s="111" t="s">
        <v>1863</v>
      </c>
      <c r="D501" s="29" t="s">
        <v>4136</v>
      </c>
      <c r="E501" s="31"/>
      <c r="F501" s="34" t="s">
        <v>1864</v>
      </c>
      <c r="G501" s="34" t="s">
        <v>4473</v>
      </c>
      <c r="H501" s="32"/>
      <c r="I501" s="32"/>
      <c r="J501" s="72"/>
      <c r="K501" s="72"/>
      <c r="L501" s="72"/>
      <c r="M501" s="72"/>
      <c r="N501" s="72"/>
      <c r="O501" s="72"/>
      <c r="P501" s="72"/>
      <c r="Q501" s="72"/>
      <c r="R501" s="72"/>
      <c r="S501" s="72"/>
      <c r="T501" s="72"/>
      <c r="U501" s="72"/>
      <c r="V501" s="72"/>
      <c r="W501" s="72"/>
      <c r="X501" s="72"/>
      <c r="Y501" s="72"/>
      <c r="Z501" s="72"/>
      <c r="AA501" s="72"/>
    </row>
    <row r="502" spans="1:27" ht="16.5" customHeight="1">
      <c r="A502" s="72"/>
      <c r="B502" s="29" t="s">
        <v>1257</v>
      </c>
      <c r="C502" s="111"/>
      <c r="D502" s="29" t="s">
        <v>81</v>
      </c>
      <c r="E502" s="31"/>
      <c r="F502" s="32"/>
      <c r="G502" s="32"/>
      <c r="H502" s="32"/>
      <c r="I502" s="32"/>
      <c r="J502" s="72"/>
      <c r="K502" s="72"/>
      <c r="L502" s="72"/>
      <c r="M502" s="72"/>
      <c r="N502" s="72"/>
      <c r="O502" s="72"/>
      <c r="P502" s="72"/>
      <c r="Q502" s="72"/>
      <c r="R502" s="72"/>
      <c r="S502" s="72"/>
      <c r="T502" s="72"/>
      <c r="U502" s="72"/>
      <c r="V502" s="72"/>
      <c r="W502" s="72"/>
      <c r="X502" s="72"/>
      <c r="Y502" s="72"/>
      <c r="Z502" s="72"/>
      <c r="AA502" s="72"/>
    </row>
    <row r="503" spans="1:27" ht="16.5" customHeight="1">
      <c r="A503" s="72"/>
      <c r="B503" s="29" t="s">
        <v>1258</v>
      </c>
      <c r="C503" s="111"/>
      <c r="D503" s="29" t="s">
        <v>81</v>
      </c>
      <c r="E503" s="31"/>
      <c r="F503" s="32"/>
      <c r="G503" s="32"/>
      <c r="H503" s="32"/>
      <c r="I503" s="32"/>
      <c r="J503" s="72"/>
      <c r="K503" s="72"/>
      <c r="L503" s="72"/>
      <c r="M503" s="72"/>
      <c r="N503" s="72"/>
      <c r="O503" s="72"/>
      <c r="P503" s="72"/>
      <c r="Q503" s="72"/>
      <c r="R503" s="72"/>
      <c r="S503" s="72"/>
      <c r="T503" s="72"/>
      <c r="U503" s="72"/>
      <c r="V503" s="72"/>
      <c r="W503" s="72"/>
      <c r="X503" s="72"/>
      <c r="Y503" s="72"/>
      <c r="Z503" s="72"/>
      <c r="AA503" s="72"/>
    </row>
    <row r="504" spans="1:27" ht="16.5" customHeight="1">
      <c r="A504" s="72"/>
      <c r="B504" s="29" t="s">
        <v>1259</v>
      </c>
      <c r="C504" s="111"/>
      <c r="D504" s="29" t="s">
        <v>81</v>
      </c>
      <c r="E504" s="31"/>
      <c r="F504" s="32"/>
      <c r="G504" s="32"/>
      <c r="H504" s="32"/>
      <c r="I504" s="32"/>
      <c r="J504" s="72"/>
      <c r="K504" s="72"/>
      <c r="L504" s="72"/>
      <c r="M504" s="72"/>
      <c r="N504" s="72"/>
      <c r="O504" s="72"/>
      <c r="P504" s="72"/>
      <c r="Q504" s="72"/>
      <c r="R504" s="72"/>
      <c r="S504" s="72"/>
      <c r="T504" s="72"/>
      <c r="U504" s="72"/>
      <c r="V504" s="72"/>
      <c r="W504" s="72"/>
      <c r="X504" s="72"/>
      <c r="Y504" s="72"/>
      <c r="Z504" s="72"/>
      <c r="AA504" s="72"/>
    </row>
    <row r="505" spans="1:27" ht="16.5" customHeight="1">
      <c r="A505" s="72"/>
      <c r="B505" s="29" t="s">
        <v>1865</v>
      </c>
      <c r="C505" s="111" t="s">
        <v>1866</v>
      </c>
      <c r="D505" s="29" t="s">
        <v>4136</v>
      </c>
      <c r="E505" s="31"/>
      <c r="F505" s="34" t="s">
        <v>1867</v>
      </c>
      <c r="G505" s="34" t="s">
        <v>4474</v>
      </c>
      <c r="H505" s="32"/>
      <c r="I505" s="32"/>
      <c r="J505" s="72"/>
      <c r="K505" s="72"/>
      <c r="L505" s="72"/>
      <c r="M505" s="72"/>
      <c r="N505" s="72"/>
      <c r="O505" s="72"/>
      <c r="P505" s="72"/>
      <c r="Q505" s="72"/>
      <c r="R505" s="72"/>
      <c r="S505" s="72"/>
      <c r="T505" s="72"/>
      <c r="U505" s="72"/>
      <c r="V505" s="72"/>
      <c r="W505" s="72"/>
      <c r="X505" s="72"/>
      <c r="Y505" s="72"/>
      <c r="Z505" s="72"/>
      <c r="AA505" s="72"/>
    </row>
    <row r="506" spans="1:27" ht="16.5" customHeight="1">
      <c r="A506" s="72"/>
      <c r="B506" s="29" t="s">
        <v>1872</v>
      </c>
      <c r="C506" s="111" t="s">
        <v>1873</v>
      </c>
      <c r="D506" s="29" t="s">
        <v>4136</v>
      </c>
      <c r="E506" s="31"/>
      <c r="F506" s="34" t="s">
        <v>1874</v>
      </c>
      <c r="G506" s="34" t="s">
        <v>4475</v>
      </c>
      <c r="H506" s="32"/>
      <c r="I506" s="32"/>
      <c r="J506" s="72"/>
      <c r="K506" s="72"/>
      <c r="L506" s="72"/>
      <c r="M506" s="72"/>
      <c r="N506" s="72"/>
      <c r="O506" s="72"/>
      <c r="P506" s="72"/>
      <c r="Q506" s="72"/>
      <c r="R506" s="72"/>
      <c r="S506" s="72"/>
      <c r="T506" s="72"/>
      <c r="U506" s="72"/>
      <c r="V506" s="72"/>
      <c r="W506" s="72"/>
      <c r="X506" s="72"/>
      <c r="Y506" s="72"/>
      <c r="Z506" s="72"/>
      <c r="AA506" s="72"/>
    </row>
    <row r="507" spans="1:27" ht="16.5" customHeight="1">
      <c r="A507" s="72"/>
      <c r="B507" s="29" t="s">
        <v>1875</v>
      </c>
      <c r="C507" s="111" t="s">
        <v>1876</v>
      </c>
      <c r="D507" s="29" t="s">
        <v>4136</v>
      </c>
      <c r="E507" s="31"/>
      <c r="F507" s="34" t="s">
        <v>1877</v>
      </c>
      <c r="G507" s="34" t="s">
        <v>4476</v>
      </c>
      <c r="H507" s="32"/>
      <c r="I507" s="32"/>
      <c r="J507" s="72"/>
      <c r="K507" s="72"/>
      <c r="L507" s="72"/>
      <c r="M507" s="72"/>
      <c r="N507" s="72"/>
      <c r="O507" s="72"/>
      <c r="P507" s="72"/>
      <c r="Q507" s="72"/>
      <c r="R507" s="72"/>
      <c r="S507" s="72"/>
      <c r="T507" s="72"/>
      <c r="U507" s="72"/>
      <c r="V507" s="72"/>
      <c r="W507" s="72"/>
      <c r="X507" s="72"/>
      <c r="Y507" s="72"/>
      <c r="Z507" s="72"/>
      <c r="AA507" s="72"/>
    </row>
    <row r="508" spans="1:27" ht="16.5" customHeight="1">
      <c r="A508" s="72"/>
      <c r="B508" s="29" t="s">
        <v>1878</v>
      </c>
      <c r="C508" s="111" t="s">
        <v>1879</v>
      </c>
      <c r="D508" s="29" t="s">
        <v>4136</v>
      </c>
      <c r="E508" s="31"/>
      <c r="F508" s="34" t="s">
        <v>1880</v>
      </c>
      <c r="G508" s="34" t="s">
        <v>4477</v>
      </c>
      <c r="H508" s="32"/>
      <c r="I508" s="32"/>
      <c r="J508" s="72"/>
      <c r="K508" s="72"/>
      <c r="L508" s="72"/>
      <c r="M508" s="72"/>
      <c r="N508" s="72"/>
      <c r="O508" s="72"/>
      <c r="P508" s="72"/>
      <c r="Q508" s="72"/>
      <c r="R508" s="72"/>
      <c r="S508" s="72"/>
      <c r="T508" s="72"/>
      <c r="U508" s="72"/>
      <c r="V508" s="72"/>
      <c r="W508" s="72"/>
      <c r="X508" s="72"/>
      <c r="Y508" s="72"/>
      <c r="Z508" s="72"/>
      <c r="AA508" s="72"/>
    </row>
    <row r="509" spans="1:27" ht="16.5" customHeight="1">
      <c r="A509" s="72"/>
      <c r="B509" s="29" t="s">
        <v>1885</v>
      </c>
      <c r="C509" s="111" t="s">
        <v>1886</v>
      </c>
      <c r="D509" s="29" t="s">
        <v>4136</v>
      </c>
      <c r="E509" s="31"/>
      <c r="F509" s="34" t="s">
        <v>1887</v>
      </c>
      <c r="G509" s="34" t="s">
        <v>4478</v>
      </c>
      <c r="H509" s="32"/>
      <c r="I509" s="32"/>
      <c r="J509" s="72"/>
      <c r="K509" s="72"/>
      <c r="L509" s="72"/>
      <c r="M509" s="72"/>
      <c r="N509" s="72"/>
      <c r="O509" s="72"/>
      <c r="P509" s="72"/>
      <c r="Q509" s="72"/>
      <c r="R509" s="72"/>
      <c r="S509" s="72"/>
      <c r="T509" s="72"/>
      <c r="U509" s="72"/>
      <c r="V509" s="72"/>
      <c r="W509" s="72"/>
      <c r="X509" s="72"/>
      <c r="Y509" s="72"/>
      <c r="Z509" s="72"/>
      <c r="AA509" s="72"/>
    </row>
    <row r="510" spans="1:27" ht="16.5" customHeight="1">
      <c r="A510" s="72"/>
      <c r="B510" s="29" t="s">
        <v>1890</v>
      </c>
      <c r="C510" s="111" t="s">
        <v>1891</v>
      </c>
      <c r="D510" s="29" t="s">
        <v>4136</v>
      </c>
      <c r="E510" s="31"/>
      <c r="F510" s="34" t="s">
        <v>1892</v>
      </c>
      <c r="G510" s="34" t="s">
        <v>4479</v>
      </c>
      <c r="H510" s="32"/>
      <c r="I510" s="32"/>
      <c r="J510" s="72"/>
      <c r="K510" s="72"/>
      <c r="L510" s="72"/>
      <c r="M510" s="72"/>
      <c r="N510" s="72"/>
      <c r="O510" s="72"/>
      <c r="P510" s="72"/>
      <c r="Q510" s="72"/>
      <c r="R510" s="72"/>
      <c r="S510" s="72"/>
      <c r="T510" s="72"/>
      <c r="U510" s="72"/>
      <c r="V510" s="72"/>
      <c r="W510" s="72"/>
      <c r="X510" s="72"/>
      <c r="Y510" s="72"/>
      <c r="Z510" s="72"/>
      <c r="AA510" s="72"/>
    </row>
    <row r="511" spans="1:27" ht="16.5" customHeight="1">
      <c r="A511" s="72"/>
      <c r="B511" s="29" t="s">
        <v>1908</v>
      </c>
      <c r="C511" s="111" t="s">
        <v>1909</v>
      </c>
      <c r="D511" s="29" t="s">
        <v>4136</v>
      </c>
      <c r="E511" s="31"/>
      <c r="F511" s="34" t="s">
        <v>1910</v>
      </c>
      <c r="G511" s="34" t="s">
        <v>4480</v>
      </c>
      <c r="H511" s="32"/>
      <c r="I511" s="32"/>
      <c r="J511" s="72"/>
      <c r="K511" s="72"/>
      <c r="L511" s="72"/>
      <c r="M511" s="72"/>
      <c r="N511" s="72"/>
      <c r="O511" s="72"/>
      <c r="P511" s="72"/>
      <c r="Q511" s="72"/>
      <c r="R511" s="72"/>
      <c r="S511" s="72"/>
      <c r="T511" s="72"/>
      <c r="U511" s="72"/>
      <c r="V511" s="72"/>
      <c r="W511" s="72"/>
      <c r="X511" s="72"/>
      <c r="Y511" s="72"/>
      <c r="Z511" s="72"/>
      <c r="AA511" s="72"/>
    </row>
    <row r="512" spans="1:27" ht="16.5" customHeight="1">
      <c r="A512" s="72"/>
      <c r="B512" s="29" t="s">
        <v>1911</v>
      </c>
      <c r="C512" s="111" t="s">
        <v>1912</v>
      </c>
      <c r="D512" s="29" t="s">
        <v>4136</v>
      </c>
      <c r="E512" s="31"/>
      <c r="F512" s="34" t="s">
        <v>1913</v>
      </c>
      <c r="G512" s="34" t="s">
        <v>4481</v>
      </c>
      <c r="H512" s="32"/>
      <c r="I512" s="32"/>
      <c r="J512" s="72"/>
      <c r="K512" s="72"/>
      <c r="L512" s="72"/>
      <c r="M512" s="72"/>
      <c r="N512" s="72"/>
      <c r="O512" s="72"/>
      <c r="P512" s="72"/>
      <c r="Q512" s="72"/>
      <c r="R512" s="72"/>
      <c r="S512" s="72"/>
      <c r="T512" s="72"/>
      <c r="U512" s="72"/>
      <c r="V512" s="72"/>
      <c r="W512" s="72"/>
      <c r="X512" s="72"/>
      <c r="Y512" s="72"/>
      <c r="Z512" s="72"/>
      <c r="AA512" s="72"/>
    </row>
    <row r="513" spans="1:27" ht="16.5" customHeight="1">
      <c r="A513" s="72"/>
      <c r="B513" s="29" t="s">
        <v>1950</v>
      </c>
      <c r="C513" s="111" t="s">
        <v>1951</v>
      </c>
      <c r="D513" s="29" t="s">
        <v>4136</v>
      </c>
      <c r="E513" s="31"/>
      <c r="F513" s="34" t="s">
        <v>1952</v>
      </c>
      <c r="G513" s="34" t="s">
        <v>4482</v>
      </c>
      <c r="H513" s="32"/>
      <c r="I513" s="32"/>
      <c r="J513" s="72"/>
      <c r="K513" s="72"/>
      <c r="L513" s="72"/>
      <c r="M513" s="72"/>
      <c r="N513" s="72"/>
      <c r="O513" s="72"/>
      <c r="P513" s="72"/>
      <c r="Q513" s="72"/>
      <c r="R513" s="72"/>
      <c r="S513" s="72"/>
      <c r="T513" s="72"/>
      <c r="U513" s="72"/>
      <c r="V513" s="72"/>
      <c r="W513" s="72"/>
      <c r="X513" s="72"/>
      <c r="Y513" s="72"/>
      <c r="Z513" s="72"/>
      <c r="AA513" s="72"/>
    </row>
    <row r="514" spans="1:27" ht="16.5" customHeight="1">
      <c r="A514" s="72"/>
      <c r="B514" s="29" t="s">
        <v>1956</v>
      </c>
      <c r="C514" s="111" t="s">
        <v>1957</v>
      </c>
      <c r="D514" s="29" t="s">
        <v>4136</v>
      </c>
      <c r="E514" s="31"/>
      <c r="F514" s="34" t="s">
        <v>1958</v>
      </c>
      <c r="G514" s="34" t="s">
        <v>4483</v>
      </c>
      <c r="H514" s="32"/>
      <c r="I514" s="32"/>
      <c r="J514" s="72"/>
      <c r="K514" s="72"/>
      <c r="L514" s="72"/>
      <c r="M514" s="72"/>
      <c r="N514" s="72"/>
      <c r="O514" s="72"/>
      <c r="P514" s="72"/>
      <c r="Q514" s="72"/>
      <c r="R514" s="72"/>
      <c r="S514" s="72"/>
      <c r="T514" s="72"/>
      <c r="U514" s="72"/>
      <c r="V514" s="72"/>
      <c r="W514" s="72"/>
      <c r="X514" s="72"/>
      <c r="Y514" s="72"/>
      <c r="Z514" s="72"/>
      <c r="AA514" s="72"/>
    </row>
    <row r="515" spans="1:27" ht="16.5" customHeight="1">
      <c r="A515" s="72"/>
      <c r="B515" s="29" t="s">
        <v>1959</v>
      </c>
      <c r="C515" s="111" t="s">
        <v>1960</v>
      </c>
      <c r="D515" s="29" t="s">
        <v>4136</v>
      </c>
      <c r="E515" s="31"/>
      <c r="F515" s="34" t="s">
        <v>1961</v>
      </c>
      <c r="G515" s="34" t="s">
        <v>4484</v>
      </c>
      <c r="H515" s="32"/>
      <c r="I515" s="32"/>
      <c r="J515" s="72"/>
      <c r="K515" s="72"/>
      <c r="L515" s="72"/>
      <c r="M515" s="72"/>
      <c r="N515" s="72"/>
      <c r="O515" s="72"/>
      <c r="P515" s="72"/>
      <c r="Q515" s="72"/>
      <c r="R515" s="72"/>
      <c r="S515" s="72"/>
      <c r="T515" s="72"/>
      <c r="U515" s="72"/>
      <c r="V515" s="72"/>
      <c r="W515" s="72"/>
      <c r="X515" s="72"/>
      <c r="Y515" s="72"/>
      <c r="Z515" s="72"/>
      <c r="AA515" s="72"/>
    </row>
    <row r="516" spans="1:27" ht="16.5" customHeight="1">
      <c r="A516" s="72"/>
      <c r="B516" s="29" t="s">
        <v>1158</v>
      </c>
      <c r="C516" s="111" t="s">
        <v>1159</v>
      </c>
      <c r="D516" s="29" t="s">
        <v>4136</v>
      </c>
      <c r="E516" s="31"/>
      <c r="F516" s="34" t="s">
        <v>1160</v>
      </c>
      <c r="G516" s="34" t="s">
        <v>4485</v>
      </c>
      <c r="H516" s="32" t="s">
        <v>4486</v>
      </c>
      <c r="I516" s="32"/>
      <c r="J516" s="72"/>
      <c r="K516" s="72"/>
      <c r="L516" s="72"/>
      <c r="M516" s="72"/>
      <c r="N516" s="72"/>
      <c r="O516" s="72"/>
      <c r="P516" s="72"/>
      <c r="Q516" s="72"/>
      <c r="R516" s="72"/>
      <c r="S516" s="72"/>
      <c r="T516" s="72"/>
      <c r="U516" s="72"/>
      <c r="V516" s="72"/>
      <c r="W516" s="72"/>
      <c r="X516" s="72"/>
      <c r="Y516" s="72"/>
      <c r="Z516" s="72"/>
      <c r="AA516" s="72"/>
    </row>
    <row r="517" spans="1:27" ht="16.5" customHeight="1">
      <c r="A517" s="72"/>
      <c r="B517" s="29" t="s">
        <v>1162</v>
      </c>
      <c r="C517" s="111" t="s">
        <v>1163</v>
      </c>
      <c r="D517" s="29" t="s">
        <v>4136</v>
      </c>
      <c r="E517" s="31"/>
      <c r="F517" s="34" t="s">
        <v>1164</v>
      </c>
      <c r="G517" s="34" t="s">
        <v>4487</v>
      </c>
      <c r="H517" s="32" t="s">
        <v>4488</v>
      </c>
      <c r="I517" s="32"/>
      <c r="J517" s="72"/>
      <c r="K517" s="72"/>
      <c r="L517" s="72"/>
      <c r="M517" s="72"/>
      <c r="N517" s="72"/>
      <c r="O517" s="72"/>
      <c r="P517" s="72"/>
      <c r="Q517" s="72"/>
      <c r="R517" s="72"/>
      <c r="S517" s="72"/>
      <c r="T517" s="72"/>
      <c r="U517" s="72"/>
      <c r="V517" s="72"/>
      <c r="W517" s="72"/>
      <c r="X517" s="72"/>
      <c r="Y517" s="72"/>
      <c r="Z517" s="72"/>
      <c r="AA517" s="72"/>
    </row>
    <row r="518" spans="1:27" ht="16.5" customHeight="1">
      <c r="A518" s="72"/>
      <c r="B518" s="29" t="s">
        <v>1165</v>
      </c>
      <c r="C518" s="30" t="s">
        <v>1166</v>
      </c>
      <c r="D518" s="29" t="s">
        <v>4136</v>
      </c>
      <c r="E518" s="31"/>
      <c r="F518" s="34" t="s">
        <v>1167</v>
      </c>
      <c r="G518" s="34" t="s">
        <v>4489</v>
      </c>
      <c r="H518" s="32" t="s">
        <v>4490</v>
      </c>
      <c r="I518" s="32"/>
      <c r="J518" s="72"/>
      <c r="K518" s="72"/>
      <c r="L518" s="72"/>
      <c r="M518" s="72"/>
      <c r="N518" s="72"/>
      <c r="O518" s="72"/>
      <c r="P518" s="72"/>
      <c r="Q518" s="72"/>
      <c r="R518" s="72"/>
      <c r="S518" s="72"/>
      <c r="T518" s="72"/>
      <c r="U518" s="72"/>
      <c r="V518" s="72"/>
      <c r="W518" s="72"/>
      <c r="X518" s="72"/>
      <c r="Y518" s="72"/>
      <c r="Z518" s="72"/>
      <c r="AA518" s="72"/>
    </row>
    <row r="519" spans="1:27" ht="16.5" customHeight="1">
      <c r="A519" s="72"/>
      <c r="B519" s="29" t="s">
        <v>2124</v>
      </c>
      <c r="C519" s="111" t="s">
        <v>2125</v>
      </c>
      <c r="D519" s="29" t="s">
        <v>4136</v>
      </c>
      <c r="E519" s="31"/>
      <c r="F519" s="34" t="s">
        <v>2126</v>
      </c>
      <c r="G519" s="34" t="s">
        <v>4491</v>
      </c>
      <c r="H519" s="32" t="s">
        <v>4226</v>
      </c>
      <c r="I519" s="32"/>
      <c r="J519" s="72"/>
      <c r="K519" s="72"/>
      <c r="L519" s="72"/>
      <c r="M519" s="72"/>
      <c r="N519" s="72"/>
      <c r="O519" s="72"/>
      <c r="P519" s="72"/>
      <c r="Q519" s="72"/>
      <c r="R519" s="72"/>
      <c r="S519" s="72"/>
      <c r="T519" s="72"/>
      <c r="U519" s="72"/>
      <c r="V519" s="72"/>
      <c r="W519" s="72"/>
      <c r="X519" s="72"/>
      <c r="Y519" s="72"/>
      <c r="Z519" s="72"/>
      <c r="AA519" s="72"/>
    </row>
    <row r="520" spans="1:27" ht="16.5" customHeight="1">
      <c r="A520" s="72"/>
      <c r="B520" s="29" t="s">
        <v>1316</v>
      </c>
      <c r="C520" s="111" t="s">
        <v>1317</v>
      </c>
      <c r="D520" s="29" t="s">
        <v>4136</v>
      </c>
      <c r="E520" s="31"/>
      <c r="F520" s="34" t="s">
        <v>1318</v>
      </c>
      <c r="G520" s="34" t="s">
        <v>4492</v>
      </c>
      <c r="H520" s="32"/>
      <c r="I520" s="32"/>
      <c r="J520" s="72"/>
      <c r="K520" s="72"/>
      <c r="L520" s="72"/>
      <c r="M520" s="72"/>
      <c r="N520" s="72"/>
      <c r="O520" s="72"/>
      <c r="P520" s="72"/>
      <c r="Q520" s="72"/>
      <c r="R520" s="72"/>
      <c r="S520" s="72"/>
      <c r="T520" s="72"/>
      <c r="U520" s="72"/>
      <c r="V520" s="72"/>
      <c r="W520" s="72"/>
      <c r="X520" s="72"/>
      <c r="Y520" s="72"/>
      <c r="Z520" s="72"/>
      <c r="AA520" s="72"/>
    </row>
    <row r="521" spans="1:27" ht="16.5" customHeight="1">
      <c r="A521" s="72"/>
      <c r="B521" s="29" t="s">
        <v>1320</v>
      </c>
      <c r="C521" s="111" t="s">
        <v>1321</v>
      </c>
      <c r="D521" s="29" t="s">
        <v>4136</v>
      </c>
      <c r="E521" s="31"/>
      <c r="F521" s="34" t="s">
        <v>1318</v>
      </c>
      <c r="G521" s="34" t="s">
        <v>4493</v>
      </c>
      <c r="H521" s="32"/>
      <c r="I521" s="32"/>
      <c r="J521" s="72"/>
      <c r="K521" s="72"/>
      <c r="L521" s="72"/>
      <c r="M521" s="72"/>
      <c r="N521" s="72"/>
      <c r="O521" s="72"/>
      <c r="P521" s="72"/>
      <c r="Q521" s="72"/>
      <c r="R521" s="72"/>
      <c r="S521" s="72"/>
      <c r="T521" s="72"/>
      <c r="U521" s="72"/>
      <c r="V521" s="72"/>
      <c r="W521" s="72"/>
      <c r="X521" s="72"/>
      <c r="Y521" s="72"/>
      <c r="Z521" s="72"/>
      <c r="AA521" s="72"/>
    </row>
    <row r="522" spans="1:27" ht="16.5" customHeight="1">
      <c r="A522" s="72"/>
      <c r="B522" s="29" t="s">
        <v>1322</v>
      </c>
      <c r="C522" s="111" t="s">
        <v>1323</v>
      </c>
      <c r="D522" s="29" t="s">
        <v>4136</v>
      </c>
      <c r="E522" s="31"/>
      <c r="F522" s="34" t="s">
        <v>1324</v>
      </c>
      <c r="G522" s="34" t="s">
        <v>4494</v>
      </c>
      <c r="H522" s="32"/>
      <c r="I522" s="32"/>
      <c r="J522" s="72"/>
      <c r="K522" s="72"/>
      <c r="L522" s="72"/>
      <c r="M522" s="72"/>
      <c r="N522" s="72"/>
      <c r="O522" s="72"/>
      <c r="P522" s="72"/>
      <c r="Q522" s="72"/>
      <c r="R522" s="72"/>
      <c r="S522" s="72"/>
      <c r="T522" s="72"/>
      <c r="U522" s="72"/>
      <c r="V522" s="72"/>
      <c r="W522" s="72"/>
      <c r="X522" s="72"/>
      <c r="Y522" s="72"/>
      <c r="Z522" s="72"/>
      <c r="AA522" s="72"/>
    </row>
    <row r="523" spans="1:27" ht="16.5" customHeight="1">
      <c r="A523" s="72"/>
      <c r="B523" s="29" t="s">
        <v>1325</v>
      </c>
      <c r="C523" s="111" t="s">
        <v>1326</v>
      </c>
      <c r="D523" s="29" t="s">
        <v>4136</v>
      </c>
      <c r="E523" s="31"/>
      <c r="F523" s="34" t="s">
        <v>1324</v>
      </c>
      <c r="G523" s="34" t="s">
        <v>4495</v>
      </c>
      <c r="H523" s="32"/>
      <c r="I523" s="32"/>
      <c r="J523" s="72"/>
      <c r="K523" s="72"/>
      <c r="L523" s="72"/>
      <c r="M523" s="72"/>
      <c r="N523" s="72"/>
      <c r="O523" s="72"/>
      <c r="P523" s="72"/>
      <c r="Q523" s="72"/>
      <c r="R523" s="72"/>
      <c r="S523" s="72"/>
      <c r="T523" s="72"/>
      <c r="U523" s="72"/>
      <c r="V523" s="72"/>
      <c r="W523" s="72"/>
      <c r="X523" s="72"/>
      <c r="Y523" s="72"/>
      <c r="Z523" s="72"/>
      <c r="AA523" s="72"/>
    </row>
    <row r="524" spans="1:27" ht="16.5" customHeight="1">
      <c r="A524" s="72"/>
      <c r="B524" s="29" t="s">
        <v>1327</v>
      </c>
      <c r="C524" s="111" t="s">
        <v>1328</v>
      </c>
      <c r="D524" s="29" t="s">
        <v>4136</v>
      </c>
      <c r="E524" s="31"/>
      <c r="F524" s="34" t="s">
        <v>1329</v>
      </c>
      <c r="G524" s="34" t="s">
        <v>4496</v>
      </c>
      <c r="H524" s="32"/>
      <c r="I524" s="32"/>
      <c r="J524" s="72"/>
      <c r="K524" s="72"/>
      <c r="L524" s="72"/>
      <c r="M524" s="72"/>
      <c r="N524" s="72"/>
      <c r="O524" s="72"/>
      <c r="P524" s="72"/>
      <c r="Q524" s="72"/>
      <c r="R524" s="72"/>
      <c r="S524" s="72"/>
      <c r="T524" s="72"/>
      <c r="U524" s="72"/>
      <c r="V524" s="72"/>
      <c r="W524" s="72"/>
      <c r="X524" s="72"/>
      <c r="Y524" s="72"/>
      <c r="Z524" s="72"/>
      <c r="AA524" s="72"/>
    </row>
    <row r="525" spans="1:27" ht="16.5" customHeight="1">
      <c r="A525" s="72"/>
      <c r="B525" s="29" t="s">
        <v>1330</v>
      </c>
      <c r="C525" s="111" t="s">
        <v>1331</v>
      </c>
      <c r="D525" s="29" t="s">
        <v>4136</v>
      </c>
      <c r="E525" s="31"/>
      <c r="F525" s="34" t="s">
        <v>1329</v>
      </c>
      <c r="G525" s="34" t="s">
        <v>4497</v>
      </c>
      <c r="H525" s="32"/>
      <c r="I525" s="32"/>
      <c r="J525" s="72"/>
      <c r="K525" s="72"/>
      <c r="L525" s="72"/>
      <c r="M525" s="72"/>
      <c r="N525" s="72"/>
      <c r="O525" s="72"/>
      <c r="P525" s="72"/>
      <c r="Q525" s="72"/>
      <c r="R525" s="72"/>
      <c r="S525" s="72"/>
      <c r="T525" s="72"/>
      <c r="U525" s="72"/>
      <c r="V525" s="72"/>
      <c r="W525" s="72"/>
      <c r="X525" s="72"/>
      <c r="Y525" s="72"/>
      <c r="Z525" s="72"/>
      <c r="AA525" s="72"/>
    </row>
    <row r="526" spans="1:27" ht="16.5" customHeight="1">
      <c r="A526" s="72"/>
      <c r="B526" s="29" t="s">
        <v>1332</v>
      </c>
      <c r="C526" s="111" t="s">
        <v>1333</v>
      </c>
      <c r="D526" s="29" t="s">
        <v>4136</v>
      </c>
      <c r="E526" s="31"/>
      <c r="F526" s="34" t="s">
        <v>1334</v>
      </c>
      <c r="G526" s="34" t="s">
        <v>4498</v>
      </c>
      <c r="H526" s="32"/>
      <c r="I526" s="32"/>
      <c r="J526" s="72"/>
      <c r="K526" s="72"/>
      <c r="L526" s="72"/>
      <c r="M526" s="72"/>
      <c r="N526" s="72"/>
      <c r="O526" s="72"/>
      <c r="P526" s="72"/>
      <c r="Q526" s="72"/>
      <c r="R526" s="72"/>
      <c r="S526" s="72"/>
      <c r="T526" s="72"/>
      <c r="U526" s="72"/>
      <c r="V526" s="72"/>
      <c r="W526" s="72"/>
      <c r="X526" s="72"/>
      <c r="Y526" s="72"/>
      <c r="Z526" s="72"/>
      <c r="AA526" s="72"/>
    </row>
    <row r="527" spans="1:27" ht="16.5" customHeight="1">
      <c r="A527" s="72"/>
      <c r="B527" s="29" t="s">
        <v>1335</v>
      </c>
      <c r="C527" s="111" t="s">
        <v>1336</v>
      </c>
      <c r="D527" s="29" t="s">
        <v>4136</v>
      </c>
      <c r="E527" s="31"/>
      <c r="F527" s="34" t="s">
        <v>1334</v>
      </c>
      <c r="G527" s="34" t="s">
        <v>4499</v>
      </c>
      <c r="H527" s="32"/>
      <c r="I527" s="32"/>
      <c r="J527" s="72"/>
      <c r="K527" s="72"/>
      <c r="L527" s="72"/>
      <c r="M527" s="72"/>
      <c r="N527" s="72"/>
      <c r="O527" s="72"/>
      <c r="P527" s="72"/>
      <c r="Q527" s="72"/>
      <c r="R527" s="72"/>
      <c r="S527" s="72"/>
      <c r="T527" s="72"/>
      <c r="U527" s="72"/>
      <c r="V527" s="72"/>
      <c r="W527" s="72"/>
      <c r="X527" s="72"/>
      <c r="Y527" s="72"/>
      <c r="Z527" s="72"/>
      <c r="AA527" s="72"/>
    </row>
    <row r="528" spans="1:27" ht="16.5" customHeight="1">
      <c r="A528" s="72"/>
      <c r="B528" s="29" t="s">
        <v>2436</v>
      </c>
      <c r="C528" s="111" t="s">
        <v>2437</v>
      </c>
      <c r="D528" s="29" t="s">
        <v>4136</v>
      </c>
      <c r="E528" s="31"/>
      <c r="F528" s="34" t="s">
        <v>2438</v>
      </c>
      <c r="G528" s="34" t="s">
        <v>4500</v>
      </c>
      <c r="H528" s="32"/>
      <c r="I528" s="32"/>
      <c r="J528" s="72"/>
      <c r="K528" s="72"/>
      <c r="L528" s="72"/>
      <c r="M528" s="72"/>
      <c r="N528" s="72"/>
      <c r="O528" s="72"/>
      <c r="P528" s="72"/>
      <c r="Q528" s="72"/>
      <c r="R528" s="72"/>
      <c r="S528" s="72"/>
      <c r="T528" s="72"/>
      <c r="U528" s="72"/>
      <c r="V528" s="72"/>
      <c r="W528" s="72"/>
      <c r="X528" s="72"/>
      <c r="Y528" s="72"/>
      <c r="Z528" s="72"/>
      <c r="AA528" s="72"/>
    </row>
    <row r="529" spans="1:27" ht="16.5" customHeight="1">
      <c r="A529" s="72"/>
      <c r="B529" s="29" t="s">
        <v>2440</v>
      </c>
      <c r="C529" s="111" t="s">
        <v>2441</v>
      </c>
      <c r="D529" s="29" t="s">
        <v>4136</v>
      </c>
      <c r="E529" s="31"/>
      <c r="F529" s="34" t="s">
        <v>2442</v>
      </c>
      <c r="G529" s="34" t="s">
        <v>4501</v>
      </c>
      <c r="H529" s="32"/>
      <c r="I529" s="32"/>
      <c r="J529" s="72"/>
      <c r="K529" s="72"/>
      <c r="L529" s="72"/>
      <c r="M529" s="72"/>
      <c r="N529" s="72"/>
      <c r="O529" s="72"/>
      <c r="P529" s="72"/>
      <c r="Q529" s="72"/>
      <c r="R529" s="72"/>
      <c r="S529" s="72"/>
      <c r="T529" s="72"/>
      <c r="U529" s="72"/>
      <c r="V529" s="72"/>
      <c r="W529" s="72"/>
      <c r="X529" s="72"/>
      <c r="Y529" s="72"/>
      <c r="Z529" s="72"/>
      <c r="AA529" s="72"/>
    </row>
    <row r="530" spans="1:27" ht="16.5" customHeight="1">
      <c r="A530" s="72"/>
      <c r="B530" s="29" t="s">
        <v>1343</v>
      </c>
      <c r="C530" s="111" t="s">
        <v>1344</v>
      </c>
      <c r="D530" s="29" t="s">
        <v>4136</v>
      </c>
      <c r="E530" s="31"/>
      <c r="F530" s="34" t="s">
        <v>1345</v>
      </c>
      <c r="G530" s="34" t="s">
        <v>4502</v>
      </c>
      <c r="H530" s="32"/>
      <c r="I530" s="32"/>
      <c r="J530" s="72"/>
      <c r="K530" s="72"/>
      <c r="L530" s="72"/>
      <c r="M530" s="72"/>
      <c r="N530" s="72"/>
      <c r="O530" s="72"/>
      <c r="P530" s="72"/>
      <c r="Q530" s="72"/>
      <c r="R530" s="72"/>
      <c r="S530" s="72"/>
      <c r="T530" s="72"/>
      <c r="U530" s="72"/>
      <c r="V530" s="72"/>
      <c r="W530" s="72"/>
      <c r="X530" s="72"/>
      <c r="Y530" s="72"/>
      <c r="Z530" s="72"/>
      <c r="AA530" s="72"/>
    </row>
    <row r="531" spans="1:27" ht="16.5" customHeight="1">
      <c r="A531" s="72"/>
      <c r="B531" s="29" t="s">
        <v>1965</v>
      </c>
      <c r="C531" s="111" t="s">
        <v>1966</v>
      </c>
      <c r="D531" s="29" t="s">
        <v>4136</v>
      </c>
      <c r="E531" s="31"/>
      <c r="F531" s="34" t="s">
        <v>1967</v>
      </c>
      <c r="G531" s="32"/>
      <c r="H531" s="32"/>
      <c r="I531" s="32"/>
      <c r="J531" s="72"/>
      <c r="K531" s="72"/>
      <c r="L531" s="72"/>
      <c r="M531" s="72"/>
      <c r="N531" s="72"/>
      <c r="O531" s="72"/>
      <c r="P531" s="72"/>
      <c r="Q531" s="72"/>
      <c r="R531" s="72"/>
      <c r="S531" s="72"/>
      <c r="T531" s="72"/>
      <c r="U531" s="72"/>
      <c r="V531" s="72"/>
      <c r="W531" s="72"/>
      <c r="X531" s="72"/>
      <c r="Y531" s="72"/>
      <c r="Z531" s="72"/>
      <c r="AA531" s="72"/>
    </row>
    <row r="532" spans="1:27" ht="16.5" customHeight="1">
      <c r="A532" s="72"/>
      <c r="B532" s="29" t="s">
        <v>1969</v>
      </c>
      <c r="C532" s="111" t="s">
        <v>1970</v>
      </c>
      <c r="D532" s="29" t="s">
        <v>4136</v>
      </c>
      <c r="E532" s="31"/>
      <c r="F532" s="34" t="s">
        <v>1971</v>
      </c>
      <c r="G532" s="34" t="s">
        <v>4503</v>
      </c>
      <c r="H532" s="32"/>
      <c r="I532" s="32"/>
      <c r="J532" s="72"/>
      <c r="K532" s="72"/>
      <c r="L532" s="72"/>
      <c r="M532" s="72"/>
      <c r="N532" s="72"/>
      <c r="O532" s="72"/>
      <c r="P532" s="72"/>
      <c r="Q532" s="72"/>
      <c r="R532" s="72"/>
      <c r="S532" s="72"/>
      <c r="T532" s="72"/>
      <c r="U532" s="72"/>
      <c r="V532" s="72"/>
      <c r="W532" s="72"/>
      <c r="X532" s="72"/>
      <c r="Y532" s="72"/>
      <c r="Z532" s="72"/>
      <c r="AA532" s="72"/>
    </row>
    <row r="533" spans="1:27" ht="16.5" customHeight="1">
      <c r="A533" s="72"/>
      <c r="B533" s="29" t="s">
        <v>1984</v>
      </c>
      <c r="C533" s="111" t="s">
        <v>1985</v>
      </c>
      <c r="D533" s="29" t="s">
        <v>4136</v>
      </c>
      <c r="E533" s="31"/>
      <c r="F533" s="34" t="s">
        <v>1967</v>
      </c>
      <c r="G533" s="34" t="s">
        <v>4504</v>
      </c>
      <c r="H533" s="32"/>
      <c r="I533" s="32"/>
      <c r="J533" s="72"/>
      <c r="K533" s="72"/>
      <c r="L533" s="72"/>
      <c r="M533" s="72"/>
      <c r="N533" s="72"/>
      <c r="O533" s="72"/>
      <c r="P533" s="72"/>
      <c r="Q533" s="72"/>
      <c r="R533" s="72"/>
      <c r="S533" s="72"/>
      <c r="T533" s="72"/>
      <c r="U533" s="72"/>
      <c r="V533" s="72"/>
      <c r="W533" s="72"/>
      <c r="X533" s="72"/>
      <c r="Y533" s="72"/>
      <c r="Z533" s="72"/>
      <c r="AA533" s="72"/>
    </row>
    <row r="534" spans="1:27" ht="16.5" customHeight="1">
      <c r="A534" s="72"/>
      <c r="B534" s="29" t="s">
        <v>1989</v>
      </c>
      <c r="C534" s="111" t="s">
        <v>1990</v>
      </c>
      <c r="D534" s="29" t="s">
        <v>4136</v>
      </c>
      <c r="E534" s="31"/>
      <c r="F534" s="34" t="s">
        <v>1991</v>
      </c>
      <c r="G534" s="34" t="s">
        <v>4505</v>
      </c>
      <c r="H534" s="32"/>
      <c r="I534" s="32"/>
      <c r="J534" s="72"/>
      <c r="K534" s="72"/>
      <c r="L534" s="72"/>
      <c r="M534" s="72"/>
      <c r="N534" s="72"/>
      <c r="O534" s="72"/>
      <c r="P534" s="72"/>
      <c r="Q534" s="72"/>
      <c r="R534" s="72"/>
      <c r="S534" s="72"/>
      <c r="T534" s="72"/>
      <c r="U534" s="72"/>
      <c r="V534" s="72"/>
      <c r="W534" s="72"/>
      <c r="X534" s="72"/>
      <c r="Y534" s="72"/>
      <c r="Z534" s="72"/>
      <c r="AA534" s="72"/>
    </row>
    <row r="535" spans="1:27" ht="16.5" customHeight="1">
      <c r="A535" s="72"/>
      <c r="B535" s="29" t="s">
        <v>1361</v>
      </c>
      <c r="C535" s="30" t="s">
        <v>1362</v>
      </c>
      <c r="D535" s="29" t="s">
        <v>88</v>
      </c>
      <c r="E535" s="31"/>
      <c r="F535" s="34" t="s">
        <v>1363</v>
      </c>
      <c r="G535" s="34" t="s">
        <v>4506</v>
      </c>
      <c r="H535" s="32" t="s">
        <v>4226</v>
      </c>
      <c r="I535" s="32"/>
      <c r="J535" s="72"/>
      <c r="K535" s="72"/>
      <c r="L535" s="72"/>
      <c r="M535" s="72"/>
      <c r="N535" s="72"/>
      <c r="O535" s="72"/>
      <c r="P535" s="72"/>
      <c r="Q535" s="72"/>
      <c r="R535" s="72"/>
      <c r="S535" s="72"/>
      <c r="T535" s="72"/>
      <c r="U535" s="72"/>
      <c r="V535" s="72"/>
      <c r="W535" s="72"/>
      <c r="X535" s="72"/>
      <c r="Y535" s="72"/>
      <c r="Z535" s="72"/>
      <c r="AA535" s="72"/>
    </row>
    <row r="536" spans="1:27" ht="16.5" customHeight="1">
      <c r="A536" s="72"/>
      <c r="B536" s="29" t="s">
        <v>1364</v>
      </c>
      <c r="C536" s="30" t="s">
        <v>1365</v>
      </c>
      <c r="D536" s="29" t="s">
        <v>88</v>
      </c>
      <c r="E536" s="31"/>
      <c r="F536" s="34" t="s">
        <v>1366</v>
      </c>
      <c r="G536" s="34" t="s">
        <v>4507</v>
      </c>
      <c r="H536" s="32" t="s">
        <v>4226</v>
      </c>
      <c r="I536" s="32"/>
      <c r="J536" s="72"/>
      <c r="K536" s="72"/>
      <c r="L536" s="72"/>
      <c r="M536" s="72"/>
      <c r="N536" s="72"/>
      <c r="O536" s="72"/>
      <c r="P536" s="72"/>
      <c r="Q536" s="72"/>
      <c r="R536" s="72"/>
      <c r="S536" s="72"/>
      <c r="T536" s="72"/>
      <c r="U536" s="72"/>
      <c r="V536" s="72"/>
      <c r="W536" s="72"/>
      <c r="X536" s="72"/>
      <c r="Y536" s="72"/>
      <c r="Z536" s="72"/>
      <c r="AA536" s="72"/>
    </row>
    <row r="537" spans="1:27" ht="16.5" customHeight="1">
      <c r="A537" s="72"/>
      <c r="B537" s="29" t="s">
        <v>1367</v>
      </c>
      <c r="C537" s="30" t="s">
        <v>1368</v>
      </c>
      <c r="D537" s="29" t="s">
        <v>88</v>
      </c>
      <c r="E537" s="31"/>
      <c r="F537" s="34" t="s">
        <v>1369</v>
      </c>
      <c r="G537" s="34" t="s">
        <v>4508</v>
      </c>
      <c r="H537" s="32" t="s">
        <v>4226</v>
      </c>
      <c r="I537" s="32"/>
      <c r="J537" s="72"/>
      <c r="K537" s="72"/>
      <c r="L537" s="72"/>
      <c r="M537" s="72"/>
      <c r="N537" s="72"/>
      <c r="O537" s="72"/>
      <c r="P537" s="72"/>
      <c r="Q537" s="72"/>
      <c r="R537" s="72"/>
      <c r="S537" s="72"/>
      <c r="T537" s="72"/>
      <c r="U537" s="72"/>
      <c r="V537" s="72"/>
      <c r="W537" s="72"/>
      <c r="X537" s="72"/>
      <c r="Y537" s="72"/>
      <c r="Z537" s="72"/>
      <c r="AA537" s="72"/>
    </row>
    <row r="538" spans="1:27" ht="16.5" customHeight="1">
      <c r="A538" s="72"/>
      <c r="B538" s="29" t="s">
        <v>1370</v>
      </c>
      <c r="C538" s="30" t="s">
        <v>1371</v>
      </c>
      <c r="D538" s="29" t="s">
        <v>88</v>
      </c>
      <c r="E538" s="31"/>
      <c r="F538" s="34" t="s">
        <v>1372</v>
      </c>
      <c r="G538" s="34" t="s">
        <v>4509</v>
      </c>
      <c r="H538" s="32" t="s">
        <v>4226</v>
      </c>
      <c r="I538" s="32"/>
      <c r="J538" s="72"/>
      <c r="K538" s="72"/>
      <c r="L538" s="72"/>
      <c r="M538" s="72"/>
      <c r="N538" s="72"/>
      <c r="O538" s="72"/>
      <c r="P538" s="72"/>
      <c r="Q538" s="72"/>
      <c r="R538" s="72"/>
      <c r="S538" s="72"/>
      <c r="T538" s="72"/>
      <c r="U538" s="72"/>
      <c r="V538" s="72"/>
      <c r="W538" s="72"/>
      <c r="X538" s="72"/>
      <c r="Y538" s="72"/>
      <c r="Z538" s="72"/>
      <c r="AA538" s="72"/>
    </row>
    <row r="539" spans="1:27" ht="16.5" customHeight="1">
      <c r="A539" s="72"/>
      <c r="B539" s="29" t="s">
        <v>1373</v>
      </c>
      <c r="C539" s="30" t="s">
        <v>1374</v>
      </c>
      <c r="D539" s="29" t="s">
        <v>4136</v>
      </c>
      <c r="E539" s="31"/>
      <c r="F539" s="34" t="s">
        <v>1375</v>
      </c>
      <c r="G539" s="34" t="s">
        <v>4510</v>
      </c>
      <c r="H539" s="32" t="s">
        <v>4511</v>
      </c>
      <c r="I539" s="32"/>
      <c r="J539" s="72"/>
      <c r="K539" s="72"/>
      <c r="L539" s="72"/>
      <c r="M539" s="72"/>
      <c r="N539" s="72"/>
      <c r="O539" s="72"/>
      <c r="P539" s="72"/>
      <c r="Q539" s="72"/>
      <c r="R539" s="72"/>
      <c r="S539" s="72"/>
      <c r="T539" s="72"/>
      <c r="U539" s="72"/>
      <c r="V539" s="72"/>
      <c r="W539" s="72"/>
      <c r="X539" s="72"/>
      <c r="Y539" s="72"/>
      <c r="Z539" s="72"/>
      <c r="AA539" s="72"/>
    </row>
    <row r="540" spans="1:27" ht="16.5" customHeight="1">
      <c r="A540" s="72"/>
      <c r="B540" s="29" t="s">
        <v>1377</v>
      </c>
      <c r="C540" s="30" t="s">
        <v>1378</v>
      </c>
      <c r="D540" s="29" t="s">
        <v>4136</v>
      </c>
      <c r="E540" s="31"/>
      <c r="F540" s="34" t="s">
        <v>1379</v>
      </c>
      <c r="G540" s="34" t="s">
        <v>4512</v>
      </c>
      <c r="H540" s="32"/>
      <c r="I540" s="32"/>
      <c r="J540" s="72"/>
      <c r="K540" s="72"/>
      <c r="L540" s="72"/>
      <c r="M540" s="72"/>
      <c r="N540" s="72"/>
      <c r="O540" s="72"/>
      <c r="P540" s="72"/>
      <c r="Q540" s="72"/>
      <c r="R540" s="72"/>
      <c r="S540" s="72"/>
      <c r="T540" s="72"/>
      <c r="U540" s="72"/>
      <c r="V540" s="72"/>
      <c r="W540" s="72"/>
      <c r="X540" s="72"/>
      <c r="Y540" s="72"/>
      <c r="Z540" s="72"/>
      <c r="AA540" s="72"/>
    </row>
    <row r="541" spans="1:27" ht="16.5" customHeight="1">
      <c r="A541" s="72"/>
      <c r="B541" s="29" t="s">
        <v>1380</v>
      </c>
      <c r="C541" s="30" t="s">
        <v>1381</v>
      </c>
      <c r="D541" s="29" t="s">
        <v>4136</v>
      </c>
      <c r="E541" s="31"/>
      <c r="F541" s="34" t="s">
        <v>1382</v>
      </c>
      <c r="G541" s="34" t="s">
        <v>4513</v>
      </c>
      <c r="H541" s="32" t="s">
        <v>4514</v>
      </c>
      <c r="I541" s="32"/>
      <c r="J541" s="72"/>
      <c r="K541" s="72"/>
      <c r="L541" s="72"/>
      <c r="M541" s="72"/>
      <c r="N541" s="72"/>
      <c r="O541" s="72"/>
      <c r="P541" s="72"/>
      <c r="Q541" s="72"/>
      <c r="R541" s="72"/>
      <c r="S541" s="72"/>
      <c r="T541" s="72"/>
      <c r="U541" s="72"/>
      <c r="V541" s="72"/>
      <c r="W541" s="72"/>
      <c r="X541" s="72"/>
      <c r="Y541" s="72"/>
      <c r="Z541" s="72"/>
      <c r="AA541" s="72"/>
    </row>
    <row r="542" spans="1:27" ht="16.5" customHeight="1">
      <c r="A542" s="72"/>
      <c r="B542" s="29" t="s">
        <v>1993</v>
      </c>
      <c r="C542" s="30" t="s">
        <v>1994</v>
      </c>
      <c r="D542" s="29" t="s">
        <v>4136</v>
      </c>
      <c r="E542" s="31"/>
      <c r="F542" s="34" t="s">
        <v>1995</v>
      </c>
      <c r="G542" s="34" t="s">
        <v>4515</v>
      </c>
      <c r="H542" s="32" t="s">
        <v>4516</v>
      </c>
      <c r="I542" s="32"/>
      <c r="J542" s="72"/>
      <c r="K542" s="72"/>
      <c r="L542" s="72"/>
      <c r="M542" s="72"/>
      <c r="N542" s="72"/>
      <c r="O542" s="72"/>
      <c r="P542" s="72"/>
      <c r="Q542" s="72"/>
      <c r="R542" s="72"/>
      <c r="S542" s="72"/>
      <c r="T542" s="72"/>
      <c r="U542" s="72"/>
      <c r="V542" s="72"/>
      <c r="W542" s="72"/>
      <c r="X542" s="72"/>
      <c r="Y542" s="72"/>
      <c r="Z542" s="72"/>
      <c r="AA542" s="72"/>
    </row>
    <row r="543" spans="1:27" ht="16.5" customHeight="1">
      <c r="A543" s="72"/>
      <c r="B543" s="29" t="s">
        <v>1389</v>
      </c>
      <c r="C543" s="30" t="s">
        <v>1390</v>
      </c>
      <c r="D543" s="29" t="s">
        <v>4136</v>
      </c>
      <c r="E543" s="31"/>
      <c r="F543" s="34" t="s">
        <v>1391</v>
      </c>
      <c r="G543" s="34" t="s">
        <v>4517</v>
      </c>
      <c r="H543" s="32"/>
      <c r="I543" s="32"/>
      <c r="J543" s="72"/>
      <c r="K543" s="72"/>
      <c r="L543" s="72"/>
      <c r="M543" s="72"/>
      <c r="N543" s="72"/>
      <c r="O543" s="72"/>
      <c r="P543" s="72"/>
      <c r="Q543" s="72"/>
      <c r="R543" s="72"/>
      <c r="S543" s="72"/>
      <c r="T543" s="72"/>
      <c r="U543" s="72"/>
      <c r="V543" s="72"/>
      <c r="W543" s="72"/>
      <c r="X543" s="72"/>
      <c r="Y543" s="72"/>
      <c r="Z543" s="72"/>
      <c r="AA543" s="72"/>
    </row>
    <row r="544" spans="1:27" ht="16.5" customHeight="1">
      <c r="A544" s="72"/>
      <c r="B544" s="29" t="s">
        <v>1394</v>
      </c>
      <c r="C544" s="30" t="s">
        <v>1395</v>
      </c>
      <c r="D544" s="29" t="s">
        <v>4136</v>
      </c>
      <c r="E544" s="31"/>
      <c r="F544" s="34" t="s">
        <v>1396</v>
      </c>
      <c r="G544" s="34" t="s">
        <v>4518</v>
      </c>
      <c r="H544" s="32"/>
      <c r="I544" s="32"/>
      <c r="J544" s="72"/>
      <c r="K544" s="72"/>
      <c r="L544" s="72"/>
      <c r="M544" s="72"/>
      <c r="N544" s="72"/>
      <c r="O544" s="72"/>
      <c r="P544" s="72"/>
      <c r="Q544" s="72"/>
      <c r="R544" s="72"/>
      <c r="S544" s="72"/>
      <c r="T544" s="72"/>
      <c r="U544" s="72"/>
      <c r="V544" s="72"/>
      <c r="W544" s="72"/>
      <c r="X544" s="72"/>
      <c r="Y544" s="72"/>
      <c r="Z544" s="72"/>
      <c r="AA544" s="72"/>
    </row>
    <row r="545" spans="1:27" ht="16.5" customHeight="1">
      <c r="A545" s="72"/>
      <c r="B545" s="29" t="s">
        <v>2086</v>
      </c>
      <c r="C545" s="30" t="s">
        <v>2087</v>
      </c>
      <c r="D545" s="29" t="s">
        <v>4136</v>
      </c>
      <c r="E545" s="31"/>
      <c r="F545" s="34" t="s">
        <v>2088</v>
      </c>
      <c r="G545" s="34" t="s">
        <v>4519</v>
      </c>
      <c r="H545" s="32"/>
      <c r="I545" s="32"/>
      <c r="J545" s="72"/>
      <c r="K545" s="72"/>
      <c r="L545" s="72"/>
      <c r="M545" s="72"/>
      <c r="N545" s="72"/>
      <c r="O545" s="72"/>
      <c r="P545" s="72"/>
      <c r="Q545" s="72"/>
      <c r="R545" s="72"/>
      <c r="S545" s="72"/>
      <c r="T545" s="72"/>
      <c r="U545" s="72"/>
      <c r="V545" s="72"/>
      <c r="W545" s="72"/>
      <c r="X545" s="72"/>
      <c r="Y545" s="72"/>
      <c r="Z545" s="72"/>
      <c r="AA545" s="72"/>
    </row>
    <row r="546" spans="1:27" ht="16.5" customHeight="1">
      <c r="A546" s="72"/>
      <c r="B546" s="29" t="s">
        <v>1400</v>
      </c>
      <c r="C546" s="30" t="s">
        <v>1401</v>
      </c>
      <c r="D546" s="29" t="s">
        <v>4136</v>
      </c>
      <c r="E546" s="31"/>
      <c r="F546" s="34" t="s">
        <v>1402</v>
      </c>
      <c r="G546" s="34" t="s">
        <v>4520</v>
      </c>
      <c r="H546" s="32" t="s">
        <v>4226</v>
      </c>
      <c r="I546" s="32"/>
      <c r="J546" s="72"/>
      <c r="K546" s="72"/>
      <c r="L546" s="72"/>
      <c r="M546" s="72"/>
      <c r="N546" s="72"/>
      <c r="O546" s="72"/>
      <c r="P546" s="72"/>
      <c r="Q546" s="72"/>
      <c r="R546" s="72"/>
      <c r="S546" s="72"/>
      <c r="T546" s="72"/>
      <c r="U546" s="72"/>
      <c r="V546" s="72"/>
      <c r="W546" s="72"/>
      <c r="X546" s="72"/>
      <c r="Y546" s="72"/>
      <c r="Z546" s="72"/>
      <c r="AA546" s="72"/>
    </row>
    <row r="547" spans="1:27" ht="16.5" customHeight="1">
      <c r="A547" s="72"/>
      <c r="B547" s="29" t="s">
        <v>1404</v>
      </c>
      <c r="C547" s="30" t="s">
        <v>1405</v>
      </c>
      <c r="D547" s="29" t="s">
        <v>4136</v>
      </c>
      <c r="E547" s="31"/>
      <c r="F547" s="34" t="s">
        <v>1406</v>
      </c>
      <c r="G547" s="34" t="s">
        <v>4521</v>
      </c>
      <c r="H547" s="32" t="s">
        <v>4522</v>
      </c>
      <c r="I547" s="32"/>
      <c r="J547" s="72"/>
      <c r="K547" s="72"/>
      <c r="L547" s="72"/>
      <c r="M547" s="72"/>
      <c r="N547" s="72"/>
      <c r="O547" s="72"/>
      <c r="P547" s="72"/>
      <c r="Q547" s="72"/>
      <c r="R547" s="72"/>
      <c r="S547" s="72"/>
      <c r="T547" s="72"/>
      <c r="U547" s="72"/>
      <c r="V547" s="72"/>
      <c r="W547" s="72"/>
      <c r="X547" s="72"/>
      <c r="Y547" s="72"/>
      <c r="Z547" s="72"/>
      <c r="AA547" s="72"/>
    </row>
    <row r="548" spans="1:27" ht="16.5" customHeight="1">
      <c r="A548" s="72"/>
      <c r="B548" s="29" t="s">
        <v>1408</v>
      </c>
      <c r="C548" s="111" t="s">
        <v>953</v>
      </c>
      <c r="D548" s="29" t="s">
        <v>4136</v>
      </c>
      <c r="E548" s="31"/>
      <c r="F548" s="34" t="s">
        <v>941</v>
      </c>
      <c r="G548" s="34" t="s">
        <v>4523</v>
      </c>
      <c r="H548" s="32"/>
      <c r="I548" s="32"/>
      <c r="J548" s="72"/>
      <c r="K548" s="72"/>
      <c r="L548" s="72"/>
      <c r="M548" s="72"/>
      <c r="N548" s="72"/>
      <c r="O548" s="72"/>
      <c r="P548" s="72"/>
      <c r="Q548" s="72"/>
      <c r="R548" s="72"/>
      <c r="S548" s="72"/>
      <c r="T548" s="72"/>
      <c r="U548" s="72"/>
      <c r="V548" s="72"/>
      <c r="W548" s="72"/>
      <c r="X548" s="72"/>
      <c r="Y548" s="72"/>
      <c r="Z548" s="72"/>
      <c r="AA548" s="72"/>
    </row>
    <row r="549" spans="1:27" ht="16.5" customHeight="1">
      <c r="A549" s="72"/>
      <c r="B549" s="29" t="s">
        <v>1410</v>
      </c>
      <c r="C549" s="111" t="s">
        <v>1411</v>
      </c>
      <c r="D549" s="29" t="s">
        <v>4136</v>
      </c>
      <c r="E549" s="31"/>
      <c r="F549" s="34" t="s">
        <v>1412</v>
      </c>
      <c r="G549" s="34" t="s">
        <v>4524</v>
      </c>
      <c r="H549" s="32"/>
      <c r="I549" s="32"/>
      <c r="J549" s="72"/>
      <c r="K549" s="72"/>
      <c r="L549" s="72"/>
      <c r="M549" s="72"/>
      <c r="N549" s="72"/>
      <c r="O549" s="72"/>
      <c r="P549" s="72"/>
      <c r="Q549" s="72"/>
      <c r="R549" s="72"/>
      <c r="S549" s="72"/>
      <c r="T549" s="72"/>
      <c r="U549" s="72"/>
      <c r="V549" s="72"/>
      <c r="W549" s="72"/>
      <c r="X549" s="72"/>
      <c r="Y549" s="72"/>
      <c r="Z549" s="72"/>
      <c r="AA549" s="72"/>
    </row>
    <row r="550" spans="1:27" ht="16.5" customHeight="1">
      <c r="A550" s="72"/>
      <c r="B550" s="29" t="s">
        <v>428</v>
      </c>
      <c r="C550" s="111" t="s">
        <v>429</v>
      </c>
      <c r="D550" s="29" t="s">
        <v>4136</v>
      </c>
      <c r="E550" s="31"/>
      <c r="F550" s="34" t="s">
        <v>430</v>
      </c>
      <c r="G550" s="34" t="s">
        <v>4525</v>
      </c>
      <c r="H550" s="32"/>
      <c r="I550" s="32"/>
      <c r="J550" s="72"/>
      <c r="K550" s="72"/>
      <c r="L550" s="72"/>
      <c r="M550" s="72"/>
      <c r="N550" s="72"/>
      <c r="O550" s="72"/>
      <c r="P550" s="72"/>
      <c r="Q550" s="72"/>
      <c r="R550" s="72"/>
      <c r="S550" s="72"/>
      <c r="T550" s="72"/>
      <c r="U550" s="72"/>
      <c r="V550" s="72"/>
      <c r="W550" s="72"/>
      <c r="X550" s="72"/>
      <c r="Y550" s="72"/>
      <c r="Z550" s="72"/>
      <c r="AA550" s="72"/>
    </row>
    <row r="551" spans="1:27" ht="16.5" customHeight="1">
      <c r="A551" s="72"/>
      <c r="B551" s="29" t="s">
        <v>1416</v>
      </c>
      <c r="C551" s="111" t="s">
        <v>1417</v>
      </c>
      <c r="D551" s="29" t="s">
        <v>4136</v>
      </c>
      <c r="E551" s="31"/>
      <c r="F551" s="34" t="s">
        <v>1418</v>
      </c>
      <c r="G551" s="34" t="s">
        <v>4526</v>
      </c>
      <c r="H551" s="32"/>
      <c r="I551" s="32"/>
      <c r="J551" s="72"/>
      <c r="K551" s="72"/>
      <c r="L551" s="72"/>
      <c r="M551" s="72"/>
      <c r="N551" s="72"/>
      <c r="O551" s="72"/>
      <c r="P551" s="72"/>
      <c r="Q551" s="72"/>
      <c r="R551" s="72"/>
      <c r="S551" s="72"/>
      <c r="T551" s="72"/>
      <c r="U551" s="72"/>
      <c r="V551" s="72"/>
      <c r="W551" s="72"/>
      <c r="X551" s="72"/>
      <c r="Y551" s="72"/>
      <c r="Z551" s="72"/>
      <c r="AA551" s="72"/>
    </row>
    <row r="552" spans="1:27" ht="16.5" customHeight="1">
      <c r="A552" s="72"/>
      <c r="B552" s="29" t="s">
        <v>1419</v>
      </c>
      <c r="C552" s="111" t="s">
        <v>1420</v>
      </c>
      <c r="D552" s="29" t="s">
        <v>81</v>
      </c>
      <c r="E552" s="31"/>
      <c r="F552" s="34" t="s">
        <v>1421</v>
      </c>
      <c r="G552" s="34" t="s">
        <v>4527</v>
      </c>
      <c r="H552" s="32"/>
      <c r="I552" s="32"/>
      <c r="J552" s="72"/>
      <c r="K552" s="72"/>
      <c r="L552" s="72"/>
      <c r="M552" s="72"/>
      <c r="N552" s="72"/>
      <c r="O552" s="72"/>
      <c r="P552" s="72"/>
      <c r="Q552" s="72"/>
      <c r="R552" s="72"/>
      <c r="S552" s="72"/>
      <c r="T552" s="72"/>
      <c r="U552" s="72"/>
      <c r="V552" s="72"/>
      <c r="W552" s="72"/>
      <c r="X552" s="72"/>
      <c r="Y552" s="72"/>
      <c r="Z552" s="72"/>
      <c r="AA552" s="72"/>
    </row>
    <row r="553" spans="1:27" ht="16.5" customHeight="1">
      <c r="A553" s="72"/>
      <c r="B553" s="29" t="s">
        <v>2377</v>
      </c>
      <c r="C553" s="44" t="s">
        <v>2378</v>
      </c>
      <c r="D553" s="29" t="s">
        <v>4136</v>
      </c>
      <c r="E553" s="31"/>
      <c r="F553" s="34" t="s">
        <v>2379</v>
      </c>
      <c r="G553" s="34" t="s">
        <v>4528</v>
      </c>
      <c r="H553" s="32"/>
      <c r="I553" s="32"/>
      <c r="J553" s="72"/>
      <c r="K553" s="72"/>
      <c r="L553" s="72"/>
      <c r="M553" s="72"/>
      <c r="N553" s="72"/>
      <c r="O553" s="72"/>
      <c r="P553" s="72"/>
      <c r="Q553" s="72"/>
      <c r="R553" s="72"/>
      <c r="S553" s="72"/>
      <c r="T553" s="72"/>
      <c r="U553" s="72"/>
      <c r="V553" s="72"/>
      <c r="W553" s="72"/>
      <c r="X553" s="72"/>
      <c r="Y553" s="72"/>
      <c r="Z553" s="72"/>
      <c r="AA553" s="72"/>
    </row>
    <row r="554" spans="1:27" ht="16.5" customHeight="1">
      <c r="A554" s="72"/>
      <c r="B554" s="29" t="s">
        <v>1426</v>
      </c>
      <c r="C554" s="44" t="s">
        <v>1427</v>
      </c>
      <c r="D554" s="29" t="s">
        <v>4136</v>
      </c>
      <c r="E554" s="31"/>
      <c r="F554" s="34" t="s">
        <v>1428</v>
      </c>
      <c r="G554" s="34" t="s">
        <v>4529</v>
      </c>
      <c r="H554" s="32"/>
      <c r="I554" s="32"/>
      <c r="J554" s="72"/>
      <c r="K554" s="72"/>
      <c r="L554" s="72"/>
      <c r="M554" s="72"/>
      <c r="N554" s="72"/>
      <c r="O554" s="72"/>
      <c r="P554" s="72"/>
      <c r="Q554" s="72"/>
      <c r="R554" s="72"/>
      <c r="S554" s="72"/>
      <c r="T554" s="72"/>
      <c r="U554" s="72"/>
      <c r="V554" s="72"/>
      <c r="W554" s="72"/>
      <c r="X554" s="72"/>
      <c r="Y554" s="72"/>
      <c r="Z554" s="72"/>
      <c r="AA554" s="72"/>
    </row>
    <row r="555" spans="1:27" ht="16.5" customHeight="1">
      <c r="A555" s="72"/>
      <c r="B555" s="29" t="s">
        <v>1430</v>
      </c>
      <c r="C555" s="111" t="s">
        <v>1431</v>
      </c>
      <c r="D555" s="29" t="s">
        <v>81</v>
      </c>
      <c r="E555" s="31"/>
      <c r="F555" s="34" t="s">
        <v>1432</v>
      </c>
      <c r="G555" s="34" t="s">
        <v>4530</v>
      </c>
      <c r="H555" s="32"/>
      <c r="I555" s="32"/>
      <c r="J555" s="72"/>
      <c r="K555" s="72"/>
      <c r="L555" s="72"/>
      <c r="M555" s="72"/>
      <c r="N555" s="72"/>
      <c r="O555" s="72"/>
      <c r="P555" s="72"/>
      <c r="Q555" s="72"/>
      <c r="R555" s="72"/>
      <c r="S555" s="72"/>
      <c r="T555" s="72"/>
      <c r="U555" s="72"/>
      <c r="V555" s="72"/>
      <c r="W555" s="72"/>
      <c r="X555" s="72"/>
      <c r="Y555" s="72"/>
      <c r="Z555" s="72"/>
      <c r="AA555" s="72"/>
    </row>
    <row r="556" spans="1:27" ht="16.5" customHeight="1">
      <c r="A556" s="72"/>
      <c r="B556" s="29" t="s">
        <v>1434</v>
      </c>
      <c r="C556" s="111" t="s">
        <v>1435</v>
      </c>
      <c r="D556" s="29" t="s">
        <v>4136</v>
      </c>
      <c r="E556" s="31"/>
      <c r="F556" s="34" t="s">
        <v>1436</v>
      </c>
      <c r="G556" s="34"/>
      <c r="H556" s="32"/>
      <c r="I556" s="32"/>
      <c r="J556" s="72"/>
      <c r="K556" s="72"/>
      <c r="L556" s="72"/>
      <c r="M556" s="72"/>
      <c r="N556" s="72"/>
      <c r="O556" s="72"/>
      <c r="P556" s="72"/>
      <c r="Q556" s="72"/>
      <c r="R556" s="72"/>
      <c r="S556" s="72"/>
      <c r="T556" s="72"/>
      <c r="U556" s="72"/>
      <c r="V556" s="72"/>
      <c r="W556" s="72"/>
      <c r="X556" s="72"/>
      <c r="Y556" s="72"/>
      <c r="Z556" s="72"/>
      <c r="AA556" s="72"/>
    </row>
    <row r="557" spans="1:27" ht="16.5" customHeight="1">
      <c r="A557" s="72"/>
      <c r="B557" s="29" t="s">
        <v>1438</v>
      </c>
      <c r="C557" s="111" t="s">
        <v>1439</v>
      </c>
      <c r="D557" s="29" t="s">
        <v>4136</v>
      </c>
      <c r="E557" s="31"/>
      <c r="F557" s="34" t="s">
        <v>1440</v>
      </c>
      <c r="G557" s="34" t="s">
        <v>1440</v>
      </c>
      <c r="H557" s="32"/>
      <c r="I557" s="32"/>
      <c r="J557" s="72"/>
      <c r="K557" s="72"/>
      <c r="L557" s="72"/>
      <c r="M557" s="72"/>
      <c r="N557" s="72"/>
      <c r="O557" s="72"/>
      <c r="P557" s="72"/>
      <c r="Q557" s="72"/>
      <c r="R557" s="72"/>
      <c r="S557" s="72"/>
      <c r="T557" s="72"/>
      <c r="U557" s="72"/>
      <c r="V557" s="72"/>
      <c r="W557" s="72"/>
      <c r="X557" s="72"/>
      <c r="Y557" s="72"/>
      <c r="Z557" s="72"/>
      <c r="AA557" s="72"/>
    </row>
    <row r="558" spans="1:27" ht="16.5" customHeight="1">
      <c r="A558" s="72"/>
      <c r="B558" s="29" t="s">
        <v>1443</v>
      </c>
      <c r="C558" s="38" t="s">
        <v>1444</v>
      </c>
      <c r="D558" s="29" t="s">
        <v>4136</v>
      </c>
      <c r="E558" s="31"/>
      <c r="F558" s="34" t="s">
        <v>1445</v>
      </c>
      <c r="G558" s="32"/>
      <c r="H558" s="34" t="s">
        <v>4531</v>
      </c>
      <c r="I558" s="32"/>
      <c r="J558" s="72"/>
      <c r="K558" s="72"/>
      <c r="L558" s="72"/>
      <c r="M558" s="72"/>
      <c r="N558" s="72"/>
      <c r="O558" s="72"/>
      <c r="P558" s="72"/>
      <c r="Q558" s="72"/>
      <c r="R558" s="72"/>
      <c r="S558" s="72"/>
      <c r="T558" s="72"/>
      <c r="U558" s="72"/>
      <c r="V558" s="72"/>
      <c r="W558" s="72"/>
      <c r="X558" s="72"/>
      <c r="Y558" s="72"/>
      <c r="Z558" s="72"/>
      <c r="AA558" s="72"/>
    </row>
    <row r="559" spans="1:27" ht="16.5" customHeight="1">
      <c r="A559" s="72"/>
      <c r="B559" s="29" t="s">
        <v>1446</v>
      </c>
      <c r="C559" s="111" t="s">
        <v>1447</v>
      </c>
      <c r="D559" s="29" t="s">
        <v>4136</v>
      </c>
      <c r="E559" s="31"/>
      <c r="F559" s="34" t="s">
        <v>1448</v>
      </c>
      <c r="G559" s="32"/>
      <c r="H559" s="34" t="s">
        <v>4532</v>
      </c>
      <c r="I559" s="32"/>
      <c r="J559" s="72"/>
      <c r="K559" s="72"/>
      <c r="L559" s="72"/>
      <c r="M559" s="72"/>
      <c r="N559" s="72"/>
      <c r="O559" s="72"/>
      <c r="P559" s="72"/>
      <c r="Q559" s="72"/>
      <c r="R559" s="72"/>
      <c r="S559" s="72"/>
      <c r="T559" s="72"/>
      <c r="U559" s="72"/>
      <c r="V559" s="72"/>
      <c r="W559" s="72"/>
      <c r="X559" s="72"/>
      <c r="Y559" s="72"/>
      <c r="Z559" s="72"/>
      <c r="AA559" s="72"/>
    </row>
    <row r="560" spans="1:27" ht="16.5" customHeight="1">
      <c r="A560" s="72"/>
      <c r="B560" s="29" t="s">
        <v>1450</v>
      </c>
      <c r="C560" s="111" t="s">
        <v>1451</v>
      </c>
      <c r="D560" s="29" t="s">
        <v>4136</v>
      </c>
      <c r="E560" s="31"/>
      <c r="F560" s="34" t="s">
        <v>1452</v>
      </c>
      <c r="G560" s="32"/>
      <c r="H560" s="34" t="s">
        <v>4532</v>
      </c>
      <c r="I560" s="32"/>
      <c r="J560" s="72"/>
      <c r="K560" s="72"/>
      <c r="L560" s="72"/>
      <c r="M560" s="72"/>
      <c r="N560" s="72"/>
      <c r="O560" s="72"/>
      <c r="P560" s="72"/>
      <c r="Q560" s="72"/>
      <c r="R560" s="72"/>
      <c r="S560" s="72"/>
      <c r="T560" s="72"/>
      <c r="U560" s="72"/>
      <c r="V560" s="72"/>
      <c r="W560" s="72"/>
      <c r="X560" s="72"/>
      <c r="Y560" s="72"/>
      <c r="Z560" s="72"/>
      <c r="AA560" s="72"/>
    </row>
    <row r="561" spans="1:27" ht="16.5" customHeight="1">
      <c r="A561" s="72"/>
      <c r="B561" s="29" t="s">
        <v>1453</v>
      </c>
      <c r="C561" s="115" t="s">
        <v>1454</v>
      </c>
      <c r="D561" s="29" t="s">
        <v>4136</v>
      </c>
      <c r="E561" s="31"/>
      <c r="F561" s="34" t="s">
        <v>1455</v>
      </c>
      <c r="G561" s="32"/>
      <c r="H561" s="34" t="s">
        <v>4533</v>
      </c>
      <c r="I561" s="32"/>
      <c r="J561" s="72"/>
      <c r="K561" s="72"/>
      <c r="L561" s="72"/>
      <c r="M561" s="72"/>
      <c r="N561" s="72"/>
      <c r="O561" s="72"/>
      <c r="P561" s="72"/>
      <c r="Q561" s="72"/>
      <c r="R561" s="72"/>
      <c r="S561" s="72"/>
      <c r="T561" s="72"/>
      <c r="U561" s="72"/>
      <c r="V561" s="72"/>
      <c r="W561" s="72"/>
      <c r="X561" s="72"/>
      <c r="Y561" s="72"/>
      <c r="Z561" s="72"/>
      <c r="AA561" s="72"/>
    </row>
    <row r="562" spans="1:27" ht="16.5" customHeight="1">
      <c r="A562" s="72"/>
      <c r="B562" s="29" t="s">
        <v>1456</v>
      </c>
      <c r="C562" s="111" t="s">
        <v>940</v>
      </c>
      <c r="D562" s="29" t="s">
        <v>4136</v>
      </c>
      <c r="E562" s="31"/>
      <c r="F562" s="34" t="s">
        <v>941</v>
      </c>
      <c r="G562" s="34" t="s">
        <v>4391</v>
      </c>
      <c r="H562" s="32"/>
      <c r="I562" s="32"/>
      <c r="J562" s="72"/>
      <c r="K562" s="72"/>
      <c r="L562" s="72"/>
      <c r="M562" s="72"/>
      <c r="N562" s="72"/>
      <c r="O562" s="72"/>
      <c r="P562" s="72"/>
      <c r="Q562" s="72"/>
      <c r="R562" s="72"/>
      <c r="S562" s="72"/>
      <c r="T562" s="72"/>
      <c r="U562" s="72"/>
      <c r="V562" s="72"/>
      <c r="W562" s="72"/>
      <c r="X562" s="72"/>
      <c r="Y562" s="72"/>
      <c r="Z562" s="72"/>
      <c r="AA562" s="72"/>
    </row>
    <row r="563" spans="1:27" ht="16.5" customHeight="1">
      <c r="A563" s="72"/>
      <c r="B563" s="29" t="s">
        <v>1457</v>
      </c>
      <c r="C563" s="111" t="s">
        <v>944</v>
      </c>
      <c r="D563" s="29" t="s">
        <v>4136</v>
      </c>
      <c r="E563" s="31"/>
      <c r="F563" s="34" t="s">
        <v>941</v>
      </c>
      <c r="G563" s="34" t="s">
        <v>4392</v>
      </c>
      <c r="H563" s="32"/>
      <c r="I563" s="32"/>
      <c r="J563" s="72"/>
      <c r="K563" s="72"/>
      <c r="L563" s="72"/>
      <c r="M563" s="72"/>
      <c r="N563" s="72"/>
      <c r="O563" s="72"/>
      <c r="P563" s="72"/>
      <c r="Q563" s="72"/>
      <c r="R563" s="72"/>
      <c r="S563" s="72"/>
      <c r="T563" s="72"/>
      <c r="U563" s="72"/>
      <c r="V563" s="72"/>
      <c r="W563" s="72"/>
      <c r="X563" s="72"/>
      <c r="Y563" s="72"/>
      <c r="Z563" s="72"/>
      <c r="AA563" s="72"/>
    </row>
    <row r="564" spans="1:27" ht="16.5" customHeight="1">
      <c r="A564" s="72"/>
      <c r="B564" s="29" t="s">
        <v>1458</v>
      </c>
      <c r="C564" s="111" t="s">
        <v>946</v>
      </c>
      <c r="D564" s="29" t="s">
        <v>4136</v>
      </c>
      <c r="E564" s="31"/>
      <c r="F564" s="34" t="s">
        <v>941</v>
      </c>
      <c r="G564" s="34" t="s">
        <v>4393</v>
      </c>
      <c r="H564" s="32"/>
      <c r="I564" s="32"/>
      <c r="J564" s="72"/>
      <c r="K564" s="72"/>
      <c r="L564" s="72"/>
      <c r="M564" s="72"/>
      <c r="N564" s="72"/>
      <c r="O564" s="72"/>
      <c r="P564" s="72"/>
      <c r="Q564" s="72"/>
      <c r="R564" s="72"/>
      <c r="S564" s="72"/>
      <c r="T564" s="72"/>
      <c r="U564" s="72"/>
      <c r="V564" s="72"/>
      <c r="W564" s="72"/>
      <c r="X564" s="72"/>
      <c r="Y564" s="72"/>
      <c r="Z564" s="72"/>
      <c r="AA564" s="72"/>
    </row>
    <row r="565" spans="1:27" ht="16.5" customHeight="1">
      <c r="A565" s="72"/>
      <c r="B565" s="29" t="s">
        <v>1459</v>
      </c>
      <c r="C565" s="111" t="s">
        <v>951</v>
      </c>
      <c r="D565" s="29" t="s">
        <v>4136</v>
      </c>
      <c r="E565" s="31"/>
      <c r="F565" s="34" t="s">
        <v>941</v>
      </c>
      <c r="G565" s="34" t="s">
        <v>4394</v>
      </c>
      <c r="H565" s="32"/>
      <c r="I565" s="32"/>
      <c r="J565" s="72"/>
      <c r="K565" s="72"/>
      <c r="L565" s="72"/>
      <c r="M565" s="72"/>
      <c r="N565" s="72"/>
      <c r="O565" s="72"/>
      <c r="P565" s="72"/>
      <c r="Q565" s="72"/>
      <c r="R565" s="72"/>
      <c r="S565" s="72"/>
      <c r="T565" s="72"/>
      <c r="U565" s="72"/>
      <c r="V565" s="72"/>
      <c r="W565" s="72"/>
      <c r="X565" s="72"/>
      <c r="Y565" s="72"/>
      <c r="Z565" s="72"/>
      <c r="AA565" s="72"/>
    </row>
    <row r="566" spans="1:27" ht="16.5" customHeight="1">
      <c r="A566" s="72"/>
      <c r="B566" s="29" t="s">
        <v>1460</v>
      </c>
      <c r="C566" s="44" t="s">
        <v>953</v>
      </c>
      <c r="D566" s="29" t="s">
        <v>4136</v>
      </c>
      <c r="E566" s="31"/>
      <c r="F566" s="34" t="s">
        <v>941</v>
      </c>
      <c r="G566" s="34" t="s">
        <v>4395</v>
      </c>
      <c r="H566" s="32"/>
      <c r="I566" s="32"/>
      <c r="J566" s="72"/>
      <c r="K566" s="72"/>
      <c r="L566" s="72"/>
      <c r="M566" s="72"/>
      <c r="N566" s="72"/>
      <c r="O566" s="72"/>
      <c r="P566" s="72"/>
      <c r="Q566" s="72"/>
      <c r="R566" s="72"/>
      <c r="S566" s="72"/>
      <c r="T566" s="72"/>
      <c r="U566" s="72"/>
      <c r="V566" s="72"/>
      <c r="W566" s="72"/>
      <c r="X566" s="72"/>
      <c r="Y566" s="72"/>
      <c r="Z566" s="72"/>
      <c r="AA566" s="72"/>
    </row>
    <row r="567" spans="1:27" ht="16.5" customHeight="1">
      <c r="A567" s="72"/>
      <c r="B567" s="29" t="s">
        <v>1461</v>
      </c>
      <c r="C567" s="44" t="s">
        <v>955</v>
      </c>
      <c r="D567" s="29" t="s">
        <v>4136</v>
      </c>
      <c r="E567" s="31"/>
      <c r="F567" s="34" t="s">
        <v>956</v>
      </c>
      <c r="G567" s="34" t="s">
        <v>4396</v>
      </c>
      <c r="H567" s="32"/>
      <c r="I567" s="32"/>
      <c r="J567" s="72"/>
      <c r="K567" s="72"/>
      <c r="L567" s="72"/>
      <c r="M567" s="72"/>
      <c r="N567" s="72"/>
      <c r="O567" s="72"/>
      <c r="P567" s="72"/>
      <c r="Q567" s="72"/>
      <c r="R567" s="72"/>
      <c r="S567" s="72"/>
      <c r="T567" s="72"/>
      <c r="U567" s="72"/>
      <c r="V567" s="72"/>
      <c r="W567" s="72"/>
      <c r="X567" s="72"/>
      <c r="Y567" s="72"/>
      <c r="Z567" s="72"/>
      <c r="AA567" s="72"/>
    </row>
    <row r="568" spans="1:27" ht="16.5" customHeight="1">
      <c r="A568" s="72"/>
      <c r="B568" s="29" t="s">
        <v>1462</v>
      </c>
      <c r="C568" s="111" t="s">
        <v>4397</v>
      </c>
      <c r="D568" s="29" t="s">
        <v>4136</v>
      </c>
      <c r="E568" s="31"/>
      <c r="F568" s="34" t="s">
        <v>960</v>
      </c>
      <c r="G568" s="34" t="s">
        <v>4398</v>
      </c>
      <c r="H568" s="32"/>
      <c r="I568" s="32"/>
      <c r="J568" s="72"/>
      <c r="K568" s="72"/>
      <c r="L568" s="72"/>
      <c r="M568" s="72"/>
      <c r="N568" s="72"/>
      <c r="O568" s="72"/>
      <c r="P568" s="72"/>
      <c r="Q568" s="72"/>
      <c r="R568" s="72"/>
      <c r="S568" s="72"/>
      <c r="T568" s="72"/>
      <c r="U568" s="72"/>
      <c r="V568" s="72"/>
      <c r="W568" s="72"/>
      <c r="X568" s="72"/>
      <c r="Y568" s="72"/>
      <c r="Z568" s="72"/>
      <c r="AA568" s="72"/>
    </row>
    <row r="569" spans="1:27" ht="16.5" customHeight="1">
      <c r="A569" s="72"/>
      <c r="B569" s="29" t="s">
        <v>1463</v>
      </c>
      <c r="C569" s="111" t="s">
        <v>962</v>
      </c>
      <c r="D569" s="29" t="s">
        <v>4136</v>
      </c>
      <c r="E569" s="31"/>
      <c r="F569" s="34" t="s">
        <v>941</v>
      </c>
      <c r="G569" s="34" t="s">
        <v>4399</v>
      </c>
      <c r="H569" s="32"/>
      <c r="I569" s="32"/>
      <c r="J569" s="72"/>
      <c r="K569" s="72"/>
      <c r="L569" s="72"/>
      <c r="M569" s="72"/>
      <c r="N569" s="72"/>
      <c r="O569" s="72"/>
      <c r="P569" s="72"/>
      <c r="Q569" s="72"/>
      <c r="R569" s="72"/>
      <c r="S569" s="72"/>
      <c r="T569" s="72"/>
      <c r="U569" s="72"/>
      <c r="V569" s="72"/>
      <c r="W569" s="72"/>
      <c r="X569" s="72"/>
      <c r="Y569" s="72"/>
      <c r="Z569" s="72"/>
      <c r="AA569" s="72"/>
    </row>
    <row r="570" spans="1:27" ht="33" customHeight="1">
      <c r="A570" s="72"/>
      <c r="B570" s="29" t="s">
        <v>1464</v>
      </c>
      <c r="C570" s="111" t="s">
        <v>1465</v>
      </c>
      <c r="D570" s="29" t="s">
        <v>88</v>
      </c>
      <c r="E570" s="31"/>
      <c r="F570" s="32"/>
      <c r="G570" s="34" t="s">
        <v>4534</v>
      </c>
      <c r="H570" s="32"/>
      <c r="I570" s="32"/>
      <c r="J570" s="72"/>
      <c r="K570" s="72"/>
      <c r="L570" s="72"/>
      <c r="M570" s="72"/>
      <c r="N570" s="72"/>
      <c r="O570" s="72"/>
      <c r="P570" s="72"/>
      <c r="Q570" s="72"/>
      <c r="R570" s="72"/>
      <c r="S570" s="72"/>
      <c r="T570" s="72"/>
      <c r="U570" s="72"/>
      <c r="V570" s="72"/>
      <c r="W570" s="72"/>
      <c r="X570" s="72"/>
      <c r="Y570" s="72"/>
      <c r="Z570" s="72"/>
      <c r="AA570" s="72"/>
    </row>
    <row r="571" spans="1:27" ht="16.5" customHeight="1">
      <c r="A571" s="72"/>
      <c r="B571" s="29" t="s">
        <v>1466</v>
      </c>
      <c r="C571" s="111" t="s">
        <v>1467</v>
      </c>
      <c r="D571" s="29" t="s">
        <v>88</v>
      </c>
      <c r="E571" s="31"/>
      <c r="F571" s="32"/>
      <c r="G571" s="34" t="s">
        <v>4535</v>
      </c>
      <c r="H571" s="32"/>
      <c r="I571" s="32"/>
      <c r="J571" s="72"/>
      <c r="K571" s="72"/>
      <c r="L571" s="72"/>
      <c r="M571" s="72"/>
      <c r="N571" s="72"/>
      <c r="O571" s="72"/>
      <c r="P571" s="72"/>
      <c r="Q571" s="72"/>
      <c r="R571" s="72"/>
      <c r="S571" s="72"/>
      <c r="T571" s="72"/>
      <c r="U571" s="72"/>
      <c r="V571" s="72"/>
      <c r="W571" s="72"/>
      <c r="X571" s="72"/>
      <c r="Y571" s="72"/>
      <c r="Z571" s="72"/>
      <c r="AA571" s="72"/>
    </row>
    <row r="572" spans="1:27" ht="39" customHeight="1">
      <c r="A572" s="72"/>
      <c r="B572" s="29" t="s">
        <v>1468</v>
      </c>
      <c r="C572" s="111" t="s">
        <v>1465</v>
      </c>
      <c r="D572" s="29" t="s">
        <v>88</v>
      </c>
      <c r="E572" s="31"/>
      <c r="F572" s="32"/>
      <c r="G572" s="34" t="s">
        <v>4536</v>
      </c>
      <c r="H572" s="32"/>
      <c r="I572" s="32"/>
      <c r="J572" s="72"/>
      <c r="K572" s="72"/>
      <c r="L572" s="72"/>
      <c r="M572" s="72"/>
      <c r="N572" s="72"/>
      <c r="O572" s="72"/>
      <c r="P572" s="72"/>
      <c r="Q572" s="72"/>
      <c r="R572" s="72"/>
      <c r="S572" s="72"/>
      <c r="T572" s="72"/>
      <c r="U572" s="72"/>
      <c r="V572" s="72"/>
      <c r="W572" s="72"/>
      <c r="X572" s="72"/>
      <c r="Y572" s="72"/>
      <c r="Z572" s="72"/>
      <c r="AA572" s="72"/>
    </row>
    <row r="573" spans="1:27" ht="16.5" customHeight="1">
      <c r="A573" s="72"/>
      <c r="B573" s="29" t="s">
        <v>1470</v>
      </c>
      <c r="C573" s="111" t="s">
        <v>1467</v>
      </c>
      <c r="D573" s="29" t="s">
        <v>88</v>
      </c>
      <c r="E573" s="31"/>
      <c r="F573" s="32"/>
      <c r="G573" s="34" t="s">
        <v>4537</v>
      </c>
      <c r="H573" s="32"/>
      <c r="I573" s="32"/>
      <c r="J573" s="72"/>
      <c r="K573" s="72"/>
      <c r="L573" s="72"/>
      <c r="M573" s="72"/>
      <c r="N573" s="72"/>
      <c r="O573" s="72"/>
      <c r="P573" s="72"/>
      <c r="Q573" s="72"/>
      <c r="R573" s="72"/>
      <c r="S573" s="72"/>
      <c r="T573" s="72"/>
      <c r="U573" s="72"/>
      <c r="V573" s="72"/>
      <c r="W573" s="72"/>
      <c r="X573" s="72"/>
      <c r="Y573" s="72"/>
      <c r="Z573" s="72"/>
      <c r="AA573" s="72"/>
    </row>
    <row r="574" spans="1:27" ht="16.5" customHeight="1">
      <c r="A574" s="72"/>
      <c r="B574" s="29" t="s">
        <v>1471</v>
      </c>
      <c r="C574" s="111" t="s">
        <v>4538</v>
      </c>
      <c r="D574" s="29" t="s">
        <v>88</v>
      </c>
      <c r="E574" s="31"/>
      <c r="F574" s="32"/>
      <c r="G574" s="34" t="s">
        <v>4539</v>
      </c>
      <c r="H574" s="32"/>
      <c r="I574" s="32"/>
      <c r="J574" s="72"/>
      <c r="K574" s="72"/>
      <c r="L574" s="72"/>
      <c r="M574" s="72"/>
      <c r="N574" s="72"/>
      <c r="O574" s="72"/>
      <c r="P574" s="72"/>
      <c r="Q574" s="72"/>
      <c r="R574" s="72"/>
      <c r="S574" s="72"/>
      <c r="T574" s="72"/>
      <c r="U574" s="72"/>
      <c r="V574" s="72"/>
      <c r="W574" s="72"/>
      <c r="X574" s="72"/>
      <c r="Y574" s="72"/>
      <c r="Z574" s="72"/>
      <c r="AA574" s="72"/>
    </row>
    <row r="575" spans="1:27" ht="16.5" customHeight="1">
      <c r="A575" s="72"/>
      <c r="B575" s="29" t="s">
        <v>1473</v>
      </c>
      <c r="C575" s="111" t="s">
        <v>4540</v>
      </c>
      <c r="D575" s="29" t="s">
        <v>88</v>
      </c>
      <c r="E575" s="31"/>
      <c r="F575" s="32"/>
      <c r="G575" s="34" t="s">
        <v>4541</v>
      </c>
      <c r="H575" s="32"/>
      <c r="I575" s="32"/>
      <c r="J575" s="72"/>
      <c r="K575" s="72"/>
      <c r="L575" s="72"/>
      <c r="M575" s="72"/>
      <c r="N575" s="72"/>
      <c r="O575" s="72"/>
      <c r="P575" s="72"/>
      <c r="Q575" s="72"/>
      <c r="R575" s="72"/>
      <c r="S575" s="72"/>
      <c r="T575" s="72"/>
      <c r="U575" s="72"/>
      <c r="V575" s="72"/>
      <c r="W575" s="72"/>
      <c r="X575" s="72"/>
      <c r="Y575" s="72"/>
      <c r="Z575" s="72"/>
      <c r="AA575" s="72"/>
    </row>
    <row r="576" spans="1:27" ht="16.5" customHeight="1">
      <c r="A576" s="72"/>
      <c r="B576" s="29" t="s">
        <v>1475</v>
      </c>
      <c r="C576" s="111" t="s">
        <v>4542</v>
      </c>
      <c r="D576" s="29" t="s">
        <v>88</v>
      </c>
      <c r="E576" s="31"/>
      <c r="F576" s="32"/>
      <c r="G576" s="34" t="s">
        <v>4543</v>
      </c>
      <c r="H576" s="32"/>
      <c r="I576" s="32"/>
      <c r="J576" s="72"/>
      <c r="K576" s="72"/>
      <c r="L576" s="72"/>
      <c r="M576" s="72"/>
      <c r="N576" s="72"/>
      <c r="O576" s="72"/>
      <c r="P576" s="72"/>
      <c r="Q576" s="72"/>
      <c r="R576" s="72"/>
      <c r="S576" s="72"/>
      <c r="T576" s="72"/>
      <c r="U576" s="72"/>
      <c r="V576" s="72"/>
      <c r="W576" s="72"/>
      <c r="X576" s="72"/>
      <c r="Y576" s="72"/>
      <c r="Z576" s="72"/>
      <c r="AA576" s="72"/>
    </row>
    <row r="577" spans="1:27" ht="16.5" customHeight="1">
      <c r="A577" s="72"/>
      <c r="B577" s="29" t="s">
        <v>1477</v>
      </c>
      <c r="C577" s="111" t="s">
        <v>4544</v>
      </c>
      <c r="D577" s="29" t="s">
        <v>88</v>
      </c>
      <c r="E577" s="31"/>
      <c r="F577" s="32"/>
      <c r="G577" s="34" t="s">
        <v>4545</v>
      </c>
      <c r="H577" s="32"/>
      <c r="I577" s="32"/>
      <c r="J577" s="72"/>
      <c r="K577" s="72"/>
      <c r="L577" s="72"/>
      <c r="M577" s="72"/>
      <c r="N577" s="72"/>
      <c r="O577" s="72"/>
      <c r="P577" s="72"/>
      <c r="Q577" s="72"/>
      <c r="R577" s="72"/>
      <c r="S577" s="72"/>
      <c r="T577" s="72"/>
      <c r="U577" s="72"/>
      <c r="V577" s="72"/>
      <c r="W577" s="72"/>
      <c r="X577" s="72"/>
      <c r="Y577" s="72"/>
      <c r="Z577" s="72"/>
      <c r="AA577" s="72"/>
    </row>
    <row r="578" spans="1:27" ht="16.5" customHeight="1">
      <c r="A578" s="72"/>
      <c r="B578" s="29" t="s">
        <v>1479</v>
      </c>
      <c r="C578" s="111" t="s">
        <v>4546</v>
      </c>
      <c r="D578" s="29" t="s">
        <v>88</v>
      </c>
      <c r="E578" s="31"/>
      <c r="F578" s="32"/>
      <c r="G578" s="34" t="s">
        <v>4547</v>
      </c>
      <c r="H578" s="32"/>
      <c r="I578" s="32"/>
      <c r="J578" s="72"/>
      <c r="K578" s="72"/>
      <c r="L578" s="72"/>
      <c r="M578" s="72"/>
      <c r="N578" s="72"/>
      <c r="O578" s="72"/>
      <c r="P578" s="72"/>
      <c r="Q578" s="72"/>
      <c r="R578" s="72"/>
      <c r="S578" s="72"/>
      <c r="T578" s="72"/>
      <c r="U578" s="72"/>
      <c r="V578" s="72"/>
      <c r="W578" s="72"/>
      <c r="X578" s="72"/>
      <c r="Y578" s="72"/>
      <c r="Z578" s="72"/>
      <c r="AA578" s="72"/>
    </row>
    <row r="579" spans="1:27" ht="16.5" customHeight="1">
      <c r="A579" s="72"/>
      <c r="B579" s="29" t="s">
        <v>1481</v>
      </c>
      <c r="C579" s="111" t="s">
        <v>4548</v>
      </c>
      <c r="D579" s="29" t="s">
        <v>88</v>
      </c>
      <c r="E579" s="31"/>
      <c r="F579" s="32"/>
      <c r="G579" s="34" t="s">
        <v>4549</v>
      </c>
      <c r="H579" s="32"/>
      <c r="I579" s="32"/>
      <c r="J579" s="72"/>
      <c r="K579" s="72"/>
      <c r="L579" s="72"/>
      <c r="M579" s="72"/>
      <c r="N579" s="72"/>
      <c r="O579" s="72"/>
      <c r="P579" s="72"/>
      <c r="Q579" s="72"/>
      <c r="R579" s="72"/>
      <c r="S579" s="72"/>
      <c r="T579" s="72"/>
      <c r="U579" s="72"/>
      <c r="V579" s="72"/>
      <c r="W579" s="72"/>
      <c r="X579" s="72"/>
      <c r="Y579" s="72"/>
      <c r="Z579" s="72"/>
      <c r="AA579" s="72"/>
    </row>
    <row r="580" spans="1:27" ht="16.5" customHeight="1">
      <c r="A580" s="72"/>
      <c r="B580" s="29" t="s">
        <v>1483</v>
      </c>
      <c r="C580" s="111" t="s">
        <v>4550</v>
      </c>
      <c r="D580" s="29" t="s">
        <v>88</v>
      </c>
      <c r="E580" s="31"/>
      <c r="F580" s="32"/>
      <c r="G580" s="34" t="s">
        <v>4551</v>
      </c>
      <c r="H580" s="32"/>
      <c r="I580" s="32"/>
      <c r="J580" s="72"/>
      <c r="K580" s="72"/>
      <c r="L580" s="72"/>
      <c r="M580" s="72"/>
      <c r="N580" s="72"/>
      <c r="O580" s="72"/>
      <c r="P580" s="72"/>
      <c r="Q580" s="72"/>
      <c r="R580" s="72"/>
      <c r="S580" s="72"/>
      <c r="T580" s="72"/>
      <c r="U580" s="72"/>
      <c r="V580" s="72"/>
      <c r="W580" s="72"/>
      <c r="X580" s="72"/>
      <c r="Y580" s="72"/>
      <c r="Z580" s="72"/>
      <c r="AA580" s="72"/>
    </row>
    <row r="581" spans="1:27" ht="16.5" customHeight="1">
      <c r="A581" s="72"/>
      <c r="B581" s="29" t="s">
        <v>1485</v>
      </c>
      <c r="C581" s="111" t="s">
        <v>4552</v>
      </c>
      <c r="D581" s="29" t="s">
        <v>88</v>
      </c>
      <c r="E581" s="31"/>
      <c r="F581" s="32"/>
      <c r="G581" s="34" t="s">
        <v>4553</v>
      </c>
      <c r="H581" s="32"/>
      <c r="I581" s="32"/>
      <c r="J581" s="72"/>
      <c r="K581" s="72"/>
      <c r="L581" s="72"/>
      <c r="M581" s="72"/>
      <c r="N581" s="72"/>
      <c r="O581" s="72"/>
      <c r="P581" s="72"/>
      <c r="Q581" s="72"/>
      <c r="R581" s="72"/>
      <c r="S581" s="72"/>
      <c r="T581" s="72"/>
      <c r="U581" s="72"/>
      <c r="V581" s="72"/>
      <c r="W581" s="72"/>
      <c r="X581" s="72"/>
      <c r="Y581" s="72"/>
      <c r="Z581" s="72"/>
      <c r="AA581" s="72"/>
    </row>
    <row r="582" spans="1:27" ht="16.5" customHeight="1">
      <c r="A582" s="72"/>
      <c r="B582" s="29" t="s">
        <v>1487</v>
      </c>
      <c r="C582" s="111" t="s">
        <v>4554</v>
      </c>
      <c r="D582" s="29" t="s">
        <v>88</v>
      </c>
      <c r="E582" s="31"/>
      <c r="F582" s="32"/>
      <c r="G582" s="34" t="s">
        <v>4555</v>
      </c>
      <c r="H582" s="32"/>
      <c r="I582" s="32"/>
      <c r="J582" s="72"/>
      <c r="K582" s="72"/>
      <c r="L582" s="72"/>
      <c r="M582" s="72"/>
      <c r="N582" s="72"/>
      <c r="O582" s="72"/>
      <c r="P582" s="72"/>
      <c r="Q582" s="72"/>
      <c r="R582" s="72"/>
      <c r="S582" s="72"/>
      <c r="T582" s="72"/>
      <c r="U582" s="72"/>
      <c r="V582" s="72"/>
      <c r="W582" s="72"/>
      <c r="X582" s="72"/>
      <c r="Y582" s="72"/>
      <c r="Z582" s="72"/>
      <c r="AA582" s="72"/>
    </row>
    <row r="583" spans="1:27" ht="16.5" customHeight="1">
      <c r="A583" s="72"/>
      <c r="B583" s="29" t="s">
        <v>1489</v>
      </c>
      <c r="C583" s="111" t="s">
        <v>4556</v>
      </c>
      <c r="D583" s="29" t="s">
        <v>88</v>
      </c>
      <c r="E583" s="31"/>
      <c r="F583" s="32"/>
      <c r="G583" s="34" t="s">
        <v>4557</v>
      </c>
      <c r="H583" s="32"/>
      <c r="I583" s="32"/>
      <c r="J583" s="72"/>
      <c r="K583" s="72"/>
      <c r="L583" s="72"/>
      <c r="M583" s="72"/>
      <c r="N583" s="72"/>
      <c r="O583" s="72"/>
      <c r="P583" s="72"/>
      <c r="Q583" s="72"/>
      <c r="R583" s="72"/>
      <c r="S583" s="72"/>
      <c r="T583" s="72"/>
      <c r="U583" s="72"/>
      <c r="V583" s="72"/>
      <c r="W583" s="72"/>
      <c r="X583" s="72"/>
      <c r="Y583" s="72"/>
      <c r="Z583" s="72"/>
      <c r="AA583" s="72"/>
    </row>
    <row r="584" spans="1:27" ht="16.5" customHeight="1">
      <c r="A584" s="72"/>
      <c r="B584" s="29" t="s">
        <v>1491</v>
      </c>
      <c r="C584" s="111" t="s">
        <v>4558</v>
      </c>
      <c r="D584" s="29" t="s">
        <v>88</v>
      </c>
      <c r="E584" s="31"/>
      <c r="F584" s="32"/>
      <c r="G584" s="34" t="s">
        <v>4559</v>
      </c>
      <c r="H584" s="32"/>
      <c r="I584" s="32"/>
      <c r="J584" s="72"/>
      <c r="K584" s="72"/>
      <c r="L584" s="72"/>
      <c r="M584" s="72"/>
      <c r="N584" s="72"/>
      <c r="O584" s="72"/>
      <c r="P584" s="72"/>
      <c r="Q584" s="72"/>
      <c r="R584" s="72"/>
      <c r="S584" s="72"/>
      <c r="T584" s="72"/>
      <c r="U584" s="72"/>
      <c r="V584" s="72"/>
      <c r="W584" s="72"/>
      <c r="X584" s="72"/>
      <c r="Y584" s="72"/>
      <c r="Z584" s="72"/>
      <c r="AA584" s="72"/>
    </row>
    <row r="585" spans="1:27" ht="16.5" customHeight="1">
      <c r="A585" s="72"/>
      <c r="B585" s="29" t="s">
        <v>1493</v>
      </c>
      <c r="C585" s="111" t="s">
        <v>4560</v>
      </c>
      <c r="D585" s="29" t="s">
        <v>88</v>
      </c>
      <c r="E585" s="31"/>
      <c r="F585" s="32"/>
      <c r="G585" s="34" t="s">
        <v>4561</v>
      </c>
      <c r="H585" s="32"/>
      <c r="I585" s="32"/>
      <c r="J585" s="72"/>
      <c r="K585" s="72"/>
      <c r="L585" s="72"/>
      <c r="M585" s="72"/>
      <c r="N585" s="72"/>
      <c r="O585" s="72"/>
      <c r="P585" s="72"/>
      <c r="Q585" s="72"/>
      <c r="R585" s="72"/>
      <c r="S585" s="72"/>
      <c r="T585" s="72"/>
      <c r="U585" s="72"/>
      <c r="V585" s="72"/>
      <c r="W585" s="72"/>
      <c r="X585" s="72"/>
      <c r="Y585" s="72"/>
      <c r="Z585" s="72"/>
      <c r="AA585" s="72"/>
    </row>
    <row r="586" spans="1:27" ht="16.5" customHeight="1">
      <c r="A586" s="72"/>
      <c r="B586" s="29" t="s">
        <v>1495</v>
      </c>
      <c r="C586" s="111" t="s">
        <v>4562</v>
      </c>
      <c r="D586" s="29" t="s">
        <v>88</v>
      </c>
      <c r="E586" s="31"/>
      <c r="F586" s="32"/>
      <c r="G586" s="34" t="s">
        <v>4563</v>
      </c>
      <c r="H586" s="32"/>
      <c r="I586" s="32"/>
      <c r="J586" s="72"/>
      <c r="K586" s="72"/>
      <c r="L586" s="72"/>
      <c r="M586" s="72"/>
      <c r="N586" s="72"/>
      <c r="O586" s="72"/>
      <c r="P586" s="72"/>
      <c r="Q586" s="72"/>
      <c r="R586" s="72"/>
      <c r="S586" s="72"/>
      <c r="T586" s="72"/>
      <c r="U586" s="72"/>
      <c r="V586" s="72"/>
      <c r="W586" s="72"/>
      <c r="X586" s="72"/>
      <c r="Y586" s="72"/>
      <c r="Z586" s="72"/>
      <c r="AA586" s="72"/>
    </row>
    <row r="587" spans="1:27" ht="16.5" customHeight="1">
      <c r="A587" s="72"/>
      <c r="B587" s="29" t="s">
        <v>1497</v>
      </c>
      <c r="C587" s="111" t="s">
        <v>4564</v>
      </c>
      <c r="D587" s="29" t="s">
        <v>88</v>
      </c>
      <c r="E587" s="31"/>
      <c r="F587" s="32"/>
      <c r="G587" s="34" t="s">
        <v>4565</v>
      </c>
      <c r="H587" s="32"/>
      <c r="I587" s="32"/>
      <c r="J587" s="72"/>
      <c r="K587" s="72"/>
      <c r="L587" s="72"/>
      <c r="M587" s="72"/>
      <c r="N587" s="72"/>
      <c r="O587" s="72"/>
      <c r="P587" s="72"/>
      <c r="Q587" s="72"/>
      <c r="R587" s="72"/>
      <c r="S587" s="72"/>
      <c r="T587" s="72"/>
      <c r="U587" s="72"/>
      <c r="V587" s="72"/>
      <c r="W587" s="72"/>
      <c r="X587" s="72"/>
      <c r="Y587" s="72"/>
      <c r="Z587" s="72"/>
      <c r="AA587" s="72"/>
    </row>
    <row r="588" spans="1:27" ht="16.5" customHeight="1">
      <c r="A588" s="72"/>
      <c r="B588" s="29" t="s">
        <v>1499</v>
      </c>
      <c r="C588" s="111" t="s">
        <v>4566</v>
      </c>
      <c r="D588" s="29" t="s">
        <v>88</v>
      </c>
      <c r="E588" s="31"/>
      <c r="F588" s="32"/>
      <c r="G588" s="32"/>
      <c r="H588" s="32"/>
      <c r="I588" s="32"/>
      <c r="J588" s="72"/>
      <c r="K588" s="72"/>
      <c r="L588" s="72"/>
      <c r="M588" s="72"/>
      <c r="N588" s="72"/>
      <c r="O588" s="72"/>
      <c r="P588" s="72"/>
      <c r="Q588" s="72"/>
      <c r="R588" s="72"/>
      <c r="S588" s="72"/>
      <c r="T588" s="72"/>
      <c r="U588" s="72"/>
      <c r="V588" s="72"/>
      <c r="W588" s="72"/>
      <c r="X588" s="72"/>
      <c r="Y588" s="72"/>
      <c r="Z588" s="72"/>
      <c r="AA588" s="72"/>
    </row>
    <row r="589" spans="1:27" ht="16.5" customHeight="1">
      <c r="A589" s="72"/>
      <c r="B589" s="29" t="s">
        <v>1501</v>
      </c>
      <c r="C589" s="111" t="s">
        <v>4567</v>
      </c>
      <c r="D589" s="29" t="s">
        <v>88</v>
      </c>
      <c r="E589" s="31"/>
      <c r="F589" s="32"/>
      <c r="G589" s="32"/>
      <c r="H589" s="32"/>
      <c r="I589" s="32"/>
      <c r="J589" s="72"/>
      <c r="K589" s="72"/>
      <c r="L589" s="72"/>
      <c r="M589" s="72"/>
      <c r="N589" s="72"/>
      <c r="O589" s="72"/>
      <c r="P589" s="72"/>
      <c r="Q589" s="72"/>
      <c r="R589" s="72"/>
      <c r="S589" s="72"/>
      <c r="T589" s="72"/>
      <c r="U589" s="72"/>
      <c r="V589" s="72"/>
      <c r="W589" s="72"/>
      <c r="X589" s="72"/>
      <c r="Y589" s="72"/>
      <c r="Z589" s="72"/>
      <c r="AA589" s="72"/>
    </row>
    <row r="590" spans="1:27" ht="16.5" customHeight="1">
      <c r="A590" s="72"/>
      <c r="B590" s="29" t="s">
        <v>1503</v>
      </c>
      <c r="C590" s="111" t="s">
        <v>4568</v>
      </c>
      <c r="D590" s="29" t="s">
        <v>88</v>
      </c>
      <c r="E590" s="31"/>
      <c r="F590" s="32"/>
      <c r="G590" s="32"/>
      <c r="H590" s="32"/>
      <c r="I590" s="32"/>
      <c r="J590" s="72"/>
      <c r="K590" s="72"/>
      <c r="L590" s="72"/>
      <c r="M590" s="72"/>
      <c r="N590" s="72"/>
      <c r="O590" s="72"/>
      <c r="P590" s="72"/>
      <c r="Q590" s="72"/>
      <c r="R590" s="72"/>
      <c r="S590" s="72"/>
      <c r="T590" s="72"/>
      <c r="U590" s="72"/>
      <c r="V590" s="72"/>
      <c r="W590" s="72"/>
      <c r="X590" s="72"/>
      <c r="Y590" s="72"/>
      <c r="Z590" s="72"/>
      <c r="AA590" s="72"/>
    </row>
    <row r="591" spans="1:27" ht="16.5" customHeight="1">
      <c r="A591" s="72"/>
      <c r="B591" s="29" t="s">
        <v>1505</v>
      </c>
      <c r="C591" s="111" t="s">
        <v>4569</v>
      </c>
      <c r="D591" s="29" t="s">
        <v>88</v>
      </c>
      <c r="E591" s="31"/>
      <c r="F591" s="32"/>
      <c r="G591" s="32"/>
      <c r="H591" s="32"/>
      <c r="I591" s="32"/>
      <c r="J591" s="72"/>
      <c r="K591" s="72"/>
      <c r="L591" s="72"/>
      <c r="M591" s="72"/>
      <c r="N591" s="72"/>
      <c r="O591" s="72"/>
      <c r="P591" s="72"/>
      <c r="Q591" s="72"/>
      <c r="R591" s="72"/>
      <c r="S591" s="72"/>
      <c r="T591" s="72"/>
      <c r="U591" s="72"/>
      <c r="V591" s="72"/>
      <c r="W591" s="72"/>
      <c r="X591" s="72"/>
      <c r="Y591" s="72"/>
      <c r="Z591" s="72"/>
      <c r="AA591" s="72"/>
    </row>
    <row r="592" spans="1:27" ht="16.5" customHeight="1">
      <c r="A592" s="72"/>
      <c r="B592" s="29" t="s">
        <v>1507</v>
      </c>
      <c r="C592" s="111" t="s">
        <v>4570</v>
      </c>
      <c r="D592" s="29" t="s">
        <v>88</v>
      </c>
      <c r="E592" s="31"/>
      <c r="F592" s="32"/>
      <c r="G592" s="32"/>
      <c r="H592" s="32"/>
      <c r="I592" s="32"/>
      <c r="J592" s="72"/>
      <c r="K592" s="72"/>
      <c r="L592" s="72"/>
      <c r="M592" s="72"/>
      <c r="N592" s="72"/>
      <c r="O592" s="72"/>
      <c r="P592" s="72"/>
      <c r="Q592" s="72"/>
      <c r="R592" s="72"/>
      <c r="S592" s="72"/>
      <c r="T592" s="72"/>
      <c r="U592" s="72"/>
      <c r="V592" s="72"/>
      <c r="W592" s="72"/>
      <c r="X592" s="72"/>
      <c r="Y592" s="72"/>
      <c r="Z592" s="72"/>
      <c r="AA592" s="72"/>
    </row>
    <row r="593" spans="1:27" ht="16.5" customHeight="1">
      <c r="A593" s="72"/>
      <c r="B593" s="29" t="s">
        <v>1509</v>
      </c>
      <c r="C593" s="111" t="s">
        <v>4571</v>
      </c>
      <c r="D593" s="29" t="s">
        <v>88</v>
      </c>
      <c r="E593" s="31"/>
      <c r="F593" s="32"/>
      <c r="G593" s="32"/>
      <c r="H593" s="32"/>
      <c r="I593" s="32"/>
      <c r="J593" s="72"/>
      <c r="K593" s="72"/>
      <c r="L593" s="72"/>
      <c r="M593" s="72"/>
      <c r="N593" s="72"/>
      <c r="O593" s="72"/>
      <c r="P593" s="72"/>
      <c r="Q593" s="72"/>
      <c r="R593" s="72"/>
      <c r="S593" s="72"/>
      <c r="T593" s="72"/>
      <c r="U593" s="72"/>
      <c r="V593" s="72"/>
      <c r="W593" s="72"/>
      <c r="X593" s="72"/>
      <c r="Y593" s="72"/>
      <c r="Z593" s="72"/>
      <c r="AA593" s="72"/>
    </row>
    <row r="594" spans="1:27" ht="16.5" customHeight="1">
      <c r="A594" s="72"/>
      <c r="B594" s="29" t="s">
        <v>1511</v>
      </c>
      <c r="C594" s="111" t="s">
        <v>4572</v>
      </c>
      <c r="D594" s="29" t="s">
        <v>88</v>
      </c>
      <c r="E594" s="31"/>
      <c r="F594" s="32"/>
      <c r="G594" s="32"/>
      <c r="H594" s="32"/>
      <c r="I594" s="32"/>
      <c r="J594" s="72"/>
      <c r="K594" s="72"/>
      <c r="L594" s="72"/>
      <c r="M594" s="72"/>
      <c r="N594" s="72"/>
      <c r="O594" s="72"/>
      <c r="P594" s="72"/>
      <c r="Q594" s="72"/>
      <c r="R594" s="72"/>
      <c r="S594" s="72"/>
      <c r="T594" s="72"/>
      <c r="U594" s="72"/>
      <c r="V594" s="72"/>
      <c r="W594" s="72"/>
      <c r="X594" s="72"/>
      <c r="Y594" s="72"/>
      <c r="Z594" s="72"/>
      <c r="AA594" s="72"/>
    </row>
    <row r="595" spans="1:27" ht="16.5" customHeight="1">
      <c r="A595" s="72"/>
      <c r="B595" s="29" t="s">
        <v>1513</v>
      </c>
      <c r="C595" s="111" t="s">
        <v>4573</v>
      </c>
      <c r="D595" s="29" t="s">
        <v>88</v>
      </c>
      <c r="E595" s="31"/>
      <c r="F595" s="32"/>
      <c r="G595" s="32"/>
      <c r="H595" s="32"/>
      <c r="I595" s="32"/>
      <c r="J595" s="72"/>
      <c r="K595" s="72"/>
      <c r="L595" s="72"/>
      <c r="M595" s="72"/>
      <c r="N595" s="72"/>
      <c r="O595" s="72"/>
      <c r="P595" s="72"/>
      <c r="Q595" s="72"/>
      <c r="R595" s="72"/>
      <c r="S595" s="72"/>
      <c r="T595" s="72"/>
      <c r="U595" s="72"/>
      <c r="V595" s="72"/>
      <c r="W595" s="72"/>
      <c r="X595" s="72"/>
      <c r="Y595" s="72"/>
      <c r="Z595" s="72"/>
      <c r="AA595" s="72"/>
    </row>
    <row r="596" spans="1:27" ht="16.5" customHeight="1">
      <c r="A596" s="72"/>
      <c r="B596" s="29" t="s">
        <v>1515</v>
      </c>
      <c r="C596" s="111" t="s">
        <v>4574</v>
      </c>
      <c r="D596" s="29" t="s">
        <v>88</v>
      </c>
      <c r="E596" s="31"/>
      <c r="F596" s="32"/>
      <c r="G596" s="32"/>
      <c r="H596" s="32"/>
      <c r="I596" s="32"/>
      <c r="J596" s="72"/>
      <c r="K596" s="72"/>
      <c r="L596" s="72"/>
      <c r="M596" s="72"/>
      <c r="N596" s="72"/>
      <c r="O596" s="72"/>
      <c r="P596" s="72"/>
      <c r="Q596" s="72"/>
      <c r="R596" s="72"/>
      <c r="S596" s="72"/>
      <c r="T596" s="72"/>
      <c r="U596" s="72"/>
      <c r="V596" s="72"/>
      <c r="W596" s="72"/>
      <c r="X596" s="72"/>
      <c r="Y596" s="72"/>
      <c r="Z596" s="72"/>
      <c r="AA596" s="72"/>
    </row>
    <row r="597" spans="1:27" ht="16.5" customHeight="1">
      <c r="A597" s="72"/>
      <c r="B597" s="29" t="s">
        <v>1517</v>
      </c>
      <c r="C597" s="111" t="s">
        <v>4575</v>
      </c>
      <c r="D597" s="29" t="s">
        <v>88</v>
      </c>
      <c r="E597" s="31"/>
      <c r="F597" s="32"/>
      <c r="G597" s="32"/>
      <c r="H597" s="32"/>
      <c r="I597" s="32"/>
      <c r="J597" s="72"/>
      <c r="K597" s="72"/>
      <c r="L597" s="72"/>
      <c r="M597" s="72"/>
      <c r="N597" s="72"/>
      <c r="O597" s="72"/>
      <c r="P597" s="72"/>
      <c r="Q597" s="72"/>
      <c r="R597" s="72"/>
      <c r="S597" s="72"/>
      <c r="T597" s="72"/>
      <c r="U597" s="72"/>
      <c r="V597" s="72"/>
      <c r="W597" s="72"/>
      <c r="X597" s="72"/>
      <c r="Y597" s="72"/>
      <c r="Z597" s="72"/>
      <c r="AA597" s="72"/>
    </row>
    <row r="598" spans="1:27" ht="16.5" customHeight="1">
      <c r="A598" s="72"/>
      <c r="B598" s="29" t="s">
        <v>1519</v>
      </c>
      <c r="C598" s="111" t="s">
        <v>4576</v>
      </c>
      <c r="D598" s="29" t="s">
        <v>88</v>
      </c>
      <c r="E598" s="31"/>
      <c r="F598" s="32"/>
      <c r="G598" s="32"/>
      <c r="H598" s="32"/>
      <c r="I598" s="32"/>
      <c r="J598" s="72"/>
      <c r="K598" s="72"/>
      <c r="L598" s="72"/>
      <c r="M598" s="72"/>
      <c r="N598" s="72"/>
      <c r="O598" s="72"/>
      <c r="P598" s="72"/>
      <c r="Q598" s="72"/>
      <c r="R598" s="72"/>
      <c r="S598" s="72"/>
      <c r="T598" s="72"/>
      <c r="U598" s="72"/>
      <c r="V598" s="72"/>
      <c r="W598" s="72"/>
      <c r="X598" s="72"/>
      <c r="Y598" s="72"/>
      <c r="Z598" s="72"/>
      <c r="AA598" s="72"/>
    </row>
    <row r="599" spans="1:27" ht="16.5" customHeight="1">
      <c r="A599" s="72"/>
      <c r="B599" s="29" t="s">
        <v>1521</v>
      </c>
      <c r="C599" s="111" t="s">
        <v>4577</v>
      </c>
      <c r="D599" s="29" t="s">
        <v>88</v>
      </c>
      <c r="E599" s="31"/>
      <c r="F599" s="32"/>
      <c r="G599" s="32"/>
      <c r="H599" s="32"/>
      <c r="I599" s="32"/>
      <c r="J599" s="72"/>
      <c r="K599" s="72"/>
      <c r="L599" s="72"/>
      <c r="M599" s="72"/>
      <c r="N599" s="72"/>
      <c r="O599" s="72"/>
      <c r="P599" s="72"/>
      <c r="Q599" s="72"/>
      <c r="R599" s="72"/>
      <c r="S599" s="72"/>
      <c r="T599" s="72"/>
      <c r="U599" s="72"/>
      <c r="V599" s="72"/>
      <c r="W599" s="72"/>
      <c r="X599" s="72"/>
      <c r="Y599" s="72"/>
      <c r="Z599" s="72"/>
      <c r="AA599" s="72"/>
    </row>
    <row r="600" spans="1:27" ht="16.5" customHeight="1">
      <c r="A600" s="72"/>
      <c r="B600" s="29" t="s">
        <v>1523</v>
      </c>
      <c r="C600" s="111" t="s">
        <v>4578</v>
      </c>
      <c r="D600" s="29" t="s">
        <v>88</v>
      </c>
      <c r="E600" s="31"/>
      <c r="F600" s="32"/>
      <c r="G600" s="32"/>
      <c r="H600" s="32"/>
      <c r="I600" s="32"/>
      <c r="J600" s="72"/>
      <c r="K600" s="72"/>
      <c r="L600" s="72"/>
      <c r="M600" s="72"/>
      <c r="N600" s="72"/>
      <c r="O600" s="72"/>
      <c r="P600" s="72"/>
      <c r="Q600" s="72"/>
      <c r="R600" s="72"/>
      <c r="S600" s="72"/>
      <c r="T600" s="72"/>
      <c r="U600" s="72"/>
      <c r="V600" s="72"/>
      <c r="W600" s="72"/>
      <c r="X600" s="72"/>
      <c r="Y600" s="72"/>
      <c r="Z600" s="72"/>
      <c r="AA600" s="72"/>
    </row>
    <row r="601" spans="1:27" ht="16.5" customHeight="1">
      <c r="A601" s="72"/>
      <c r="B601" s="29" t="s">
        <v>1525</v>
      </c>
      <c r="C601" s="111" t="s">
        <v>4579</v>
      </c>
      <c r="D601" s="29" t="s">
        <v>88</v>
      </c>
      <c r="E601" s="31"/>
      <c r="F601" s="32"/>
      <c r="G601" s="32"/>
      <c r="H601" s="32"/>
      <c r="I601" s="32"/>
      <c r="J601" s="72"/>
      <c r="K601" s="72"/>
      <c r="L601" s="72"/>
      <c r="M601" s="72"/>
      <c r="N601" s="72"/>
      <c r="O601" s="72"/>
      <c r="P601" s="72"/>
      <c r="Q601" s="72"/>
      <c r="R601" s="72"/>
      <c r="S601" s="72"/>
      <c r="T601" s="72"/>
      <c r="U601" s="72"/>
      <c r="V601" s="72"/>
      <c r="W601" s="72"/>
      <c r="X601" s="72"/>
      <c r="Y601" s="72"/>
      <c r="Z601" s="72"/>
      <c r="AA601" s="72"/>
    </row>
    <row r="602" spans="1:27" ht="16.5" customHeight="1">
      <c r="A602" s="72"/>
      <c r="B602" s="29" t="s">
        <v>1527</v>
      </c>
      <c r="C602" s="111" t="s">
        <v>4580</v>
      </c>
      <c r="D602" s="29" t="s">
        <v>88</v>
      </c>
      <c r="E602" s="31"/>
      <c r="F602" s="32"/>
      <c r="G602" s="32"/>
      <c r="H602" s="32"/>
      <c r="I602" s="32"/>
      <c r="J602" s="72"/>
      <c r="K602" s="72"/>
      <c r="L602" s="72"/>
      <c r="M602" s="72"/>
      <c r="N602" s="72"/>
      <c r="O602" s="72"/>
      <c r="P602" s="72"/>
      <c r="Q602" s="72"/>
      <c r="R602" s="72"/>
      <c r="S602" s="72"/>
      <c r="T602" s="72"/>
      <c r="U602" s="72"/>
      <c r="V602" s="72"/>
      <c r="W602" s="72"/>
      <c r="X602" s="72"/>
      <c r="Y602" s="72"/>
      <c r="Z602" s="72"/>
      <c r="AA602" s="72"/>
    </row>
    <row r="603" spans="1:27" ht="16.5" customHeight="1">
      <c r="A603" s="72"/>
      <c r="B603" s="29" t="s">
        <v>1529</v>
      </c>
      <c r="C603" s="111" t="s">
        <v>4581</v>
      </c>
      <c r="D603" s="29" t="s">
        <v>88</v>
      </c>
      <c r="E603" s="31"/>
      <c r="F603" s="32"/>
      <c r="G603" s="32"/>
      <c r="H603" s="32"/>
      <c r="I603" s="32"/>
      <c r="J603" s="72"/>
      <c r="K603" s="72"/>
      <c r="L603" s="72"/>
      <c r="M603" s="72"/>
      <c r="N603" s="72"/>
      <c r="O603" s="72"/>
      <c r="P603" s="72"/>
      <c r="Q603" s="72"/>
      <c r="R603" s="72"/>
      <c r="S603" s="72"/>
      <c r="T603" s="72"/>
      <c r="U603" s="72"/>
      <c r="V603" s="72"/>
      <c r="W603" s="72"/>
      <c r="X603" s="72"/>
      <c r="Y603" s="72"/>
      <c r="Z603" s="72"/>
      <c r="AA603" s="72"/>
    </row>
    <row r="604" spans="1:27" ht="16.5" customHeight="1">
      <c r="A604" s="72"/>
      <c r="B604" s="29" t="s">
        <v>1531</v>
      </c>
      <c r="C604" s="111" t="s">
        <v>4582</v>
      </c>
      <c r="D604" s="29" t="s">
        <v>88</v>
      </c>
      <c r="E604" s="31"/>
      <c r="F604" s="32"/>
      <c r="G604" s="32"/>
      <c r="H604" s="32"/>
      <c r="I604" s="32"/>
      <c r="J604" s="72"/>
      <c r="K604" s="72"/>
      <c r="L604" s="72"/>
      <c r="M604" s="72"/>
      <c r="N604" s="72"/>
      <c r="O604" s="72"/>
      <c r="P604" s="72"/>
      <c r="Q604" s="72"/>
      <c r="R604" s="72"/>
      <c r="S604" s="72"/>
      <c r="T604" s="72"/>
      <c r="U604" s="72"/>
      <c r="V604" s="72"/>
      <c r="W604" s="72"/>
      <c r="X604" s="72"/>
      <c r="Y604" s="72"/>
      <c r="Z604" s="72"/>
      <c r="AA604" s="72"/>
    </row>
    <row r="605" spans="1:27" ht="16.5" customHeight="1">
      <c r="A605" s="72"/>
      <c r="B605" s="29" t="s">
        <v>1533</v>
      </c>
      <c r="C605" s="111" t="s">
        <v>4583</v>
      </c>
      <c r="D605" s="29" t="s">
        <v>88</v>
      </c>
      <c r="E605" s="31"/>
      <c r="F605" s="32"/>
      <c r="G605" s="32"/>
      <c r="H605" s="32"/>
      <c r="I605" s="32"/>
      <c r="J605" s="72"/>
      <c r="K605" s="72"/>
      <c r="L605" s="72"/>
      <c r="M605" s="72"/>
      <c r="N605" s="72"/>
      <c r="O605" s="72"/>
      <c r="P605" s="72"/>
      <c r="Q605" s="72"/>
      <c r="R605" s="72"/>
      <c r="S605" s="72"/>
      <c r="T605" s="72"/>
      <c r="U605" s="72"/>
      <c r="V605" s="72"/>
      <c r="W605" s="72"/>
      <c r="X605" s="72"/>
      <c r="Y605" s="72"/>
      <c r="Z605" s="72"/>
      <c r="AA605" s="72"/>
    </row>
    <row r="606" spans="1:27" ht="16.5" customHeight="1">
      <c r="A606" s="72"/>
      <c r="B606" s="29" t="s">
        <v>1535</v>
      </c>
      <c r="C606" s="111" t="s">
        <v>4584</v>
      </c>
      <c r="D606" s="29" t="s">
        <v>88</v>
      </c>
      <c r="E606" s="31"/>
      <c r="F606" s="32"/>
      <c r="G606" s="32"/>
      <c r="H606" s="32"/>
      <c r="I606" s="32"/>
      <c r="J606" s="72"/>
      <c r="K606" s="72"/>
      <c r="L606" s="72"/>
      <c r="M606" s="72"/>
      <c r="N606" s="72"/>
      <c r="O606" s="72"/>
      <c r="P606" s="72"/>
      <c r="Q606" s="72"/>
      <c r="R606" s="72"/>
      <c r="S606" s="72"/>
      <c r="T606" s="72"/>
      <c r="U606" s="72"/>
      <c r="V606" s="72"/>
      <c r="W606" s="72"/>
      <c r="X606" s="72"/>
      <c r="Y606" s="72"/>
      <c r="Z606" s="72"/>
      <c r="AA606" s="72"/>
    </row>
    <row r="607" spans="1:27" ht="16.5" customHeight="1">
      <c r="A607" s="72"/>
      <c r="B607" s="29" t="s">
        <v>1537</v>
      </c>
      <c r="C607" s="111" t="s">
        <v>4585</v>
      </c>
      <c r="D607" s="29" t="s">
        <v>88</v>
      </c>
      <c r="E607" s="31"/>
      <c r="F607" s="32"/>
      <c r="G607" s="32"/>
      <c r="H607" s="32"/>
      <c r="I607" s="32"/>
      <c r="J607" s="72"/>
      <c r="K607" s="72"/>
      <c r="L607" s="72"/>
      <c r="M607" s="72"/>
      <c r="N607" s="72"/>
      <c r="O607" s="72"/>
      <c r="P607" s="72"/>
      <c r="Q607" s="72"/>
      <c r="R607" s="72"/>
      <c r="S607" s="72"/>
      <c r="T607" s="72"/>
      <c r="U607" s="72"/>
      <c r="V607" s="72"/>
      <c r="W607" s="72"/>
      <c r="X607" s="72"/>
      <c r="Y607" s="72"/>
      <c r="Z607" s="72"/>
      <c r="AA607" s="72"/>
    </row>
    <row r="608" spans="1:27" ht="16.5" customHeight="1">
      <c r="A608" s="72"/>
      <c r="B608" s="29" t="s">
        <v>1539</v>
      </c>
      <c r="C608" s="111" t="s">
        <v>4586</v>
      </c>
      <c r="D608" s="29" t="s">
        <v>88</v>
      </c>
      <c r="E608" s="31"/>
      <c r="F608" s="32"/>
      <c r="G608" s="32"/>
      <c r="H608" s="32"/>
      <c r="I608" s="32"/>
      <c r="J608" s="72"/>
      <c r="K608" s="72"/>
      <c r="L608" s="72"/>
      <c r="M608" s="72"/>
      <c r="N608" s="72"/>
      <c r="O608" s="72"/>
      <c r="P608" s="72"/>
      <c r="Q608" s="72"/>
      <c r="R608" s="72"/>
      <c r="S608" s="72"/>
      <c r="T608" s="72"/>
      <c r="U608" s="72"/>
      <c r="V608" s="72"/>
      <c r="W608" s="72"/>
      <c r="X608" s="72"/>
      <c r="Y608" s="72"/>
      <c r="Z608" s="72"/>
      <c r="AA608" s="72"/>
    </row>
    <row r="609" spans="1:27" ht="16.5" customHeight="1">
      <c r="A609" s="72"/>
      <c r="B609" s="29" t="s">
        <v>1541</v>
      </c>
      <c r="C609" s="111" t="s">
        <v>4587</v>
      </c>
      <c r="D609" s="29" t="s">
        <v>88</v>
      </c>
      <c r="E609" s="31"/>
      <c r="F609" s="32"/>
      <c r="G609" s="32"/>
      <c r="H609" s="32"/>
      <c r="I609" s="32"/>
      <c r="J609" s="72"/>
      <c r="K609" s="72"/>
      <c r="L609" s="72"/>
      <c r="M609" s="72"/>
      <c r="N609" s="72"/>
      <c r="O609" s="72"/>
      <c r="P609" s="72"/>
      <c r="Q609" s="72"/>
      <c r="R609" s="72"/>
      <c r="S609" s="72"/>
      <c r="T609" s="72"/>
      <c r="U609" s="72"/>
      <c r="V609" s="72"/>
      <c r="W609" s="72"/>
      <c r="X609" s="72"/>
      <c r="Y609" s="72"/>
      <c r="Z609" s="72"/>
      <c r="AA609" s="72"/>
    </row>
    <row r="610" spans="1:27" ht="16.5" customHeight="1">
      <c r="A610" s="72"/>
      <c r="B610" s="29" t="s">
        <v>1543</v>
      </c>
      <c r="C610" s="111" t="s">
        <v>4588</v>
      </c>
      <c r="D610" s="29" t="s">
        <v>88</v>
      </c>
      <c r="E610" s="31"/>
      <c r="F610" s="32"/>
      <c r="G610" s="32"/>
      <c r="H610" s="32"/>
      <c r="I610" s="32"/>
      <c r="J610" s="72"/>
      <c r="K610" s="72"/>
      <c r="L610" s="72"/>
      <c r="M610" s="72"/>
      <c r="N610" s="72"/>
      <c r="O610" s="72"/>
      <c r="P610" s="72"/>
      <c r="Q610" s="72"/>
      <c r="R610" s="72"/>
      <c r="S610" s="72"/>
      <c r="T610" s="72"/>
      <c r="U610" s="72"/>
      <c r="V610" s="72"/>
      <c r="W610" s="72"/>
      <c r="X610" s="72"/>
      <c r="Y610" s="72"/>
      <c r="Z610" s="72"/>
      <c r="AA610" s="72"/>
    </row>
    <row r="611" spans="1:27" ht="16.5" customHeight="1">
      <c r="A611" s="72"/>
      <c r="B611" s="29" t="s">
        <v>1545</v>
      </c>
      <c r="C611" s="111" t="s">
        <v>4589</v>
      </c>
      <c r="D611" s="29" t="s">
        <v>88</v>
      </c>
      <c r="E611" s="31"/>
      <c r="F611" s="32"/>
      <c r="G611" s="32"/>
      <c r="H611" s="32"/>
      <c r="I611" s="32"/>
      <c r="J611" s="72"/>
      <c r="K611" s="72"/>
      <c r="L611" s="72"/>
      <c r="M611" s="72"/>
      <c r="N611" s="72"/>
      <c r="O611" s="72"/>
      <c r="P611" s="72"/>
      <c r="Q611" s="72"/>
      <c r="R611" s="72"/>
      <c r="S611" s="72"/>
      <c r="T611" s="72"/>
      <c r="U611" s="72"/>
      <c r="V611" s="72"/>
      <c r="W611" s="72"/>
      <c r="X611" s="72"/>
      <c r="Y611" s="72"/>
      <c r="Z611" s="72"/>
      <c r="AA611" s="72"/>
    </row>
    <row r="612" spans="1:27" ht="16.5" customHeight="1">
      <c r="A612" s="72"/>
      <c r="B612" s="29" t="s">
        <v>1547</v>
      </c>
      <c r="C612" s="111" t="s">
        <v>4590</v>
      </c>
      <c r="D612" s="29" t="s">
        <v>88</v>
      </c>
      <c r="E612" s="31"/>
      <c r="F612" s="32"/>
      <c r="G612" s="32"/>
      <c r="H612" s="32"/>
      <c r="I612" s="32"/>
      <c r="J612" s="72"/>
      <c r="K612" s="72"/>
      <c r="L612" s="72"/>
      <c r="M612" s="72"/>
      <c r="N612" s="72"/>
      <c r="O612" s="72"/>
      <c r="P612" s="72"/>
      <c r="Q612" s="72"/>
      <c r="R612" s="72"/>
      <c r="S612" s="72"/>
      <c r="T612" s="72"/>
      <c r="U612" s="72"/>
      <c r="V612" s="72"/>
      <c r="W612" s="72"/>
      <c r="X612" s="72"/>
      <c r="Y612" s="72"/>
      <c r="Z612" s="72"/>
      <c r="AA612" s="72"/>
    </row>
    <row r="613" spans="1:27" ht="16.5" customHeight="1">
      <c r="A613" s="72"/>
      <c r="B613" s="29" t="s">
        <v>1549</v>
      </c>
      <c r="C613" s="111" t="s">
        <v>4591</v>
      </c>
      <c r="D613" s="29" t="s">
        <v>88</v>
      </c>
      <c r="E613" s="31"/>
      <c r="F613" s="32"/>
      <c r="G613" s="32"/>
      <c r="H613" s="32"/>
      <c r="I613" s="32"/>
      <c r="J613" s="72"/>
      <c r="K613" s="72"/>
      <c r="L613" s="72"/>
      <c r="M613" s="72"/>
      <c r="N613" s="72"/>
      <c r="O613" s="72"/>
      <c r="P613" s="72"/>
      <c r="Q613" s="72"/>
      <c r="R613" s="72"/>
      <c r="S613" s="72"/>
      <c r="T613" s="72"/>
      <c r="U613" s="72"/>
      <c r="V613" s="72"/>
      <c r="W613" s="72"/>
      <c r="X613" s="72"/>
      <c r="Y613" s="72"/>
      <c r="Z613" s="72"/>
      <c r="AA613" s="72"/>
    </row>
    <row r="614" spans="1:27" ht="16.5" customHeight="1">
      <c r="A614" s="72"/>
      <c r="B614" s="29" t="s">
        <v>1551</v>
      </c>
      <c r="C614" s="111" t="s">
        <v>4592</v>
      </c>
      <c r="D614" s="29" t="s">
        <v>88</v>
      </c>
      <c r="E614" s="31"/>
      <c r="F614" s="32"/>
      <c r="G614" s="32"/>
      <c r="H614" s="32"/>
      <c r="I614" s="32"/>
      <c r="J614" s="72"/>
      <c r="K614" s="72"/>
      <c r="L614" s="72"/>
      <c r="M614" s="72"/>
      <c r="N614" s="72"/>
      <c r="O614" s="72"/>
      <c r="P614" s="72"/>
      <c r="Q614" s="72"/>
      <c r="R614" s="72"/>
      <c r="S614" s="72"/>
      <c r="T614" s="72"/>
      <c r="U614" s="72"/>
      <c r="V614" s="72"/>
      <c r="W614" s="72"/>
      <c r="X614" s="72"/>
      <c r="Y614" s="72"/>
      <c r="Z614" s="72"/>
      <c r="AA614" s="72"/>
    </row>
    <row r="615" spans="1:27" ht="16.5" customHeight="1">
      <c r="A615" s="72"/>
      <c r="B615" s="29" t="s">
        <v>1553</v>
      </c>
      <c r="C615" s="111" t="s">
        <v>4593</v>
      </c>
      <c r="D615" s="29" t="s">
        <v>88</v>
      </c>
      <c r="E615" s="31"/>
      <c r="F615" s="32"/>
      <c r="G615" s="32"/>
      <c r="H615" s="32"/>
      <c r="I615" s="32"/>
      <c r="J615" s="72"/>
      <c r="K615" s="72"/>
      <c r="L615" s="72"/>
      <c r="M615" s="72"/>
      <c r="N615" s="72"/>
      <c r="O615" s="72"/>
      <c r="P615" s="72"/>
      <c r="Q615" s="72"/>
      <c r="R615" s="72"/>
      <c r="S615" s="72"/>
      <c r="T615" s="72"/>
      <c r="U615" s="72"/>
      <c r="V615" s="72"/>
      <c r="W615" s="72"/>
      <c r="X615" s="72"/>
      <c r="Y615" s="72"/>
      <c r="Z615" s="72"/>
      <c r="AA615" s="72"/>
    </row>
    <row r="616" spans="1:27" ht="16.5" customHeight="1">
      <c r="A616" s="72"/>
      <c r="B616" s="29" t="s">
        <v>1555</v>
      </c>
      <c r="C616" s="111" t="s">
        <v>4594</v>
      </c>
      <c r="D616" s="29" t="s">
        <v>88</v>
      </c>
      <c r="E616" s="31"/>
      <c r="F616" s="32"/>
      <c r="G616" s="32"/>
      <c r="H616" s="32"/>
      <c r="I616" s="32"/>
      <c r="J616" s="72"/>
      <c r="K616" s="72"/>
      <c r="L616" s="72"/>
      <c r="M616" s="72"/>
      <c r="N616" s="72"/>
      <c r="O616" s="72"/>
      <c r="P616" s="72"/>
      <c r="Q616" s="72"/>
      <c r="R616" s="72"/>
      <c r="S616" s="72"/>
      <c r="T616" s="72"/>
      <c r="U616" s="72"/>
      <c r="V616" s="72"/>
      <c r="W616" s="72"/>
      <c r="X616" s="72"/>
      <c r="Y616" s="72"/>
      <c r="Z616" s="72"/>
      <c r="AA616" s="72"/>
    </row>
    <row r="617" spans="1:27" ht="16.5" customHeight="1">
      <c r="A617" s="72"/>
      <c r="B617" s="29" t="s">
        <v>1557</v>
      </c>
      <c r="C617" s="111" t="s">
        <v>4595</v>
      </c>
      <c r="D617" s="29" t="s">
        <v>88</v>
      </c>
      <c r="E617" s="31"/>
      <c r="F617" s="32"/>
      <c r="G617" s="32"/>
      <c r="H617" s="32"/>
      <c r="I617" s="32"/>
      <c r="J617" s="72"/>
      <c r="K617" s="72"/>
      <c r="L617" s="72"/>
      <c r="M617" s="72"/>
      <c r="N617" s="72"/>
      <c r="O617" s="72"/>
      <c r="P617" s="72"/>
      <c r="Q617" s="72"/>
      <c r="R617" s="72"/>
      <c r="S617" s="72"/>
      <c r="T617" s="72"/>
      <c r="U617" s="72"/>
      <c r="V617" s="72"/>
      <c r="W617" s="72"/>
      <c r="X617" s="72"/>
      <c r="Y617" s="72"/>
      <c r="Z617" s="72"/>
      <c r="AA617" s="72"/>
    </row>
    <row r="618" spans="1:27" ht="16.5" customHeight="1">
      <c r="A618" s="72"/>
      <c r="B618" s="29" t="s">
        <v>1559</v>
      </c>
      <c r="C618" s="111" t="s">
        <v>4596</v>
      </c>
      <c r="D618" s="29" t="s">
        <v>88</v>
      </c>
      <c r="E618" s="31"/>
      <c r="F618" s="32"/>
      <c r="G618" s="32"/>
      <c r="H618" s="32"/>
      <c r="I618" s="32"/>
      <c r="J618" s="72"/>
      <c r="K618" s="72"/>
      <c r="L618" s="72"/>
      <c r="M618" s="72"/>
      <c r="N618" s="72"/>
      <c r="O618" s="72"/>
      <c r="P618" s="72"/>
      <c r="Q618" s="72"/>
      <c r="R618" s="72"/>
      <c r="S618" s="72"/>
      <c r="T618" s="72"/>
      <c r="U618" s="72"/>
      <c r="V618" s="72"/>
      <c r="W618" s="72"/>
      <c r="X618" s="72"/>
      <c r="Y618" s="72"/>
      <c r="Z618" s="72"/>
      <c r="AA618" s="72"/>
    </row>
    <row r="619" spans="1:27" ht="16.5" customHeight="1">
      <c r="A619" s="72"/>
      <c r="B619" s="29" t="s">
        <v>1561</v>
      </c>
      <c r="C619" s="111" t="s">
        <v>4597</v>
      </c>
      <c r="D619" s="29" t="s">
        <v>88</v>
      </c>
      <c r="E619" s="31"/>
      <c r="F619" s="32"/>
      <c r="G619" s="32"/>
      <c r="H619" s="32"/>
      <c r="I619" s="32"/>
      <c r="J619" s="72"/>
      <c r="K619" s="72"/>
      <c r="L619" s="72"/>
      <c r="M619" s="72"/>
      <c r="N619" s="72"/>
      <c r="O619" s="72"/>
      <c r="P619" s="72"/>
      <c r="Q619" s="72"/>
      <c r="R619" s="72"/>
      <c r="S619" s="72"/>
      <c r="T619" s="72"/>
      <c r="U619" s="72"/>
      <c r="V619" s="72"/>
      <c r="W619" s="72"/>
      <c r="X619" s="72"/>
      <c r="Y619" s="72"/>
      <c r="Z619" s="72"/>
      <c r="AA619" s="72"/>
    </row>
    <row r="620" spans="1:27" ht="16.5" customHeight="1">
      <c r="A620" s="72"/>
      <c r="B620" s="29" t="s">
        <v>1563</v>
      </c>
      <c r="C620" s="111" t="s">
        <v>4598</v>
      </c>
      <c r="D620" s="29" t="s">
        <v>88</v>
      </c>
      <c r="E620" s="31"/>
      <c r="F620" s="32"/>
      <c r="G620" s="32"/>
      <c r="H620" s="32"/>
      <c r="I620" s="32"/>
      <c r="J620" s="72"/>
      <c r="K620" s="72"/>
      <c r="L620" s="72"/>
      <c r="M620" s="72"/>
      <c r="N620" s="72"/>
      <c r="O620" s="72"/>
      <c r="P620" s="72"/>
      <c r="Q620" s="72"/>
      <c r="R620" s="72"/>
      <c r="S620" s="72"/>
      <c r="T620" s="72"/>
      <c r="U620" s="72"/>
      <c r="V620" s="72"/>
      <c r="W620" s="72"/>
      <c r="X620" s="72"/>
      <c r="Y620" s="72"/>
      <c r="Z620" s="72"/>
      <c r="AA620" s="72"/>
    </row>
    <row r="621" spans="1:27" ht="16.5" customHeight="1">
      <c r="A621" s="72"/>
      <c r="B621" s="29" t="s">
        <v>1565</v>
      </c>
      <c r="C621" s="111" t="s">
        <v>4599</v>
      </c>
      <c r="D621" s="29" t="s">
        <v>88</v>
      </c>
      <c r="E621" s="31"/>
      <c r="F621" s="32"/>
      <c r="G621" s="32"/>
      <c r="H621" s="32"/>
      <c r="I621" s="32"/>
      <c r="J621" s="72"/>
      <c r="K621" s="72"/>
      <c r="L621" s="72"/>
      <c r="M621" s="72"/>
      <c r="N621" s="72"/>
      <c r="O621" s="72"/>
      <c r="P621" s="72"/>
      <c r="Q621" s="72"/>
      <c r="R621" s="72"/>
      <c r="S621" s="72"/>
      <c r="T621" s="72"/>
      <c r="U621" s="72"/>
      <c r="V621" s="72"/>
      <c r="W621" s="72"/>
      <c r="X621" s="72"/>
      <c r="Y621" s="72"/>
      <c r="Z621" s="72"/>
      <c r="AA621" s="72"/>
    </row>
    <row r="622" spans="1:27" ht="16.5" customHeight="1">
      <c r="A622" s="72"/>
      <c r="B622" s="29" t="s">
        <v>1567</v>
      </c>
      <c r="C622" s="111" t="s">
        <v>4600</v>
      </c>
      <c r="D622" s="29" t="s">
        <v>88</v>
      </c>
      <c r="E622" s="31"/>
      <c r="F622" s="32"/>
      <c r="G622" s="32"/>
      <c r="H622" s="32"/>
      <c r="I622" s="32"/>
      <c r="J622" s="72"/>
      <c r="K622" s="72"/>
      <c r="L622" s="72"/>
      <c r="M622" s="72"/>
      <c r="N622" s="72"/>
      <c r="O622" s="72"/>
      <c r="P622" s="72"/>
      <c r="Q622" s="72"/>
      <c r="R622" s="72"/>
      <c r="S622" s="72"/>
      <c r="T622" s="72"/>
      <c r="U622" s="72"/>
      <c r="V622" s="72"/>
      <c r="W622" s="72"/>
      <c r="X622" s="72"/>
      <c r="Y622" s="72"/>
      <c r="Z622" s="72"/>
      <c r="AA622" s="72"/>
    </row>
    <row r="623" spans="1:27" ht="16.5" customHeight="1">
      <c r="A623" s="72"/>
      <c r="B623" s="29" t="s">
        <v>1569</v>
      </c>
      <c r="C623" s="111" t="s">
        <v>4601</v>
      </c>
      <c r="D623" s="29" t="s">
        <v>88</v>
      </c>
      <c r="E623" s="31"/>
      <c r="F623" s="32"/>
      <c r="G623" s="32"/>
      <c r="H623" s="32"/>
      <c r="I623" s="32"/>
      <c r="J623" s="72"/>
      <c r="K623" s="72"/>
      <c r="L623" s="72"/>
      <c r="M623" s="72"/>
      <c r="N623" s="72"/>
      <c r="O623" s="72"/>
      <c r="P623" s="72"/>
      <c r="Q623" s="72"/>
      <c r="R623" s="72"/>
      <c r="S623" s="72"/>
      <c r="T623" s="72"/>
      <c r="U623" s="72"/>
      <c r="V623" s="72"/>
      <c r="W623" s="72"/>
      <c r="X623" s="72"/>
      <c r="Y623" s="72"/>
      <c r="Z623" s="72"/>
      <c r="AA623" s="72"/>
    </row>
    <row r="624" spans="1:27" ht="16.5" customHeight="1">
      <c r="A624" s="72"/>
      <c r="B624" s="29" t="s">
        <v>1571</v>
      </c>
      <c r="C624" s="111" t="s">
        <v>4602</v>
      </c>
      <c r="D624" s="29" t="s">
        <v>88</v>
      </c>
      <c r="E624" s="31"/>
      <c r="F624" s="32"/>
      <c r="G624" s="32"/>
      <c r="H624" s="32"/>
      <c r="I624" s="32"/>
      <c r="J624" s="72"/>
      <c r="K624" s="72"/>
      <c r="L624" s="72"/>
      <c r="M624" s="72"/>
      <c r="N624" s="72"/>
      <c r="O624" s="72"/>
      <c r="P624" s="72"/>
      <c r="Q624" s="72"/>
      <c r="R624" s="72"/>
      <c r="S624" s="72"/>
      <c r="T624" s="72"/>
      <c r="U624" s="72"/>
      <c r="V624" s="72"/>
      <c r="W624" s="72"/>
      <c r="X624" s="72"/>
      <c r="Y624" s="72"/>
      <c r="Z624" s="72"/>
      <c r="AA624" s="72"/>
    </row>
    <row r="625" spans="1:27" ht="16.5" customHeight="1">
      <c r="A625" s="72"/>
      <c r="B625" s="29" t="s">
        <v>1573</v>
      </c>
      <c r="C625" s="111" t="s">
        <v>4603</v>
      </c>
      <c r="D625" s="29" t="s">
        <v>88</v>
      </c>
      <c r="E625" s="31"/>
      <c r="F625" s="32"/>
      <c r="G625" s="32"/>
      <c r="H625" s="32"/>
      <c r="I625" s="32"/>
      <c r="J625" s="72"/>
      <c r="K625" s="72"/>
      <c r="L625" s="72"/>
      <c r="M625" s="72"/>
      <c r="N625" s="72"/>
      <c r="O625" s="72"/>
      <c r="P625" s="72"/>
      <c r="Q625" s="72"/>
      <c r="R625" s="72"/>
      <c r="S625" s="72"/>
      <c r="T625" s="72"/>
      <c r="U625" s="72"/>
      <c r="V625" s="72"/>
      <c r="W625" s="72"/>
      <c r="X625" s="72"/>
      <c r="Y625" s="72"/>
      <c r="Z625" s="72"/>
      <c r="AA625" s="72"/>
    </row>
    <row r="626" spans="1:27" ht="16.5" customHeight="1">
      <c r="A626" s="72"/>
      <c r="B626" s="29" t="s">
        <v>1575</v>
      </c>
      <c r="C626" s="111" t="s">
        <v>4604</v>
      </c>
      <c r="D626" s="29" t="s">
        <v>88</v>
      </c>
      <c r="E626" s="31"/>
      <c r="F626" s="32"/>
      <c r="G626" s="32"/>
      <c r="H626" s="32"/>
      <c r="I626" s="32"/>
      <c r="J626" s="72"/>
      <c r="K626" s="72"/>
      <c r="L626" s="72"/>
      <c r="M626" s="72"/>
      <c r="N626" s="72"/>
      <c r="O626" s="72"/>
      <c r="P626" s="72"/>
      <c r="Q626" s="72"/>
      <c r="R626" s="72"/>
      <c r="S626" s="72"/>
      <c r="T626" s="72"/>
      <c r="U626" s="72"/>
      <c r="V626" s="72"/>
      <c r="W626" s="72"/>
      <c r="X626" s="72"/>
      <c r="Y626" s="72"/>
      <c r="Z626" s="72"/>
      <c r="AA626" s="72"/>
    </row>
    <row r="627" spans="1:27" ht="16.5" customHeight="1">
      <c r="A627" s="72"/>
      <c r="B627" s="29" t="s">
        <v>1577</v>
      </c>
      <c r="C627" s="111" t="s">
        <v>4605</v>
      </c>
      <c r="D627" s="29" t="s">
        <v>88</v>
      </c>
      <c r="E627" s="31"/>
      <c r="F627" s="32"/>
      <c r="G627" s="32"/>
      <c r="H627" s="32"/>
      <c r="I627" s="32"/>
      <c r="J627" s="72"/>
      <c r="K627" s="72"/>
      <c r="L627" s="72"/>
      <c r="M627" s="72"/>
      <c r="N627" s="72"/>
      <c r="O627" s="72"/>
      <c r="P627" s="72"/>
      <c r="Q627" s="72"/>
      <c r="R627" s="72"/>
      <c r="S627" s="72"/>
      <c r="T627" s="72"/>
      <c r="U627" s="72"/>
      <c r="V627" s="72"/>
      <c r="W627" s="72"/>
      <c r="X627" s="72"/>
      <c r="Y627" s="72"/>
      <c r="Z627" s="72"/>
      <c r="AA627" s="72"/>
    </row>
    <row r="628" spans="1:27" ht="16.5" customHeight="1">
      <c r="A628" s="72"/>
      <c r="B628" s="29" t="s">
        <v>1579</v>
      </c>
      <c r="C628" s="111" t="s">
        <v>4606</v>
      </c>
      <c r="D628" s="29" t="s">
        <v>88</v>
      </c>
      <c r="E628" s="31"/>
      <c r="F628" s="32"/>
      <c r="G628" s="32"/>
      <c r="H628" s="32"/>
      <c r="I628" s="32"/>
      <c r="J628" s="72"/>
      <c r="K628" s="72"/>
      <c r="L628" s="72"/>
      <c r="M628" s="72"/>
      <c r="N628" s="72"/>
      <c r="O628" s="72"/>
      <c r="P628" s="72"/>
      <c r="Q628" s="72"/>
      <c r="R628" s="72"/>
      <c r="S628" s="72"/>
      <c r="T628" s="72"/>
      <c r="U628" s="72"/>
      <c r="V628" s="72"/>
      <c r="W628" s="72"/>
      <c r="X628" s="72"/>
      <c r="Y628" s="72"/>
      <c r="Z628" s="72"/>
      <c r="AA628" s="72"/>
    </row>
    <row r="629" spans="1:27" ht="16.5" customHeight="1">
      <c r="A629" s="72"/>
      <c r="B629" s="29" t="s">
        <v>1581</v>
      </c>
      <c r="C629" s="111" t="s">
        <v>4607</v>
      </c>
      <c r="D629" s="29" t="s">
        <v>88</v>
      </c>
      <c r="E629" s="31"/>
      <c r="F629" s="32"/>
      <c r="G629" s="32"/>
      <c r="H629" s="32"/>
      <c r="I629" s="32"/>
      <c r="J629" s="72"/>
      <c r="K629" s="72"/>
      <c r="L629" s="72"/>
      <c r="M629" s="72"/>
      <c r="N629" s="72"/>
      <c r="O629" s="72"/>
      <c r="P629" s="72"/>
      <c r="Q629" s="72"/>
      <c r="R629" s="72"/>
      <c r="S629" s="72"/>
      <c r="T629" s="72"/>
      <c r="U629" s="72"/>
      <c r="V629" s="72"/>
      <c r="W629" s="72"/>
      <c r="X629" s="72"/>
      <c r="Y629" s="72"/>
      <c r="Z629" s="72"/>
      <c r="AA629" s="72"/>
    </row>
    <row r="630" spans="1:27" ht="16.5" customHeight="1">
      <c r="A630" s="72"/>
      <c r="B630" s="29" t="s">
        <v>1583</v>
      </c>
      <c r="C630" s="111" t="s">
        <v>4608</v>
      </c>
      <c r="D630" s="29" t="s">
        <v>88</v>
      </c>
      <c r="E630" s="31"/>
      <c r="F630" s="32"/>
      <c r="G630" s="32"/>
      <c r="H630" s="32"/>
      <c r="I630" s="32"/>
      <c r="J630" s="72"/>
      <c r="K630" s="72"/>
      <c r="L630" s="72"/>
      <c r="M630" s="72"/>
      <c r="N630" s="72"/>
      <c r="O630" s="72"/>
      <c r="P630" s="72"/>
      <c r="Q630" s="72"/>
      <c r="R630" s="72"/>
      <c r="S630" s="72"/>
      <c r="T630" s="72"/>
      <c r="U630" s="72"/>
      <c r="V630" s="72"/>
      <c r="W630" s="72"/>
      <c r="X630" s="72"/>
      <c r="Y630" s="72"/>
      <c r="Z630" s="72"/>
      <c r="AA630" s="72"/>
    </row>
    <row r="631" spans="1:27" ht="16.5" customHeight="1">
      <c r="A631" s="72"/>
      <c r="B631" s="29" t="s">
        <v>1585</v>
      </c>
      <c r="C631" s="111" t="s">
        <v>4609</v>
      </c>
      <c r="D631" s="29" t="s">
        <v>88</v>
      </c>
      <c r="E631" s="31"/>
      <c r="F631" s="32"/>
      <c r="G631" s="32"/>
      <c r="H631" s="32"/>
      <c r="I631" s="32"/>
      <c r="J631" s="72"/>
      <c r="K631" s="72"/>
      <c r="L631" s="72"/>
      <c r="M631" s="72"/>
      <c r="N631" s="72"/>
      <c r="O631" s="72"/>
      <c r="P631" s="72"/>
      <c r="Q631" s="72"/>
      <c r="R631" s="72"/>
      <c r="S631" s="72"/>
      <c r="T631" s="72"/>
      <c r="U631" s="72"/>
      <c r="V631" s="72"/>
      <c r="W631" s="72"/>
      <c r="X631" s="72"/>
      <c r="Y631" s="72"/>
      <c r="Z631" s="72"/>
      <c r="AA631" s="72"/>
    </row>
    <row r="632" spans="1:27" ht="16.5" customHeight="1">
      <c r="A632" s="72"/>
      <c r="B632" s="29" t="s">
        <v>1587</v>
      </c>
      <c r="C632" s="111" t="s">
        <v>4610</v>
      </c>
      <c r="D632" s="29" t="s">
        <v>88</v>
      </c>
      <c r="E632" s="31"/>
      <c r="F632" s="32"/>
      <c r="G632" s="32"/>
      <c r="H632" s="32"/>
      <c r="I632" s="32"/>
      <c r="J632" s="72"/>
      <c r="K632" s="72"/>
      <c r="L632" s="72"/>
      <c r="M632" s="72"/>
      <c r="N632" s="72"/>
      <c r="O632" s="72"/>
      <c r="P632" s="72"/>
      <c r="Q632" s="72"/>
      <c r="R632" s="72"/>
      <c r="S632" s="72"/>
      <c r="T632" s="72"/>
      <c r="U632" s="72"/>
      <c r="V632" s="72"/>
      <c r="W632" s="72"/>
      <c r="X632" s="72"/>
      <c r="Y632" s="72"/>
      <c r="Z632" s="72"/>
      <c r="AA632" s="72"/>
    </row>
    <row r="633" spans="1:27" ht="16.5" customHeight="1">
      <c r="A633" s="72"/>
      <c r="B633" s="29" t="s">
        <v>1589</v>
      </c>
      <c r="C633" s="111" t="s">
        <v>4611</v>
      </c>
      <c r="D633" s="29" t="s">
        <v>88</v>
      </c>
      <c r="E633" s="31"/>
      <c r="F633" s="32"/>
      <c r="G633" s="32"/>
      <c r="H633" s="32"/>
      <c r="I633" s="32"/>
      <c r="J633" s="72"/>
      <c r="K633" s="72"/>
      <c r="L633" s="72"/>
      <c r="M633" s="72"/>
      <c r="N633" s="72"/>
      <c r="O633" s="72"/>
      <c r="P633" s="72"/>
      <c r="Q633" s="72"/>
      <c r="R633" s="72"/>
      <c r="S633" s="72"/>
      <c r="T633" s="72"/>
      <c r="U633" s="72"/>
      <c r="V633" s="72"/>
      <c r="W633" s="72"/>
      <c r="X633" s="72"/>
      <c r="Y633" s="72"/>
      <c r="Z633" s="72"/>
      <c r="AA633" s="72"/>
    </row>
    <row r="634" spans="1:27" ht="16.5" customHeight="1">
      <c r="A634" s="72"/>
      <c r="B634" s="29" t="s">
        <v>1591</v>
      </c>
      <c r="C634" s="111" t="s">
        <v>4612</v>
      </c>
      <c r="D634" s="29" t="s">
        <v>88</v>
      </c>
      <c r="E634" s="31"/>
      <c r="F634" s="32"/>
      <c r="G634" s="32"/>
      <c r="H634" s="32"/>
      <c r="I634" s="32"/>
      <c r="J634" s="72"/>
      <c r="K634" s="72"/>
      <c r="L634" s="72"/>
      <c r="M634" s="72"/>
      <c r="N634" s="72"/>
      <c r="O634" s="72"/>
      <c r="P634" s="72"/>
      <c r="Q634" s="72"/>
      <c r="R634" s="72"/>
      <c r="S634" s="72"/>
      <c r="T634" s="72"/>
      <c r="U634" s="72"/>
      <c r="V634" s="72"/>
      <c r="W634" s="72"/>
      <c r="X634" s="72"/>
      <c r="Y634" s="72"/>
      <c r="Z634" s="72"/>
      <c r="AA634" s="72"/>
    </row>
    <row r="635" spans="1:27" ht="16.5" customHeight="1">
      <c r="A635" s="72"/>
      <c r="B635" s="29" t="s">
        <v>1593</v>
      </c>
      <c r="C635" s="111" t="s">
        <v>4613</v>
      </c>
      <c r="D635" s="29" t="s">
        <v>88</v>
      </c>
      <c r="E635" s="31"/>
      <c r="F635" s="32"/>
      <c r="G635" s="32"/>
      <c r="H635" s="32"/>
      <c r="I635" s="32"/>
      <c r="J635" s="72"/>
      <c r="K635" s="72"/>
      <c r="L635" s="72"/>
      <c r="M635" s="72"/>
      <c r="N635" s="72"/>
      <c r="O635" s="72"/>
      <c r="P635" s="72"/>
      <c r="Q635" s="72"/>
      <c r="R635" s="72"/>
      <c r="S635" s="72"/>
      <c r="T635" s="72"/>
      <c r="U635" s="72"/>
      <c r="V635" s="72"/>
      <c r="W635" s="72"/>
      <c r="X635" s="72"/>
      <c r="Y635" s="72"/>
      <c r="Z635" s="72"/>
      <c r="AA635" s="72"/>
    </row>
    <row r="636" spans="1:27" ht="16.5" customHeight="1">
      <c r="A636" s="72"/>
      <c r="B636" s="29" t="s">
        <v>1595</v>
      </c>
      <c r="C636" s="111" t="s">
        <v>4614</v>
      </c>
      <c r="D636" s="29" t="s">
        <v>88</v>
      </c>
      <c r="E636" s="31"/>
      <c r="F636" s="32"/>
      <c r="G636" s="32"/>
      <c r="H636" s="32"/>
      <c r="I636" s="32"/>
      <c r="J636" s="72"/>
      <c r="K636" s="72"/>
      <c r="L636" s="72"/>
      <c r="M636" s="72"/>
      <c r="N636" s="72"/>
      <c r="O636" s="72"/>
      <c r="P636" s="72"/>
      <c r="Q636" s="72"/>
      <c r="R636" s="72"/>
      <c r="S636" s="72"/>
      <c r="T636" s="72"/>
      <c r="U636" s="72"/>
      <c r="V636" s="72"/>
      <c r="W636" s="72"/>
      <c r="X636" s="72"/>
      <c r="Y636" s="72"/>
      <c r="Z636" s="72"/>
      <c r="AA636" s="72"/>
    </row>
    <row r="637" spans="1:27" ht="16.5" customHeight="1">
      <c r="A637" s="72"/>
      <c r="B637" s="29" t="s">
        <v>1597</v>
      </c>
      <c r="C637" s="111" t="s">
        <v>4615</v>
      </c>
      <c r="D637" s="29" t="s">
        <v>88</v>
      </c>
      <c r="E637" s="31"/>
      <c r="F637" s="32"/>
      <c r="G637" s="32"/>
      <c r="H637" s="32"/>
      <c r="I637" s="32"/>
      <c r="J637" s="72"/>
      <c r="K637" s="72"/>
      <c r="L637" s="72"/>
      <c r="M637" s="72"/>
      <c r="N637" s="72"/>
      <c r="O637" s="72"/>
      <c r="P637" s="72"/>
      <c r="Q637" s="72"/>
      <c r="R637" s="72"/>
      <c r="S637" s="72"/>
      <c r="T637" s="72"/>
      <c r="U637" s="72"/>
      <c r="V637" s="72"/>
      <c r="W637" s="72"/>
      <c r="X637" s="72"/>
      <c r="Y637" s="72"/>
      <c r="Z637" s="72"/>
      <c r="AA637" s="72"/>
    </row>
    <row r="638" spans="1:27" ht="16.5" customHeight="1">
      <c r="A638" s="72"/>
      <c r="B638" s="29" t="s">
        <v>1599</v>
      </c>
      <c r="C638" s="111" t="s">
        <v>4616</v>
      </c>
      <c r="D638" s="29" t="s">
        <v>88</v>
      </c>
      <c r="E638" s="31"/>
      <c r="F638" s="32"/>
      <c r="G638" s="32"/>
      <c r="H638" s="32"/>
      <c r="I638" s="32"/>
      <c r="J638" s="72"/>
      <c r="K638" s="72"/>
      <c r="L638" s="72"/>
      <c r="M638" s="72"/>
      <c r="N638" s="72"/>
      <c r="O638" s="72"/>
      <c r="P638" s="72"/>
      <c r="Q638" s="72"/>
      <c r="R638" s="72"/>
      <c r="S638" s="72"/>
      <c r="T638" s="72"/>
      <c r="U638" s="72"/>
      <c r="V638" s="72"/>
      <c r="W638" s="72"/>
      <c r="X638" s="72"/>
      <c r="Y638" s="72"/>
      <c r="Z638" s="72"/>
      <c r="AA638" s="72"/>
    </row>
    <row r="639" spans="1:27" ht="16.5" customHeight="1">
      <c r="A639" s="72"/>
      <c r="B639" s="29" t="s">
        <v>1601</v>
      </c>
      <c r="C639" s="111" t="s">
        <v>4617</v>
      </c>
      <c r="D639" s="29" t="s">
        <v>88</v>
      </c>
      <c r="E639" s="31"/>
      <c r="F639" s="32"/>
      <c r="G639" s="32"/>
      <c r="H639" s="32"/>
      <c r="I639" s="32"/>
      <c r="J639" s="72"/>
      <c r="K639" s="72"/>
      <c r="L639" s="72"/>
      <c r="M639" s="72"/>
      <c r="N639" s="72"/>
      <c r="O639" s="72"/>
      <c r="P639" s="72"/>
      <c r="Q639" s="72"/>
      <c r="R639" s="72"/>
      <c r="S639" s="72"/>
      <c r="T639" s="72"/>
      <c r="U639" s="72"/>
      <c r="V639" s="72"/>
      <c r="W639" s="72"/>
      <c r="X639" s="72"/>
      <c r="Y639" s="72"/>
      <c r="Z639" s="72"/>
      <c r="AA639" s="72"/>
    </row>
    <row r="640" spans="1:27" ht="16.5" customHeight="1">
      <c r="A640" s="72"/>
      <c r="B640" s="29" t="s">
        <v>1603</v>
      </c>
      <c r="C640" s="111" t="s">
        <v>4618</v>
      </c>
      <c r="D640" s="29" t="s">
        <v>88</v>
      </c>
      <c r="E640" s="31"/>
      <c r="F640" s="32"/>
      <c r="G640" s="32"/>
      <c r="H640" s="32"/>
      <c r="I640" s="32"/>
      <c r="J640" s="72"/>
      <c r="K640" s="72"/>
      <c r="L640" s="72"/>
      <c r="M640" s="72"/>
      <c r="N640" s="72"/>
      <c r="O640" s="72"/>
      <c r="P640" s="72"/>
      <c r="Q640" s="72"/>
      <c r="R640" s="72"/>
      <c r="S640" s="72"/>
      <c r="T640" s="72"/>
      <c r="U640" s="72"/>
      <c r="V640" s="72"/>
      <c r="W640" s="72"/>
      <c r="X640" s="72"/>
      <c r="Y640" s="72"/>
      <c r="Z640" s="72"/>
      <c r="AA640" s="72"/>
    </row>
    <row r="641" spans="1:27" ht="16.5" customHeight="1">
      <c r="A641" s="72"/>
      <c r="B641" s="29" t="s">
        <v>1605</v>
      </c>
      <c r="C641" s="111" t="s">
        <v>4619</v>
      </c>
      <c r="D641" s="29" t="s">
        <v>88</v>
      </c>
      <c r="E641" s="31"/>
      <c r="F641" s="32"/>
      <c r="G641" s="32"/>
      <c r="H641" s="32"/>
      <c r="I641" s="32"/>
      <c r="J641" s="72"/>
      <c r="K641" s="72"/>
      <c r="L641" s="72"/>
      <c r="M641" s="72"/>
      <c r="N641" s="72"/>
      <c r="O641" s="72"/>
      <c r="P641" s="72"/>
      <c r="Q641" s="72"/>
      <c r="R641" s="72"/>
      <c r="S641" s="72"/>
      <c r="T641" s="72"/>
      <c r="U641" s="72"/>
      <c r="V641" s="72"/>
      <c r="W641" s="72"/>
      <c r="X641" s="72"/>
      <c r="Y641" s="72"/>
      <c r="Z641" s="72"/>
      <c r="AA641" s="72"/>
    </row>
    <row r="642" spans="1:27" ht="16.5" customHeight="1">
      <c r="A642" s="72"/>
      <c r="B642" s="29" t="s">
        <v>1607</v>
      </c>
      <c r="C642" s="111" t="s">
        <v>1608</v>
      </c>
      <c r="D642" s="29" t="s">
        <v>88</v>
      </c>
      <c r="E642" s="31"/>
      <c r="F642" s="32"/>
      <c r="G642" s="32"/>
      <c r="H642" s="32"/>
      <c r="I642" s="32"/>
      <c r="J642" s="72"/>
      <c r="K642" s="72"/>
      <c r="L642" s="72"/>
      <c r="M642" s="72"/>
      <c r="N642" s="72"/>
      <c r="O642" s="72"/>
      <c r="P642" s="72"/>
      <c r="Q642" s="72"/>
      <c r="R642" s="72"/>
      <c r="S642" s="72"/>
      <c r="T642" s="72"/>
      <c r="U642" s="72"/>
      <c r="V642" s="72"/>
      <c r="W642" s="72"/>
      <c r="X642" s="72"/>
      <c r="Y642" s="72"/>
      <c r="Z642" s="72"/>
      <c r="AA642" s="72"/>
    </row>
    <row r="643" spans="1:27" ht="16.5" customHeight="1">
      <c r="A643" s="72"/>
      <c r="B643" s="29" t="s">
        <v>1609</v>
      </c>
      <c r="C643" s="111" t="s">
        <v>1465</v>
      </c>
      <c r="D643" s="29" t="s">
        <v>88</v>
      </c>
      <c r="E643" s="31"/>
      <c r="F643" s="32"/>
      <c r="G643" s="32"/>
      <c r="H643" s="32"/>
      <c r="I643" s="32"/>
      <c r="J643" s="72"/>
      <c r="K643" s="72"/>
      <c r="L643" s="72"/>
      <c r="M643" s="72"/>
      <c r="N643" s="72"/>
      <c r="O643" s="72"/>
      <c r="P643" s="72"/>
      <c r="Q643" s="72"/>
      <c r="R643" s="72"/>
      <c r="S643" s="72"/>
      <c r="T643" s="72"/>
      <c r="U643" s="72"/>
      <c r="V643" s="72"/>
      <c r="W643" s="72"/>
      <c r="X643" s="72"/>
      <c r="Y643" s="72"/>
      <c r="Z643" s="72"/>
      <c r="AA643" s="72"/>
    </row>
    <row r="644" spans="1:27" ht="16.5" customHeight="1">
      <c r="A644" s="72"/>
      <c r="B644" s="29" t="s">
        <v>1611</v>
      </c>
      <c r="C644" s="111" t="s">
        <v>1467</v>
      </c>
      <c r="D644" s="29" t="s">
        <v>88</v>
      </c>
      <c r="E644" s="31"/>
      <c r="F644" s="32"/>
      <c r="G644" s="32"/>
      <c r="H644" s="32"/>
      <c r="I644" s="32"/>
      <c r="J644" s="72"/>
      <c r="K644" s="72"/>
      <c r="L644" s="72"/>
      <c r="M644" s="72"/>
      <c r="N644" s="72"/>
      <c r="O644" s="72"/>
      <c r="P644" s="72"/>
      <c r="Q644" s="72"/>
      <c r="R644" s="72"/>
      <c r="S644" s="72"/>
      <c r="T644" s="72"/>
      <c r="U644" s="72"/>
      <c r="V644" s="72"/>
      <c r="W644" s="72"/>
      <c r="X644" s="72"/>
      <c r="Y644" s="72"/>
      <c r="Z644" s="72"/>
      <c r="AA644" s="72"/>
    </row>
    <row r="645" spans="1:27" ht="16.5" customHeight="1">
      <c r="A645" s="72"/>
      <c r="B645" s="29" t="s">
        <v>1613</v>
      </c>
      <c r="C645" s="113" t="s">
        <v>1614</v>
      </c>
      <c r="D645" s="29" t="s">
        <v>88</v>
      </c>
      <c r="E645" s="31"/>
      <c r="F645" s="50" t="s">
        <v>1615</v>
      </c>
      <c r="G645" s="32"/>
      <c r="H645" s="32"/>
      <c r="I645" s="32"/>
      <c r="J645" s="72"/>
      <c r="K645" s="72"/>
      <c r="L645" s="72"/>
      <c r="M645" s="72"/>
      <c r="N645" s="72"/>
      <c r="O645" s="72"/>
      <c r="P645" s="72"/>
      <c r="Q645" s="72"/>
      <c r="R645" s="72"/>
      <c r="S645" s="72"/>
      <c r="T645" s="72"/>
      <c r="U645" s="72"/>
      <c r="V645" s="72"/>
      <c r="W645" s="72"/>
      <c r="X645" s="72"/>
      <c r="Y645" s="72"/>
      <c r="Z645" s="72"/>
      <c r="AA645" s="72"/>
    </row>
    <row r="646" spans="1:27" ht="15.75" customHeight="1">
      <c r="A646" s="72"/>
      <c r="B646" s="29" t="s">
        <v>1616</v>
      </c>
      <c r="C646" s="113" t="s">
        <v>1617</v>
      </c>
      <c r="D646" s="29" t="s">
        <v>88</v>
      </c>
      <c r="E646" s="31"/>
      <c r="F646" s="50" t="s">
        <v>1618</v>
      </c>
      <c r="G646" s="32"/>
      <c r="H646" s="32"/>
      <c r="I646" s="32"/>
      <c r="J646" s="72"/>
      <c r="K646" s="72"/>
      <c r="L646" s="72"/>
      <c r="M646" s="72"/>
      <c r="N646" s="72"/>
      <c r="O646" s="72"/>
      <c r="P646" s="72"/>
      <c r="Q646" s="72"/>
      <c r="R646" s="72"/>
      <c r="S646" s="72"/>
      <c r="T646" s="72"/>
      <c r="U646" s="72"/>
      <c r="V646" s="72"/>
      <c r="W646" s="72"/>
      <c r="X646" s="72"/>
      <c r="Y646" s="72"/>
      <c r="Z646" s="72"/>
      <c r="AA646" s="72"/>
    </row>
    <row r="647" spans="1:27" ht="15.75" customHeight="1">
      <c r="A647" s="72"/>
      <c r="B647" s="29" t="s">
        <v>1274</v>
      </c>
      <c r="C647" s="113" t="s">
        <v>1275</v>
      </c>
      <c r="D647" s="29" t="s">
        <v>88</v>
      </c>
      <c r="E647" s="31"/>
      <c r="F647" s="50" t="s">
        <v>1276</v>
      </c>
      <c r="G647" s="32"/>
      <c r="H647" s="32"/>
      <c r="I647" s="32"/>
      <c r="J647" s="72"/>
      <c r="K647" s="72"/>
      <c r="L647" s="72"/>
      <c r="M647" s="72"/>
      <c r="N647" s="72"/>
      <c r="O647" s="72"/>
      <c r="P647" s="72"/>
      <c r="Q647" s="72"/>
      <c r="R647" s="72"/>
      <c r="S647" s="72"/>
      <c r="T647" s="72"/>
      <c r="U647" s="72"/>
      <c r="V647" s="72"/>
      <c r="W647" s="72"/>
      <c r="X647" s="72"/>
      <c r="Y647" s="72"/>
      <c r="Z647" s="72"/>
      <c r="AA647" s="72"/>
    </row>
    <row r="648" spans="1:27" ht="15.75" customHeight="1">
      <c r="A648" s="72"/>
      <c r="B648" s="29" t="s">
        <v>1859</v>
      </c>
      <c r="C648" s="113" t="s">
        <v>1860</v>
      </c>
      <c r="D648" s="29" t="s">
        <v>88</v>
      </c>
      <c r="E648" s="31"/>
      <c r="F648" s="50" t="s">
        <v>1861</v>
      </c>
      <c r="G648" s="32"/>
      <c r="H648" s="32"/>
      <c r="I648" s="32"/>
      <c r="J648" s="72"/>
      <c r="K648" s="72"/>
      <c r="L648" s="72"/>
      <c r="M648" s="72"/>
      <c r="N648" s="72"/>
      <c r="O648" s="72"/>
      <c r="P648" s="72"/>
      <c r="Q648" s="72"/>
      <c r="R648" s="72"/>
      <c r="S648" s="72"/>
      <c r="T648" s="72"/>
      <c r="U648" s="72"/>
      <c r="V648" s="72"/>
      <c r="W648" s="72"/>
      <c r="X648" s="72"/>
      <c r="Y648" s="72"/>
      <c r="Z648" s="72"/>
      <c r="AA648" s="72"/>
    </row>
    <row r="649" spans="1:27" ht="15.75" customHeight="1">
      <c r="A649" s="72"/>
      <c r="B649" s="29" t="s">
        <v>1626</v>
      </c>
      <c r="C649" s="113" t="s">
        <v>1627</v>
      </c>
      <c r="D649" s="29" t="s">
        <v>88</v>
      </c>
      <c r="E649" s="31"/>
      <c r="F649" s="50" t="s">
        <v>1628</v>
      </c>
      <c r="G649" s="32"/>
      <c r="H649" s="32"/>
      <c r="I649" s="32"/>
      <c r="J649" s="72"/>
      <c r="K649" s="72"/>
      <c r="L649" s="72"/>
      <c r="M649" s="72"/>
      <c r="N649" s="72"/>
      <c r="O649" s="72"/>
      <c r="P649" s="72"/>
      <c r="Q649" s="72"/>
      <c r="R649" s="72"/>
      <c r="S649" s="72"/>
      <c r="T649" s="72"/>
      <c r="U649" s="72"/>
      <c r="V649" s="72"/>
      <c r="W649" s="72"/>
      <c r="X649" s="72"/>
      <c r="Y649" s="72"/>
      <c r="Z649" s="72"/>
      <c r="AA649" s="72"/>
    </row>
    <row r="650" spans="1:27" ht="16.5" customHeight="1">
      <c r="A650" s="72"/>
      <c r="B650" s="29" t="s">
        <v>1629</v>
      </c>
      <c r="C650" s="113" t="s">
        <v>1630</v>
      </c>
      <c r="D650" s="29" t="s">
        <v>88</v>
      </c>
      <c r="E650" s="31"/>
      <c r="F650" s="50" t="s">
        <v>1631</v>
      </c>
      <c r="G650" s="32"/>
      <c r="H650" s="32"/>
      <c r="I650" s="32"/>
      <c r="J650" s="72"/>
      <c r="K650" s="72"/>
      <c r="L650" s="72"/>
      <c r="M650" s="72"/>
      <c r="N650" s="72"/>
      <c r="O650" s="72"/>
      <c r="P650" s="72"/>
      <c r="Q650" s="72"/>
      <c r="R650" s="72"/>
      <c r="S650" s="72"/>
      <c r="T650" s="72"/>
      <c r="U650" s="72"/>
      <c r="V650" s="72"/>
      <c r="W650" s="72"/>
      <c r="X650" s="72"/>
      <c r="Y650" s="72"/>
      <c r="Z650" s="72"/>
      <c r="AA650" s="72"/>
    </row>
    <row r="651" spans="1:27" ht="16.5" customHeight="1">
      <c r="A651" s="72"/>
      <c r="B651" s="29" t="s">
        <v>1279</v>
      </c>
      <c r="C651" s="113" t="s">
        <v>1280</v>
      </c>
      <c r="D651" s="29" t="s">
        <v>88</v>
      </c>
      <c r="E651" s="31"/>
      <c r="F651" s="50" t="s">
        <v>1281</v>
      </c>
      <c r="G651" s="32"/>
      <c r="H651" s="32"/>
      <c r="I651" s="32"/>
      <c r="J651" s="72"/>
      <c r="K651" s="72"/>
      <c r="L651" s="72"/>
      <c r="M651" s="72"/>
      <c r="N651" s="72"/>
      <c r="O651" s="72"/>
      <c r="P651" s="72"/>
      <c r="Q651" s="72"/>
      <c r="R651" s="72"/>
      <c r="S651" s="72"/>
      <c r="T651" s="72"/>
      <c r="U651" s="72"/>
      <c r="V651" s="72"/>
      <c r="W651" s="72"/>
      <c r="X651" s="72"/>
      <c r="Y651" s="72"/>
      <c r="Z651" s="72"/>
      <c r="AA651" s="72"/>
    </row>
    <row r="652" spans="1:27" ht="16.5" customHeight="1">
      <c r="A652" s="72"/>
      <c r="B652" s="29" t="s">
        <v>1635</v>
      </c>
      <c r="C652" s="113" t="s">
        <v>1636</v>
      </c>
      <c r="D652" s="29" t="s">
        <v>88</v>
      </c>
      <c r="E652" s="31"/>
      <c r="F652" s="50" t="s">
        <v>1637</v>
      </c>
      <c r="G652" s="32"/>
      <c r="H652" s="32"/>
      <c r="I652" s="32"/>
      <c r="J652" s="72"/>
      <c r="K652" s="72"/>
      <c r="L652" s="72"/>
      <c r="M652" s="72"/>
      <c r="N652" s="72"/>
      <c r="O652" s="72"/>
      <c r="P652" s="72"/>
      <c r="Q652" s="72"/>
      <c r="R652" s="72"/>
      <c r="S652" s="72"/>
      <c r="T652" s="72"/>
      <c r="U652" s="72"/>
      <c r="V652" s="72"/>
      <c r="W652" s="72"/>
      <c r="X652" s="72"/>
      <c r="Y652" s="72"/>
      <c r="Z652" s="72"/>
      <c r="AA652" s="72"/>
    </row>
    <row r="653" spans="1:27" ht="16.5" customHeight="1">
      <c r="A653" s="72"/>
      <c r="B653" s="29" t="s">
        <v>2195</v>
      </c>
      <c r="C653" s="113" t="s">
        <v>2196</v>
      </c>
      <c r="D653" s="29" t="s">
        <v>88</v>
      </c>
      <c r="E653" s="31"/>
      <c r="F653" s="50" t="s">
        <v>2197</v>
      </c>
      <c r="G653" s="32"/>
      <c r="H653" s="32"/>
      <c r="I653" s="32"/>
      <c r="J653" s="72"/>
      <c r="K653" s="72"/>
      <c r="L653" s="72"/>
      <c r="M653" s="72"/>
      <c r="N653" s="72"/>
      <c r="O653" s="72"/>
      <c r="P653" s="72"/>
      <c r="Q653" s="72"/>
      <c r="R653" s="72"/>
      <c r="S653" s="72"/>
      <c r="T653" s="72"/>
      <c r="U653" s="72"/>
      <c r="V653" s="72"/>
      <c r="W653" s="72"/>
      <c r="X653" s="72"/>
      <c r="Y653" s="72"/>
      <c r="Z653" s="72"/>
      <c r="AA653" s="72"/>
    </row>
    <row r="654" spans="1:27" ht="16.5" customHeight="1">
      <c r="A654" s="72"/>
      <c r="B654" s="29" t="s">
        <v>1641</v>
      </c>
      <c r="C654" s="113" t="s">
        <v>1642</v>
      </c>
      <c r="D654" s="29" t="s">
        <v>88</v>
      </c>
      <c r="E654" s="31"/>
      <c r="F654" s="50" t="s">
        <v>1643</v>
      </c>
      <c r="G654" s="32"/>
      <c r="H654" s="32"/>
      <c r="I654" s="32"/>
      <c r="J654" s="72"/>
      <c r="K654" s="72"/>
      <c r="L654" s="72"/>
      <c r="M654" s="72"/>
      <c r="N654" s="72"/>
      <c r="O654" s="72"/>
      <c r="P654" s="72"/>
      <c r="Q654" s="72"/>
      <c r="R654" s="72"/>
      <c r="S654" s="72"/>
      <c r="T654" s="72"/>
      <c r="U654" s="72"/>
      <c r="V654" s="72"/>
      <c r="W654" s="72"/>
      <c r="X654" s="72"/>
      <c r="Y654" s="72"/>
      <c r="Z654" s="72"/>
      <c r="AA654" s="72"/>
    </row>
    <row r="655" spans="1:27" ht="16.5" customHeight="1">
      <c r="A655" s="72"/>
      <c r="B655" s="29" t="s">
        <v>1644</v>
      </c>
      <c r="C655" s="113" t="s">
        <v>1645</v>
      </c>
      <c r="D655" s="29" t="s">
        <v>88</v>
      </c>
      <c r="E655" s="31"/>
      <c r="F655" s="50" t="s">
        <v>1646</v>
      </c>
      <c r="G655" s="32"/>
      <c r="H655" s="32"/>
      <c r="I655" s="32"/>
      <c r="J655" s="72"/>
      <c r="K655" s="72"/>
      <c r="L655" s="72"/>
      <c r="M655" s="72"/>
      <c r="N655" s="72"/>
      <c r="O655" s="72"/>
      <c r="P655" s="72"/>
      <c r="Q655" s="72"/>
      <c r="R655" s="72"/>
      <c r="S655" s="72"/>
      <c r="T655" s="72"/>
      <c r="U655" s="72"/>
      <c r="V655" s="72"/>
      <c r="W655" s="72"/>
      <c r="X655" s="72"/>
      <c r="Y655" s="72"/>
      <c r="Z655" s="72"/>
      <c r="AA655" s="72"/>
    </row>
    <row r="656" spans="1:27" ht="16.5" customHeight="1">
      <c r="A656" s="72"/>
      <c r="B656" s="29" t="s">
        <v>1647</v>
      </c>
      <c r="C656" s="113" t="s">
        <v>1648</v>
      </c>
      <c r="D656" s="29" t="s">
        <v>88</v>
      </c>
      <c r="E656" s="31"/>
      <c r="F656" s="50" t="s">
        <v>1649</v>
      </c>
      <c r="G656" s="32"/>
      <c r="H656" s="32"/>
      <c r="I656" s="32"/>
      <c r="J656" s="72"/>
      <c r="K656" s="72"/>
      <c r="L656" s="72"/>
      <c r="M656" s="72"/>
      <c r="N656" s="72"/>
      <c r="O656" s="72"/>
      <c r="P656" s="72"/>
      <c r="Q656" s="72"/>
      <c r="R656" s="72"/>
      <c r="S656" s="72"/>
      <c r="T656" s="72"/>
      <c r="U656" s="72"/>
      <c r="V656" s="72"/>
      <c r="W656" s="72"/>
      <c r="X656" s="72"/>
      <c r="Y656" s="72"/>
      <c r="Z656" s="72"/>
      <c r="AA656" s="72"/>
    </row>
    <row r="657" spans="1:27" ht="16.5" customHeight="1">
      <c r="A657" s="72"/>
      <c r="B657" s="29" t="s">
        <v>1286</v>
      </c>
      <c r="C657" s="113" t="s">
        <v>1287</v>
      </c>
      <c r="D657" s="29" t="s">
        <v>88</v>
      </c>
      <c r="E657" s="31"/>
      <c r="F657" s="50" t="s">
        <v>1288</v>
      </c>
      <c r="G657" s="32"/>
      <c r="H657" s="32"/>
      <c r="I657" s="32"/>
      <c r="J657" s="72"/>
      <c r="K657" s="72"/>
      <c r="L657" s="72"/>
      <c r="M657" s="72"/>
      <c r="N657" s="72"/>
      <c r="O657" s="72"/>
      <c r="P657" s="72"/>
      <c r="Q657" s="72"/>
      <c r="R657" s="72"/>
      <c r="S657" s="72"/>
      <c r="T657" s="72"/>
      <c r="U657" s="72"/>
      <c r="V657" s="72"/>
      <c r="W657" s="72"/>
      <c r="X657" s="72"/>
      <c r="Y657" s="72"/>
      <c r="Z657" s="72"/>
      <c r="AA657" s="72"/>
    </row>
    <row r="658" spans="1:27" ht="16.5" customHeight="1">
      <c r="A658" s="72"/>
      <c r="B658" s="29" t="s">
        <v>1654</v>
      </c>
      <c r="C658" s="113" t="s">
        <v>1655</v>
      </c>
      <c r="D658" s="29" t="s">
        <v>88</v>
      </c>
      <c r="E658" s="31"/>
      <c r="F658" s="50" t="s">
        <v>1656</v>
      </c>
      <c r="G658" s="32"/>
      <c r="H658" s="32"/>
      <c r="I658" s="32"/>
      <c r="J658" s="72"/>
      <c r="K658" s="72"/>
      <c r="L658" s="72"/>
      <c r="M658" s="72"/>
      <c r="N658" s="72"/>
      <c r="O658" s="72"/>
      <c r="P658" s="72"/>
      <c r="Q658" s="72"/>
      <c r="R658" s="72"/>
      <c r="S658" s="72"/>
      <c r="T658" s="72"/>
      <c r="U658" s="72"/>
      <c r="V658" s="72"/>
      <c r="W658" s="72"/>
      <c r="X658" s="72"/>
      <c r="Y658" s="72"/>
      <c r="Z658" s="72"/>
      <c r="AA658" s="72"/>
    </row>
    <row r="659" spans="1:27" ht="16.5" customHeight="1">
      <c r="A659" s="72"/>
      <c r="B659" s="29" t="s">
        <v>1657</v>
      </c>
      <c r="C659" s="113" t="s">
        <v>1658</v>
      </c>
      <c r="D659" s="29" t="s">
        <v>88</v>
      </c>
      <c r="E659" s="31"/>
      <c r="F659" s="50" t="s">
        <v>1659</v>
      </c>
      <c r="G659" s="32"/>
      <c r="H659" s="32"/>
      <c r="I659" s="32"/>
      <c r="J659" s="72"/>
      <c r="K659" s="72"/>
      <c r="L659" s="72"/>
      <c r="M659" s="72"/>
      <c r="N659" s="72"/>
      <c r="O659" s="72"/>
      <c r="P659" s="72"/>
      <c r="Q659" s="72"/>
      <c r="R659" s="72"/>
      <c r="S659" s="72"/>
      <c r="T659" s="72"/>
      <c r="U659" s="72"/>
      <c r="V659" s="72"/>
      <c r="W659" s="72"/>
      <c r="X659" s="72"/>
      <c r="Y659" s="72"/>
      <c r="Z659" s="72"/>
      <c r="AA659" s="72"/>
    </row>
    <row r="660" spans="1:27" ht="16.5" customHeight="1">
      <c r="A660" s="72"/>
      <c r="B660" s="29" t="s">
        <v>2247</v>
      </c>
      <c r="C660" s="113" t="s">
        <v>2248</v>
      </c>
      <c r="D660" s="29" t="s">
        <v>88</v>
      </c>
      <c r="E660" s="31"/>
      <c r="F660" s="50" t="s">
        <v>2249</v>
      </c>
      <c r="G660" s="32"/>
      <c r="H660" s="32"/>
      <c r="I660" s="32"/>
      <c r="J660" s="72"/>
      <c r="K660" s="72"/>
      <c r="L660" s="72"/>
      <c r="M660" s="72"/>
      <c r="N660" s="72"/>
      <c r="O660" s="72"/>
      <c r="P660" s="72"/>
      <c r="Q660" s="72"/>
      <c r="R660" s="72"/>
      <c r="S660" s="72"/>
      <c r="T660" s="72"/>
      <c r="U660" s="72"/>
      <c r="V660" s="72"/>
      <c r="W660" s="72"/>
      <c r="X660" s="72"/>
      <c r="Y660" s="72"/>
      <c r="Z660" s="72"/>
      <c r="AA660" s="72"/>
    </row>
    <row r="661" spans="1:27" ht="16.5" customHeight="1">
      <c r="A661" s="72"/>
      <c r="B661" s="29" t="s">
        <v>1962</v>
      </c>
      <c r="C661" s="113" t="s">
        <v>1963</v>
      </c>
      <c r="D661" s="29" t="s">
        <v>88</v>
      </c>
      <c r="E661" s="31"/>
      <c r="F661" s="50" t="s">
        <v>1964</v>
      </c>
      <c r="G661" s="32"/>
      <c r="H661" s="32"/>
      <c r="I661" s="32"/>
      <c r="J661" s="72"/>
      <c r="K661" s="72"/>
      <c r="L661" s="72"/>
      <c r="M661" s="72"/>
      <c r="N661" s="72"/>
      <c r="O661" s="72"/>
      <c r="P661" s="72"/>
      <c r="Q661" s="72"/>
      <c r="R661" s="72"/>
      <c r="S661" s="72"/>
      <c r="T661" s="72"/>
      <c r="U661" s="72"/>
      <c r="V661" s="72"/>
      <c r="W661" s="72"/>
      <c r="X661" s="72"/>
      <c r="Y661" s="72"/>
      <c r="Z661" s="72"/>
      <c r="AA661" s="72"/>
    </row>
    <row r="662" spans="1:27" ht="16.5" customHeight="1">
      <c r="A662" s="72"/>
      <c r="B662" s="29" t="s">
        <v>1665</v>
      </c>
      <c r="C662" s="113" t="s">
        <v>1666</v>
      </c>
      <c r="D662" s="29" t="s">
        <v>4136</v>
      </c>
      <c r="E662" s="31"/>
      <c r="F662" s="50" t="s">
        <v>1667</v>
      </c>
      <c r="G662" s="32"/>
      <c r="H662" s="32"/>
      <c r="I662" s="32"/>
      <c r="J662" s="72"/>
      <c r="K662" s="72"/>
      <c r="L662" s="72"/>
      <c r="M662" s="72"/>
      <c r="N662" s="72"/>
      <c r="O662" s="72"/>
      <c r="P662" s="72"/>
      <c r="Q662" s="72"/>
      <c r="R662" s="72"/>
      <c r="S662" s="72"/>
      <c r="T662" s="72"/>
      <c r="U662" s="72"/>
      <c r="V662" s="72"/>
      <c r="W662" s="72"/>
      <c r="X662" s="72"/>
      <c r="Y662" s="72"/>
      <c r="Z662" s="72"/>
      <c r="AA662" s="72"/>
    </row>
    <row r="663" spans="1:27" ht="16.5" customHeight="1">
      <c r="A663" s="72"/>
      <c r="B663" s="29" t="s">
        <v>1668</v>
      </c>
      <c r="C663" s="113" t="s">
        <v>1669</v>
      </c>
      <c r="D663" s="29" t="s">
        <v>4136</v>
      </c>
      <c r="E663" s="31"/>
      <c r="F663" s="50" t="s">
        <v>1670</v>
      </c>
      <c r="G663" s="32"/>
      <c r="H663" s="32"/>
      <c r="I663" s="32"/>
      <c r="J663" s="72"/>
      <c r="K663" s="72"/>
      <c r="L663" s="72"/>
      <c r="M663" s="72"/>
      <c r="N663" s="72"/>
      <c r="O663" s="72"/>
      <c r="P663" s="72"/>
      <c r="Q663" s="72"/>
      <c r="R663" s="72"/>
      <c r="S663" s="72"/>
      <c r="T663" s="72"/>
      <c r="U663" s="72"/>
      <c r="V663" s="72"/>
      <c r="W663" s="72"/>
      <c r="X663" s="72"/>
      <c r="Y663" s="72"/>
      <c r="Z663" s="72"/>
      <c r="AA663" s="72"/>
    </row>
    <row r="664" spans="1:27" ht="16.5" customHeight="1">
      <c r="A664" s="72"/>
      <c r="B664" s="29" t="s">
        <v>1671</v>
      </c>
      <c r="C664" s="113" t="s">
        <v>1672</v>
      </c>
      <c r="D664" s="29" t="s">
        <v>4136</v>
      </c>
      <c r="E664" s="31"/>
      <c r="F664" s="50" t="s">
        <v>1673</v>
      </c>
      <c r="G664" s="32"/>
      <c r="H664" s="32"/>
      <c r="I664" s="32"/>
      <c r="J664" s="72"/>
      <c r="K664" s="72"/>
      <c r="L664" s="72"/>
      <c r="M664" s="72"/>
      <c r="N664" s="72"/>
      <c r="O664" s="72"/>
      <c r="P664" s="72"/>
      <c r="Q664" s="72"/>
      <c r="R664" s="72"/>
      <c r="S664" s="72"/>
      <c r="T664" s="72"/>
      <c r="U664" s="72"/>
      <c r="V664" s="72"/>
      <c r="W664" s="72"/>
      <c r="X664" s="72"/>
      <c r="Y664" s="72"/>
      <c r="Z664" s="72"/>
      <c r="AA664" s="72"/>
    </row>
    <row r="665" spans="1:27" ht="16.5" customHeight="1">
      <c r="A665" s="72"/>
      <c r="B665" s="29" t="s">
        <v>1674</v>
      </c>
      <c r="C665" s="113" t="s">
        <v>1675</v>
      </c>
      <c r="D665" s="29" t="s">
        <v>4136</v>
      </c>
      <c r="E665" s="31"/>
      <c r="F665" s="50" t="s">
        <v>1676</v>
      </c>
      <c r="G665" s="32"/>
      <c r="H665" s="32"/>
      <c r="I665" s="32"/>
      <c r="J665" s="72"/>
      <c r="K665" s="72"/>
      <c r="L665" s="72"/>
      <c r="M665" s="72"/>
      <c r="N665" s="72"/>
      <c r="O665" s="72"/>
      <c r="P665" s="72"/>
      <c r="Q665" s="72"/>
      <c r="R665" s="72"/>
      <c r="S665" s="72"/>
      <c r="T665" s="72"/>
      <c r="U665" s="72"/>
      <c r="V665" s="72"/>
      <c r="W665" s="72"/>
      <c r="X665" s="72"/>
      <c r="Y665" s="72"/>
      <c r="Z665" s="72"/>
      <c r="AA665" s="72"/>
    </row>
    <row r="666" spans="1:27" ht="16.5" customHeight="1">
      <c r="A666" s="72"/>
      <c r="B666" s="29" t="s">
        <v>1677</v>
      </c>
      <c r="C666" s="113" t="s">
        <v>1678</v>
      </c>
      <c r="D666" s="29" t="s">
        <v>4136</v>
      </c>
      <c r="E666" s="31"/>
      <c r="F666" s="50" t="s">
        <v>1679</v>
      </c>
      <c r="G666" s="32"/>
      <c r="H666" s="32"/>
      <c r="I666" s="32"/>
      <c r="J666" s="72"/>
      <c r="K666" s="72"/>
      <c r="L666" s="72"/>
      <c r="M666" s="72"/>
      <c r="N666" s="72"/>
      <c r="O666" s="72"/>
      <c r="P666" s="72"/>
      <c r="Q666" s="72"/>
      <c r="R666" s="72"/>
      <c r="S666" s="72"/>
      <c r="T666" s="72"/>
      <c r="U666" s="72"/>
      <c r="V666" s="72"/>
      <c r="W666" s="72"/>
      <c r="X666" s="72"/>
      <c r="Y666" s="72"/>
      <c r="Z666" s="72"/>
      <c r="AA666" s="72"/>
    </row>
    <row r="667" spans="1:27" ht="16.5" customHeight="1">
      <c r="A667" s="72"/>
      <c r="B667" s="29" t="s">
        <v>1680</v>
      </c>
      <c r="C667" s="113" t="s">
        <v>1681</v>
      </c>
      <c r="D667" s="29" t="s">
        <v>4136</v>
      </c>
      <c r="E667" s="31"/>
      <c r="F667" s="50" t="s">
        <v>1682</v>
      </c>
      <c r="G667" s="32"/>
      <c r="H667" s="32"/>
      <c r="I667" s="32"/>
      <c r="J667" s="72"/>
      <c r="K667" s="72"/>
      <c r="L667" s="72"/>
      <c r="M667" s="72"/>
      <c r="N667" s="72"/>
      <c r="O667" s="72"/>
      <c r="P667" s="72"/>
      <c r="Q667" s="72"/>
      <c r="R667" s="72"/>
      <c r="S667" s="72"/>
      <c r="T667" s="72"/>
      <c r="U667" s="72"/>
      <c r="V667" s="72"/>
      <c r="W667" s="72"/>
      <c r="X667" s="72"/>
      <c r="Y667" s="72"/>
      <c r="Z667" s="72"/>
      <c r="AA667" s="72"/>
    </row>
    <row r="668" spans="1:27" ht="16.5" customHeight="1">
      <c r="A668" s="72"/>
      <c r="B668" s="29" t="s">
        <v>1683</v>
      </c>
      <c r="C668" s="113" t="s">
        <v>1684</v>
      </c>
      <c r="D668" s="29" t="s">
        <v>4136</v>
      </c>
      <c r="E668" s="31"/>
      <c r="F668" s="50" t="s">
        <v>1685</v>
      </c>
      <c r="G668" s="32"/>
      <c r="H668" s="32"/>
      <c r="I668" s="32"/>
      <c r="J668" s="72"/>
      <c r="K668" s="72"/>
      <c r="L668" s="72"/>
      <c r="M668" s="72"/>
      <c r="N668" s="72"/>
      <c r="O668" s="72"/>
      <c r="P668" s="72"/>
      <c r="Q668" s="72"/>
      <c r="R668" s="72"/>
      <c r="S668" s="72"/>
      <c r="T668" s="72"/>
      <c r="U668" s="72"/>
      <c r="V668" s="72"/>
      <c r="W668" s="72"/>
      <c r="X668" s="72"/>
      <c r="Y668" s="72"/>
      <c r="Z668" s="72"/>
      <c r="AA668" s="72"/>
    </row>
    <row r="669" spans="1:27" ht="16.5" customHeight="1">
      <c r="A669" s="72"/>
      <c r="B669" s="29" t="s">
        <v>975</v>
      </c>
      <c r="C669" s="111" t="s">
        <v>976</v>
      </c>
      <c r="D669" s="29" t="s">
        <v>88</v>
      </c>
      <c r="E669" s="31"/>
      <c r="F669" s="32" t="s">
        <v>977</v>
      </c>
      <c r="G669" s="32" t="s">
        <v>979</v>
      </c>
      <c r="H669" s="32"/>
      <c r="I669" s="32"/>
      <c r="J669" s="72"/>
      <c r="K669" s="72"/>
      <c r="L669" s="72"/>
      <c r="M669" s="72"/>
      <c r="N669" s="72"/>
      <c r="O669" s="72"/>
      <c r="P669" s="72"/>
      <c r="Q669" s="72"/>
      <c r="R669" s="72"/>
      <c r="S669" s="72"/>
      <c r="T669" s="72"/>
      <c r="U669" s="72"/>
      <c r="V669" s="72"/>
      <c r="W669" s="72"/>
      <c r="X669" s="72"/>
      <c r="Y669" s="72"/>
      <c r="Z669" s="72"/>
      <c r="AA669" s="72"/>
    </row>
    <row r="670" spans="1:27" ht="16.5" customHeight="1">
      <c r="A670" s="72"/>
      <c r="B670" s="29" t="s">
        <v>980</v>
      </c>
      <c r="C670" s="111" t="s">
        <v>981</v>
      </c>
      <c r="D670" s="29" t="s">
        <v>88</v>
      </c>
      <c r="E670" s="31"/>
      <c r="F670" s="32" t="s">
        <v>982</v>
      </c>
      <c r="G670" s="32" t="s">
        <v>979</v>
      </c>
      <c r="H670" s="32"/>
      <c r="I670" s="32"/>
      <c r="J670" s="72"/>
      <c r="K670" s="72"/>
      <c r="L670" s="72"/>
      <c r="M670" s="72"/>
      <c r="N670" s="72"/>
      <c r="O670" s="72"/>
      <c r="P670" s="72"/>
      <c r="Q670" s="72"/>
      <c r="R670" s="72"/>
      <c r="S670" s="72"/>
      <c r="T670" s="72"/>
      <c r="U670" s="72"/>
      <c r="V670" s="72"/>
      <c r="W670" s="72"/>
      <c r="X670" s="72"/>
      <c r="Y670" s="72"/>
      <c r="Z670" s="72"/>
      <c r="AA670" s="72"/>
    </row>
    <row r="671" spans="1:27" ht="16.5" customHeight="1">
      <c r="A671" s="72"/>
      <c r="B671" s="29" t="s">
        <v>998</v>
      </c>
      <c r="C671" s="111" t="s">
        <v>999</v>
      </c>
      <c r="D671" s="29" t="s">
        <v>88</v>
      </c>
      <c r="E671" s="31"/>
      <c r="F671" s="32" t="s">
        <v>1000</v>
      </c>
      <c r="G671" s="32" t="s">
        <v>979</v>
      </c>
      <c r="H671" s="32"/>
      <c r="I671" s="32"/>
      <c r="J671" s="72"/>
      <c r="K671" s="72"/>
      <c r="L671" s="72"/>
      <c r="M671" s="72"/>
      <c r="N671" s="72"/>
      <c r="O671" s="72"/>
      <c r="P671" s="72"/>
      <c r="Q671" s="72"/>
      <c r="R671" s="72"/>
      <c r="S671" s="72"/>
      <c r="T671" s="72"/>
      <c r="U671" s="72"/>
      <c r="V671" s="72"/>
      <c r="W671" s="72"/>
      <c r="X671" s="72"/>
      <c r="Y671" s="72"/>
      <c r="Z671" s="72"/>
      <c r="AA671" s="72"/>
    </row>
    <row r="672" spans="1:27" ht="16.5" customHeight="1">
      <c r="A672" s="72"/>
      <c r="B672" s="29" t="s">
        <v>1001</v>
      </c>
      <c r="C672" s="111" t="s">
        <v>1002</v>
      </c>
      <c r="D672" s="29" t="s">
        <v>88</v>
      </c>
      <c r="E672" s="31"/>
      <c r="F672" s="32" t="s">
        <v>1003</v>
      </c>
      <c r="G672" s="32" t="s">
        <v>979</v>
      </c>
      <c r="H672" s="32"/>
      <c r="I672" s="32"/>
      <c r="J672" s="72"/>
      <c r="K672" s="72"/>
      <c r="L672" s="72"/>
      <c r="M672" s="72"/>
      <c r="N672" s="72"/>
      <c r="O672" s="72"/>
      <c r="P672" s="72"/>
      <c r="Q672" s="72"/>
      <c r="R672" s="72"/>
      <c r="S672" s="72"/>
      <c r="T672" s="72"/>
      <c r="U672" s="72"/>
      <c r="V672" s="72"/>
      <c r="W672" s="72"/>
      <c r="X672" s="72"/>
      <c r="Y672" s="72"/>
      <c r="Z672" s="72"/>
      <c r="AA672" s="72"/>
    </row>
    <row r="673" spans="1:27" ht="16.5" customHeight="1">
      <c r="A673" s="72"/>
      <c r="B673" s="29" t="s">
        <v>1004</v>
      </c>
      <c r="C673" s="111" t="s">
        <v>1005</v>
      </c>
      <c r="D673" s="29" t="s">
        <v>88</v>
      </c>
      <c r="E673" s="31"/>
      <c r="F673" s="32" t="s">
        <v>1006</v>
      </c>
      <c r="G673" s="32" t="s">
        <v>979</v>
      </c>
      <c r="H673" s="32"/>
      <c r="I673" s="32"/>
      <c r="J673" s="72"/>
      <c r="K673" s="72"/>
      <c r="L673" s="72"/>
      <c r="M673" s="72"/>
      <c r="N673" s="72"/>
      <c r="O673" s="72"/>
      <c r="P673" s="72"/>
      <c r="Q673" s="72"/>
      <c r="R673" s="72"/>
      <c r="S673" s="72"/>
      <c r="T673" s="72"/>
      <c r="U673" s="72"/>
      <c r="V673" s="72"/>
      <c r="W673" s="72"/>
      <c r="X673" s="72"/>
      <c r="Y673" s="72"/>
      <c r="Z673" s="72"/>
      <c r="AA673" s="72"/>
    </row>
    <row r="674" spans="1:27" ht="16.5" customHeight="1">
      <c r="A674" s="72"/>
      <c r="B674" s="29" t="s">
        <v>1007</v>
      </c>
      <c r="C674" s="111" t="s">
        <v>1008</v>
      </c>
      <c r="D674" s="29" t="s">
        <v>88</v>
      </c>
      <c r="E674" s="31"/>
      <c r="F674" s="32" t="s">
        <v>1009</v>
      </c>
      <c r="G674" s="32" t="s">
        <v>979</v>
      </c>
      <c r="H674" s="32"/>
      <c r="I674" s="32"/>
      <c r="J674" s="72"/>
      <c r="K674" s="72"/>
      <c r="L674" s="72"/>
      <c r="M674" s="72"/>
      <c r="N674" s="72"/>
      <c r="O674" s="72"/>
      <c r="P674" s="72"/>
      <c r="Q674" s="72"/>
      <c r="R674" s="72"/>
      <c r="S674" s="72"/>
      <c r="T674" s="72"/>
      <c r="U674" s="72"/>
      <c r="V674" s="72"/>
      <c r="W674" s="72"/>
      <c r="X674" s="72"/>
      <c r="Y674" s="72"/>
      <c r="Z674" s="72"/>
      <c r="AA674" s="72"/>
    </row>
    <row r="675" spans="1:27" ht="16.5" customHeight="1">
      <c r="A675" s="72"/>
      <c r="B675" s="29" t="s">
        <v>1702</v>
      </c>
      <c r="C675" s="111" t="s">
        <v>1703</v>
      </c>
      <c r="D675" s="29" t="s">
        <v>88</v>
      </c>
      <c r="E675" s="31"/>
      <c r="F675" s="32" t="s">
        <v>1704</v>
      </c>
      <c r="G675" s="32" t="s">
        <v>979</v>
      </c>
      <c r="H675" s="32"/>
      <c r="I675" s="32"/>
      <c r="J675" s="72"/>
      <c r="K675" s="72"/>
      <c r="L675" s="72"/>
      <c r="M675" s="72"/>
      <c r="N675" s="72"/>
      <c r="O675" s="72"/>
      <c r="P675" s="72"/>
      <c r="Q675" s="72"/>
      <c r="R675" s="72"/>
      <c r="S675" s="72"/>
      <c r="T675" s="72"/>
      <c r="U675" s="72"/>
      <c r="V675" s="72"/>
      <c r="W675" s="72"/>
      <c r="X675" s="72"/>
      <c r="Y675" s="72"/>
      <c r="Z675" s="72"/>
      <c r="AA675" s="72"/>
    </row>
    <row r="676" spans="1:27" ht="16.5" customHeight="1">
      <c r="A676" s="72"/>
      <c r="B676" s="29" t="s">
        <v>1705</v>
      </c>
      <c r="C676" s="111" t="s">
        <v>1706</v>
      </c>
      <c r="D676" s="29" t="s">
        <v>88</v>
      </c>
      <c r="E676" s="31"/>
      <c r="F676" s="32" t="s">
        <v>1704</v>
      </c>
      <c r="G676" s="32" t="s">
        <v>979</v>
      </c>
      <c r="H676" s="32"/>
      <c r="I676" s="32"/>
      <c r="J676" s="72"/>
      <c r="K676" s="72"/>
      <c r="L676" s="72"/>
      <c r="M676" s="72"/>
      <c r="N676" s="72"/>
      <c r="O676" s="72"/>
      <c r="P676" s="72"/>
      <c r="Q676" s="72"/>
      <c r="R676" s="72"/>
      <c r="S676" s="72"/>
      <c r="T676" s="72"/>
      <c r="U676" s="72"/>
      <c r="V676" s="72"/>
      <c r="W676" s="72"/>
      <c r="X676" s="72"/>
      <c r="Y676" s="72"/>
      <c r="Z676" s="72"/>
      <c r="AA676" s="72"/>
    </row>
    <row r="677" spans="1:27" ht="16.5" customHeight="1">
      <c r="A677" s="72"/>
      <c r="B677" s="29" t="s">
        <v>1205</v>
      </c>
      <c r="C677" s="111" t="s">
        <v>1206</v>
      </c>
      <c r="D677" s="29" t="s">
        <v>88</v>
      </c>
      <c r="E677" s="31"/>
      <c r="F677" s="32" t="s">
        <v>1207</v>
      </c>
      <c r="G677" s="32" t="s">
        <v>979</v>
      </c>
      <c r="H677" s="32"/>
      <c r="I677" s="32"/>
      <c r="J677" s="72"/>
      <c r="K677" s="72"/>
      <c r="L677" s="72"/>
      <c r="M677" s="72"/>
      <c r="N677" s="72"/>
      <c r="O677" s="72"/>
      <c r="P677" s="72"/>
      <c r="Q677" s="72"/>
      <c r="R677" s="72"/>
      <c r="S677" s="72"/>
      <c r="T677" s="72"/>
      <c r="U677" s="72"/>
      <c r="V677" s="72"/>
      <c r="W677" s="72"/>
      <c r="X677" s="72"/>
      <c r="Y677" s="72"/>
      <c r="Z677" s="72"/>
      <c r="AA677" s="72"/>
    </row>
    <row r="678" spans="1:27" ht="16.5" customHeight="1">
      <c r="A678" s="72"/>
      <c r="B678" s="29" t="s">
        <v>1710</v>
      </c>
      <c r="C678" s="111" t="s">
        <v>1711</v>
      </c>
      <c r="D678" s="29" t="s">
        <v>88</v>
      </c>
      <c r="E678" s="31"/>
      <c r="F678" s="32" t="s">
        <v>1712</v>
      </c>
      <c r="G678" s="32"/>
      <c r="H678" s="32"/>
      <c r="I678" s="32"/>
      <c r="J678" s="72"/>
      <c r="K678" s="72"/>
      <c r="L678" s="72"/>
      <c r="M678" s="72"/>
      <c r="N678" s="72"/>
      <c r="O678" s="72"/>
      <c r="P678" s="72"/>
      <c r="Q678" s="72"/>
      <c r="R678" s="72"/>
      <c r="S678" s="72"/>
      <c r="T678" s="72"/>
      <c r="U678" s="72"/>
      <c r="V678" s="72"/>
      <c r="W678" s="72"/>
      <c r="X678" s="72"/>
      <c r="Y678" s="72"/>
      <c r="Z678" s="72"/>
      <c r="AA678" s="72"/>
    </row>
    <row r="679" spans="1:27" ht="16.5" customHeight="1">
      <c r="A679" s="72"/>
      <c r="B679" s="29" t="s">
        <v>1168</v>
      </c>
      <c r="C679" s="111" t="s">
        <v>1169</v>
      </c>
      <c r="D679" s="29" t="s">
        <v>88</v>
      </c>
      <c r="E679" s="31"/>
      <c r="F679" s="32" t="s">
        <v>1170</v>
      </c>
      <c r="G679" s="32"/>
      <c r="H679" s="32"/>
      <c r="I679" s="32"/>
      <c r="J679" s="72"/>
      <c r="K679" s="72"/>
      <c r="L679" s="72"/>
      <c r="M679" s="72"/>
      <c r="N679" s="72"/>
      <c r="O679" s="72"/>
      <c r="P679" s="72"/>
      <c r="Q679" s="72"/>
      <c r="R679" s="72"/>
      <c r="S679" s="72"/>
      <c r="T679" s="72"/>
      <c r="U679" s="72"/>
      <c r="V679" s="72"/>
      <c r="W679" s="72"/>
      <c r="X679" s="72"/>
      <c r="Y679" s="72"/>
      <c r="Z679" s="72"/>
      <c r="AA679" s="72"/>
    </row>
    <row r="680" spans="1:27" ht="16.5" customHeight="1">
      <c r="A680" s="72"/>
      <c r="B680" s="29" t="s">
        <v>1193</v>
      </c>
      <c r="C680" s="111" t="s">
        <v>1194</v>
      </c>
      <c r="D680" s="29" t="s">
        <v>88</v>
      </c>
      <c r="E680" s="31"/>
      <c r="F680" s="32" t="s">
        <v>1195</v>
      </c>
      <c r="G680" s="32"/>
      <c r="H680" s="32"/>
      <c r="I680" s="32"/>
      <c r="J680" s="72"/>
      <c r="K680" s="72"/>
      <c r="L680" s="72"/>
      <c r="M680" s="72"/>
      <c r="N680" s="72"/>
      <c r="O680" s="72"/>
      <c r="P680" s="72"/>
      <c r="Q680" s="72"/>
      <c r="R680" s="72"/>
      <c r="S680" s="72"/>
      <c r="T680" s="72"/>
      <c r="U680" s="72"/>
      <c r="V680" s="72"/>
      <c r="W680" s="72"/>
      <c r="X680" s="72"/>
      <c r="Y680" s="72"/>
      <c r="Z680" s="72"/>
      <c r="AA680" s="72"/>
    </row>
    <row r="681" spans="1:27" ht="16.5" customHeight="1">
      <c r="A681" s="72"/>
      <c r="B681" s="29" t="s">
        <v>1176</v>
      </c>
      <c r="C681" s="111" t="s">
        <v>1177</v>
      </c>
      <c r="D681" s="29" t="s">
        <v>88</v>
      </c>
      <c r="E681" s="31"/>
      <c r="F681" s="32" t="s">
        <v>1178</v>
      </c>
      <c r="G681" s="32"/>
      <c r="H681" s="32"/>
      <c r="I681" s="32"/>
      <c r="J681" s="72"/>
      <c r="K681" s="72"/>
      <c r="L681" s="72"/>
      <c r="M681" s="72"/>
      <c r="N681" s="72"/>
      <c r="O681" s="72"/>
      <c r="P681" s="72"/>
      <c r="Q681" s="72"/>
      <c r="R681" s="72"/>
      <c r="S681" s="72"/>
      <c r="T681" s="72"/>
      <c r="U681" s="72"/>
      <c r="V681" s="72"/>
      <c r="W681" s="72"/>
      <c r="X681" s="72"/>
      <c r="Y681" s="72"/>
      <c r="Z681" s="72"/>
      <c r="AA681" s="72"/>
    </row>
    <row r="682" spans="1:27" ht="16.5" customHeight="1">
      <c r="A682" s="72"/>
      <c r="B682" s="29" t="s">
        <v>1210</v>
      </c>
      <c r="C682" s="111" t="s">
        <v>1211</v>
      </c>
      <c r="D682" s="29" t="s">
        <v>88</v>
      </c>
      <c r="E682" s="31"/>
      <c r="F682" s="32" t="s">
        <v>1212</v>
      </c>
      <c r="G682" s="32"/>
      <c r="H682" s="32"/>
      <c r="I682" s="32"/>
      <c r="J682" s="72"/>
      <c r="K682" s="72"/>
      <c r="L682" s="72"/>
      <c r="M682" s="72"/>
      <c r="N682" s="72"/>
      <c r="O682" s="72"/>
      <c r="P682" s="72"/>
      <c r="Q682" s="72"/>
      <c r="R682" s="72"/>
      <c r="S682" s="72"/>
      <c r="T682" s="72"/>
      <c r="U682" s="72"/>
      <c r="V682" s="72"/>
      <c r="W682" s="72"/>
      <c r="X682" s="72"/>
      <c r="Y682" s="72"/>
      <c r="Z682" s="72"/>
      <c r="AA682" s="72"/>
    </row>
    <row r="683" spans="1:27" ht="16.5" customHeight="1">
      <c r="A683" s="72"/>
      <c r="B683" s="29" t="s">
        <v>1214</v>
      </c>
      <c r="C683" s="111" t="s">
        <v>1215</v>
      </c>
      <c r="D683" s="29" t="s">
        <v>88</v>
      </c>
      <c r="E683" s="31"/>
      <c r="F683" s="32" t="s">
        <v>1216</v>
      </c>
      <c r="G683" s="32"/>
      <c r="H683" s="32"/>
      <c r="I683" s="32"/>
      <c r="J683" s="72"/>
      <c r="K683" s="72"/>
      <c r="L683" s="72"/>
      <c r="M683" s="72"/>
      <c r="N683" s="72"/>
      <c r="O683" s="72"/>
      <c r="P683" s="72"/>
      <c r="Q683" s="72"/>
      <c r="R683" s="72"/>
      <c r="S683" s="72"/>
      <c r="T683" s="72"/>
      <c r="U683" s="72"/>
      <c r="V683" s="72"/>
      <c r="W683" s="72"/>
      <c r="X683" s="72"/>
      <c r="Y683" s="72"/>
      <c r="Z683" s="72"/>
      <c r="AA683" s="72"/>
    </row>
    <row r="684" spans="1:27" ht="16.5" customHeight="1">
      <c r="A684" s="72"/>
      <c r="B684" s="29" t="s">
        <v>1730</v>
      </c>
      <c r="C684" s="111" t="s">
        <v>1731</v>
      </c>
      <c r="D684" s="29" t="s">
        <v>88</v>
      </c>
      <c r="E684" s="31"/>
      <c r="F684" s="32" t="s">
        <v>1732</v>
      </c>
      <c r="G684" s="32"/>
      <c r="H684" s="32"/>
      <c r="I684" s="32"/>
      <c r="J684" s="72"/>
      <c r="K684" s="72"/>
      <c r="L684" s="72"/>
      <c r="M684" s="72"/>
      <c r="N684" s="72"/>
      <c r="O684" s="72"/>
      <c r="P684" s="72"/>
      <c r="Q684" s="72"/>
      <c r="R684" s="72"/>
      <c r="S684" s="72"/>
      <c r="T684" s="72"/>
      <c r="U684" s="72"/>
      <c r="V684" s="72"/>
      <c r="W684" s="72"/>
      <c r="X684" s="72"/>
      <c r="Y684" s="72"/>
      <c r="Z684" s="72"/>
      <c r="AA684" s="72"/>
    </row>
    <row r="685" spans="1:27" ht="16.5" customHeight="1">
      <c r="A685" s="72"/>
      <c r="B685" s="29" t="s">
        <v>1733</v>
      </c>
      <c r="C685" s="111" t="s">
        <v>1734</v>
      </c>
      <c r="D685" s="29" t="s">
        <v>88</v>
      </c>
      <c r="E685" s="31"/>
      <c r="F685" s="32" t="s">
        <v>1735</v>
      </c>
      <c r="G685" s="32"/>
      <c r="H685" s="32"/>
      <c r="I685" s="32"/>
      <c r="J685" s="72"/>
      <c r="K685" s="72"/>
      <c r="L685" s="72"/>
      <c r="M685" s="72"/>
      <c r="N685" s="72"/>
      <c r="O685" s="72"/>
      <c r="P685" s="72"/>
      <c r="Q685" s="72"/>
      <c r="R685" s="72"/>
      <c r="S685" s="72"/>
      <c r="T685" s="72"/>
      <c r="U685" s="72"/>
      <c r="V685" s="72"/>
      <c r="W685" s="72"/>
      <c r="X685" s="72"/>
      <c r="Y685" s="72"/>
      <c r="Z685" s="72"/>
      <c r="AA685" s="72"/>
    </row>
    <row r="686" spans="1:27" ht="16.5" customHeight="1">
      <c r="A686" s="72"/>
      <c r="B686" s="29" t="s">
        <v>1738</v>
      </c>
      <c r="C686" s="111" t="s">
        <v>1739</v>
      </c>
      <c r="D686" s="29" t="s">
        <v>88</v>
      </c>
      <c r="E686" s="31"/>
      <c r="F686" s="32" t="s">
        <v>1740</v>
      </c>
      <c r="G686" s="32"/>
      <c r="H686" s="32"/>
      <c r="I686" s="32"/>
      <c r="J686" s="72"/>
      <c r="K686" s="72"/>
      <c r="L686" s="72"/>
      <c r="M686" s="72"/>
      <c r="N686" s="72"/>
      <c r="O686" s="72"/>
      <c r="P686" s="72"/>
      <c r="Q686" s="72"/>
      <c r="R686" s="72"/>
      <c r="S686" s="72"/>
      <c r="T686" s="72"/>
      <c r="U686" s="72"/>
      <c r="V686" s="72"/>
      <c r="W686" s="72"/>
      <c r="X686" s="72"/>
      <c r="Y686" s="72"/>
      <c r="Z686" s="72"/>
      <c r="AA686" s="72"/>
    </row>
    <row r="687" spans="1:27" ht="16.5" customHeight="1">
      <c r="A687" s="72"/>
      <c r="B687" s="29" t="s">
        <v>1742</v>
      </c>
      <c r="C687" s="111" t="s">
        <v>1743</v>
      </c>
      <c r="D687" s="29" t="s">
        <v>88</v>
      </c>
      <c r="E687" s="31"/>
      <c r="F687" s="32" t="s">
        <v>1744</v>
      </c>
      <c r="G687" s="32"/>
      <c r="H687" s="32"/>
      <c r="I687" s="32"/>
      <c r="J687" s="72"/>
      <c r="K687" s="72"/>
      <c r="L687" s="72"/>
      <c r="M687" s="72"/>
      <c r="N687" s="72"/>
      <c r="O687" s="72"/>
      <c r="P687" s="72"/>
      <c r="Q687" s="72"/>
      <c r="R687" s="72"/>
      <c r="S687" s="72"/>
      <c r="T687" s="72"/>
      <c r="U687" s="72"/>
      <c r="V687" s="72"/>
      <c r="W687" s="72"/>
      <c r="X687" s="72"/>
      <c r="Y687" s="72"/>
      <c r="Z687" s="72"/>
      <c r="AA687" s="72"/>
    </row>
    <row r="688" spans="1:27" ht="16.5" customHeight="1">
      <c r="A688" s="72"/>
      <c r="B688" s="29" t="s">
        <v>1745</v>
      </c>
      <c r="C688" s="111" t="s">
        <v>1746</v>
      </c>
      <c r="D688" s="29" t="s">
        <v>88</v>
      </c>
      <c r="E688" s="31"/>
      <c r="F688" s="32" t="s">
        <v>1747</v>
      </c>
      <c r="G688" s="32"/>
      <c r="H688" s="32"/>
      <c r="I688" s="32"/>
      <c r="J688" s="72"/>
      <c r="K688" s="72"/>
      <c r="L688" s="72"/>
      <c r="M688" s="72"/>
      <c r="N688" s="72"/>
      <c r="O688" s="72"/>
      <c r="P688" s="72"/>
      <c r="Q688" s="72"/>
      <c r="R688" s="72"/>
      <c r="S688" s="72"/>
      <c r="T688" s="72"/>
      <c r="U688" s="72"/>
      <c r="V688" s="72"/>
      <c r="W688" s="72"/>
      <c r="X688" s="72"/>
      <c r="Y688" s="72"/>
      <c r="Z688" s="72"/>
      <c r="AA688" s="72"/>
    </row>
    <row r="689" spans="1:27" ht="16.5" customHeight="1">
      <c r="A689" s="72"/>
      <c r="B689" s="29" t="s">
        <v>1748</v>
      </c>
      <c r="C689" s="111" t="s">
        <v>1749</v>
      </c>
      <c r="D689" s="29" t="s">
        <v>88</v>
      </c>
      <c r="E689" s="31"/>
      <c r="F689" s="32" t="s">
        <v>1750</v>
      </c>
      <c r="G689" s="32"/>
      <c r="H689" s="32"/>
      <c r="I689" s="32"/>
      <c r="J689" s="72"/>
      <c r="K689" s="72"/>
      <c r="L689" s="72"/>
      <c r="M689" s="72"/>
      <c r="N689" s="72"/>
      <c r="O689" s="72"/>
      <c r="P689" s="72"/>
      <c r="Q689" s="72"/>
      <c r="R689" s="72"/>
      <c r="S689" s="72"/>
      <c r="T689" s="72"/>
      <c r="U689" s="72"/>
      <c r="V689" s="72"/>
      <c r="W689" s="72"/>
      <c r="X689" s="72"/>
      <c r="Y689" s="72"/>
      <c r="Z689" s="72"/>
      <c r="AA689" s="72"/>
    </row>
    <row r="690" spans="1:27" ht="16.5" customHeight="1">
      <c r="A690" s="72"/>
      <c r="B690" s="29" t="s">
        <v>1752</v>
      </c>
      <c r="C690" s="111" t="s">
        <v>1753</v>
      </c>
      <c r="D690" s="29" t="s">
        <v>88</v>
      </c>
      <c r="E690" s="31"/>
      <c r="F690" s="32" t="s">
        <v>1754</v>
      </c>
      <c r="G690" s="32"/>
      <c r="H690" s="32"/>
      <c r="I690" s="32"/>
      <c r="J690" s="72"/>
      <c r="K690" s="72"/>
      <c r="L690" s="72"/>
      <c r="M690" s="72"/>
      <c r="N690" s="72"/>
      <c r="O690" s="72"/>
      <c r="P690" s="72"/>
      <c r="Q690" s="72"/>
      <c r="R690" s="72"/>
      <c r="S690" s="72"/>
      <c r="T690" s="72"/>
      <c r="U690" s="72"/>
      <c r="V690" s="72"/>
      <c r="W690" s="72"/>
      <c r="X690" s="72"/>
      <c r="Y690" s="72"/>
      <c r="Z690" s="72"/>
      <c r="AA690" s="72"/>
    </row>
    <row r="691" spans="1:27" ht="16.5" customHeight="1">
      <c r="A691" s="72"/>
      <c r="B691" s="29" t="s">
        <v>1756</v>
      </c>
      <c r="C691" s="111" t="s">
        <v>1757</v>
      </c>
      <c r="D691" s="29" t="s">
        <v>88</v>
      </c>
      <c r="E691" s="31"/>
      <c r="F691" s="32" t="s">
        <v>1758</v>
      </c>
      <c r="G691" s="32"/>
      <c r="H691" s="32"/>
      <c r="I691" s="32"/>
      <c r="J691" s="72"/>
      <c r="K691" s="72"/>
      <c r="L691" s="72"/>
      <c r="M691" s="72"/>
      <c r="N691" s="72"/>
      <c r="O691" s="72"/>
      <c r="P691" s="72"/>
      <c r="Q691" s="72"/>
      <c r="R691" s="72"/>
      <c r="S691" s="72"/>
      <c r="T691" s="72"/>
      <c r="U691" s="72"/>
      <c r="V691" s="72"/>
      <c r="W691" s="72"/>
      <c r="X691" s="72"/>
      <c r="Y691" s="72"/>
      <c r="Z691" s="72"/>
      <c r="AA691" s="72"/>
    </row>
    <row r="692" spans="1:27" ht="16.5" customHeight="1">
      <c r="A692" s="72"/>
      <c r="B692" s="29" t="s">
        <v>1759</v>
      </c>
      <c r="C692" s="111" t="s">
        <v>1760</v>
      </c>
      <c r="D692" s="29" t="s">
        <v>88</v>
      </c>
      <c r="E692" s="31"/>
      <c r="F692" s="32" t="s">
        <v>1761</v>
      </c>
      <c r="G692" s="32"/>
      <c r="H692" s="32"/>
      <c r="I692" s="32"/>
      <c r="J692" s="72"/>
      <c r="K692" s="72"/>
      <c r="L692" s="72"/>
      <c r="M692" s="72"/>
      <c r="N692" s="72"/>
      <c r="O692" s="72"/>
      <c r="P692" s="72"/>
      <c r="Q692" s="72"/>
      <c r="R692" s="72"/>
      <c r="S692" s="72"/>
      <c r="T692" s="72"/>
      <c r="U692" s="72"/>
      <c r="V692" s="72"/>
      <c r="W692" s="72"/>
      <c r="X692" s="72"/>
      <c r="Y692" s="72"/>
      <c r="Z692" s="72"/>
      <c r="AA692" s="72"/>
    </row>
    <row r="693" spans="1:27" ht="16.5" customHeight="1">
      <c r="A693" s="72"/>
      <c r="B693" s="29" t="s">
        <v>1762</v>
      </c>
      <c r="C693" s="111" t="s">
        <v>1763</v>
      </c>
      <c r="D693" s="29" t="s">
        <v>88</v>
      </c>
      <c r="E693" s="31"/>
      <c r="F693" s="32" t="s">
        <v>1764</v>
      </c>
      <c r="G693" s="32"/>
      <c r="H693" s="32"/>
      <c r="I693" s="32"/>
      <c r="J693" s="72"/>
      <c r="K693" s="72"/>
      <c r="L693" s="72"/>
      <c r="M693" s="72"/>
      <c r="N693" s="72"/>
      <c r="O693" s="72"/>
      <c r="P693" s="72"/>
      <c r="Q693" s="72"/>
      <c r="R693" s="72"/>
      <c r="S693" s="72"/>
      <c r="T693" s="72"/>
      <c r="U693" s="72"/>
      <c r="V693" s="72"/>
      <c r="W693" s="72"/>
      <c r="X693" s="72"/>
      <c r="Y693" s="72"/>
      <c r="Z693" s="72"/>
      <c r="AA693" s="72"/>
    </row>
    <row r="694" spans="1:27" ht="16.5" customHeight="1">
      <c r="A694" s="72"/>
      <c r="B694" s="29" t="s">
        <v>1765</v>
      </c>
      <c r="C694" s="111" t="s">
        <v>1766</v>
      </c>
      <c r="D694" s="29" t="s">
        <v>88</v>
      </c>
      <c r="E694" s="31"/>
      <c r="F694" s="32" t="s">
        <v>1767</v>
      </c>
      <c r="G694" s="32"/>
      <c r="H694" s="32"/>
      <c r="I694" s="32"/>
      <c r="J694" s="72"/>
      <c r="K694" s="72"/>
      <c r="L694" s="72"/>
      <c r="M694" s="72"/>
      <c r="N694" s="72"/>
      <c r="O694" s="72"/>
      <c r="P694" s="72"/>
      <c r="Q694" s="72"/>
      <c r="R694" s="72"/>
      <c r="S694" s="72"/>
      <c r="T694" s="72"/>
      <c r="U694" s="72"/>
      <c r="V694" s="72"/>
      <c r="W694" s="72"/>
      <c r="X694" s="72"/>
      <c r="Y694" s="72"/>
      <c r="Z694" s="72"/>
      <c r="AA694" s="72"/>
    </row>
    <row r="695" spans="1:27" ht="16.5" customHeight="1">
      <c r="A695" s="72"/>
      <c r="B695" s="29" t="s">
        <v>1768</v>
      </c>
      <c r="C695" s="111" t="s">
        <v>1769</v>
      </c>
      <c r="D695" s="29" t="s">
        <v>88</v>
      </c>
      <c r="E695" s="31"/>
      <c r="F695" s="32" t="s">
        <v>1770</v>
      </c>
      <c r="G695" s="32"/>
      <c r="H695" s="32"/>
      <c r="I695" s="32"/>
      <c r="J695" s="72"/>
      <c r="K695" s="72"/>
      <c r="L695" s="72"/>
      <c r="M695" s="72"/>
      <c r="N695" s="72"/>
      <c r="O695" s="72"/>
      <c r="P695" s="72"/>
      <c r="Q695" s="72"/>
      <c r="R695" s="72"/>
      <c r="S695" s="72"/>
      <c r="T695" s="72"/>
      <c r="U695" s="72"/>
      <c r="V695" s="72"/>
      <c r="W695" s="72"/>
      <c r="X695" s="72"/>
      <c r="Y695" s="72"/>
      <c r="Z695" s="72"/>
      <c r="AA695" s="72"/>
    </row>
    <row r="696" spans="1:27" ht="16.5" customHeight="1">
      <c r="A696" s="72"/>
      <c r="B696" s="29" t="s">
        <v>1771</v>
      </c>
      <c r="C696" s="111" t="s">
        <v>1772</v>
      </c>
      <c r="D696" s="29" t="s">
        <v>88</v>
      </c>
      <c r="E696" s="31"/>
      <c r="F696" s="32" t="s">
        <v>1773</v>
      </c>
      <c r="G696" s="32"/>
      <c r="H696" s="32"/>
      <c r="I696" s="32"/>
      <c r="J696" s="72"/>
      <c r="K696" s="72"/>
      <c r="L696" s="72"/>
      <c r="M696" s="72"/>
      <c r="N696" s="72"/>
      <c r="O696" s="72"/>
      <c r="P696" s="72"/>
      <c r="Q696" s="72"/>
      <c r="R696" s="72"/>
      <c r="S696" s="72"/>
      <c r="T696" s="72"/>
      <c r="U696" s="72"/>
      <c r="V696" s="72"/>
      <c r="W696" s="72"/>
      <c r="X696" s="72"/>
      <c r="Y696" s="72"/>
      <c r="Z696" s="72"/>
      <c r="AA696" s="72"/>
    </row>
    <row r="697" spans="1:27" ht="16.5" customHeight="1">
      <c r="A697" s="72"/>
      <c r="B697" s="29" t="s">
        <v>1171</v>
      </c>
      <c r="C697" s="111" t="s">
        <v>1172</v>
      </c>
      <c r="D697" s="29" t="s">
        <v>88</v>
      </c>
      <c r="E697" s="31"/>
      <c r="F697" s="32" t="s">
        <v>1173</v>
      </c>
      <c r="G697" s="32"/>
      <c r="H697" s="32"/>
      <c r="I697" s="32"/>
      <c r="J697" s="72"/>
      <c r="K697" s="72"/>
      <c r="L697" s="72"/>
      <c r="M697" s="72"/>
      <c r="N697" s="72"/>
      <c r="O697" s="72"/>
      <c r="P697" s="72"/>
      <c r="Q697" s="72"/>
      <c r="R697" s="72"/>
      <c r="S697" s="72"/>
      <c r="T697" s="72"/>
      <c r="U697" s="72"/>
      <c r="V697" s="72"/>
      <c r="W697" s="72"/>
      <c r="X697" s="72"/>
      <c r="Y697" s="72"/>
      <c r="Z697" s="72"/>
      <c r="AA697" s="72"/>
    </row>
    <row r="698" spans="1:27" ht="16.5" customHeight="1">
      <c r="A698" s="72"/>
      <c r="B698" s="29" t="s">
        <v>1777</v>
      </c>
      <c r="C698" s="111" t="s">
        <v>1778</v>
      </c>
      <c r="D698" s="29" t="s">
        <v>88</v>
      </c>
      <c r="E698" s="31"/>
      <c r="F698" s="32" t="s">
        <v>1779</v>
      </c>
      <c r="G698" s="32"/>
      <c r="H698" s="32" t="s">
        <v>4620</v>
      </c>
      <c r="I698" s="32"/>
      <c r="J698" s="72"/>
      <c r="K698" s="72"/>
      <c r="L698" s="72"/>
      <c r="M698" s="72"/>
      <c r="N698" s="72"/>
      <c r="O698" s="72"/>
      <c r="P698" s="72"/>
      <c r="Q698" s="72"/>
      <c r="R698" s="72"/>
      <c r="S698" s="72"/>
      <c r="T698" s="72"/>
      <c r="U698" s="72"/>
      <c r="V698" s="72"/>
      <c r="W698" s="72"/>
      <c r="X698" s="72"/>
      <c r="Y698" s="72"/>
      <c r="Z698" s="72"/>
      <c r="AA698" s="72"/>
    </row>
    <row r="699" spans="1:27" ht="16.5" customHeight="1">
      <c r="A699" s="72"/>
      <c r="B699" s="29" t="s">
        <v>984</v>
      </c>
      <c r="C699" s="111" t="s">
        <v>985</v>
      </c>
      <c r="D699" s="29" t="s">
        <v>88</v>
      </c>
      <c r="E699" s="31"/>
      <c r="F699" s="32" t="s">
        <v>986</v>
      </c>
      <c r="G699" s="32"/>
      <c r="H699" s="32"/>
      <c r="I699" s="32"/>
      <c r="J699" s="72"/>
      <c r="K699" s="72"/>
      <c r="L699" s="72"/>
      <c r="M699" s="72"/>
      <c r="N699" s="72"/>
      <c r="O699" s="72"/>
      <c r="P699" s="72"/>
      <c r="Q699" s="72"/>
      <c r="R699" s="72"/>
      <c r="S699" s="72"/>
      <c r="T699" s="72"/>
      <c r="U699" s="72"/>
      <c r="V699" s="72"/>
      <c r="W699" s="72"/>
      <c r="X699" s="72"/>
      <c r="Y699" s="72"/>
      <c r="Z699" s="72"/>
      <c r="AA699" s="72"/>
    </row>
    <row r="700" spans="1:27" ht="16.5" customHeight="1">
      <c r="A700" s="72"/>
      <c r="B700" s="29" t="s">
        <v>1785</v>
      </c>
      <c r="C700" s="111" t="s">
        <v>1786</v>
      </c>
      <c r="D700" s="29" t="s">
        <v>88</v>
      </c>
      <c r="E700" s="31"/>
      <c r="F700" s="32" t="s">
        <v>1787</v>
      </c>
      <c r="G700" s="32"/>
      <c r="H700" s="32"/>
      <c r="I700" s="32"/>
      <c r="J700" s="72"/>
      <c r="K700" s="72"/>
      <c r="L700" s="72"/>
      <c r="M700" s="72"/>
      <c r="N700" s="72"/>
      <c r="O700" s="72"/>
      <c r="P700" s="72"/>
      <c r="Q700" s="72"/>
      <c r="R700" s="72"/>
      <c r="S700" s="72"/>
      <c r="T700" s="72"/>
      <c r="U700" s="72"/>
      <c r="V700" s="72"/>
      <c r="W700" s="72"/>
      <c r="X700" s="72"/>
      <c r="Y700" s="72"/>
      <c r="Z700" s="72"/>
      <c r="AA700" s="72"/>
    </row>
    <row r="701" spans="1:27" ht="16.5" customHeight="1">
      <c r="A701" s="72"/>
      <c r="B701" s="29" t="s">
        <v>990</v>
      </c>
      <c r="C701" s="111" t="s">
        <v>4621</v>
      </c>
      <c r="D701" s="29" t="s">
        <v>4136</v>
      </c>
      <c r="E701" s="31"/>
      <c r="F701" s="32" t="s">
        <v>992</v>
      </c>
      <c r="G701" s="32"/>
      <c r="H701" s="32"/>
      <c r="I701" s="32"/>
      <c r="J701" s="72"/>
      <c r="K701" s="72"/>
      <c r="L701" s="72"/>
      <c r="M701" s="72"/>
      <c r="N701" s="72"/>
      <c r="O701" s="72"/>
      <c r="P701" s="72"/>
      <c r="Q701" s="72"/>
      <c r="R701" s="72"/>
      <c r="S701" s="72"/>
      <c r="T701" s="72"/>
      <c r="U701" s="72"/>
      <c r="V701" s="72"/>
      <c r="W701" s="72"/>
      <c r="X701" s="72"/>
      <c r="Y701" s="72"/>
      <c r="Z701" s="72"/>
      <c r="AA701" s="72"/>
    </row>
    <row r="702" spans="1:27" ht="16.5" customHeight="1">
      <c r="A702" s="72"/>
      <c r="B702" s="29" t="s">
        <v>1018</v>
      </c>
      <c r="C702" s="111" t="s">
        <v>4622</v>
      </c>
      <c r="D702" s="29" t="s">
        <v>4136</v>
      </c>
      <c r="E702" s="31"/>
      <c r="F702" s="32" t="s">
        <v>992</v>
      </c>
      <c r="G702" s="32"/>
      <c r="H702" s="32"/>
      <c r="I702" s="32"/>
      <c r="J702" s="72"/>
      <c r="K702" s="72"/>
      <c r="L702" s="72"/>
      <c r="M702" s="72"/>
      <c r="N702" s="72"/>
      <c r="O702" s="72"/>
      <c r="P702" s="72"/>
      <c r="Q702" s="72"/>
      <c r="R702" s="72"/>
      <c r="S702" s="72"/>
      <c r="T702" s="72"/>
      <c r="U702" s="72"/>
      <c r="V702" s="72"/>
      <c r="W702" s="72"/>
      <c r="X702" s="72"/>
      <c r="Y702" s="72"/>
      <c r="Z702" s="72"/>
      <c r="AA702" s="72"/>
    </row>
    <row r="703" spans="1:27" ht="16.5" customHeight="1">
      <c r="A703" s="72"/>
      <c r="B703" s="29" t="s">
        <v>1015</v>
      </c>
      <c r="C703" s="111" t="s">
        <v>1016</v>
      </c>
      <c r="D703" s="29" t="s">
        <v>4136</v>
      </c>
      <c r="E703" s="31"/>
      <c r="F703" s="32" t="s">
        <v>1017</v>
      </c>
      <c r="G703" s="32"/>
      <c r="H703" s="32"/>
      <c r="I703" s="32"/>
      <c r="J703" s="72"/>
      <c r="K703" s="72"/>
      <c r="L703" s="72"/>
      <c r="M703" s="72"/>
      <c r="N703" s="72"/>
      <c r="O703" s="72"/>
      <c r="P703" s="72"/>
      <c r="Q703" s="72"/>
      <c r="R703" s="72"/>
      <c r="S703" s="72"/>
      <c r="T703" s="72"/>
      <c r="U703" s="72"/>
      <c r="V703" s="72"/>
      <c r="W703" s="72"/>
      <c r="X703" s="72"/>
      <c r="Y703" s="72"/>
      <c r="Z703" s="72"/>
      <c r="AA703" s="72"/>
    </row>
    <row r="704" spans="1:27" ht="16.5" customHeight="1">
      <c r="A704" s="72"/>
      <c r="B704" s="29" t="s">
        <v>1795</v>
      </c>
      <c r="C704" s="111" t="s">
        <v>1796</v>
      </c>
      <c r="D704" s="29" t="s">
        <v>4136</v>
      </c>
      <c r="E704" s="31"/>
      <c r="F704" s="32" t="s">
        <v>1797</v>
      </c>
      <c r="G704" s="32"/>
      <c r="H704" s="32"/>
      <c r="I704" s="32"/>
      <c r="J704" s="72"/>
      <c r="K704" s="72"/>
      <c r="L704" s="72"/>
      <c r="M704" s="72"/>
      <c r="N704" s="72"/>
      <c r="O704" s="72"/>
      <c r="P704" s="72"/>
      <c r="Q704" s="72"/>
      <c r="R704" s="72"/>
      <c r="S704" s="72"/>
      <c r="T704" s="72"/>
      <c r="U704" s="72"/>
      <c r="V704" s="72"/>
      <c r="W704" s="72"/>
      <c r="X704" s="72"/>
      <c r="Y704" s="72"/>
      <c r="Z704" s="72"/>
      <c r="AA704" s="72"/>
    </row>
    <row r="705" spans="1:27" ht="16.5" customHeight="1">
      <c r="A705" s="72"/>
      <c r="B705" s="29" t="s">
        <v>1022</v>
      </c>
      <c r="C705" s="111" t="s">
        <v>1023</v>
      </c>
      <c r="D705" s="29" t="s">
        <v>4136</v>
      </c>
      <c r="E705" s="31"/>
      <c r="F705" s="32" t="s">
        <v>1024</v>
      </c>
      <c r="G705" s="32"/>
      <c r="H705" s="32"/>
      <c r="I705" s="32"/>
      <c r="J705" s="72"/>
      <c r="K705" s="72"/>
      <c r="L705" s="72"/>
      <c r="M705" s="72"/>
      <c r="N705" s="72"/>
      <c r="O705" s="72"/>
      <c r="P705" s="72"/>
      <c r="Q705" s="72"/>
      <c r="R705" s="72"/>
      <c r="S705" s="72"/>
      <c r="T705" s="72"/>
      <c r="U705" s="72"/>
      <c r="V705" s="72"/>
      <c r="W705" s="72"/>
      <c r="X705" s="72"/>
      <c r="Y705" s="72"/>
      <c r="Z705" s="72"/>
      <c r="AA705" s="72"/>
    </row>
    <row r="706" spans="1:27" ht="16.5" customHeight="1">
      <c r="A706" s="72"/>
      <c r="B706" s="29" t="s">
        <v>1136</v>
      </c>
      <c r="C706" s="111" t="s">
        <v>1137</v>
      </c>
      <c r="D706" s="29" t="s">
        <v>4136</v>
      </c>
      <c r="E706" s="31"/>
      <c r="F706" s="32" t="s">
        <v>1138</v>
      </c>
      <c r="G706" s="32"/>
      <c r="H706" s="32"/>
      <c r="I706" s="32"/>
      <c r="J706" s="72"/>
      <c r="K706" s="72"/>
      <c r="L706" s="72"/>
      <c r="M706" s="72"/>
      <c r="N706" s="72"/>
      <c r="O706" s="72"/>
      <c r="P706" s="72"/>
      <c r="Q706" s="72"/>
      <c r="R706" s="72"/>
      <c r="S706" s="72"/>
      <c r="T706" s="72"/>
      <c r="U706" s="72"/>
      <c r="V706" s="72"/>
      <c r="W706" s="72"/>
      <c r="X706" s="72"/>
      <c r="Y706" s="72"/>
      <c r="Z706" s="72"/>
      <c r="AA706" s="72"/>
    </row>
    <row r="707" spans="1:27" ht="16.5" customHeight="1">
      <c r="A707" s="72"/>
      <c r="B707" s="29" t="s">
        <v>1804</v>
      </c>
      <c r="C707" s="111" t="s">
        <v>1805</v>
      </c>
      <c r="D707" s="29" t="s">
        <v>4136</v>
      </c>
      <c r="E707" s="31"/>
      <c r="F707" s="32" t="s">
        <v>1806</v>
      </c>
      <c r="G707" s="32"/>
      <c r="H707" s="32"/>
      <c r="I707" s="32"/>
      <c r="J707" s="72"/>
      <c r="K707" s="72"/>
      <c r="L707" s="72"/>
      <c r="M707" s="72"/>
      <c r="N707" s="72"/>
      <c r="O707" s="72"/>
      <c r="P707" s="72"/>
      <c r="Q707" s="72"/>
      <c r="R707" s="72"/>
      <c r="S707" s="72"/>
      <c r="T707" s="72"/>
      <c r="U707" s="72"/>
      <c r="V707" s="72"/>
      <c r="W707" s="72"/>
      <c r="X707" s="72"/>
      <c r="Y707" s="72"/>
      <c r="Z707" s="72"/>
      <c r="AA707" s="72"/>
    </row>
    <row r="708" spans="1:27" ht="16.5" customHeight="1">
      <c r="A708" s="72"/>
      <c r="B708" s="29" t="s">
        <v>1807</v>
      </c>
      <c r="C708" s="111" t="s">
        <v>1808</v>
      </c>
      <c r="D708" s="29" t="s">
        <v>4136</v>
      </c>
      <c r="E708" s="31"/>
      <c r="F708" s="32" t="s">
        <v>1809</v>
      </c>
      <c r="G708" s="32"/>
      <c r="H708" s="32"/>
      <c r="I708" s="32"/>
      <c r="J708" s="72"/>
      <c r="K708" s="72"/>
      <c r="L708" s="72"/>
      <c r="M708" s="72"/>
      <c r="N708" s="72"/>
      <c r="O708" s="72"/>
      <c r="P708" s="72"/>
      <c r="Q708" s="72"/>
      <c r="R708" s="72"/>
      <c r="S708" s="72"/>
      <c r="T708" s="72"/>
      <c r="U708" s="72"/>
      <c r="V708" s="72"/>
      <c r="W708" s="72"/>
      <c r="X708" s="72"/>
      <c r="Y708" s="72"/>
      <c r="Z708" s="72"/>
      <c r="AA708" s="72"/>
    </row>
    <row r="709" spans="1:27" ht="16.5" customHeight="1">
      <c r="A709" s="72"/>
      <c r="B709" s="29" t="s">
        <v>2133</v>
      </c>
      <c r="C709" s="111" t="s">
        <v>2134</v>
      </c>
      <c r="D709" s="29" t="s">
        <v>4136</v>
      </c>
      <c r="E709" s="31"/>
      <c r="F709" s="32" t="s">
        <v>2135</v>
      </c>
      <c r="G709" s="32"/>
      <c r="H709" s="32"/>
      <c r="I709" s="32"/>
      <c r="J709" s="72"/>
      <c r="K709" s="72"/>
      <c r="L709" s="72"/>
      <c r="M709" s="72"/>
      <c r="N709" s="72"/>
      <c r="O709" s="72"/>
      <c r="P709" s="72"/>
      <c r="Q709" s="72"/>
      <c r="R709" s="72"/>
      <c r="S709" s="72"/>
      <c r="T709" s="72"/>
      <c r="U709" s="72"/>
      <c r="V709" s="72"/>
      <c r="W709" s="72"/>
      <c r="X709" s="72"/>
      <c r="Y709" s="72"/>
      <c r="Z709" s="72"/>
      <c r="AA709" s="72"/>
    </row>
    <row r="710" spans="1:27" ht="16.5" customHeight="1">
      <c r="A710" s="72"/>
      <c r="B710" s="29" t="s">
        <v>2395</v>
      </c>
      <c r="C710" s="111" t="s">
        <v>2396</v>
      </c>
      <c r="D710" s="29" t="s">
        <v>88</v>
      </c>
      <c r="E710" s="31"/>
      <c r="F710" s="32" t="s">
        <v>1237</v>
      </c>
      <c r="G710" s="32"/>
      <c r="H710" s="32"/>
      <c r="I710" s="32"/>
      <c r="J710" s="72"/>
      <c r="K710" s="72"/>
      <c r="L710" s="72"/>
      <c r="M710" s="72"/>
      <c r="N710" s="72"/>
      <c r="O710" s="72"/>
      <c r="P710" s="72"/>
      <c r="Q710" s="72"/>
      <c r="R710" s="72"/>
      <c r="S710" s="72"/>
      <c r="T710" s="72"/>
      <c r="U710" s="72"/>
      <c r="V710" s="72"/>
      <c r="W710" s="72"/>
      <c r="X710" s="72"/>
      <c r="Y710" s="72"/>
      <c r="Z710" s="72"/>
      <c r="AA710" s="72"/>
    </row>
    <row r="711" spans="1:27" ht="16.5" customHeight="1">
      <c r="A711" s="72"/>
      <c r="B711" s="29" t="s">
        <v>1816</v>
      </c>
      <c r="C711" s="111" t="s">
        <v>1817</v>
      </c>
      <c r="D711" s="29" t="s">
        <v>88</v>
      </c>
      <c r="E711" s="31"/>
      <c r="F711" s="32" t="s">
        <v>1818</v>
      </c>
      <c r="G711" s="32"/>
      <c r="H711" s="32"/>
      <c r="I711" s="32"/>
      <c r="J711" s="72"/>
      <c r="K711" s="72"/>
      <c r="L711" s="72"/>
      <c r="M711" s="72"/>
      <c r="N711" s="72"/>
      <c r="O711" s="72"/>
      <c r="P711" s="72"/>
      <c r="Q711" s="72"/>
      <c r="R711" s="72"/>
      <c r="S711" s="72"/>
      <c r="T711" s="72"/>
      <c r="U711" s="72"/>
      <c r="V711" s="72"/>
      <c r="W711" s="72"/>
      <c r="X711" s="72"/>
      <c r="Y711" s="72"/>
      <c r="Z711" s="72"/>
      <c r="AA711" s="72"/>
    </row>
    <row r="712" spans="1:27" ht="16.5" customHeight="1">
      <c r="A712" s="72"/>
      <c r="B712" s="29" t="s">
        <v>1820</v>
      </c>
      <c r="C712" s="111" t="s">
        <v>1821</v>
      </c>
      <c r="D712" s="29" t="s">
        <v>88</v>
      </c>
      <c r="E712" s="31"/>
      <c r="F712" s="32" t="s">
        <v>1822</v>
      </c>
      <c r="G712" s="32"/>
      <c r="H712" s="32"/>
      <c r="I712" s="32"/>
      <c r="J712" s="72"/>
      <c r="K712" s="72"/>
      <c r="L712" s="72"/>
      <c r="M712" s="72"/>
      <c r="N712" s="72"/>
      <c r="O712" s="72"/>
      <c r="P712" s="72"/>
      <c r="Q712" s="72"/>
      <c r="R712" s="72"/>
      <c r="S712" s="72"/>
      <c r="T712" s="72"/>
      <c r="U712" s="72"/>
      <c r="V712" s="72"/>
      <c r="W712" s="72"/>
      <c r="X712" s="72"/>
      <c r="Y712" s="72"/>
      <c r="Z712" s="72"/>
      <c r="AA712" s="72"/>
    </row>
    <row r="713" spans="1:27" ht="16.5" customHeight="1">
      <c r="A713" s="72"/>
      <c r="B713" s="29" t="s">
        <v>1824</v>
      </c>
      <c r="C713" s="111" t="s">
        <v>1825</v>
      </c>
      <c r="D713" s="29" t="s">
        <v>88</v>
      </c>
      <c r="E713" s="31"/>
      <c r="F713" s="32" t="s">
        <v>1826</v>
      </c>
      <c r="G713" s="32"/>
      <c r="H713" s="32"/>
      <c r="I713" s="32"/>
      <c r="J713" s="72"/>
      <c r="K713" s="72"/>
      <c r="L713" s="72"/>
      <c r="M713" s="72"/>
      <c r="N713" s="72"/>
      <c r="O713" s="72"/>
      <c r="P713" s="72"/>
      <c r="Q713" s="72"/>
      <c r="R713" s="72"/>
      <c r="S713" s="72"/>
      <c r="T713" s="72"/>
      <c r="U713" s="72"/>
      <c r="V713" s="72"/>
      <c r="W713" s="72"/>
      <c r="X713" s="72"/>
      <c r="Y713" s="72"/>
      <c r="Z713" s="72"/>
      <c r="AA713" s="72"/>
    </row>
    <row r="714" spans="1:27" ht="16.5" customHeight="1">
      <c r="A714" s="72"/>
      <c r="B714" s="29" t="s">
        <v>1829</v>
      </c>
      <c r="C714" s="111" t="s">
        <v>1830</v>
      </c>
      <c r="D714" s="29" t="s">
        <v>88</v>
      </c>
      <c r="E714" s="31"/>
      <c r="F714" s="32" t="s">
        <v>1831</v>
      </c>
      <c r="G714" s="32" t="s">
        <v>4623</v>
      </c>
      <c r="H714" s="32" t="s">
        <v>4624</v>
      </c>
      <c r="I714" s="32"/>
      <c r="J714" s="72"/>
      <c r="K714" s="72"/>
      <c r="L714" s="72"/>
      <c r="M714" s="72"/>
      <c r="N714" s="72"/>
      <c r="O714" s="72"/>
      <c r="P714" s="72"/>
      <c r="Q714" s="72"/>
      <c r="R714" s="72"/>
      <c r="S714" s="72"/>
      <c r="T714" s="72"/>
      <c r="U714" s="72"/>
      <c r="V714" s="72"/>
      <c r="W714" s="72"/>
      <c r="X714" s="72"/>
      <c r="Y714" s="72"/>
      <c r="Z714" s="72"/>
      <c r="AA714" s="72"/>
    </row>
    <row r="715" spans="1:27" ht="16.5" customHeight="1">
      <c r="A715" s="72"/>
      <c r="B715" s="29" t="s">
        <v>2406</v>
      </c>
      <c r="C715" s="111" t="s">
        <v>2407</v>
      </c>
      <c r="D715" s="29" t="s">
        <v>88</v>
      </c>
      <c r="E715" s="31"/>
      <c r="F715" s="32" t="s">
        <v>2408</v>
      </c>
      <c r="G715" s="32"/>
      <c r="H715" s="32" t="s">
        <v>4625</v>
      </c>
      <c r="I715" s="32"/>
      <c r="J715" s="72"/>
      <c r="K715" s="72"/>
      <c r="L715" s="72"/>
      <c r="M715" s="72"/>
      <c r="N715" s="72"/>
      <c r="O715" s="72"/>
      <c r="P715" s="72"/>
      <c r="Q715" s="72"/>
      <c r="R715" s="72"/>
      <c r="S715" s="72"/>
      <c r="T715" s="72"/>
      <c r="U715" s="72"/>
      <c r="V715" s="72"/>
      <c r="W715" s="72"/>
      <c r="X715" s="72"/>
      <c r="Y715" s="72"/>
      <c r="Z715" s="72"/>
      <c r="AA715" s="72"/>
    </row>
    <row r="716" spans="1:27" ht="16.5" customHeight="1">
      <c r="A716" s="72"/>
      <c r="B716" s="29" t="s">
        <v>2127</v>
      </c>
      <c r="C716" s="111" t="s">
        <v>2128</v>
      </c>
      <c r="D716" s="29" t="s">
        <v>88</v>
      </c>
      <c r="E716" s="31"/>
      <c r="F716" s="32" t="s">
        <v>2129</v>
      </c>
      <c r="G716" s="32"/>
      <c r="H716" s="32" t="s">
        <v>4626</v>
      </c>
      <c r="I716" s="32"/>
      <c r="J716" s="72"/>
      <c r="K716" s="72"/>
      <c r="L716" s="72"/>
      <c r="M716" s="72"/>
      <c r="N716" s="72"/>
      <c r="O716" s="72"/>
      <c r="P716" s="72"/>
      <c r="Q716" s="72"/>
      <c r="R716" s="72"/>
      <c r="S716" s="72"/>
      <c r="T716" s="72"/>
      <c r="U716" s="72"/>
      <c r="V716" s="72"/>
      <c r="W716" s="72"/>
      <c r="X716" s="72"/>
      <c r="Y716" s="72"/>
      <c r="Z716" s="72"/>
      <c r="AA716" s="72"/>
    </row>
    <row r="717" spans="1:27" ht="16.5" customHeight="1">
      <c r="A717" s="72"/>
      <c r="B717" s="29" t="s">
        <v>2056</v>
      </c>
      <c r="C717" s="111" t="s">
        <v>2057</v>
      </c>
      <c r="D717" s="29" t="s">
        <v>88</v>
      </c>
      <c r="E717" s="31"/>
      <c r="F717" s="32" t="s">
        <v>2058</v>
      </c>
      <c r="G717" s="32"/>
      <c r="H717" s="32" t="s">
        <v>4626</v>
      </c>
      <c r="I717" s="32"/>
      <c r="J717" s="72"/>
      <c r="K717" s="72"/>
      <c r="L717" s="72"/>
      <c r="M717" s="72"/>
      <c r="N717" s="72"/>
      <c r="O717" s="72"/>
      <c r="P717" s="72"/>
      <c r="Q717" s="72"/>
      <c r="R717" s="72"/>
      <c r="S717" s="72"/>
      <c r="T717" s="72"/>
      <c r="U717" s="72"/>
      <c r="V717" s="72"/>
      <c r="W717" s="72"/>
      <c r="X717" s="72"/>
      <c r="Y717" s="72"/>
      <c r="Z717" s="72"/>
      <c r="AA717" s="72"/>
    </row>
    <row r="718" spans="1:27" ht="16.5" customHeight="1">
      <c r="A718" s="72"/>
      <c r="B718" s="29" t="s">
        <v>2091</v>
      </c>
      <c r="C718" s="111" t="s">
        <v>2092</v>
      </c>
      <c r="D718" s="29" t="s">
        <v>88</v>
      </c>
      <c r="E718" s="31"/>
      <c r="F718" s="32" t="s">
        <v>2093</v>
      </c>
      <c r="G718" s="32"/>
      <c r="H718" s="32" t="s">
        <v>4626</v>
      </c>
      <c r="I718" s="32"/>
      <c r="J718" s="72"/>
      <c r="K718" s="72"/>
      <c r="L718" s="72"/>
      <c r="M718" s="72"/>
      <c r="N718" s="72"/>
      <c r="O718" s="72"/>
      <c r="P718" s="72"/>
      <c r="Q718" s="72"/>
      <c r="R718" s="72"/>
      <c r="S718" s="72"/>
      <c r="T718" s="72"/>
      <c r="U718" s="72"/>
      <c r="V718" s="72"/>
      <c r="W718" s="72"/>
      <c r="X718" s="72"/>
      <c r="Y718" s="72"/>
      <c r="Z718" s="72"/>
      <c r="AA718" s="72"/>
    </row>
    <row r="719" spans="1:27" ht="16.5" customHeight="1">
      <c r="A719" s="72"/>
      <c r="B719" s="29" t="s">
        <v>2094</v>
      </c>
      <c r="C719" s="111" t="s">
        <v>2095</v>
      </c>
      <c r="D719" s="29" t="s">
        <v>88</v>
      </c>
      <c r="E719" s="31"/>
      <c r="F719" s="32" t="s">
        <v>2096</v>
      </c>
      <c r="G719" s="32"/>
      <c r="H719" s="32" t="s">
        <v>4626</v>
      </c>
      <c r="I719" s="32"/>
      <c r="J719" s="72"/>
      <c r="K719" s="72"/>
      <c r="L719" s="72"/>
      <c r="M719" s="72"/>
      <c r="N719" s="72"/>
      <c r="O719" s="72"/>
      <c r="P719" s="72"/>
      <c r="Q719" s="72"/>
      <c r="R719" s="72"/>
      <c r="S719" s="72"/>
      <c r="T719" s="72"/>
      <c r="U719" s="72"/>
      <c r="V719" s="72"/>
      <c r="W719" s="72"/>
      <c r="X719" s="72"/>
      <c r="Y719" s="72"/>
      <c r="Z719" s="72"/>
      <c r="AA719" s="72"/>
    </row>
    <row r="720" spans="1:27" ht="16.5" customHeight="1">
      <c r="A720" s="72"/>
      <c r="B720" s="29" t="s">
        <v>2159</v>
      </c>
      <c r="C720" s="111" t="s">
        <v>2160</v>
      </c>
      <c r="D720" s="29" t="s">
        <v>88</v>
      </c>
      <c r="E720" s="31"/>
      <c r="F720" s="32" t="s">
        <v>2161</v>
      </c>
      <c r="G720" s="32"/>
      <c r="H720" s="32" t="s">
        <v>4626</v>
      </c>
      <c r="I720" s="32"/>
      <c r="J720" s="72"/>
      <c r="K720" s="72"/>
      <c r="L720" s="72"/>
      <c r="M720" s="72"/>
      <c r="N720" s="72"/>
      <c r="O720" s="72"/>
      <c r="P720" s="72"/>
      <c r="Q720" s="72"/>
      <c r="R720" s="72"/>
      <c r="S720" s="72"/>
      <c r="T720" s="72"/>
      <c r="U720" s="72"/>
      <c r="V720" s="72"/>
      <c r="W720" s="72"/>
      <c r="X720" s="72"/>
      <c r="Y720" s="72"/>
      <c r="Z720" s="72"/>
      <c r="AA720" s="72"/>
    </row>
    <row r="721" spans="1:27" ht="16.5" customHeight="1">
      <c r="A721" s="72"/>
      <c r="B721" s="29" t="s">
        <v>2164</v>
      </c>
      <c r="C721" s="111" t="s">
        <v>2165</v>
      </c>
      <c r="D721" s="29" t="s">
        <v>88</v>
      </c>
      <c r="E721" s="31"/>
      <c r="F721" s="32" t="s">
        <v>2166</v>
      </c>
      <c r="G721" s="32"/>
      <c r="H721" s="32" t="s">
        <v>4626</v>
      </c>
      <c r="I721" s="32"/>
      <c r="J721" s="72"/>
      <c r="K721" s="72"/>
      <c r="L721" s="72"/>
      <c r="M721" s="72"/>
      <c r="N721" s="72"/>
      <c r="O721" s="72"/>
      <c r="P721" s="72"/>
      <c r="Q721" s="72"/>
      <c r="R721" s="72"/>
      <c r="S721" s="72"/>
      <c r="T721" s="72"/>
      <c r="U721" s="72"/>
      <c r="V721" s="72"/>
      <c r="W721" s="72"/>
      <c r="X721" s="72"/>
      <c r="Y721" s="72"/>
      <c r="Z721" s="72"/>
      <c r="AA721" s="72"/>
    </row>
    <row r="722" spans="1:27" ht="16.5" customHeight="1">
      <c r="A722" s="72"/>
      <c r="B722" s="29" t="s">
        <v>2409</v>
      </c>
      <c r="C722" s="111" t="s">
        <v>2410</v>
      </c>
      <c r="D722" s="29" t="s">
        <v>88</v>
      </c>
      <c r="E722" s="31"/>
      <c r="F722" s="32" t="s">
        <v>2411</v>
      </c>
      <c r="G722" s="32"/>
      <c r="H722" s="32" t="s">
        <v>4626</v>
      </c>
      <c r="I722" s="32"/>
      <c r="J722" s="72"/>
      <c r="K722" s="72"/>
      <c r="L722" s="72"/>
      <c r="M722" s="72"/>
      <c r="N722" s="72"/>
      <c r="O722" s="72"/>
      <c r="P722" s="72"/>
      <c r="Q722" s="72"/>
      <c r="R722" s="72"/>
      <c r="S722" s="72"/>
      <c r="T722" s="72"/>
      <c r="U722" s="72"/>
      <c r="V722" s="72"/>
      <c r="W722" s="72"/>
      <c r="X722" s="72"/>
      <c r="Y722" s="72"/>
      <c r="Z722" s="72"/>
      <c r="AA722" s="72"/>
    </row>
    <row r="723" spans="1:27" ht="16.5" customHeight="1">
      <c r="A723" s="72"/>
      <c r="B723" s="29" t="s">
        <v>2106</v>
      </c>
      <c r="C723" s="111" t="s">
        <v>2107</v>
      </c>
      <c r="D723" s="29" t="s">
        <v>88</v>
      </c>
      <c r="E723" s="31"/>
      <c r="F723" s="32" t="s">
        <v>2108</v>
      </c>
      <c r="G723" s="32"/>
      <c r="H723" s="32" t="s">
        <v>4626</v>
      </c>
      <c r="I723" s="32"/>
      <c r="J723" s="72"/>
      <c r="K723" s="72"/>
      <c r="L723" s="72"/>
      <c r="M723" s="72"/>
      <c r="N723" s="72"/>
      <c r="O723" s="72"/>
      <c r="P723" s="72"/>
      <c r="Q723" s="72"/>
      <c r="R723" s="72"/>
      <c r="S723" s="72"/>
      <c r="T723" s="72"/>
      <c r="U723" s="72"/>
      <c r="V723" s="72"/>
      <c r="W723" s="72"/>
      <c r="X723" s="72"/>
      <c r="Y723" s="72"/>
      <c r="Z723" s="72"/>
      <c r="AA723" s="72"/>
    </row>
    <row r="724" spans="1:27" ht="16.5" customHeight="1">
      <c r="A724" s="72"/>
      <c r="B724" s="29" t="s">
        <v>2460</v>
      </c>
      <c r="C724" s="111" t="s">
        <v>2461</v>
      </c>
      <c r="D724" s="29" t="s">
        <v>88</v>
      </c>
      <c r="E724" s="31"/>
      <c r="F724" s="32" t="s">
        <v>2462</v>
      </c>
      <c r="G724" s="32" t="s">
        <v>4627</v>
      </c>
      <c r="H724" s="32" t="s">
        <v>4628</v>
      </c>
      <c r="I724" s="32"/>
      <c r="J724" s="72"/>
      <c r="K724" s="72"/>
      <c r="L724" s="72"/>
      <c r="M724" s="72"/>
      <c r="N724" s="72"/>
      <c r="O724" s="72"/>
      <c r="P724" s="72"/>
      <c r="Q724" s="72"/>
      <c r="R724" s="72"/>
      <c r="S724" s="72"/>
      <c r="T724" s="72"/>
      <c r="U724" s="72"/>
      <c r="V724" s="72"/>
      <c r="W724" s="72"/>
      <c r="X724" s="72"/>
      <c r="Y724" s="72"/>
      <c r="Z724" s="72"/>
      <c r="AA724" s="72"/>
    </row>
    <row r="725" spans="1:27" ht="16.5" customHeight="1">
      <c r="A725" s="72"/>
      <c r="B725" s="29" t="s">
        <v>2451</v>
      </c>
      <c r="C725" s="111" t="s">
        <v>2452</v>
      </c>
      <c r="D725" s="29" t="s">
        <v>88</v>
      </c>
      <c r="E725" s="31"/>
      <c r="F725" s="32" t="s">
        <v>2453</v>
      </c>
      <c r="G725" s="32" t="s">
        <v>4629</v>
      </c>
      <c r="H725" s="32" t="s">
        <v>4630</v>
      </c>
      <c r="I725" s="32"/>
      <c r="J725" s="72"/>
      <c r="K725" s="72"/>
      <c r="L725" s="72"/>
      <c r="M725" s="72"/>
      <c r="N725" s="72"/>
      <c r="O725" s="72"/>
      <c r="P725" s="72"/>
      <c r="Q725" s="72"/>
      <c r="R725" s="72"/>
      <c r="S725" s="72"/>
      <c r="T725" s="72"/>
      <c r="U725" s="72"/>
      <c r="V725" s="72"/>
      <c r="W725" s="72"/>
      <c r="X725" s="72"/>
      <c r="Y725" s="72"/>
      <c r="Z725" s="72"/>
      <c r="AA725" s="72"/>
    </row>
    <row r="726" spans="1:27" ht="16.5" customHeight="1">
      <c r="A726" s="72"/>
      <c r="B726" s="29" t="s">
        <v>2130</v>
      </c>
      <c r="C726" s="111" t="s">
        <v>2131</v>
      </c>
      <c r="D726" s="29" t="s">
        <v>88</v>
      </c>
      <c r="E726" s="31"/>
      <c r="F726" s="32" t="s">
        <v>2132</v>
      </c>
      <c r="G726" s="32"/>
      <c r="H726" s="32" t="s">
        <v>4630</v>
      </c>
      <c r="I726" s="32"/>
      <c r="J726" s="72"/>
      <c r="K726" s="72"/>
      <c r="L726" s="72"/>
      <c r="M726" s="72"/>
      <c r="N726" s="72"/>
      <c r="O726" s="72"/>
      <c r="P726" s="72"/>
      <c r="Q726" s="72"/>
      <c r="R726" s="72"/>
      <c r="S726" s="72"/>
      <c r="T726" s="72"/>
      <c r="U726" s="72"/>
      <c r="V726" s="72"/>
      <c r="W726" s="72"/>
      <c r="X726" s="72"/>
      <c r="Y726" s="72"/>
      <c r="Z726" s="72"/>
      <c r="AA726" s="72"/>
    </row>
    <row r="727" spans="1:27" ht="16.5" customHeight="1">
      <c r="A727" s="72"/>
      <c r="B727" s="29" t="s">
        <v>1868</v>
      </c>
      <c r="C727" s="111" t="s">
        <v>1869</v>
      </c>
      <c r="D727" s="29" t="s">
        <v>88</v>
      </c>
      <c r="E727" s="31"/>
      <c r="F727" s="32" t="s">
        <v>1870</v>
      </c>
      <c r="G727" s="32" t="s">
        <v>4631</v>
      </c>
      <c r="H727" s="32"/>
      <c r="I727" s="32"/>
      <c r="J727" s="72"/>
      <c r="K727" s="72"/>
      <c r="L727" s="72"/>
      <c r="M727" s="72"/>
      <c r="N727" s="72"/>
      <c r="O727" s="72"/>
      <c r="P727" s="72"/>
      <c r="Q727" s="72"/>
      <c r="R727" s="72"/>
      <c r="S727" s="72"/>
      <c r="T727" s="72"/>
      <c r="U727" s="72"/>
      <c r="V727" s="72"/>
      <c r="W727" s="72"/>
      <c r="X727" s="72"/>
      <c r="Y727" s="72"/>
      <c r="Z727" s="72"/>
      <c r="AA727" s="72"/>
    </row>
    <row r="728" spans="1:27" ht="16.5" customHeight="1">
      <c r="A728" s="72"/>
      <c r="B728" s="29" t="s">
        <v>2403</v>
      </c>
      <c r="C728" s="111" t="s">
        <v>2404</v>
      </c>
      <c r="D728" s="29" t="s">
        <v>88</v>
      </c>
      <c r="E728" s="31"/>
      <c r="F728" s="32" t="s">
        <v>2405</v>
      </c>
      <c r="G728" s="32"/>
      <c r="H728" s="32"/>
      <c r="I728" s="32"/>
      <c r="J728" s="72"/>
      <c r="K728" s="72"/>
      <c r="L728" s="72"/>
      <c r="M728" s="72"/>
      <c r="N728" s="72"/>
      <c r="O728" s="72"/>
      <c r="P728" s="72"/>
      <c r="Q728" s="72"/>
      <c r="R728" s="72"/>
      <c r="S728" s="72"/>
      <c r="T728" s="72"/>
      <c r="U728" s="72"/>
      <c r="V728" s="72"/>
      <c r="W728" s="72"/>
      <c r="X728" s="72"/>
      <c r="Y728" s="72"/>
      <c r="Z728" s="72"/>
      <c r="AA728" s="72"/>
    </row>
    <row r="729" spans="1:27" ht="16.5" customHeight="1">
      <c r="A729" s="72"/>
      <c r="B729" s="29" t="s">
        <v>2477</v>
      </c>
      <c r="C729" s="111" t="s">
        <v>2478</v>
      </c>
      <c r="D729" s="29" t="s">
        <v>4136</v>
      </c>
      <c r="E729" s="31"/>
      <c r="F729" s="32" t="s">
        <v>2479</v>
      </c>
      <c r="G729" s="32"/>
      <c r="H729" s="32" t="s">
        <v>4632</v>
      </c>
      <c r="I729" s="32"/>
      <c r="J729" s="72"/>
      <c r="K729" s="72"/>
      <c r="L729" s="72"/>
      <c r="M729" s="72"/>
      <c r="N729" s="72"/>
      <c r="O729" s="72"/>
      <c r="P729" s="72"/>
      <c r="Q729" s="72"/>
      <c r="R729" s="72"/>
      <c r="S729" s="72"/>
      <c r="T729" s="72"/>
      <c r="U729" s="72"/>
      <c r="V729" s="72"/>
      <c r="W729" s="72"/>
      <c r="X729" s="72"/>
      <c r="Y729" s="72"/>
      <c r="Z729" s="72"/>
      <c r="AA729" s="72"/>
    </row>
    <row r="730" spans="1:27" ht="16.5" customHeight="1">
      <c r="A730" s="72"/>
      <c r="B730" s="29" t="s">
        <v>2481</v>
      </c>
      <c r="C730" s="111" t="s">
        <v>2482</v>
      </c>
      <c r="D730" s="29" t="s">
        <v>88</v>
      </c>
      <c r="E730" s="31"/>
      <c r="F730" s="32" t="s">
        <v>2483</v>
      </c>
      <c r="G730" s="32"/>
      <c r="H730" s="32" t="s">
        <v>4633</v>
      </c>
      <c r="I730" s="32"/>
      <c r="J730" s="72"/>
      <c r="K730" s="72"/>
      <c r="L730" s="72"/>
      <c r="M730" s="72"/>
      <c r="N730" s="72"/>
      <c r="O730" s="72"/>
      <c r="P730" s="72"/>
      <c r="Q730" s="72"/>
      <c r="R730" s="72"/>
      <c r="S730" s="72"/>
      <c r="T730" s="72"/>
      <c r="U730" s="72"/>
      <c r="V730" s="72"/>
      <c r="W730" s="72"/>
      <c r="X730" s="72"/>
      <c r="Y730" s="72"/>
      <c r="Z730" s="72"/>
      <c r="AA730" s="72"/>
    </row>
    <row r="731" spans="1:27" ht="16.5" customHeight="1">
      <c r="A731" s="72"/>
      <c r="B731" s="29" t="s">
        <v>1881</v>
      </c>
      <c r="C731" s="111" t="s">
        <v>1882</v>
      </c>
      <c r="D731" s="29" t="s">
        <v>88</v>
      </c>
      <c r="E731" s="31"/>
      <c r="F731" s="32" t="s">
        <v>1883</v>
      </c>
      <c r="G731" s="32"/>
      <c r="H731" s="32" t="s">
        <v>4620</v>
      </c>
      <c r="I731" s="32"/>
      <c r="J731" s="72"/>
      <c r="K731" s="72"/>
      <c r="L731" s="72"/>
      <c r="M731" s="72"/>
      <c r="N731" s="72"/>
      <c r="O731" s="72"/>
      <c r="P731" s="72"/>
      <c r="Q731" s="72"/>
      <c r="R731" s="72"/>
      <c r="S731" s="72"/>
      <c r="T731" s="72"/>
      <c r="U731" s="72"/>
      <c r="V731" s="72"/>
      <c r="W731" s="72"/>
      <c r="X731" s="72"/>
      <c r="Y731" s="72"/>
      <c r="Z731" s="72"/>
      <c r="AA731" s="72"/>
    </row>
    <row r="732" spans="1:27" ht="16.5" customHeight="1">
      <c r="A732" s="72"/>
      <c r="B732" s="29" t="s">
        <v>2253</v>
      </c>
      <c r="C732" s="111" t="s">
        <v>2254</v>
      </c>
      <c r="D732" s="29" t="s">
        <v>88</v>
      </c>
      <c r="E732" s="31"/>
      <c r="F732" s="32" t="s">
        <v>2255</v>
      </c>
      <c r="G732" s="32"/>
      <c r="H732" s="32" t="s">
        <v>4620</v>
      </c>
      <c r="I732" s="32"/>
      <c r="J732" s="72"/>
      <c r="K732" s="72"/>
      <c r="L732" s="72"/>
      <c r="M732" s="72"/>
      <c r="N732" s="72"/>
      <c r="O732" s="72"/>
      <c r="P732" s="72"/>
      <c r="Q732" s="72"/>
      <c r="R732" s="72"/>
      <c r="S732" s="72"/>
      <c r="T732" s="72"/>
      <c r="U732" s="72"/>
      <c r="V732" s="72"/>
      <c r="W732" s="72"/>
      <c r="X732" s="72"/>
      <c r="Y732" s="72"/>
      <c r="Z732" s="72"/>
      <c r="AA732" s="72"/>
    </row>
    <row r="733" spans="1:27" ht="16.5" customHeight="1">
      <c r="A733" s="72"/>
      <c r="B733" s="29" t="s">
        <v>2179</v>
      </c>
      <c r="C733" s="111" t="s">
        <v>2180</v>
      </c>
      <c r="D733" s="29" t="s">
        <v>88</v>
      </c>
      <c r="E733" s="31"/>
      <c r="F733" s="32" t="s">
        <v>2181</v>
      </c>
      <c r="G733" s="32"/>
      <c r="H733" s="32" t="s">
        <v>4620</v>
      </c>
      <c r="I733" s="32"/>
      <c r="J733" s="72"/>
      <c r="K733" s="72"/>
      <c r="L733" s="72"/>
      <c r="M733" s="72"/>
      <c r="N733" s="72"/>
      <c r="O733" s="72"/>
      <c r="P733" s="72"/>
      <c r="Q733" s="72"/>
      <c r="R733" s="72"/>
      <c r="S733" s="72"/>
      <c r="T733" s="72"/>
      <c r="U733" s="72"/>
      <c r="V733" s="72"/>
      <c r="W733" s="72"/>
      <c r="X733" s="72"/>
      <c r="Y733" s="72"/>
      <c r="Z733" s="72"/>
      <c r="AA733" s="72"/>
    </row>
    <row r="734" spans="1:27" ht="16.5" customHeight="1">
      <c r="A734" s="72"/>
      <c r="B734" s="29" t="s">
        <v>2427</v>
      </c>
      <c r="C734" s="111" t="s">
        <v>2428</v>
      </c>
      <c r="D734" s="29" t="s">
        <v>88</v>
      </c>
      <c r="E734" s="31"/>
      <c r="F734" s="32" t="s">
        <v>2429</v>
      </c>
      <c r="G734" s="32"/>
      <c r="H734" s="32" t="s">
        <v>4620</v>
      </c>
      <c r="I734" s="32"/>
      <c r="J734" s="72"/>
      <c r="K734" s="72"/>
      <c r="L734" s="72"/>
      <c r="M734" s="72"/>
      <c r="N734" s="72"/>
      <c r="O734" s="72"/>
      <c r="P734" s="72"/>
      <c r="Q734" s="72"/>
      <c r="R734" s="72"/>
      <c r="S734" s="72"/>
      <c r="T734" s="72"/>
      <c r="U734" s="72"/>
      <c r="V734" s="72"/>
      <c r="W734" s="72"/>
      <c r="X734" s="72"/>
      <c r="Y734" s="72"/>
      <c r="Z734" s="72"/>
      <c r="AA734" s="72"/>
    </row>
    <row r="735" spans="1:27" ht="16.5" customHeight="1">
      <c r="A735" s="72"/>
      <c r="B735" s="29" t="s">
        <v>1893</v>
      </c>
      <c r="C735" s="111" t="s">
        <v>1894</v>
      </c>
      <c r="D735" s="29" t="s">
        <v>88</v>
      </c>
      <c r="E735" s="31"/>
      <c r="F735" s="32" t="s">
        <v>1895</v>
      </c>
      <c r="G735" s="32"/>
      <c r="H735" s="32" t="s">
        <v>4620</v>
      </c>
      <c r="I735" s="32"/>
      <c r="J735" s="72"/>
      <c r="K735" s="72"/>
      <c r="L735" s="72"/>
      <c r="M735" s="72"/>
      <c r="N735" s="72"/>
      <c r="O735" s="72"/>
      <c r="P735" s="72"/>
      <c r="Q735" s="72"/>
      <c r="R735" s="72"/>
      <c r="S735" s="72"/>
      <c r="T735" s="72"/>
      <c r="U735" s="72"/>
      <c r="V735" s="72"/>
      <c r="W735" s="72"/>
      <c r="X735" s="72"/>
      <c r="Y735" s="72"/>
      <c r="Z735" s="72"/>
      <c r="AA735" s="72"/>
    </row>
    <row r="736" spans="1:27" ht="16.5" customHeight="1">
      <c r="A736" s="72"/>
      <c r="B736" s="29" t="s">
        <v>1896</v>
      </c>
      <c r="C736" s="111" t="s">
        <v>1897</v>
      </c>
      <c r="D736" s="29" t="s">
        <v>88</v>
      </c>
      <c r="E736" s="31"/>
      <c r="F736" s="32" t="s">
        <v>1898</v>
      </c>
      <c r="G736" s="32"/>
      <c r="H736" s="32" t="s">
        <v>4620</v>
      </c>
      <c r="I736" s="32"/>
      <c r="J736" s="72"/>
      <c r="K736" s="72"/>
      <c r="L736" s="72"/>
      <c r="M736" s="72"/>
      <c r="N736" s="72"/>
      <c r="O736" s="72"/>
      <c r="P736" s="72"/>
      <c r="Q736" s="72"/>
      <c r="R736" s="72"/>
      <c r="S736" s="72"/>
      <c r="T736" s="72"/>
      <c r="U736" s="72"/>
      <c r="V736" s="72"/>
      <c r="W736" s="72"/>
      <c r="X736" s="72"/>
      <c r="Y736" s="72"/>
      <c r="Z736" s="72"/>
      <c r="AA736" s="72"/>
    </row>
    <row r="737" spans="1:27" ht="16.5" customHeight="1">
      <c r="A737" s="72"/>
      <c r="B737" s="29" t="s">
        <v>2262</v>
      </c>
      <c r="C737" s="111" t="s">
        <v>2263</v>
      </c>
      <c r="D737" s="29" t="s">
        <v>88</v>
      </c>
      <c r="E737" s="31"/>
      <c r="F737" s="32" t="s">
        <v>2264</v>
      </c>
      <c r="G737" s="32"/>
      <c r="H737" s="32" t="s">
        <v>4620</v>
      </c>
      <c r="I737" s="32"/>
      <c r="J737" s="72"/>
      <c r="K737" s="72"/>
      <c r="L737" s="72"/>
      <c r="M737" s="72"/>
      <c r="N737" s="72"/>
      <c r="O737" s="72"/>
      <c r="P737" s="72"/>
      <c r="Q737" s="72"/>
      <c r="R737" s="72"/>
      <c r="S737" s="72"/>
      <c r="T737" s="72"/>
      <c r="U737" s="72"/>
      <c r="V737" s="72"/>
      <c r="W737" s="72"/>
      <c r="X737" s="72"/>
      <c r="Y737" s="72"/>
      <c r="Z737" s="72"/>
      <c r="AA737" s="72"/>
    </row>
    <row r="738" spans="1:27" ht="16.5" customHeight="1">
      <c r="A738" s="72"/>
      <c r="B738" s="29" t="s">
        <v>1902</v>
      </c>
      <c r="C738" s="111" t="s">
        <v>1903</v>
      </c>
      <c r="D738" s="29" t="s">
        <v>88</v>
      </c>
      <c r="E738" s="31"/>
      <c r="F738" s="32" t="s">
        <v>1904</v>
      </c>
      <c r="G738" s="32"/>
      <c r="H738" s="32" t="s">
        <v>4620</v>
      </c>
      <c r="I738" s="32"/>
      <c r="J738" s="72"/>
      <c r="K738" s="72"/>
      <c r="L738" s="72"/>
      <c r="M738" s="72"/>
      <c r="N738" s="72"/>
      <c r="O738" s="72"/>
      <c r="P738" s="72"/>
      <c r="Q738" s="72"/>
      <c r="R738" s="72"/>
      <c r="S738" s="72"/>
      <c r="T738" s="72"/>
      <c r="U738" s="72"/>
      <c r="V738" s="72"/>
      <c r="W738" s="72"/>
      <c r="X738" s="72"/>
      <c r="Y738" s="72"/>
      <c r="Z738" s="72"/>
      <c r="AA738" s="72"/>
    </row>
    <row r="739" spans="1:27" ht="16.5" customHeight="1">
      <c r="A739" s="72"/>
      <c r="B739" s="29" t="s">
        <v>1905</v>
      </c>
      <c r="C739" s="111" t="s">
        <v>1906</v>
      </c>
      <c r="D739" s="29" t="s">
        <v>88</v>
      </c>
      <c r="E739" s="31"/>
      <c r="F739" s="32" t="s">
        <v>1907</v>
      </c>
      <c r="G739" s="32"/>
      <c r="H739" s="32" t="s">
        <v>4620</v>
      </c>
      <c r="I739" s="32"/>
      <c r="J739" s="72"/>
      <c r="K739" s="72"/>
      <c r="L739" s="72"/>
      <c r="M739" s="72"/>
      <c r="N739" s="72"/>
      <c r="O739" s="72"/>
      <c r="P739" s="72"/>
      <c r="Q739" s="72"/>
      <c r="R739" s="72"/>
      <c r="S739" s="72"/>
      <c r="T739" s="72"/>
      <c r="U739" s="72"/>
      <c r="V739" s="72"/>
      <c r="W739" s="72"/>
      <c r="X739" s="72"/>
      <c r="Y739" s="72"/>
      <c r="Z739" s="72"/>
      <c r="AA739" s="72"/>
    </row>
    <row r="740" spans="1:27" ht="16.5" customHeight="1">
      <c r="A740" s="72"/>
      <c r="B740" s="29" t="s">
        <v>2167</v>
      </c>
      <c r="C740" s="111" t="s">
        <v>2168</v>
      </c>
      <c r="D740" s="29" t="s">
        <v>88</v>
      </c>
      <c r="E740" s="31"/>
      <c r="F740" s="32" t="s">
        <v>2169</v>
      </c>
      <c r="G740" s="32"/>
      <c r="H740" s="32" t="s">
        <v>4620</v>
      </c>
      <c r="I740" s="32"/>
      <c r="J740" s="72"/>
      <c r="K740" s="72"/>
      <c r="L740" s="72"/>
      <c r="M740" s="72"/>
      <c r="N740" s="72"/>
      <c r="O740" s="72"/>
      <c r="P740" s="72"/>
      <c r="Q740" s="72"/>
      <c r="R740" s="72"/>
      <c r="S740" s="72"/>
      <c r="T740" s="72"/>
      <c r="U740" s="72"/>
      <c r="V740" s="72"/>
      <c r="W740" s="72"/>
      <c r="X740" s="72"/>
      <c r="Y740" s="72"/>
      <c r="Z740" s="72"/>
      <c r="AA740" s="72"/>
    </row>
    <row r="741" spans="1:27" ht="16.5" customHeight="1">
      <c r="A741" s="72"/>
      <c r="B741" s="29" t="s">
        <v>2170</v>
      </c>
      <c r="C741" s="111" t="s">
        <v>2171</v>
      </c>
      <c r="D741" s="29" t="s">
        <v>88</v>
      </c>
      <c r="E741" s="31"/>
      <c r="F741" s="32" t="s">
        <v>2172</v>
      </c>
      <c r="G741" s="32"/>
      <c r="H741" s="32" t="s">
        <v>4620</v>
      </c>
      <c r="I741" s="32"/>
      <c r="J741" s="72"/>
      <c r="K741" s="72"/>
      <c r="L741" s="72"/>
      <c r="M741" s="72"/>
      <c r="N741" s="72"/>
      <c r="O741" s="72"/>
      <c r="P741" s="72"/>
      <c r="Q741" s="72"/>
      <c r="R741" s="72"/>
      <c r="S741" s="72"/>
      <c r="T741" s="72"/>
      <c r="U741" s="72"/>
      <c r="V741" s="72"/>
      <c r="W741" s="72"/>
      <c r="X741" s="72"/>
      <c r="Y741" s="72"/>
      <c r="Z741" s="72"/>
      <c r="AA741" s="72"/>
    </row>
    <row r="742" spans="1:27" ht="16.5" customHeight="1">
      <c r="A742" s="72"/>
      <c r="B742" s="29" t="s">
        <v>1914</v>
      </c>
      <c r="C742" s="111" t="s">
        <v>1915</v>
      </c>
      <c r="D742" s="29" t="s">
        <v>88</v>
      </c>
      <c r="E742" s="31"/>
      <c r="F742" s="32" t="s">
        <v>1916</v>
      </c>
      <c r="G742" s="32"/>
      <c r="H742" s="32" t="s">
        <v>4634</v>
      </c>
      <c r="I742" s="32"/>
      <c r="J742" s="72"/>
      <c r="K742" s="72"/>
      <c r="L742" s="72"/>
      <c r="M742" s="72"/>
      <c r="N742" s="72"/>
      <c r="O742" s="72"/>
      <c r="P742" s="72"/>
      <c r="Q742" s="72"/>
      <c r="R742" s="72"/>
      <c r="S742" s="72"/>
      <c r="T742" s="72"/>
      <c r="U742" s="72"/>
      <c r="V742" s="72"/>
      <c r="W742" s="72"/>
      <c r="X742" s="72"/>
      <c r="Y742" s="72"/>
      <c r="Z742" s="72"/>
      <c r="AA742" s="72"/>
    </row>
    <row r="743" spans="1:27" ht="16.5" customHeight="1">
      <c r="A743" s="72"/>
      <c r="B743" s="29" t="s">
        <v>1917</v>
      </c>
      <c r="C743" s="111" t="s">
        <v>1918</v>
      </c>
      <c r="D743" s="29" t="s">
        <v>88</v>
      </c>
      <c r="E743" s="31"/>
      <c r="F743" s="32" t="s">
        <v>1919</v>
      </c>
      <c r="G743" s="32"/>
      <c r="H743" s="32" t="s">
        <v>4634</v>
      </c>
      <c r="I743" s="32"/>
      <c r="J743" s="72"/>
      <c r="K743" s="72"/>
      <c r="L743" s="72"/>
      <c r="M743" s="72"/>
      <c r="N743" s="72"/>
      <c r="O743" s="72"/>
      <c r="P743" s="72"/>
      <c r="Q743" s="72"/>
      <c r="R743" s="72"/>
      <c r="S743" s="72"/>
      <c r="T743" s="72"/>
      <c r="U743" s="72"/>
      <c r="V743" s="72"/>
      <c r="W743" s="72"/>
      <c r="X743" s="72"/>
      <c r="Y743" s="72"/>
      <c r="Z743" s="72"/>
      <c r="AA743" s="72"/>
    </row>
    <row r="744" spans="1:27" ht="16.5" customHeight="1">
      <c r="A744" s="72"/>
      <c r="B744" s="29" t="s">
        <v>1920</v>
      </c>
      <c r="C744" s="111" t="s">
        <v>1921</v>
      </c>
      <c r="D744" s="29" t="s">
        <v>88</v>
      </c>
      <c r="E744" s="31"/>
      <c r="F744" s="32" t="s">
        <v>1922</v>
      </c>
      <c r="G744" s="32"/>
      <c r="H744" s="32" t="s">
        <v>4634</v>
      </c>
      <c r="I744" s="32"/>
      <c r="J744" s="72"/>
      <c r="K744" s="72"/>
      <c r="L744" s="72"/>
      <c r="M744" s="72"/>
      <c r="N744" s="72"/>
      <c r="O744" s="72"/>
      <c r="P744" s="72"/>
      <c r="Q744" s="72"/>
      <c r="R744" s="72"/>
      <c r="S744" s="72"/>
      <c r="T744" s="72"/>
      <c r="U744" s="72"/>
      <c r="V744" s="72"/>
      <c r="W744" s="72"/>
      <c r="X744" s="72"/>
      <c r="Y744" s="72"/>
      <c r="Z744" s="72"/>
      <c r="AA744" s="72"/>
    </row>
    <row r="745" spans="1:27" ht="16.5" customHeight="1">
      <c r="A745" s="72"/>
      <c r="B745" s="29" t="s">
        <v>1923</v>
      </c>
      <c r="C745" s="111" t="s">
        <v>1924</v>
      </c>
      <c r="D745" s="29" t="s">
        <v>88</v>
      </c>
      <c r="E745" s="31"/>
      <c r="F745" s="32" t="s">
        <v>1925</v>
      </c>
      <c r="G745" s="32"/>
      <c r="H745" s="32" t="s">
        <v>4620</v>
      </c>
      <c r="I745" s="32"/>
      <c r="J745" s="72"/>
      <c r="K745" s="72"/>
      <c r="L745" s="72"/>
      <c r="M745" s="72"/>
      <c r="N745" s="72"/>
      <c r="O745" s="72"/>
      <c r="P745" s="72"/>
      <c r="Q745" s="72"/>
      <c r="R745" s="72"/>
      <c r="S745" s="72"/>
      <c r="T745" s="72"/>
      <c r="U745" s="72"/>
      <c r="V745" s="72"/>
      <c r="W745" s="72"/>
      <c r="X745" s="72"/>
      <c r="Y745" s="72"/>
      <c r="Z745" s="72"/>
      <c r="AA745" s="72"/>
    </row>
    <row r="746" spans="1:27" ht="16.5" customHeight="1">
      <c r="A746" s="72"/>
      <c r="B746" s="29" t="s">
        <v>2265</v>
      </c>
      <c r="C746" s="111" t="s">
        <v>2266</v>
      </c>
      <c r="D746" s="29" t="s">
        <v>88</v>
      </c>
      <c r="E746" s="31"/>
      <c r="F746" s="32" t="s">
        <v>2267</v>
      </c>
      <c r="G746" s="32"/>
      <c r="H746" s="32" t="s">
        <v>4620</v>
      </c>
      <c r="I746" s="32"/>
      <c r="J746" s="72"/>
      <c r="K746" s="72"/>
      <c r="L746" s="72"/>
      <c r="M746" s="72"/>
      <c r="N746" s="72"/>
      <c r="O746" s="72"/>
      <c r="P746" s="72"/>
      <c r="Q746" s="72"/>
      <c r="R746" s="72"/>
      <c r="S746" s="72"/>
      <c r="T746" s="72"/>
      <c r="U746" s="72"/>
      <c r="V746" s="72"/>
      <c r="W746" s="72"/>
      <c r="X746" s="72"/>
      <c r="Y746" s="72"/>
      <c r="Z746" s="72"/>
      <c r="AA746" s="72"/>
    </row>
    <row r="747" spans="1:27" ht="16.5" customHeight="1">
      <c r="A747" s="72"/>
      <c r="B747" s="29" t="s">
        <v>1929</v>
      </c>
      <c r="C747" s="111" t="s">
        <v>1930</v>
      </c>
      <c r="D747" s="29" t="s">
        <v>88</v>
      </c>
      <c r="E747" s="31"/>
      <c r="F747" s="32" t="s">
        <v>1931</v>
      </c>
      <c r="G747" s="32"/>
      <c r="H747" s="32" t="s">
        <v>4620</v>
      </c>
      <c r="I747" s="32"/>
      <c r="J747" s="72"/>
      <c r="K747" s="72"/>
      <c r="L747" s="72"/>
      <c r="M747" s="72"/>
      <c r="N747" s="72"/>
      <c r="O747" s="72"/>
      <c r="P747" s="72"/>
      <c r="Q747" s="72"/>
      <c r="R747" s="72"/>
      <c r="S747" s="72"/>
      <c r="T747" s="72"/>
      <c r="U747" s="72"/>
      <c r="V747" s="72"/>
      <c r="W747" s="72"/>
      <c r="X747" s="72"/>
      <c r="Y747" s="72"/>
      <c r="Z747" s="72"/>
      <c r="AA747" s="72"/>
    </row>
    <row r="748" spans="1:27" ht="16.5" customHeight="1">
      <c r="A748" s="72"/>
      <c r="B748" s="29" t="s">
        <v>1932</v>
      </c>
      <c r="C748" s="111" t="s">
        <v>1933</v>
      </c>
      <c r="D748" s="29" t="s">
        <v>88</v>
      </c>
      <c r="E748" s="31"/>
      <c r="F748" s="32" t="s">
        <v>1934</v>
      </c>
      <c r="G748" s="32"/>
      <c r="H748" s="32" t="s">
        <v>4620</v>
      </c>
      <c r="I748" s="32"/>
      <c r="J748" s="72"/>
      <c r="K748" s="72"/>
      <c r="L748" s="72"/>
      <c r="M748" s="72"/>
      <c r="N748" s="72"/>
      <c r="O748" s="72"/>
      <c r="P748" s="72"/>
      <c r="Q748" s="72"/>
      <c r="R748" s="72"/>
      <c r="S748" s="72"/>
      <c r="T748" s="72"/>
      <c r="U748" s="72"/>
      <c r="V748" s="72"/>
      <c r="W748" s="72"/>
      <c r="X748" s="72"/>
      <c r="Y748" s="72"/>
      <c r="Z748" s="72"/>
      <c r="AA748" s="72"/>
    </row>
    <row r="749" spans="1:27" ht="16.5" customHeight="1">
      <c r="A749" s="72"/>
      <c r="B749" s="29" t="s">
        <v>1935</v>
      </c>
      <c r="C749" s="111" t="s">
        <v>1936</v>
      </c>
      <c r="D749" s="29" t="s">
        <v>88</v>
      </c>
      <c r="E749" s="31"/>
      <c r="F749" s="32" t="s">
        <v>1937</v>
      </c>
      <c r="G749" s="32"/>
      <c r="H749" s="32" t="s">
        <v>4620</v>
      </c>
      <c r="I749" s="32"/>
      <c r="J749" s="72"/>
      <c r="K749" s="72"/>
      <c r="L749" s="72"/>
      <c r="M749" s="72"/>
      <c r="N749" s="72"/>
      <c r="O749" s="72"/>
      <c r="P749" s="72"/>
      <c r="Q749" s="72"/>
      <c r="R749" s="72"/>
      <c r="S749" s="72"/>
      <c r="T749" s="72"/>
      <c r="U749" s="72"/>
      <c r="V749" s="72"/>
      <c r="W749" s="72"/>
      <c r="X749" s="72"/>
      <c r="Y749" s="72"/>
      <c r="Z749" s="72"/>
      <c r="AA749" s="72"/>
    </row>
    <row r="750" spans="1:27" ht="16.5" customHeight="1">
      <c r="A750" s="72"/>
      <c r="B750" s="29" t="s">
        <v>1938</v>
      </c>
      <c r="C750" s="111" t="s">
        <v>1939</v>
      </c>
      <c r="D750" s="29" t="s">
        <v>88</v>
      </c>
      <c r="E750" s="31"/>
      <c r="F750" s="32" t="s">
        <v>1940</v>
      </c>
      <c r="G750" s="32"/>
      <c r="H750" s="32" t="s">
        <v>4620</v>
      </c>
      <c r="I750" s="32"/>
      <c r="J750" s="72"/>
      <c r="K750" s="72"/>
      <c r="L750" s="72"/>
      <c r="M750" s="72"/>
      <c r="N750" s="72"/>
      <c r="O750" s="72"/>
      <c r="P750" s="72"/>
      <c r="Q750" s="72"/>
      <c r="R750" s="72"/>
      <c r="S750" s="72"/>
      <c r="T750" s="72"/>
      <c r="U750" s="72"/>
      <c r="V750" s="72"/>
      <c r="W750" s="72"/>
      <c r="X750" s="72"/>
      <c r="Y750" s="72"/>
      <c r="Z750" s="72"/>
      <c r="AA750" s="72"/>
    </row>
    <row r="751" spans="1:27" ht="16.5" customHeight="1">
      <c r="A751" s="72"/>
      <c r="B751" s="29" t="s">
        <v>1941</v>
      </c>
      <c r="C751" s="111" t="s">
        <v>1942</v>
      </c>
      <c r="D751" s="29" t="s">
        <v>88</v>
      </c>
      <c r="E751" s="31"/>
      <c r="F751" s="32" t="s">
        <v>1943</v>
      </c>
      <c r="G751" s="32"/>
      <c r="H751" s="32" t="s">
        <v>4620</v>
      </c>
      <c r="I751" s="32"/>
      <c r="J751" s="72"/>
      <c r="K751" s="72"/>
      <c r="L751" s="72"/>
      <c r="M751" s="72"/>
      <c r="N751" s="72"/>
      <c r="O751" s="72"/>
      <c r="P751" s="72"/>
      <c r="Q751" s="72"/>
      <c r="R751" s="72"/>
      <c r="S751" s="72"/>
      <c r="T751" s="72"/>
      <c r="U751" s="72"/>
      <c r="V751" s="72"/>
      <c r="W751" s="72"/>
      <c r="X751" s="72"/>
      <c r="Y751" s="72"/>
      <c r="Z751" s="72"/>
      <c r="AA751" s="72"/>
    </row>
    <row r="752" spans="1:27" ht="16.5" customHeight="1">
      <c r="A752" s="72"/>
      <c r="B752" s="29" t="s">
        <v>1944</v>
      </c>
      <c r="C752" s="111" t="s">
        <v>1945</v>
      </c>
      <c r="D752" s="29" t="s">
        <v>88</v>
      </c>
      <c r="E752" s="31"/>
      <c r="F752" s="32" t="s">
        <v>1946</v>
      </c>
      <c r="G752" s="32"/>
      <c r="H752" s="32" t="s">
        <v>4620</v>
      </c>
      <c r="I752" s="32"/>
      <c r="J752" s="72"/>
      <c r="K752" s="72"/>
      <c r="L752" s="72"/>
      <c r="M752" s="72"/>
      <c r="N752" s="72"/>
      <c r="O752" s="72"/>
      <c r="P752" s="72"/>
      <c r="Q752" s="72"/>
      <c r="R752" s="72"/>
      <c r="S752" s="72"/>
      <c r="T752" s="72"/>
      <c r="U752" s="72"/>
      <c r="V752" s="72"/>
      <c r="W752" s="72"/>
      <c r="X752" s="72"/>
      <c r="Y752" s="72"/>
      <c r="Z752" s="72"/>
      <c r="AA752" s="72"/>
    </row>
    <row r="753" spans="1:27" ht="16.5" customHeight="1">
      <c r="A753" s="72"/>
      <c r="B753" s="29" t="s">
        <v>1855</v>
      </c>
      <c r="C753" s="111" t="s">
        <v>1856</v>
      </c>
      <c r="D753" s="29" t="s">
        <v>88</v>
      </c>
      <c r="E753" s="31"/>
      <c r="F753" s="32" t="s">
        <v>1857</v>
      </c>
      <c r="G753" s="32"/>
      <c r="H753" s="32" t="s">
        <v>4620</v>
      </c>
      <c r="I753" s="32"/>
      <c r="J753" s="72"/>
      <c r="K753" s="72"/>
      <c r="L753" s="72"/>
      <c r="M753" s="72"/>
      <c r="N753" s="72"/>
      <c r="O753" s="72"/>
      <c r="P753" s="72"/>
      <c r="Q753" s="72"/>
      <c r="R753" s="72"/>
      <c r="S753" s="72"/>
      <c r="T753" s="72"/>
      <c r="U753" s="72"/>
      <c r="V753" s="72"/>
      <c r="W753" s="72"/>
      <c r="X753" s="72"/>
      <c r="Y753" s="72"/>
      <c r="Z753" s="72"/>
      <c r="AA753" s="72"/>
    </row>
    <row r="754" spans="1:27" ht="16.5" customHeight="1">
      <c r="A754" s="72"/>
      <c r="B754" s="29" t="s">
        <v>2474</v>
      </c>
      <c r="C754" s="111" t="s">
        <v>2475</v>
      </c>
      <c r="D754" s="29" t="s">
        <v>88</v>
      </c>
      <c r="E754" s="31"/>
      <c r="F754" s="32" t="s">
        <v>2476</v>
      </c>
      <c r="G754" s="32"/>
      <c r="H754" s="32" t="s">
        <v>4630</v>
      </c>
      <c r="I754" s="32"/>
      <c r="J754" s="72"/>
      <c r="K754" s="72"/>
      <c r="L754" s="72"/>
      <c r="M754" s="72"/>
      <c r="N754" s="72"/>
      <c r="O754" s="72"/>
      <c r="P754" s="72"/>
      <c r="Q754" s="72"/>
      <c r="R754" s="72"/>
      <c r="S754" s="72"/>
      <c r="T754" s="72"/>
      <c r="U754" s="72"/>
      <c r="V754" s="72"/>
      <c r="W754" s="72"/>
      <c r="X754" s="72"/>
      <c r="Y754" s="72"/>
      <c r="Z754" s="72"/>
      <c r="AA754" s="72"/>
    </row>
    <row r="755" spans="1:27" ht="16.5" customHeight="1">
      <c r="A755" s="72"/>
      <c r="B755" s="29" t="s">
        <v>1953</v>
      </c>
      <c r="C755" s="111" t="s">
        <v>1954</v>
      </c>
      <c r="D755" s="29" t="s">
        <v>88</v>
      </c>
      <c r="E755" s="31"/>
      <c r="F755" s="32" t="s">
        <v>1955</v>
      </c>
      <c r="G755" s="32"/>
      <c r="H755" s="32" t="s">
        <v>4630</v>
      </c>
      <c r="I755" s="32"/>
      <c r="J755" s="72"/>
      <c r="K755" s="72"/>
      <c r="L755" s="72"/>
      <c r="M755" s="72"/>
      <c r="N755" s="72"/>
      <c r="O755" s="72"/>
      <c r="P755" s="72"/>
      <c r="Q755" s="72"/>
      <c r="R755" s="72"/>
      <c r="S755" s="72"/>
      <c r="T755" s="72"/>
      <c r="U755" s="72"/>
      <c r="V755" s="72"/>
      <c r="W755" s="72"/>
      <c r="X755" s="72"/>
      <c r="Y755" s="72"/>
      <c r="Z755" s="72"/>
      <c r="AA755" s="72"/>
    </row>
    <row r="756" spans="1:27" ht="16.5" customHeight="1">
      <c r="A756" s="72"/>
      <c r="B756" s="29" t="s">
        <v>2176</v>
      </c>
      <c r="C756" s="111" t="s">
        <v>2177</v>
      </c>
      <c r="D756" s="29" t="s">
        <v>88</v>
      </c>
      <c r="E756" s="31"/>
      <c r="F756" s="32" t="s">
        <v>2178</v>
      </c>
      <c r="G756" s="32"/>
      <c r="H756" s="32" t="s">
        <v>4620</v>
      </c>
      <c r="I756" s="32"/>
      <c r="J756" s="72"/>
      <c r="K756" s="72"/>
      <c r="L756" s="72"/>
      <c r="M756" s="72"/>
      <c r="N756" s="72"/>
      <c r="O756" s="72"/>
      <c r="P756" s="72"/>
      <c r="Q756" s="72"/>
      <c r="R756" s="72"/>
      <c r="S756" s="72"/>
      <c r="T756" s="72"/>
      <c r="U756" s="72"/>
      <c r="V756" s="72"/>
      <c r="W756" s="72"/>
      <c r="X756" s="72"/>
      <c r="Y756" s="72"/>
      <c r="Z756" s="72"/>
      <c r="AA756" s="72"/>
    </row>
    <row r="757" spans="1:27" ht="16.5" customHeight="1">
      <c r="A757" s="72"/>
      <c r="B757" s="29" t="s">
        <v>2508</v>
      </c>
      <c r="C757" s="111" t="s">
        <v>2509</v>
      </c>
      <c r="D757" s="29" t="s">
        <v>88</v>
      </c>
      <c r="E757" s="31"/>
      <c r="F757" s="32" t="s">
        <v>2510</v>
      </c>
      <c r="G757" s="32"/>
      <c r="H757" s="32" t="s">
        <v>4630</v>
      </c>
      <c r="I757" s="32"/>
      <c r="J757" s="72"/>
      <c r="K757" s="72"/>
      <c r="L757" s="72"/>
      <c r="M757" s="72"/>
      <c r="N757" s="72"/>
      <c r="O757" s="72"/>
      <c r="P757" s="72"/>
      <c r="Q757" s="72"/>
      <c r="R757" s="72"/>
      <c r="S757" s="72"/>
      <c r="T757" s="72"/>
      <c r="U757" s="72"/>
      <c r="V757" s="72"/>
      <c r="W757" s="72"/>
      <c r="X757" s="72"/>
      <c r="Y757" s="72"/>
      <c r="Z757" s="72"/>
      <c r="AA757" s="72"/>
    </row>
    <row r="758" spans="1:27" ht="16.5" customHeight="1">
      <c r="A758" s="72"/>
      <c r="B758" s="29" t="s">
        <v>2207</v>
      </c>
      <c r="C758" s="111" t="s">
        <v>2208</v>
      </c>
      <c r="D758" s="29" t="s">
        <v>88</v>
      </c>
      <c r="E758" s="31"/>
      <c r="F758" s="32" t="s">
        <v>2209</v>
      </c>
      <c r="G758" s="32"/>
      <c r="H758" s="32" t="s">
        <v>4620</v>
      </c>
      <c r="I758" s="32"/>
      <c r="J758" s="72"/>
      <c r="K758" s="72"/>
      <c r="L758" s="72"/>
      <c r="M758" s="72"/>
      <c r="N758" s="72"/>
      <c r="O758" s="72"/>
      <c r="P758" s="72"/>
      <c r="Q758" s="72"/>
      <c r="R758" s="72"/>
      <c r="S758" s="72"/>
      <c r="T758" s="72"/>
      <c r="U758" s="72"/>
      <c r="V758" s="72"/>
      <c r="W758" s="72"/>
      <c r="X758" s="72"/>
      <c r="Y758" s="72"/>
      <c r="Z758" s="72"/>
      <c r="AA758" s="72"/>
    </row>
    <row r="759" spans="1:27" ht="16.5" customHeight="1">
      <c r="A759" s="72"/>
      <c r="B759" s="29" t="s">
        <v>2210</v>
      </c>
      <c r="C759" s="111" t="s">
        <v>2211</v>
      </c>
      <c r="D759" s="29" t="s">
        <v>88</v>
      </c>
      <c r="E759" s="31"/>
      <c r="F759" s="32" t="s">
        <v>2212</v>
      </c>
      <c r="G759" s="32"/>
      <c r="H759" s="32" t="s">
        <v>4620</v>
      </c>
      <c r="I759" s="32"/>
      <c r="J759" s="72"/>
      <c r="K759" s="72"/>
      <c r="L759" s="72"/>
      <c r="M759" s="72"/>
      <c r="N759" s="72"/>
      <c r="O759" s="72"/>
      <c r="P759" s="72"/>
      <c r="Q759" s="72"/>
      <c r="R759" s="72"/>
      <c r="S759" s="72"/>
      <c r="T759" s="72"/>
      <c r="U759" s="72"/>
      <c r="V759" s="72"/>
      <c r="W759" s="72"/>
      <c r="X759" s="72"/>
      <c r="Y759" s="72"/>
      <c r="Z759" s="72"/>
      <c r="AA759" s="72"/>
    </row>
    <row r="760" spans="1:27" ht="16.5" customHeight="1">
      <c r="A760" s="72"/>
      <c r="B760" s="29" t="s">
        <v>2218</v>
      </c>
      <c r="C760" s="111" t="s">
        <v>2219</v>
      </c>
      <c r="D760" s="29" t="s">
        <v>88</v>
      </c>
      <c r="E760" s="31"/>
      <c r="F760" s="32" t="s">
        <v>1974</v>
      </c>
      <c r="G760" s="32"/>
      <c r="H760" s="32" t="s">
        <v>4630</v>
      </c>
      <c r="I760" s="32"/>
      <c r="J760" s="72"/>
      <c r="K760" s="72"/>
      <c r="L760" s="72"/>
      <c r="M760" s="72"/>
      <c r="N760" s="72"/>
      <c r="O760" s="72"/>
      <c r="P760" s="72"/>
      <c r="Q760" s="72"/>
      <c r="R760" s="72"/>
      <c r="S760" s="72"/>
      <c r="T760" s="72"/>
      <c r="U760" s="72"/>
      <c r="V760" s="72"/>
      <c r="W760" s="72"/>
      <c r="X760" s="72"/>
      <c r="Y760" s="72"/>
      <c r="Z760" s="72"/>
      <c r="AA760" s="72"/>
    </row>
    <row r="761" spans="1:27" ht="16.5" customHeight="1">
      <c r="A761" s="72"/>
      <c r="B761" s="29" t="s">
        <v>1972</v>
      </c>
      <c r="C761" s="111" t="s">
        <v>1973</v>
      </c>
      <c r="D761" s="29" t="s">
        <v>88</v>
      </c>
      <c r="E761" s="31"/>
      <c r="F761" s="32" t="s">
        <v>1974</v>
      </c>
      <c r="G761" s="32"/>
      <c r="H761" s="32" t="s">
        <v>4630</v>
      </c>
      <c r="I761" s="32"/>
      <c r="J761" s="72"/>
      <c r="K761" s="72"/>
      <c r="L761" s="72"/>
      <c r="M761" s="72"/>
      <c r="N761" s="72"/>
      <c r="O761" s="72"/>
      <c r="P761" s="72"/>
      <c r="Q761" s="72"/>
      <c r="R761" s="72"/>
      <c r="S761" s="72"/>
      <c r="T761" s="72"/>
      <c r="U761" s="72"/>
      <c r="V761" s="72"/>
      <c r="W761" s="72"/>
      <c r="X761" s="72"/>
      <c r="Y761" s="72"/>
      <c r="Z761" s="72"/>
      <c r="AA761" s="72"/>
    </row>
    <row r="762" spans="1:27" ht="16.5" customHeight="1">
      <c r="A762" s="72"/>
      <c r="B762" s="29" t="s">
        <v>1978</v>
      </c>
      <c r="C762" s="111" t="s">
        <v>1979</v>
      </c>
      <c r="D762" s="29" t="s">
        <v>88</v>
      </c>
      <c r="E762" s="31"/>
      <c r="F762" s="56" t="s">
        <v>4635</v>
      </c>
      <c r="G762" s="32"/>
      <c r="H762" s="32" t="s">
        <v>4630</v>
      </c>
      <c r="I762" s="32"/>
      <c r="J762" s="72"/>
      <c r="K762" s="72"/>
      <c r="L762" s="72"/>
      <c r="M762" s="72"/>
      <c r="N762" s="72"/>
      <c r="O762" s="72"/>
      <c r="P762" s="72"/>
      <c r="Q762" s="72"/>
      <c r="R762" s="72"/>
      <c r="S762" s="72"/>
      <c r="T762" s="72"/>
      <c r="U762" s="72"/>
      <c r="V762" s="72"/>
      <c r="W762" s="72"/>
      <c r="X762" s="72"/>
      <c r="Y762" s="72"/>
      <c r="Z762" s="72"/>
      <c r="AA762" s="72"/>
    </row>
    <row r="763" spans="1:27" ht="16.5" customHeight="1">
      <c r="A763" s="72"/>
      <c r="B763" s="29" t="s">
        <v>1981</v>
      </c>
      <c r="C763" s="111" t="s">
        <v>1982</v>
      </c>
      <c r="D763" s="29" t="s">
        <v>88</v>
      </c>
      <c r="E763" s="31"/>
      <c r="F763" s="32" t="s">
        <v>1974</v>
      </c>
      <c r="G763" s="32"/>
      <c r="H763" s="32" t="s">
        <v>4630</v>
      </c>
      <c r="I763" s="32"/>
      <c r="J763" s="72"/>
      <c r="K763" s="72"/>
      <c r="L763" s="72"/>
      <c r="M763" s="72"/>
      <c r="N763" s="72"/>
      <c r="O763" s="72"/>
      <c r="P763" s="72"/>
      <c r="Q763" s="72"/>
      <c r="R763" s="72"/>
      <c r="S763" s="72"/>
      <c r="T763" s="72"/>
      <c r="U763" s="72"/>
      <c r="V763" s="72"/>
      <c r="W763" s="72"/>
      <c r="X763" s="72"/>
      <c r="Y763" s="72"/>
      <c r="Z763" s="72"/>
      <c r="AA763" s="72"/>
    </row>
    <row r="764" spans="1:27" ht="16.5" customHeight="1">
      <c r="A764" s="72"/>
      <c r="B764" s="29" t="s">
        <v>2515</v>
      </c>
      <c r="C764" s="111" t="s">
        <v>2516</v>
      </c>
      <c r="D764" s="29" t="s">
        <v>88</v>
      </c>
      <c r="E764" s="31"/>
      <c r="F764" s="32" t="s">
        <v>1974</v>
      </c>
      <c r="G764" s="32"/>
      <c r="H764" s="32" t="s">
        <v>4630</v>
      </c>
      <c r="I764" s="32"/>
      <c r="J764" s="72"/>
      <c r="K764" s="72"/>
      <c r="L764" s="72"/>
      <c r="M764" s="72"/>
      <c r="N764" s="72"/>
      <c r="O764" s="72"/>
      <c r="P764" s="72"/>
      <c r="Q764" s="72"/>
      <c r="R764" s="72"/>
      <c r="S764" s="72"/>
      <c r="T764" s="72"/>
      <c r="U764" s="72"/>
      <c r="V764" s="72"/>
      <c r="W764" s="72"/>
      <c r="X764" s="72"/>
      <c r="Y764" s="72"/>
      <c r="Z764" s="72"/>
      <c r="AA764" s="72"/>
    </row>
    <row r="765" spans="1:27" ht="16.5" customHeight="1">
      <c r="A765" s="72"/>
      <c r="B765" s="29" t="s">
        <v>1986</v>
      </c>
      <c r="C765" s="111" t="s">
        <v>1987</v>
      </c>
      <c r="D765" s="29" t="s">
        <v>88</v>
      </c>
      <c r="E765" s="31"/>
      <c r="F765" s="32" t="s">
        <v>1974</v>
      </c>
      <c r="G765" s="32"/>
      <c r="H765" s="32" t="s">
        <v>4630</v>
      </c>
      <c r="I765" s="32"/>
      <c r="J765" s="72"/>
      <c r="K765" s="72"/>
      <c r="L765" s="72"/>
      <c r="M765" s="72"/>
      <c r="N765" s="72"/>
      <c r="O765" s="72"/>
      <c r="P765" s="72"/>
      <c r="Q765" s="72"/>
      <c r="R765" s="72"/>
      <c r="S765" s="72"/>
      <c r="T765" s="72"/>
      <c r="U765" s="72"/>
      <c r="V765" s="72"/>
      <c r="W765" s="72"/>
      <c r="X765" s="72"/>
      <c r="Y765" s="72"/>
      <c r="Z765" s="72"/>
      <c r="AA765" s="72"/>
    </row>
    <row r="766" spans="1:27" ht="16.5" customHeight="1">
      <c r="A766" s="72"/>
      <c r="B766" s="29" t="s">
        <v>2223</v>
      </c>
      <c r="C766" s="111" t="s">
        <v>2224</v>
      </c>
      <c r="D766" s="29" t="s">
        <v>88</v>
      </c>
      <c r="E766" s="31"/>
      <c r="F766" s="32" t="s">
        <v>1974</v>
      </c>
      <c r="G766" s="32"/>
      <c r="H766" s="32" t="s">
        <v>4630</v>
      </c>
      <c r="I766" s="32"/>
      <c r="J766" s="72"/>
      <c r="K766" s="72"/>
      <c r="L766" s="72"/>
      <c r="M766" s="72"/>
      <c r="N766" s="72"/>
      <c r="O766" s="72"/>
      <c r="P766" s="72"/>
      <c r="Q766" s="72"/>
      <c r="R766" s="72"/>
      <c r="S766" s="72"/>
      <c r="T766" s="72"/>
      <c r="U766" s="72"/>
      <c r="V766" s="72"/>
      <c r="W766" s="72"/>
      <c r="X766" s="72"/>
      <c r="Y766" s="72"/>
      <c r="Z766" s="72"/>
      <c r="AA766" s="72"/>
    </row>
    <row r="767" spans="1:27" ht="16.5" customHeight="1">
      <c r="A767" s="72"/>
      <c r="B767" s="29" t="s">
        <v>2226</v>
      </c>
      <c r="C767" s="111" t="s">
        <v>1869</v>
      </c>
      <c r="D767" s="29" t="s">
        <v>88</v>
      </c>
      <c r="E767" s="31"/>
      <c r="F767" s="32" t="s">
        <v>1870</v>
      </c>
      <c r="G767" s="32"/>
      <c r="H767" s="32" t="s">
        <v>4630</v>
      </c>
      <c r="I767" s="32"/>
      <c r="J767" s="72"/>
      <c r="K767" s="72"/>
      <c r="L767" s="72"/>
      <c r="M767" s="72"/>
      <c r="N767" s="72"/>
      <c r="O767" s="72"/>
      <c r="P767" s="72"/>
      <c r="Q767" s="72"/>
      <c r="R767" s="72"/>
      <c r="S767" s="72"/>
      <c r="T767" s="72"/>
      <c r="U767" s="72"/>
      <c r="V767" s="72"/>
      <c r="W767" s="72"/>
      <c r="X767" s="72"/>
      <c r="Y767" s="72"/>
      <c r="Z767" s="72"/>
      <c r="AA767" s="72"/>
    </row>
    <row r="768" spans="1:27" ht="16.5" customHeight="1">
      <c r="A768" s="72"/>
      <c r="B768" s="29" t="s">
        <v>2363</v>
      </c>
      <c r="C768" s="111" t="s">
        <v>2364</v>
      </c>
      <c r="D768" s="29" t="s">
        <v>88</v>
      </c>
      <c r="E768" s="31"/>
      <c r="F768" s="32" t="s">
        <v>2365</v>
      </c>
      <c r="G768" s="32"/>
      <c r="H768" s="32" t="s">
        <v>4630</v>
      </c>
      <c r="I768" s="32"/>
      <c r="J768" s="72"/>
      <c r="K768" s="72"/>
      <c r="L768" s="72"/>
      <c r="M768" s="72"/>
      <c r="N768" s="72"/>
      <c r="O768" s="72"/>
      <c r="P768" s="72"/>
      <c r="Q768" s="72"/>
      <c r="R768" s="72"/>
      <c r="S768" s="72"/>
      <c r="T768" s="72"/>
      <c r="U768" s="72"/>
      <c r="V768" s="72"/>
      <c r="W768" s="72"/>
      <c r="X768" s="72"/>
      <c r="Y768" s="72"/>
      <c r="Z768" s="72"/>
      <c r="AA768" s="72"/>
    </row>
    <row r="769" spans="1:27" ht="16.5" customHeight="1">
      <c r="A769" s="72"/>
      <c r="B769" s="29" t="s">
        <v>2250</v>
      </c>
      <c r="C769" s="111" t="s">
        <v>2251</v>
      </c>
      <c r="D769" s="29" t="s">
        <v>88</v>
      </c>
      <c r="E769" s="31"/>
      <c r="F769" s="32" t="s">
        <v>2252</v>
      </c>
      <c r="G769" s="32"/>
      <c r="H769" s="32" t="s">
        <v>4630</v>
      </c>
      <c r="I769" s="32"/>
      <c r="J769" s="72"/>
      <c r="K769" s="72"/>
      <c r="L769" s="72"/>
      <c r="M769" s="72"/>
      <c r="N769" s="72"/>
      <c r="O769" s="72"/>
      <c r="P769" s="72"/>
      <c r="Q769" s="72"/>
      <c r="R769" s="72"/>
      <c r="S769" s="72"/>
      <c r="T769" s="72"/>
      <c r="U769" s="72"/>
      <c r="V769" s="72"/>
      <c r="W769" s="72"/>
      <c r="X769" s="72"/>
      <c r="Y769" s="72"/>
      <c r="Z769" s="72"/>
      <c r="AA769" s="72"/>
    </row>
    <row r="770" spans="1:27" ht="16.5" customHeight="1">
      <c r="A770" s="72"/>
      <c r="B770" s="29" t="s">
        <v>2285</v>
      </c>
      <c r="C770" s="111" t="s">
        <v>2286</v>
      </c>
      <c r="D770" s="29" t="s">
        <v>88</v>
      </c>
      <c r="E770" s="31"/>
      <c r="F770" s="32" t="s">
        <v>2287</v>
      </c>
      <c r="G770" s="32"/>
      <c r="H770" s="32" t="s">
        <v>4630</v>
      </c>
      <c r="I770" s="32"/>
      <c r="J770" s="72"/>
      <c r="K770" s="72"/>
      <c r="L770" s="72"/>
      <c r="M770" s="72"/>
      <c r="N770" s="72"/>
      <c r="O770" s="72"/>
      <c r="P770" s="72"/>
      <c r="Q770" s="72"/>
      <c r="R770" s="72"/>
      <c r="S770" s="72"/>
      <c r="T770" s="72"/>
      <c r="U770" s="72"/>
      <c r="V770" s="72"/>
      <c r="W770" s="72"/>
      <c r="X770" s="72"/>
      <c r="Y770" s="72"/>
      <c r="Z770" s="72"/>
      <c r="AA770" s="72"/>
    </row>
    <row r="771" spans="1:27" ht="16.5" customHeight="1">
      <c r="A771" s="72"/>
      <c r="B771" s="29" t="s">
        <v>2006</v>
      </c>
      <c r="C771" s="111" t="s">
        <v>2007</v>
      </c>
      <c r="D771" s="29" t="s">
        <v>4636</v>
      </c>
      <c r="E771" s="31"/>
      <c r="F771" s="32" t="s">
        <v>2008</v>
      </c>
      <c r="G771" s="32"/>
      <c r="H771" s="32" t="s">
        <v>4637</v>
      </c>
      <c r="I771" s="32"/>
      <c r="J771" s="72"/>
      <c r="K771" s="72"/>
      <c r="L771" s="72"/>
      <c r="M771" s="72"/>
      <c r="N771" s="72"/>
      <c r="O771" s="72"/>
      <c r="P771" s="72"/>
      <c r="Q771" s="72"/>
      <c r="R771" s="72"/>
      <c r="S771" s="72"/>
      <c r="T771" s="72"/>
      <c r="U771" s="72"/>
      <c r="V771" s="72"/>
      <c r="W771" s="72"/>
      <c r="X771" s="72"/>
      <c r="Y771" s="72"/>
      <c r="Z771" s="72"/>
      <c r="AA771" s="72"/>
    </row>
    <row r="772" spans="1:27" ht="16.5" customHeight="1">
      <c r="A772" s="72"/>
      <c r="B772" s="29" t="s">
        <v>2366</v>
      </c>
      <c r="C772" s="111" t="s">
        <v>2367</v>
      </c>
      <c r="D772" s="29" t="s">
        <v>4636</v>
      </c>
      <c r="E772" s="31"/>
      <c r="F772" s="32" t="s">
        <v>2368</v>
      </c>
      <c r="G772" s="32"/>
      <c r="H772" s="32" t="s">
        <v>4637</v>
      </c>
      <c r="I772" s="32"/>
      <c r="J772" s="72"/>
      <c r="K772" s="72"/>
      <c r="L772" s="72"/>
      <c r="M772" s="72"/>
      <c r="N772" s="72"/>
      <c r="O772" s="72"/>
      <c r="P772" s="72"/>
      <c r="Q772" s="72"/>
      <c r="R772" s="72"/>
      <c r="S772" s="72"/>
      <c r="T772" s="72"/>
      <c r="U772" s="72"/>
      <c r="V772" s="72"/>
      <c r="W772" s="72"/>
      <c r="X772" s="72"/>
      <c r="Y772" s="72"/>
      <c r="Z772" s="72"/>
      <c r="AA772" s="72"/>
    </row>
    <row r="773" spans="1:27" ht="16.5" customHeight="1">
      <c r="A773" s="72"/>
      <c r="B773" s="29" t="s">
        <v>2369</v>
      </c>
      <c r="C773" s="111" t="s">
        <v>2370</v>
      </c>
      <c r="D773" s="29" t="s">
        <v>4636</v>
      </c>
      <c r="E773" s="31"/>
      <c r="F773" s="32" t="s">
        <v>2371</v>
      </c>
      <c r="G773" s="32"/>
      <c r="H773" s="32" t="s">
        <v>4637</v>
      </c>
      <c r="I773" s="32"/>
      <c r="J773" s="72"/>
      <c r="K773" s="72"/>
      <c r="L773" s="72"/>
      <c r="M773" s="72"/>
      <c r="N773" s="72"/>
      <c r="O773" s="72"/>
      <c r="P773" s="72"/>
      <c r="Q773" s="72"/>
      <c r="R773" s="72"/>
      <c r="S773" s="72"/>
      <c r="T773" s="72"/>
      <c r="U773" s="72"/>
      <c r="V773" s="72"/>
      <c r="W773" s="72"/>
      <c r="X773" s="72"/>
      <c r="Y773" s="72"/>
      <c r="Z773" s="72"/>
      <c r="AA773" s="72"/>
    </row>
    <row r="774" spans="1:27" ht="16.5" customHeight="1">
      <c r="A774" s="72"/>
      <c r="B774" s="29" t="s">
        <v>2381</v>
      </c>
      <c r="C774" s="111" t="s">
        <v>2382</v>
      </c>
      <c r="D774" s="29" t="s">
        <v>4636</v>
      </c>
      <c r="E774" s="31"/>
      <c r="F774" s="32" t="s">
        <v>2383</v>
      </c>
      <c r="G774" s="32"/>
      <c r="H774" s="32" t="s">
        <v>4637</v>
      </c>
      <c r="I774" s="32"/>
      <c r="J774" s="72"/>
      <c r="K774" s="72"/>
      <c r="L774" s="72"/>
      <c r="M774" s="72"/>
      <c r="N774" s="72"/>
      <c r="O774" s="72"/>
      <c r="P774" s="72"/>
      <c r="Q774" s="72"/>
      <c r="R774" s="72"/>
      <c r="S774" s="72"/>
      <c r="T774" s="72"/>
      <c r="U774" s="72"/>
      <c r="V774" s="72"/>
      <c r="W774" s="72"/>
      <c r="X774" s="72"/>
      <c r="Y774" s="72"/>
      <c r="Z774" s="72"/>
      <c r="AA774" s="72"/>
    </row>
    <row r="775" spans="1:27" ht="16.5" customHeight="1">
      <c r="A775" s="72"/>
      <c r="B775" s="29" t="s">
        <v>2019</v>
      </c>
      <c r="C775" s="111" t="s">
        <v>2020</v>
      </c>
      <c r="D775" s="29" t="s">
        <v>4636</v>
      </c>
      <c r="E775" s="31"/>
      <c r="F775" s="32" t="s">
        <v>2021</v>
      </c>
      <c r="G775" s="32"/>
      <c r="H775" s="32" t="s">
        <v>4637</v>
      </c>
      <c r="I775" s="32"/>
      <c r="J775" s="72"/>
      <c r="K775" s="72"/>
      <c r="L775" s="72"/>
      <c r="M775" s="72"/>
      <c r="N775" s="72"/>
      <c r="O775" s="72"/>
      <c r="P775" s="72"/>
      <c r="Q775" s="72"/>
      <c r="R775" s="72"/>
      <c r="S775" s="72"/>
      <c r="T775" s="72"/>
      <c r="U775" s="72"/>
      <c r="V775" s="72"/>
      <c r="W775" s="72"/>
      <c r="X775" s="72"/>
      <c r="Y775" s="72"/>
      <c r="Z775" s="72"/>
      <c r="AA775" s="72"/>
    </row>
    <row r="776" spans="1:27" ht="16.5" customHeight="1">
      <c r="A776" s="72"/>
      <c r="B776" s="29" t="s">
        <v>2022</v>
      </c>
      <c r="C776" s="111" t="s">
        <v>2023</v>
      </c>
      <c r="D776" s="29" t="s">
        <v>4636</v>
      </c>
      <c r="E776" s="31"/>
      <c r="F776" s="32" t="s">
        <v>2024</v>
      </c>
      <c r="G776" s="32"/>
      <c r="H776" s="32" t="s">
        <v>4637</v>
      </c>
      <c r="I776" s="32"/>
      <c r="J776" s="72"/>
      <c r="K776" s="72"/>
      <c r="L776" s="72"/>
      <c r="M776" s="72"/>
      <c r="N776" s="72"/>
      <c r="O776" s="72"/>
      <c r="P776" s="72"/>
      <c r="Q776" s="72"/>
      <c r="R776" s="72"/>
      <c r="S776" s="72"/>
      <c r="T776" s="72"/>
      <c r="U776" s="72"/>
      <c r="V776" s="72"/>
      <c r="W776" s="72"/>
      <c r="X776" s="72"/>
      <c r="Y776" s="72"/>
      <c r="Z776" s="72"/>
      <c r="AA776" s="72"/>
    </row>
    <row r="777" spans="1:27" ht="16.5" customHeight="1">
      <c r="A777" s="72"/>
      <c r="B777" s="29" t="s">
        <v>2213</v>
      </c>
      <c r="C777" s="111" t="s">
        <v>2214</v>
      </c>
      <c r="D777" s="29" t="s">
        <v>88</v>
      </c>
      <c r="E777" s="31"/>
      <c r="F777" s="32" t="s">
        <v>2215</v>
      </c>
      <c r="G777" s="32"/>
      <c r="H777" s="32" t="s">
        <v>4630</v>
      </c>
      <c r="I777" s="32"/>
      <c r="J777" s="72"/>
      <c r="K777" s="72"/>
      <c r="L777" s="72"/>
      <c r="M777" s="72"/>
      <c r="N777" s="72"/>
      <c r="O777" s="72"/>
      <c r="P777" s="72"/>
      <c r="Q777" s="72"/>
      <c r="R777" s="72"/>
      <c r="S777" s="72"/>
      <c r="T777" s="72"/>
      <c r="U777" s="72"/>
      <c r="V777" s="72"/>
      <c r="W777" s="72"/>
      <c r="X777" s="72"/>
      <c r="Y777" s="72"/>
      <c r="Z777" s="72"/>
      <c r="AA777" s="72"/>
    </row>
    <row r="778" spans="1:27" ht="16.5" customHeight="1">
      <c r="A778" s="72"/>
      <c r="B778" s="29" t="s">
        <v>2220</v>
      </c>
      <c r="C778" s="111" t="s">
        <v>2221</v>
      </c>
      <c r="D778" s="29" t="s">
        <v>88</v>
      </c>
      <c r="E778" s="31"/>
      <c r="F778" s="32" t="s">
        <v>2222</v>
      </c>
      <c r="G778" s="32"/>
      <c r="H778" s="32" t="s">
        <v>4630</v>
      </c>
      <c r="I778" s="32"/>
      <c r="J778" s="72"/>
      <c r="K778" s="72"/>
      <c r="L778" s="72"/>
      <c r="M778" s="72"/>
      <c r="N778" s="72"/>
      <c r="O778" s="72"/>
      <c r="P778" s="72"/>
      <c r="Q778" s="72"/>
      <c r="R778" s="72"/>
      <c r="S778" s="72"/>
      <c r="T778" s="72"/>
      <c r="U778" s="72"/>
      <c r="V778" s="72"/>
      <c r="W778" s="72"/>
      <c r="X778" s="72"/>
      <c r="Y778" s="72"/>
      <c r="Z778" s="72"/>
      <c r="AA778" s="72"/>
    </row>
    <row r="779" spans="1:27" ht="16.5" customHeight="1">
      <c r="A779" s="72"/>
      <c r="B779" s="29" t="s">
        <v>2030</v>
      </c>
      <c r="C779" s="111" t="s">
        <v>2031</v>
      </c>
      <c r="D779" s="29" t="s">
        <v>88</v>
      </c>
      <c r="E779" s="31"/>
      <c r="F779" s="32" t="s">
        <v>2032</v>
      </c>
      <c r="G779" s="32"/>
      <c r="H779" s="32" t="s">
        <v>4630</v>
      </c>
      <c r="I779" s="32"/>
      <c r="J779" s="72"/>
      <c r="K779" s="72"/>
      <c r="L779" s="72"/>
      <c r="M779" s="72"/>
      <c r="N779" s="72"/>
      <c r="O779" s="72"/>
      <c r="P779" s="72"/>
      <c r="Q779" s="72"/>
      <c r="R779" s="72"/>
      <c r="S779" s="72"/>
      <c r="T779" s="72"/>
      <c r="U779" s="72"/>
      <c r="V779" s="72"/>
      <c r="W779" s="72"/>
      <c r="X779" s="72"/>
      <c r="Y779" s="72"/>
      <c r="Z779" s="72"/>
      <c r="AA779" s="72"/>
    </row>
    <row r="780" spans="1:27" ht="16.5" customHeight="1">
      <c r="A780" s="72"/>
      <c r="B780" s="29" t="s">
        <v>2329</v>
      </c>
      <c r="C780" s="111" t="s">
        <v>2330</v>
      </c>
      <c r="D780" s="29" t="s">
        <v>88</v>
      </c>
      <c r="E780" s="31"/>
      <c r="F780" s="32" t="s">
        <v>2331</v>
      </c>
      <c r="G780" s="32"/>
      <c r="H780" s="32" t="s">
        <v>4630</v>
      </c>
      <c r="I780" s="32"/>
      <c r="J780" s="72"/>
      <c r="K780" s="72"/>
      <c r="L780" s="72"/>
      <c r="M780" s="72"/>
      <c r="N780" s="72"/>
      <c r="O780" s="72"/>
      <c r="P780" s="72"/>
      <c r="Q780" s="72"/>
      <c r="R780" s="72"/>
      <c r="S780" s="72"/>
      <c r="T780" s="72"/>
      <c r="U780" s="72"/>
      <c r="V780" s="72"/>
      <c r="W780" s="72"/>
      <c r="X780" s="72"/>
      <c r="Y780" s="72"/>
      <c r="Z780" s="72"/>
      <c r="AA780" s="72"/>
    </row>
    <row r="781" spans="1:27" ht="16.5" customHeight="1">
      <c r="A781" s="72"/>
      <c r="B781" s="29" t="s">
        <v>2374</v>
      </c>
      <c r="C781" s="111" t="s">
        <v>2375</v>
      </c>
      <c r="D781" s="29" t="s">
        <v>88</v>
      </c>
      <c r="E781" s="31"/>
      <c r="F781" s="32" t="s">
        <v>2376</v>
      </c>
      <c r="G781" s="32"/>
      <c r="H781" s="32" t="s">
        <v>4630</v>
      </c>
      <c r="I781" s="32"/>
      <c r="J781" s="72"/>
      <c r="K781" s="72"/>
      <c r="L781" s="72"/>
      <c r="M781" s="72"/>
      <c r="N781" s="72"/>
      <c r="O781" s="72"/>
      <c r="P781" s="72"/>
      <c r="Q781" s="72"/>
      <c r="R781" s="72"/>
      <c r="S781" s="72"/>
      <c r="T781" s="72"/>
      <c r="U781" s="72"/>
      <c r="V781" s="72"/>
      <c r="W781" s="72"/>
      <c r="X781" s="72"/>
      <c r="Y781" s="72"/>
      <c r="Z781" s="72"/>
      <c r="AA781" s="72"/>
    </row>
    <row r="782" spans="1:27" ht="16.5" customHeight="1">
      <c r="A782" s="72"/>
      <c r="B782" s="29" t="s">
        <v>2290</v>
      </c>
      <c r="C782" s="111" t="s">
        <v>2291</v>
      </c>
      <c r="D782" s="29" t="s">
        <v>88</v>
      </c>
      <c r="E782" s="31"/>
      <c r="F782" s="32" t="s">
        <v>2292</v>
      </c>
      <c r="G782" s="32"/>
      <c r="H782" s="32" t="s">
        <v>4630</v>
      </c>
      <c r="I782" s="32"/>
      <c r="J782" s="72"/>
      <c r="K782" s="72"/>
      <c r="L782" s="72"/>
      <c r="M782" s="72"/>
      <c r="N782" s="72"/>
      <c r="O782" s="72"/>
      <c r="P782" s="72"/>
      <c r="Q782" s="72"/>
      <c r="R782" s="72"/>
      <c r="S782" s="72"/>
      <c r="T782" s="72"/>
      <c r="U782" s="72"/>
      <c r="V782" s="72"/>
      <c r="W782" s="72"/>
      <c r="X782" s="72"/>
      <c r="Y782" s="72"/>
      <c r="Z782" s="72"/>
      <c r="AA782" s="72"/>
    </row>
    <row r="783" spans="1:27" ht="16.5" customHeight="1">
      <c r="A783" s="72"/>
      <c r="B783" s="29" t="s">
        <v>2303</v>
      </c>
      <c r="C783" s="111" t="s">
        <v>2304</v>
      </c>
      <c r="D783" s="29" t="s">
        <v>88</v>
      </c>
      <c r="E783" s="31"/>
      <c r="F783" s="32" t="s">
        <v>2305</v>
      </c>
      <c r="G783" s="32"/>
      <c r="H783" s="32" t="s">
        <v>4630</v>
      </c>
      <c r="I783" s="32"/>
      <c r="J783" s="72"/>
      <c r="K783" s="72"/>
      <c r="L783" s="72"/>
      <c r="M783" s="72"/>
      <c r="N783" s="72"/>
      <c r="O783" s="72"/>
      <c r="P783" s="72"/>
      <c r="Q783" s="72"/>
      <c r="R783" s="72"/>
      <c r="S783" s="72"/>
      <c r="T783" s="72"/>
      <c r="U783" s="72"/>
      <c r="V783" s="72"/>
      <c r="W783" s="72"/>
      <c r="X783" s="72"/>
      <c r="Y783" s="72"/>
      <c r="Z783" s="72"/>
      <c r="AA783" s="72"/>
    </row>
    <row r="784" spans="1:27" ht="16.5" customHeight="1">
      <c r="A784" s="72"/>
      <c r="B784" s="29" t="s">
        <v>2043</v>
      </c>
      <c r="C784" s="111" t="s">
        <v>2044</v>
      </c>
      <c r="D784" s="29" t="s">
        <v>88</v>
      </c>
      <c r="E784" s="31"/>
      <c r="F784" s="32" t="s">
        <v>2045</v>
      </c>
      <c r="G784" s="32"/>
      <c r="H784" s="32" t="s">
        <v>4630</v>
      </c>
      <c r="I784" s="32"/>
      <c r="J784" s="72"/>
      <c r="K784" s="72"/>
      <c r="L784" s="72"/>
      <c r="M784" s="72"/>
      <c r="N784" s="72"/>
      <c r="O784" s="72"/>
      <c r="P784" s="72"/>
      <c r="Q784" s="72"/>
      <c r="R784" s="72"/>
      <c r="S784" s="72"/>
      <c r="T784" s="72"/>
      <c r="U784" s="72"/>
      <c r="V784" s="72"/>
      <c r="W784" s="72"/>
      <c r="X784" s="72"/>
      <c r="Y784" s="72"/>
      <c r="Z784" s="72"/>
      <c r="AA784" s="72"/>
    </row>
    <row r="785" spans="1:27" ht="16.5" customHeight="1">
      <c r="A785" s="72"/>
      <c r="B785" s="29" t="s">
        <v>2391</v>
      </c>
      <c r="C785" s="111" t="s">
        <v>2392</v>
      </c>
      <c r="D785" s="29" t="s">
        <v>88</v>
      </c>
      <c r="E785" s="31"/>
      <c r="F785" s="32" t="s">
        <v>2393</v>
      </c>
      <c r="G785" s="32"/>
      <c r="H785" s="32" t="s">
        <v>4630</v>
      </c>
      <c r="I785" s="32"/>
      <c r="J785" s="72"/>
      <c r="K785" s="72"/>
      <c r="L785" s="72"/>
      <c r="M785" s="72"/>
      <c r="N785" s="72"/>
      <c r="O785" s="72"/>
      <c r="P785" s="72"/>
      <c r="Q785" s="72"/>
      <c r="R785" s="72"/>
      <c r="S785" s="72"/>
      <c r="T785" s="72"/>
      <c r="U785" s="72"/>
      <c r="V785" s="72"/>
      <c r="W785" s="72"/>
      <c r="X785" s="72"/>
      <c r="Y785" s="72"/>
      <c r="Z785" s="72"/>
      <c r="AA785" s="72"/>
    </row>
    <row r="786" spans="1:27" ht="16.5" customHeight="1">
      <c r="A786" s="72"/>
      <c r="B786" s="29" t="s">
        <v>2384</v>
      </c>
      <c r="C786" s="111" t="s">
        <v>2385</v>
      </c>
      <c r="D786" s="29" t="s">
        <v>88</v>
      </c>
      <c r="E786" s="31"/>
      <c r="F786" s="32" t="s">
        <v>2386</v>
      </c>
      <c r="G786" s="32"/>
      <c r="H786" s="32" t="s">
        <v>4630</v>
      </c>
      <c r="I786" s="32"/>
      <c r="J786" s="72"/>
      <c r="K786" s="72"/>
      <c r="L786" s="72"/>
      <c r="M786" s="72"/>
      <c r="N786" s="72"/>
      <c r="O786" s="72"/>
      <c r="P786" s="72"/>
      <c r="Q786" s="72"/>
      <c r="R786" s="72"/>
      <c r="S786" s="72"/>
      <c r="T786" s="72"/>
      <c r="U786" s="72"/>
      <c r="V786" s="72"/>
      <c r="W786" s="72"/>
      <c r="X786" s="72"/>
      <c r="Y786" s="72"/>
      <c r="Z786" s="72"/>
      <c r="AA786" s="72"/>
    </row>
    <row r="787" spans="1:27" ht="16.5" customHeight="1">
      <c r="A787" s="72"/>
      <c r="B787" s="29" t="s">
        <v>2256</v>
      </c>
      <c r="C787" s="111" t="s">
        <v>2257</v>
      </c>
      <c r="D787" s="29" t="s">
        <v>88</v>
      </c>
      <c r="E787" s="31"/>
      <c r="F787" s="32" t="s">
        <v>2258</v>
      </c>
      <c r="G787" s="32"/>
      <c r="H787" s="32" t="s">
        <v>4630</v>
      </c>
      <c r="I787" s="32"/>
      <c r="J787" s="72"/>
      <c r="K787" s="72"/>
      <c r="L787" s="72"/>
      <c r="M787" s="72"/>
      <c r="N787" s="72"/>
      <c r="O787" s="72"/>
      <c r="P787" s="72"/>
      <c r="Q787" s="72"/>
      <c r="R787" s="72"/>
      <c r="S787" s="72"/>
      <c r="T787" s="72"/>
      <c r="U787" s="72"/>
      <c r="V787" s="72"/>
      <c r="W787" s="72"/>
      <c r="X787" s="72"/>
      <c r="Y787" s="72"/>
      <c r="Z787" s="72"/>
      <c r="AA787" s="72"/>
    </row>
    <row r="788" spans="1:27" ht="16.5" customHeight="1">
      <c r="A788" s="72"/>
      <c r="B788" s="29" t="s">
        <v>2399</v>
      </c>
      <c r="C788" s="111" t="s">
        <v>2400</v>
      </c>
      <c r="D788" s="29" t="s">
        <v>88</v>
      </c>
      <c r="E788" s="31"/>
      <c r="F788" s="32" t="s">
        <v>2401</v>
      </c>
      <c r="G788" s="32"/>
      <c r="H788" s="32" t="s">
        <v>4638</v>
      </c>
      <c r="I788" s="32"/>
      <c r="J788" s="72"/>
      <c r="K788" s="72"/>
      <c r="L788" s="72"/>
      <c r="M788" s="72"/>
      <c r="N788" s="72"/>
      <c r="O788" s="72"/>
      <c r="P788" s="72"/>
      <c r="Q788" s="72"/>
      <c r="R788" s="72"/>
      <c r="S788" s="72"/>
      <c r="T788" s="72"/>
      <c r="U788" s="72"/>
      <c r="V788" s="72"/>
      <c r="W788" s="72"/>
      <c r="X788" s="72"/>
      <c r="Y788" s="72"/>
      <c r="Z788" s="72"/>
      <c r="AA788" s="72"/>
    </row>
    <row r="789" spans="1:27" ht="16.5" customHeight="1">
      <c r="A789" s="72"/>
      <c r="B789" s="29" t="s">
        <v>2412</v>
      </c>
      <c r="C789" s="111" t="s">
        <v>2413</v>
      </c>
      <c r="D789" s="29" t="s">
        <v>88</v>
      </c>
      <c r="E789" s="31"/>
      <c r="F789" s="32" t="s">
        <v>2414</v>
      </c>
      <c r="G789" s="32"/>
      <c r="H789" s="32" t="s">
        <v>4639</v>
      </c>
      <c r="I789" s="32"/>
      <c r="J789" s="72"/>
      <c r="K789" s="72"/>
      <c r="L789" s="72"/>
      <c r="M789" s="72"/>
      <c r="N789" s="72"/>
      <c r="O789" s="72"/>
      <c r="P789" s="72"/>
      <c r="Q789" s="72"/>
      <c r="R789" s="72"/>
      <c r="S789" s="72"/>
      <c r="T789" s="72"/>
      <c r="U789" s="72"/>
      <c r="V789" s="72"/>
      <c r="W789" s="72"/>
      <c r="X789" s="72"/>
      <c r="Y789" s="72"/>
      <c r="Z789" s="72"/>
      <c r="AA789" s="72"/>
    </row>
    <row r="790" spans="1:27" ht="16.5" customHeight="1">
      <c r="A790" s="72"/>
      <c r="B790" s="29" t="s">
        <v>2388</v>
      </c>
      <c r="C790" s="111" t="s">
        <v>2389</v>
      </c>
      <c r="D790" s="29" t="s">
        <v>88</v>
      </c>
      <c r="E790" s="31"/>
      <c r="F790" s="32" t="s">
        <v>2390</v>
      </c>
      <c r="G790" s="32"/>
      <c r="H790" s="32" t="s">
        <v>4639</v>
      </c>
      <c r="I790" s="32"/>
      <c r="J790" s="72"/>
      <c r="K790" s="72"/>
      <c r="L790" s="72"/>
      <c r="M790" s="72"/>
      <c r="N790" s="72"/>
      <c r="O790" s="72"/>
      <c r="P790" s="72"/>
      <c r="Q790" s="72"/>
      <c r="R790" s="72"/>
      <c r="S790" s="72"/>
      <c r="T790" s="72"/>
      <c r="U790" s="72"/>
      <c r="V790" s="72"/>
      <c r="W790" s="72"/>
      <c r="X790" s="72"/>
      <c r="Y790" s="72"/>
      <c r="Z790" s="72"/>
      <c r="AA790" s="72"/>
    </row>
    <row r="791" spans="1:27" ht="16.5" customHeight="1">
      <c r="A791" s="72"/>
      <c r="B791" s="29" t="s">
        <v>2567</v>
      </c>
      <c r="C791" s="111" t="s">
        <v>2568</v>
      </c>
      <c r="D791" s="29" t="s">
        <v>88</v>
      </c>
      <c r="E791" s="31"/>
      <c r="F791" s="32" t="s">
        <v>2569</v>
      </c>
      <c r="G791" s="32"/>
      <c r="H791" s="32" t="s">
        <v>4639</v>
      </c>
      <c r="I791" s="32"/>
      <c r="J791" s="72"/>
      <c r="K791" s="72"/>
      <c r="L791" s="72"/>
      <c r="M791" s="72"/>
      <c r="N791" s="72"/>
      <c r="O791" s="72"/>
      <c r="P791" s="72"/>
      <c r="Q791" s="72"/>
      <c r="R791" s="72"/>
      <c r="S791" s="72"/>
      <c r="T791" s="72"/>
      <c r="U791" s="72"/>
      <c r="V791" s="72"/>
      <c r="W791" s="72"/>
      <c r="X791" s="72"/>
      <c r="Y791" s="72"/>
      <c r="Z791" s="72"/>
      <c r="AA791" s="72"/>
    </row>
    <row r="792" spans="1:27" ht="16.5" customHeight="1">
      <c r="A792" s="72"/>
      <c r="B792" s="29" t="s">
        <v>2070</v>
      </c>
      <c r="C792" s="111" t="s">
        <v>2071</v>
      </c>
      <c r="D792" s="29" t="s">
        <v>88</v>
      </c>
      <c r="E792" s="31"/>
      <c r="F792" s="32" t="s">
        <v>2072</v>
      </c>
      <c r="G792" s="32"/>
      <c r="H792" s="32" t="s">
        <v>4639</v>
      </c>
      <c r="I792" s="32"/>
      <c r="J792" s="72"/>
      <c r="K792" s="72"/>
      <c r="L792" s="72"/>
      <c r="M792" s="72"/>
      <c r="N792" s="72"/>
      <c r="O792" s="72"/>
      <c r="P792" s="72"/>
      <c r="Q792" s="72"/>
      <c r="R792" s="72"/>
      <c r="S792" s="72"/>
      <c r="T792" s="72"/>
      <c r="U792" s="72"/>
      <c r="V792" s="72"/>
      <c r="W792" s="72"/>
      <c r="X792" s="72"/>
      <c r="Y792" s="72"/>
      <c r="Z792" s="72"/>
      <c r="AA792" s="72"/>
    </row>
    <row r="793" spans="1:27" ht="16.5" customHeight="1">
      <c r="A793" s="72"/>
      <c r="B793" s="29" t="s">
        <v>2075</v>
      </c>
      <c r="C793" s="111" t="s">
        <v>2076</v>
      </c>
      <c r="D793" s="29" t="s">
        <v>88</v>
      </c>
      <c r="E793" s="31"/>
      <c r="F793" s="32" t="s">
        <v>2077</v>
      </c>
      <c r="G793" s="32"/>
      <c r="H793" s="32" t="s">
        <v>4640</v>
      </c>
      <c r="I793" s="32"/>
      <c r="J793" s="72"/>
      <c r="K793" s="72"/>
      <c r="L793" s="72"/>
      <c r="M793" s="72"/>
      <c r="N793" s="72"/>
      <c r="O793" s="72"/>
      <c r="P793" s="72"/>
      <c r="Q793" s="72"/>
      <c r="R793" s="72"/>
      <c r="S793" s="72"/>
      <c r="T793" s="72"/>
      <c r="U793" s="72"/>
      <c r="V793" s="72"/>
      <c r="W793" s="72"/>
      <c r="X793" s="72"/>
      <c r="Y793" s="72"/>
      <c r="Z793" s="72"/>
      <c r="AA793" s="72"/>
    </row>
    <row r="794" spans="1:27" ht="16.5" customHeight="1">
      <c r="A794" s="72"/>
      <c r="B794" s="29" t="s">
        <v>2079</v>
      </c>
      <c r="C794" s="111" t="s">
        <v>2080</v>
      </c>
      <c r="D794" s="29" t="s">
        <v>88</v>
      </c>
      <c r="E794" s="31"/>
      <c r="F794" s="32" t="s">
        <v>2081</v>
      </c>
      <c r="G794" s="32"/>
      <c r="H794" s="32" t="s">
        <v>4641</v>
      </c>
      <c r="I794" s="32"/>
      <c r="J794" s="72"/>
      <c r="K794" s="72"/>
      <c r="L794" s="72"/>
      <c r="M794" s="72"/>
      <c r="N794" s="72"/>
      <c r="O794" s="72"/>
      <c r="P794" s="72"/>
      <c r="Q794" s="72"/>
      <c r="R794" s="72"/>
      <c r="S794" s="72"/>
      <c r="T794" s="72"/>
      <c r="U794" s="72"/>
      <c r="V794" s="72"/>
      <c r="W794" s="72"/>
      <c r="X794" s="72"/>
      <c r="Y794" s="72"/>
      <c r="Z794" s="72"/>
      <c r="AA794" s="72"/>
    </row>
    <row r="795" spans="1:27" ht="16.5" customHeight="1">
      <c r="A795" s="72"/>
      <c r="B795" s="29" t="s">
        <v>2082</v>
      </c>
      <c r="C795" s="111" t="s">
        <v>2083</v>
      </c>
      <c r="D795" s="29" t="s">
        <v>88</v>
      </c>
      <c r="E795" s="31"/>
      <c r="F795" s="32" t="s">
        <v>2084</v>
      </c>
      <c r="G795" s="32"/>
      <c r="H795" s="32" t="s">
        <v>4642</v>
      </c>
      <c r="I795" s="32"/>
      <c r="J795" s="72"/>
      <c r="K795" s="72"/>
      <c r="L795" s="72"/>
      <c r="M795" s="72"/>
      <c r="N795" s="72"/>
      <c r="O795" s="72"/>
      <c r="P795" s="72"/>
      <c r="Q795" s="72"/>
      <c r="R795" s="72"/>
      <c r="S795" s="72"/>
      <c r="T795" s="72"/>
      <c r="U795" s="72"/>
      <c r="V795" s="72"/>
      <c r="W795" s="72"/>
      <c r="X795" s="72"/>
      <c r="Y795" s="72"/>
      <c r="Z795" s="72"/>
      <c r="AA795" s="72"/>
    </row>
    <row r="796" spans="1:27" ht="16.5" customHeight="1">
      <c r="A796" s="72"/>
      <c r="B796" s="29" t="s">
        <v>2443</v>
      </c>
      <c r="C796" s="111" t="s">
        <v>2444</v>
      </c>
      <c r="D796" s="29" t="s">
        <v>88</v>
      </c>
      <c r="E796" s="31"/>
      <c r="F796" s="32" t="s">
        <v>2445</v>
      </c>
      <c r="G796" s="32"/>
      <c r="H796" s="32" t="s">
        <v>4643</v>
      </c>
      <c r="I796" s="32"/>
      <c r="J796" s="72"/>
      <c r="K796" s="72"/>
      <c r="L796" s="72"/>
      <c r="M796" s="72"/>
      <c r="N796" s="72"/>
      <c r="O796" s="72"/>
      <c r="P796" s="72"/>
      <c r="Q796" s="72"/>
      <c r="R796" s="72"/>
      <c r="S796" s="72"/>
      <c r="T796" s="72"/>
      <c r="U796" s="72"/>
      <c r="V796" s="72"/>
      <c r="W796" s="72"/>
      <c r="X796" s="72"/>
      <c r="Y796" s="72"/>
      <c r="Z796" s="72"/>
      <c r="AA796" s="72"/>
    </row>
    <row r="797" spans="1:27" ht="16.5" customHeight="1">
      <c r="A797" s="72"/>
      <c r="B797" s="29" t="s">
        <v>2570</v>
      </c>
      <c r="C797" s="111" t="s">
        <v>2571</v>
      </c>
      <c r="D797" s="29" t="s">
        <v>88</v>
      </c>
      <c r="E797" s="31"/>
      <c r="F797" s="32" t="s">
        <v>2572</v>
      </c>
      <c r="G797" s="32"/>
      <c r="H797" s="32" t="s">
        <v>4644</v>
      </c>
      <c r="I797" s="32"/>
      <c r="J797" s="72"/>
      <c r="K797" s="72"/>
      <c r="L797" s="72"/>
      <c r="M797" s="72"/>
      <c r="N797" s="72"/>
      <c r="O797" s="72"/>
      <c r="P797" s="72"/>
      <c r="Q797" s="72"/>
      <c r="R797" s="72"/>
      <c r="S797" s="72"/>
      <c r="T797" s="72"/>
      <c r="U797" s="72"/>
      <c r="V797" s="72"/>
      <c r="W797" s="72"/>
      <c r="X797" s="72"/>
      <c r="Y797" s="72"/>
      <c r="Z797" s="72"/>
      <c r="AA797" s="72"/>
    </row>
    <row r="798" spans="1:27" ht="16.5" customHeight="1">
      <c r="A798" s="72"/>
      <c r="B798" s="29" t="s">
        <v>2456</v>
      </c>
      <c r="C798" s="111" t="s">
        <v>2457</v>
      </c>
      <c r="D798" s="29" t="s">
        <v>88</v>
      </c>
      <c r="E798" s="31"/>
      <c r="F798" s="32" t="s">
        <v>2458</v>
      </c>
      <c r="G798" s="32"/>
      <c r="H798" s="32" t="s">
        <v>4645</v>
      </c>
      <c r="I798" s="32"/>
      <c r="J798" s="72"/>
      <c r="K798" s="72"/>
      <c r="L798" s="72"/>
      <c r="M798" s="72"/>
      <c r="N798" s="72"/>
      <c r="O798" s="72"/>
      <c r="P798" s="72"/>
      <c r="Q798" s="72"/>
      <c r="R798" s="72"/>
      <c r="S798" s="72"/>
      <c r="T798" s="72"/>
      <c r="U798" s="72"/>
      <c r="V798" s="72"/>
      <c r="W798" s="72"/>
      <c r="X798" s="72"/>
      <c r="Y798" s="72"/>
      <c r="Z798" s="72"/>
      <c r="AA798" s="72"/>
    </row>
    <row r="799" spans="1:27" ht="16.5" customHeight="1">
      <c r="A799" s="72"/>
      <c r="B799" s="29" t="s">
        <v>2097</v>
      </c>
      <c r="C799" s="111" t="s">
        <v>2098</v>
      </c>
      <c r="D799" s="29" t="s">
        <v>88</v>
      </c>
      <c r="E799" s="31"/>
      <c r="F799" s="32" t="s">
        <v>2099</v>
      </c>
      <c r="G799" s="32"/>
      <c r="H799" s="32" t="s">
        <v>4646</v>
      </c>
      <c r="I799" s="32"/>
      <c r="J799" s="72"/>
      <c r="K799" s="72"/>
      <c r="L799" s="72"/>
      <c r="M799" s="72"/>
      <c r="N799" s="72"/>
      <c r="O799" s="72"/>
      <c r="P799" s="72"/>
      <c r="Q799" s="72"/>
      <c r="R799" s="72"/>
      <c r="S799" s="72"/>
      <c r="T799" s="72"/>
      <c r="U799" s="72"/>
      <c r="V799" s="72"/>
      <c r="W799" s="72"/>
      <c r="X799" s="72"/>
      <c r="Y799" s="72"/>
      <c r="Z799" s="72"/>
      <c r="AA799" s="72"/>
    </row>
    <row r="800" spans="1:27" ht="16.5" customHeight="1">
      <c r="A800" s="72"/>
      <c r="B800" s="29" t="s">
        <v>2100</v>
      </c>
      <c r="C800" s="111" t="s">
        <v>4647</v>
      </c>
      <c r="D800" s="29" t="s">
        <v>88</v>
      </c>
      <c r="E800" s="31"/>
      <c r="F800" s="32" t="s">
        <v>2101</v>
      </c>
      <c r="G800" s="32"/>
      <c r="H800" s="32" t="s">
        <v>4648</v>
      </c>
      <c r="I800" s="32"/>
      <c r="J800" s="72"/>
      <c r="K800" s="72"/>
      <c r="L800" s="72"/>
      <c r="M800" s="72"/>
      <c r="N800" s="72"/>
      <c r="O800" s="72"/>
      <c r="P800" s="72"/>
      <c r="Q800" s="72"/>
      <c r="R800" s="72"/>
      <c r="S800" s="72"/>
      <c r="T800" s="72"/>
      <c r="U800" s="72"/>
      <c r="V800" s="72"/>
      <c r="W800" s="72"/>
      <c r="X800" s="72"/>
      <c r="Y800" s="72"/>
      <c r="Z800" s="72"/>
      <c r="AA800" s="72"/>
    </row>
    <row r="801" spans="1:27" ht="16.5" customHeight="1">
      <c r="A801" s="72"/>
      <c r="B801" s="29" t="s">
        <v>2102</v>
      </c>
      <c r="C801" s="111" t="s">
        <v>2103</v>
      </c>
      <c r="D801" s="29" t="s">
        <v>88</v>
      </c>
      <c r="E801" s="31"/>
      <c r="F801" s="32" t="s">
        <v>2104</v>
      </c>
      <c r="G801" s="32"/>
      <c r="H801" s="32" t="s">
        <v>4649</v>
      </c>
      <c r="I801" s="32"/>
      <c r="J801" s="72"/>
      <c r="K801" s="72"/>
      <c r="L801" s="72"/>
      <c r="M801" s="72"/>
      <c r="N801" s="72"/>
      <c r="O801" s="72"/>
      <c r="P801" s="72"/>
      <c r="Q801" s="72"/>
      <c r="R801" s="72"/>
      <c r="S801" s="72"/>
      <c r="T801" s="72"/>
      <c r="U801" s="72"/>
      <c r="V801" s="72"/>
      <c r="W801" s="72"/>
      <c r="X801" s="72"/>
      <c r="Y801" s="72"/>
      <c r="Z801" s="72"/>
      <c r="AA801" s="72"/>
    </row>
    <row r="802" spans="1:27" ht="16.5" customHeight="1">
      <c r="A802" s="72"/>
      <c r="B802" s="29" t="s">
        <v>2420</v>
      </c>
      <c r="C802" s="111" t="s">
        <v>2421</v>
      </c>
      <c r="D802" s="29" t="s">
        <v>88</v>
      </c>
      <c r="E802" s="31"/>
      <c r="F802" s="32" t="s">
        <v>2422</v>
      </c>
      <c r="G802" s="32"/>
      <c r="H802" s="32" t="s">
        <v>4650</v>
      </c>
      <c r="I802" s="32"/>
      <c r="J802" s="72"/>
      <c r="K802" s="72"/>
      <c r="L802" s="72"/>
      <c r="M802" s="72"/>
      <c r="N802" s="72"/>
      <c r="O802" s="72"/>
      <c r="P802" s="72"/>
      <c r="Q802" s="72"/>
      <c r="R802" s="72"/>
      <c r="S802" s="72"/>
      <c r="T802" s="72"/>
      <c r="U802" s="72"/>
      <c r="V802" s="72"/>
      <c r="W802" s="72"/>
      <c r="X802" s="72"/>
      <c r="Y802" s="72"/>
      <c r="Z802" s="72"/>
      <c r="AA802" s="72"/>
    </row>
    <row r="803" spans="1:27" ht="16.5" customHeight="1">
      <c r="A803" s="72"/>
      <c r="B803" s="29" t="s">
        <v>2424</v>
      </c>
      <c r="C803" s="111" t="s">
        <v>2425</v>
      </c>
      <c r="D803" s="29" t="s">
        <v>88</v>
      </c>
      <c r="E803" s="31"/>
      <c r="F803" s="32" t="s">
        <v>2426</v>
      </c>
      <c r="G803" s="32"/>
      <c r="H803" s="32" t="s">
        <v>4651</v>
      </c>
      <c r="I803" s="32"/>
      <c r="J803" s="72"/>
      <c r="K803" s="72"/>
      <c r="L803" s="72"/>
      <c r="M803" s="72"/>
      <c r="N803" s="72"/>
      <c r="O803" s="72"/>
      <c r="P803" s="72"/>
      <c r="Q803" s="72"/>
      <c r="R803" s="72"/>
      <c r="S803" s="72"/>
      <c r="T803" s="72"/>
      <c r="U803" s="72"/>
      <c r="V803" s="72"/>
      <c r="W803" s="72"/>
      <c r="X803" s="72"/>
      <c r="Y803" s="72"/>
      <c r="Z803" s="72"/>
      <c r="AA803" s="72"/>
    </row>
    <row r="804" spans="1:27" ht="16.5" customHeight="1">
      <c r="A804" s="72"/>
      <c r="B804" s="29" t="s">
        <v>2271</v>
      </c>
      <c r="C804" s="111" t="s">
        <v>2272</v>
      </c>
      <c r="D804" s="29" t="s">
        <v>88</v>
      </c>
      <c r="E804" s="31"/>
      <c r="F804" s="32" t="s">
        <v>2273</v>
      </c>
      <c r="G804" s="32"/>
      <c r="H804" s="32" t="s">
        <v>4652</v>
      </c>
      <c r="I804" s="32"/>
      <c r="J804" s="72"/>
      <c r="K804" s="72"/>
      <c r="L804" s="72"/>
      <c r="M804" s="72"/>
      <c r="N804" s="72"/>
      <c r="O804" s="72"/>
      <c r="P804" s="72"/>
      <c r="Q804" s="72"/>
      <c r="R804" s="72"/>
      <c r="S804" s="72"/>
      <c r="T804" s="72"/>
      <c r="U804" s="72"/>
      <c r="V804" s="72"/>
      <c r="W804" s="72"/>
      <c r="X804" s="72"/>
      <c r="Y804" s="72"/>
      <c r="Z804" s="72"/>
      <c r="AA804" s="72"/>
    </row>
    <row r="805" spans="1:27" ht="16.5" customHeight="1">
      <c r="A805" s="72"/>
      <c r="B805" s="29" t="s">
        <v>2275</v>
      </c>
      <c r="C805" s="111" t="s">
        <v>2276</v>
      </c>
      <c r="D805" s="29" t="s">
        <v>88</v>
      </c>
      <c r="E805" s="31"/>
      <c r="F805" s="32" t="s">
        <v>2277</v>
      </c>
      <c r="G805" s="32"/>
      <c r="H805" s="32" t="s">
        <v>4653</v>
      </c>
      <c r="I805" s="32"/>
      <c r="J805" s="72"/>
      <c r="K805" s="72"/>
      <c r="L805" s="72"/>
      <c r="M805" s="72"/>
      <c r="N805" s="72"/>
      <c r="O805" s="72"/>
      <c r="P805" s="72"/>
      <c r="Q805" s="72"/>
      <c r="R805" s="72"/>
      <c r="S805" s="72"/>
      <c r="T805" s="72"/>
      <c r="U805" s="72"/>
      <c r="V805" s="72"/>
      <c r="W805" s="72"/>
      <c r="X805" s="72"/>
      <c r="Y805" s="72"/>
      <c r="Z805" s="72"/>
      <c r="AA805" s="72"/>
    </row>
    <row r="806" spans="1:27" ht="16.5" customHeight="1">
      <c r="A806" s="72"/>
      <c r="B806" s="29" t="s">
        <v>2293</v>
      </c>
      <c r="C806" s="111" t="s">
        <v>2294</v>
      </c>
      <c r="D806" s="29" t="s">
        <v>88</v>
      </c>
      <c r="E806" s="31"/>
      <c r="F806" s="32" t="s">
        <v>2295</v>
      </c>
      <c r="G806" s="32"/>
      <c r="H806" s="32" t="s">
        <v>4653</v>
      </c>
      <c r="I806" s="32"/>
      <c r="J806" s="72"/>
      <c r="K806" s="72"/>
      <c r="L806" s="72"/>
      <c r="M806" s="72"/>
      <c r="N806" s="72"/>
      <c r="O806" s="72"/>
      <c r="P806" s="72"/>
      <c r="Q806" s="72"/>
      <c r="R806" s="72"/>
      <c r="S806" s="72"/>
      <c r="T806" s="72"/>
      <c r="U806" s="72"/>
      <c r="V806" s="72"/>
      <c r="W806" s="72"/>
      <c r="X806" s="72"/>
      <c r="Y806" s="72"/>
      <c r="Z806" s="72"/>
      <c r="AA806" s="72"/>
    </row>
    <row r="807" spans="1:27" ht="16.5" customHeight="1">
      <c r="A807" s="72"/>
      <c r="B807" s="29" t="s">
        <v>2326</v>
      </c>
      <c r="C807" s="111" t="s">
        <v>2327</v>
      </c>
      <c r="D807" s="29" t="s">
        <v>88</v>
      </c>
      <c r="E807" s="31"/>
      <c r="F807" s="32" t="s">
        <v>2328</v>
      </c>
      <c r="G807" s="32"/>
      <c r="H807" s="32" t="s">
        <v>4653</v>
      </c>
      <c r="I807" s="32"/>
      <c r="J807" s="72"/>
      <c r="K807" s="72"/>
      <c r="L807" s="72"/>
      <c r="M807" s="72"/>
      <c r="N807" s="72"/>
      <c r="O807" s="72"/>
      <c r="P807" s="72"/>
      <c r="Q807" s="72"/>
      <c r="R807" s="72"/>
      <c r="S807" s="72"/>
      <c r="T807" s="72"/>
      <c r="U807" s="72"/>
      <c r="V807" s="72"/>
      <c r="W807" s="72"/>
      <c r="X807" s="72"/>
      <c r="Y807" s="72"/>
      <c r="Z807" s="72"/>
      <c r="AA807" s="72"/>
    </row>
    <row r="808" spans="1:27" ht="16.5" customHeight="1">
      <c r="A808" s="72"/>
      <c r="B808" s="29" t="s">
        <v>2430</v>
      </c>
      <c r="C808" s="111" t="s">
        <v>2431</v>
      </c>
      <c r="D808" s="29" t="s">
        <v>88</v>
      </c>
      <c r="E808" s="31"/>
      <c r="F808" s="32" t="s">
        <v>2432</v>
      </c>
      <c r="G808" s="32"/>
      <c r="H808" s="32" t="s">
        <v>4653</v>
      </c>
      <c r="I808" s="32"/>
      <c r="J808" s="72"/>
      <c r="K808" s="72"/>
      <c r="L808" s="72"/>
      <c r="M808" s="72"/>
      <c r="N808" s="72"/>
      <c r="O808" s="72"/>
      <c r="P808" s="72"/>
      <c r="Q808" s="72"/>
      <c r="R808" s="72"/>
      <c r="S808" s="72"/>
      <c r="T808" s="72"/>
      <c r="U808" s="72"/>
      <c r="V808" s="72"/>
      <c r="W808" s="72"/>
      <c r="X808" s="72"/>
      <c r="Y808" s="72"/>
      <c r="Z808" s="72"/>
      <c r="AA808" s="72"/>
    </row>
    <row r="809" spans="1:27" ht="16.5" customHeight="1">
      <c r="A809" s="72"/>
      <c r="B809" s="29" t="s">
        <v>2498</v>
      </c>
      <c r="C809" s="111" t="s">
        <v>2499</v>
      </c>
      <c r="D809" s="29" t="s">
        <v>88</v>
      </c>
      <c r="E809" s="31"/>
      <c r="F809" s="32" t="s">
        <v>2500</v>
      </c>
      <c r="G809" s="32"/>
      <c r="H809" s="32" t="s">
        <v>4654</v>
      </c>
      <c r="I809" s="32"/>
      <c r="J809" s="72"/>
      <c r="K809" s="72"/>
      <c r="L809" s="72"/>
      <c r="M809" s="72"/>
      <c r="N809" s="72"/>
      <c r="O809" s="72"/>
      <c r="P809" s="72"/>
      <c r="Q809" s="72"/>
      <c r="R809" s="72"/>
      <c r="S809" s="72"/>
      <c r="T809" s="72"/>
      <c r="U809" s="72"/>
      <c r="V809" s="72"/>
      <c r="W809" s="72"/>
      <c r="X809" s="72"/>
      <c r="Y809" s="72"/>
      <c r="Z809" s="72"/>
      <c r="AA809" s="72"/>
    </row>
    <row r="810" spans="1:27" ht="16.5" customHeight="1">
      <c r="A810" s="72"/>
      <c r="B810" s="29" t="s">
        <v>2501</v>
      </c>
      <c r="C810" s="111" t="s">
        <v>2502</v>
      </c>
      <c r="D810" s="29" t="s">
        <v>88</v>
      </c>
      <c r="E810" s="31"/>
      <c r="F810" s="32" t="s">
        <v>2503</v>
      </c>
      <c r="G810" s="32"/>
      <c r="H810" s="32" t="s">
        <v>4655</v>
      </c>
      <c r="I810" s="32"/>
      <c r="J810" s="72"/>
      <c r="K810" s="72"/>
      <c r="L810" s="72"/>
      <c r="M810" s="72"/>
      <c r="N810" s="72"/>
      <c r="O810" s="72"/>
      <c r="P810" s="72"/>
      <c r="Q810" s="72"/>
      <c r="R810" s="72"/>
      <c r="S810" s="72"/>
      <c r="T810" s="72"/>
      <c r="U810" s="72"/>
      <c r="V810" s="72"/>
      <c r="W810" s="72"/>
      <c r="X810" s="72"/>
      <c r="Y810" s="72"/>
      <c r="Z810" s="72"/>
      <c r="AA810" s="72"/>
    </row>
    <row r="811" spans="1:27" ht="16.5" customHeight="1">
      <c r="A811" s="72"/>
      <c r="B811" s="29" t="s">
        <v>2505</v>
      </c>
      <c r="C811" s="111" t="s">
        <v>2506</v>
      </c>
      <c r="D811" s="29" t="s">
        <v>88</v>
      </c>
      <c r="E811" s="31"/>
      <c r="F811" s="32" t="s">
        <v>2507</v>
      </c>
      <c r="G811" s="32"/>
      <c r="H811" s="32" t="s">
        <v>4656</v>
      </c>
      <c r="I811" s="32"/>
      <c r="J811" s="72"/>
      <c r="K811" s="72"/>
      <c r="L811" s="72"/>
      <c r="M811" s="72"/>
      <c r="N811" s="72"/>
      <c r="O811" s="72"/>
      <c r="P811" s="72"/>
      <c r="Q811" s="72"/>
      <c r="R811" s="72"/>
      <c r="S811" s="72"/>
      <c r="T811" s="72"/>
      <c r="U811" s="72"/>
      <c r="V811" s="72"/>
      <c r="W811" s="72"/>
      <c r="X811" s="72"/>
      <c r="Y811" s="72"/>
      <c r="Z811" s="72"/>
      <c r="AA811" s="72"/>
    </row>
    <row r="812" spans="1:27" ht="16.5" customHeight="1">
      <c r="A812" s="72"/>
      <c r="B812" s="29" t="s">
        <v>2512</v>
      </c>
      <c r="C812" s="111" t="s">
        <v>2513</v>
      </c>
      <c r="D812" s="29" t="s">
        <v>88</v>
      </c>
      <c r="E812" s="31"/>
      <c r="F812" s="32" t="s">
        <v>2514</v>
      </c>
      <c r="G812" s="32"/>
      <c r="H812" s="32" t="s">
        <v>4630</v>
      </c>
      <c r="I812" s="32"/>
      <c r="J812" s="72"/>
      <c r="K812" s="72"/>
      <c r="L812" s="72"/>
      <c r="M812" s="72"/>
      <c r="N812" s="72"/>
      <c r="O812" s="72"/>
      <c r="P812" s="72"/>
      <c r="Q812" s="72"/>
      <c r="R812" s="72"/>
      <c r="S812" s="72"/>
      <c r="T812" s="72"/>
      <c r="U812" s="72"/>
      <c r="V812" s="72"/>
      <c r="W812" s="72"/>
      <c r="X812" s="72"/>
      <c r="Y812" s="72"/>
      <c r="Z812" s="72"/>
      <c r="AA812" s="72"/>
    </row>
    <row r="813" spans="1:27" ht="16.5" customHeight="1">
      <c r="A813" s="72"/>
      <c r="B813" s="29" t="s">
        <v>2139</v>
      </c>
      <c r="C813" s="111" t="s">
        <v>2140</v>
      </c>
      <c r="D813" s="29" t="s">
        <v>88</v>
      </c>
      <c r="E813" s="31"/>
      <c r="F813" s="32" t="s">
        <v>2141</v>
      </c>
      <c r="G813" s="32"/>
      <c r="H813" s="32" t="s">
        <v>4630</v>
      </c>
      <c r="I813" s="32"/>
      <c r="J813" s="72"/>
      <c r="K813" s="72"/>
      <c r="L813" s="72"/>
      <c r="M813" s="72"/>
      <c r="N813" s="72"/>
      <c r="O813" s="72"/>
      <c r="P813" s="72"/>
      <c r="Q813" s="72"/>
      <c r="R813" s="72"/>
      <c r="S813" s="72"/>
      <c r="T813" s="72"/>
      <c r="U813" s="72"/>
      <c r="V813" s="72"/>
      <c r="W813" s="72"/>
      <c r="X813" s="72"/>
      <c r="Y813" s="72"/>
      <c r="Z813" s="72"/>
      <c r="AA813" s="72"/>
    </row>
    <row r="814" spans="1:27" ht="16.5" customHeight="1">
      <c r="A814" s="72"/>
      <c r="B814" s="29" t="s">
        <v>2143</v>
      </c>
      <c r="C814" s="111" t="s">
        <v>2144</v>
      </c>
      <c r="D814" s="29" t="s">
        <v>88</v>
      </c>
      <c r="E814" s="31"/>
      <c r="F814" s="32" t="s">
        <v>2145</v>
      </c>
      <c r="G814" s="32"/>
      <c r="H814" s="32" t="s">
        <v>4630</v>
      </c>
      <c r="I814" s="32"/>
      <c r="J814" s="72"/>
      <c r="K814" s="72"/>
      <c r="L814" s="72"/>
      <c r="M814" s="72"/>
      <c r="N814" s="72"/>
      <c r="O814" s="72"/>
      <c r="P814" s="72"/>
      <c r="Q814" s="72"/>
      <c r="R814" s="72"/>
      <c r="S814" s="72"/>
      <c r="T814" s="72"/>
      <c r="U814" s="72"/>
      <c r="V814" s="72"/>
      <c r="W814" s="72"/>
      <c r="X814" s="72"/>
      <c r="Y814" s="72"/>
      <c r="Z814" s="72"/>
      <c r="AA814" s="72"/>
    </row>
    <row r="815" spans="1:27" ht="16.5" customHeight="1">
      <c r="A815" s="72"/>
      <c r="B815" s="29" t="s">
        <v>2146</v>
      </c>
      <c r="C815" s="111" t="s">
        <v>2147</v>
      </c>
      <c r="D815" s="29" t="s">
        <v>88</v>
      </c>
      <c r="E815" s="31"/>
      <c r="F815" s="32" t="s">
        <v>2148</v>
      </c>
      <c r="G815" s="32"/>
      <c r="H815" s="32" t="s">
        <v>4630</v>
      </c>
      <c r="I815" s="32"/>
      <c r="J815" s="72"/>
      <c r="K815" s="72"/>
      <c r="L815" s="72"/>
      <c r="M815" s="72"/>
      <c r="N815" s="72"/>
      <c r="O815" s="72"/>
      <c r="P815" s="72"/>
      <c r="Q815" s="72"/>
      <c r="R815" s="72"/>
      <c r="S815" s="72"/>
      <c r="T815" s="72"/>
      <c r="U815" s="72"/>
      <c r="V815" s="72"/>
      <c r="W815" s="72"/>
      <c r="X815" s="72"/>
      <c r="Y815" s="72"/>
      <c r="Z815" s="72"/>
      <c r="AA815" s="72"/>
    </row>
    <row r="816" spans="1:27" ht="16.5" customHeight="1">
      <c r="A816" s="72"/>
      <c r="B816" s="29" t="s">
        <v>2151</v>
      </c>
      <c r="C816" s="111" t="s">
        <v>2152</v>
      </c>
      <c r="D816" s="29" t="s">
        <v>88</v>
      </c>
      <c r="E816" s="31"/>
      <c r="F816" s="32" t="s">
        <v>2153</v>
      </c>
      <c r="G816" s="32"/>
      <c r="H816" s="32" t="s">
        <v>4630</v>
      </c>
      <c r="I816" s="32"/>
      <c r="J816" s="72"/>
      <c r="K816" s="72"/>
      <c r="L816" s="72"/>
      <c r="M816" s="72"/>
      <c r="N816" s="72"/>
      <c r="O816" s="72"/>
      <c r="P816" s="72"/>
      <c r="Q816" s="72"/>
      <c r="R816" s="72"/>
      <c r="S816" s="72"/>
      <c r="T816" s="72"/>
      <c r="U816" s="72"/>
      <c r="V816" s="72"/>
      <c r="W816" s="72"/>
      <c r="X816" s="72"/>
      <c r="Y816" s="72"/>
      <c r="Z816" s="72"/>
      <c r="AA816" s="72"/>
    </row>
    <row r="817" spans="1:27" ht="16.5" customHeight="1">
      <c r="A817" s="72"/>
      <c r="B817" s="29" t="s">
        <v>2155</v>
      </c>
      <c r="C817" s="111" t="s">
        <v>2156</v>
      </c>
      <c r="D817" s="29" t="s">
        <v>4636</v>
      </c>
      <c r="E817" s="31"/>
      <c r="F817" s="32" t="s">
        <v>2157</v>
      </c>
      <c r="G817" s="32"/>
      <c r="H817" s="32"/>
      <c r="I817" s="32"/>
      <c r="J817" s="72"/>
      <c r="K817" s="72"/>
      <c r="L817" s="72"/>
      <c r="M817" s="72"/>
      <c r="N817" s="72"/>
      <c r="O817" s="72"/>
      <c r="P817" s="72"/>
      <c r="Q817" s="72"/>
      <c r="R817" s="72"/>
      <c r="S817" s="72"/>
      <c r="T817" s="72"/>
      <c r="U817" s="72"/>
      <c r="V817" s="72"/>
      <c r="W817" s="72"/>
      <c r="X817" s="72"/>
      <c r="Y817" s="72"/>
      <c r="Z817" s="72"/>
      <c r="AA817" s="72"/>
    </row>
    <row r="818" spans="1:27" ht="16.5" customHeight="1">
      <c r="A818" s="72"/>
      <c r="B818" s="29" t="s">
        <v>2517</v>
      </c>
      <c r="C818" s="111" t="s">
        <v>2518</v>
      </c>
      <c r="D818" s="29" t="s">
        <v>4636</v>
      </c>
      <c r="E818" s="31"/>
      <c r="F818" s="32" t="s">
        <v>2519</v>
      </c>
      <c r="G818" s="32"/>
      <c r="H818" s="32"/>
      <c r="I818" s="32"/>
      <c r="J818" s="72"/>
      <c r="K818" s="72"/>
      <c r="L818" s="72"/>
      <c r="M818" s="72"/>
      <c r="N818" s="72"/>
      <c r="O818" s="72"/>
      <c r="P818" s="72"/>
      <c r="Q818" s="72"/>
      <c r="R818" s="72"/>
      <c r="S818" s="72"/>
      <c r="T818" s="72"/>
      <c r="U818" s="72"/>
      <c r="V818" s="72"/>
      <c r="W818" s="72"/>
      <c r="X818" s="72"/>
      <c r="Y818" s="72"/>
      <c r="Z818" s="72"/>
      <c r="AA818" s="72"/>
    </row>
    <row r="819" spans="1:27" ht="16.5" customHeight="1">
      <c r="A819" s="72"/>
      <c r="B819" s="29" t="s">
        <v>2554</v>
      </c>
      <c r="C819" s="111" t="s">
        <v>2555</v>
      </c>
      <c r="D819" s="29" t="s">
        <v>4636</v>
      </c>
      <c r="E819" s="31"/>
      <c r="F819" s="32" t="s">
        <v>2556</v>
      </c>
      <c r="G819" s="32"/>
      <c r="H819" s="32"/>
      <c r="I819" s="32"/>
      <c r="J819" s="72"/>
      <c r="K819" s="72"/>
      <c r="L819" s="72"/>
      <c r="M819" s="72"/>
      <c r="N819" s="72"/>
      <c r="O819" s="72"/>
      <c r="P819" s="72"/>
      <c r="Q819" s="72"/>
      <c r="R819" s="72"/>
      <c r="S819" s="72"/>
      <c r="T819" s="72"/>
      <c r="U819" s="72"/>
      <c r="V819" s="72"/>
      <c r="W819" s="72"/>
      <c r="X819" s="72"/>
      <c r="Y819" s="72"/>
      <c r="Z819" s="72"/>
      <c r="AA819" s="72"/>
    </row>
    <row r="820" spans="1:27" ht="16.5" customHeight="1">
      <c r="A820" s="72"/>
      <c r="B820" s="29" t="s">
        <v>2573</v>
      </c>
      <c r="C820" s="111" t="s">
        <v>2134</v>
      </c>
      <c r="D820" s="29" t="s">
        <v>4636</v>
      </c>
      <c r="E820" s="31"/>
      <c r="F820" s="32" t="s">
        <v>2135</v>
      </c>
      <c r="G820" s="32"/>
      <c r="H820" s="32"/>
      <c r="I820" s="32"/>
      <c r="J820" s="72"/>
      <c r="K820" s="72"/>
      <c r="L820" s="72"/>
      <c r="M820" s="72"/>
      <c r="N820" s="72"/>
      <c r="O820" s="72"/>
      <c r="P820" s="72"/>
      <c r="Q820" s="72"/>
      <c r="R820" s="72"/>
      <c r="S820" s="72"/>
      <c r="T820" s="72"/>
      <c r="U820" s="72"/>
      <c r="V820" s="72"/>
      <c r="W820" s="72"/>
      <c r="X820" s="72"/>
      <c r="Y820" s="72"/>
      <c r="Z820" s="72"/>
      <c r="AA820" s="72"/>
    </row>
    <row r="821" spans="1:27" ht="16.5" customHeight="1">
      <c r="A821" s="72"/>
      <c r="B821" s="29" t="s">
        <v>2596</v>
      </c>
      <c r="C821" s="111" t="s">
        <v>2597</v>
      </c>
      <c r="D821" s="29" t="s">
        <v>4636</v>
      </c>
      <c r="E821" s="31"/>
      <c r="F821" s="32" t="s">
        <v>2598</v>
      </c>
      <c r="G821" s="32"/>
      <c r="H821" s="32"/>
      <c r="I821" s="32"/>
      <c r="J821" s="72"/>
      <c r="K821" s="72"/>
      <c r="L821" s="72"/>
      <c r="M821" s="72"/>
      <c r="N821" s="72"/>
      <c r="O821" s="72"/>
      <c r="P821" s="72"/>
      <c r="Q821" s="72"/>
      <c r="R821" s="72"/>
      <c r="S821" s="72"/>
      <c r="T821" s="72"/>
      <c r="U821" s="72"/>
      <c r="V821" s="72"/>
      <c r="W821" s="72"/>
      <c r="X821" s="72"/>
      <c r="Y821" s="72"/>
      <c r="Z821" s="72"/>
      <c r="AA821" s="72"/>
    </row>
    <row r="822" spans="1:27" ht="16.5" customHeight="1">
      <c r="A822" s="72"/>
      <c r="B822" s="29" t="s">
        <v>1337</v>
      </c>
      <c r="C822" s="45" t="s">
        <v>1338</v>
      </c>
      <c r="D822" s="29" t="s">
        <v>88</v>
      </c>
      <c r="E822" s="31"/>
      <c r="F822" s="46" t="s">
        <v>1237</v>
      </c>
      <c r="G822" s="32"/>
      <c r="H822" s="32" t="s">
        <v>4657</v>
      </c>
      <c r="I822" s="32"/>
      <c r="J822" s="72"/>
      <c r="K822" s="72"/>
      <c r="L822" s="72"/>
      <c r="M822" s="72"/>
      <c r="N822" s="72"/>
      <c r="O822" s="72"/>
      <c r="P822" s="72"/>
      <c r="Q822" s="72"/>
      <c r="R822" s="72"/>
      <c r="S822" s="72"/>
      <c r="T822" s="72"/>
      <c r="U822" s="72"/>
      <c r="V822" s="72"/>
      <c r="W822" s="72"/>
      <c r="X822" s="72"/>
      <c r="Y822" s="72"/>
      <c r="Z822" s="72"/>
      <c r="AA822" s="72"/>
    </row>
    <row r="823" spans="1:27" ht="16.5" customHeight="1">
      <c r="A823" s="72"/>
      <c r="B823" s="29" t="s">
        <v>1340</v>
      </c>
      <c r="C823" s="45" t="s">
        <v>1341</v>
      </c>
      <c r="D823" s="29" t="s">
        <v>88</v>
      </c>
      <c r="E823" s="31"/>
      <c r="F823" s="46" t="s">
        <v>1237</v>
      </c>
      <c r="G823" s="32"/>
      <c r="H823" s="32" t="s">
        <v>4657</v>
      </c>
      <c r="I823" s="32"/>
      <c r="J823" s="72"/>
      <c r="K823" s="72"/>
      <c r="L823" s="72"/>
      <c r="M823" s="72"/>
      <c r="N823" s="72"/>
      <c r="O823" s="72"/>
      <c r="P823" s="72"/>
      <c r="Q823" s="72"/>
      <c r="R823" s="72"/>
      <c r="S823" s="72"/>
      <c r="T823" s="72"/>
      <c r="U823" s="72"/>
      <c r="V823" s="72"/>
      <c r="W823" s="72"/>
      <c r="X823" s="72"/>
      <c r="Y823" s="72"/>
      <c r="Z823" s="72"/>
      <c r="AA823" s="72"/>
    </row>
    <row r="824" spans="1:27" ht="16.5" customHeight="1">
      <c r="A824" s="72"/>
      <c r="B824" s="29" t="s">
        <v>1423</v>
      </c>
      <c r="C824" s="45" t="s">
        <v>1424</v>
      </c>
      <c r="D824" s="29" t="s">
        <v>88</v>
      </c>
      <c r="E824" s="31"/>
      <c r="F824" s="46" t="s">
        <v>1237</v>
      </c>
      <c r="G824" s="32"/>
      <c r="H824" s="32" t="s">
        <v>4657</v>
      </c>
      <c r="I824" s="32"/>
      <c r="J824" s="72"/>
      <c r="K824" s="72"/>
      <c r="L824" s="72"/>
      <c r="M824" s="72"/>
      <c r="N824" s="72"/>
      <c r="O824" s="72"/>
      <c r="P824" s="72"/>
      <c r="Q824" s="72"/>
      <c r="R824" s="72"/>
      <c r="S824" s="72"/>
      <c r="T824" s="72"/>
      <c r="U824" s="72"/>
      <c r="V824" s="72"/>
      <c r="W824" s="72"/>
      <c r="X824" s="72"/>
      <c r="Y824" s="72"/>
      <c r="Z824" s="72"/>
      <c r="AA824" s="72"/>
    </row>
    <row r="825" spans="1:27" ht="16.5" customHeight="1">
      <c r="A825" s="72"/>
      <c r="B825" s="29" t="s">
        <v>1397</v>
      </c>
      <c r="C825" s="30" t="s">
        <v>1398</v>
      </c>
      <c r="D825" s="29" t="s">
        <v>88</v>
      </c>
      <c r="E825" s="31"/>
      <c r="F825" s="46" t="s">
        <v>1237</v>
      </c>
      <c r="G825" s="32"/>
      <c r="H825" s="32" t="s">
        <v>4657</v>
      </c>
      <c r="I825" s="32"/>
      <c r="J825" s="72"/>
      <c r="K825" s="72"/>
      <c r="L825" s="72"/>
      <c r="M825" s="72"/>
      <c r="N825" s="72"/>
      <c r="O825" s="72"/>
      <c r="P825" s="72"/>
      <c r="Q825" s="72"/>
      <c r="R825" s="72"/>
      <c r="S825" s="72"/>
      <c r="T825" s="72"/>
      <c r="U825" s="72"/>
      <c r="V825" s="72"/>
      <c r="W825" s="72"/>
      <c r="X825" s="72"/>
      <c r="Y825" s="72"/>
      <c r="Z825" s="72"/>
      <c r="AA825" s="72"/>
    </row>
    <row r="826" spans="1:27" ht="16.5" customHeight="1">
      <c r="A826" s="72"/>
      <c r="B826" s="29" t="s">
        <v>1623</v>
      </c>
      <c r="C826" s="45" t="s">
        <v>1624</v>
      </c>
      <c r="D826" s="29" t="s">
        <v>88</v>
      </c>
      <c r="E826" s="31"/>
      <c r="F826" s="46" t="s">
        <v>1237</v>
      </c>
      <c r="G826" s="32"/>
      <c r="H826" s="32" t="s">
        <v>4657</v>
      </c>
      <c r="I826" s="32"/>
      <c r="J826" s="72"/>
      <c r="K826" s="72"/>
      <c r="L826" s="72"/>
      <c r="M826" s="72"/>
      <c r="N826" s="72"/>
      <c r="O826" s="72"/>
      <c r="P826" s="72"/>
      <c r="Q826" s="72"/>
      <c r="R826" s="72"/>
      <c r="S826" s="72"/>
      <c r="T826" s="72"/>
      <c r="U826" s="72"/>
      <c r="V826" s="72"/>
      <c r="W826" s="72"/>
      <c r="X826" s="72"/>
      <c r="Y826" s="72"/>
      <c r="Z826" s="72"/>
      <c r="AA826" s="72"/>
    </row>
    <row r="827" spans="1:27" ht="16.5" customHeight="1">
      <c r="A827" s="72"/>
      <c r="B827" s="29" t="s">
        <v>2185</v>
      </c>
      <c r="C827" s="57" t="s">
        <v>2186</v>
      </c>
      <c r="D827" s="29" t="s">
        <v>88</v>
      </c>
      <c r="E827" s="31"/>
      <c r="F827" s="46" t="s">
        <v>1237</v>
      </c>
      <c r="G827" s="32"/>
      <c r="H827" s="32" t="s">
        <v>4657</v>
      </c>
      <c r="I827" s="32"/>
      <c r="J827" s="72"/>
      <c r="K827" s="72"/>
      <c r="L827" s="72"/>
      <c r="M827" s="72"/>
      <c r="N827" s="72"/>
      <c r="O827" s="72"/>
      <c r="P827" s="72"/>
      <c r="Q827" s="72"/>
      <c r="R827" s="72"/>
      <c r="S827" s="72"/>
      <c r="T827" s="72"/>
      <c r="U827" s="72"/>
      <c r="V827" s="72"/>
      <c r="W827" s="72"/>
      <c r="X827" s="72"/>
      <c r="Y827" s="72"/>
      <c r="Z827" s="72"/>
      <c r="AA827" s="72"/>
    </row>
    <row r="828" spans="1:27" ht="16.5" customHeight="1">
      <c r="A828" s="72"/>
      <c r="B828" s="29" t="s">
        <v>1662</v>
      </c>
      <c r="C828" s="45" t="s">
        <v>1663</v>
      </c>
      <c r="D828" s="29" t="s">
        <v>88</v>
      </c>
      <c r="E828" s="31"/>
      <c r="F828" s="46" t="s">
        <v>1237</v>
      </c>
      <c r="G828" s="32"/>
      <c r="H828" s="32" t="s">
        <v>4657</v>
      </c>
      <c r="I828" s="32"/>
      <c r="J828" s="72"/>
      <c r="K828" s="72"/>
      <c r="L828" s="72"/>
      <c r="M828" s="72"/>
      <c r="N828" s="72"/>
      <c r="O828" s="72"/>
      <c r="P828" s="72"/>
      <c r="Q828" s="72"/>
      <c r="R828" s="72"/>
      <c r="S828" s="72"/>
      <c r="T828" s="72"/>
      <c r="U828" s="72"/>
      <c r="V828" s="72"/>
      <c r="W828" s="72"/>
      <c r="X828" s="72"/>
      <c r="Y828" s="72"/>
      <c r="Z828" s="72"/>
      <c r="AA828" s="72"/>
    </row>
    <row r="829" spans="1:27" ht="16.5" customHeight="1">
      <c r="A829" s="72"/>
      <c r="B829" s="29" t="s">
        <v>1801</v>
      </c>
      <c r="C829" s="45" t="s">
        <v>1802</v>
      </c>
      <c r="D829" s="29" t="s">
        <v>88</v>
      </c>
      <c r="E829" s="31"/>
      <c r="F829" s="46" t="s">
        <v>1237</v>
      </c>
      <c r="G829" s="32"/>
      <c r="H829" s="32" t="s">
        <v>4657</v>
      </c>
      <c r="I829" s="32"/>
      <c r="J829" s="72"/>
      <c r="K829" s="72"/>
      <c r="L829" s="72"/>
      <c r="M829" s="72"/>
      <c r="N829" s="72"/>
      <c r="O829" s="72"/>
      <c r="P829" s="72"/>
      <c r="Q829" s="72"/>
      <c r="R829" s="72"/>
      <c r="S829" s="72"/>
      <c r="T829" s="72"/>
      <c r="U829" s="72"/>
      <c r="V829" s="72"/>
      <c r="W829" s="72"/>
      <c r="X829" s="72"/>
      <c r="Y829" s="72"/>
      <c r="Z829" s="72"/>
      <c r="AA829" s="72"/>
    </row>
    <row r="830" spans="1:27" ht="16.5" customHeight="1">
      <c r="A830" s="72"/>
      <c r="B830" s="29" t="s">
        <v>1810</v>
      </c>
      <c r="C830" s="57" t="s">
        <v>1811</v>
      </c>
      <c r="D830" s="29" t="s">
        <v>88</v>
      </c>
      <c r="E830" s="31"/>
      <c r="F830" s="46" t="s">
        <v>1237</v>
      </c>
      <c r="G830" s="32"/>
      <c r="H830" s="32" t="s">
        <v>4657</v>
      </c>
      <c r="I830" s="32"/>
      <c r="J830" s="72"/>
      <c r="K830" s="72"/>
      <c r="L830" s="72"/>
      <c r="M830" s="72"/>
      <c r="N830" s="72"/>
      <c r="O830" s="72"/>
      <c r="P830" s="72"/>
      <c r="Q830" s="72"/>
      <c r="R830" s="72"/>
      <c r="S830" s="72"/>
      <c r="T830" s="72"/>
      <c r="U830" s="72"/>
      <c r="V830" s="72"/>
      <c r="W830" s="72"/>
      <c r="X830" s="72"/>
      <c r="Y830" s="72"/>
      <c r="Z830" s="72"/>
      <c r="AA830" s="72"/>
    </row>
    <row r="831" spans="1:27" ht="16.5" customHeight="1">
      <c r="A831" s="72"/>
      <c r="B831" s="29" t="s">
        <v>2198</v>
      </c>
      <c r="C831" s="57" t="s">
        <v>2199</v>
      </c>
      <c r="D831" s="29" t="s">
        <v>88</v>
      </c>
      <c r="E831" s="31"/>
      <c r="F831" s="46" t="s">
        <v>1237</v>
      </c>
      <c r="G831" s="32"/>
      <c r="H831" s="32" t="s">
        <v>4657</v>
      </c>
      <c r="I831" s="32"/>
      <c r="J831" s="72"/>
      <c r="K831" s="72"/>
      <c r="L831" s="72"/>
      <c r="M831" s="72"/>
      <c r="N831" s="72"/>
      <c r="O831" s="72"/>
      <c r="P831" s="72"/>
      <c r="Q831" s="72"/>
      <c r="R831" s="72"/>
      <c r="S831" s="72"/>
      <c r="T831" s="72"/>
      <c r="U831" s="72"/>
      <c r="V831" s="72"/>
      <c r="W831" s="72"/>
      <c r="X831" s="72"/>
      <c r="Y831" s="72"/>
      <c r="Z831" s="72"/>
      <c r="AA831" s="72"/>
    </row>
    <row r="832" spans="1:27" ht="16.5" customHeight="1">
      <c r="A832" s="72"/>
      <c r="B832" s="29" t="s">
        <v>2200</v>
      </c>
      <c r="C832" s="45" t="s">
        <v>2201</v>
      </c>
      <c r="D832" s="29" t="s">
        <v>88</v>
      </c>
      <c r="E832" s="31"/>
      <c r="F832" s="46" t="s">
        <v>1237</v>
      </c>
      <c r="G832" s="32"/>
      <c r="H832" s="32" t="s">
        <v>4657</v>
      </c>
      <c r="I832" s="32"/>
      <c r="J832" s="72"/>
      <c r="K832" s="72"/>
      <c r="L832" s="72"/>
      <c r="M832" s="72"/>
      <c r="N832" s="72"/>
      <c r="O832" s="72"/>
      <c r="P832" s="72"/>
      <c r="Q832" s="72"/>
      <c r="R832" s="72"/>
      <c r="S832" s="72"/>
      <c r="T832" s="72"/>
      <c r="U832" s="72"/>
      <c r="V832" s="72"/>
      <c r="W832" s="72"/>
      <c r="X832" s="72"/>
      <c r="Y832" s="72"/>
      <c r="Z832" s="72"/>
      <c r="AA832" s="72"/>
    </row>
    <row r="833" spans="1:27" ht="16.5" customHeight="1">
      <c r="A833" s="72"/>
      <c r="B833" s="29" t="s">
        <v>2203</v>
      </c>
      <c r="C833" s="45" t="s">
        <v>5258</v>
      </c>
      <c r="D833" s="29" t="s">
        <v>88</v>
      </c>
      <c r="E833" s="31"/>
      <c r="F833" s="279" t="s">
        <v>5217</v>
      </c>
      <c r="G833" s="32"/>
      <c r="H833" s="32" t="s">
        <v>4657</v>
      </c>
      <c r="I833" s="32"/>
      <c r="J833" s="72"/>
      <c r="K833" s="72"/>
      <c r="L833" s="72"/>
      <c r="M833" s="72"/>
      <c r="N833" s="72"/>
      <c r="O833" s="72"/>
      <c r="P833" s="72"/>
      <c r="Q833" s="72"/>
      <c r="R833" s="72"/>
      <c r="S833" s="72"/>
      <c r="T833" s="72"/>
      <c r="U833" s="72"/>
      <c r="V833" s="72"/>
      <c r="W833" s="72"/>
      <c r="X833" s="72"/>
      <c r="Y833" s="72"/>
      <c r="Z833" s="72"/>
      <c r="AA833" s="72"/>
    </row>
    <row r="834" spans="1:27" ht="16.5" customHeight="1">
      <c r="A834" s="72"/>
      <c r="B834" s="29" t="s">
        <v>1699</v>
      </c>
      <c r="C834" s="45" t="s">
        <v>1700</v>
      </c>
      <c r="D834" s="29" t="s">
        <v>88</v>
      </c>
      <c r="E834" s="31"/>
      <c r="F834" s="46" t="s">
        <v>1237</v>
      </c>
      <c r="G834" s="32"/>
      <c r="H834" s="32" t="s">
        <v>4657</v>
      </c>
      <c r="I834" s="32"/>
      <c r="J834" s="72"/>
      <c r="K834" s="72"/>
      <c r="L834" s="72"/>
      <c r="M834" s="72"/>
      <c r="N834" s="72"/>
      <c r="O834" s="72"/>
      <c r="P834" s="72"/>
      <c r="Q834" s="72"/>
      <c r="R834" s="72"/>
      <c r="S834" s="72"/>
      <c r="T834" s="72"/>
      <c r="U834" s="72"/>
      <c r="V834" s="72"/>
      <c r="W834" s="72"/>
      <c r="X834" s="72"/>
      <c r="Y834" s="72"/>
      <c r="Z834" s="72"/>
      <c r="AA834" s="72"/>
    </row>
    <row r="835" spans="1:27" ht="16.5" customHeight="1">
      <c r="A835" s="72"/>
      <c r="B835" s="29" t="s">
        <v>1282</v>
      </c>
      <c r="C835" s="45" t="s">
        <v>1283</v>
      </c>
      <c r="D835" s="29" t="s">
        <v>88</v>
      </c>
      <c r="E835" s="31"/>
      <c r="F835" s="46" t="s">
        <v>1237</v>
      </c>
      <c r="G835" s="32"/>
      <c r="H835" s="32" t="s">
        <v>4657</v>
      </c>
      <c r="I835" s="32"/>
      <c r="J835" s="72"/>
      <c r="K835" s="72"/>
      <c r="L835" s="72"/>
      <c r="M835" s="72"/>
      <c r="N835" s="72"/>
      <c r="O835" s="72"/>
      <c r="P835" s="72"/>
      <c r="Q835" s="72"/>
      <c r="R835" s="72"/>
      <c r="S835" s="72"/>
      <c r="T835" s="72"/>
      <c r="U835" s="72"/>
      <c r="V835" s="72"/>
      <c r="W835" s="72"/>
      <c r="X835" s="72"/>
      <c r="Y835" s="72"/>
      <c r="Z835" s="72"/>
      <c r="AA835" s="72"/>
    </row>
    <row r="836" spans="1:27" ht="16.5" customHeight="1">
      <c r="A836" s="72"/>
      <c r="B836" s="29" t="s">
        <v>1846</v>
      </c>
      <c r="C836" s="45" t="s">
        <v>1847</v>
      </c>
      <c r="D836" s="29" t="s">
        <v>88</v>
      </c>
      <c r="E836" s="31"/>
      <c r="F836" s="46" t="s">
        <v>1237</v>
      </c>
      <c r="G836" s="32"/>
      <c r="H836" s="32" t="s">
        <v>4657</v>
      </c>
      <c r="I836" s="32"/>
      <c r="J836" s="72"/>
      <c r="K836" s="72"/>
      <c r="L836" s="72"/>
      <c r="M836" s="72"/>
      <c r="N836" s="72"/>
      <c r="O836" s="72"/>
      <c r="P836" s="72"/>
      <c r="Q836" s="72"/>
      <c r="R836" s="72"/>
      <c r="S836" s="72"/>
      <c r="T836" s="72"/>
      <c r="U836" s="72"/>
      <c r="V836" s="72"/>
      <c r="W836" s="72"/>
      <c r="X836" s="72"/>
      <c r="Y836" s="72"/>
      <c r="Z836" s="72"/>
      <c r="AA836" s="72"/>
    </row>
    <row r="837" spans="1:27" ht="16.5" customHeight="1">
      <c r="A837" s="72"/>
      <c r="B837" s="29" t="s">
        <v>2216</v>
      </c>
      <c r="C837" s="45" t="s">
        <v>2217</v>
      </c>
      <c r="D837" s="29" t="s">
        <v>88</v>
      </c>
      <c r="E837" s="31"/>
      <c r="F837" s="46" t="s">
        <v>1237</v>
      </c>
      <c r="G837" s="32"/>
      <c r="H837" s="32" t="s">
        <v>4657</v>
      </c>
      <c r="I837" s="32"/>
      <c r="J837" s="72"/>
      <c r="K837" s="72"/>
      <c r="L837" s="72"/>
      <c r="M837" s="72"/>
      <c r="N837" s="72"/>
      <c r="O837" s="72"/>
      <c r="P837" s="72"/>
      <c r="Q837" s="72"/>
      <c r="R837" s="72"/>
      <c r="S837" s="72"/>
      <c r="T837" s="72"/>
      <c r="U837" s="72"/>
      <c r="V837" s="72"/>
      <c r="W837" s="72"/>
      <c r="X837" s="72"/>
      <c r="Y837" s="72"/>
      <c r="Z837" s="72"/>
      <c r="AA837" s="72"/>
    </row>
    <row r="838" spans="1:27" ht="16.5" customHeight="1">
      <c r="A838" s="72"/>
      <c r="B838" s="29" t="s">
        <v>1692</v>
      </c>
      <c r="C838" s="45" t="s">
        <v>1693</v>
      </c>
      <c r="D838" s="29" t="s">
        <v>88</v>
      </c>
      <c r="E838" s="31"/>
      <c r="F838" s="46" t="s">
        <v>1237</v>
      </c>
      <c r="G838" s="32"/>
      <c r="H838" s="32" t="s">
        <v>4657</v>
      </c>
      <c r="I838" s="32"/>
      <c r="J838" s="72"/>
      <c r="K838" s="72"/>
      <c r="L838" s="72"/>
      <c r="M838" s="72"/>
      <c r="N838" s="72"/>
      <c r="O838" s="72"/>
      <c r="P838" s="72"/>
      <c r="Q838" s="72"/>
      <c r="R838" s="72"/>
      <c r="S838" s="72"/>
      <c r="T838" s="72"/>
      <c r="U838" s="72"/>
      <c r="V838" s="72"/>
      <c r="W838" s="72"/>
      <c r="X838" s="72"/>
      <c r="Y838" s="72"/>
      <c r="Z838" s="72"/>
      <c r="AA838" s="72"/>
    </row>
    <row r="839" spans="1:27" ht="16.5" customHeight="1">
      <c r="A839" s="72"/>
      <c r="B839" s="29" t="s">
        <v>1694</v>
      </c>
      <c r="C839" s="45" t="s">
        <v>1695</v>
      </c>
      <c r="D839" s="29" t="s">
        <v>88</v>
      </c>
      <c r="E839" s="31"/>
      <c r="F839" s="46" t="s">
        <v>1237</v>
      </c>
      <c r="G839" s="32"/>
      <c r="H839" s="32" t="s">
        <v>4657</v>
      </c>
      <c r="I839" s="32"/>
      <c r="J839" s="72"/>
      <c r="K839" s="72"/>
      <c r="L839" s="72"/>
      <c r="M839" s="72"/>
      <c r="N839" s="72"/>
      <c r="O839" s="72"/>
      <c r="P839" s="72"/>
      <c r="Q839" s="72"/>
      <c r="R839" s="72"/>
      <c r="S839" s="72"/>
      <c r="T839" s="72"/>
      <c r="U839" s="72"/>
      <c r="V839" s="72"/>
      <c r="W839" s="72"/>
      <c r="X839" s="72"/>
      <c r="Y839" s="72"/>
      <c r="Z839" s="72"/>
      <c r="AA839" s="72"/>
    </row>
    <row r="840" spans="1:27" ht="16.5" customHeight="1">
      <c r="A840" s="72"/>
      <c r="B840" s="29" t="s">
        <v>1697</v>
      </c>
      <c r="C840" s="45" t="s">
        <v>1698</v>
      </c>
      <c r="D840" s="29" t="s">
        <v>88</v>
      </c>
      <c r="E840" s="31"/>
      <c r="F840" s="46" t="s">
        <v>1237</v>
      </c>
      <c r="G840" s="32"/>
      <c r="H840" s="32" t="s">
        <v>4657</v>
      </c>
      <c r="I840" s="32"/>
      <c r="J840" s="72"/>
      <c r="K840" s="72"/>
      <c r="L840" s="72"/>
      <c r="M840" s="72"/>
      <c r="N840" s="72"/>
      <c r="O840" s="72"/>
      <c r="P840" s="72"/>
      <c r="Q840" s="72"/>
      <c r="R840" s="72"/>
      <c r="S840" s="72"/>
      <c r="T840" s="72"/>
      <c r="U840" s="72"/>
      <c r="V840" s="72"/>
      <c r="W840" s="72"/>
      <c r="X840" s="72"/>
      <c r="Y840" s="72"/>
      <c r="Z840" s="72"/>
      <c r="AA840" s="72"/>
    </row>
    <row r="841" spans="1:27" ht="16.5" customHeight="1">
      <c r="A841" s="72"/>
      <c r="B841" s="29" t="s">
        <v>1660</v>
      </c>
      <c r="C841" s="45" t="s">
        <v>1661</v>
      </c>
      <c r="D841" s="29" t="s">
        <v>88</v>
      </c>
      <c r="E841" s="31"/>
      <c r="F841" s="46" t="s">
        <v>1237</v>
      </c>
      <c r="G841" s="32"/>
      <c r="H841" s="32" t="s">
        <v>4657</v>
      </c>
      <c r="I841" s="32"/>
      <c r="J841" s="72"/>
      <c r="K841" s="72"/>
      <c r="L841" s="72"/>
      <c r="M841" s="72"/>
      <c r="N841" s="72"/>
      <c r="O841" s="72"/>
      <c r="P841" s="72"/>
      <c r="Q841" s="72"/>
      <c r="R841" s="72"/>
      <c r="S841" s="72"/>
      <c r="T841" s="72"/>
      <c r="U841" s="72"/>
      <c r="V841" s="72"/>
      <c r="W841" s="72"/>
      <c r="X841" s="72"/>
      <c r="Y841" s="72"/>
      <c r="Z841" s="72"/>
      <c r="AA841" s="72"/>
    </row>
    <row r="842" spans="1:27" ht="16.5" customHeight="1">
      <c r="A842" s="72"/>
      <c r="B842" s="29" t="s">
        <v>1899</v>
      </c>
      <c r="C842" s="45" t="s">
        <v>1900</v>
      </c>
      <c r="D842" s="29" t="s">
        <v>88</v>
      </c>
      <c r="E842" s="31"/>
      <c r="F842" s="46" t="s">
        <v>1237</v>
      </c>
      <c r="G842" s="32"/>
      <c r="H842" s="32" t="s">
        <v>4657</v>
      </c>
      <c r="I842" s="32"/>
      <c r="J842" s="72"/>
      <c r="K842" s="72"/>
      <c r="L842" s="72"/>
      <c r="M842" s="72"/>
      <c r="N842" s="72"/>
      <c r="O842" s="72"/>
      <c r="P842" s="72"/>
      <c r="Q842" s="72"/>
      <c r="R842" s="72"/>
      <c r="S842" s="72"/>
      <c r="T842" s="72"/>
      <c r="U842" s="72"/>
      <c r="V842" s="72"/>
      <c r="W842" s="72"/>
      <c r="X842" s="72"/>
      <c r="Y842" s="72"/>
      <c r="Z842" s="72"/>
      <c r="AA842" s="72"/>
    </row>
    <row r="843" spans="1:27" ht="16.5" customHeight="1">
      <c r="A843" s="72"/>
      <c r="B843" s="29" t="s">
        <v>1833</v>
      </c>
      <c r="C843" s="45" t="s">
        <v>1834</v>
      </c>
      <c r="D843" s="29" t="s">
        <v>88</v>
      </c>
      <c r="E843" s="31"/>
      <c r="F843" s="46" t="s">
        <v>1237</v>
      </c>
      <c r="G843" s="32"/>
      <c r="H843" s="32" t="s">
        <v>4657</v>
      </c>
      <c r="I843" s="32"/>
      <c r="J843" s="72"/>
      <c r="K843" s="72"/>
      <c r="L843" s="72"/>
      <c r="M843" s="72"/>
      <c r="N843" s="72"/>
      <c r="O843" s="72"/>
      <c r="P843" s="72"/>
      <c r="Q843" s="72"/>
      <c r="R843" s="72"/>
      <c r="S843" s="72"/>
      <c r="T843" s="72"/>
      <c r="U843" s="72"/>
      <c r="V843" s="72"/>
      <c r="W843" s="72"/>
      <c r="X843" s="72"/>
      <c r="Y843" s="72"/>
      <c r="Z843" s="72"/>
      <c r="AA843" s="72"/>
    </row>
    <row r="844" spans="1:27" ht="16.5" customHeight="1">
      <c r="A844" s="72"/>
      <c r="B844" s="29" t="s">
        <v>1839</v>
      </c>
      <c r="C844" s="45" t="s">
        <v>1840</v>
      </c>
      <c r="D844" s="29" t="s">
        <v>88</v>
      </c>
      <c r="E844" s="31"/>
      <c r="F844" s="46" t="s">
        <v>1237</v>
      </c>
      <c r="G844" s="32"/>
      <c r="H844" s="32" t="s">
        <v>4657</v>
      </c>
      <c r="I844" s="32"/>
      <c r="J844" s="72"/>
      <c r="K844" s="72"/>
      <c r="L844" s="72"/>
      <c r="M844" s="72"/>
      <c r="N844" s="72"/>
      <c r="O844" s="72"/>
      <c r="P844" s="72"/>
      <c r="Q844" s="72"/>
      <c r="R844" s="72"/>
      <c r="S844" s="72"/>
      <c r="T844" s="72"/>
      <c r="U844" s="72"/>
      <c r="V844" s="72"/>
      <c r="W844" s="72"/>
      <c r="X844" s="72"/>
      <c r="Y844" s="72"/>
      <c r="Z844" s="72"/>
      <c r="AA844" s="72"/>
    </row>
    <row r="845" spans="1:27" ht="16.5" customHeight="1">
      <c r="A845" s="72"/>
      <c r="B845" s="29" t="s">
        <v>2067</v>
      </c>
      <c r="C845" s="45" t="s">
        <v>2068</v>
      </c>
      <c r="D845" s="29" t="s">
        <v>88</v>
      </c>
      <c r="E845" s="31"/>
      <c r="F845" s="46" t="s">
        <v>1237</v>
      </c>
      <c r="G845" s="32"/>
      <c r="H845" s="32" t="s">
        <v>4657</v>
      </c>
      <c r="I845" s="32"/>
      <c r="J845" s="72"/>
      <c r="K845" s="72"/>
      <c r="L845" s="72"/>
      <c r="M845" s="72"/>
      <c r="N845" s="72"/>
      <c r="O845" s="72"/>
      <c r="P845" s="72"/>
      <c r="Q845" s="72"/>
      <c r="R845" s="72"/>
      <c r="S845" s="72"/>
      <c r="T845" s="72"/>
      <c r="U845" s="72"/>
      <c r="V845" s="72"/>
      <c r="W845" s="72"/>
      <c r="X845" s="72"/>
      <c r="Y845" s="72"/>
      <c r="Z845" s="72"/>
      <c r="AA845" s="72"/>
    </row>
    <row r="846" spans="1:27" ht="16.5" customHeight="1">
      <c r="A846" s="72"/>
      <c r="B846" s="29" t="s">
        <v>2112</v>
      </c>
      <c r="C846" s="45" t="s">
        <v>2113</v>
      </c>
      <c r="D846" s="29" t="s">
        <v>88</v>
      </c>
      <c r="E846" s="31"/>
      <c r="F846" s="46" t="s">
        <v>1237</v>
      </c>
      <c r="G846" s="32"/>
      <c r="H846" s="32" t="s">
        <v>4657</v>
      </c>
      <c r="I846" s="32"/>
      <c r="J846" s="72"/>
      <c r="K846" s="72"/>
      <c r="L846" s="72"/>
      <c r="M846" s="72"/>
      <c r="N846" s="72"/>
      <c r="O846" s="72"/>
      <c r="P846" s="72"/>
      <c r="Q846" s="72"/>
      <c r="R846" s="72"/>
      <c r="S846" s="72"/>
      <c r="T846" s="72"/>
      <c r="U846" s="72"/>
      <c r="V846" s="72"/>
      <c r="W846" s="72"/>
      <c r="X846" s="72"/>
      <c r="Y846" s="72"/>
      <c r="Z846" s="72"/>
      <c r="AA846" s="72"/>
    </row>
    <row r="847" spans="1:27" ht="16.5" customHeight="1">
      <c r="A847" s="72"/>
      <c r="B847" s="29" t="s">
        <v>2162</v>
      </c>
      <c r="C847" s="45" t="s">
        <v>2163</v>
      </c>
      <c r="D847" s="29" t="s">
        <v>88</v>
      </c>
      <c r="E847" s="31"/>
      <c r="F847" s="46" t="s">
        <v>1237</v>
      </c>
      <c r="G847" s="32"/>
      <c r="H847" s="32" t="s">
        <v>4657</v>
      </c>
      <c r="I847" s="32"/>
      <c r="J847" s="72"/>
      <c r="K847" s="72"/>
      <c r="L847" s="72"/>
      <c r="M847" s="72"/>
      <c r="N847" s="72"/>
      <c r="O847" s="72"/>
      <c r="P847" s="72"/>
      <c r="Q847" s="72"/>
      <c r="R847" s="72"/>
      <c r="S847" s="72"/>
      <c r="T847" s="72"/>
      <c r="U847" s="72"/>
      <c r="V847" s="72"/>
      <c r="W847" s="72"/>
      <c r="X847" s="72"/>
      <c r="Y847" s="72"/>
      <c r="Z847" s="72"/>
      <c r="AA847" s="72"/>
    </row>
    <row r="848" spans="1:27" ht="16.5" customHeight="1">
      <c r="A848" s="72"/>
      <c r="B848" s="29" t="s">
        <v>2182</v>
      </c>
      <c r="C848" s="45" t="s">
        <v>2183</v>
      </c>
      <c r="D848" s="29" t="s">
        <v>88</v>
      </c>
      <c r="E848" s="31"/>
      <c r="F848" s="46" t="s">
        <v>1237</v>
      </c>
      <c r="G848" s="32"/>
      <c r="H848" s="32" t="s">
        <v>4657</v>
      </c>
      <c r="I848" s="32"/>
      <c r="J848" s="72"/>
      <c r="K848" s="72"/>
      <c r="L848" s="72"/>
      <c r="M848" s="72"/>
      <c r="N848" s="72"/>
      <c r="O848" s="72"/>
      <c r="P848" s="72"/>
      <c r="Q848" s="72"/>
      <c r="R848" s="72"/>
      <c r="S848" s="72"/>
      <c r="T848" s="72"/>
      <c r="U848" s="72"/>
      <c r="V848" s="72"/>
      <c r="W848" s="72"/>
      <c r="X848" s="72"/>
      <c r="Y848" s="72"/>
      <c r="Z848" s="72"/>
      <c r="AA848" s="72"/>
    </row>
    <row r="849" spans="1:27" ht="16.5" customHeight="1">
      <c r="A849" s="72"/>
      <c r="B849" s="29" t="s">
        <v>1926</v>
      </c>
      <c r="C849" s="45" t="s">
        <v>1927</v>
      </c>
      <c r="D849" s="29" t="s">
        <v>88</v>
      </c>
      <c r="E849" s="31"/>
      <c r="F849" s="46" t="s">
        <v>1237</v>
      </c>
      <c r="G849" s="32"/>
      <c r="H849" s="32" t="s">
        <v>4657</v>
      </c>
      <c r="I849" s="32"/>
      <c r="J849" s="72"/>
      <c r="K849" s="72"/>
      <c r="L849" s="72"/>
      <c r="M849" s="72"/>
      <c r="N849" s="72"/>
      <c r="O849" s="72"/>
      <c r="P849" s="72"/>
      <c r="Q849" s="72"/>
      <c r="R849" s="72"/>
      <c r="S849" s="72"/>
      <c r="T849" s="72"/>
      <c r="U849" s="72"/>
      <c r="V849" s="72"/>
      <c r="W849" s="72"/>
      <c r="X849" s="72"/>
      <c r="Y849" s="72"/>
      <c r="Z849" s="72"/>
      <c r="AA849" s="72"/>
    </row>
    <row r="850" spans="1:27" ht="16.5" customHeight="1">
      <c r="A850" s="72"/>
      <c r="B850" s="29" t="s">
        <v>1793</v>
      </c>
      <c r="C850" s="45" t="s">
        <v>1794</v>
      </c>
      <c r="D850" s="29" t="s">
        <v>88</v>
      </c>
      <c r="E850" s="31"/>
      <c r="F850" s="46" t="s">
        <v>1237</v>
      </c>
      <c r="G850" s="32"/>
      <c r="H850" s="32" t="s">
        <v>4657</v>
      </c>
      <c r="I850" s="32"/>
      <c r="J850" s="72"/>
      <c r="K850" s="72"/>
      <c r="L850" s="72"/>
      <c r="M850" s="72"/>
      <c r="N850" s="72"/>
      <c r="O850" s="72"/>
      <c r="P850" s="72"/>
      <c r="Q850" s="72"/>
      <c r="R850" s="72"/>
      <c r="S850" s="72"/>
      <c r="T850" s="72"/>
      <c r="U850" s="72"/>
      <c r="V850" s="72"/>
      <c r="W850" s="72"/>
      <c r="X850" s="72"/>
      <c r="Y850" s="72"/>
      <c r="Z850" s="72"/>
      <c r="AA850" s="72"/>
    </row>
    <row r="851" spans="1:27" ht="16.5" customHeight="1">
      <c r="A851" s="72"/>
      <c r="B851" s="29" t="s">
        <v>1947</v>
      </c>
      <c r="C851" s="45" t="s">
        <v>1948</v>
      </c>
      <c r="D851" s="29" t="s">
        <v>88</v>
      </c>
      <c r="E851" s="31"/>
      <c r="F851" s="46" t="s">
        <v>1237</v>
      </c>
      <c r="G851" s="32"/>
      <c r="H851" s="32" t="s">
        <v>4657</v>
      </c>
      <c r="I851" s="32"/>
      <c r="J851" s="72"/>
      <c r="K851" s="72"/>
      <c r="L851" s="72"/>
      <c r="M851" s="72"/>
      <c r="N851" s="72"/>
      <c r="O851" s="72"/>
      <c r="P851" s="72"/>
      <c r="Q851" s="72"/>
      <c r="R851" s="72"/>
      <c r="S851" s="72"/>
      <c r="T851" s="72"/>
      <c r="U851" s="72"/>
      <c r="V851" s="72"/>
      <c r="W851" s="72"/>
      <c r="X851" s="72"/>
      <c r="Y851" s="72"/>
      <c r="Z851" s="72"/>
      <c r="AA851" s="72"/>
    </row>
    <row r="852" spans="1:27" ht="16.5" customHeight="1">
      <c r="A852" s="72"/>
      <c r="B852" s="29" t="s">
        <v>2000</v>
      </c>
      <c r="C852" s="45" t="s">
        <v>2001</v>
      </c>
      <c r="D852" s="29" t="s">
        <v>88</v>
      </c>
      <c r="E852" s="31"/>
      <c r="F852" s="46" t="s">
        <v>1237</v>
      </c>
      <c r="G852" s="32"/>
      <c r="H852" s="32" t="s">
        <v>4657</v>
      </c>
      <c r="I852" s="32"/>
      <c r="J852" s="72"/>
      <c r="K852" s="72"/>
      <c r="L852" s="72"/>
      <c r="M852" s="72"/>
      <c r="N852" s="72"/>
      <c r="O852" s="72"/>
      <c r="P852" s="72"/>
      <c r="Q852" s="72"/>
      <c r="R852" s="72"/>
      <c r="S852" s="72"/>
      <c r="T852" s="72"/>
      <c r="U852" s="72"/>
      <c r="V852" s="72"/>
      <c r="W852" s="72"/>
      <c r="X852" s="72"/>
      <c r="Y852" s="72"/>
      <c r="Z852" s="72"/>
      <c r="AA852" s="72"/>
    </row>
    <row r="853" spans="1:27" ht="16.5" customHeight="1">
      <c r="A853" s="72"/>
      <c r="B853" s="29" t="s">
        <v>2003</v>
      </c>
      <c r="C853" s="45" t="s">
        <v>2004</v>
      </c>
      <c r="D853" s="29" t="s">
        <v>88</v>
      </c>
      <c r="E853" s="31"/>
      <c r="F853" s="46" t="s">
        <v>1237</v>
      </c>
      <c r="G853" s="32"/>
      <c r="H853" s="32" t="s">
        <v>4657</v>
      </c>
      <c r="I853" s="32"/>
      <c r="J853" s="72"/>
      <c r="K853" s="72"/>
      <c r="L853" s="72"/>
      <c r="M853" s="72"/>
      <c r="N853" s="72"/>
      <c r="O853" s="72"/>
      <c r="P853" s="72"/>
      <c r="Q853" s="72"/>
      <c r="R853" s="72"/>
      <c r="S853" s="72"/>
      <c r="T853" s="72"/>
      <c r="U853" s="72"/>
      <c r="V853" s="72"/>
      <c r="W853" s="72"/>
      <c r="X853" s="72"/>
      <c r="Y853" s="72"/>
      <c r="Z853" s="72"/>
      <c r="AA853" s="72"/>
    </row>
    <row r="854" spans="1:27" ht="16.5" customHeight="1">
      <c r="A854" s="72"/>
      <c r="B854" s="29" t="s">
        <v>2016</v>
      </c>
      <c r="C854" s="45" t="s">
        <v>2017</v>
      </c>
      <c r="D854" s="29" t="s">
        <v>88</v>
      </c>
      <c r="E854" s="31"/>
      <c r="F854" s="46" t="s">
        <v>1237</v>
      </c>
      <c r="G854" s="32"/>
      <c r="H854" s="32" t="s">
        <v>4657</v>
      </c>
      <c r="I854" s="32"/>
      <c r="J854" s="72"/>
      <c r="K854" s="72"/>
      <c r="L854" s="72"/>
      <c r="M854" s="72"/>
      <c r="N854" s="72"/>
      <c r="O854" s="72"/>
      <c r="P854" s="72"/>
      <c r="Q854" s="72"/>
      <c r="R854" s="72"/>
      <c r="S854" s="72"/>
      <c r="T854" s="72"/>
      <c r="U854" s="72"/>
      <c r="V854" s="72"/>
      <c r="W854" s="72"/>
      <c r="X854" s="72"/>
      <c r="Y854" s="72"/>
      <c r="Z854" s="72"/>
      <c r="AA854" s="72"/>
    </row>
    <row r="855" spans="1:27" ht="16.5" customHeight="1">
      <c r="A855" s="72"/>
      <c r="B855" s="29" t="s">
        <v>1997</v>
      </c>
      <c r="C855" s="45" t="s">
        <v>1998</v>
      </c>
      <c r="D855" s="29" t="s">
        <v>88</v>
      </c>
      <c r="E855" s="31"/>
      <c r="F855" s="46" t="s">
        <v>1237</v>
      </c>
      <c r="G855" s="32"/>
      <c r="H855" s="32" t="s">
        <v>4657</v>
      </c>
      <c r="I855" s="32"/>
      <c r="J855" s="72"/>
      <c r="K855" s="72"/>
      <c r="L855" s="72"/>
      <c r="M855" s="72"/>
      <c r="N855" s="72"/>
      <c r="O855" s="72"/>
      <c r="P855" s="72"/>
      <c r="Q855" s="72"/>
      <c r="R855" s="72"/>
      <c r="S855" s="72"/>
      <c r="T855" s="72"/>
      <c r="U855" s="72"/>
      <c r="V855" s="72"/>
      <c r="W855" s="72"/>
      <c r="X855" s="72"/>
      <c r="Y855" s="72"/>
      <c r="Z855" s="72"/>
      <c r="AA855" s="72"/>
    </row>
    <row r="856" spans="1:27" ht="16.5" customHeight="1">
      <c r="A856" s="72"/>
      <c r="B856" s="29" t="s">
        <v>1849</v>
      </c>
      <c r="C856" s="45" t="s">
        <v>1850</v>
      </c>
      <c r="D856" s="29" t="s">
        <v>88</v>
      </c>
      <c r="E856" s="31"/>
      <c r="F856" s="46" t="s">
        <v>1237</v>
      </c>
      <c r="G856" s="32"/>
      <c r="H856" s="32" t="s">
        <v>4657</v>
      </c>
      <c r="I856" s="32"/>
      <c r="J856" s="72"/>
      <c r="K856" s="72"/>
      <c r="L856" s="72"/>
      <c r="M856" s="72"/>
      <c r="N856" s="72"/>
      <c r="O856" s="72"/>
      <c r="P856" s="72"/>
      <c r="Q856" s="72"/>
      <c r="R856" s="72"/>
      <c r="S856" s="72"/>
      <c r="T856" s="72"/>
      <c r="U856" s="72"/>
      <c r="V856" s="72"/>
      <c r="W856" s="72"/>
      <c r="X856" s="72"/>
      <c r="Y856" s="72"/>
      <c r="Z856" s="72"/>
      <c r="AA856" s="72"/>
    </row>
    <row r="857" spans="1:27" ht="16.5" customHeight="1">
      <c r="A857" s="72"/>
      <c r="B857" s="29" t="s">
        <v>1852</v>
      </c>
      <c r="C857" s="45" t="s">
        <v>1853</v>
      </c>
      <c r="D857" s="29" t="s">
        <v>88</v>
      </c>
      <c r="E857" s="31"/>
      <c r="F857" s="46" t="s">
        <v>1237</v>
      </c>
      <c r="G857" s="32"/>
      <c r="H857" s="32" t="s">
        <v>4657</v>
      </c>
      <c r="I857" s="32"/>
      <c r="J857" s="72"/>
      <c r="K857" s="72"/>
      <c r="L857" s="72"/>
      <c r="M857" s="72"/>
      <c r="N857" s="72"/>
      <c r="O857" s="72"/>
      <c r="P857" s="72"/>
      <c r="Q857" s="72"/>
      <c r="R857" s="72"/>
      <c r="S857" s="72"/>
      <c r="T857" s="72"/>
      <c r="U857" s="72"/>
      <c r="V857" s="72"/>
      <c r="W857" s="72"/>
      <c r="X857" s="72"/>
      <c r="Y857" s="72"/>
      <c r="Z857" s="72"/>
      <c r="AA857" s="72"/>
    </row>
    <row r="858" spans="1:27" ht="16.5" customHeight="1">
      <c r="A858" s="72"/>
      <c r="B858" s="29" t="s">
        <v>2011</v>
      </c>
      <c r="C858" s="45" t="s">
        <v>2012</v>
      </c>
      <c r="D858" s="29" t="s">
        <v>88</v>
      </c>
      <c r="E858" s="31"/>
      <c r="F858" s="46" t="s">
        <v>1237</v>
      </c>
      <c r="G858" s="32"/>
      <c r="H858" s="32" t="s">
        <v>4657</v>
      </c>
      <c r="I858" s="32"/>
      <c r="J858" s="72"/>
      <c r="K858" s="72"/>
      <c r="L858" s="72"/>
      <c r="M858" s="72"/>
      <c r="N858" s="72"/>
      <c r="O858" s="72"/>
      <c r="P858" s="72"/>
      <c r="Q858" s="72"/>
      <c r="R858" s="72"/>
      <c r="S858" s="72"/>
      <c r="T858" s="72"/>
      <c r="U858" s="72"/>
      <c r="V858" s="72"/>
      <c r="W858" s="72"/>
      <c r="X858" s="72"/>
      <c r="Y858" s="72"/>
      <c r="Z858" s="72"/>
      <c r="AA858" s="72"/>
    </row>
    <row r="859" spans="1:27" ht="16.5" customHeight="1">
      <c r="A859" s="72"/>
      <c r="B859" s="29" t="s">
        <v>2013</v>
      </c>
      <c r="C859" s="45" t="s">
        <v>2014</v>
      </c>
      <c r="D859" s="29" t="s">
        <v>88</v>
      </c>
      <c r="E859" s="31"/>
      <c r="F859" s="46" t="s">
        <v>1237</v>
      </c>
      <c r="G859" s="32"/>
      <c r="H859" s="32" t="s">
        <v>4657</v>
      </c>
      <c r="I859" s="32"/>
      <c r="J859" s="72"/>
      <c r="K859" s="72"/>
      <c r="L859" s="72"/>
      <c r="M859" s="72"/>
      <c r="N859" s="72"/>
      <c r="O859" s="72"/>
      <c r="P859" s="72"/>
      <c r="Q859" s="72"/>
      <c r="R859" s="72"/>
      <c r="S859" s="72"/>
      <c r="T859" s="72"/>
      <c r="U859" s="72"/>
      <c r="V859" s="72"/>
      <c r="W859" s="72"/>
      <c r="X859" s="72"/>
      <c r="Y859" s="72"/>
      <c r="Z859" s="72"/>
      <c r="AA859" s="72"/>
    </row>
    <row r="860" spans="1:27" ht="16.5" customHeight="1">
      <c r="A860" s="72"/>
      <c r="B860" s="29" t="s">
        <v>1888</v>
      </c>
      <c r="C860" s="45" t="s">
        <v>1889</v>
      </c>
      <c r="D860" s="29" t="s">
        <v>88</v>
      </c>
      <c r="E860" s="31"/>
      <c r="F860" s="46" t="s">
        <v>1237</v>
      </c>
      <c r="G860" s="32"/>
      <c r="H860" s="32" t="s">
        <v>4657</v>
      </c>
      <c r="I860" s="32"/>
      <c r="J860" s="72"/>
      <c r="K860" s="72"/>
      <c r="L860" s="72"/>
      <c r="M860" s="72"/>
      <c r="N860" s="72"/>
      <c r="O860" s="72"/>
      <c r="P860" s="72"/>
      <c r="Q860" s="72"/>
      <c r="R860" s="72"/>
      <c r="S860" s="72"/>
      <c r="T860" s="72"/>
      <c r="U860" s="72"/>
      <c r="V860" s="72"/>
      <c r="W860" s="72"/>
      <c r="X860" s="72"/>
      <c r="Y860" s="72"/>
      <c r="Z860" s="72"/>
      <c r="AA860" s="72"/>
    </row>
    <row r="861" spans="1:27" ht="16.5" customHeight="1">
      <c r="A861" s="72"/>
      <c r="B861" s="29" t="s">
        <v>2288</v>
      </c>
      <c r="C861" s="45" t="s">
        <v>2289</v>
      </c>
      <c r="D861" s="29" t="s">
        <v>88</v>
      </c>
      <c r="E861" s="31"/>
      <c r="F861" s="46" t="s">
        <v>1237</v>
      </c>
      <c r="G861" s="32"/>
      <c r="H861" s="32" t="s">
        <v>4657</v>
      </c>
      <c r="I861" s="32"/>
      <c r="J861" s="72"/>
      <c r="K861" s="72"/>
      <c r="L861" s="72"/>
      <c r="M861" s="72"/>
      <c r="N861" s="72"/>
      <c r="O861" s="72"/>
      <c r="P861" s="72"/>
      <c r="Q861" s="72"/>
      <c r="R861" s="72"/>
      <c r="S861" s="72"/>
      <c r="T861" s="72"/>
      <c r="U861" s="72"/>
      <c r="V861" s="72"/>
      <c r="W861" s="72"/>
      <c r="X861" s="72"/>
      <c r="Y861" s="72"/>
      <c r="Z861" s="72"/>
      <c r="AA861" s="72"/>
    </row>
    <row r="862" spans="1:27" ht="16.5" customHeight="1">
      <c r="A862" s="72"/>
      <c r="B862" s="29" t="s">
        <v>1235</v>
      </c>
      <c r="C862" s="45" t="s">
        <v>1236</v>
      </c>
      <c r="D862" s="29" t="s">
        <v>88</v>
      </c>
      <c r="E862" s="31"/>
      <c r="F862" s="46" t="s">
        <v>1237</v>
      </c>
      <c r="G862" s="32"/>
      <c r="H862" s="32" t="s">
        <v>4657</v>
      </c>
      <c r="I862" s="32"/>
      <c r="J862" s="72"/>
      <c r="K862" s="72"/>
      <c r="L862" s="72"/>
      <c r="M862" s="72"/>
      <c r="N862" s="72"/>
      <c r="O862" s="72"/>
      <c r="P862" s="72"/>
      <c r="Q862" s="72"/>
      <c r="R862" s="72"/>
      <c r="S862" s="72"/>
      <c r="T862" s="72"/>
      <c r="U862" s="72"/>
      <c r="V862" s="72"/>
      <c r="W862" s="72"/>
      <c r="X862" s="72"/>
      <c r="Y862" s="72"/>
      <c r="Z862" s="72"/>
      <c r="AA862" s="72"/>
    </row>
    <row r="863" spans="1:27" ht="16.5" customHeight="1">
      <c r="A863" s="72"/>
      <c r="B863" s="29" t="s">
        <v>2033</v>
      </c>
      <c r="C863" s="45" t="s">
        <v>2034</v>
      </c>
      <c r="D863" s="29" t="s">
        <v>88</v>
      </c>
      <c r="E863" s="31"/>
      <c r="F863" s="46" t="s">
        <v>1237</v>
      </c>
      <c r="G863" s="32"/>
      <c r="H863" s="32" t="s">
        <v>4657</v>
      </c>
      <c r="I863" s="32"/>
      <c r="J863" s="72"/>
      <c r="K863" s="72"/>
      <c r="L863" s="72"/>
      <c r="M863" s="72"/>
      <c r="N863" s="72"/>
      <c r="O863" s="72"/>
      <c r="P863" s="72"/>
      <c r="Q863" s="72"/>
      <c r="R863" s="72"/>
      <c r="S863" s="72"/>
      <c r="T863" s="72"/>
      <c r="U863" s="72"/>
      <c r="V863" s="72"/>
      <c r="W863" s="72"/>
      <c r="X863" s="72"/>
      <c r="Y863" s="72"/>
      <c r="Z863" s="72"/>
      <c r="AA863" s="72"/>
    </row>
    <row r="864" spans="1:27" ht="16.5" customHeight="1">
      <c r="A864" s="72"/>
      <c r="B864" s="29" t="s">
        <v>2297</v>
      </c>
      <c r="C864" s="45" t="s">
        <v>2298</v>
      </c>
      <c r="D864" s="29" t="s">
        <v>88</v>
      </c>
      <c r="E864" s="31"/>
      <c r="F864" s="46" t="s">
        <v>1237</v>
      </c>
      <c r="G864" s="32"/>
      <c r="H864" s="32" t="s">
        <v>4657</v>
      </c>
      <c r="I864" s="32"/>
      <c r="J864" s="72"/>
      <c r="K864" s="72"/>
      <c r="L864" s="72"/>
      <c r="M864" s="72"/>
      <c r="N864" s="72"/>
      <c r="O864" s="72"/>
      <c r="P864" s="72"/>
      <c r="Q864" s="72"/>
      <c r="R864" s="72"/>
      <c r="S864" s="72"/>
      <c r="T864" s="72"/>
      <c r="U864" s="72"/>
      <c r="V864" s="72"/>
      <c r="W864" s="72"/>
      <c r="X864" s="72"/>
      <c r="Y864" s="72"/>
      <c r="Z864" s="72"/>
      <c r="AA864" s="72"/>
    </row>
    <row r="865" spans="1:27" ht="16.5" customHeight="1">
      <c r="A865" s="72"/>
      <c r="B865" s="29" t="s">
        <v>2300</v>
      </c>
      <c r="C865" s="59" t="s">
        <v>2301</v>
      </c>
      <c r="D865" s="29" t="s">
        <v>88</v>
      </c>
      <c r="E865" s="31"/>
      <c r="F865" s="46" t="s">
        <v>1237</v>
      </c>
      <c r="G865" s="32"/>
      <c r="H865" s="32" t="s">
        <v>4657</v>
      </c>
      <c r="I865" s="32"/>
      <c r="J865" s="72"/>
      <c r="K865" s="72"/>
      <c r="L865" s="72"/>
      <c r="M865" s="72"/>
      <c r="N865" s="72"/>
      <c r="O865" s="72"/>
      <c r="P865" s="72"/>
      <c r="Q865" s="72"/>
      <c r="R865" s="72"/>
      <c r="S865" s="72"/>
      <c r="T865" s="72"/>
      <c r="U865" s="72"/>
      <c r="V865" s="72"/>
      <c r="W865" s="72"/>
      <c r="X865" s="72"/>
      <c r="Y865" s="72"/>
      <c r="Z865" s="72"/>
      <c r="AA865" s="72"/>
    </row>
    <row r="866" spans="1:27" ht="16.5" customHeight="1">
      <c r="A866" s="72"/>
      <c r="B866" s="29" t="s">
        <v>1264</v>
      </c>
      <c r="C866" s="45" t="s">
        <v>1265</v>
      </c>
      <c r="D866" s="29" t="s">
        <v>88</v>
      </c>
      <c r="E866" s="31"/>
      <c r="F866" s="46" t="s">
        <v>1237</v>
      </c>
      <c r="G866" s="32"/>
      <c r="H866" s="32" t="s">
        <v>4657</v>
      </c>
      <c r="I866" s="32"/>
      <c r="J866" s="72"/>
      <c r="K866" s="72"/>
      <c r="L866" s="72"/>
      <c r="M866" s="72"/>
      <c r="N866" s="72"/>
      <c r="O866" s="72"/>
      <c r="P866" s="72"/>
      <c r="Q866" s="72"/>
      <c r="R866" s="72"/>
      <c r="S866" s="72"/>
      <c r="T866" s="72"/>
      <c r="U866" s="72"/>
      <c r="V866" s="72"/>
      <c r="W866" s="72"/>
      <c r="X866" s="72"/>
      <c r="Y866" s="72"/>
      <c r="Z866" s="72"/>
      <c r="AA866" s="72"/>
    </row>
    <row r="867" spans="1:27" ht="16.5" customHeight="1">
      <c r="A867" s="72"/>
      <c r="B867" s="29" t="s">
        <v>2306</v>
      </c>
      <c r="C867" s="45" t="s">
        <v>2307</v>
      </c>
      <c r="D867" s="29" t="s">
        <v>88</v>
      </c>
      <c r="E867" s="31"/>
      <c r="F867" s="46" t="s">
        <v>1237</v>
      </c>
      <c r="G867" s="32"/>
      <c r="H867" s="32" t="s">
        <v>4657</v>
      </c>
      <c r="I867" s="32"/>
      <c r="J867" s="72"/>
      <c r="K867" s="72"/>
      <c r="L867" s="72"/>
      <c r="M867" s="72"/>
      <c r="N867" s="72"/>
      <c r="O867" s="72"/>
      <c r="P867" s="72"/>
      <c r="Q867" s="72"/>
      <c r="R867" s="72"/>
      <c r="S867" s="72"/>
      <c r="T867" s="72"/>
      <c r="U867" s="72"/>
      <c r="V867" s="72"/>
      <c r="W867" s="72"/>
      <c r="X867" s="72"/>
      <c r="Y867" s="72"/>
      <c r="Z867" s="72"/>
      <c r="AA867" s="72"/>
    </row>
    <row r="868" spans="1:27" ht="16.5" customHeight="1">
      <c r="A868" s="72"/>
      <c r="B868" s="29" t="s">
        <v>2309</v>
      </c>
      <c r="C868" s="45" t="s">
        <v>2310</v>
      </c>
      <c r="D868" s="29" t="s">
        <v>88</v>
      </c>
      <c r="E868" s="31"/>
      <c r="F868" s="46" t="s">
        <v>1237</v>
      </c>
      <c r="G868" s="32"/>
      <c r="H868" s="32" t="s">
        <v>4657</v>
      </c>
      <c r="I868" s="32"/>
      <c r="J868" s="72"/>
      <c r="K868" s="72"/>
      <c r="L868" s="72"/>
      <c r="M868" s="72"/>
      <c r="N868" s="72"/>
      <c r="O868" s="72"/>
      <c r="P868" s="72"/>
      <c r="Q868" s="72"/>
      <c r="R868" s="72"/>
      <c r="S868" s="72"/>
      <c r="T868" s="72"/>
      <c r="U868" s="72"/>
      <c r="V868" s="72"/>
      <c r="W868" s="72"/>
      <c r="X868" s="72"/>
      <c r="Y868" s="72"/>
      <c r="Z868" s="72"/>
      <c r="AA868" s="72"/>
    </row>
    <row r="869" spans="1:27" ht="16.5" customHeight="1">
      <c r="A869" s="72"/>
      <c r="B869" s="29" t="s">
        <v>2312</v>
      </c>
      <c r="C869" s="30" t="s">
        <v>2313</v>
      </c>
      <c r="D869" s="29" t="s">
        <v>88</v>
      </c>
      <c r="E869" s="31"/>
      <c r="F869" s="46" t="s">
        <v>1237</v>
      </c>
      <c r="G869" s="32"/>
      <c r="H869" s="32" t="s">
        <v>4657</v>
      </c>
      <c r="I869" s="32"/>
      <c r="J869" s="72"/>
      <c r="K869" s="72"/>
      <c r="L869" s="72"/>
      <c r="M869" s="72"/>
      <c r="N869" s="72"/>
      <c r="O869" s="72"/>
      <c r="P869" s="72"/>
      <c r="Q869" s="72"/>
      <c r="R869" s="72"/>
      <c r="S869" s="72"/>
      <c r="T869" s="72"/>
      <c r="U869" s="72"/>
      <c r="V869" s="72"/>
      <c r="W869" s="72"/>
      <c r="X869" s="72"/>
      <c r="Y869" s="72"/>
      <c r="Z869" s="72"/>
      <c r="AA869" s="72"/>
    </row>
    <row r="870" spans="1:27" ht="16.5" customHeight="1">
      <c r="A870" s="72"/>
      <c r="B870" s="29" t="s">
        <v>2316</v>
      </c>
      <c r="C870" s="30" t="s">
        <v>2317</v>
      </c>
      <c r="D870" s="29" t="s">
        <v>88</v>
      </c>
      <c r="E870" s="31"/>
      <c r="F870" s="46" t="s">
        <v>1237</v>
      </c>
      <c r="G870" s="32"/>
      <c r="H870" s="32" t="s">
        <v>4657</v>
      </c>
      <c r="I870" s="32"/>
      <c r="J870" s="72"/>
      <c r="K870" s="72"/>
      <c r="L870" s="72"/>
      <c r="M870" s="72"/>
      <c r="N870" s="72"/>
      <c r="O870" s="72"/>
      <c r="P870" s="72"/>
      <c r="Q870" s="72"/>
      <c r="R870" s="72"/>
      <c r="S870" s="72"/>
      <c r="T870" s="72"/>
      <c r="U870" s="72"/>
      <c r="V870" s="72"/>
      <c r="W870" s="72"/>
      <c r="X870" s="72"/>
      <c r="Y870" s="72"/>
      <c r="Z870" s="72"/>
      <c r="AA870" s="72"/>
    </row>
    <row r="871" spans="1:27" ht="16.5" customHeight="1">
      <c r="A871" s="72"/>
      <c r="B871" s="29" t="s">
        <v>2319</v>
      </c>
      <c r="C871" s="30" t="s">
        <v>2320</v>
      </c>
      <c r="D871" s="29" t="s">
        <v>88</v>
      </c>
      <c r="E871" s="31"/>
      <c r="F871" s="46" t="s">
        <v>1237</v>
      </c>
      <c r="G871" s="32"/>
      <c r="H871" s="32" t="s">
        <v>4657</v>
      </c>
      <c r="I871" s="32"/>
      <c r="J871" s="72"/>
      <c r="K871" s="72"/>
      <c r="L871" s="72"/>
      <c r="M871" s="72"/>
      <c r="N871" s="72"/>
      <c r="O871" s="72"/>
      <c r="P871" s="72"/>
      <c r="Q871" s="72"/>
      <c r="R871" s="72"/>
      <c r="S871" s="72"/>
      <c r="T871" s="72"/>
      <c r="U871" s="72"/>
      <c r="V871" s="72"/>
      <c r="W871" s="72"/>
      <c r="X871" s="72"/>
      <c r="Y871" s="72"/>
      <c r="Z871" s="72"/>
      <c r="AA871" s="72"/>
    </row>
    <row r="872" spans="1:27" ht="16.5" customHeight="1">
      <c r="A872" s="72"/>
      <c r="B872" s="29" t="s">
        <v>2321</v>
      </c>
      <c r="C872" s="30" t="s">
        <v>2322</v>
      </c>
      <c r="D872" s="29" t="s">
        <v>88</v>
      </c>
      <c r="E872" s="31"/>
      <c r="F872" s="46" t="s">
        <v>1237</v>
      </c>
      <c r="G872" s="32"/>
      <c r="H872" s="32" t="s">
        <v>4657</v>
      </c>
      <c r="I872" s="32"/>
      <c r="J872" s="72"/>
      <c r="K872" s="72"/>
      <c r="L872" s="72"/>
      <c r="M872" s="72"/>
      <c r="N872" s="72"/>
      <c r="O872" s="72"/>
      <c r="P872" s="72"/>
      <c r="Q872" s="72"/>
      <c r="R872" s="72"/>
      <c r="S872" s="72"/>
      <c r="T872" s="72"/>
      <c r="U872" s="72"/>
      <c r="V872" s="72"/>
      <c r="W872" s="72"/>
      <c r="X872" s="72"/>
      <c r="Y872" s="72"/>
      <c r="Z872" s="72"/>
      <c r="AA872" s="72"/>
    </row>
    <row r="873" spans="1:27" ht="16.5" customHeight="1">
      <c r="A873" s="72"/>
      <c r="B873" s="29" t="s">
        <v>2323</v>
      </c>
      <c r="C873" s="30" t="s">
        <v>2324</v>
      </c>
      <c r="D873" s="29" t="s">
        <v>88</v>
      </c>
      <c r="E873" s="31"/>
      <c r="F873" s="46" t="s">
        <v>1237</v>
      </c>
      <c r="G873" s="32"/>
      <c r="H873" s="32" t="s">
        <v>4657</v>
      </c>
      <c r="I873" s="32"/>
      <c r="J873" s="72"/>
      <c r="K873" s="72"/>
      <c r="L873" s="72"/>
      <c r="M873" s="72"/>
      <c r="N873" s="72"/>
      <c r="O873" s="72"/>
      <c r="P873" s="72"/>
      <c r="Q873" s="72"/>
      <c r="R873" s="72"/>
      <c r="S873" s="72"/>
      <c r="T873" s="72"/>
      <c r="U873" s="72"/>
      <c r="V873" s="72"/>
      <c r="W873" s="72"/>
      <c r="X873" s="72"/>
      <c r="Y873" s="72"/>
      <c r="Z873" s="72"/>
      <c r="AA873" s="72"/>
    </row>
    <row r="874" spans="1:27" ht="16.5" customHeight="1">
      <c r="A874" s="72"/>
      <c r="B874" s="29" t="s">
        <v>2035</v>
      </c>
      <c r="C874" s="30" t="s">
        <v>2036</v>
      </c>
      <c r="D874" s="29" t="s">
        <v>88</v>
      </c>
      <c r="E874" s="31"/>
      <c r="F874" s="46" t="s">
        <v>1237</v>
      </c>
      <c r="G874" s="32"/>
      <c r="H874" s="32" t="s">
        <v>4657</v>
      </c>
      <c r="I874" s="32"/>
      <c r="J874" s="72"/>
      <c r="K874" s="72"/>
      <c r="L874" s="72"/>
      <c r="M874" s="72"/>
      <c r="N874" s="72"/>
      <c r="O874" s="72"/>
      <c r="P874" s="72"/>
      <c r="Q874" s="72"/>
      <c r="R874" s="72"/>
      <c r="S874" s="72"/>
      <c r="T874" s="72"/>
      <c r="U874" s="72"/>
      <c r="V874" s="72"/>
      <c r="W874" s="72"/>
      <c r="X874" s="72"/>
      <c r="Y874" s="72"/>
      <c r="Z874" s="72"/>
      <c r="AA874" s="72"/>
    </row>
    <row r="875" spans="1:27" ht="16.5" customHeight="1">
      <c r="A875" s="72"/>
      <c r="B875" s="29" t="s">
        <v>2038</v>
      </c>
      <c r="C875" s="30" t="s">
        <v>2039</v>
      </c>
      <c r="D875" s="29" t="s">
        <v>88</v>
      </c>
      <c r="E875" s="31"/>
      <c r="F875" s="46" t="s">
        <v>1237</v>
      </c>
      <c r="G875" s="32"/>
      <c r="H875" s="32" t="s">
        <v>4657</v>
      </c>
      <c r="I875" s="32"/>
      <c r="J875" s="72"/>
      <c r="K875" s="72"/>
      <c r="L875" s="72"/>
      <c r="M875" s="72"/>
      <c r="N875" s="72"/>
      <c r="O875" s="72"/>
      <c r="P875" s="72"/>
      <c r="Q875" s="72"/>
      <c r="R875" s="72"/>
      <c r="S875" s="72"/>
      <c r="T875" s="72"/>
      <c r="U875" s="72"/>
      <c r="V875" s="72"/>
      <c r="W875" s="72"/>
      <c r="X875" s="72"/>
      <c r="Y875" s="72"/>
      <c r="Z875" s="72"/>
      <c r="AA875" s="72"/>
    </row>
    <row r="876" spans="1:27" ht="16.5" customHeight="1">
      <c r="A876" s="72"/>
      <c r="B876" s="29" t="s">
        <v>2332</v>
      </c>
      <c r="C876" s="30" t="s">
        <v>2333</v>
      </c>
      <c r="D876" s="29" t="s">
        <v>88</v>
      </c>
      <c r="E876" s="31"/>
      <c r="F876" s="46" t="s">
        <v>1237</v>
      </c>
      <c r="G876" s="32"/>
      <c r="H876" s="32" t="s">
        <v>4657</v>
      </c>
      <c r="I876" s="32"/>
      <c r="J876" s="72"/>
      <c r="K876" s="72"/>
      <c r="L876" s="72"/>
      <c r="M876" s="72"/>
      <c r="N876" s="72"/>
      <c r="O876" s="72"/>
      <c r="P876" s="72"/>
      <c r="Q876" s="72"/>
      <c r="R876" s="72"/>
      <c r="S876" s="72"/>
      <c r="T876" s="72"/>
      <c r="U876" s="72"/>
      <c r="V876" s="72"/>
      <c r="W876" s="72"/>
      <c r="X876" s="72"/>
      <c r="Y876" s="72"/>
      <c r="Z876" s="72"/>
      <c r="AA876" s="72"/>
    </row>
    <row r="877" spans="1:27" ht="16.5" customHeight="1">
      <c r="A877" s="72"/>
      <c r="B877" s="29" t="s">
        <v>2334</v>
      </c>
      <c r="C877" s="30" t="s">
        <v>2335</v>
      </c>
      <c r="D877" s="29" t="s">
        <v>88</v>
      </c>
      <c r="E877" s="31"/>
      <c r="F877" s="46" t="s">
        <v>1237</v>
      </c>
      <c r="G877" s="32"/>
      <c r="H877" s="32" t="s">
        <v>4657</v>
      </c>
      <c r="I877" s="32"/>
      <c r="J877" s="72"/>
      <c r="K877" s="72"/>
      <c r="L877" s="72"/>
      <c r="M877" s="72"/>
      <c r="N877" s="72"/>
      <c r="O877" s="72"/>
      <c r="P877" s="72"/>
      <c r="Q877" s="72"/>
      <c r="R877" s="72"/>
      <c r="S877" s="72"/>
      <c r="T877" s="72"/>
      <c r="U877" s="72"/>
      <c r="V877" s="72"/>
      <c r="W877" s="72"/>
      <c r="X877" s="72"/>
      <c r="Y877" s="72"/>
      <c r="Z877" s="72"/>
      <c r="AA877" s="72"/>
    </row>
    <row r="878" spans="1:27" ht="16.5" customHeight="1">
      <c r="A878" s="72"/>
      <c r="B878" s="29" t="s">
        <v>2336</v>
      </c>
      <c r="C878" s="30" t="s">
        <v>2337</v>
      </c>
      <c r="D878" s="29" t="s">
        <v>88</v>
      </c>
      <c r="E878" s="31"/>
      <c r="F878" s="46" t="s">
        <v>1237</v>
      </c>
      <c r="G878" s="32"/>
      <c r="H878" s="32" t="s">
        <v>4657</v>
      </c>
      <c r="I878" s="32"/>
      <c r="J878" s="72"/>
      <c r="K878" s="72"/>
      <c r="L878" s="72"/>
      <c r="M878" s="72"/>
      <c r="N878" s="72"/>
      <c r="O878" s="72"/>
      <c r="P878" s="72"/>
      <c r="Q878" s="72"/>
      <c r="R878" s="72"/>
      <c r="S878" s="72"/>
      <c r="T878" s="72"/>
      <c r="U878" s="72"/>
      <c r="V878" s="72"/>
      <c r="W878" s="72"/>
      <c r="X878" s="72"/>
      <c r="Y878" s="72"/>
      <c r="Z878" s="72"/>
      <c r="AA878" s="72"/>
    </row>
    <row r="879" spans="1:27" ht="16.5" customHeight="1">
      <c r="A879" s="72"/>
      <c r="B879" s="29" t="s">
        <v>2339</v>
      </c>
      <c r="C879" s="30" t="s">
        <v>2340</v>
      </c>
      <c r="D879" s="29" t="s">
        <v>88</v>
      </c>
      <c r="E879" s="31"/>
      <c r="F879" s="46" t="s">
        <v>1237</v>
      </c>
      <c r="G879" s="32"/>
      <c r="H879" s="32" t="s">
        <v>4657</v>
      </c>
      <c r="I879" s="32"/>
      <c r="J879" s="72"/>
      <c r="K879" s="72"/>
      <c r="L879" s="72"/>
      <c r="M879" s="72"/>
      <c r="N879" s="72"/>
      <c r="O879" s="72"/>
      <c r="P879" s="72"/>
      <c r="Q879" s="72"/>
      <c r="R879" s="72"/>
      <c r="S879" s="72"/>
      <c r="T879" s="72"/>
      <c r="U879" s="72"/>
      <c r="V879" s="72"/>
      <c r="W879" s="72"/>
      <c r="X879" s="72"/>
      <c r="Y879" s="72"/>
      <c r="Z879" s="72"/>
      <c r="AA879" s="72"/>
    </row>
    <row r="880" spans="1:27" ht="16.5" customHeight="1">
      <c r="A880" s="72"/>
      <c r="B880" s="29" t="s">
        <v>2342</v>
      </c>
      <c r="C880" s="30" t="s">
        <v>2343</v>
      </c>
      <c r="D880" s="29" t="s">
        <v>88</v>
      </c>
      <c r="E880" s="31"/>
      <c r="F880" s="46" t="s">
        <v>1237</v>
      </c>
      <c r="G880" s="32"/>
      <c r="H880" s="32" t="s">
        <v>4657</v>
      </c>
      <c r="I880" s="32"/>
      <c r="J880" s="72"/>
      <c r="K880" s="72"/>
      <c r="L880" s="72"/>
      <c r="M880" s="72"/>
      <c r="N880" s="72"/>
      <c r="O880" s="72"/>
      <c r="P880" s="72"/>
      <c r="Q880" s="72"/>
      <c r="R880" s="72"/>
      <c r="S880" s="72"/>
      <c r="T880" s="72"/>
      <c r="U880" s="72"/>
      <c r="V880" s="72"/>
      <c r="W880" s="72"/>
      <c r="X880" s="72"/>
      <c r="Y880" s="72"/>
      <c r="Z880" s="72"/>
      <c r="AA880" s="72"/>
    </row>
    <row r="881" spans="1:27" ht="16.5" customHeight="1">
      <c r="A881" s="72"/>
      <c r="B881" s="29" t="s">
        <v>2344</v>
      </c>
      <c r="C881" s="30" t="s">
        <v>2345</v>
      </c>
      <c r="D881" s="29" t="s">
        <v>88</v>
      </c>
      <c r="E881" s="31"/>
      <c r="F881" s="46" t="s">
        <v>1237</v>
      </c>
      <c r="G881" s="32"/>
      <c r="H881" s="32" t="s">
        <v>4657</v>
      </c>
      <c r="I881" s="32"/>
      <c r="J881" s="72"/>
      <c r="K881" s="72"/>
      <c r="L881" s="72"/>
      <c r="M881" s="72"/>
      <c r="N881" s="72"/>
      <c r="O881" s="72"/>
      <c r="P881" s="72"/>
      <c r="Q881" s="72"/>
      <c r="R881" s="72"/>
      <c r="S881" s="72"/>
      <c r="T881" s="72"/>
      <c r="U881" s="72"/>
      <c r="V881" s="72"/>
      <c r="W881" s="72"/>
      <c r="X881" s="72"/>
      <c r="Y881" s="72"/>
      <c r="Z881" s="72"/>
      <c r="AA881" s="72"/>
    </row>
    <row r="882" spans="1:27" ht="16.5" customHeight="1">
      <c r="A882" s="72"/>
      <c r="B882" s="29" t="s">
        <v>2346</v>
      </c>
      <c r="C882" s="30" t="s">
        <v>2347</v>
      </c>
      <c r="D882" s="29" t="s">
        <v>88</v>
      </c>
      <c r="E882" s="31"/>
      <c r="F882" s="46" t="s">
        <v>1237</v>
      </c>
      <c r="G882" s="32"/>
      <c r="H882" s="32" t="s">
        <v>4657</v>
      </c>
      <c r="I882" s="32"/>
      <c r="J882" s="72"/>
      <c r="K882" s="72"/>
      <c r="L882" s="72"/>
      <c r="M882" s="72"/>
      <c r="N882" s="72"/>
      <c r="O882" s="72"/>
      <c r="P882" s="72"/>
      <c r="Q882" s="72"/>
      <c r="R882" s="72"/>
      <c r="S882" s="72"/>
      <c r="T882" s="72"/>
      <c r="U882" s="72"/>
      <c r="V882" s="72"/>
      <c r="W882" s="72"/>
      <c r="X882" s="72"/>
      <c r="Y882" s="72"/>
      <c r="Z882" s="72"/>
      <c r="AA882" s="72"/>
    </row>
    <row r="883" spans="1:27" ht="16.5" customHeight="1">
      <c r="A883" s="72"/>
      <c r="B883" s="29" t="s">
        <v>2349</v>
      </c>
      <c r="C883" s="30" t="s">
        <v>2350</v>
      </c>
      <c r="D883" s="29" t="s">
        <v>88</v>
      </c>
      <c r="E883" s="31"/>
      <c r="F883" s="46" t="s">
        <v>1237</v>
      </c>
      <c r="G883" s="32"/>
      <c r="H883" s="32" t="s">
        <v>4657</v>
      </c>
      <c r="I883" s="32"/>
      <c r="J883" s="72"/>
      <c r="K883" s="72"/>
      <c r="L883" s="72"/>
      <c r="M883" s="72"/>
      <c r="N883" s="72"/>
      <c r="O883" s="72"/>
      <c r="P883" s="72"/>
      <c r="Q883" s="72"/>
      <c r="R883" s="72"/>
      <c r="S883" s="72"/>
      <c r="T883" s="72"/>
      <c r="U883" s="72"/>
      <c r="V883" s="72"/>
      <c r="W883" s="72"/>
      <c r="X883" s="72"/>
      <c r="Y883" s="72"/>
      <c r="Z883" s="72"/>
      <c r="AA883" s="72"/>
    </row>
    <row r="884" spans="1:27" ht="16.5" customHeight="1">
      <c r="A884" s="72"/>
      <c r="B884" s="29" t="s">
        <v>2351</v>
      </c>
      <c r="C884" s="30" t="s">
        <v>2352</v>
      </c>
      <c r="D884" s="29" t="s">
        <v>88</v>
      </c>
      <c r="E884" s="31"/>
      <c r="F884" s="46" t="s">
        <v>1237</v>
      </c>
      <c r="G884" s="32"/>
      <c r="H884" s="32" t="s">
        <v>4657</v>
      </c>
      <c r="I884" s="32"/>
      <c r="J884" s="72"/>
      <c r="K884" s="72"/>
      <c r="L884" s="72"/>
      <c r="M884" s="72"/>
      <c r="N884" s="72"/>
      <c r="O884" s="72"/>
      <c r="P884" s="72"/>
      <c r="Q884" s="72"/>
      <c r="R884" s="72"/>
      <c r="S884" s="72"/>
      <c r="T884" s="72"/>
      <c r="U884" s="72"/>
      <c r="V884" s="72"/>
      <c r="W884" s="72"/>
      <c r="X884" s="72"/>
      <c r="Y884" s="72"/>
      <c r="Z884" s="72"/>
      <c r="AA884" s="72"/>
    </row>
    <row r="885" spans="1:27" ht="16.5" customHeight="1">
      <c r="A885" s="72"/>
      <c r="B885" s="29" t="s">
        <v>2353</v>
      </c>
      <c r="C885" s="30" t="s">
        <v>2354</v>
      </c>
      <c r="D885" s="29" t="s">
        <v>88</v>
      </c>
      <c r="E885" s="31"/>
      <c r="F885" s="46" t="s">
        <v>1237</v>
      </c>
      <c r="G885" s="32"/>
      <c r="H885" s="32" t="s">
        <v>4657</v>
      </c>
      <c r="I885" s="32"/>
      <c r="J885" s="72"/>
      <c r="K885" s="72"/>
      <c r="L885" s="72"/>
      <c r="M885" s="72"/>
      <c r="N885" s="72"/>
      <c r="O885" s="72"/>
      <c r="P885" s="72"/>
      <c r="Q885" s="72"/>
      <c r="R885" s="72"/>
      <c r="S885" s="72"/>
      <c r="T885" s="72"/>
      <c r="U885" s="72"/>
      <c r="V885" s="72"/>
      <c r="W885" s="72"/>
      <c r="X885" s="72"/>
      <c r="Y885" s="72"/>
      <c r="Z885" s="72"/>
      <c r="AA885" s="72"/>
    </row>
    <row r="886" spans="1:27" ht="16.5" customHeight="1">
      <c r="A886" s="72"/>
      <c r="B886" s="29" t="s">
        <v>2355</v>
      </c>
      <c r="C886" s="30" t="s">
        <v>2356</v>
      </c>
      <c r="D886" s="29" t="s">
        <v>88</v>
      </c>
      <c r="E886" s="31"/>
      <c r="F886" s="46" t="s">
        <v>1237</v>
      </c>
      <c r="G886" s="32"/>
      <c r="H886" s="32" t="s">
        <v>4657</v>
      </c>
      <c r="I886" s="32"/>
      <c r="J886" s="72"/>
      <c r="K886" s="72"/>
      <c r="L886" s="72"/>
      <c r="M886" s="72"/>
      <c r="N886" s="72"/>
      <c r="O886" s="72"/>
      <c r="P886" s="72"/>
      <c r="Q886" s="72"/>
      <c r="R886" s="72"/>
      <c r="S886" s="72"/>
      <c r="T886" s="72"/>
      <c r="U886" s="72"/>
      <c r="V886" s="72"/>
      <c r="W886" s="72"/>
      <c r="X886" s="72"/>
      <c r="Y886" s="72"/>
      <c r="Z886" s="72"/>
      <c r="AA886" s="72"/>
    </row>
    <row r="887" spans="1:27" ht="16.5" customHeight="1">
      <c r="A887" s="72"/>
      <c r="B887" s="29" t="s">
        <v>2358</v>
      </c>
      <c r="C887" s="30" t="s">
        <v>2359</v>
      </c>
      <c r="D887" s="29" t="s">
        <v>88</v>
      </c>
      <c r="E887" s="31"/>
      <c r="F887" s="46" t="s">
        <v>1237</v>
      </c>
      <c r="G887" s="32"/>
      <c r="H887" s="32" t="s">
        <v>4657</v>
      </c>
      <c r="I887" s="32"/>
      <c r="J887" s="72"/>
      <c r="K887" s="72"/>
      <c r="L887" s="72"/>
      <c r="M887" s="72"/>
      <c r="N887" s="72"/>
      <c r="O887" s="72"/>
      <c r="P887" s="72"/>
      <c r="Q887" s="72"/>
      <c r="R887" s="72"/>
      <c r="S887" s="72"/>
      <c r="T887" s="72"/>
      <c r="U887" s="72"/>
      <c r="V887" s="72"/>
      <c r="W887" s="72"/>
      <c r="X887" s="72"/>
      <c r="Y887" s="72"/>
      <c r="Z887" s="72"/>
      <c r="AA887" s="72"/>
    </row>
    <row r="888" spans="1:27" ht="16.5" customHeight="1">
      <c r="A888" s="72"/>
      <c r="B888" s="29" t="s">
        <v>2361</v>
      </c>
      <c r="C888" s="30" t="s">
        <v>2362</v>
      </c>
      <c r="D888" s="29" t="s">
        <v>88</v>
      </c>
      <c r="E888" s="31"/>
      <c r="F888" s="46" t="s">
        <v>1237</v>
      </c>
      <c r="G888" s="32"/>
      <c r="H888" s="32" t="s">
        <v>4657</v>
      </c>
      <c r="I888" s="32"/>
      <c r="J888" s="72"/>
      <c r="K888" s="72"/>
      <c r="L888" s="72"/>
      <c r="M888" s="72"/>
      <c r="N888" s="72"/>
      <c r="O888" s="72"/>
      <c r="P888" s="72"/>
      <c r="Q888" s="72"/>
      <c r="R888" s="72"/>
      <c r="S888" s="72"/>
      <c r="T888" s="72"/>
      <c r="U888" s="72"/>
      <c r="V888" s="72"/>
      <c r="W888" s="72"/>
      <c r="X888" s="72"/>
      <c r="Y888" s="72"/>
      <c r="Z888" s="72"/>
      <c r="AA888" s="72"/>
    </row>
    <row r="889" spans="1:27" ht="16.5" customHeight="1">
      <c r="A889" s="72"/>
      <c r="B889" s="29" t="s">
        <v>1242</v>
      </c>
      <c r="C889" s="30" t="s">
        <v>1243</v>
      </c>
      <c r="D889" s="29" t="s">
        <v>88</v>
      </c>
      <c r="E889" s="31"/>
      <c r="F889" s="34" t="s">
        <v>1237</v>
      </c>
      <c r="G889" s="32"/>
      <c r="H889" s="32" t="s">
        <v>4657</v>
      </c>
      <c r="I889" s="32"/>
      <c r="J889" s="72"/>
      <c r="K889" s="72"/>
      <c r="L889" s="72"/>
      <c r="M889" s="72"/>
      <c r="N889" s="72"/>
      <c r="O889" s="72"/>
      <c r="P889" s="72"/>
      <c r="Q889" s="72"/>
      <c r="R889" s="72"/>
      <c r="S889" s="72"/>
      <c r="T889" s="72"/>
      <c r="U889" s="72"/>
      <c r="V889" s="72"/>
      <c r="W889" s="72"/>
      <c r="X889" s="72"/>
      <c r="Y889" s="72"/>
      <c r="Z889" s="72"/>
      <c r="AA889" s="72"/>
    </row>
    <row r="890" spans="1:27" ht="16.5" customHeight="1">
      <c r="A890" s="72"/>
      <c r="B890" s="29" t="s">
        <v>2025</v>
      </c>
      <c r="C890" s="30" t="s">
        <v>2026</v>
      </c>
      <c r="D890" s="29" t="s">
        <v>88</v>
      </c>
      <c r="E890" s="31"/>
      <c r="F890" s="34" t="s">
        <v>1237</v>
      </c>
      <c r="G890" s="32"/>
      <c r="H890" s="32" t="s">
        <v>4657</v>
      </c>
      <c r="I890" s="32"/>
      <c r="J890" s="72"/>
      <c r="K890" s="72"/>
      <c r="L890" s="72"/>
      <c r="M890" s="72"/>
      <c r="N890" s="72"/>
      <c r="O890" s="72"/>
      <c r="P890" s="72"/>
      <c r="Q890" s="72"/>
      <c r="R890" s="72"/>
      <c r="S890" s="72"/>
      <c r="T890" s="72"/>
      <c r="U890" s="72"/>
      <c r="V890" s="72"/>
      <c r="W890" s="72"/>
      <c r="X890" s="72"/>
      <c r="Y890" s="72"/>
      <c r="Z890" s="72"/>
      <c r="AA890" s="72"/>
    </row>
    <row r="891" spans="1:27" ht="16.5" customHeight="1">
      <c r="A891" s="72"/>
      <c r="B891" s="29" t="s">
        <v>2027</v>
      </c>
      <c r="C891" s="30" t="s">
        <v>2028</v>
      </c>
      <c r="D891" s="29" t="s">
        <v>88</v>
      </c>
      <c r="E891" s="31"/>
      <c r="F891" s="46" t="s">
        <v>1237</v>
      </c>
      <c r="G891" s="32"/>
      <c r="H891" s="32" t="s">
        <v>4657</v>
      </c>
      <c r="I891" s="32"/>
      <c r="J891" s="72"/>
      <c r="K891" s="72"/>
      <c r="L891" s="72"/>
      <c r="M891" s="72"/>
      <c r="N891" s="72"/>
      <c r="O891" s="72"/>
      <c r="P891" s="72"/>
      <c r="Q891" s="72"/>
      <c r="R891" s="72"/>
      <c r="S891" s="72"/>
      <c r="T891" s="72"/>
      <c r="U891" s="72"/>
      <c r="V891" s="72"/>
      <c r="W891" s="72"/>
      <c r="X891" s="72"/>
      <c r="Y891" s="72"/>
      <c r="Z891" s="72"/>
      <c r="AA891" s="72"/>
    </row>
    <row r="892" spans="1:27" ht="16.5" customHeight="1">
      <c r="A892" s="72"/>
      <c r="B892" s="29" t="s">
        <v>2372</v>
      </c>
      <c r="C892" s="30" t="s">
        <v>2373</v>
      </c>
      <c r="D892" s="29" t="s">
        <v>88</v>
      </c>
      <c r="E892" s="31"/>
      <c r="F892" s="46" t="s">
        <v>1237</v>
      </c>
      <c r="G892" s="32"/>
      <c r="H892" s="32" t="s">
        <v>4657</v>
      </c>
      <c r="I892" s="32"/>
      <c r="J892" s="72"/>
      <c r="K892" s="72"/>
      <c r="L892" s="72"/>
      <c r="M892" s="72"/>
      <c r="N892" s="72"/>
      <c r="O892" s="72"/>
      <c r="P892" s="72"/>
      <c r="Q892" s="72"/>
      <c r="R892" s="72"/>
      <c r="S892" s="72"/>
      <c r="T892" s="72"/>
      <c r="U892" s="72"/>
      <c r="V892" s="72"/>
      <c r="W892" s="72"/>
      <c r="X892" s="72"/>
      <c r="Y892" s="72"/>
      <c r="Z892" s="72"/>
      <c r="AA892" s="72"/>
    </row>
    <row r="893" spans="1:27" ht="16.5" customHeight="1">
      <c r="A893" s="72"/>
      <c r="B893" s="29" t="s">
        <v>2193</v>
      </c>
      <c r="C893" s="30" t="s">
        <v>2194</v>
      </c>
      <c r="D893" s="29" t="s">
        <v>88</v>
      </c>
      <c r="E893" s="31"/>
      <c r="F893" s="46" t="s">
        <v>1237</v>
      </c>
      <c r="G893" s="32"/>
      <c r="H893" s="32" t="s">
        <v>4657</v>
      </c>
      <c r="I893" s="32"/>
      <c r="J893" s="72"/>
      <c r="K893" s="72"/>
      <c r="L893" s="72"/>
      <c r="M893" s="72"/>
      <c r="N893" s="72"/>
      <c r="O893" s="72"/>
      <c r="P893" s="72"/>
      <c r="Q893" s="72"/>
      <c r="R893" s="72"/>
      <c r="S893" s="72"/>
      <c r="T893" s="72"/>
      <c r="U893" s="72"/>
      <c r="V893" s="72"/>
      <c r="W893" s="72"/>
      <c r="X893" s="72"/>
      <c r="Y893" s="72"/>
      <c r="Z893" s="72"/>
      <c r="AA893" s="72"/>
    </row>
    <row r="894" spans="1:27" ht="16.5" customHeight="1">
      <c r="A894" s="72"/>
      <c r="B894" s="29" t="s">
        <v>2230</v>
      </c>
      <c r="C894" s="30" t="s">
        <v>2231</v>
      </c>
      <c r="D894" s="29" t="s">
        <v>88</v>
      </c>
      <c r="E894" s="31"/>
      <c r="F894" s="46" t="s">
        <v>1237</v>
      </c>
      <c r="G894" s="32"/>
      <c r="H894" s="32" t="s">
        <v>4657</v>
      </c>
      <c r="I894" s="32"/>
      <c r="J894" s="72"/>
      <c r="K894" s="72"/>
      <c r="L894" s="72"/>
      <c r="M894" s="72"/>
      <c r="N894" s="72"/>
      <c r="O894" s="72"/>
      <c r="P894" s="72"/>
      <c r="Q894" s="72"/>
      <c r="R894" s="72"/>
      <c r="S894" s="72"/>
      <c r="T894" s="72"/>
      <c r="U894" s="72"/>
      <c r="V894" s="72"/>
      <c r="W894" s="72"/>
      <c r="X894" s="72"/>
      <c r="Y894" s="72"/>
      <c r="Z894" s="72"/>
      <c r="AA894" s="72"/>
    </row>
    <row r="895" spans="1:27" ht="16.5" customHeight="1">
      <c r="A895" s="72"/>
      <c r="B895" s="29" t="s">
        <v>2233</v>
      </c>
      <c r="C895" s="30" t="s">
        <v>2234</v>
      </c>
      <c r="D895" s="29" t="s">
        <v>88</v>
      </c>
      <c r="E895" s="31"/>
      <c r="F895" s="46" t="s">
        <v>1237</v>
      </c>
      <c r="G895" s="32"/>
      <c r="H895" s="32" t="s">
        <v>4657</v>
      </c>
      <c r="I895" s="32"/>
      <c r="J895" s="72"/>
      <c r="K895" s="72"/>
      <c r="L895" s="72"/>
      <c r="M895" s="72"/>
      <c r="N895" s="72"/>
      <c r="O895" s="72"/>
      <c r="P895" s="72"/>
      <c r="Q895" s="72"/>
      <c r="R895" s="72"/>
      <c r="S895" s="72"/>
      <c r="T895" s="72"/>
      <c r="U895" s="72"/>
      <c r="V895" s="72"/>
      <c r="W895" s="72"/>
      <c r="X895" s="72"/>
      <c r="Y895" s="72"/>
      <c r="Z895" s="72"/>
      <c r="AA895" s="72"/>
    </row>
    <row r="896" spans="1:27" ht="16.5" customHeight="1">
      <c r="A896" s="72"/>
      <c r="B896" s="29" t="s">
        <v>2236</v>
      </c>
      <c r="C896" s="30" t="s">
        <v>2237</v>
      </c>
      <c r="D896" s="29" t="s">
        <v>88</v>
      </c>
      <c r="E896" s="31"/>
      <c r="F896" s="46" t="s">
        <v>1237</v>
      </c>
      <c r="G896" s="32"/>
      <c r="H896" s="32" t="s">
        <v>4657</v>
      </c>
      <c r="I896" s="32"/>
      <c r="J896" s="72"/>
      <c r="K896" s="72"/>
      <c r="L896" s="72"/>
      <c r="M896" s="72"/>
      <c r="N896" s="72"/>
      <c r="O896" s="72"/>
      <c r="P896" s="72"/>
      <c r="Q896" s="72"/>
      <c r="R896" s="72"/>
      <c r="S896" s="72"/>
      <c r="T896" s="72"/>
      <c r="U896" s="72"/>
      <c r="V896" s="72"/>
      <c r="W896" s="72"/>
      <c r="X896" s="72"/>
      <c r="Y896" s="72"/>
      <c r="Z896" s="72"/>
      <c r="AA896" s="72"/>
    </row>
    <row r="897" spans="1:27" ht="16.5" customHeight="1">
      <c r="A897" s="72"/>
      <c r="B897" s="29" t="s">
        <v>2041</v>
      </c>
      <c r="C897" s="30" t="s">
        <v>2042</v>
      </c>
      <c r="D897" s="29" t="s">
        <v>88</v>
      </c>
      <c r="E897" s="31"/>
      <c r="F897" s="46" t="s">
        <v>1237</v>
      </c>
      <c r="G897" s="32"/>
      <c r="H897" s="32" t="s">
        <v>4657</v>
      </c>
      <c r="I897" s="32"/>
      <c r="J897" s="72"/>
      <c r="K897" s="72"/>
      <c r="L897" s="72"/>
      <c r="M897" s="72"/>
      <c r="N897" s="72"/>
      <c r="O897" s="72"/>
      <c r="P897" s="72"/>
      <c r="Q897" s="72"/>
      <c r="R897" s="72"/>
      <c r="S897" s="72"/>
      <c r="T897" s="72"/>
      <c r="U897" s="72"/>
      <c r="V897" s="72"/>
      <c r="W897" s="72"/>
      <c r="X897" s="72"/>
      <c r="Y897" s="72"/>
      <c r="Z897" s="72"/>
      <c r="AA897" s="72"/>
    </row>
    <row r="898" spans="1:27" ht="16.5" customHeight="1">
      <c r="A898" s="72"/>
      <c r="B898" s="29" t="s">
        <v>2114</v>
      </c>
      <c r="C898" s="30" t="s">
        <v>2115</v>
      </c>
      <c r="D898" s="29" t="s">
        <v>88</v>
      </c>
      <c r="E898" s="31"/>
      <c r="F898" s="46" t="s">
        <v>1237</v>
      </c>
      <c r="G898" s="32"/>
      <c r="H898" s="32" t="s">
        <v>4657</v>
      </c>
      <c r="I898" s="32"/>
      <c r="J898" s="72"/>
      <c r="K898" s="72"/>
      <c r="L898" s="72"/>
      <c r="M898" s="72"/>
      <c r="N898" s="72"/>
      <c r="O898" s="72"/>
      <c r="P898" s="72"/>
      <c r="Q898" s="72"/>
      <c r="R898" s="72"/>
      <c r="S898" s="72"/>
      <c r="T898" s="72"/>
      <c r="U898" s="72"/>
      <c r="V898" s="72"/>
      <c r="W898" s="72"/>
      <c r="X898" s="72"/>
      <c r="Y898" s="72"/>
      <c r="Z898" s="72"/>
      <c r="AA898" s="72"/>
    </row>
    <row r="899" spans="1:27" ht="16.5" customHeight="1">
      <c r="A899" s="72"/>
      <c r="B899" s="29" t="s">
        <v>2238</v>
      </c>
      <c r="C899" s="30" t="s">
        <v>2239</v>
      </c>
      <c r="D899" s="29" t="s">
        <v>88</v>
      </c>
      <c r="E899" s="31"/>
      <c r="F899" s="46" t="s">
        <v>1237</v>
      </c>
      <c r="G899" s="32"/>
      <c r="H899" s="32" t="s">
        <v>4657</v>
      </c>
      <c r="I899" s="32"/>
      <c r="J899" s="72"/>
      <c r="K899" s="72"/>
      <c r="L899" s="72"/>
      <c r="M899" s="72"/>
      <c r="N899" s="72"/>
      <c r="O899" s="72"/>
      <c r="P899" s="72"/>
      <c r="Q899" s="72"/>
      <c r="R899" s="72"/>
      <c r="S899" s="72"/>
      <c r="T899" s="72"/>
      <c r="U899" s="72"/>
      <c r="V899" s="72"/>
      <c r="W899" s="72"/>
      <c r="X899" s="72"/>
      <c r="Y899" s="72"/>
      <c r="Z899" s="72"/>
      <c r="AA899" s="72"/>
    </row>
    <row r="900" spans="1:27" ht="16.5" customHeight="1">
      <c r="A900" s="72"/>
      <c r="B900" s="29" t="s">
        <v>2397</v>
      </c>
      <c r="C900" s="30" t="s">
        <v>2398</v>
      </c>
      <c r="D900" s="29" t="s">
        <v>88</v>
      </c>
      <c r="E900" s="31"/>
      <c r="F900" s="46" t="s">
        <v>1237</v>
      </c>
      <c r="G900" s="32"/>
      <c r="H900" s="32" t="s">
        <v>4657</v>
      </c>
      <c r="I900" s="32"/>
      <c r="J900" s="72"/>
      <c r="K900" s="72"/>
      <c r="L900" s="72"/>
      <c r="M900" s="72"/>
      <c r="N900" s="72"/>
      <c r="O900" s="72"/>
      <c r="P900" s="72"/>
      <c r="Q900" s="72"/>
      <c r="R900" s="72"/>
      <c r="S900" s="72"/>
      <c r="T900" s="72"/>
      <c r="U900" s="72"/>
      <c r="V900" s="72"/>
      <c r="W900" s="72"/>
      <c r="X900" s="72"/>
      <c r="Y900" s="72"/>
      <c r="Z900" s="72"/>
      <c r="AA900" s="72"/>
    </row>
    <row r="901" spans="1:27" ht="16.5" customHeight="1">
      <c r="A901" s="72"/>
      <c r="B901" s="29" t="s">
        <v>1246</v>
      </c>
      <c r="C901" s="30" t="s">
        <v>1247</v>
      </c>
      <c r="D901" s="29" t="s">
        <v>88</v>
      </c>
      <c r="E901" s="31"/>
      <c r="F901" s="46" t="s">
        <v>1237</v>
      </c>
      <c r="G901" s="32"/>
      <c r="H901" s="32" t="s">
        <v>4657</v>
      </c>
      <c r="I901" s="32"/>
      <c r="J901" s="72"/>
      <c r="K901" s="72"/>
      <c r="L901" s="72"/>
      <c r="M901" s="72"/>
      <c r="N901" s="72"/>
      <c r="O901" s="72"/>
      <c r="P901" s="72"/>
      <c r="Q901" s="72"/>
      <c r="R901" s="72"/>
      <c r="S901" s="72"/>
      <c r="T901" s="72"/>
      <c r="U901" s="72"/>
      <c r="V901" s="72"/>
      <c r="W901" s="72"/>
      <c r="X901" s="72"/>
      <c r="Y901" s="72"/>
      <c r="Z901" s="72"/>
      <c r="AA901" s="72"/>
    </row>
    <row r="902" spans="1:27" ht="16.5" customHeight="1">
      <c r="A902" s="72"/>
      <c r="B902" s="29" t="s">
        <v>1707</v>
      </c>
      <c r="C902" s="30" t="s">
        <v>1708</v>
      </c>
      <c r="D902" s="29" t="s">
        <v>88</v>
      </c>
      <c r="E902" s="31"/>
      <c r="F902" s="46" t="s">
        <v>1237</v>
      </c>
      <c r="G902" s="32"/>
      <c r="H902" s="32" t="s">
        <v>4657</v>
      </c>
      <c r="I902" s="32"/>
      <c r="J902" s="72"/>
      <c r="K902" s="72"/>
      <c r="L902" s="72"/>
      <c r="M902" s="72"/>
      <c r="N902" s="72"/>
      <c r="O902" s="72"/>
      <c r="P902" s="72"/>
      <c r="Q902" s="72"/>
      <c r="R902" s="72"/>
      <c r="S902" s="72"/>
      <c r="T902" s="72"/>
      <c r="U902" s="72"/>
      <c r="V902" s="72"/>
      <c r="W902" s="72"/>
      <c r="X902" s="72"/>
      <c r="Y902" s="72"/>
      <c r="Z902" s="72"/>
      <c r="AA902" s="72"/>
    </row>
    <row r="903" spans="1:27" ht="16.5" customHeight="1">
      <c r="A903" s="72"/>
      <c r="B903" s="29" t="s">
        <v>2241</v>
      </c>
      <c r="C903" s="30" t="s">
        <v>2242</v>
      </c>
      <c r="D903" s="29" t="s">
        <v>88</v>
      </c>
      <c r="E903" s="31"/>
      <c r="F903" s="46" t="s">
        <v>1237</v>
      </c>
      <c r="G903" s="32"/>
      <c r="H903" s="32" t="s">
        <v>4657</v>
      </c>
      <c r="I903" s="32"/>
      <c r="J903" s="72"/>
      <c r="K903" s="72"/>
      <c r="L903" s="72"/>
      <c r="M903" s="72"/>
      <c r="N903" s="72"/>
      <c r="O903" s="72"/>
      <c r="P903" s="72"/>
      <c r="Q903" s="72"/>
      <c r="R903" s="72"/>
      <c r="S903" s="72"/>
      <c r="T903" s="72"/>
      <c r="U903" s="72"/>
      <c r="V903" s="72"/>
      <c r="W903" s="72"/>
      <c r="X903" s="72"/>
      <c r="Y903" s="72"/>
      <c r="Z903" s="72"/>
      <c r="AA903" s="72"/>
    </row>
    <row r="904" spans="1:27" ht="16.5" customHeight="1">
      <c r="A904" s="72"/>
      <c r="B904" s="29" t="s">
        <v>1724</v>
      </c>
      <c r="C904" s="30" t="s">
        <v>1725</v>
      </c>
      <c r="D904" s="29" t="s">
        <v>88</v>
      </c>
      <c r="E904" s="31"/>
      <c r="F904" s="46" t="s">
        <v>1237</v>
      </c>
      <c r="G904" s="32"/>
      <c r="H904" s="32" t="s">
        <v>4657</v>
      </c>
      <c r="I904" s="32"/>
      <c r="J904" s="72"/>
      <c r="K904" s="72"/>
      <c r="L904" s="72"/>
      <c r="M904" s="72"/>
      <c r="N904" s="72"/>
      <c r="O904" s="72"/>
      <c r="P904" s="72"/>
      <c r="Q904" s="72"/>
      <c r="R904" s="72"/>
      <c r="S904" s="72"/>
      <c r="T904" s="72"/>
      <c r="U904" s="72"/>
      <c r="V904" s="72"/>
      <c r="W904" s="72"/>
      <c r="X904" s="72"/>
      <c r="Y904" s="72"/>
      <c r="Z904" s="72"/>
      <c r="AA904" s="72"/>
    </row>
    <row r="905" spans="1:27" ht="16.5" customHeight="1">
      <c r="A905" s="72"/>
      <c r="B905" s="29" t="s">
        <v>2050</v>
      </c>
      <c r="C905" s="30" t="s">
        <v>2051</v>
      </c>
      <c r="D905" s="29" t="s">
        <v>88</v>
      </c>
      <c r="E905" s="31"/>
      <c r="F905" s="46" t="s">
        <v>1237</v>
      </c>
      <c r="G905" s="32"/>
      <c r="H905" s="32" t="s">
        <v>4657</v>
      </c>
      <c r="I905" s="32"/>
      <c r="J905" s="72"/>
      <c r="K905" s="72"/>
      <c r="L905" s="72"/>
      <c r="M905" s="72"/>
      <c r="N905" s="72"/>
      <c r="O905" s="72"/>
      <c r="P905" s="72"/>
      <c r="Q905" s="72"/>
      <c r="R905" s="72"/>
      <c r="S905" s="72"/>
      <c r="T905" s="72"/>
      <c r="U905" s="72"/>
      <c r="V905" s="72"/>
      <c r="W905" s="72"/>
      <c r="X905" s="72"/>
      <c r="Y905" s="72"/>
      <c r="Z905" s="72"/>
      <c r="AA905" s="72"/>
    </row>
    <row r="906" spans="1:27" ht="16.5" customHeight="1">
      <c r="A906" s="72"/>
      <c r="B906" s="29" t="s">
        <v>2417</v>
      </c>
      <c r="C906" s="30" t="s">
        <v>2418</v>
      </c>
      <c r="D906" s="29" t="s">
        <v>88</v>
      </c>
      <c r="E906" s="31"/>
      <c r="F906" s="46" t="s">
        <v>1237</v>
      </c>
      <c r="G906" s="32"/>
      <c r="H906" s="32" t="s">
        <v>4657</v>
      </c>
      <c r="I906" s="32"/>
      <c r="J906" s="72"/>
      <c r="K906" s="72"/>
      <c r="L906" s="72"/>
      <c r="M906" s="72"/>
      <c r="N906" s="72"/>
      <c r="O906" s="72"/>
      <c r="P906" s="72"/>
      <c r="Q906" s="72"/>
      <c r="R906" s="72"/>
      <c r="S906" s="72"/>
      <c r="T906" s="72"/>
      <c r="U906" s="72"/>
      <c r="V906" s="72"/>
      <c r="W906" s="72"/>
      <c r="X906" s="72"/>
      <c r="Y906" s="72"/>
      <c r="Z906" s="72"/>
      <c r="AA906" s="72"/>
    </row>
    <row r="907" spans="1:27" ht="16.5" customHeight="1">
      <c r="A907" s="72"/>
      <c r="B907" s="29" t="s">
        <v>1813</v>
      </c>
      <c r="C907" s="30" t="s">
        <v>1814</v>
      </c>
      <c r="D907" s="29" t="s">
        <v>88</v>
      </c>
      <c r="E907" s="31"/>
      <c r="F907" s="46" t="s">
        <v>1237</v>
      </c>
      <c r="G907" s="32"/>
      <c r="H907" s="32" t="s">
        <v>4657</v>
      </c>
      <c r="I907" s="32"/>
      <c r="J907" s="72"/>
      <c r="K907" s="72"/>
      <c r="L907" s="72"/>
      <c r="M907" s="72"/>
      <c r="N907" s="72"/>
      <c r="O907" s="72"/>
      <c r="P907" s="72"/>
      <c r="Q907" s="72"/>
      <c r="R907" s="72"/>
      <c r="S907" s="72"/>
      <c r="T907" s="72"/>
      <c r="U907" s="72"/>
      <c r="V907" s="72"/>
      <c r="W907" s="72"/>
      <c r="X907" s="72"/>
      <c r="Y907" s="72"/>
      <c r="Z907" s="72"/>
      <c r="AA907" s="72"/>
    </row>
    <row r="908" spans="1:27" ht="16.5" customHeight="1">
      <c r="A908" s="72"/>
      <c r="B908" s="29" t="s">
        <v>1774</v>
      </c>
      <c r="C908" s="30" t="s">
        <v>1775</v>
      </c>
      <c r="D908" s="29" t="s">
        <v>88</v>
      </c>
      <c r="E908" s="31"/>
      <c r="F908" s="46" t="s">
        <v>1237</v>
      </c>
      <c r="G908" s="32"/>
      <c r="H908" s="32" t="s">
        <v>4657</v>
      </c>
      <c r="I908" s="32"/>
      <c r="J908" s="72"/>
      <c r="K908" s="72"/>
      <c r="L908" s="72"/>
      <c r="M908" s="72"/>
      <c r="N908" s="72"/>
      <c r="O908" s="72"/>
      <c r="P908" s="72"/>
      <c r="Q908" s="72"/>
      <c r="R908" s="72"/>
      <c r="S908" s="72"/>
      <c r="T908" s="72"/>
      <c r="U908" s="72"/>
      <c r="V908" s="72"/>
      <c r="W908" s="72"/>
      <c r="X908" s="72"/>
      <c r="Y908" s="72"/>
      <c r="Z908" s="72"/>
      <c r="AA908" s="72"/>
    </row>
    <row r="909" spans="1:27" ht="16.5" customHeight="1">
      <c r="A909" s="72"/>
      <c r="B909" s="29" t="s">
        <v>1841</v>
      </c>
      <c r="C909" s="30" t="s">
        <v>1842</v>
      </c>
      <c r="D909" s="29" t="s">
        <v>88</v>
      </c>
      <c r="E909" s="31"/>
      <c r="F909" s="46" t="s">
        <v>1237</v>
      </c>
      <c r="G909" s="32"/>
      <c r="H909" s="32" t="s">
        <v>4657</v>
      </c>
      <c r="I909" s="32"/>
      <c r="J909" s="72"/>
      <c r="K909" s="72"/>
      <c r="L909" s="72"/>
      <c r="M909" s="72"/>
      <c r="N909" s="72"/>
      <c r="O909" s="72"/>
      <c r="P909" s="72"/>
      <c r="Q909" s="72"/>
      <c r="R909" s="72"/>
      <c r="S909" s="72"/>
      <c r="T909" s="72"/>
      <c r="U909" s="72"/>
      <c r="V909" s="72"/>
      <c r="W909" s="72"/>
      <c r="X909" s="72"/>
      <c r="Y909" s="72"/>
      <c r="Z909" s="72"/>
      <c r="AA909" s="72"/>
    </row>
    <row r="910" spans="1:27" ht="16.5" customHeight="1">
      <c r="A910" s="72"/>
      <c r="B910" s="29" t="s">
        <v>2052</v>
      </c>
      <c r="C910" s="30" t="s">
        <v>4658</v>
      </c>
      <c r="D910" s="29" t="s">
        <v>88</v>
      </c>
      <c r="E910" s="31"/>
      <c r="F910" s="32" t="s">
        <v>2054</v>
      </c>
      <c r="G910" s="32"/>
      <c r="H910" s="32" t="s">
        <v>4620</v>
      </c>
      <c r="I910" s="32"/>
      <c r="J910" s="72"/>
      <c r="K910" s="72"/>
      <c r="L910" s="72"/>
      <c r="M910" s="72"/>
      <c r="N910" s="72"/>
      <c r="O910" s="72"/>
      <c r="P910" s="72"/>
      <c r="Q910" s="72"/>
      <c r="R910" s="72"/>
      <c r="S910" s="72"/>
      <c r="T910" s="72"/>
      <c r="U910" s="72"/>
      <c r="V910" s="72"/>
      <c r="W910" s="72"/>
      <c r="X910" s="72"/>
      <c r="Y910" s="72"/>
      <c r="Z910" s="72"/>
      <c r="AA910" s="72"/>
    </row>
    <row r="911" spans="1:27" ht="16.5" customHeight="1">
      <c r="A911" s="72"/>
      <c r="B911" s="29" t="s">
        <v>2433</v>
      </c>
      <c r="C911" s="30" t="s">
        <v>4659</v>
      </c>
      <c r="D911" s="29" t="s">
        <v>88</v>
      </c>
      <c r="E911" s="31"/>
      <c r="F911" s="32" t="s">
        <v>2435</v>
      </c>
      <c r="G911" s="32"/>
      <c r="H911" s="32" t="s">
        <v>4620</v>
      </c>
      <c r="I911" s="32"/>
      <c r="J911" s="72"/>
      <c r="K911" s="72"/>
      <c r="L911" s="72"/>
      <c r="M911" s="72"/>
      <c r="N911" s="72"/>
      <c r="O911" s="72"/>
      <c r="P911" s="72"/>
      <c r="Q911" s="72"/>
      <c r="R911" s="72"/>
      <c r="S911" s="72"/>
      <c r="T911" s="72"/>
      <c r="U911" s="72"/>
      <c r="V911" s="72"/>
      <c r="W911" s="72"/>
      <c r="X911" s="72"/>
      <c r="Y911" s="72"/>
      <c r="Z911" s="72"/>
      <c r="AA911" s="72"/>
    </row>
    <row r="912" spans="1:27" ht="16.5" customHeight="1">
      <c r="A912" s="72"/>
      <c r="B912" s="29" t="s">
        <v>2189</v>
      </c>
      <c r="C912" s="30" t="s">
        <v>4660</v>
      </c>
      <c r="D912" s="29" t="s">
        <v>88</v>
      </c>
      <c r="E912" s="31"/>
      <c r="F912" s="32" t="s">
        <v>2191</v>
      </c>
      <c r="G912" s="32"/>
      <c r="H912" s="32" t="s">
        <v>4620</v>
      </c>
      <c r="I912" s="32"/>
      <c r="J912" s="72"/>
      <c r="K912" s="72"/>
      <c r="L912" s="72"/>
      <c r="M912" s="72"/>
      <c r="N912" s="72"/>
      <c r="O912" s="72"/>
      <c r="P912" s="72"/>
      <c r="Q912" s="72"/>
      <c r="R912" s="72"/>
      <c r="S912" s="72"/>
      <c r="T912" s="72"/>
      <c r="U912" s="72"/>
      <c r="V912" s="72"/>
      <c r="W912" s="72"/>
      <c r="X912" s="72"/>
      <c r="Y912" s="72"/>
      <c r="Z912" s="72"/>
      <c r="AA912" s="72"/>
    </row>
    <row r="913" spans="1:27" ht="16.5" customHeight="1">
      <c r="A913" s="72"/>
      <c r="B913" s="29" t="s">
        <v>1255</v>
      </c>
      <c r="C913" s="116" t="s">
        <v>1256</v>
      </c>
      <c r="D913" s="29" t="s">
        <v>88</v>
      </c>
      <c r="E913" s="31"/>
      <c r="F913" s="34" t="s">
        <v>1237</v>
      </c>
      <c r="G913" s="117" t="s">
        <v>979</v>
      </c>
      <c r="H913" s="32"/>
      <c r="I913" s="117" t="s">
        <v>979</v>
      </c>
      <c r="J913" s="72"/>
      <c r="K913" s="72"/>
      <c r="L913" s="72"/>
      <c r="M913" s="72"/>
      <c r="N913" s="72"/>
      <c r="O913" s="72"/>
      <c r="P913" s="72"/>
      <c r="Q913" s="72"/>
      <c r="R913" s="72"/>
      <c r="S913" s="72"/>
      <c r="T913" s="72"/>
      <c r="U913" s="72"/>
      <c r="V913" s="72"/>
      <c r="W913" s="72"/>
      <c r="X913" s="72"/>
      <c r="Y913" s="72"/>
      <c r="Z913" s="72"/>
      <c r="AA913" s="72"/>
    </row>
    <row r="914" spans="1:27" ht="16.5" customHeight="1">
      <c r="A914" s="72"/>
      <c r="B914" s="29" t="s">
        <v>1844</v>
      </c>
      <c r="C914" s="45" t="s">
        <v>1845</v>
      </c>
      <c r="D914" s="29" t="s">
        <v>88</v>
      </c>
      <c r="E914" s="31"/>
      <c r="F914" s="34" t="s">
        <v>1237</v>
      </c>
      <c r="G914" s="117" t="s">
        <v>979</v>
      </c>
      <c r="H914" s="32"/>
      <c r="I914" s="117" t="s">
        <v>979</v>
      </c>
      <c r="J914" s="72"/>
      <c r="K914" s="72"/>
      <c r="L914" s="72"/>
      <c r="M914" s="72"/>
      <c r="N914" s="72"/>
      <c r="O914" s="72"/>
      <c r="P914" s="72"/>
      <c r="Q914" s="72"/>
      <c r="R914" s="72"/>
      <c r="S914" s="72"/>
      <c r="T914" s="72"/>
      <c r="U914" s="72"/>
      <c r="V914" s="72"/>
      <c r="W914" s="72"/>
      <c r="X914" s="72"/>
      <c r="Y914" s="72"/>
      <c r="Z914" s="72"/>
      <c r="AA914" s="72"/>
    </row>
    <row r="915" spans="1:27" ht="16.5" customHeight="1">
      <c r="A915" s="72"/>
      <c r="B915" s="29" t="s">
        <v>2447</v>
      </c>
      <c r="C915" s="30" t="s">
        <v>2448</v>
      </c>
      <c r="D915" s="29" t="s">
        <v>88</v>
      </c>
      <c r="E915" s="31"/>
      <c r="F915" s="34" t="s">
        <v>1237</v>
      </c>
      <c r="G915" s="117" t="s">
        <v>979</v>
      </c>
      <c r="H915" s="32"/>
      <c r="I915" s="117" t="s">
        <v>979</v>
      </c>
      <c r="J915" s="72"/>
      <c r="K915" s="72"/>
      <c r="L915" s="72"/>
      <c r="M915" s="72"/>
      <c r="N915" s="72"/>
      <c r="O915" s="72"/>
      <c r="P915" s="72"/>
      <c r="Q915" s="72"/>
      <c r="R915" s="72"/>
      <c r="S915" s="72"/>
      <c r="T915" s="72"/>
      <c r="U915" s="72"/>
      <c r="V915" s="72"/>
      <c r="W915" s="72"/>
      <c r="X915" s="72"/>
      <c r="Y915" s="72"/>
      <c r="Z915" s="72"/>
      <c r="AA915" s="72"/>
    </row>
    <row r="916" spans="1:27" ht="16.5" customHeight="1">
      <c r="A916" s="72"/>
      <c r="B916" s="29" t="s">
        <v>2449</v>
      </c>
      <c r="C916" s="30" t="s">
        <v>2450</v>
      </c>
      <c r="D916" s="29" t="s">
        <v>88</v>
      </c>
      <c r="E916" s="31"/>
      <c r="F916" s="34" t="s">
        <v>1237</v>
      </c>
      <c r="G916" s="117" t="s">
        <v>979</v>
      </c>
      <c r="H916" s="32"/>
      <c r="I916" s="117" t="s">
        <v>979</v>
      </c>
      <c r="J916" s="72"/>
      <c r="K916" s="72"/>
      <c r="L916" s="72"/>
      <c r="M916" s="72"/>
      <c r="N916" s="72"/>
      <c r="O916" s="72"/>
      <c r="P916" s="72"/>
      <c r="Q916" s="72"/>
      <c r="R916" s="72"/>
      <c r="S916" s="72"/>
      <c r="T916" s="72"/>
      <c r="U916" s="72"/>
      <c r="V916" s="72"/>
      <c r="W916" s="72"/>
      <c r="X916" s="72"/>
      <c r="Y916" s="72"/>
      <c r="Z916" s="72"/>
      <c r="AA916" s="72"/>
    </row>
    <row r="917" spans="1:27" ht="16.5" customHeight="1">
      <c r="A917" s="72"/>
      <c r="B917" s="29" t="s">
        <v>2064</v>
      </c>
      <c r="C917" s="30" t="s">
        <v>2065</v>
      </c>
      <c r="D917" s="29" t="s">
        <v>88</v>
      </c>
      <c r="E917" s="31"/>
      <c r="F917" s="34" t="s">
        <v>1237</v>
      </c>
      <c r="G917" s="117" t="s">
        <v>979</v>
      </c>
      <c r="H917" s="32"/>
      <c r="I917" s="117" t="s">
        <v>979</v>
      </c>
      <c r="J917" s="72"/>
      <c r="K917" s="72"/>
      <c r="L917" s="72"/>
      <c r="M917" s="72"/>
      <c r="N917" s="72"/>
      <c r="O917" s="72"/>
      <c r="P917" s="72"/>
      <c r="Q917" s="72"/>
      <c r="R917" s="72"/>
      <c r="S917" s="72"/>
      <c r="T917" s="72"/>
      <c r="U917" s="72"/>
      <c r="V917" s="72"/>
      <c r="W917" s="72"/>
      <c r="X917" s="72"/>
      <c r="Y917" s="72"/>
      <c r="Z917" s="72"/>
      <c r="AA917" s="72"/>
    </row>
    <row r="918" spans="1:27" ht="16.5" customHeight="1">
      <c r="A918" s="72"/>
      <c r="B918" s="29" t="s">
        <v>2454</v>
      </c>
      <c r="C918" s="118" t="s">
        <v>2455</v>
      </c>
      <c r="D918" s="29" t="s">
        <v>88</v>
      </c>
      <c r="E918" s="31"/>
      <c r="F918" s="34" t="s">
        <v>1237</v>
      </c>
      <c r="G918" s="117" t="s">
        <v>979</v>
      </c>
      <c r="H918" s="32"/>
      <c r="I918" s="117" t="s">
        <v>979</v>
      </c>
      <c r="J918" s="72"/>
      <c r="K918" s="72"/>
      <c r="L918" s="72"/>
      <c r="M918" s="72"/>
      <c r="N918" s="72"/>
      <c r="O918" s="72"/>
      <c r="P918" s="72"/>
      <c r="Q918" s="72"/>
      <c r="R918" s="72"/>
      <c r="S918" s="72"/>
      <c r="T918" s="72"/>
      <c r="U918" s="72"/>
      <c r="V918" s="72"/>
      <c r="W918" s="72"/>
      <c r="X918" s="72"/>
      <c r="Y918" s="72"/>
      <c r="Z918" s="72"/>
      <c r="AA918" s="72"/>
    </row>
    <row r="919" spans="1:27" ht="16.5" customHeight="1">
      <c r="A919" s="72"/>
      <c r="B919" s="29" t="s">
        <v>1789</v>
      </c>
      <c r="C919" s="30" t="s">
        <v>1790</v>
      </c>
      <c r="D919" s="29" t="s">
        <v>88</v>
      </c>
      <c r="E919" s="31"/>
      <c r="F919" s="34" t="s">
        <v>1237</v>
      </c>
      <c r="G919" s="117" t="s">
        <v>979</v>
      </c>
      <c r="H919" s="32"/>
      <c r="I919" s="117" t="s">
        <v>979</v>
      </c>
      <c r="J919" s="72"/>
      <c r="K919" s="72"/>
      <c r="L919" s="72"/>
      <c r="M919" s="72"/>
      <c r="N919" s="72"/>
      <c r="O919" s="72"/>
      <c r="P919" s="72"/>
      <c r="Q919" s="72"/>
      <c r="R919" s="72"/>
      <c r="S919" s="72"/>
      <c r="T919" s="72"/>
      <c r="U919" s="72"/>
      <c r="V919" s="72"/>
      <c r="W919" s="72"/>
      <c r="X919" s="72"/>
      <c r="Y919" s="72"/>
      <c r="Z919" s="72"/>
      <c r="AA919" s="72"/>
    </row>
    <row r="920" spans="1:27" ht="16.5" customHeight="1">
      <c r="A920" s="72"/>
      <c r="B920" s="29" t="s">
        <v>1791</v>
      </c>
      <c r="C920" s="118" t="s">
        <v>1792</v>
      </c>
      <c r="D920" s="29" t="s">
        <v>88</v>
      </c>
      <c r="E920" s="31"/>
      <c r="F920" s="34" t="s">
        <v>1237</v>
      </c>
      <c r="G920" s="117" t="s">
        <v>979</v>
      </c>
      <c r="H920" s="32"/>
      <c r="I920" s="117" t="s">
        <v>979</v>
      </c>
      <c r="J920" s="72"/>
      <c r="K920" s="72"/>
      <c r="L920" s="72"/>
      <c r="M920" s="72"/>
      <c r="N920" s="72"/>
      <c r="O920" s="72"/>
      <c r="P920" s="72"/>
      <c r="Q920" s="72"/>
      <c r="R920" s="72"/>
      <c r="S920" s="72"/>
      <c r="T920" s="72"/>
      <c r="U920" s="72"/>
      <c r="V920" s="72"/>
      <c r="W920" s="72"/>
      <c r="X920" s="72"/>
      <c r="Y920" s="72"/>
      <c r="Z920" s="72"/>
      <c r="AA920" s="72"/>
    </row>
    <row r="921" spans="1:27" ht="16.5" customHeight="1">
      <c r="A921" s="72"/>
      <c r="B921" s="29" t="s">
        <v>2463</v>
      </c>
      <c r="C921" s="30" t="s">
        <v>2464</v>
      </c>
      <c r="D921" s="29" t="s">
        <v>88</v>
      </c>
      <c r="E921" s="31"/>
      <c r="F921" s="32" t="s">
        <v>2465</v>
      </c>
      <c r="G921" s="32"/>
      <c r="H921" s="32"/>
      <c r="I921" s="32" t="s">
        <v>4661</v>
      </c>
      <c r="J921" s="72"/>
      <c r="K921" s="72"/>
      <c r="L921" s="72"/>
      <c r="M921" s="72"/>
      <c r="N921" s="72"/>
      <c r="O921" s="72"/>
      <c r="P921" s="72"/>
      <c r="Q921" s="72"/>
      <c r="R921" s="72"/>
      <c r="S921" s="72"/>
      <c r="T921" s="72"/>
      <c r="U921" s="72"/>
      <c r="V921" s="72"/>
      <c r="W921" s="72"/>
      <c r="X921" s="72"/>
      <c r="Y921" s="72"/>
      <c r="Z921" s="72"/>
      <c r="AA921" s="72"/>
    </row>
    <row r="922" spans="1:27" ht="16.5" customHeight="1">
      <c r="A922" s="72"/>
      <c r="B922" s="29" t="s">
        <v>2466</v>
      </c>
      <c r="C922" s="30" t="s">
        <v>2467</v>
      </c>
      <c r="D922" s="29" t="s">
        <v>88</v>
      </c>
      <c r="E922" s="31"/>
      <c r="F922" s="32" t="s">
        <v>2468</v>
      </c>
      <c r="G922" s="32"/>
      <c r="H922" s="32"/>
      <c r="I922" s="32" t="s">
        <v>4662</v>
      </c>
      <c r="J922" s="72"/>
      <c r="K922" s="72"/>
      <c r="L922" s="72"/>
      <c r="M922" s="72"/>
      <c r="N922" s="72"/>
      <c r="O922" s="72"/>
      <c r="P922" s="72"/>
      <c r="Q922" s="72"/>
      <c r="R922" s="72"/>
      <c r="S922" s="72"/>
      <c r="T922" s="72"/>
      <c r="U922" s="72"/>
      <c r="V922" s="72"/>
      <c r="W922" s="72"/>
      <c r="X922" s="72"/>
      <c r="Y922" s="72"/>
      <c r="Z922" s="72"/>
      <c r="AA922" s="72"/>
    </row>
    <row r="923" spans="1:27" ht="16.5" customHeight="1">
      <c r="A923" s="72"/>
      <c r="B923" s="29" t="s">
        <v>2469</v>
      </c>
      <c r="C923" s="30" t="s">
        <v>4663</v>
      </c>
      <c r="D923" s="29" t="s">
        <v>88</v>
      </c>
      <c r="E923" s="31"/>
      <c r="F923" s="32" t="s">
        <v>2470</v>
      </c>
      <c r="G923" s="32"/>
      <c r="H923" s="32"/>
      <c r="I923" s="32"/>
      <c r="J923" s="72"/>
      <c r="K923" s="72"/>
      <c r="L923" s="72"/>
      <c r="M923" s="72"/>
      <c r="N923" s="72"/>
      <c r="O923" s="72"/>
      <c r="P923" s="72"/>
      <c r="Q923" s="72"/>
      <c r="R923" s="72"/>
      <c r="S923" s="72"/>
      <c r="T923" s="72"/>
      <c r="U923" s="72"/>
      <c r="V923" s="72"/>
      <c r="W923" s="72"/>
      <c r="X923" s="72"/>
      <c r="Y923" s="72"/>
      <c r="Z923" s="72"/>
      <c r="AA923" s="72"/>
    </row>
    <row r="924" spans="1:27" ht="16.5" customHeight="1">
      <c r="A924" s="72"/>
      <c r="B924" s="29" t="s">
        <v>2472</v>
      </c>
      <c r="C924" s="30" t="s">
        <v>4664</v>
      </c>
      <c r="D924" s="29" t="s">
        <v>88</v>
      </c>
      <c r="E924" s="31"/>
      <c r="F924" s="32" t="s">
        <v>2473</v>
      </c>
      <c r="G924" s="32"/>
      <c r="H924" s="32"/>
      <c r="I924" s="32"/>
      <c r="J924" s="72"/>
      <c r="K924" s="72"/>
      <c r="L924" s="72"/>
      <c r="M924" s="72"/>
      <c r="N924" s="72"/>
      <c r="O924" s="72"/>
      <c r="P924" s="72"/>
      <c r="Q924" s="72"/>
      <c r="R924" s="72"/>
      <c r="S924" s="72"/>
      <c r="T924" s="72"/>
      <c r="U924" s="72"/>
      <c r="V924" s="72"/>
      <c r="W924" s="72"/>
      <c r="X924" s="72"/>
      <c r="Y924" s="72"/>
      <c r="Z924" s="72"/>
      <c r="AA924" s="72"/>
    </row>
    <row r="925" spans="1:27" ht="16.5" customHeight="1">
      <c r="A925" s="72"/>
      <c r="B925" s="29" t="s">
        <v>1727</v>
      </c>
      <c r="C925" s="35" t="s">
        <v>1728</v>
      </c>
      <c r="D925" s="29" t="s">
        <v>88</v>
      </c>
      <c r="E925" s="31"/>
      <c r="F925" s="56" t="s">
        <v>1729</v>
      </c>
      <c r="G925" s="32"/>
      <c r="H925" s="32"/>
      <c r="I925" s="32"/>
      <c r="J925" s="72"/>
      <c r="K925" s="72"/>
      <c r="L925" s="72"/>
      <c r="M925" s="72"/>
      <c r="N925" s="72"/>
      <c r="O925" s="72"/>
      <c r="P925" s="72"/>
      <c r="Q925" s="72"/>
      <c r="R925" s="72"/>
      <c r="S925" s="72"/>
      <c r="T925" s="72"/>
      <c r="U925" s="72"/>
      <c r="V925" s="72"/>
      <c r="W925" s="72"/>
      <c r="X925" s="72"/>
      <c r="Y925" s="72"/>
      <c r="Z925" s="72"/>
      <c r="AA925" s="72"/>
    </row>
    <row r="926" spans="1:27" ht="16.5" customHeight="1">
      <c r="A926" s="72"/>
      <c r="B926" s="29" t="s">
        <v>1010</v>
      </c>
      <c r="C926" s="30" t="s">
        <v>1011</v>
      </c>
      <c r="D926" s="29" t="s">
        <v>88</v>
      </c>
      <c r="E926" s="31"/>
      <c r="F926" s="32" t="s">
        <v>1012</v>
      </c>
      <c r="G926" s="32"/>
      <c r="H926" s="32"/>
      <c r="I926" s="32"/>
      <c r="J926" s="72"/>
      <c r="K926" s="72"/>
      <c r="L926" s="72"/>
      <c r="M926" s="72"/>
      <c r="N926" s="72"/>
      <c r="O926" s="72"/>
      <c r="P926" s="72"/>
      <c r="Q926" s="72"/>
      <c r="R926" s="72"/>
      <c r="S926" s="72"/>
      <c r="T926" s="72"/>
      <c r="U926" s="72"/>
      <c r="V926" s="72"/>
      <c r="W926" s="72"/>
      <c r="X926" s="72"/>
      <c r="Y926" s="72"/>
      <c r="Z926" s="72"/>
      <c r="AA926" s="72"/>
    </row>
    <row r="927" spans="1:27" ht="16.5" customHeight="1">
      <c r="A927" s="72"/>
      <c r="B927" s="29" t="s">
        <v>1798</v>
      </c>
      <c r="C927" s="30" t="s">
        <v>1799</v>
      </c>
      <c r="D927" s="29" t="s">
        <v>88</v>
      </c>
      <c r="E927" s="31"/>
      <c r="F927" s="32" t="s">
        <v>1800</v>
      </c>
      <c r="G927" s="32"/>
      <c r="H927" s="32"/>
      <c r="I927" s="32"/>
      <c r="J927" s="72"/>
      <c r="K927" s="72"/>
      <c r="L927" s="72"/>
      <c r="M927" s="72"/>
      <c r="N927" s="72"/>
      <c r="O927" s="72"/>
      <c r="P927" s="72"/>
      <c r="Q927" s="72"/>
      <c r="R927" s="72"/>
      <c r="S927" s="72"/>
      <c r="T927" s="72"/>
      <c r="U927" s="72"/>
      <c r="V927" s="72"/>
      <c r="W927" s="72"/>
      <c r="X927" s="72"/>
      <c r="Y927" s="72"/>
      <c r="Z927" s="72"/>
      <c r="AA927" s="72"/>
    </row>
    <row r="928" spans="1:27" ht="16.5" customHeight="1">
      <c r="A928" s="72"/>
      <c r="B928" s="29" t="s">
        <v>2484</v>
      </c>
      <c r="C928" s="114" t="s">
        <v>2485</v>
      </c>
      <c r="D928" s="29" t="s">
        <v>88</v>
      </c>
      <c r="E928" s="31"/>
      <c r="F928" s="32" t="s">
        <v>997</v>
      </c>
      <c r="G928" s="32"/>
      <c r="H928" s="32" t="s">
        <v>4049</v>
      </c>
      <c r="I928" s="32"/>
      <c r="J928" s="72"/>
      <c r="K928" s="72"/>
      <c r="L928" s="72"/>
      <c r="M928" s="72"/>
      <c r="N928" s="72"/>
      <c r="O928" s="72"/>
      <c r="P928" s="72"/>
      <c r="Q928" s="72"/>
      <c r="R928" s="72"/>
      <c r="S928" s="72"/>
      <c r="T928" s="72"/>
      <c r="U928" s="72"/>
      <c r="V928" s="72"/>
      <c r="W928" s="72"/>
      <c r="X928" s="72"/>
      <c r="Y928" s="72"/>
      <c r="Z928" s="72"/>
      <c r="AA928" s="72"/>
    </row>
    <row r="929" spans="1:27" ht="16.5" customHeight="1">
      <c r="A929" s="72"/>
      <c r="B929" s="29" t="s">
        <v>2486</v>
      </c>
      <c r="C929" s="114" t="s">
        <v>2487</v>
      </c>
      <c r="D929" s="29" t="s">
        <v>88</v>
      </c>
      <c r="E929" s="31"/>
      <c r="F929" s="32" t="s">
        <v>997</v>
      </c>
      <c r="G929" s="32"/>
      <c r="H929" s="32" t="s">
        <v>4049</v>
      </c>
      <c r="I929" s="32"/>
      <c r="J929" s="72"/>
      <c r="K929" s="72"/>
      <c r="L929" s="72"/>
      <c r="M929" s="72"/>
      <c r="N929" s="72"/>
      <c r="O929" s="72"/>
      <c r="P929" s="72"/>
      <c r="Q929" s="72"/>
      <c r="R929" s="72"/>
      <c r="S929" s="72"/>
      <c r="T929" s="72"/>
      <c r="U929" s="72"/>
      <c r="V929" s="72"/>
      <c r="W929" s="72"/>
      <c r="X929" s="72"/>
      <c r="Y929" s="72"/>
      <c r="Z929" s="72"/>
      <c r="AA929" s="72"/>
    </row>
    <row r="930" spans="1:27" ht="16.5" customHeight="1">
      <c r="A930" s="72"/>
      <c r="B930" s="29" t="s">
        <v>2488</v>
      </c>
      <c r="C930" s="114" t="s">
        <v>2489</v>
      </c>
      <c r="D930" s="29" t="s">
        <v>88</v>
      </c>
      <c r="E930" s="31"/>
      <c r="F930" s="32" t="s">
        <v>997</v>
      </c>
      <c r="G930" s="32"/>
      <c r="H930" s="32" t="s">
        <v>4049</v>
      </c>
      <c r="I930" s="32"/>
      <c r="J930" s="72"/>
      <c r="K930" s="72"/>
      <c r="L930" s="72"/>
      <c r="M930" s="72"/>
      <c r="N930" s="72"/>
      <c r="O930" s="72"/>
      <c r="P930" s="72"/>
      <c r="Q930" s="72"/>
      <c r="R930" s="72"/>
      <c r="S930" s="72"/>
      <c r="T930" s="72"/>
      <c r="U930" s="72"/>
      <c r="V930" s="72"/>
      <c r="W930" s="72"/>
      <c r="X930" s="72"/>
      <c r="Y930" s="72"/>
      <c r="Z930" s="72"/>
      <c r="AA930" s="72"/>
    </row>
    <row r="931" spans="1:27" ht="16.5" customHeight="1">
      <c r="A931" s="72"/>
      <c r="B931" s="29" t="s">
        <v>2490</v>
      </c>
      <c r="C931" s="114" t="s">
        <v>2491</v>
      </c>
      <c r="D931" s="29" t="s">
        <v>88</v>
      </c>
      <c r="E931" s="31"/>
      <c r="F931" s="32" t="s">
        <v>997</v>
      </c>
      <c r="G931" s="32"/>
      <c r="H931" s="32" t="s">
        <v>4049</v>
      </c>
      <c r="I931" s="32"/>
      <c r="J931" s="72"/>
      <c r="K931" s="72"/>
      <c r="L931" s="72"/>
      <c r="M931" s="72"/>
      <c r="N931" s="72"/>
      <c r="O931" s="72"/>
      <c r="P931" s="72"/>
      <c r="Q931" s="72"/>
      <c r="R931" s="72"/>
      <c r="S931" s="72"/>
      <c r="T931" s="72"/>
      <c r="U931" s="72"/>
      <c r="V931" s="72"/>
      <c r="W931" s="72"/>
      <c r="X931" s="72"/>
      <c r="Y931" s="72"/>
      <c r="Z931" s="72"/>
      <c r="AA931" s="72"/>
    </row>
    <row r="932" spans="1:27" ht="16.5" customHeight="1">
      <c r="A932" s="72"/>
      <c r="B932" s="29" t="s">
        <v>2492</v>
      </c>
      <c r="C932" s="114" t="s">
        <v>2493</v>
      </c>
      <c r="D932" s="29" t="s">
        <v>88</v>
      </c>
      <c r="E932" s="31"/>
      <c r="F932" s="32" t="s">
        <v>997</v>
      </c>
      <c r="G932" s="32"/>
      <c r="H932" s="32" t="s">
        <v>4049</v>
      </c>
      <c r="I932" s="32"/>
      <c r="J932" s="72"/>
      <c r="K932" s="72"/>
      <c r="L932" s="72"/>
      <c r="M932" s="72"/>
      <c r="N932" s="72"/>
      <c r="O932" s="72"/>
      <c r="P932" s="72"/>
      <c r="Q932" s="72"/>
      <c r="R932" s="72"/>
      <c r="S932" s="72"/>
      <c r="T932" s="72"/>
      <c r="U932" s="72"/>
      <c r="V932" s="72"/>
      <c r="W932" s="72"/>
      <c r="X932" s="72"/>
      <c r="Y932" s="72"/>
      <c r="Z932" s="72"/>
      <c r="AA932" s="72"/>
    </row>
    <row r="933" spans="1:27" ht="16.5" customHeight="1">
      <c r="A933" s="72"/>
      <c r="B933" s="29" t="s">
        <v>2494</v>
      </c>
      <c r="C933" s="114" t="s">
        <v>2495</v>
      </c>
      <c r="D933" s="29" t="s">
        <v>88</v>
      </c>
      <c r="E933" s="31"/>
      <c r="F933" s="32" t="s">
        <v>997</v>
      </c>
      <c r="G933" s="32"/>
      <c r="H933" s="32" t="s">
        <v>4049</v>
      </c>
      <c r="I933" s="32"/>
      <c r="J933" s="72"/>
      <c r="K933" s="72"/>
      <c r="L933" s="72"/>
      <c r="M933" s="72"/>
      <c r="N933" s="72"/>
      <c r="O933" s="72"/>
      <c r="P933" s="72"/>
      <c r="Q933" s="72"/>
      <c r="R933" s="72"/>
      <c r="S933" s="72"/>
      <c r="T933" s="72"/>
      <c r="U933" s="72"/>
      <c r="V933" s="72"/>
      <c r="W933" s="72"/>
      <c r="X933" s="72"/>
      <c r="Y933" s="72"/>
      <c r="Z933" s="72"/>
      <c r="AA933" s="72"/>
    </row>
    <row r="934" spans="1:27" ht="16.5" customHeight="1">
      <c r="A934" s="72"/>
      <c r="B934" s="29" t="s">
        <v>2496</v>
      </c>
      <c r="C934" s="114" t="s">
        <v>2497</v>
      </c>
      <c r="D934" s="29" t="s">
        <v>88</v>
      </c>
      <c r="E934" s="31"/>
      <c r="F934" s="32" t="s">
        <v>997</v>
      </c>
      <c r="G934" s="32"/>
      <c r="H934" s="32" t="s">
        <v>4049</v>
      </c>
      <c r="I934" s="32"/>
      <c r="J934" s="72"/>
      <c r="K934" s="72"/>
      <c r="L934" s="72"/>
      <c r="M934" s="72"/>
      <c r="N934" s="72"/>
      <c r="O934" s="72"/>
      <c r="P934" s="72"/>
      <c r="Q934" s="72"/>
      <c r="R934" s="72"/>
      <c r="S934" s="72"/>
      <c r="T934" s="72"/>
      <c r="U934" s="72"/>
      <c r="V934" s="72"/>
      <c r="W934" s="72"/>
      <c r="X934" s="72"/>
      <c r="Y934" s="72"/>
      <c r="Z934" s="72"/>
      <c r="AA934" s="72"/>
    </row>
    <row r="935" spans="1:27" ht="16.5" customHeight="1">
      <c r="A935" s="72"/>
      <c r="B935" s="29" t="s">
        <v>1208</v>
      </c>
      <c r="C935" s="114" t="s">
        <v>1209</v>
      </c>
      <c r="D935" s="29" t="s">
        <v>88</v>
      </c>
      <c r="E935" s="31"/>
      <c r="F935" s="32" t="s">
        <v>997</v>
      </c>
      <c r="G935" s="32"/>
      <c r="H935" s="32" t="s">
        <v>4049</v>
      </c>
      <c r="I935" s="32"/>
      <c r="J935" s="72"/>
      <c r="K935" s="72"/>
      <c r="L935" s="72"/>
      <c r="M935" s="72"/>
      <c r="N935" s="72"/>
      <c r="O935" s="72"/>
      <c r="P935" s="72"/>
      <c r="Q935" s="72"/>
      <c r="R935" s="72"/>
      <c r="S935" s="72"/>
      <c r="T935" s="72"/>
      <c r="U935" s="72"/>
      <c r="V935" s="72"/>
      <c r="W935" s="72"/>
      <c r="X935" s="72"/>
      <c r="Y935" s="72"/>
      <c r="Z935" s="72"/>
      <c r="AA935" s="72"/>
    </row>
    <row r="936" spans="1:27" ht="16.5" customHeight="1">
      <c r="A936" s="72"/>
      <c r="B936" s="29" t="s">
        <v>1187</v>
      </c>
      <c r="C936" s="114" t="s">
        <v>1188</v>
      </c>
      <c r="D936" s="29" t="s">
        <v>88</v>
      </c>
      <c r="E936" s="31"/>
      <c r="F936" s="32" t="s">
        <v>997</v>
      </c>
      <c r="G936" s="32"/>
      <c r="H936" s="32" t="s">
        <v>4049</v>
      </c>
      <c r="I936" s="32"/>
      <c r="J936" s="72"/>
      <c r="K936" s="72"/>
      <c r="L936" s="72"/>
      <c r="M936" s="72"/>
      <c r="N936" s="72"/>
      <c r="O936" s="72"/>
      <c r="P936" s="72"/>
      <c r="Q936" s="72"/>
      <c r="R936" s="72"/>
      <c r="S936" s="72"/>
      <c r="T936" s="72"/>
      <c r="U936" s="72"/>
      <c r="V936" s="72"/>
      <c r="W936" s="72"/>
      <c r="X936" s="72"/>
      <c r="Y936" s="72"/>
      <c r="Z936" s="72"/>
      <c r="AA936" s="72"/>
    </row>
    <row r="937" spans="1:27" ht="16.5" customHeight="1">
      <c r="A937" s="72"/>
      <c r="B937" s="29" t="s">
        <v>1013</v>
      </c>
      <c r="C937" s="114" t="s">
        <v>1014</v>
      </c>
      <c r="D937" s="29" t="s">
        <v>88</v>
      </c>
      <c r="E937" s="31"/>
      <c r="F937" s="32" t="s">
        <v>997</v>
      </c>
      <c r="G937" s="32"/>
      <c r="H937" s="32" t="s">
        <v>4049</v>
      </c>
      <c r="I937" s="32"/>
      <c r="J937" s="72"/>
      <c r="K937" s="72"/>
      <c r="L937" s="72"/>
      <c r="M937" s="72"/>
      <c r="N937" s="72"/>
      <c r="O937" s="72"/>
      <c r="P937" s="72"/>
      <c r="Q937" s="72"/>
      <c r="R937" s="72"/>
      <c r="S937" s="72"/>
      <c r="T937" s="72"/>
      <c r="U937" s="72"/>
      <c r="V937" s="72"/>
      <c r="W937" s="72"/>
      <c r="X937" s="72"/>
      <c r="Y937" s="72"/>
      <c r="Z937" s="72"/>
      <c r="AA937" s="72"/>
    </row>
    <row r="938" spans="1:27" ht="16.5" customHeight="1">
      <c r="A938" s="72"/>
      <c r="B938" s="29" t="s">
        <v>1229</v>
      </c>
      <c r="C938" s="114" t="s">
        <v>1230</v>
      </c>
      <c r="D938" s="29" t="s">
        <v>88</v>
      </c>
      <c r="E938" s="31"/>
      <c r="F938" s="32" t="s">
        <v>997</v>
      </c>
      <c r="G938" s="32"/>
      <c r="H938" s="32" t="s">
        <v>4049</v>
      </c>
      <c r="I938" s="32"/>
      <c r="J938" s="72"/>
      <c r="K938" s="72"/>
      <c r="L938" s="72"/>
      <c r="M938" s="72"/>
      <c r="N938" s="72"/>
      <c r="O938" s="72"/>
      <c r="P938" s="72"/>
      <c r="Q938" s="72"/>
      <c r="R938" s="72"/>
      <c r="S938" s="72"/>
      <c r="T938" s="72"/>
      <c r="U938" s="72"/>
      <c r="V938" s="72"/>
      <c r="W938" s="72"/>
      <c r="X938" s="72"/>
      <c r="Y938" s="72"/>
      <c r="Z938" s="72"/>
      <c r="AA938" s="72"/>
    </row>
    <row r="939" spans="1:27" ht="16.5" customHeight="1">
      <c r="A939" s="72"/>
      <c r="B939" s="29" t="s">
        <v>1134</v>
      </c>
      <c r="C939" s="114" t="s">
        <v>1135</v>
      </c>
      <c r="D939" s="29" t="s">
        <v>88</v>
      </c>
      <c r="E939" s="31"/>
      <c r="F939" s="32" t="s">
        <v>997</v>
      </c>
      <c r="G939" s="32"/>
      <c r="H939" s="32" t="s">
        <v>4049</v>
      </c>
      <c r="I939" s="32"/>
      <c r="J939" s="72"/>
      <c r="K939" s="72"/>
      <c r="L939" s="72"/>
      <c r="M939" s="72"/>
      <c r="N939" s="72"/>
      <c r="O939" s="72"/>
      <c r="P939" s="72"/>
      <c r="Q939" s="72"/>
      <c r="R939" s="72"/>
      <c r="S939" s="72"/>
      <c r="T939" s="72"/>
      <c r="U939" s="72"/>
      <c r="V939" s="72"/>
      <c r="W939" s="72"/>
      <c r="X939" s="72"/>
      <c r="Y939" s="72"/>
      <c r="Z939" s="72"/>
      <c r="AA939" s="72"/>
    </row>
    <row r="940" spans="1:27" ht="16.5" customHeight="1">
      <c r="A940" s="72"/>
      <c r="B940" s="29" t="s">
        <v>1219</v>
      </c>
      <c r="C940" s="114" t="s">
        <v>1220</v>
      </c>
      <c r="D940" s="29" t="s">
        <v>88</v>
      </c>
      <c r="E940" s="31"/>
      <c r="F940" s="32" t="s">
        <v>997</v>
      </c>
      <c r="G940" s="32"/>
      <c r="H940" s="32" t="s">
        <v>4049</v>
      </c>
      <c r="I940" s="32"/>
      <c r="J940" s="72"/>
      <c r="K940" s="72"/>
      <c r="L940" s="72"/>
      <c r="M940" s="72"/>
      <c r="N940" s="72"/>
      <c r="O940" s="72"/>
      <c r="P940" s="72"/>
      <c r="Q940" s="72"/>
      <c r="R940" s="72"/>
      <c r="S940" s="72"/>
      <c r="T940" s="72"/>
      <c r="U940" s="72"/>
      <c r="V940" s="72"/>
      <c r="W940" s="72"/>
      <c r="X940" s="72"/>
      <c r="Y940" s="72"/>
      <c r="Z940" s="72"/>
      <c r="AA940" s="72"/>
    </row>
    <row r="941" spans="1:27" ht="16.5" customHeight="1">
      <c r="A941" s="72"/>
      <c r="B941" s="29" t="s">
        <v>995</v>
      </c>
      <c r="C941" s="114" t="s">
        <v>996</v>
      </c>
      <c r="D941" s="29" t="s">
        <v>88</v>
      </c>
      <c r="E941" s="31"/>
      <c r="F941" s="32" t="s">
        <v>997</v>
      </c>
      <c r="G941" s="32"/>
      <c r="H941" s="32" t="s">
        <v>4049</v>
      </c>
      <c r="I941" s="32"/>
      <c r="J941" s="72"/>
      <c r="K941" s="72"/>
      <c r="L941" s="72"/>
      <c r="M941" s="72"/>
      <c r="N941" s="72"/>
      <c r="O941" s="72"/>
      <c r="P941" s="72"/>
      <c r="Q941" s="72"/>
      <c r="R941" s="72"/>
      <c r="S941" s="72"/>
      <c r="T941" s="72"/>
      <c r="U941" s="72"/>
      <c r="V941" s="72"/>
      <c r="W941" s="72"/>
      <c r="X941" s="72"/>
      <c r="Y941" s="72"/>
      <c r="Z941" s="72"/>
      <c r="AA941" s="72"/>
    </row>
    <row r="942" spans="1:27" ht="16.5" customHeight="1">
      <c r="A942" s="72"/>
      <c r="B942" s="29" t="s">
        <v>2520</v>
      </c>
      <c r="C942" s="114" t="s">
        <v>2521</v>
      </c>
      <c r="D942" s="29" t="s">
        <v>88</v>
      </c>
      <c r="E942" s="31"/>
      <c r="F942" s="32" t="s">
        <v>997</v>
      </c>
      <c r="G942" s="32"/>
      <c r="H942" s="32" t="s">
        <v>4049</v>
      </c>
      <c r="I942" s="32"/>
      <c r="J942" s="72"/>
      <c r="K942" s="72"/>
      <c r="L942" s="72"/>
      <c r="M942" s="72"/>
      <c r="N942" s="72"/>
      <c r="O942" s="72"/>
      <c r="P942" s="72"/>
      <c r="Q942" s="72"/>
      <c r="R942" s="72"/>
      <c r="S942" s="72"/>
      <c r="T942" s="72"/>
      <c r="U942" s="72"/>
      <c r="V942" s="72"/>
      <c r="W942" s="72"/>
      <c r="X942" s="72"/>
      <c r="Y942" s="72"/>
      <c r="Z942" s="72"/>
      <c r="AA942" s="72"/>
    </row>
    <row r="943" spans="1:27" ht="16.5" customHeight="1">
      <c r="A943" s="72"/>
      <c r="B943" s="29" t="s">
        <v>2522</v>
      </c>
      <c r="C943" s="114" t="s">
        <v>2523</v>
      </c>
      <c r="D943" s="29" t="s">
        <v>88</v>
      </c>
      <c r="E943" s="31"/>
      <c r="F943" s="32" t="s">
        <v>997</v>
      </c>
      <c r="G943" s="32"/>
      <c r="H943" s="32" t="s">
        <v>4049</v>
      </c>
      <c r="I943" s="32"/>
      <c r="J943" s="72"/>
      <c r="K943" s="72"/>
      <c r="L943" s="72"/>
      <c r="M943" s="72"/>
      <c r="N943" s="72"/>
      <c r="O943" s="72"/>
      <c r="P943" s="72"/>
      <c r="Q943" s="72"/>
      <c r="R943" s="72"/>
      <c r="S943" s="72"/>
      <c r="T943" s="72"/>
      <c r="U943" s="72"/>
      <c r="V943" s="72"/>
      <c r="W943" s="72"/>
      <c r="X943" s="72"/>
      <c r="Y943" s="72"/>
      <c r="Z943" s="72"/>
      <c r="AA943" s="72"/>
    </row>
    <row r="944" spans="1:27" ht="16.5" customHeight="1">
      <c r="A944" s="72"/>
      <c r="B944" s="29" t="s">
        <v>2524</v>
      </c>
      <c r="C944" s="114" t="s">
        <v>2525</v>
      </c>
      <c r="D944" s="29" t="s">
        <v>88</v>
      </c>
      <c r="E944" s="31"/>
      <c r="F944" s="32" t="s">
        <v>997</v>
      </c>
      <c r="G944" s="32"/>
      <c r="H944" s="32" t="s">
        <v>4049</v>
      </c>
      <c r="I944" s="32"/>
      <c r="J944" s="72"/>
      <c r="K944" s="72"/>
      <c r="L944" s="72"/>
      <c r="M944" s="72"/>
      <c r="N944" s="72"/>
      <c r="O944" s="72"/>
      <c r="P944" s="72"/>
      <c r="Q944" s="72"/>
      <c r="R944" s="72"/>
      <c r="S944" s="72"/>
      <c r="T944" s="72"/>
      <c r="U944" s="72"/>
      <c r="V944" s="72"/>
      <c r="W944" s="72"/>
      <c r="X944" s="72"/>
      <c r="Y944" s="72"/>
      <c r="Z944" s="72"/>
      <c r="AA944" s="72"/>
    </row>
    <row r="945" spans="1:27" ht="16.5" customHeight="1">
      <c r="A945" s="72"/>
      <c r="B945" s="29" t="s">
        <v>2526</v>
      </c>
      <c r="C945" s="114" t="s">
        <v>2527</v>
      </c>
      <c r="D945" s="29" t="s">
        <v>88</v>
      </c>
      <c r="E945" s="31"/>
      <c r="F945" s="32" t="s">
        <v>997</v>
      </c>
      <c r="G945" s="32"/>
      <c r="H945" s="32" t="s">
        <v>4049</v>
      </c>
      <c r="I945" s="32"/>
      <c r="J945" s="72"/>
      <c r="K945" s="72"/>
      <c r="L945" s="72"/>
      <c r="M945" s="72"/>
      <c r="N945" s="72"/>
      <c r="O945" s="72"/>
      <c r="P945" s="72"/>
      <c r="Q945" s="72"/>
      <c r="R945" s="72"/>
      <c r="S945" s="72"/>
      <c r="T945" s="72"/>
      <c r="U945" s="72"/>
      <c r="V945" s="72"/>
      <c r="W945" s="72"/>
      <c r="X945" s="72"/>
      <c r="Y945" s="72"/>
      <c r="Z945" s="72"/>
      <c r="AA945" s="72"/>
    </row>
    <row r="946" spans="1:27" ht="16.5" customHeight="1">
      <c r="A946" s="72"/>
      <c r="B946" s="29" t="s">
        <v>2528</v>
      </c>
      <c r="C946" s="114" t="s">
        <v>2529</v>
      </c>
      <c r="D946" s="29" t="s">
        <v>88</v>
      </c>
      <c r="E946" s="31"/>
      <c r="F946" s="32" t="s">
        <v>997</v>
      </c>
      <c r="G946" s="32"/>
      <c r="H946" s="32" t="s">
        <v>4049</v>
      </c>
      <c r="I946" s="32"/>
      <c r="J946" s="72"/>
      <c r="K946" s="72"/>
      <c r="L946" s="72"/>
      <c r="M946" s="72"/>
      <c r="N946" s="72"/>
      <c r="O946" s="72"/>
      <c r="P946" s="72"/>
      <c r="Q946" s="72"/>
      <c r="R946" s="72"/>
      <c r="S946" s="72"/>
      <c r="T946" s="72"/>
      <c r="U946" s="72"/>
      <c r="V946" s="72"/>
      <c r="W946" s="72"/>
      <c r="X946" s="72"/>
      <c r="Y946" s="72"/>
      <c r="Z946" s="72"/>
      <c r="AA946" s="72"/>
    </row>
    <row r="947" spans="1:27" ht="16.5" customHeight="1">
      <c r="A947" s="72"/>
      <c r="B947" s="29" t="s">
        <v>2530</v>
      </c>
      <c r="C947" s="114" t="s">
        <v>2531</v>
      </c>
      <c r="D947" s="29" t="s">
        <v>88</v>
      </c>
      <c r="E947" s="31"/>
      <c r="F947" s="32" t="s">
        <v>997</v>
      </c>
      <c r="G947" s="32"/>
      <c r="H947" s="32" t="s">
        <v>4049</v>
      </c>
      <c r="I947" s="32"/>
      <c r="J947" s="72"/>
      <c r="K947" s="72"/>
      <c r="L947" s="72"/>
      <c r="M947" s="72"/>
      <c r="N947" s="72"/>
      <c r="O947" s="72"/>
      <c r="P947" s="72"/>
      <c r="Q947" s="72"/>
      <c r="R947" s="72"/>
      <c r="S947" s="72"/>
      <c r="T947" s="72"/>
      <c r="U947" s="72"/>
      <c r="V947" s="72"/>
      <c r="W947" s="72"/>
      <c r="X947" s="72"/>
      <c r="Y947" s="72"/>
      <c r="Z947" s="72"/>
      <c r="AA947" s="72"/>
    </row>
    <row r="948" spans="1:27" ht="16.5" customHeight="1">
      <c r="A948" s="72"/>
      <c r="B948" s="29" t="s">
        <v>2532</v>
      </c>
      <c r="C948" s="114" t="s">
        <v>2533</v>
      </c>
      <c r="D948" s="29" t="s">
        <v>88</v>
      </c>
      <c r="E948" s="31"/>
      <c r="F948" s="32" t="s">
        <v>997</v>
      </c>
      <c r="G948" s="32"/>
      <c r="H948" s="32" t="s">
        <v>4049</v>
      </c>
      <c r="I948" s="32"/>
      <c r="J948" s="72"/>
      <c r="K948" s="72"/>
      <c r="L948" s="72"/>
      <c r="M948" s="72"/>
      <c r="N948" s="72"/>
      <c r="O948" s="72"/>
      <c r="P948" s="72"/>
      <c r="Q948" s="72"/>
      <c r="R948" s="72"/>
      <c r="S948" s="72"/>
      <c r="T948" s="72"/>
      <c r="U948" s="72"/>
      <c r="V948" s="72"/>
      <c r="W948" s="72"/>
      <c r="X948" s="72"/>
      <c r="Y948" s="72"/>
      <c r="Z948" s="72"/>
      <c r="AA948" s="72"/>
    </row>
    <row r="949" spans="1:27" ht="16.5" customHeight="1">
      <c r="A949" s="72"/>
      <c r="B949" s="29" t="s">
        <v>2534</v>
      </c>
      <c r="C949" s="114" t="s">
        <v>2535</v>
      </c>
      <c r="D949" s="29" t="s">
        <v>88</v>
      </c>
      <c r="E949" s="31"/>
      <c r="F949" s="32" t="s">
        <v>997</v>
      </c>
      <c r="G949" s="32"/>
      <c r="H949" s="32" t="s">
        <v>4049</v>
      </c>
      <c r="I949" s="32"/>
      <c r="J949" s="72"/>
      <c r="K949" s="72"/>
      <c r="L949" s="72"/>
      <c r="M949" s="72"/>
      <c r="N949" s="72"/>
      <c r="O949" s="72"/>
      <c r="P949" s="72"/>
      <c r="Q949" s="72"/>
      <c r="R949" s="72"/>
      <c r="S949" s="72"/>
      <c r="T949" s="72"/>
      <c r="U949" s="72"/>
      <c r="V949" s="72"/>
      <c r="W949" s="72"/>
      <c r="X949" s="72"/>
      <c r="Y949" s="72"/>
      <c r="Z949" s="72"/>
      <c r="AA949" s="72"/>
    </row>
    <row r="950" spans="1:27" ht="16.5" customHeight="1">
      <c r="A950" s="72"/>
      <c r="B950" s="29" t="s">
        <v>2536</v>
      </c>
      <c r="C950" s="114" t="s">
        <v>2537</v>
      </c>
      <c r="D950" s="29" t="s">
        <v>88</v>
      </c>
      <c r="E950" s="31"/>
      <c r="F950" s="32" t="s">
        <v>997</v>
      </c>
      <c r="G950" s="32"/>
      <c r="H950" s="32" t="s">
        <v>4049</v>
      </c>
      <c r="I950" s="32"/>
      <c r="J950" s="72"/>
      <c r="K950" s="72"/>
      <c r="L950" s="72"/>
      <c r="M950" s="72"/>
      <c r="N950" s="72"/>
      <c r="O950" s="72"/>
      <c r="P950" s="72"/>
      <c r="Q950" s="72"/>
      <c r="R950" s="72"/>
      <c r="S950" s="72"/>
      <c r="T950" s="72"/>
      <c r="U950" s="72"/>
      <c r="V950" s="72"/>
      <c r="W950" s="72"/>
      <c r="X950" s="72"/>
      <c r="Y950" s="72"/>
      <c r="Z950" s="72"/>
      <c r="AA950" s="72"/>
    </row>
    <row r="951" spans="1:27" ht="16.5" customHeight="1">
      <c r="A951" s="72"/>
      <c r="B951" s="29" t="s">
        <v>2538</v>
      </c>
      <c r="C951" s="114" t="s">
        <v>2539</v>
      </c>
      <c r="D951" s="29" t="s">
        <v>88</v>
      </c>
      <c r="E951" s="31"/>
      <c r="F951" s="32" t="s">
        <v>997</v>
      </c>
      <c r="G951" s="32"/>
      <c r="H951" s="32" t="s">
        <v>4049</v>
      </c>
      <c r="I951" s="32"/>
      <c r="J951" s="72"/>
      <c r="K951" s="72"/>
      <c r="L951" s="72"/>
      <c r="M951" s="72"/>
      <c r="N951" s="72"/>
      <c r="O951" s="72"/>
      <c r="P951" s="72"/>
      <c r="Q951" s="72"/>
      <c r="R951" s="72"/>
      <c r="S951" s="72"/>
      <c r="T951" s="72"/>
      <c r="U951" s="72"/>
      <c r="V951" s="72"/>
      <c r="W951" s="72"/>
      <c r="X951" s="72"/>
      <c r="Y951" s="72"/>
      <c r="Z951" s="72"/>
      <c r="AA951" s="72"/>
    </row>
    <row r="952" spans="1:27" ht="16.5" customHeight="1">
      <c r="A952" s="72"/>
      <c r="B952" s="29" t="s">
        <v>2540</v>
      </c>
      <c r="C952" s="114" t="s">
        <v>2541</v>
      </c>
      <c r="D952" s="29" t="s">
        <v>88</v>
      </c>
      <c r="E952" s="31"/>
      <c r="F952" s="32" t="s">
        <v>997</v>
      </c>
      <c r="G952" s="32"/>
      <c r="H952" s="32" t="s">
        <v>4049</v>
      </c>
      <c r="I952" s="32"/>
      <c r="J952" s="72"/>
      <c r="K952" s="72"/>
      <c r="L952" s="72"/>
      <c r="M952" s="72"/>
      <c r="N952" s="72"/>
      <c r="O952" s="72"/>
      <c r="P952" s="72"/>
      <c r="Q952" s="72"/>
      <c r="R952" s="72"/>
      <c r="S952" s="72"/>
      <c r="T952" s="72"/>
      <c r="U952" s="72"/>
      <c r="V952" s="72"/>
      <c r="W952" s="72"/>
      <c r="X952" s="72"/>
      <c r="Y952" s="72"/>
      <c r="Z952" s="72"/>
      <c r="AA952" s="72"/>
    </row>
    <row r="953" spans="1:27" ht="16.5" customHeight="1">
      <c r="A953" s="72"/>
      <c r="B953" s="29" t="s">
        <v>2542</v>
      </c>
      <c r="C953" s="114" t="s">
        <v>2543</v>
      </c>
      <c r="D953" s="29" t="s">
        <v>88</v>
      </c>
      <c r="E953" s="31"/>
      <c r="F953" s="32" t="s">
        <v>997</v>
      </c>
      <c r="G953" s="32"/>
      <c r="H953" s="32" t="s">
        <v>4049</v>
      </c>
      <c r="I953" s="32"/>
      <c r="J953" s="72"/>
      <c r="K953" s="72"/>
      <c r="L953" s="72"/>
      <c r="M953" s="72"/>
      <c r="N953" s="72"/>
      <c r="O953" s="72"/>
      <c r="P953" s="72"/>
      <c r="Q953" s="72"/>
      <c r="R953" s="72"/>
      <c r="S953" s="72"/>
      <c r="T953" s="72"/>
      <c r="U953" s="72"/>
      <c r="V953" s="72"/>
      <c r="W953" s="72"/>
      <c r="X953" s="72"/>
      <c r="Y953" s="72"/>
      <c r="Z953" s="72"/>
      <c r="AA953" s="72"/>
    </row>
    <row r="954" spans="1:27" ht="16.5" customHeight="1">
      <c r="A954" s="72"/>
      <c r="B954" s="29" t="s">
        <v>2544</v>
      </c>
      <c r="C954" s="114" t="s">
        <v>2545</v>
      </c>
      <c r="D954" s="29" t="s">
        <v>88</v>
      </c>
      <c r="E954" s="31"/>
      <c r="F954" s="32" t="s">
        <v>997</v>
      </c>
      <c r="G954" s="32"/>
      <c r="H954" s="32" t="s">
        <v>4049</v>
      </c>
      <c r="I954" s="32"/>
      <c r="J954" s="72"/>
      <c r="K954" s="72"/>
      <c r="L954" s="72"/>
      <c r="M954" s="72"/>
      <c r="N954" s="72"/>
      <c r="O954" s="72"/>
      <c r="P954" s="72"/>
      <c r="Q954" s="72"/>
      <c r="R954" s="72"/>
      <c r="S954" s="72"/>
      <c r="T954" s="72"/>
      <c r="U954" s="72"/>
      <c r="V954" s="72"/>
      <c r="W954" s="72"/>
      <c r="X954" s="72"/>
      <c r="Y954" s="72"/>
      <c r="Z954" s="72"/>
      <c r="AA954" s="72"/>
    </row>
    <row r="955" spans="1:27" ht="16.5" customHeight="1">
      <c r="A955" s="72"/>
      <c r="B955" s="29" t="s">
        <v>2546</v>
      </c>
      <c r="C955" s="114" t="s">
        <v>2547</v>
      </c>
      <c r="D955" s="29" t="s">
        <v>88</v>
      </c>
      <c r="E955" s="31"/>
      <c r="F955" s="32" t="s">
        <v>997</v>
      </c>
      <c r="G955" s="32"/>
      <c r="H955" s="32" t="s">
        <v>4049</v>
      </c>
      <c r="I955" s="32"/>
      <c r="J955" s="72"/>
      <c r="K955" s="72"/>
      <c r="L955" s="72"/>
      <c r="M955" s="72"/>
      <c r="N955" s="72"/>
      <c r="O955" s="72"/>
      <c r="P955" s="72"/>
      <c r="Q955" s="72"/>
      <c r="R955" s="72"/>
      <c r="S955" s="72"/>
      <c r="T955" s="72"/>
      <c r="U955" s="72"/>
      <c r="V955" s="72"/>
      <c r="W955" s="72"/>
      <c r="X955" s="72"/>
      <c r="Y955" s="72"/>
      <c r="Z955" s="72"/>
      <c r="AA955" s="72"/>
    </row>
    <row r="956" spans="1:27" ht="16.5" customHeight="1">
      <c r="A956" s="72"/>
      <c r="B956" s="29" t="s">
        <v>2548</v>
      </c>
      <c r="C956" s="114" t="s">
        <v>2549</v>
      </c>
      <c r="D956" s="29" t="s">
        <v>88</v>
      </c>
      <c r="E956" s="31"/>
      <c r="F956" s="32" t="s">
        <v>997</v>
      </c>
      <c r="G956" s="32"/>
      <c r="H956" s="32" t="s">
        <v>4049</v>
      </c>
      <c r="I956" s="32"/>
      <c r="J956" s="72"/>
      <c r="K956" s="72"/>
      <c r="L956" s="72"/>
      <c r="M956" s="72"/>
      <c r="N956" s="72"/>
      <c r="O956" s="72"/>
      <c r="P956" s="72"/>
      <c r="Q956" s="72"/>
      <c r="R956" s="72"/>
      <c r="S956" s="72"/>
      <c r="T956" s="72"/>
      <c r="U956" s="72"/>
      <c r="V956" s="72"/>
      <c r="W956" s="72"/>
      <c r="X956" s="72"/>
      <c r="Y956" s="72"/>
      <c r="Z956" s="72"/>
      <c r="AA956" s="72"/>
    </row>
    <row r="957" spans="1:27" ht="16.5" customHeight="1">
      <c r="A957" s="72"/>
      <c r="B957" s="29" t="s">
        <v>2550</v>
      </c>
      <c r="C957" s="114" t="s">
        <v>2551</v>
      </c>
      <c r="D957" s="29" t="s">
        <v>88</v>
      </c>
      <c r="E957" s="31"/>
      <c r="F957" s="32" t="s">
        <v>997</v>
      </c>
      <c r="G957" s="32"/>
      <c r="H957" s="32" t="s">
        <v>4049</v>
      </c>
      <c r="I957" s="32"/>
      <c r="J957" s="72"/>
      <c r="K957" s="72"/>
      <c r="L957" s="72"/>
      <c r="M957" s="72"/>
      <c r="N957" s="72"/>
      <c r="O957" s="72"/>
      <c r="P957" s="72"/>
      <c r="Q957" s="72"/>
      <c r="R957" s="72"/>
      <c r="S957" s="72"/>
      <c r="T957" s="72"/>
      <c r="U957" s="72"/>
      <c r="V957" s="72"/>
      <c r="W957" s="72"/>
      <c r="X957" s="72"/>
      <c r="Y957" s="72"/>
      <c r="Z957" s="72"/>
      <c r="AA957" s="72"/>
    </row>
    <row r="958" spans="1:27" ht="16.5" customHeight="1">
      <c r="A958" s="72"/>
      <c r="B958" s="29" t="s">
        <v>2552</v>
      </c>
      <c r="C958" s="114" t="s">
        <v>2553</v>
      </c>
      <c r="D958" s="29" t="s">
        <v>88</v>
      </c>
      <c r="E958" s="31"/>
      <c r="F958" s="32" t="s">
        <v>997</v>
      </c>
      <c r="G958" s="32"/>
      <c r="H958" s="32" t="s">
        <v>4049</v>
      </c>
      <c r="I958" s="32"/>
      <c r="J958" s="72"/>
      <c r="K958" s="72"/>
      <c r="L958" s="72"/>
      <c r="M958" s="72"/>
      <c r="N958" s="72"/>
      <c r="O958" s="72"/>
      <c r="P958" s="72"/>
      <c r="Q958" s="72"/>
      <c r="R958" s="72"/>
      <c r="S958" s="72"/>
      <c r="T958" s="72"/>
      <c r="U958" s="72"/>
      <c r="V958" s="72"/>
      <c r="W958" s="72"/>
      <c r="X958" s="72"/>
      <c r="Y958" s="72"/>
      <c r="Z958" s="72"/>
      <c r="AA958" s="72"/>
    </row>
    <row r="959" spans="1:27" ht="16.5" customHeight="1">
      <c r="A959" s="72"/>
      <c r="B959" s="29" t="s">
        <v>2244</v>
      </c>
      <c r="C959" s="114" t="s">
        <v>2245</v>
      </c>
      <c r="D959" s="29" t="s">
        <v>88</v>
      </c>
      <c r="E959" s="31"/>
      <c r="F959" s="32" t="s">
        <v>2246</v>
      </c>
      <c r="G959" s="32"/>
      <c r="H959" s="32"/>
      <c r="I959" s="32"/>
      <c r="J959" s="72"/>
      <c r="K959" s="72"/>
      <c r="L959" s="72"/>
      <c r="M959" s="72"/>
      <c r="N959" s="72"/>
      <c r="O959" s="72"/>
      <c r="P959" s="72"/>
      <c r="Q959" s="72"/>
      <c r="R959" s="72"/>
      <c r="S959" s="72"/>
      <c r="T959" s="72"/>
      <c r="U959" s="72"/>
      <c r="V959" s="72"/>
      <c r="W959" s="72"/>
      <c r="X959" s="72"/>
      <c r="Y959" s="72"/>
      <c r="Z959" s="72"/>
      <c r="AA959" s="72"/>
    </row>
    <row r="960" spans="1:27" ht="16.5" customHeight="1">
      <c r="A960" s="72"/>
      <c r="B960" s="29" t="s">
        <v>2557</v>
      </c>
      <c r="C960" s="114" t="s">
        <v>4665</v>
      </c>
      <c r="D960" s="29" t="s">
        <v>88</v>
      </c>
      <c r="E960" s="31"/>
      <c r="F960" s="61" t="s">
        <v>2559</v>
      </c>
      <c r="G960" s="32"/>
      <c r="H960" s="32"/>
      <c r="I960" s="32"/>
      <c r="J960" s="72"/>
      <c r="K960" s="72"/>
      <c r="L960" s="72"/>
      <c r="M960" s="72"/>
      <c r="N960" s="72"/>
      <c r="O960" s="72"/>
      <c r="P960" s="72"/>
      <c r="Q960" s="72"/>
      <c r="R960" s="72"/>
      <c r="S960" s="72"/>
      <c r="T960" s="72"/>
      <c r="U960" s="72"/>
      <c r="V960" s="72"/>
      <c r="W960" s="72"/>
      <c r="X960" s="72"/>
      <c r="Y960" s="72"/>
      <c r="Z960" s="72"/>
      <c r="AA960" s="72"/>
    </row>
    <row r="961" spans="1:27" ht="16.5" customHeight="1">
      <c r="A961" s="72"/>
      <c r="B961" s="29" t="s">
        <v>2562</v>
      </c>
      <c r="C961" s="114" t="s">
        <v>4666</v>
      </c>
      <c r="D961" s="29" t="s">
        <v>88</v>
      </c>
      <c r="E961" s="31"/>
      <c r="F961" s="61" t="s">
        <v>2564</v>
      </c>
      <c r="G961" s="32"/>
      <c r="H961" s="32"/>
      <c r="I961" s="32"/>
      <c r="J961" s="72"/>
      <c r="K961" s="72"/>
      <c r="L961" s="72"/>
      <c r="M961" s="72"/>
      <c r="N961" s="72"/>
      <c r="O961" s="72"/>
      <c r="P961" s="72"/>
      <c r="Q961" s="72"/>
      <c r="R961" s="72"/>
      <c r="S961" s="72"/>
      <c r="T961" s="72"/>
      <c r="U961" s="72"/>
      <c r="V961" s="72"/>
      <c r="W961" s="72"/>
      <c r="X961" s="72"/>
      <c r="Y961" s="72"/>
      <c r="Z961" s="72"/>
      <c r="AA961" s="72"/>
    </row>
    <row r="962" spans="1:27" ht="16.5" customHeight="1">
      <c r="A962" s="72"/>
      <c r="B962" s="29" t="s">
        <v>2046</v>
      </c>
      <c r="C962" s="114" t="s">
        <v>2047</v>
      </c>
      <c r="D962" s="29" t="s">
        <v>88</v>
      </c>
      <c r="E962" s="31"/>
      <c r="F962" s="50" t="s">
        <v>2048</v>
      </c>
      <c r="G962" s="32"/>
      <c r="H962" s="32"/>
      <c r="I962" s="32"/>
      <c r="J962" s="72"/>
      <c r="K962" s="72"/>
      <c r="L962" s="72"/>
      <c r="M962" s="72"/>
      <c r="N962" s="72"/>
      <c r="O962" s="72"/>
      <c r="P962" s="72"/>
      <c r="Q962" s="72"/>
      <c r="R962" s="72"/>
      <c r="S962" s="72"/>
      <c r="T962" s="72"/>
      <c r="U962" s="72"/>
      <c r="V962" s="72"/>
      <c r="W962" s="72"/>
      <c r="X962" s="72"/>
      <c r="Y962" s="72"/>
      <c r="Z962" s="72"/>
      <c r="AA962" s="72"/>
    </row>
    <row r="963" spans="1:27" ht="16.5" customHeight="1">
      <c r="A963" s="72"/>
      <c r="B963" s="29" t="s">
        <v>1293</v>
      </c>
      <c r="C963" s="114" t="s">
        <v>1294</v>
      </c>
      <c r="D963" s="29" t="s">
        <v>88</v>
      </c>
      <c r="E963" s="31"/>
      <c r="F963" s="50" t="s">
        <v>1295</v>
      </c>
      <c r="G963" s="32"/>
      <c r="H963" s="32"/>
      <c r="I963" s="32"/>
      <c r="J963" s="72"/>
      <c r="K963" s="72"/>
      <c r="L963" s="72"/>
      <c r="M963" s="72"/>
      <c r="N963" s="72"/>
      <c r="O963" s="72"/>
      <c r="P963" s="72"/>
      <c r="Q963" s="72"/>
      <c r="R963" s="72"/>
      <c r="S963" s="72"/>
      <c r="T963" s="72"/>
      <c r="U963" s="72"/>
      <c r="V963" s="72"/>
      <c r="W963" s="72"/>
      <c r="X963" s="72"/>
      <c r="Y963" s="72"/>
      <c r="Z963" s="72"/>
      <c r="AA963" s="72"/>
    </row>
    <row r="964" spans="1:27" ht="16.5" customHeight="1">
      <c r="A964" s="72"/>
      <c r="B964" s="29" t="s">
        <v>2060</v>
      </c>
      <c r="C964" s="114" t="s">
        <v>2061</v>
      </c>
      <c r="D964" s="29" t="s">
        <v>88</v>
      </c>
      <c r="E964" s="31"/>
      <c r="F964" s="50" t="s">
        <v>2062</v>
      </c>
      <c r="G964" s="32"/>
      <c r="H964" s="32"/>
      <c r="I964" s="32"/>
      <c r="J964" s="72"/>
      <c r="K964" s="72"/>
      <c r="L964" s="72"/>
      <c r="M964" s="72"/>
      <c r="N964" s="72"/>
      <c r="O964" s="72"/>
      <c r="P964" s="72"/>
      <c r="Q964" s="72"/>
      <c r="R964" s="72"/>
      <c r="S964" s="72"/>
      <c r="T964" s="72"/>
      <c r="U964" s="72"/>
      <c r="V964" s="72"/>
      <c r="W964" s="72"/>
      <c r="X964" s="72"/>
      <c r="Y964" s="72"/>
      <c r="Z964" s="72"/>
      <c r="AA964" s="72"/>
    </row>
    <row r="965" spans="1:27" ht="16.5" customHeight="1">
      <c r="A965" s="72"/>
      <c r="B965" s="29" t="s">
        <v>2574</v>
      </c>
      <c r="C965" s="114" t="s">
        <v>2575</v>
      </c>
      <c r="D965" s="29" t="s">
        <v>88</v>
      </c>
      <c r="E965" s="31"/>
      <c r="F965" s="50" t="s">
        <v>2576</v>
      </c>
      <c r="G965" s="32"/>
      <c r="H965" s="32"/>
      <c r="I965" s="32"/>
      <c r="J965" s="72"/>
      <c r="K965" s="72"/>
      <c r="L965" s="72"/>
      <c r="M965" s="72"/>
      <c r="N965" s="72"/>
      <c r="O965" s="72"/>
      <c r="P965" s="72"/>
      <c r="Q965" s="72"/>
      <c r="R965" s="72"/>
      <c r="S965" s="72"/>
      <c r="T965" s="72"/>
      <c r="U965" s="72"/>
      <c r="V965" s="72"/>
      <c r="W965" s="72"/>
      <c r="X965" s="72"/>
      <c r="Y965" s="72"/>
      <c r="Z965" s="72"/>
      <c r="AA965" s="72"/>
    </row>
    <row r="966" spans="1:27" ht="16.5" customHeight="1">
      <c r="A966" s="72"/>
      <c r="B966" s="29" t="s">
        <v>2578</v>
      </c>
      <c r="C966" s="114" t="s">
        <v>2579</v>
      </c>
      <c r="D966" s="29" t="s">
        <v>88</v>
      </c>
      <c r="E966" s="31"/>
      <c r="F966" s="50" t="s">
        <v>2580</v>
      </c>
      <c r="G966" s="32"/>
      <c r="H966" s="32"/>
      <c r="I966" s="32"/>
      <c r="J966" s="72"/>
      <c r="K966" s="72"/>
      <c r="L966" s="72"/>
      <c r="M966" s="72"/>
      <c r="N966" s="72"/>
      <c r="O966" s="72"/>
      <c r="P966" s="72"/>
      <c r="Q966" s="72"/>
      <c r="R966" s="72"/>
      <c r="S966" s="72"/>
      <c r="T966" s="72"/>
      <c r="U966" s="72"/>
      <c r="V966" s="72"/>
      <c r="W966" s="72"/>
      <c r="X966" s="72"/>
      <c r="Y966" s="72"/>
      <c r="Z966" s="72"/>
      <c r="AA966" s="72"/>
    </row>
    <row r="967" spans="1:27" ht="16.5" customHeight="1">
      <c r="A967" s="72"/>
      <c r="B967" s="29" t="s">
        <v>2582</v>
      </c>
      <c r="C967" s="114" t="s">
        <v>2583</v>
      </c>
      <c r="D967" s="29" t="s">
        <v>88</v>
      </c>
      <c r="E967" s="31"/>
      <c r="F967" s="50" t="s">
        <v>2584</v>
      </c>
      <c r="G967" s="32"/>
      <c r="H967" s="32"/>
      <c r="I967" s="32"/>
      <c r="J967" s="72"/>
      <c r="K967" s="72"/>
      <c r="L967" s="72"/>
      <c r="M967" s="72"/>
      <c r="N967" s="72"/>
      <c r="O967" s="72"/>
      <c r="P967" s="72"/>
      <c r="Q967" s="72"/>
      <c r="R967" s="72"/>
      <c r="S967" s="72"/>
      <c r="T967" s="72"/>
      <c r="U967" s="72"/>
      <c r="V967" s="72"/>
      <c r="W967" s="72"/>
      <c r="X967" s="72"/>
      <c r="Y967" s="72"/>
      <c r="Z967" s="72"/>
      <c r="AA967" s="72"/>
    </row>
    <row r="968" spans="1:27" ht="16.5" customHeight="1">
      <c r="A968" s="72"/>
      <c r="B968" s="29" t="s">
        <v>2586</v>
      </c>
      <c r="C968" s="114" t="s">
        <v>2587</v>
      </c>
      <c r="D968" s="29"/>
      <c r="E968" s="31"/>
      <c r="F968" s="50" t="s">
        <v>2588</v>
      </c>
      <c r="G968" s="32"/>
      <c r="H968" s="32"/>
      <c r="I968" s="32"/>
      <c r="J968" s="72"/>
      <c r="K968" s="72"/>
      <c r="L968" s="72"/>
      <c r="M968" s="72"/>
      <c r="N968" s="72"/>
      <c r="O968" s="72"/>
      <c r="P968" s="72"/>
      <c r="Q968" s="72"/>
      <c r="R968" s="72"/>
      <c r="S968" s="72"/>
      <c r="T968" s="72"/>
      <c r="U968" s="72"/>
      <c r="V968" s="72"/>
      <c r="W968" s="72"/>
      <c r="X968" s="72"/>
      <c r="Y968" s="72"/>
      <c r="Z968" s="72"/>
      <c r="AA968" s="72"/>
    </row>
    <row r="969" spans="1:27" ht="16.5" customHeight="1">
      <c r="B969" s="29" t="s">
        <v>2589</v>
      </c>
      <c r="C969" s="40" t="s">
        <v>2590</v>
      </c>
      <c r="D969" s="29"/>
      <c r="E969" s="31"/>
      <c r="F969" s="29"/>
      <c r="G969" s="29"/>
      <c r="H969" s="29"/>
      <c r="I969" s="29"/>
    </row>
    <row r="970" spans="1:27" ht="16.5" customHeight="1">
      <c r="B970" s="29" t="s">
        <v>2592</v>
      </c>
      <c r="C970" s="40" t="s">
        <v>2593</v>
      </c>
      <c r="D970" s="29"/>
      <c r="E970" s="31"/>
      <c r="F970" s="29"/>
      <c r="G970" s="29"/>
      <c r="H970" s="29"/>
      <c r="I970" s="29"/>
    </row>
    <row r="971" spans="1:27" ht="16.5" customHeight="1">
      <c r="B971" s="29" t="s">
        <v>2594</v>
      </c>
      <c r="C971" s="40" t="s">
        <v>2595</v>
      </c>
      <c r="D971" s="29"/>
      <c r="E971" s="31"/>
      <c r="F971" s="29"/>
      <c r="G971" s="29"/>
      <c r="H971" s="29"/>
      <c r="I971" s="29"/>
    </row>
    <row r="972" spans="1:27" ht="16.5" customHeight="1">
      <c r="B972" s="29" t="s">
        <v>1297</v>
      </c>
      <c r="C972" s="40" t="s">
        <v>1298</v>
      </c>
      <c r="D972" s="29"/>
      <c r="E972" s="31"/>
      <c r="F972" s="29"/>
      <c r="G972" s="29"/>
      <c r="H972" s="29"/>
      <c r="I972" s="29"/>
    </row>
    <row r="973" spans="1:27" ht="16.5" customHeight="1">
      <c r="B973" s="29" t="s">
        <v>2599</v>
      </c>
      <c r="C973" s="40" t="s">
        <v>2600</v>
      </c>
      <c r="D973" s="29"/>
      <c r="E973" s="31"/>
      <c r="F973" s="29"/>
      <c r="G973" s="29"/>
      <c r="H973" s="29"/>
      <c r="I973" s="29"/>
    </row>
    <row r="974" spans="1:27" ht="16.5" customHeight="1">
      <c r="B974" s="29" t="s">
        <v>2602</v>
      </c>
      <c r="C974" s="40" t="s">
        <v>2603</v>
      </c>
      <c r="D974" s="29"/>
      <c r="E974" s="31"/>
      <c r="F974" s="29"/>
      <c r="G974" s="29"/>
      <c r="H974" s="29"/>
      <c r="I974" s="29"/>
    </row>
    <row r="975" spans="1:27" ht="16.5" customHeight="1">
      <c r="B975" s="29" t="s">
        <v>2605</v>
      </c>
      <c r="C975" s="40" t="s">
        <v>2606</v>
      </c>
      <c r="D975" s="29"/>
      <c r="E975" s="31"/>
      <c r="F975" s="29"/>
      <c r="G975" s="29"/>
      <c r="H975" s="29"/>
      <c r="I975" s="29"/>
    </row>
    <row r="976" spans="1:27" ht="16.5" customHeight="1">
      <c r="B976" s="29" t="s">
        <v>2607</v>
      </c>
      <c r="C976" s="40" t="s">
        <v>2608</v>
      </c>
      <c r="D976" s="29"/>
      <c r="E976" s="31"/>
      <c r="F976" s="29"/>
      <c r="G976" s="29"/>
      <c r="H976" s="29"/>
      <c r="I976" s="29"/>
    </row>
    <row r="977" spans="2:9" ht="16.5" customHeight="1">
      <c r="B977" s="29" t="s">
        <v>2610</v>
      </c>
      <c r="C977" s="40" t="s">
        <v>2611</v>
      </c>
      <c r="D977" s="29"/>
      <c r="E977" s="31"/>
      <c r="F977" s="29"/>
      <c r="G977" s="29"/>
      <c r="H977" s="29"/>
      <c r="I977" s="29"/>
    </row>
    <row r="978" spans="2:9" ht="16.5" customHeight="1">
      <c r="B978" s="29" t="s">
        <v>2612</v>
      </c>
      <c r="C978" s="40" t="s">
        <v>2613</v>
      </c>
      <c r="D978" s="29"/>
      <c r="E978" s="31"/>
      <c r="F978" s="29"/>
      <c r="G978" s="29"/>
      <c r="H978" s="29"/>
      <c r="I978" s="29"/>
    </row>
    <row r="979" spans="2:9" ht="16.5" customHeight="1">
      <c r="B979" s="29" t="s">
        <v>2616</v>
      </c>
      <c r="C979" s="40" t="s">
        <v>2617</v>
      </c>
      <c r="D979" s="29"/>
      <c r="E979" s="31"/>
      <c r="F979" s="29"/>
      <c r="G979" s="29"/>
      <c r="H979" s="29"/>
      <c r="I979" s="29"/>
    </row>
    <row r="980" spans="2:9" ht="16.5" customHeight="1">
      <c r="B980" s="29" t="s">
        <v>2619</v>
      </c>
      <c r="C980" s="40" t="s">
        <v>2620</v>
      </c>
      <c r="D980" s="29"/>
      <c r="E980" s="31"/>
      <c r="F980" s="29"/>
      <c r="G980" s="29"/>
      <c r="H980" s="29"/>
      <c r="I980" s="29"/>
    </row>
    <row r="981" spans="2:9" ht="16.5" customHeight="1">
      <c r="B981" s="29" t="s">
        <v>2623</v>
      </c>
      <c r="C981" s="40" t="s">
        <v>2624</v>
      </c>
      <c r="D981" s="29"/>
      <c r="E981" s="31"/>
      <c r="F981" s="29"/>
      <c r="G981" s="29"/>
      <c r="H981" s="29"/>
      <c r="I981" s="29"/>
    </row>
    <row r="982" spans="2:9" ht="16.5" customHeight="1">
      <c r="B982" s="29" t="s">
        <v>2625</v>
      </c>
      <c r="C982" s="40" t="s">
        <v>2626</v>
      </c>
      <c r="D982" s="29"/>
      <c r="E982" s="31"/>
      <c r="F982" s="29"/>
      <c r="G982" s="29"/>
      <c r="H982" s="29"/>
      <c r="I982" s="29"/>
    </row>
    <row r="983" spans="2:9" ht="16.5" customHeight="1">
      <c r="B983" s="29" t="s">
        <v>2628</v>
      </c>
      <c r="C983" s="30" t="s">
        <v>2629</v>
      </c>
      <c r="D983" s="29"/>
      <c r="E983" s="31"/>
      <c r="F983" s="29"/>
      <c r="G983" s="29"/>
      <c r="H983" s="29"/>
      <c r="I983" s="29"/>
    </row>
    <row r="984" spans="2:9" ht="16.5" customHeight="1">
      <c r="B984" s="29" t="s">
        <v>2630</v>
      </c>
      <c r="C984" s="30" t="s">
        <v>2631</v>
      </c>
      <c r="D984" s="29"/>
      <c r="E984" s="31"/>
      <c r="F984" s="29"/>
      <c r="G984" s="29"/>
      <c r="H984" s="29"/>
      <c r="I984" s="29"/>
    </row>
    <row r="985" spans="2:9" ht="16.5" customHeight="1">
      <c r="B985" s="29" t="s">
        <v>2632</v>
      </c>
      <c r="C985" s="40" t="s">
        <v>2633</v>
      </c>
      <c r="D985" s="29"/>
      <c r="E985" s="31"/>
      <c r="F985" s="29"/>
      <c r="G985" s="29"/>
      <c r="H985" s="29"/>
      <c r="I985" s="29"/>
    </row>
    <row r="986" spans="2:9" ht="16.5" customHeight="1">
      <c r="B986" s="29" t="s">
        <v>2635</v>
      </c>
      <c r="C986" s="40" t="s">
        <v>2636</v>
      </c>
      <c r="D986" s="29"/>
      <c r="E986" s="31"/>
      <c r="F986" s="29"/>
      <c r="G986" s="29"/>
      <c r="H986" s="29"/>
      <c r="I986" s="29"/>
    </row>
    <row r="987" spans="2:9" ht="16.5" customHeight="1">
      <c r="B987" s="29" t="s">
        <v>2638</v>
      </c>
      <c r="C987" s="40" t="s">
        <v>2639</v>
      </c>
      <c r="D987" s="29"/>
      <c r="E987" s="31"/>
      <c r="F987" s="29"/>
      <c r="G987" s="29"/>
      <c r="H987" s="29"/>
      <c r="I987" s="29"/>
    </row>
    <row r="988" spans="2:9" ht="16.5" customHeight="1">
      <c r="B988" s="29" t="s">
        <v>2640</v>
      </c>
      <c r="C988" s="40" t="s">
        <v>2641</v>
      </c>
      <c r="D988" s="29"/>
      <c r="E988" s="31"/>
      <c r="F988" s="29"/>
      <c r="G988" s="29"/>
      <c r="H988" s="29"/>
      <c r="I988" s="29"/>
    </row>
    <row r="989" spans="2:9" ht="16.5" customHeight="1">
      <c r="B989" s="29" t="s">
        <v>2642</v>
      </c>
      <c r="C989" s="40" t="s">
        <v>2643</v>
      </c>
      <c r="D989" s="29"/>
      <c r="E989" s="31"/>
      <c r="F989" s="29"/>
      <c r="G989" s="29"/>
      <c r="H989" s="29"/>
      <c r="I989" s="29"/>
    </row>
    <row r="990" spans="2:9" ht="16.5" customHeight="1">
      <c r="B990" s="29" t="s">
        <v>2644</v>
      </c>
      <c r="C990" s="40" t="s">
        <v>2645</v>
      </c>
      <c r="D990" s="29"/>
      <c r="E990" s="31"/>
      <c r="F990" s="29"/>
      <c r="G990" s="29"/>
      <c r="H990" s="29"/>
      <c r="I990" s="29"/>
    </row>
    <row r="991" spans="2:9" ht="16.5" customHeight="1">
      <c r="B991" s="29" t="s">
        <v>2646</v>
      </c>
      <c r="C991" s="40" t="s">
        <v>2647</v>
      </c>
      <c r="D991" s="29"/>
      <c r="E991" s="31"/>
      <c r="F991" s="29"/>
      <c r="G991" s="29"/>
      <c r="H991" s="29"/>
      <c r="I991" s="29"/>
    </row>
    <row r="992" spans="2:9" ht="16.5" customHeight="1">
      <c r="B992" s="29" t="s">
        <v>2648</v>
      </c>
      <c r="C992" s="40" t="s">
        <v>2649</v>
      </c>
      <c r="D992" s="29"/>
      <c r="E992" s="31"/>
      <c r="F992" s="29"/>
      <c r="G992" s="29"/>
      <c r="H992" s="29"/>
      <c r="I992" s="29"/>
    </row>
    <row r="993" spans="2:9" ht="16.5" customHeight="1">
      <c r="B993" s="29" t="s">
        <v>2650</v>
      </c>
      <c r="C993" s="40" t="s">
        <v>2651</v>
      </c>
      <c r="D993" s="29"/>
      <c r="E993" s="31"/>
      <c r="F993" s="29"/>
      <c r="G993" s="29"/>
      <c r="H993" s="29"/>
      <c r="I993" s="29"/>
    </row>
    <row r="994" spans="2:9" ht="16.5" customHeight="1">
      <c r="B994" s="29" t="s">
        <v>2652</v>
      </c>
      <c r="C994" s="40" t="s">
        <v>2653</v>
      </c>
      <c r="D994" s="29"/>
      <c r="E994" s="31"/>
      <c r="F994" s="29"/>
      <c r="G994" s="29"/>
      <c r="H994" s="29"/>
      <c r="I994" s="29"/>
    </row>
    <row r="995" spans="2:9" ht="16.5" customHeight="1">
      <c r="B995" s="29" t="s">
        <v>2654</v>
      </c>
      <c r="C995" s="40" t="s">
        <v>2655</v>
      </c>
      <c r="D995" s="29"/>
      <c r="E995" s="31"/>
      <c r="F995" s="29"/>
      <c r="G995" s="29"/>
      <c r="H995" s="29"/>
      <c r="I995" s="29"/>
    </row>
    <row r="996" spans="2:9" ht="16.5" customHeight="1">
      <c r="B996" s="29" t="s">
        <v>2656</v>
      </c>
      <c r="C996" s="40" t="s">
        <v>2657</v>
      </c>
      <c r="D996" s="29"/>
      <c r="E996" s="31"/>
      <c r="F996" s="29"/>
      <c r="G996" s="29"/>
      <c r="H996" s="29"/>
      <c r="I996" s="29"/>
    </row>
    <row r="997" spans="2:9" ht="16.5" customHeight="1">
      <c r="B997" s="29" t="s">
        <v>2658</v>
      </c>
      <c r="C997" s="40" t="s">
        <v>2659</v>
      </c>
      <c r="D997" s="29"/>
      <c r="E997" s="31"/>
      <c r="F997" s="29"/>
      <c r="G997" s="29"/>
      <c r="H997" s="29"/>
      <c r="I997" s="29"/>
    </row>
    <row r="998" spans="2:9" ht="16.5" customHeight="1">
      <c r="B998" s="29" t="s">
        <v>2660</v>
      </c>
      <c r="C998" s="40" t="s">
        <v>2661</v>
      </c>
      <c r="D998" s="29"/>
      <c r="E998" s="31"/>
      <c r="F998" s="29"/>
      <c r="G998" s="29"/>
      <c r="H998" s="29"/>
      <c r="I998" s="29"/>
    </row>
    <row r="999" spans="2:9" ht="16.5" customHeight="1">
      <c r="B999" s="29" t="s">
        <v>2662</v>
      </c>
      <c r="C999" s="40" t="s">
        <v>2663</v>
      </c>
      <c r="D999" s="29"/>
      <c r="E999" s="31"/>
      <c r="F999" s="29"/>
      <c r="G999" s="29"/>
      <c r="H999" s="29"/>
      <c r="I999" s="29"/>
    </row>
    <row r="1000" spans="2:9" ht="16.5" customHeight="1">
      <c r="B1000" s="29" t="s">
        <v>2664</v>
      </c>
      <c r="C1000" s="40" t="s">
        <v>2665</v>
      </c>
      <c r="D1000" s="29"/>
      <c r="E1000" s="31"/>
      <c r="F1000" s="29"/>
      <c r="G1000" s="29"/>
      <c r="H1000" s="29"/>
      <c r="I1000" s="29"/>
    </row>
    <row r="1001" spans="2:9" ht="16.5" customHeight="1">
      <c r="B1001" s="29" t="s">
        <v>2667</v>
      </c>
      <c r="C1001" s="40" t="s">
        <v>2668</v>
      </c>
      <c r="D1001" s="29"/>
      <c r="E1001" s="31"/>
      <c r="F1001" s="29"/>
      <c r="G1001" s="29"/>
      <c r="H1001" s="29"/>
      <c r="I1001" s="29"/>
    </row>
    <row r="1002" spans="2:9" ht="16.5" customHeight="1">
      <c r="B1002" s="29" t="s">
        <v>2669</v>
      </c>
      <c r="C1002" s="40" t="s">
        <v>2670</v>
      </c>
      <c r="D1002" s="29"/>
      <c r="E1002" s="31"/>
      <c r="F1002" s="29"/>
      <c r="G1002" s="29"/>
      <c r="H1002" s="29"/>
      <c r="I1002" s="29"/>
    </row>
    <row r="1003" spans="2:9" ht="16.5" customHeight="1">
      <c r="B1003" s="29" t="s">
        <v>2671</v>
      </c>
      <c r="C1003" s="40" t="s">
        <v>2672</v>
      </c>
      <c r="D1003" s="29"/>
      <c r="E1003" s="31"/>
      <c r="F1003" s="29"/>
      <c r="G1003" s="29"/>
      <c r="H1003" s="29"/>
      <c r="I1003" s="29"/>
    </row>
    <row r="1004" spans="2:9" ht="16.5" customHeight="1">
      <c r="B1004" s="29" t="s">
        <v>2673</v>
      </c>
      <c r="C1004" s="40" t="s">
        <v>2674</v>
      </c>
      <c r="D1004" s="29"/>
      <c r="E1004" s="31"/>
      <c r="F1004" s="29"/>
      <c r="G1004" s="29"/>
      <c r="H1004" s="29"/>
      <c r="I1004" s="29"/>
    </row>
    <row r="1005" spans="2:9" ht="16.5" customHeight="1">
      <c r="B1005" s="29" t="s">
        <v>2675</v>
      </c>
      <c r="C1005" s="40" t="s">
        <v>2676</v>
      </c>
      <c r="D1005" s="29"/>
      <c r="E1005" s="31"/>
      <c r="F1005" s="29"/>
      <c r="G1005" s="29"/>
      <c r="H1005" s="29"/>
      <c r="I1005" s="29"/>
    </row>
    <row r="1006" spans="2:9" ht="16.5" customHeight="1">
      <c r="B1006" s="29" t="s">
        <v>2677</v>
      </c>
      <c r="C1006" s="40" t="s">
        <v>2678</v>
      </c>
      <c r="D1006" s="29"/>
      <c r="E1006" s="31"/>
      <c r="F1006" s="29"/>
      <c r="G1006" s="29"/>
      <c r="H1006" s="29"/>
      <c r="I1006" s="29"/>
    </row>
    <row r="1007" spans="2:9" ht="16.5" customHeight="1">
      <c r="B1007" s="29" t="s">
        <v>2679</v>
      </c>
      <c r="C1007" s="40" t="s">
        <v>2680</v>
      </c>
      <c r="D1007" s="29"/>
      <c r="E1007" s="31"/>
      <c r="F1007" s="29"/>
      <c r="G1007" s="29"/>
      <c r="H1007" s="29"/>
      <c r="I1007" s="29"/>
    </row>
    <row r="1008" spans="2:9" ht="16.5" customHeight="1">
      <c r="B1008" s="51" t="s">
        <v>2681</v>
      </c>
      <c r="C1008" s="119" t="s">
        <v>2682</v>
      </c>
      <c r="D1008" s="1"/>
      <c r="E1008" s="137"/>
      <c r="F1008" s="120" t="s">
        <v>4667</v>
      </c>
      <c r="G1008" s="68"/>
      <c r="H1008" s="68"/>
      <c r="I1008" s="68"/>
    </row>
    <row r="1009" spans="2:9" ht="16.5" customHeight="1">
      <c r="B1009" s="51" t="s">
        <v>2686</v>
      </c>
      <c r="C1009" s="35" t="s">
        <v>2687</v>
      </c>
      <c r="D1009" s="1"/>
      <c r="E1009" s="137"/>
      <c r="F1009" s="120" t="s">
        <v>4668</v>
      </c>
      <c r="G1009" s="68"/>
      <c r="H1009" s="68"/>
      <c r="I1009" s="68"/>
    </row>
    <row r="1010" spans="2:9" ht="16.5" customHeight="1">
      <c r="B1010" s="51" t="s">
        <v>2689</v>
      </c>
      <c r="C1010" s="121" t="s">
        <v>2690</v>
      </c>
      <c r="D1010" s="1"/>
      <c r="E1010" s="137"/>
      <c r="F1010" s="120" t="s">
        <v>2691</v>
      </c>
      <c r="G1010" s="68"/>
      <c r="H1010" s="68"/>
      <c r="I1010" s="68"/>
    </row>
    <row r="1011" spans="2:9" ht="16.5" customHeight="1">
      <c r="B1011" s="51" t="s">
        <v>2693</v>
      </c>
      <c r="C1011" s="122" t="s">
        <v>2694</v>
      </c>
      <c r="D1011" s="1"/>
      <c r="E1011" s="137"/>
      <c r="F1011" s="120" t="s">
        <v>2695</v>
      </c>
      <c r="G1011" s="68"/>
      <c r="H1011" s="68"/>
      <c r="I1011" s="68"/>
    </row>
    <row r="1012" spans="2:9" ht="16.5" customHeight="1">
      <c r="B1012" s="51" t="s">
        <v>2696</v>
      </c>
      <c r="C1012" s="119" t="s">
        <v>2697</v>
      </c>
      <c r="D1012" s="1"/>
      <c r="E1012" s="137"/>
      <c r="F1012" s="120" t="s">
        <v>4669</v>
      </c>
      <c r="G1012" s="68"/>
      <c r="H1012" s="68"/>
      <c r="I1012" s="68"/>
    </row>
    <row r="1013" spans="2:9" ht="16.5" customHeight="1">
      <c r="B1013" s="51" t="s">
        <v>2698</v>
      </c>
      <c r="C1013" s="119" t="s">
        <v>2699</v>
      </c>
      <c r="D1013" s="1"/>
      <c r="E1013" s="137"/>
      <c r="F1013" s="120" t="s">
        <v>4670</v>
      </c>
      <c r="G1013" s="68"/>
      <c r="H1013" s="68"/>
      <c r="I1013" s="68"/>
    </row>
    <row r="1014" spans="2:9" ht="16.5" customHeight="1">
      <c r="B1014" s="51" t="s">
        <v>2700</v>
      </c>
      <c r="C1014" s="123" t="s">
        <v>2701</v>
      </c>
      <c r="D1014" s="1"/>
      <c r="E1014" s="137"/>
      <c r="F1014" s="120" t="s">
        <v>4671</v>
      </c>
      <c r="G1014" s="68"/>
      <c r="H1014" s="68"/>
      <c r="I1014" s="68"/>
    </row>
    <row r="1015" spans="2:9" ht="16.5" customHeight="1">
      <c r="B1015" s="51" t="s">
        <v>2702</v>
      </c>
      <c r="C1015" s="124" t="s">
        <v>2703</v>
      </c>
      <c r="D1015" s="1"/>
      <c r="E1015" s="137"/>
      <c r="F1015" s="120" t="s">
        <v>4672</v>
      </c>
      <c r="G1015" s="68"/>
      <c r="H1015" s="68"/>
      <c r="I1015" s="68"/>
    </row>
    <row r="1016" spans="2:9" ht="16.5" customHeight="1">
      <c r="B1016" s="51" t="s">
        <v>2705</v>
      </c>
      <c r="C1016" s="65" t="s">
        <v>2706</v>
      </c>
      <c r="D1016" s="1"/>
      <c r="E1016" s="137"/>
      <c r="F1016" s="125" t="s">
        <v>4673</v>
      </c>
      <c r="G1016" s="68"/>
      <c r="H1016" s="68"/>
      <c r="I1016" s="68"/>
    </row>
    <row r="1017" spans="2:9" ht="16.5" customHeight="1">
      <c r="B1017" s="51" t="s">
        <v>2707</v>
      </c>
      <c r="C1017" s="67" t="s">
        <v>2708</v>
      </c>
      <c r="D1017" s="1"/>
      <c r="E1017" s="137"/>
      <c r="F1017" s="126" t="s">
        <v>4674</v>
      </c>
      <c r="G1017" s="68"/>
      <c r="H1017" s="68"/>
      <c r="I1017" s="68"/>
    </row>
    <row r="1018" spans="2:9" ht="16.5" customHeight="1">
      <c r="B1018" s="51" t="s">
        <v>2709</v>
      </c>
      <c r="C1018" s="65" t="s">
        <v>2710</v>
      </c>
      <c r="D1018" s="1"/>
      <c r="E1018" s="137"/>
      <c r="F1018" s="127" t="s">
        <v>4675</v>
      </c>
      <c r="G1018" s="68"/>
      <c r="H1018" s="68"/>
      <c r="I1018" s="68"/>
    </row>
    <row r="1019" spans="2:9" ht="16.5" customHeight="1">
      <c r="B1019" s="51" t="s">
        <v>2712</v>
      </c>
      <c r="C1019" s="67" t="s">
        <v>2713</v>
      </c>
      <c r="D1019" s="1"/>
      <c r="E1019" s="137"/>
      <c r="F1019" s="126" t="s">
        <v>4676</v>
      </c>
      <c r="G1019" s="68"/>
      <c r="H1019" s="68"/>
      <c r="I1019" s="68"/>
    </row>
    <row r="1020" spans="2:9" ht="16.5" customHeight="1">
      <c r="B1020" s="51" t="s">
        <v>2715</v>
      </c>
      <c r="C1020" s="65" t="s">
        <v>2716</v>
      </c>
      <c r="D1020" s="1"/>
      <c r="E1020" s="137"/>
      <c r="F1020" s="127" t="s">
        <v>4677</v>
      </c>
      <c r="G1020" s="68"/>
      <c r="H1020" s="68"/>
      <c r="I1020" s="68"/>
    </row>
    <row r="1021" spans="2:9" ht="16.5" customHeight="1">
      <c r="B1021" s="51" t="s">
        <v>2717</v>
      </c>
      <c r="C1021" s="67" t="s">
        <v>2718</v>
      </c>
      <c r="D1021" s="1"/>
      <c r="E1021" s="137"/>
      <c r="F1021" s="126" t="s">
        <v>4678</v>
      </c>
      <c r="G1021" s="68"/>
      <c r="H1021" s="68"/>
      <c r="I1021" s="68"/>
    </row>
    <row r="1022" spans="2:9" ht="16.5" customHeight="1">
      <c r="B1022" s="51" t="s">
        <v>2719</v>
      </c>
      <c r="C1022" s="65" t="s">
        <v>2720</v>
      </c>
      <c r="D1022" s="1"/>
      <c r="E1022" s="137"/>
      <c r="F1022" s="127" t="s">
        <v>4679</v>
      </c>
      <c r="G1022" s="68"/>
      <c r="H1022" s="68"/>
      <c r="I1022" s="68"/>
    </row>
    <row r="1023" spans="2:9" ht="16.5" customHeight="1">
      <c r="B1023" s="51" t="s">
        <v>2721</v>
      </c>
      <c r="C1023" s="67" t="s">
        <v>2722</v>
      </c>
      <c r="D1023" s="1"/>
      <c r="E1023" s="137"/>
      <c r="F1023" s="126" t="s">
        <v>4680</v>
      </c>
      <c r="G1023" s="68"/>
      <c r="H1023" s="68"/>
      <c r="I1023" s="68"/>
    </row>
    <row r="1024" spans="2:9" ht="16.5" customHeight="1">
      <c r="B1024" s="51" t="s">
        <v>2723</v>
      </c>
      <c r="C1024" s="67" t="s">
        <v>2724</v>
      </c>
      <c r="D1024" s="1"/>
      <c r="E1024" s="137"/>
      <c r="F1024" s="126" t="s">
        <v>4681</v>
      </c>
      <c r="G1024" s="68"/>
      <c r="H1024" s="68"/>
      <c r="I1024" s="68"/>
    </row>
    <row r="1025" spans="2:9" ht="16.5" customHeight="1">
      <c r="B1025" s="51" t="s">
        <v>2726</v>
      </c>
      <c r="C1025" s="67" t="s">
        <v>2727</v>
      </c>
      <c r="D1025" s="1"/>
      <c r="E1025" s="137"/>
      <c r="F1025" s="126" t="s">
        <v>4682</v>
      </c>
      <c r="G1025" s="68"/>
      <c r="H1025" s="68"/>
      <c r="I1025" s="68"/>
    </row>
    <row r="1026" spans="2:9" ht="16.5" customHeight="1">
      <c r="B1026" s="51" t="s">
        <v>2728</v>
      </c>
      <c r="C1026" s="67" t="s">
        <v>2729</v>
      </c>
      <c r="D1026" s="1"/>
      <c r="E1026" s="137"/>
      <c r="F1026" s="126" t="s">
        <v>4683</v>
      </c>
      <c r="G1026" s="68"/>
      <c r="H1026" s="68"/>
      <c r="I1026" s="68"/>
    </row>
    <row r="1027" spans="2:9" ht="16.5" customHeight="1">
      <c r="B1027" s="51" t="s">
        <v>2730</v>
      </c>
      <c r="C1027" s="67" t="s">
        <v>2731</v>
      </c>
      <c r="D1027" s="1"/>
      <c r="E1027" s="137"/>
      <c r="F1027" s="126" t="s">
        <v>4684</v>
      </c>
      <c r="G1027" s="68"/>
      <c r="H1027" s="68"/>
      <c r="I1027" s="68"/>
    </row>
    <row r="1028" spans="2:9" ht="16.5" customHeight="1">
      <c r="B1028" s="51" t="s">
        <v>2732</v>
      </c>
      <c r="C1028" s="67" t="s">
        <v>2733</v>
      </c>
      <c r="D1028" s="1"/>
      <c r="E1028" s="137"/>
      <c r="F1028" s="128" t="s">
        <v>4685</v>
      </c>
      <c r="G1028" s="68"/>
      <c r="H1028" s="68"/>
      <c r="I1028" s="68"/>
    </row>
    <row r="1029" spans="2:9" ht="16.5" customHeight="1">
      <c r="B1029" s="51" t="s">
        <v>2734</v>
      </c>
      <c r="C1029" s="67" t="s">
        <v>2735</v>
      </c>
      <c r="D1029" s="1"/>
      <c r="E1029" s="137"/>
      <c r="F1029" s="126" t="s">
        <v>4686</v>
      </c>
      <c r="G1029" s="68"/>
      <c r="H1029" s="68"/>
      <c r="I1029" s="68"/>
    </row>
    <row r="1030" spans="2:9" ht="16.5" customHeight="1">
      <c r="B1030" s="51" t="s">
        <v>2736</v>
      </c>
      <c r="C1030" s="67" t="s">
        <v>2737</v>
      </c>
      <c r="D1030" s="1"/>
      <c r="E1030" s="137"/>
      <c r="F1030" s="126" t="s">
        <v>4687</v>
      </c>
      <c r="G1030" s="68"/>
      <c r="H1030" s="68"/>
      <c r="I1030" s="68"/>
    </row>
    <row r="1031" spans="2:9" ht="16.5" customHeight="1">
      <c r="B1031" s="51" t="s">
        <v>2738</v>
      </c>
      <c r="C1031" s="67" t="s">
        <v>2739</v>
      </c>
      <c r="D1031" s="1"/>
      <c r="E1031" s="137"/>
      <c r="F1031" s="288" t="s">
        <v>5255</v>
      </c>
      <c r="G1031" s="68"/>
      <c r="H1031" s="68"/>
      <c r="I1031" s="68"/>
    </row>
    <row r="1032" spans="2:9" ht="16.5" customHeight="1">
      <c r="B1032" s="51" t="s">
        <v>2740</v>
      </c>
      <c r="C1032" s="129" t="s">
        <v>2741</v>
      </c>
      <c r="D1032" s="1"/>
      <c r="E1032" s="137"/>
      <c r="F1032" s="120" t="s">
        <v>4688</v>
      </c>
      <c r="G1032" s="68"/>
      <c r="H1032" s="68"/>
      <c r="I1032" s="68"/>
    </row>
    <row r="1033" spans="2:9" ht="16.5" customHeight="1">
      <c r="B1033" s="51" t="s">
        <v>2743</v>
      </c>
      <c r="C1033" s="130" t="s">
        <v>2744</v>
      </c>
      <c r="D1033" s="1"/>
      <c r="E1033" s="137"/>
      <c r="F1033" s="120" t="s">
        <v>1182</v>
      </c>
      <c r="G1033" s="68"/>
      <c r="H1033" s="68"/>
      <c r="I1033" s="68"/>
    </row>
    <row r="1034" spans="2:9" ht="16.5" customHeight="1">
      <c r="B1034" s="51" t="s">
        <v>2747</v>
      </c>
      <c r="C1034" s="131" t="s">
        <v>2748</v>
      </c>
      <c r="D1034" s="1"/>
      <c r="E1034" s="137"/>
      <c r="F1034" s="120" t="s">
        <v>4689</v>
      </c>
      <c r="G1034" s="68"/>
      <c r="H1034" s="68"/>
      <c r="I1034" s="68"/>
    </row>
    <row r="1035" spans="2:9" ht="16.5" customHeight="1">
      <c r="B1035" s="51" t="s">
        <v>2749</v>
      </c>
      <c r="C1035" s="131" t="s">
        <v>2750</v>
      </c>
      <c r="D1035" s="1"/>
      <c r="E1035" s="137"/>
      <c r="F1035" s="120" t="s">
        <v>4690</v>
      </c>
      <c r="G1035" s="68"/>
      <c r="H1035" s="68"/>
      <c r="I1035" s="68"/>
    </row>
    <row r="1036" spans="2:9" ht="16.5" customHeight="1">
      <c r="B1036" s="51" t="s">
        <v>2751</v>
      </c>
      <c r="C1036" s="132" t="s">
        <v>2752</v>
      </c>
      <c r="D1036" s="1"/>
      <c r="E1036" s="137"/>
      <c r="F1036" s="120" t="s">
        <v>4691</v>
      </c>
      <c r="G1036" s="68"/>
      <c r="H1036" s="68"/>
      <c r="I1036" s="68"/>
    </row>
    <row r="1037" spans="2:9" ht="16.5" customHeight="1">
      <c r="B1037" s="51" t="s">
        <v>2753</v>
      </c>
      <c r="C1037" s="133" t="s">
        <v>4692</v>
      </c>
      <c r="D1037" s="1"/>
      <c r="E1037" s="137"/>
      <c r="F1037" s="120" t="s">
        <v>4693</v>
      </c>
      <c r="G1037" s="68"/>
      <c r="H1037" s="68"/>
      <c r="I1037" s="68"/>
    </row>
    <row r="1038" spans="2:9" ht="16.5" customHeight="1">
      <c r="B1038" s="51" t="s">
        <v>2755</v>
      </c>
      <c r="C1038" s="134" t="s">
        <v>2756</v>
      </c>
      <c r="D1038" s="1"/>
      <c r="E1038" s="137"/>
      <c r="F1038" s="120" t="s">
        <v>4694</v>
      </c>
      <c r="G1038" s="68"/>
      <c r="H1038" s="68"/>
      <c r="I1038" s="68"/>
    </row>
    <row r="1039" spans="2:9" ht="16.5" customHeight="1">
      <c r="B1039" s="51" t="s">
        <v>2758</v>
      </c>
      <c r="C1039" s="133" t="s">
        <v>4695</v>
      </c>
      <c r="D1039" s="1"/>
      <c r="E1039" s="137"/>
      <c r="F1039" s="120" t="s">
        <v>4696</v>
      </c>
      <c r="G1039" s="68"/>
      <c r="H1039" s="68"/>
      <c r="I1039" s="68"/>
    </row>
    <row r="1040" spans="2:9" ht="16.5" customHeight="1">
      <c r="B1040" s="51" t="s">
        <v>2760</v>
      </c>
      <c r="C1040" s="119" t="s">
        <v>2761</v>
      </c>
      <c r="D1040" s="1"/>
      <c r="E1040" s="137"/>
      <c r="F1040" s="135" t="s">
        <v>4697</v>
      </c>
      <c r="G1040" s="68"/>
      <c r="H1040" s="68"/>
      <c r="I1040" s="68"/>
    </row>
    <row r="1041" spans="2:9" ht="16.5" customHeight="1">
      <c r="B1041" s="51" t="s">
        <v>2763</v>
      </c>
      <c r="C1041" s="129" t="s">
        <v>2764</v>
      </c>
      <c r="D1041" s="1"/>
      <c r="E1041" s="137"/>
      <c r="F1041" s="120" t="s">
        <v>4698</v>
      </c>
      <c r="G1041" s="68"/>
      <c r="H1041" s="68"/>
      <c r="I1041" s="68"/>
    </row>
    <row r="1042" spans="2:9" ht="16.5" customHeight="1">
      <c r="B1042" s="51" t="s">
        <v>2766</v>
      </c>
      <c r="C1042" s="136" t="s">
        <v>2767</v>
      </c>
      <c r="D1042" s="1"/>
      <c r="E1042" s="137"/>
      <c r="F1042" s="120" t="s">
        <v>4699</v>
      </c>
      <c r="G1042" s="68"/>
      <c r="H1042" s="68"/>
      <c r="I1042" s="68"/>
    </row>
    <row r="1043" spans="2:9" ht="16.5" customHeight="1">
      <c r="B1043" s="51" t="s">
        <v>2769</v>
      </c>
      <c r="C1043" s="119" t="s">
        <v>2770</v>
      </c>
      <c r="D1043" s="1"/>
      <c r="E1043" s="137"/>
      <c r="F1043" s="120" t="s">
        <v>4700</v>
      </c>
      <c r="G1043" s="68"/>
      <c r="H1043" s="68"/>
      <c r="I1043" s="68"/>
    </row>
    <row r="1044" spans="2:9" ht="16.5" customHeight="1">
      <c r="B1044" s="51" t="s">
        <v>2771</v>
      </c>
      <c r="C1044" s="137" t="s">
        <v>2772</v>
      </c>
      <c r="D1044" s="1"/>
      <c r="E1044" s="137"/>
      <c r="F1044" s="120" t="s">
        <v>4701</v>
      </c>
      <c r="G1044" s="68"/>
      <c r="H1044" s="68"/>
      <c r="I1044" s="68"/>
    </row>
    <row r="1045" spans="2:9" ht="16.5" customHeight="1">
      <c r="B1045" s="51" t="s">
        <v>2775</v>
      </c>
      <c r="C1045" s="137" t="s">
        <v>2776</v>
      </c>
      <c r="D1045" s="1"/>
      <c r="E1045" s="137"/>
      <c r="F1045" s="120" t="s">
        <v>4702</v>
      </c>
      <c r="G1045" s="68"/>
      <c r="H1045" s="68"/>
      <c r="I1045" s="68"/>
    </row>
    <row r="1046" spans="2:9" ht="16.5" customHeight="1">
      <c r="B1046" s="51" t="s">
        <v>2779</v>
      </c>
      <c r="C1046" s="138" t="s">
        <v>2780</v>
      </c>
      <c r="D1046" s="1"/>
      <c r="E1046" s="137"/>
      <c r="F1046" s="120" t="s">
        <v>4703</v>
      </c>
      <c r="G1046" s="68"/>
      <c r="H1046" s="68"/>
      <c r="I1046" s="68"/>
    </row>
    <row r="1047" spans="2:9" ht="16.5" customHeight="1">
      <c r="B1047" s="51" t="s">
        <v>2782</v>
      </c>
      <c r="C1047" s="139" t="s">
        <v>2783</v>
      </c>
      <c r="D1047" s="1"/>
      <c r="E1047" s="137"/>
      <c r="F1047" s="120" t="s">
        <v>4703</v>
      </c>
      <c r="G1047" s="68"/>
      <c r="H1047" s="68"/>
      <c r="I1047" s="68"/>
    </row>
    <row r="1048" spans="2:9" ht="16.5" customHeight="1">
      <c r="B1048" s="51" t="s">
        <v>2785</v>
      </c>
      <c r="C1048" s="119" t="s">
        <v>2786</v>
      </c>
      <c r="D1048" s="1"/>
      <c r="E1048" s="137"/>
      <c r="F1048" s="120" t="s">
        <v>4704</v>
      </c>
      <c r="G1048" s="68"/>
      <c r="H1048" s="68"/>
      <c r="I1048" s="68"/>
    </row>
    <row r="1049" spans="2:9" ht="16.5" customHeight="1">
      <c r="B1049" s="51" t="s">
        <v>2787</v>
      </c>
      <c r="C1049" s="66" t="s">
        <v>2788</v>
      </c>
      <c r="D1049" s="1"/>
      <c r="E1049" s="137"/>
      <c r="F1049" s="127" t="s">
        <v>4705</v>
      </c>
      <c r="G1049" s="68"/>
      <c r="H1049" s="68"/>
      <c r="I1049" s="68"/>
    </row>
    <row r="1050" spans="2:9" ht="16.5" customHeight="1">
      <c r="B1050" s="51" t="s">
        <v>2790</v>
      </c>
      <c r="C1050" s="67" t="s">
        <v>2791</v>
      </c>
      <c r="D1050" s="1"/>
      <c r="E1050" s="137"/>
      <c r="F1050" s="126" t="s">
        <v>4706</v>
      </c>
      <c r="G1050" s="68"/>
      <c r="H1050" s="68"/>
      <c r="I1050" s="68"/>
    </row>
    <row r="1051" spans="2:9" ht="16.5" customHeight="1">
      <c r="B1051" s="51" t="s">
        <v>4707</v>
      </c>
      <c r="C1051" s="140"/>
      <c r="D1051" s="1"/>
      <c r="E1051" s="137"/>
      <c r="F1051" s="68"/>
      <c r="G1051" s="68"/>
      <c r="H1051" s="68"/>
      <c r="I1051" s="68"/>
    </row>
    <row r="1052" spans="2:9" ht="16.5" customHeight="1">
      <c r="C1052" s="140"/>
      <c r="D1052" s="1"/>
      <c r="E1052" s="137"/>
      <c r="F1052" s="68"/>
      <c r="G1052" s="68"/>
      <c r="H1052" s="68"/>
      <c r="I1052" s="68"/>
    </row>
    <row r="1053" spans="2:9" ht="16.5" customHeight="1">
      <c r="C1053" s="140"/>
      <c r="D1053" s="1"/>
      <c r="E1053" s="137"/>
      <c r="F1053" s="68"/>
      <c r="G1053" s="68"/>
      <c r="H1053" s="68"/>
      <c r="I1053" s="68"/>
    </row>
    <row r="1054" spans="2:9" ht="16.5" customHeight="1">
      <c r="C1054" s="140"/>
      <c r="D1054" s="1"/>
      <c r="E1054" s="137"/>
      <c r="F1054" s="68"/>
      <c r="G1054" s="68"/>
      <c r="H1054" s="68"/>
      <c r="I1054" s="68"/>
    </row>
    <row r="1055" spans="2:9" ht="16.5" customHeight="1">
      <c r="C1055" s="140"/>
      <c r="D1055" s="1"/>
      <c r="E1055" s="137"/>
      <c r="F1055" s="68"/>
      <c r="G1055" s="68"/>
      <c r="H1055" s="68"/>
      <c r="I1055" s="68"/>
    </row>
    <row r="1056" spans="2:9" ht="16.5" customHeight="1">
      <c r="C1056" s="140"/>
      <c r="D1056" s="1"/>
      <c r="E1056" s="137"/>
      <c r="F1056" s="68"/>
      <c r="G1056" s="68"/>
      <c r="H1056" s="68"/>
      <c r="I1056" s="68"/>
    </row>
    <row r="1057" spans="3:9" ht="16.5" customHeight="1">
      <c r="C1057" s="140"/>
      <c r="D1057" s="1"/>
      <c r="E1057" s="137"/>
      <c r="F1057" s="68"/>
      <c r="G1057" s="68"/>
      <c r="H1057" s="68"/>
      <c r="I1057" s="68"/>
    </row>
    <row r="1058" spans="3:9" ht="16.5" customHeight="1">
      <c r="C1058" s="140"/>
      <c r="D1058" s="1"/>
      <c r="E1058" s="137"/>
      <c r="F1058" s="68"/>
      <c r="G1058" s="68"/>
      <c r="H1058" s="68"/>
      <c r="I1058" s="68"/>
    </row>
    <row r="1059" spans="3:9" ht="16.5" customHeight="1">
      <c r="C1059" s="140"/>
      <c r="D1059" s="1"/>
      <c r="E1059" s="137"/>
      <c r="F1059" s="68"/>
      <c r="G1059" s="68"/>
      <c r="H1059" s="68"/>
      <c r="I1059" s="68"/>
    </row>
    <row r="1060" spans="3:9" ht="16.5" customHeight="1">
      <c r="C1060" s="140"/>
      <c r="D1060" s="1"/>
      <c r="E1060" s="137"/>
      <c r="F1060" s="68"/>
      <c r="G1060" s="68"/>
      <c r="H1060" s="68"/>
      <c r="I1060" s="68"/>
    </row>
    <row r="1061" spans="3:9" ht="16.5" customHeight="1">
      <c r="C1061" s="140"/>
      <c r="D1061" s="1"/>
      <c r="E1061" s="137"/>
      <c r="F1061" s="68"/>
      <c r="G1061" s="68"/>
      <c r="H1061" s="68"/>
      <c r="I1061" s="68"/>
    </row>
    <row r="1062" spans="3:9" ht="16.5" customHeight="1">
      <c r="C1062" s="140"/>
      <c r="D1062" s="1"/>
      <c r="E1062" s="137"/>
      <c r="F1062" s="68"/>
      <c r="G1062" s="68"/>
      <c r="H1062" s="68"/>
      <c r="I1062" s="68"/>
    </row>
    <row r="1063" spans="3:9" ht="16.5" customHeight="1">
      <c r="C1063" s="140"/>
      <c r="D1063" s="1"/>
      <c r="E1063" s="137"/>
      <c r="F1063" s="68"/>
      <c r="G1063" s="68"/>
      <c r="H1063" s="68"/>
      <c r="I1063" s="68"/>
    </row>
    <row r="1064" spans="3:9" ht="16.5" customHeight="1">
      <c r="C1064" s="140"/>
      <c r="D1064" s="1"/>
      <c r="E1064" s="137"/>
      <c r="F1064" s="68"/>
      <c r="G1064" s="68"/>
      <c r="H1064" s="68"/>
      <c r="I1064" s="68"/>
    </row>
    <row r="1065" spans="3:9" ht="16.5" customHeight="1">
      <c r="C1065" s="140"/>
      <c r="D1065" s="1"/>
      <c r="E1065" s="137"/>
      <c r="F1065" s="68"/>
      <c r="G1065" s="68"/>
      <c r="H1065" s="68"/>
      <c r="I1065" s="68"/>
    </row>
    <row r="1066" spans="3:9" ht="16.5" customHeight="1">
      <c r="C1066" s="140"/>
      <c r="D1066" s="1"/>
      <c r="E1066" s="137"/>
      <c r="F1066" s="68"/>
      <c r="G1066" s="68"/>
      <c r="H1066" s="68"/>
      <c r="I1066" s="68"/>
    </row>
    <row r="1067" spans="3:9" ht="16.5" customHeight="1">
      <c r="C1067" s="140"/>
      <c r="D1067" s="1"/>
      <c r="E1067" s="137"/>
      <c r="F1067" s="68"/>
      <c r="G1067" s="68"/>
      <c r="H1067" s="68"/>
      <c r="I1067" s="68"/>
    </row>
    <row r="1068" spans="3:9" ht="16.5" customHeight="1">
      <c r="C1068" s="140"/>
      <c r="D1068" s="1"/>
      <c r="E1068" s="137"/>
      <c r="F1068" s="68"/>
      <c r="G1068" s="68"/>
      <c r="H1068" s="68"/>
      <c r="I1068" s="68"/>
    </row>
    <row r="1069" spans="3:9" ht="16.5" customHeight="1">
      <c r="C1069" s="140"/>
      <c r="D1069" s="1"/>
      <c r="E1069" s="137"/>
      <c r="F1069" s="68"/>
      <c r="G1069" s="68"/>
      <c r="H1069" s="68"/>
      <c r="I1069" s="68"/>
    </row>
    <row r="1070" spans="3:9" ht="16.5" customHeight="1">
      <c r="C1070" s="140"/>
      <c r="D1070" s="1"/>
      <c r="E1070" s="137"/>
      <c r="F1070" s="68"/>
      <c r="G1070" s="68"/>
      <c r="H1070" s="68"/>
      <c r="I1070" s="68"/>
    </row>
    <row r="1071" spans="3:9" ht="16.5" customHeight="1">
      <c r="C1071" s="140"/>
      <c r="D1071" s="1"/>
      <c r="E1071" s="137"/>
      <c r="F1071" s="68"/>
      <c r="G1071" s="68"/>
      <c r="H1071" s="68"/>
      <c r="I1071" s="68"/>
    </row>
    <row r="1072" spans="3:9" ht="16.5" customHeight="1">
      <c r="C1072" s="140"/>
      <c r="D1072" s="1"/>
      <c r="E1072" s="137"/>
      <c r="F1072" s="68"/>
      <c r="G1072" s="68"/>
      <c r="H1072" s="68"/>
      <c r="I1072" s="68"/>
    </row>
    <row r="1073" spans="3:9" ht="16.5" customHeight="1">
      <c r="C1073" s="140"/>
      <c r="D1073" s="1"/>
      <c r="E1073" s="137"/>
      <c r="F1073" s="68"/>
      <c r="G1073" s="68"/>
      <c r="H1073" s="68"/>
      <c r="I1073" s="68"/>
    </row>
    <row r="1074" spans="3:9" ht="16.5" customHeight="1">
      <c r="C1074" s="140"/>
      <c r="D1074" s="1"/>
      <c r="E1074" s="137"/>
      <c r="F1074" s="68"/>
      <c r="G1074" s="68"/>
      <c r="H1074" s="68"/>
      <c r="I1074" s="68"/>
    </row>
    <row r="1075" spans="3:9" ht="16.5" customHeight="1">
      <c r="C1075" s="140"/>
      <c r="D1075" s="1"/>
      <c r="E1075" s="137"/>
      <c r="F1075" s="68"/>
      <c r="G1075" s="68"/>
      <c r="H1075" s="68"/>
      <c r="I1075" s="68"/>
    </row>
    <row r="1076" spans="3:9" ht="16.5" customHeight="1">
      <c r="C1076" s="140"/>
      <c r="D1076" s="1"/>
      <c r="E1076" s="137"/>
      <c r="F1076" s="68"/>
      <c r="G1076" s="68"/>
      <c r="H1076" s="68"/>
      <c r="I1076" s="68"/>
    </row>
    <row r="1077" spans="3:9" ht="16.5" customHeight="1">
      <c r="C1077" s="140"/>
      <c r="D1077" s="1"/>
      <c r="E1077" s="137"/>
      <c r="F1077" s="68"/>
      <c r="G1077" s="68"/>
      <c r="H1077" s="68"/>
      <c r="I1077" s="68"/>
    </row>
    <row r="1078" spans="3:9" ht="16.5" customHeight="1">
      <c r="C1078" s="140"/>
      <c r="D1078" s="1"/>
      <c r="E1078" s="137"/>
      <c r="F1078" s="68"/>
      <c r="G1078" s="68"/>
      <c r="H1078" s="68"/>
      <c r="I1078" s="68"/>
    </row>
    <row r="1079" spans="3:9" ht="16.5" customHeight="1">
      <c r="C1079" s="140"/>
      <c r="D1079" s="1"/>
      <c r="E1079" s="137"/>
      <c r="F1079" s="68"/>
      <c r="G1079" s="68"/>
      <c r="H1079" s="68"/>
      <c r="I1079" s="68"/>
    </row>
    <row r="1080" spans="3:9" ht="16.5" customHeight="1">
      <c r="C1080" s="140"/>
      <c r="D1080" s="1"/>
      <c r="E1080" s="137"/>
      <c r="F1080" s="68"/>
      <c r="G1080" s="68"/>
      <c r="H1080" s="68"/>
      <c r="I1080" s="68"/>
    </row>
    <row r="1081" spans="3:9" ht="16.5" customHeight="1">
      <c r="C1081" s="140"/>
      <c r="D1081" s="1"/>
      <c r="E1081" s="137"/>
      <c r="F1081" s="68"/>
      <c r="G1081" s="68"/>
      <c r="H1081" s="68"/>
      <c r="I1081" s="68"/>
    </row>
    <row r="1082" spans="3:9" ht="16.5" customHeight="1">
      <c r="C1082" s="140"/>
      <c r="D1082" s="1"/>
      <c r="E1082" s="137"/>
      <c r="F1082" s="68"/>
      <c r="G1082" s="68"/>
      <c r="H1082" s="68"/>
      <c r="I1082" s="68"/>
    </row>
    <row r="1083" spans="3:9" ht="16.5" customHeight="1">
      <c r="C1083" s="140"/>
      <c r="D1083" s="1"/>
      <c r="E1083" s="137"/>
      <c r="F1083" s="68"/>
      <c r="G1083" s="68"/>
      <c r="H1083" s="68"/>
      <c r="I1083" s="68"/>
    </row>
    <row r="1084" spans="3:9" ht="16.5" customHeight="1">
      <c r="C1084" s="140"/>
      <c r="D1084" s="1"/>
      <c r="E1084" s="137"/>
      <c r="F1084" s="68"/>
      <c r="G1084" s="68"/>
      <c r="H1084" s="68"/>
      <c r="I1084" s="68"/>
    </row>
    <row r="1085" spans="3:9" ht="16.5" customHeight="1">
      <c r="C1085" s="140"/>
      <c r="D1085" s="1"/>
      <c r="E1085" s="137"/>
      <c r="F1085" s="68"/>
      <c r="G1085" s="68"/>
      <c r="H1085" s="68"/>
      <c r="I1085" s="68"/>
    </row>
    <row r="1086" spans="3:9" ht="16.5" customHeight="1">
      <c r="C1086" s="140"/>
      <c r="D1086" s="1"/>
      <c r="E1086" s="137"/>
      <c r="F1086" s="68"/>
      <c r="G1086" s="68"/>
      <c r="H1086" s="68"/>
      <c r="I1086" s="68"/>
    </row>
    <row r="1087" spans="3:9" ht="16.5" customHeight="1">
      <c r="C1087" s="140"/>
      <c r="D1087" s="1"/>
      <c r="E1087" s="137"/>
      <c r="F1087" s="68"/>
      <c r="G1087" s="68"/>
      <c r="H1087" s="68"/>
      <c r="I1087" s="68"/>
    </row>
    <row r="1088" spans="3:9" ht="16.5" customHeight="1">
      <c r="C1088" s="140"/>
      <c r="D1088" s="1"/>
      <c r="E1088" s="137"/>
      <c r="F1088" s="68"/>
      <c r="G1088" s="68"/>
      <c r="H1088" s="68"/>
      <c r="I1088" s="68"/>
    </row>
    <row r="1089" spans="3:9" ht="16.5" customHeight="1">
      <c r="C1089" s="140"/>
      <c r="D1089" s="1"/>
      <c r="E1089" s="137"/>
      <c r="F1089" s="68"/>
      <c r="G1089" s="68"/>
      <c r="H1089" s="68"/>
      <c r="I1089" s="68"/>
    </row>
    <row r="1090" spans="3:9" ht="16.5" customHeight="1">
      <c r="C1090" s="140"/>
      <c r="D1090" s="1"/>
      <c r="E1090" s="137"/>
      <c r="F1090" s="68"/>
      <c r="G1090" s="68"/>
      <c r="H1090" s="68"/>
      <c r="I1090" s="68"/>
    </row>
    <row r="1091" spans="3:9" ht="16.5" customHeight="1">
      <c r="C1091" s="140"/>
      <c r="D1091" s="1"/>
      <c r="E1091" s="137"/>
      <c r="F1091" s="68"/>
      <c r="G1091" s="68"/>
      <c r="H1091" s="68"/>
      <c r="I1091" s="68"/>
    </row>
    <row r="1092" spans="3:9" ht="16.5" customHeight="1">
      <c r="C1092" s="140"/>
      <c r="D1092" s="1"/>
      <c r="E1092" s="137"/>
      <c r="F1092" s="68"/>
      <c r="G1092" s="68"/>
      <c r="H1092" s="68"/>
      <c r="I1092" s="68"/>
    </row>
    <row r="1093" spans="3:9" ht="16.5" customHeight="1">
      <c r="C1093" s="140"/>
      <c r="D1093" s="1"/>
      <c r="E1093" s="137"/>
      <c r="F1093" s="68"/>
      <c r="G1093" s="68"/>
      <c r="H1093" s="68"/>
      <c r="I1093" s="68"/>
    </row>
    <row r="1094" spans="3:9" ht="16.5" customHeight="1">
      <c r="C1094" s="140"/>
      <c r="D1094" s="1"/>
      <c r="E1094" s="137"/>
      <c r="F1094" s="68"/>
      <c r="G1094" s="68"/>
      <c r="H1094" s="68"/>
      <c r="I1094" s="68"/>
    </row>
    <row r="1095" spans="3:9" ht="16.5" customHeight="1">
      <c r="C1095" s="140"/>
      <c r="D1095" s="1"/>
      <c r="E1095" s="137"/>
      <c r="F1095" s="68"/>
      <c r="G1095" s="68"/>
      <c r="H1095" s="68"/>
      <c r="I1095" s="68"/>
    </row>
    <row r="1096" spans="3:9" ht="16.5" customHeight="1">
      <c r="C1096" s="140"/>
      <c r="D1096" s="1"/>
      <c r="E1096" s="137"/>
      <c r="F1096" s="68"/>
      <c r="G1096" s="68"/>
      <c r="H1096" s="68"/>
      <c r="I1096" s="68"/>
    </row>
    <row r="1097" spans="3:9" ht="16.5" customHeight="1">
      <c r="C1097" s="140"/>
      <c r="D1097" s="1"/>
      <c r="E1097" s="137"/>
      <c r="F1097" s="68"/>
      <c r="G1097" s="68"/>
      <c r="H1097" s="68"/>
      <c r="I1097" s="68"/>
    </row>
    <row r="1098" spans="3:9" ht="16.5" customHeight="1">
      <c r="C1098" s="140"/>
      <c r="D1098" s="1"/>
      <c r="E1098" s="137"/>
      <c r="F1098" s="68"/>
      <c r="G1098" s="68"/>
      <c r="H1098" s="68"/>
      <c r="I1098" s="68"/>
    </row>
    <row r="1099" spans="3:9" ht="16.5" customHeight="1">
      <c r="C1099" s="140"/>
      <c r="D1099" s="1"/>
      <c r="E1099" s="137"/>
      <c r="F1099" s="68"/>
      <c r="G1099" s="68"/>
      <c r="H1099" s="68"/>
      <c r="I1099" s="68"/>
    </row>
    <row r="1100" spans="3:9" ht="16.5" customHeight="1">
      <c r="C1100" s="140"/>
      <c r="D1100" s="1"/>
      <c r="E1100" s="137"/>
      <c r="F1100" s="68"/>
      <c r="G1100" s="68"/>
      <c r="H1100" s="68"/>
      <c r="I1100" s="68"/>
    </row>
    <row r="1101" spans="3:9" ht="16.5" customHeight="1">
      <c r="C1101" s="140"/>
      <c r="D1101" s="1"/>
      <c r="E1101" s="137"/>
      <c r="F1101" s="68"/>
      <c r="G1101" s="68"/>
      <c r="H1101" s="68"/>
      <c r="I1101" s="68"/>
    </row>
    <row r="1102" spans="3:9" ht="16.5" customHeight="1">
      <c r="C1102" s="140"/>
      <c r="D1102" s="1"/>
      <c r="E1102" s="137"/>
      <c r="F1102" s="68"/>
      <c r="G1102" s="68"/>
      <c r="H1102" s="68"/>
      <c r="I1102" s="68"/>
    </row>
    <row r="1103" spans="3:9" ht="16.5" customHeight="1">
      <c r="C1103" s="140"/>
      <c r="D1103" s="1"/>
      <c r="E1103" s="137"/>
      <c r="F1103" s="68"/>
      <c r="G1103" s="68"/>
      <c r="H1103" s="68"/>
      <c r="I1103" s="68"/>
    </row>
    <row r="1104" spans="3:9" ht="16.5" customHeight="1">
      <c r="C1104" s="140"/>
      <c r="D1104" s="1"/>
      <c r="E1104" s="137"/>
      <c r="F1104" s="68"/>
      <c r="G1104" s="68"/>
      <c r="H1104" s="68"/>
      <c r="I1104" s="68"/>
    </row>
    <row r="1105" spans="3:9" ht="16.5" customHeight="1">
      <c r="C1105" s="140"/>
      <c r="D1105" s="1"/>
      <c r="E1105" s="137"/>
      <c r="F1105" s="68"/>
      <c r="G1105" s="68"/>
      <c r="H1105" s="68"/>
      <c r="I1105" s="68"/>
    </row>
    <row r="1106" spans="3:9" ht="16.5" customHeight="1">
      <c r="C1106" s="140"/>
      <c r="D1106" s="1"/>
      <c r="E1106" s="137"/>
      <c r="F1106" s="68"/>
      <c r="G1106" s="68"/>
      <c r="H1106" s="68"/>
      <c r="I1106" s="68"/>
    </row>
    <row r="1107" spans="3:9" ht="16.5" customHeight="1">
      <c r="C1107" s="140"/>
      <c r="D1107" s="1"/>
      <c r="E1107" s="137"/>
      <c r="F1107" s="68"/>
      <c r="G1107" s="68"/>
      <c r="H1107" s="68"/>
      <c r="I1107" s="68"/>
    </row>
    <row r="1108" spans="3:9" ht="16.5" customHeight="1">
      <c r="C1108" s="140"/>
      <c r="D1108" s="1"/>
      <c r="E1108" s="137"/>
      <c r="F1108" s="68"/>
      <c r="G1108" s="68"/>
      <c r="H1108" s="68"/>
      <c r="I1108" s="68"/>
    </row>
    <row r="1109" spans="3:9" ht="16.5" customHeight="1">
      <c r="C1109" s="140"/>
      <c r="D1109" s="1"/>
      <c r="E1109" s="137"/>
      <c r="F1109" s="68"/>
      <c r="G1109" s="68"/>
      <c r="H1109" s="68"/>
      <c r="I1109" s="68"/>
    </row>
    <row r="1110" spans="3:9" ht="16.5" customHeight="1">
      <c r="C1110" s="140"/>
      <c r="D1110" s="1"/>
      <c r="E1110" s="137"/>
      <c r="F1110" s="68"/>
      <c r="G1110" s="68"/>
      <c r="H1110" s="68"/>
      <c r="I1110" s="68"/>
    </row>
    <row r="1111" spans="3:9" ht="16.5" customHeight="1">
      <c r="C1111" s="140"/>
      <c r="D1111" s="1"/>
      <c r="E1111" s="137"/>
      <c r="F1111" s="68"/>
      <c r="G1111" s="68"/>
      <c r="H1111" s="68"/>
      <c r="I1111" s="68"/>
    </row>
    <row r="1112" spans="3:9" ht="16.5" customHeight="1">
      <c r="C1112" s="140"/>
      <c r="D1112" s="1"/>
      <c r="E1112" s="137"/>
      <c r="F1112" s="68"/>
      <c r="G1112" s="68"/>
      <c r="H1112" s="68"/>
      <c r="I1112" s="68"/>
    </row>
    <row r="1113" spans="3:9" ht="16.5" customHeight="1">
      <c r="C1113" s="140"/>
      <c r="D1113" s="1"/>
      <c r="E1113" s="137"/>
      <c r="F1113" s="68"/>
      <c r="G1113" s="68"/>
      <c r="H1113" s="68"/>
      <c r="I1113" s="68"/>
    </row>
    <row r="1114" spans="3:9" ht="16.5" customHeight="1">
      <c r="C1114" s="140"/>
      <c r="D1114" s="1"/>
      <c r="E1114" s="137"/>
      <c r="F1114" s="68"/>
      <c r="G1114" s="68"/>
      <c r="H1114" s="68"/>
      <c r="I1114" s="68"/>
    </row>
    <row r="1115" spans="3:9" ht="16.5" customHeight="1">
      <c r="C1115" s="140"/>
      <c r="D1115" s="1"/>
      <c r="E1115" s="137"/>
      <c r="F1115" s="68"/>
      <c r="G1115" s="68"/>
      <c r="H1115" s="68"/>
      <c r="I1115" s="68"/>
    </row>
    <row r="1116" spans="3:9" ht="16.5" customHeight="1">
      <c r="C1116" s="140"/>
      <c r="D1116" s="1"/>
      <c r="E1116" s="137"/>
      <c r="F1116" s="68"/>
      <c r="G1116" s="68"/>
      <c r="H1116" s="68"/>
      <c r="I1116" s="68"/>
    </row>
    <row r="1117" spans="3:9" ht="16.5" customHeight="1">
      <c r="C1117" s="140"/>
      <c r="D1117" s="1"/>
      <c r="E1117" s="137"/>
      <c r="F1117" s="68"/>
      <c r="G1117" s="68"/>
      <c r="H1117" s="68"/>
      <c r="I1117" s="68"/>
    </row>
    <row r="1118" spans="3:9" ht="16.5" customHeight="1">
      <c r="C1118" s="140"/>
      <c r="D1118" s="1"/>
      <c r="E1118" s="137"/>
      <c r="F1118" s="68"/>
      <c r="G1118" s="68"/>
      <c r="H1118" s="68"/>
      <c r="I1118" s="68"/>
    </row>
    <row r="1119" spans="3:9" ht="16.5" customHeight="1">
      <c r="C1119" s="140"/>
      <c r="D1119" s="1"/>
      <c r="E1119" s="137"/>
      <c r="F1119" s="68"/>
      <c r="G1119" s="68"/>
      <c r="H1119" s="68"/>
      <c r="I1119" s="68"/>
    </row>
    <row r="1120" spans="3:9" ht="16.5" customHeight="1">
      <c r="C1120" s="140"/>
      <c r="D1120" s="1"/>
      <c r="E1120" s="137"/>
      <c r="F1120" s="68"/>
      <c r="G1120" s="68"/>
      <c r="H1120" s="68"/>
      <c r="I1120" s="68"/>
    </row>
    <row r="1121" spans="3:9" ht="16.5" customHeight="1">
      <c r="C1121" s="140"/>
      <c r="D1121" s="1"/>
      <c r="E1121" s="137"/>
      <c r="F1121" s="68"/>
      <c r="G1121" s="68"/>
      <c r="H1121" s="68"/>
      <c r="I1121" s="68"/>
    </row>
    <row r="1122" spans="3:9" ht="16.5" customHeight="1">
      <c r="C1122" s="140"/>
      <c r="D1122" s="1"/>
      <c r="E1122" s="137"/>
      <c r="F1122" s="68"/>
      <c r="G1122" s="68"/>
      <c r="H1122" s="68"/>
      <c r="I1122" s="68"/>
    </row>
    <row r="1123" spans="3:9" ht="16.5" customHeight="1">
      <c r="C1123" s="140"/>
      <c r="D1123" s="1"/>
      <c r="E1123" s="137"/>
      <c r="F1123" s="68"/>
      <c r="G1123" s="68"/>
      <c r="H1123" s="68"/>
      <c r="I1123" s="68"/>
    </row>
    <row r="1124" spans="3:9" ht="16.5" customHeight="1">
      <c r="C1124" s="140"/>
      <c r="D1124" s="1"/>
      <c r="E1124" s="137"/>
      <c r="F1124" s="68"/>
      <c r="G1124" s="68"/>
      <c r="H1124" s="68"/>
      <c r="I1124" s="68"/>
    </row>
    <row r="1125" spans="3:9" ht="16.5" customHeight="1">
      <c r="C1125" s="140"/>
      <c r="D1125" s="1"/>
      <c r="E1125" s="137"/>
      <c r="F1125" s="68"/>
      <c r="G1125" s="68"/>
      <c r="H1125" s="68"/>
      <c r="I1125" s="68"/>
    </row>
    <row r="1126" spans="3:9" ht="16.5" customHeight="1">
      <c r="C1126" s="140"/>
      <c r="D1126" s="1"/>
      <c r="E1126" s="137"/>
      <c r="F1126" s="68"/>
      <c r="G1126" s="68"/>
      <c r="H1126" s="68"/>
      <c r="I1126" s="68"/>
    </row>
    <row r="1127" spans="3:9" ht="16.5" customHeight="1">
      <c r="C1127" s="140"/>
      <c r="D1127" s="1"/>
      <c r="E1127" s="137"/>
      <c r="F1127" s="68"/>
      <c r="G1127" s="68"/>
      <c r="H1127" s="68"/>
      <c r="I1127" s="68"/>
    </row>
    <row r="1128" spans="3:9" ht="16.5" customHeight="1">
      <c r="C1128" s="140"/>
      <c r="D1128" s="1"/>
      <c r="E1128" s="137"/>
      <c r="F1128" s="68"/>
      <c r="G1128" s="68"/>
      <c r="H1128" s="68"/>
      <c r="I1128" s="68"/>
    </row>
    <row r="1129" spans="3:9" ht="16.5" customHeight="1">
      <c r="C1129" s="140"/>
      <c r="D1129" s="1"/>
      <c r="E1129" s="137"/>
      <c r="F1129" s="68"/>
      <c r="G1129" s="68"/>
      <c r="H1129" s="68"/>
      <c r="I1129" s="68"/>
    </row>
    <row r="1130" spans="3:9" ht="16.5" customHeight="1">
      <c r="C1130" s="140"/>
      <c r="D1130" s="1"/>
      <c r="E1130" s="137"/>
      <c r="F1130" s="68"/>
      <c r="G1130" s="68"/>
      <c r="H1130" s="68"/>
      <c r="I1130" s="68"/>
    </row>
    <row r="1131" spans="3:9" ht="16.5" customHeight="1">
      <c r="C1131" s="140"/>
      <c r="D1131" s="1"/>
      <c r="E1131" s="137"/>
      <c r="F1131" s="68"/>
      <c r="G1131" s="68"/>
      <c r="H1131" s="68"/>
      <c r="I1131" s="68"/>
    </row>
    <row r="1132" spans="3:9" ht="16.5" customHeight="1">
      <c r="C1132" s="140"/>
      <c r="D1132" s="1"/>
      <c r="E1132" s="137"/>
      <c r="F1132" s="68"/>
      <c r="G1132" s="68"/>
      <c r="H1132" s="68"/>
      <c r="I1132" s="68"/>
    </row>
    <row r="1133" spans="3:9" ht="16.5" customHeight="1">
      <c r="C1133" s="140"/>
      <c r="D1133" s="1"/>
      <c r="E1133" s="137"/>
      <c r="F1133" s="68"/>
      <c r="G1133" s="68"/>
      <c r="H1133" s="68"/>
      <c r="I1133" s="68"/>
    </row>
    <row r="1134" spans="3:9" ht="16.5" customHeight="1">
      <c r="C1134" s="140"/>
      <c r="D1134" s="1"/>
      <c r="E1134" s="137"/>
      <c r="F1134" s="68"/>
      <c r="G1134" s="68"/>
      <c r="H1134" s="68"/>
      <c r="I1134" s="68"/>
    </row>
    <row r="1135" spans="3:9" ht="16.5" customHeight="1">
      <c r="C1135" s="140"/>
      <c r="D1135" s="1"/>
      <c r="E1135" s="137"/>
      <c r="F1135" s="68"/>
      <c r="G1135" s="68"/>
      <c r="H1135" s="68"/>
      <c r="I1135" s="68"/>
    </row>
    <row r="1136" spans="3:9" ht="16.5" customHeight="1">
      <c r="C1136" s="140"/>
      <c r="D1136" s="1"/>
      <c r="E1136" s="137"/>
      <c r="F1136" s="68"/>
      <c r="G1136" s="68"/>
      <c r="H1136" s="68"/>
      <c r="I1136" s="68"/>
    </row>
    <row r="1137" spans="3:9" ht="16.5" customHeight="1">
      <c r="C1137" s="140"/>
      <c r="D1137" s="1"/>
      <c r="E1137" s="137"/>
      <c r="F1137" s="68"/>
      <c r="G1137" s="68"/>
      <c r="H1137" s="68"/>
      <c r="I1137" s="68"/>
    </row>
    <row r="1138" spans="3:9" ht="16.5" customHeight="1">
      <c r="C1138" s="140"/>
      <c r="D1138" s="1"/>
      <c r="E1138" s="137"/>
      <c r="F1138" s="68"/>
      <c r="G1138" s="68"/>
      <c r="H1138" s="68"/>
      <c r="I1138" s="68"/>
    </row>
    <row r="1139" spans="3:9" ht="16.5" customHeight="1">
      <c r="C1139" s="140"/>
      <c r="D1139" s="1"/>
      <c r="E1139" s="137"/>
      <c r="F1139" s="68"/>
      <c r="G1139" s="68"/>
      <c r="H1139" s="68"/>
      <c r="I1139" s="68"/>
    </row>
    <row r="1140" spans="3:9" ht="16.5" customHeight="1">
      <c r="C1140" s="140"/>
      <c r="D1140" s="1"/>
      <c r="E1140" s="137"/>
      <c r="F1140" s="68"/>
      <c r="G1140" s="68"/>
      <c r="H1140" s="68"/>
      <c r="I1140" s="68"/>
    </row>
    <row r="1141" spans="3:9" ht="16.5" customHeight="1">
      <c r="C1141" s="140"/>
      <c r="D1141" s="1"/>
      <c r="E1141" s="137"/>
      <c r="F1141" s="68"/>
      <c r="G1141" s="68"/>
      <c r="H1141" s="68"/>
      <c r="I1141" s="68"/>
    </row>
    <row r="1142" spans="3:9" ht="16.5" customHeight="1">
      <c r="C1142" s="140"/>
      <c r="D1142" s="1"/>
      <c r="E1142" s="137"/>
      <c r="F1142" s="68"/>
      <c r="G1142" s="68"/>
      <c r="H1142" s="68"/>
      <c r="I1142" s="68"/>
    </row>
    <row r="1143" spans="3:9" ht="16.5" customHeight="1">
      <c r="C1143" s="140"/>
      <c r="D1143" s="1"/>
      <c r="E1143" s="137"/>
      <c r="F1143" s="68"/>
      <c r="G1143" s="68"/>
      <c r="H1143" s="68"/>
      <c r="I1143" s="68"/>
    </row>
    <row r="1144" spans="3:9" ht="16.5" customHeight="1">
      <c r="C1144" s="140"/>
      <c r="D1144" s="1"/>
      <c r="E1144" s="137"/>
      <c r="F1144" s="68"/>
      <c r="G1144" s="68"/>
      <c r="H1144" s="68"/>
      <c r="I1144" s="68"/>
    </row>
    <row r="1145" spans="3:9" ht="16.5" customHeight="1">
      <c r="C1145" s="140"/>
      <c r="D1145" s="1"/>
      <c r="E1145" s="137"/>
      <c r="F1145" s="68"/>
      <c r="G1145" s="68"/>
      <c r="H1145" s="68"/>
      <c r="I1145" s="68"/>
    </row>
    <row r="1146" spans="3:9" ht="16.5" customHeight="1">
      <c r="C1146" s="140"/>
      <c r="D1146" s="1"/>
      <c r="E1146" s="137"/>
      <c r="F1146" s="68"/>
      <c r="G1146" s="68"/>
      <c r="H1146" s="68"/>
      <c r="I1146" s="68"/>
    </row>
    <row r="1147" spans="3:9" ht="16.5" customHeight="1">
      <c r="C1147" s="140"/>
      <c r="D1147" s="1"/>
      <c r="E1147" s="137"/>
      <c r="F1147" s="68"/>
      <c r="G1147" s="68"/>
      <c r="H1147" s="68"/>
      <c r="I1147" s="68"/>
    </row>
    <row r="1148" spans="3:9" ht="16.5" customHeight="1">
      <c r="C1148" s="140"/>
      <c r="D1148" s="1"/>
      <c r="E1148" s="137"/>
      <c r="F1148" s="68"/>
      <c r="G1148" s="68"/>
      <c r="H1148" s="68"/>
      <c r="I1148" s="68"/>
    </row>
    <row r="1149" spans="3:9" ht="16.5" customHeight="1">
      <c r="C1149" s="140"/>
      <c r="D1149" s="1"/>
      <c r="E1149" s="137"/>
      <c r="F1149" s="68"/>
      <c r="G1149" s="68"/>
      <c r="H1149" s="68"/>
      <c r="I1149" s="68"/>
    </row>
    <row r="1150" spans="3:9" ht="16.5" customHeight="1">
      <c r="C1150" s="140"/>
      <c r="D1150" s="1"/>
      <c r="E1150" s="137"/>
      <c r="F1150" s="68"/>
      <c r="G1150" s="68"/>
      <c r="H1150" s="68"/>
      <c r="I1150" s="68"/>
    </row>
    <row r="1151" spans="3:9" ht="16.5" customHeight="1">
      <c r="C1151" s="140"/>
      <c r="D1151" s="1"/>
      <c r="E1151" s="137"/>
      <c r="F1151" s="68"/>
      <c r="G1151" s="68"/>
      <c r="H1151" s="68"/>
      <c r="I1151" s="68"/>
    </row>
    <row r="1152" spans="3:9" ht="16.5" customHeight="1">
      <c r="C1152" s="140"/>
      <c r="D1152" s="1"/>
      <c r="E1152" s="137"/>
      <c r="F1152" s="68"/>
      <c r="G1152" s="68"/>
      <c r="H1152" s="68"/>
      <c r="I1152" s="68"/>
    </row>
    <row r="1153" spans="3:9" ht="16.5" customHeight="1">
      <c r="C1153" s="140"/>
      <c r="D1153" s="1"/>
      <c r="E1153" s="137"/>
      <c r="F1153" s="68"/>
      <c r="G1153" s="68"/>
      <c r="H1153" s="68"/>
      <c r="I1153" s="68"/>
    </row>
    <row r="1154" spans="3:9" ht="16.5" customHeight="1">
      <c r="C1154" s="140"/>
      <c r="D1154" s="1"/>
      <c r="E1154" s="137"/>
      <c r="F1154" s="68"/>
      <c r="G1154" s="68"/>
      <c r="H1154" s="68"/>
      <c r="I1154" s="68"/>
    </row>
    <row r="1155" spans="3:9" ht="16.5" customHeight="1">
      <c r="C1155" s="140"/>
      <c r="D1155" s="1"/>
      <c r="E1155" s="137"/>
      <c r="F1155" s="68"/>
      <c r="G1155" s="68"/>
      <c r="H1155" s="68"/>
      <c r="I1155" s="68"/>
    </row>
    <row r="1156" spans="3:9" ht="16.5" customHeight="1">
      <c r="C1156" s="140"/>
      <c r="D1156" s="1"/>
      <c r="E1156" s="137"/>
      <c r="F1156" s="68"/>
      <c r="G1156" s="68"/>
      <c r="H1156" s="68"/>
      <c r="I1156" s="68"/>
    </row>
    <row r="1157" spans="3:9" ht="16.5" customHeight="1">
      <c r="C1157" s="140"/>
      <c r="D1157" s="1"/>
      <c r="E1157" s="137"/>
      <c r="F1157" s="68"/>
      <c r="G1157" s="68"/>
      <c r="H1157" s="68"/>
      <c r="I1157" s="68"/>
    </row>
    <row r="1158" spans="3:9" ht="16.5" customHeight="1">
      <c r="C1158" s="140"/>
      <c r="D1158" s="1"/>
      <c r="E1158" s="137"/>
      <c r="F1158" s="68"/>
      <c r="G1158" s="68"/>
      <c r="H1158" s="68"/>
      <c r="I1158" s="68"/>
    </row>
    <row r="1159" spans="3:9" ht="16.5" customHeight="1">
      <c r="C1159" s="140"/>
      <c r="D1159" s="1"/>
      <c r="E1159" s="137"/>
      <c r="F1159" s="68"/>
      <c r="G1159" s="68"/>
      <c r="H1159" s="68"/>
      <c r="I1159" s="68"/>
    </row>
    <row r="1160" spans="3:9" ht="16.5" customHeight="1">
      <c r="C1160" s="140"/>
      <c r="D1160" s="1"/>
      <c r="E1160" s="137"/>
      <c r="F1160" s="68"/>
      <c r="G1160" s="68"/>
      <c r="H1160" s="68"/>
      <c r="I1160" s="68"/>
    </row>
    <row r="1161" spans="3:9" ht="16.5" customHeight="1">
      <c r="C1161" s="140"/>
      <c r="D1161" s="1"/>
      <c r="E1161" s="137"/>
      <c r="F1161" s="68"/>
      <c r="G1161" s="68"/>
      <c r="H1161" s="68"/>
      <c r="I1161" s="68"/>
    </row>
    <row r="1162" spans="3:9" ht="16.5" customHeight="1">
      <c r="C1162" s="140"/>
      <c r="D1162" s="1"/>
      <c r="E1162" s="137"/>
      <c r="F1162" s="68"/>
      <c r="G1162" s="68"/>
      <c r="H1162" s="68"/>
      <c r="I1162" s="68"/>
    </row>
    <row r="1163" spans="3:9" ht="16.5" customHeight="1">
      <c r="C1163" s="140"/>
      <c r="D1163" s="1"/>
      <c r="E1163" s="137"/>
      <c r="F1163" s="68"/>
      <c r="G1163" s="68"/>
      <c r="H1163" s="68"/>
      <c r="I1163" s="68"/>
    </row>
    <row r="1164" spans="3:9" ht="16.5" customHeight="1">
      <c r="C1164" s="140"/>
      <c r="D1164" s="1"/>
      <c r="E1164" s="137"/>
      <c r="F1164" s="68"/>
      <c r="G1164" s="68"/>
      <c r="H1164" s="68"/>
      <c r="I1164" s="68"/>
    </row>
    <row r="1165" spans="3:9" ht="16.5" customHeight="1">
      <c r="C1165" s="140"/>
      <c r="D1165" s="1"/>
      <c r="E1165" s="137"/>
      <c r="F1165" s="68"/>
      <c r="G1165" s="68"/>
      <c r="H1165" s="68"/>
      <c r="I1165" s="68"/>
    </row>
    <row r="1166" spans="3:9" ht="16.5" customHeight="1">
      <c r="C1166" s="140"/>
      <c r="D1166" s="1"/>
      <c r="E1166" s="137"/>
      <c r="F1166" s="68"/>
      <c r="G1166" s="68"/>
      <c r="H1166" s="68"/>
      <c r="I1166" s="68"/>
    </row>
    <row r="1167" spans="3:9" ht="16.5" customHeight="1">
      <c r="C1167" s="140"/>
      <c r="D1167" s="1"/>
      <c r="E1167" s="137"/>
      <c r="F1167" s="68"/>
      <c r="G1167" s="68"/>
      <c r="H1167" s="68"/>
      <c r="I1167" s="68"/>
    </row>
    <row r="1168" spans="3:9" ht="16.5" customHeight="1">
      <c r="C1168" s="140"/>
      <c r="D1168" s="1"/>
      <c r="E1168" s="137"/>
      <c r="F1168" s="68"/>
      <c r="G1168" s="68"/>
      <c r="H1168" s="68"/>
      <c r="I1168" s="68"/>
    </row>
    <row r="1169" spans="3:9" ht="16.5" customHeight="1">
      <c r="C1169" s="140"/>
      <c r="D1169" s="1"/>
      <c r="E1169" s="137"/>
      <c r="F1169" s="68"/>
      <c r="G1169" s="68"/>
      <c r="H1169" s="68"/>
      <c r="I1169" s="68"/>
    </row>
    <row r="1170" spans="3:9" ht="16.5" customHeight="1">
      <c r="C1170" s="140"/>
      <c r="D1170" s="1"/>
      <c r="E1170" s="137"/>
      <c r="F1170" s="68"/>
      <c r="G1170" s="68"/>
      <c r="H1170" s="68"/>
      <c r="I1170" s="68"/>
    </row>
    <row r="1171" spans="3:9" ht="16.5" customHeight="1">
      <c r="C1171" s="140"/>
      <c r="D1171" s="1"/>
      <c r="E1171" s="137"/>
      <c r="F1171" s="68"/>
      <c r="G1171" s="68"/>
      <c r="H1171" s="68"/>
      <c r="I1171" s="68"/>
    </row>
    <row r="1172" spans="3:9" ht="16.5" customHeight="1">
      <c r="C1172" s="140"/>
      <c r="D1172" s="1"/>
      <c r="E1172" s="137"/>
      <c r="F1172" s="68"/>
      <c r="G1172" s="68"/>
      <c r="H1172" s="68"/>
      <c r="I1172" s="68"/>
    </row>
    <row r="1173" spans="3:9" ht="16.5" customHeight="1">
      <c r="C1173" s="140"/>
      <c r="D1173" s="1"/>
      <c r="E1173" s="137"/>
      <c r="F1173" s="68"/>
      <c r="G1173" s="68"/>
      <c r="H1173" s="68"/>
      <c r="I1173" s="68"/>
    </row>
    <row r="1174" spans="3:9" ht="16.5" customHeight="1">
      <c r="C1174" s="140"/>
      <c r="D1174" s="1"/>
      <c r="E1174" s="137"/>
      <c r="F1174" s="68"/>
      <c r="G1174" s="68"/>
      <c r="H1174" s="68"/>
      <c r="I1174" s="68"/>
    </row>
    <row r="1175" spans="3:9" ht="16.5" customHeight="1">
      <c r="C1175" s="140"/>
      <c r="D1175" s="1"/>
      <c r="E1175" s="137"/>
      <c r="F1175" s="68"/>
      <c r="G1175" s="68"/>
      <c r="H1175" s="68"/>
      <c r="I1175" s="68"/>
    </row>
    <row r="1176" spans="3:9" ht="16.5" customHeight="1">
      <c r="C1176" s="140"/>
      <c r="D1176" s="1"/>
      <c r="E1176" s="137"/>
      <c r="F1176" s="68"/>
      <c r="G1176" s="68"/>
      <c r="H1176" s="68"/>
      <c r="I1176" s="68"/>
    </row>
    <row r="1177" spans="3:9" ht="16.5" customHeight="1">
      <c r="C1177" s="140"/>
      <c r="D1177" s="1"/>
      <c r="E1177" s="137"/>
      <c r="F1177" s="68"/>
      <c r="G1177" s="68"/>
      <c r="H1177" s="68"/>
      <c r="I1177" s="68"/>
    </row>
    <row r="1178" spans="3:9" ht="16.5" customHeight="1">
      <c r="C1178" s="140"/>
      <c r="D1178" s="1"/>
      <c r="E1178" s="137"/>
      <c r="F1178" s="68"/>
      <c r="G1178" s="68"/>
      <c r="H1178" s="68"/>
      <c r="I1178" s="68"/>
    </row>
    <row r="1179" spans="3:9" ht="16.5" customHeight="1">
      <c r="C1179" s="140"/>
      <c r="D1179" s="1"/>
      <c r="E1179" s="137"/>
      <c r="F1179" s="68"/>
      <c r="G1179" s="68"/>
      <c r="H1179" s="68"/>
      <c r="I1179" s="68"/>
    </row>
    <row r="1180" spans="3:9" ht="16.5" customHeight="1">
      <c r="C1180" s="140"/>
      <c r="D1180" s="1"/>
      <c r="E1180" s="137"/>
      <c r="F1180" s="68"/>
      <c r="G1180" s="68"/>
      <c r="H1180" s="68"/>
      <c r="I1180" s="68"/>
    </row>
    <row r="1181" spans="3:9" ht="16.5" customHeight="1">
      <c r="C1181" s="140"/>
      <c r="D1181" s="1"/>
      <c r="E1181" s="137"/>
      <c r="F1181" s="68"/>
      <c r="G1181" s="68"/>
      <c r="H1181" s="68"/>
      <c r="I1181" s="68"/>
    </row>
    <row r="1182" spans="3:9" ht="16.5" customHeight="1">
      <c r="C1182" s="140"/>
      <c r="D1182" s="1"/>
      <c r="E1182" s="137"/>
      <c r="F1182" s="68"/>
      <c r="G1182" s="68"/>
      <c r="H1182" s="68"/>
      <c r="I1182" s="68"/>
    </row>
    <row r="1183" spans="3:9" ht="16.5" customHeight="1">
      <c r="C1183" s="140"/>
      <c r="D1183" s="1"/>
      <c r="E1183" s="137"/>
      <c r="F1183" s="68"/>
      <c r="G1183" s="68"/>
      <c r="H1183" s="68"/>
      <c r="I1183" s="68"/>
    </row>
    <row r="1184" spans="3:9" ht="16.5" customHeight="1">
      <c r="C1184" s="140"/>
      <c r="D1184" s="1"/>
      <c r="E1184" s="137"/>
      <c r="F1184" s="68"/>
      <c r="G1184" s="68"/>
      <c r="H1184" s="68"/>
      <c r="I1184" s="68"/>
    </row>
    <row r="1185" spans="3:9" ht="16.5" customHeight="1">
      <c r="C1185" s="140"/>
      <c r="D1185" s="1"/>
      <c r="E1185" s="137"/>
      <c r="F1185" s="68"/>
      <c r="G1185" s="68"/>
      <c r="H1185" s="68"/>
      <c r="I1185" s="68"/>
    </row>
    <row r="1186" spans="3:9" ht="16.5" customHeight="1">
      <c r="C1186" s="140"/>
      <c r="D1186" s="1"/>
      <c r="E1186" s="137"/>
      <c r="F1186" s="68"/>
      <c r="G1186" s="68"/>
      <c r="H1186" s="68"/>
      <c r="I1186" s="68"/>
    </row>
    <row r="1187" spans="3:9" ht="16.5" customHeight="1">
      <c r="C1187" s="140"/>
      <c r="D1187" s="1"/>
      <c r="E1187" s="137"/>
      <c r="F1187" s="68"/>
      <c r="G1187" s="68"/>
      <c r="H1187" s="68"/>
      <c r="I1187" s="68"/>
    </row>
    <row r="1188" spans="3:9" ht="16.5" customHeight="1">
      <c r="C1188" s="140"/>
      <c r="D1188" s="1"/>
      <c r="E1188" s="137"/>
      <c r="F1188" s="68"/>
      <c r="G1188" s="68"/>
      <c r="H1188" s="68"/>
      <c r="I1188" s="68"/>
    </row>
    <row r="1189" spans="3:9" ht="16.5" customHeight="1">
      <c r="C1189" s="140"/>
      <c r="D1189" s="1"/>
      <c r="E1189" s="137"/>
      <c r="F1189" s="68"/>
      <c r="G1189" s="68"/>
      <c r="H1189" s="68"/>
      <c r="I1189" s="68"/>
    </row>
    <row r="1190" spans="3:9" ht="16.5" customHeight="1">
      <c r="C1190" s="140"/>
      <c r="D1190" s="1"/>
      <c r="E1190" s="137"/>
      <c r="F1190" s="68"/>
      <c r="G1190" s="68"/>
      <c r="H1190" s="68"/>
      <c r="I1190" s="68"/>
    </row>
    <row r="1191" spans="3:9" ht="16.5" customHeight="1">
      <c r="C1191" s="140"/>
      <c r="D1191" s="1"/>
      <c r="E1191" s="137"/>
      <c r="F1191" s="68"/>
      <c r="G1191" s="68"/>
      <c r="H1191" s="68"/>
      <c r="I1191" s="68"/>
    </row>
    <row r="1192" spans="3:9" ht="16.5" customHeight="1">
      <c r="C1192" s="140"/>
      <c r="D1192" s="1"/>
      <c r="E1192" s="137"/>
      <c r="F1192" s="68"/>
      <c r="G1192" s="68"/>
      <c r="H1192" s="68"/>
      <c r="I1192" s="68"/>
    </row>
    <row r="1193" spans="3:9" ht="16.5" customHeight="1">
      <c r="C1193" s="140"/>
      <c r="D1193" s="1"/>
      <c r="E1193" s="137"/>
      <c r="F1193" s="68"/>
      <c r="G1193" s="68"/>
      <c r="H1193" s="68"/>
      <c r="I1193" s="68"/>
    </row>
    <row r="1194" spans="3:9" ht="16.5" customHeight="1">
      <c r="C1194" s="140"/>
      <c r="D1194" s="1"/>
      <c r="E1194" s="137"/>
      <c r="F1194" s="68"/>
      <c r="G1194" s="68"/>
      <c r="H1194" s="68"/>
      <c r="I1194" s="68"/>
    </row>
    <row r="1195" spans="3:9" ht="16.5" customHeight="1">
      <c r="C1195" s="140"/>
      <c r="D1195" s="1"/>
      <c r="E1195" s="137"/>
      <c r="F1195" s="68"/>
      <c r="G1195" s="68"/>
      <c r="H1195" s="68"/>
      <c r="I1195" s="68"/>
    </row>
    <row r="1196" spans="3:9" ht="16.5" customHeight="1">
      <c r="C1196" s="140"/>
      <c r="D1196" s="1"/>
      <c r="E1196" s="137"/>
      <c r="F1196" s="68"/>
      <c r="G1196" s="68"/>
      <c r="H1196" s="68"/>
      <c r="I1196" s="68"/>
    </row>
    <row r="1197" spans="3:9" ht="16.5" customHeight="1">
      <c r="C1197" s="140"/>
      <c r="D1197" s="1"/>
      <c r="E1197" s="137"/>
      <c r="F1197" s="68"/>
      <c r="G1197" s="68"/>
      <c r="H1197" s="68"/>
      <c r="I1197" s="68"/>
    </row>
    <row r="1198" spans="3:9" ht="16.5" customHeight="1">
      <c r="C1198" s="140"/>
      <c r="D1198" s="1"/>
      <c r="E1198" s="137"/>
      <c r="F1198" s="68"/>
      <c r="G1198" s="68"/>
      <c r="H1198" s="68"/>
      <c r="I1198" s="68"/>
    </row>
    <row r="1199" spans="3:9" ht="16.5" customHeight="1">
      <c r="C1199" s="140"/>
      <c r="D1199" s="1"/>
      <c r="E1199" s="137"/>
      <c r="F1199" s="68"/>
      <c r="G1199" s="68"/>
      <c r="H1199" s="68"/>
      <c r="I1199" s="68"/>
    </row>
    <row r="1200" spans="3:9" ht="16.5" customHeight="1">
      <c r="C1200" s="140"/>
      <c r="D1200" s="1"/>
      <c r="E1200" s="137"/>
      <c r="F1200" s="68"/>
      <c r="G1200" s="68"/>
      <c r="H1200" s="68"/>
      <c r="I1200" s="68"/>
    </row>
    <row r="1201" spans="3:9" ht="16.5" customHeight="1">
      <c r="C1201" s="140"/>
      <c r="D1201" s="1"/>
      <c r="E1201" s="137"/>
      <c r="F1201" s="68"/>
      <c r="G1201" s="68"/>
      <c r="H1201" s="68"/>
      <c r="I1201" s="68"/>
    </row>
    <row r="1202" spans="3:9" ht="16.5" customHeight="1">
      <c r="C1202" s="140"/>
      <c r="D1202" s="1"/>
      <c r="E1202" s="137"/>
      <c r="F1202" s="68"/>
      <c r="G1202" s="68"/>
      <c r="H1202" s="68"/>
      <c r="I1202" s="68"/>
    </row>
    <row r="1203" spans="3:9" ht="16.5" customHeight="1">
      <c r="C1203" s="140"/>
      <c r="D1203" s="1"/>
      <c r="E1203" s="137"/>
      <c r="F1203" s="68"/>
      <c r="G1203" s="68"/>
      <c r="H1203" s="68"/>
      <c r="I1203" s="68"/>
    </row>
    <row r="1204" spans="3:9" ht="16.5" customHeight="1">
      <c r="C1204" s="140"/>
      <c r="D1204" s="1"/>
      <c r="E1204" s="137"/>
      <c r="F1204" s="68"/>
      <c r="G1204" s="68"/>
      <c r="H1204" s="68"/>
      <c r="I1204" s="68"/>
    </row>
    <row r="1205" spans="3:9" ht="16.5" customHeight="1">
      <c r="C1205" s="140"/>
      <c r="D1205" s="1"/>
      <c r="E1205" s="137"/>
      <c r="F1205" s="68"/>
      <c r="G1205" s="68"/>
      <c r="H1205" s="68"/>
      <c r="I1205" s="68"/>
    </row>
    <row r="1206" spans="3:9" ht="16.5" customHeight="1">
      <c r="C1206" s="140"/>
      <c r="D1206" s="1"/>
      <c r="E1206" s="137"/>
      <c r="F1206" s="68"/>
      <c r="G1206" s="68"/>
      <c r="H1206" s="68"/>
      <c r="I1206" s="68"/>
    </row>
    <row r="1207" spans="3:9" ht="16.5" customHeight="1">
      <c r="C1207" s="140"/>
      <c r="D1207" s="1"/>
      <c r="E1207" s="137"/>
      <c r="F1207" s="68"/>
      <c r="G1207" s="68"/>
      <c r="H1207" s="68"/>
      <c r="I1207" s="68"/>
    </row>
  </sheetData>
  <autoFilter ref="B3:I1051" xr:uid="{00000000-0009-0000-0000-000004000000}"/>
  <mergeCells count="1">
    <mergeCell ref="F2:I2"/>
  </mergeCells>
  <phoneticPr fontId="115" type="noConversion"/>
  <conditionalFormatting sqref="F506:F507">
    <cfRule type="cellIs" dxfId="67" priority="1" operator="equal">
      <formula>공시</formula>
    </cfRule>
  </conditionalFormatting>
  <conditionalFormatting sqref="F506:F507">
    <cfRule type="containsText" dxfId="66" priority="2" operator="containsText" text="아카데미">
      <formula>NOT(ISERROR(SEARCH(("아카데미"),(F506))))</formula>
    </cfRule>
  </conditionalFormatting>
  <conditionalFormatting sqref="F506:F507">
    <cfRule type="containsText" dxfId="65" priority="3" operator="containsText" text="ESG Solution">
      <formula>NOT(ISERROR(SEARCH(("ESG Solution"),(F506))))</formula>
    </cfRule>
  </conditionalFormatting>
  <conditionalFormatting sqref="F506:F507">
    <cfRule type="containsText" dxfId="64" priority="4" operator="containsText" text="ESG 동향">
      <formula>NOT(ISERROR(SEARCH(("ESG 동향"),(F506))))</formula>
    </cfRule>
  </conditionalFormatting>
  <conditionalFormatting sqref="F506:F507">
    <cfRule type="containsText" dxfId="63" priority="5" operator="containsText" text="ESG 보고서">
      <formula>NOT(ISERROR(SEARCH(("ESG 보고서"),(F506))))</formula>
    </cfRule>
  </conditionalFormatting>
  <conditionalFormatting sqref="F506:F507">
    <cfRule type="containsText" dxfId="62" priority="6" operator="containsText" text="아카데미">
      <formula>NOT(ISERROR(SEARCH(("아카데미"),(F506))))</formula>
    </cfRule>
  </conditionalFormatting>
  <conditionalFormatting sqref="F506:F507">
    <cfRule type="containsText" dxfId="61" priority="7" operator="containsText" text="이니셔티브">
      <formula>NOT(ISERROR(SEARCH(("이니셔티브"),(F506))))</formula>
    </cfRule>
  </conditionalFormatting>
  <conditionalFormatting sqref="F506:F507">
    <cfRule type="containsText" dxfId="60" priority="8" operator="containsText" text="관계법령">
      <formula>NOT(ISERROR(SEARCH(("관계법령"),(F506))))</formula>
    </cfRule>
  </conditionalFormatting>
  <conditionalFormatting sqref="F506:F507">
    <cfRule type="containsText" dxfId="59" priority="9" operator="containsText" text="평가">
      <formula>NOT(ISERROR(SEARCH(("평가"),(F506))))</formula>
    </cfRule>
  </conditionalFormatting>
  <conditionalFormatting sqref="F506:F507">
    <cfRule type="containsText" dxfId="58" priority="10" operator="containsText" text="공시">
      <formula>NOT(ISERROR(SEARCH(("공시"),(F506))))</formula>
    </cfRule>
  </conditionalFormatting>
  <dataValidations disablePrompts="1" count="1">
    <dataValidation type="list" allowBlank="1" showErrorMessage="1" sqref="F506:F507" xr:uid="{00000000-0002-0000-0400-000000000000}">
      <formula1>대분류</formula1>
    </dataValidation>
  </dataValidations>
  <hyperlinks>
    <hyperlink ref="G4" r:id="rId1" xr:uid="{00000000-0004-0000-0400-000000000000}"/>
    <hyperlink ref="I4" r:id="rId2" xr:uid="{00000000-0004-0000-0400-000001000000}"/>
    <hyperlink ref="F5" r:id="rId3" xr:uid="{00000000-0004-0000-0400-000002000000}"/>
    <hyperlink ref="G5" r:id="rId4" xr:uid="{00000000-0004-0000-0400-000003000000}"/>
    <hyperlink ref="I5" r:id="rId5" xr:uid="{00000000-0004-0000-0400-000004000000}"/>
    <hyperlink ref="G6" r:id="rId6" xr:uid="{00000000-0004-0000-0400-000005000000}"/>
    <hyperlink ref="I6" r:id="rId7" xr:uid="{00000000-0004-0000-0400-000006000000}"/>
    <hyperlink ref="G7" r:id="rId8" xr:uid="{00000000-0004-0000-0400-000007000000}"/>
    <hyperlink ref="I7" r:id="rId9" xr:uid="{00000000-0004-0000-0400-000008000000}"/>
    <hyperlink ref="G8" r:id="rId10" xr:uid="{00000000-0004-0000-0400-000009000000}"/>
    <hyperlink ref="I8" r:id="rId11" xr:uid="{00000000-0004-0000-0400-00000A000000}"/>
    <hyperlink ref="G9" r:id="rId12" xr:uid="{00000000-0004-0000-0400-00000B000000}"/>
    <hyperlink ref="I9" r:id="rId13" xr:uid="{00000000-0004-0000-0400-00000C000000}"/>
    <hyperlink ref="G10" r:id="rId14" xr:uid="{00000000-0004-0000-0400-00000D000000}"/>
    <hyperlink ref="I10" r:id="rId15" xr:uid="{00000000-0004-0000-0400-00000E000000}"/>
    <hyperlink ref="F11" r:id="rId16" xr:uid="{00000000-0004-0000-0400-00000F000000}"/>
    <hyperlink ref="G11" r:id="rId17" xr:uid="{00000000-0004-0000-0400-000010000000}"/>
    <hyperlink ref="I11" r:id="rId18" xr:uid="{00000000-0004-0000-0400-000011000000}"/>
    <hyperlink ref="G12" r:id="rId19" xr:uid="{00000000-0004-0000-0400-000012000000}"/>
    <hyperlink ref="I12" r:id="rId20" xr:uid="{00000000-0004-0000-0400-000013000000}"/>
    <hyperlink ref="G13" r:id="rId21" xr:uid="{00000000-0004-0000-0400-000014000000}"/>
    <hyperlink ref="I13" r:id="rId22" xr:uid="{00000000-0004-0000-0400-000015000000}"/>
    <hyperlink ref="G14" r:id="rId23" xr:uid="{00000000-0004-0000-0400-000016000000}"/>
    <hyperlink ref="I14" r:id="rId24" xr:uid="{00000000-0004-0000-0400-000017000000}"/>
    <hyperlink ref="G15" r:id="rId25" xr:uid="{00000000-0004-0000-0400-000018000000}"/>
    <hyperlink ref="I15" r:id="rId26" xr:uid="{00000000-0004-0000-0400-000019000000}"/>
    <hyperlink ref="G16" r:id="rId27" xr:uid="{00000000-0004-0000-0400-00001A000000}"/>
    <hyperlink ref="I16" r:id="rId28" xr:uid="{00000000-0004-0000-0400-00001B000000}"/>
    <hyperlink ref="G17" r:id="rId29" xr:uid="{00000000-0004-0000-0400-00001C000000}"/>
    <hyperlink ref="I17" r:id="rId30" xr:uid="{00000000-0004-0000-0400-00001D000000}"/>
    <hyperlink ref="F18" r:id="rId31" xr:uid="{00000000-0004-0000-0400-00001E000000}"/>
    <hyperlink ref="G18" r:id="rId32" xr:uid="{00000000-0004-0000-0400-00001F000000}"/>
    <hyperlink ref="I18" r:id="rId33" xr:uid="{00000000-0004-0000-0400-000020000000}"/>
    <hyperlink ref="G19" r:id="rId34" xr:uid="{00000000-0004-0000-0400-000021000000}"/>
    <hyperlink ref="I19" r:id="rId35" xr:uid="{00000000-0004-0000-0400-000022000000}"/>
    <hyperlink ref="G20" r:id="rId36" xr:uid="{00000000-0004-0000-0400-000023000000}"/>
    <hyperlink ref="I20" r:id="rId37" xr:uid="{00000000-0004-0000-0400-000024000000}"/>
    <hyperlink ref="G21" r:id="rId38" xr:uid="{00000000-0004-0000-0400-000025000000}"/>
    <hyperlink ref="I21" r:id="rId39" xr:uid="{00000000-0004-0000-0400-000026000000}"/>
    <hyperlink ref="G22" r:id="rId40" xr:uid="{00000000-0004-0000-0400-000027000000}"/>
    <hyperlink ref="I22" r:id="rId41" xr:uid="{00000000-0004-0000-0400-000028000000}"/>
    <hyperlink ref="G23" r:id="rId42" xr:uid="{00000000-0004-0000-0400-000029000000}"/>
    <hyperlink ref="I23" r:id="rId43" xr:uid="{00000000-0004-0000-0400-00002A000000}"/>
    <hyperlink ref="G24" r:id="rId44" xr:uid="{00000000-0004-0000-0400-00002B000000}"/>
    <hyperlink ref="I24" r:id="rId45" xr:uid="{00000000-0004-0000-0400-00002C000000}"/>
    <hyperlink ref="G25" r:id="rId46" xr:uid="{00000000-0004-0000-0400-00002D000000}"/>
    <hyperlink ref="I25" r:id="rId47" xr:uid="{00000000-0004-0000-0400-00002E000000}"/>
    <hyperlink ref="G26" r:id="rId48" xr:uid="{00000000-0004-0000-0400-00002F000000}"/>
    <hyperlink ref="I26" r:id="rId49" xr:uid="{00000000-0004-0000-0400-000030000000}"/>
    <hyperlink ref="G27" r:id="rId50" xr:uid="{00000000-0004-0000-0400-000031000000}"/>
    <hyperlink ref="I27" r:id="rId51" xr:uid="{00000000-0004-0000-0400-000032000000}"/>
    <hyperlink ref="G28" r:id="rId52" xr:uid="{00000000-0004-0000-0400-000033000000}"/>
    <hyperlink ref="I28" r:id="rId53" xr:uid="{00000000-0004-0000-0400-000034000000}"/>
    <hyperlink ref="G29" r:id="rId54" xr:uid="{00000000-0004-0000-0400-000035000000}"/>
    <hyperlink ref="I29" r:id="rId55" xr:uid="{00000000-0004-0000-0400-000036000000}"/>
    <hyperlink ref="G30" r:id="rId56" xr:uid="{00000000-0004-0000-0400-000037000000}"/>
    <hyperlink ref="I30" r:id="rId57" xr:uid="{00000000-0004-0000-0400-000038000000}"/>
    <hyperlink ref="G31" r:id="rId58" xr:uid="{00000000-0004-0000-0400-000039000000}"/>
    <hyperlink ref="I31" r:id="rId59" xr:uid="{00000000-0004-0000-0400-00003A000000}"/>
    <hyperlink ref="G32" r:id="rId60" xr:uid="{00000000-0004-0000-0400-00003B000000}"/>
    <hyperlink ref="I32" r:id="rId61" xr:uid="{00000000-0004-0000-0400-00003C000000}"/>
    <hyperlink ref="G33" r:id="rId62" xr:uid="{00000000-0004-0000-0400-00003D000000}"/>
    <hyperlink ref="I33" r:id="rId63" xr:uid="{00000000-0004-0000-0400-00003E000000}"/>
    <hyperlink ref="G34" r:id="rId64" xr:uid="{00000000-0004-0000-0400-00003F000000}"/>
    <hyperlink ref="I34" r:id="rId65" xr:uid="{00000000-0004-0000-0400-000040000000}"/>
    <hyperlink ref="G35" r:id="rId66" xr:uid="{00000000-0004-0000-0400-000041000000}"/>
    <hyperlink ref="I35" r:id="rId67" xr:uid="{00000000-0004-0000-0400-000042000000}"/>
    <hyperlink ref="G36" r:id="rId68" xr:uid="{00000000-0004-0000-0400-000043000000}"/>
    <hyperlink ref="I36" r:id="rId69" xr:uid="{00000000-0004-0000-0400-000044000000}"/>
    <hyperlink ref="G37" r:id="rId70" xr:uid="{00000000-0004-0000-0400-000045000000}"/>
    <hyperlink ref="I37" r:id="rId71" xr:uid="{00000000-0004-0000-0400-000046000000}"/>
    <hyperlink ref="G38" r:id="rId72" xr:uid="{00000000-0004-0000-0400-000047000000}"/>
    <hyperlink ref="I38" r:id="rId73" xr:uid="{00000000-0004-0000-0400-000048000000}"/>
    <hyperlink ref="G39" r:id="rId74" xr:uid="{00000000-0004-0000-0400-000049000000}"/>
    <hyperlink ref="I39" r:id="rId75" xr:uid="{00000000-0004-0000-0400-00004A000000}"/>
    <hyperlink ref="G40" r:id="rId76" xr:uid="{00000000-0004-0000-0400-00004B000000}"/>
    <hyperlink ref="I40" r:id="rId77" xr:uid="{00000000-0004-0000-0400-00004C000000}"/>
    <hyperlink ref="G41" r:id="rId78" xr:uid="{00000000-0004-0000-0400-00004D000000}"/>
    <hyperlink ref="I41" r:id="rId79" xr:uid="{00000000-0004-0000-0400-00004E000000}"/>
    <hyperlink ref="G42" r:id="rId80" xr:uid="{00000000-0004-0000-0400-00004F000000}"/>
    <hyperlink ref="I42" r:id="rId81" xr:uid="{00000000-0004-0000-0400-000050000000}"/>
    <hyperlink ref="G43" r:id="rId82" xr:uid="{00000000-0004-0000-0400-000051000000}"/>
    <hyperlink ref="I43" r:id="rId83" xr:uid="{00000000-0004-0000-0400-000052000000}"/>
    <hyperlink ref="G44" r:id="rId84" xr:uid="{00000000-0004-0000-0400-000053000000}"/>
    <hyperlink ref="I44" r:id="rId85" xr:uid="{00000000-0004-0000-0400-000054000000}"/>
    <hyperlink ref="G45" r:id="rId86" xr:uid="{00000000-0004-0000-0400-000055000000}"/>
    <hyperlink ref="I45" r:id="rId87" xr:uid="{00000000-0004-0000-0400-000056000000}"/>
    <hyperlink ref="G46" r:id="rId88" xr:uid="{00000000-0004-0000-0400-000057000000}"/>
    <hyperlink ref="I46" r:id="rId89" xr:uid="{00000000-0004-0000-0400-000058000000}"/>
    <hyperlink ref="G47" r:id="rId90" xr:uid="{00000000-0004-0000-0400-000059000000}"/>
    <hyperlink ref="I47" r:id="rId91" xr:uid="{00000000-0004-0000-0400-00005A000000}"/>
    <hyperlink ref="G48" r:id="rId92" xr:uid="{00000000-0004-0000-0400-00005B000000}"/>
    <hyperlink ref="I48" r:id="rId93" xr:uid="{00000000-0004-0000-0400-00005C000000}"/>
    <hyperlink ref="G49" r:id="rId94" xr:uid="{00000000-0004-0000-0400-00005D000000}"/>
    <hyperlink ref="I49" r:id="rId95" xr:uid="{00000000-0004-0000-0400-00005E000000}"/>
    <hyperlink ref="G50" r:id="rId96" xr:uid="{00000000-0004-0000-0400-00005F000000}"/>
    <hyperlink ref="I50" r:id="rId97" xr:uid="{00000000-0004-0000-0400-000060000000}"/>
    <hyperlink ref="G51" r:id="rId98" xr:uid="{00000000-0004-0000-0400-000061000000}"/>
    <hyperlink ref="I51" r:id="rId99" xr:uid="{00000000-0004-0000-0400-000062000000}"/>
    <hyperlink ref="G52" r:id="rId100" xr:uid="{00000000-0004-0000-0400-000063000000}"/>
    <hyperlink ref="I52" r:id="rId101" xr:uid="{00000000-0004-0000-0400-000064000000}"/>
    <hyperlink ref="G53" r:id="rId102" xr:uid="{00000000-0004-0000-0400-000065000000}"/>
    <hyperlink ref="I53" r:id="rId103" xr:uid="{00000000-0004-0000-0400-000066000000}"/>
    <hyperlink ref="G54" r:id="rId104" xr:uid="{00000000-0004-0000-0400-000067000000}"/>
    <hyperlink ref="I54" r:id="rId105" xr:uid="{00000000-0004-0000-0400-000068000000}"/>
    <hyperlink ref="G55" r:id="rId106" xr:uid="{00000000-0004-0000-0400-000069000000}"/>
    <hyperlink ref="I55" r:id="rId107" xr:uid="{00000000-0004-0000-0400-00006A000000}"/>
    <hyperlink ref="G56" r:id="rId108" xr:uid="{00000000-0004-0000-0400-00006B000000}"/>
    <hyperlink ref="I56" r:id="rId109" xr:uid="{00000000-0004-0000-0400-00006C000000}"/>
    <hyperlink ref="G57" r:id="rId110" xr:uid="{00000000-0004-0000-0400-00006D000000}"/>
    <hyperlink ref="I57" r:id="rId111" xr:uid="{00000000-0004-0000-0400-00006E000000}"/>
    <hyperlink ref="G58" r:id="rId112" xr:uid="{00000000-0004-0000-0400-00006F000000}"/>
    <hyperlink ref="I58" r:id="rId113" xr:uid="{00000000-0004-0000-0400-000070000000}"/>
    <hyperlink ref="G59" r:id="rId114" xr:uid="{00000000-0004-0000-0400-000071000000}"/>
    <hyperlink ref="I59" r:id="rId115" xr:uid="{00000000-0004-0000-0400-000072000000}"/>
    <hyperlink ref="G60" r:id="rId116" xr:uid="{00000000-0004-0000-0400-000073000000}"/>
    <hyperlink ref="I60" r:id="rId117" xr:uid="{00000000-0004-0000-0400-000074000000}"/>
    <hyperlink ref="G61" r:id="rId118" xr:uid="{00000000-0004-0000-0400-000075000000}"/>
    <hyperlink ref="I61" r:id="rId119" xr:uid="{00000000-0004-0000-0400-000076000000}"/>
    <hyperlink ref="G62" r:id="rId120" xr:uid="{00000000-0004-0000-0400-000077000000}"/>
    <hyperlink ref="I62" r:id="rId121" xr:uid="{00000000-0004-0000-0400-000078000000}"/>
    <hyperlink ref="G63" r:id="rId122" xr:uid="{00000000-0004-0000-0400-000079000000}"/>
    <hyperlink ref="I63" r:id="rId123" xr:uid="{00000000-0004-0000-0400-00007A000000}"/>
    <hyperlink ref="G64" r:id="rId124" xr:uid="{00000000-0004-0000-0400-00007B000000}"/>
    <hyperlink ref="I64" r:id="rId125" xr:uid="{00000000-0004-0000-0400-00007C000000}"/>
    <hyperlink ref="G65" r:id="rId126" xr:uid="{00000000-0004-0000-0400-00007D000000}"/>
    <hyperlink ref="I65" r:id="rId127" xr:uid="{00000000-0004-0000-0400-00007E000000}"/>
    <hyperlink ref="G66" r:id="rId128" xr:uid="{00000000-0004-0000-0400-00007F000000}"/>
    <hyperlink ref="I66" r:id="rId129" xr:uid="{00000000-0004-0000-0400-000080000000}"/>
    <hyperlink ref="G67" r:id="rId130" xr:uid="{00000000-0004-0000-0400-000081000000}"/>
    <hyperlink ref="I67" r:id="rId131" xr:uid="{00000000-0004-0000-0400-000082000000}"/>
    <hyperlink ref="G68" r:id="rId132" xr:uid="{00000000-0004-0000-0400-000083000000}"/>
    <hyperlink ref="I68" r:id="rId133" xr:uid="{00000000-0004-0000-0400-000084000000}"/>
    <hyperlink ref="G69" r:id="rId134" xr:uid="{00000000-0004-0000-0400-000085000000}"/>
    <hyperlink ref="I69" r:id="rId135" xr:uid="{00000000-0004-0000-0400-000086000000}"/>
    <hyperlink ref="G70" r:id="rId136" xr:uid="{00000000-0004-0000-0400-000087000000}"/>
    <hyperlink ref="I70" r:id="rId137" xr:uid="{00000000-0004-0000-0400-000088000000}"/>
    <hyperlink ref="G71" r:id="rId138" xr:uid="{00000000-0004-0000-0400-000089000000}"/>
    <hyperlink ref="I71" r:id="rId139" xr:uid="{00000000-0004-0000-0400-00008A000000}"/>
    <hyperlink ref="G72" r:id="rId140" xr:uid="{00000000-0004-0000-0400-00008B000000}"/>
    <hyperlink ref="I72" r:id="rId141" xr:uid="{00000000-0004-0000-0400-00008C000000}"/>
    <hyperlink ref="G73" r:id="rId142" xr:uid="{00000000-0004-0000-0400-00008D000000}"/>
    <hyperlink ref="I73" r:id="rId143" xr:uid="{00000000-0004-0000-0400-00008E000000}"/>
    <hyperlink ref="G74" r:id="rId144" xr:uid="{00000000-0004-0000-0400-00008F000000}"/>
    <hyperlink ref="I74" r:id="rId145" xr:uid="{00000000-0004-0000-0400-000090000000}"/>
    <hyperlink ref="G75" r:id="rId146" xr:uid="{00000000-0004-0000-0400-000091000000}"/>
    <hyperlink ref="I75" r:id="rId147" xr:uid="{00000000-0004-0000-0400-000092000000}"/>
    <hyperlink ref="G76" r:id="rId148" xr:uid="{00000000-0004-0000-0400-000093000000}"/>
    <hyperlink ref="I76" r:id="rId149" xr:uid="{00000000-0004-0000-0400-000094000000}"/>
    <hyperlink ref="G77" r:id="rId150" xr:uid="{00000000-0004-0000-0400-000095000000}"/>
    <hyperlink ref="I77" r:id="rId151" xr:uid="{00000000-0004-0000-0400-000096000000}"/>
    <hyperlink ref="G78" r:id="rId152" xr:uid="{00000000-0004-0000-0400-000097000000}"/>
    <hyperlink ref="I78" r:id="rId153" xr:uid="{00000000-0004-0000-0400-000098000000}"/>
    <hyperlink ref="G79" r:id="rId154" xr:uid="{00000000-0004-0000-0400-000099000000}"/>
    <hyperlink ref="I79" r:id="rId155" xr:uid="{00000000-0004-0000-0400-00009A000000}"/>
    <hyperlink ref="G80" r:id="rId156" xr:uid="{00000000-0004-0000-0400-00009B000000}"/>
    <hyperlink ref="I80" r:id="rId157" xr:uid="{00000000-0004-0000-0400-00009C000000}"/>
    <hyperlink ref="G81" r:id="rId158" xr:uid="{00000000-0004-0000-0400-00009D000000}"/>
    <hyperlink ref="I81" r:id="rId159" xr:uid="{00000000-0004-0000-0400-00009E000000}"/>
    <hyperlink ref="G82" r:id="rId160" xr:uid="{00000000-0004-0000-0400-00009F000000}"/>
    <hyperlink ref="I82" r:id="rId161" xr:uid="{00000000-0004-0000-0400-0000A0000000}"/>
    <hyperlink ref="G83" r:id="rId162" xr:uid="{00000000-0004-0000-0400-0000A1000000}"/>
    <hyperlink ref="I83" r:id="rId163" xr:uid="{00000000-0004-0000-0400-0000A2000000}"/>
    <hyperlink ref="G84" r:id="rId164" xr:uid="{00000000-0004-0000-0400-0000A3000000}"/>
    <hyperlink ref="I84" r:id="rId165" xr:uid="{00000000-0004-0000-0400-0000A4000000}"/>
    <hyperlink ref="G85" r:id="rId166" xr:uid="{00000000-0004-0000-0400-0000A5000000}"/>
    <hyperlink ref="I85" r:id="rId167" xr:uid="{00000000-0004-0000-0400-0000A6000000}"/>
    <hyperlink ref="G86" r:id="rId168" xr:uid="{00000000-0004-0000-0400-0000A7000000}"/>
    <hyperlink ref="I86" r:id="rId169" xr:uid="{00000000-0004-0000-0400-0000A8000000}"/>
    <hyperlink ref="G87" r:id="rId170" xr:uid="{00000000-0004-0000-0400-0000A9000000}"/>
    <hyperlink ref="I87" r:id="rId171" xr:uid="{00000000-0004-0000-0400-0000AA000000}"/>
    <hyperlink ref="F88" r:id="rId172" xr:uid="{00000000-0004-0000-0400-0000AB000000}"/>
    <hyperlink ref="G88" r:id="rId173" xr:uid="{00000000-0004-0000-0400-0000AC000000}"/>
    <hyperlink ref="I88" r:id="rId174" xr:uid="{00000000-0004-0000-0400-0000AD000000}"/>
    <hyperlink ref="F89" r:id="rId175" xr:uid="{00000000-0004-0000-0400-0000AE000000}"/>
    <hyperlink ref="G89" r:id="rId176" xr:uid="{00000000-0004-0000-0400-0000AF000000}"/>
    <hyperlink ref="I89" r:id="rId177" xr:uid="{00000000-0004-0000-0400-0000B0000000}"/>
    <hyperlink ref="F90" r:id="rId178" xr:uid="{00000000-0004-0000-0400-0000B1000000}"/>
    <hyperlink ref="G90" r:id="rId179" xr:uid="{00000000-0004-0000-0400-0000B2000000}"/>
    <hyperlink ref="I90" r:id="rId180" xr:uid="{00000000-0004-0000-0400-0000B3000000}"/>
    <hyperlink ref="F91" r:id="rId181" xr:uid="{00000000-0004-0000-0400-0000B4000000}"/>
    <hyperlink ref="G91" r:id="rId182" xr:uid="{00000000-0004-0000-0400-0000B5000000}"/>
    <hyperlink ref="I91" r:id="rId183" xr:uid="{00000000-0004-0000-0400-0000B6000000}"/>
    <hyperlink ref="F92" r:id="rId184" xr:uid="{00000000-0004-0000-0400-0000B7000000}"/>
    <hyperlink ref="G92" r:id="rId185" xr:uid="{00000000-0004-0000-0400-0000B8000000}"/>
    <hyperlink ref="I92" r:id="rId186" xr:uid="{00000000-0004-0000-0400-0000B9000000}"/>
    <hyperlink ref="F93" r:id="rId187" xr:uid="{00000000-0004-0000-0400-0000BA000000}"/>
    <hyperlink ref="G93" r:id="rId188" xr:uid="{00000000-0004-0000-0400-0000BB000000}"/>
    <hyperlink ref="I93" r:id="rId189" xr:uid="{00000000-0004-0000-0400-0000BC000000}"/>
    <hyperlink ref="F94" r:id="rId190" xr:uid="{00000000-0004-0000-0400-0000BD000000}"/>
    <hyperlink ref="G94" r:id="rId191" xr:uid="{00000000-0004-0000-0400-0000BE000000}"/>
    <hyperlink ref="I94" r:id="rId192" xr:uid="{00000000-0004-0000-0400-0000BF000000}"/>
    <hyperlink ref="F95" r:id="rId193" xr:uid="{00000000-0004-0000-0400-0000C0000000}"/>
    <hyperlink ref="G95" r:id="rId194" xr:uid="{00000000-0004-0000-0400-0000C1000000}"/>
    <hyperlink ref="I95" r:id="rId195" xr:uid="{00000000-0004-0000-0400-0000C2000000}"/>
    <hyperlink ref="F96" r:id="rId196" xr:uid="{00000000-0004-0000-0400-0000C3000000}"/>
    <hyperlink ref="G96" r:id="rId197" xr:uid="{00000000-0004-0000-0400-0000C4000000}"/>
    <hyperlink ref="I96" r:id="rId198" xr:uid="{00000000-0004-0000-0400-0000C5000000}"/>
    <hyperlink ref="F97" r:id="rId199" xr:uid="{00000000-0004-0000-0400-0000C6000000}"/>
    <hyperlink ref="G97" r:id="rId200" xr:uid="{00000000-0004-0000-0400-0000C7000000}"/>
    <hyperlink ref="I97" r:id="rId201" xr:uid="{00000000-0004-0000-0400-0000C8000000}"/>
    <hyperlink ref="F98" r:id="rId202" xr:uid="{00000000-0004-0000-0400-0000C9000000}"/>
    <hyperlink ref="G98" r:id="rId203" xr:uid="{00000000-0004-0000-0400-0000CA000000}"/>
    <hyperlink ref="I98" r:id="rId204" xr:uid="{00000000-0004-0000-0400-0000CB000000}"/>
    <hyperlink ref="F99" r:id="rId205" xr:uid="{00000000-0004-0000-0400-0000CC000000}"/>
    <hyperlink ref="G99" r:id="rId206" xr:uid="{00000000-0004-0000-0400-0000CD000000}"/>
    <hyperlink ref="I99" r:id="rId207" xr:uid="{00000000-0004-0000-0400-0000CE000000}"/>
    <hyperlink ref="F100" r:id="rId208" xr:uid="{00000000-0004-0000-0400-0000CF000000}"/>
    <hyperlink ref="G100" r:id="rId209" xr:uid="{00000000-0004-0000-0400-0000D0000000}"/>
    <hyperlink ref="I100" r:id="rId210" xr:uid="{00000000-0004-0000-0400-0000D1000000}"/>
    <hyperlink ref="F101" r:id="rId211" xr:uid="{00000000-0004-0000-0400-0000D2000000}"/>
    <hyperlink ref="G101" r:id="rId212" xr:uid="{00000000-0004-0000-0400-0000D3000000}"/>
    <hyperlink ref="I101" r:id="rId213" xr:uid="{00000000-0004-0000-0400-0000D4000000}"/>
    <hyperlink ref="F102" r:id="rId214" xr:uid="{00000000-0004-0000-0400-0000D5000000}"/>
    <hyperlink ref="G102" r:id="rId215" xr:uid="{00000000-0004-0000-0400-0000D6000000}"/>
    <hyperlink ref="I102" r:id="rId216" xr:uid="{00000000-0004-0000-0400-0000D7000000}"/>
    <hyperlink ref="F103" r:id="rId217" xr:uid="{00000000-0004-0000-0400-0000D8000000}"/>
    <hyperlink ref="G103" r:id="rId218" xr:uid="{00000000-0004-0000-0400-0000D9000000}"/>
    <hyperlink ref="I103" r:id="rId219" xr:uid="{00000000-0004-0000-0400-0000DA000000}"/>
    <hyperlink ref="F104" r:id="rId220" xr:uid="{00000000-0004-0000-0400-0000DB000000}"/>
    <hyperlink ref="G104" r:id="rId221" xr:uid="{00000000-0004-0000-0400-0000DC000000}"/>
    <hyperlink ref="I104" r:id="rId222" xr:uid="{00000000-0004-0000-0400-0000DD000000}"/>
    <hyperlink ref="F105" r:id="rId223" xr:uid="{00000000-0004-0000-0400-0000DE000000}"/>
    <hyperlink ref="G105" r:id="rId224" xr:uid="{00000000-0004-0000-0400-0000DF000000}"/>
    <hyperlink ref="I105" r:id="rId225" xr:uid="{00000000-0004-0000-0400-0000E0000000}"/>
    <hyperlink ref="F106" r:id="rId226" xr:uid="{00000000-0004-0000-0400-0000E1000000}"/>
    <hyperlink ref="G106" r:id="rId227" xr:uid="{00000000-0004-0000-0400-0000E2000000}"/>
    <hyperlink ref="I106" r:id="rId228" xr:uid="{00000000-0004-0000-0400-0000E3000000}"/>
    <hyperlink ref="F107" r:id="rId229" xr:uid="{00000000-0004-0000-0400-0000E4000000}"/>
    <hyperlink ref="G107" r:id="rId230" xr:uid="{00000000-0004-0000-0400-0000E5000000}"/>
    <hyperlink ref="I107" r:id="rId231" xr:uid="{00000000-0004-0000-0400-0000E6000000}"/>
    <hyperlink ref="F108" r:id="rId232" xr:uid="{00000000-0004-0000-0400-0000E7000000}"/>
    <hyperlink ref="G108" r:id="rId233" xr:uid="{00000000-0004-0000-0400-0000E8000000}"/>
    <hyperlink ref="I108" r:id="rId234" xr:uid="{00000000-0004-0000-0400-0000E9000000}"/>
    <hyperlink ref="F109" r:id="rId235" xr:uid="{00000000-0004-0000-0400-0000EA000000}"/>
    <hyperlink ref="G109" r:id="rId236" xr:uid="{00000000-0004-0000-0400-0000EB000000}"/>
    <hyperlink ref="I109" r:id="rId237" xr:uid="{00000000-0004-0000-0400-0000EC000000}"/>
    <hyperlink ref="F110" r:id="rId238" xr:uid="{00000000-0004-0000-0400-0000ED000000}"/>
    <hyperlink ref="G110" r:id="rId239" xr:uid="{00000000-0004-0000-0400-0000EE000000}"/>
    <hyperlink ref="I110" r:id="rId240" xr:uid="{00000000-0004-0000-0400-0000EF000000}"/>
    <hyperlink ref="F111" r:id="rId241" xr:uid="{00000000-0004-0000-0400-0000F0000000}"/>
    <hyperlink ref="G111" r:id="rId242" xr:uid="{00000000-0004-0000-0400-0000F1000000}"/>
    <hyperlink ref="I111" r:id="rId243" xr:uid="{00000000-0004-0000-0400-0000F2000000}"/>
    <hyperlink ref="F112" r:id="rId244" xr:uid="{00000000-0004-0000-0400-0000F3000000}"/>
    <hyperlink ref="G112" r:id="rId245" xr:uid="{00000000-0004-0000-0400-0000F4000000}"/>
    <hyperlink ref="I112" r:id="rId246" xr:uid="{00000000-0004-0000-0400-0000F5000000}"/>
    <hyperlink ref="F113" r:id="rId247" xr:uid="{00000000-0004-0000-0400-0000F6000000}"/>
    <hyperlink ref="G113" r:id="rId248" xr:uid="{00000000-0004-0000-0400-0000F7000000}"/>
    <hyperlink ref="I113" r:id="rId249" xr:uid="{00000000-0004-0000-0400-0000F8000000}"/>
    <hyperlink ref="F114" r:id="rId250" xr:uid="{00000000-0004-0000-0400-0000F9000000}"/>
    <hyperlink ref="G114" r:id="rId251" xr:uid="{00000000-0004-0000-0400-0000FA000000}"/>
    <hyperlink ref="I114" r:id="rId252" xr:uid="{00000000-0004-0000-0400-0000FB000000}"/>
    <hyperlink ref="F115" r:id="rId253" xr:uid="{00000000-0004-0000-0400-0000FC000000}"/>
    <hyperlink ref="G115" r:id="rId254" xr:uid="{00000000-0004-0000-0400-0000FD000000}"/>
    <hyperlink ref="I115" r:id="rId255" xr:uid="{00000000-0004-0000-0400-0000FE000000}"/>
    <hyperlink ref="F116" r:id="rId256" xr:uid="{00000000-0004-0000-0400-0000FF000000}"/>
    <hyperlink ref="G116" r:id="rId257" xr:uid="{00000000-0004-0000-0400-000000010000}"/>
    <hyperlink ref="I116" r:id="rId258" xr:uid="{00000000-0004-0000-0400-000001010000}"/>
    <hyperlink ref="F117" r:id="rId259" xr:uid="{00000000-0004-0000-0400-000002010000}"/>
    <hyperlink ref="G117" r:id="rId260" xr:uid="{00000000-0004-0000-0400-000003010000}"/>
    <hyperlink ref="I117" r:id="rId261" xr:uid="{00000000-0004-0000-0400-000004010000}"/>
    <hyperlink ref="F118" r:id="rId262" xr:uid="{00000000-0004-0000-0400-000005010000}"/>
    <hyperlink ref="G118" r:id="rId263" xr:uid="{00000000-0004-0000-0400-000006010000}"/>
    <hyperlink ref="I118" r:id="rId264" xr:uid="{00000000-0004-0000-0400-000007010000}"/>
    <hyperlink ref="F119" r:id="rId265" xr:uid="{00000000-0004-0000-0400-000008010000}"/>
    <hyperlink ref="G119" r:id="rId266" xr:uid="{00000000-0004-0000-0400-000009010000}"/>
    <hyperlink ref="I119" r:id="rId267" xr:uid="{00000000-0004-0000-0400-00000A010000}"/>
    <hyperlink ref="F120" r:id="rId268" xr:uid="{00000000-0004-0000-0400-00000B010000}"/>
    <hyperlink ref="G120" r:id="rId269" xr:uid="{00000000-0004-0000-0400-00000C010000}"/>
    <hyperlink ref="I120" r:id="rId270" xr:uid="{00000000-0004-0000-0400-00000D010000}"/>
    <hyperlink ref="F121" r:id="rId271" xr:uid="{00000000-0004-0000-0400-00000E010000}"/>
    <hyperlink ref="G121" r:id="rId272" xr:uid="{00000000-0004-0000-0400-00000F010000}"/>
    <hyperlink ref="I121" r:id="rId273" xr:uid="{00000000-0004-0000-0400-000010010000}"/>
    <hyperlink ref="F122" r:id="rId274" xr:uid="{00000000-0004-0000-0400-000011010000}"/>
    <hyperlink ref="G122" r:id="rId275" xr:uid="{00000000-0004-0000-0400-000012010000}"/>
    <hyperlink ref="I122" r:id="rId276" xr:uid="{00000000-0004-0000-0400-000013010000}"/>
    <hyperlink ref="F123" r:id="rId277" xr:uid="{00000000-0004-0000-0400-000014010000}"/>
    <hyperlink ref="G123" r:id="rId278" xr:uid="{00000000-0004-0000-0400-000015010000}"/>
    <hyperlink ref="I123" r:id="rId279" xr:uid="{00000000-0004-0000-0400-000016010000}"/>
    <hyperlink ref="F124" r:id="rId280" xr:uid="{00000000-0004-0000-0400-000017010000}"/>
    <hyperlink ref="G124" r:id="rId281" xr:uid="{00000000-0004-0000-0400-000018010000}"/>
    <hyperlink ref="I124" r:id="rId282" xr:uid="{00000000-0004-0000-0400-000019010000}"/>
    <hyperlink ref="F125" r:id="rId283" xr:uid="{00000000-0004-0000-0400-00001A010000}"/>
    <hyperlink ref="G125" r:id="rId284" xr:uid="{00000000-0004-0000-0400-00001B010000}"/>
    <hyperlink ref="I125" r:id="rId285" xr:uid="{00000000-0004-0000-0400-00001C010000}"/>
    <hyperlink ref="F126" r:id="rId286" xr:uid="{00000000-0004-0000-0400-00001D010000}"/>
    <hyperlink ref="G126" r:id="rId287" xr:uid="{00000000-0004-0000-0400-00001E010000}"/>
    <hyperlink ref="I126" r:id="rId288" xr:uid="{00000000-0004-0000-0400-00001F010000}"/>
    <hyperlink ref="F127" r:id="rId289" xr:uid="{00000000-0004-0000-0400-000020010000}"/>
    <hyperlink ref="G127" r:id="rId290" xr:uid="{00000000-0004-0000-0400-000021010000}"/>
    <hyperlink ref="I127" r:id="rId291" xr:uid="{00000000-0004-0000-0400-000022010000}"/>
    <hyperlink ref="F128" r:id="rId292" xr:uid="{00000000-0004-0000-0400-000023010000}"/>
    <hyperlink ref="G128" r:id="rId293" xr:uid="{00000000-0004-0000-0400-000024010000}"/>
    <hyperlink ref="I128" r:id="rId294" xr:uid="{00000000-0004-0000-0400-000025010000}"/>
    <hyperlink ref="F129" r:id="rId295" xr:uid="{00000000-0004-0000-0400-000026010000}"/>
    <hyperlink ref="G129" r:id="rId296" xr:uid="{00000000-0004-0000-0400-000027010000}"/>
    <hyperlink ref="I129" r:id="rId297" xr:uid="{00000000-0004-0000-0400-000028010000}"/>
    <hyperlink ref="F132" r:id="rId298" xr:uid="{00000000-0004-0000-0400-000029010000}"/>
    <hyperlink ref="G132" r:id="rId299" xr:uid="{00000000-0004-0000-0400-00002A010000}"/>
    <hyperlink ref="I132" r:id="rId300" xr:uid="{00000000-0004-0000-0400-00002B010000}"/>
    <hyperlink ref="G133" r:id="rId301" xr:uid="{00000000-0004-0000-0400-00002C010000}"/>
    <hyperlink ref="I133" r:id="rId302" xr:uid="{00000000-0004-0000-0400-00002D010000}"/>
    <hyperlink ref="G134" r:id="rId303" xr:uid="{00000000-0004-0000-0400-00002E010000}"/>
    <hyperlink ref="I134" r:id="rId304" xr:uid="{00000000-0004-0000-0400-00002F010000}"/>
    <hyperlink ref="G135" r:id="rId305" xr:uid="{00000000-0004-0000-0400-000030010000}"/>
    <hyperlink ref="I135" r:id="rId306" xr:uid="{00000000-0004-0000-0400-000031010000}"/>
    <hyperlink ref="F136" r:id="rId307" xr:uid="{00000000-0004-0000-0400-000032010000}"/>
    <hyperlink ref="G136" r:id="rId308" xr:uid="{00000000-0004-0000-0400-000033010000}"/>
    <hyperlink ref="F137" r:id="rId309" xr:uid="{00000000-0004-0000-0400-000034010000}"/>
    <hyperlink ref="G137" r:id="rId310" xr:uid="{00000000-0004-0000-0400-000035010000}"/>
    <hyperlink ref="F138" r:id="rId311" xr:uid="{00000000-0004-0000-0400-000036010000}"/>
    <hyperlink ref="G138" r:id="rId312" xr:uid="{00000000-0004-0000-0400-000037010000}"/>
    <hyperlink ref="I138" r:id="rId313" xr:uid="{00000000-0004-0000-0400-000038010000}"/>
    <hyperlink ref="G139" r:id="rId314" xr:uid="{00000000-0004-0000-0400-000039010000}"/>
    <hyperlink ref="I139" r:id="rId315" xr:uid="{00000000-0004-0000-0400-00003A010000}"/>
    <hyperlink ref="G140" r:id="rId316" xr:uid="{00000000-0004-0000-0400-00003B010000}"/>
    <hyperlink ref="I140" r:id="rId317" xr:uid="{00000000-0004-0000-0400-00003C010000}"/>
    <hyperlink ref="G141" r:id="rId318" xr:uid="{00000000-0004-0000-0400-00003D010000}"/>
    <hyperlink ref="I141" r:id="rId319" xr:uid="{00000000-0004-0000-0400-00003E010000}"/>
    <hyperlink ref="G142" r:id="rId320" xr:uid="{00000000-0004-0000-0400-00003F010000}"/>
    <hyperlink ref="I142" r:id="rId321" xr:uid="{00000000-0004-0000-0400-000040010000}"/>
    <hyperlink ref="G143" r:id="rId322" xr:uid="{00000000-0004-0000-0400-000041010000}"/>
    <hyperlink ref="I143" r:id="rId323" xr:uid="{00000000-0004-0000-0400-000042010000}"/>
    <hyperlink ref="G144" r:id="rId324" xr:uid="{00000000-0004-0000-0400-000043010000}"/>
    <hyperlink ref="I144" r:id="rId325" xr:uid="{00000000-0004-0000-0400-000044010000}"/>
    <hyperlink ref="G145" r:id="rId326" xr:uid="{00000000-0004-0000-0400-000045010000}"/>
    <hyperlink ref="I145" r:id="rId327" xr:uid="{00000000-0004-0000-0400-000046010000}"/>
    <hyperlink ref="G146" r:id="rId328" xr:uid="{00000000-0004-0000-0400-000047010000}"/>
    <hyperlink ref="I146" r:id="rId329" xr:uid="{00000000-0004-0000-0400-000048010000}"/>
    <hyperlink ref="G147" r:id="rId330" xr:uid="{00000000-0004-0000-0400-000049010000}"/>
    <hyperlink ref="I147" r:id="rId331" xr:uid="{00000000-0004-0000-0400-00004A010000}"/>
    <hyperlink ref="G148" r:id="rId332" xr:uid="{00000000-0004-0000-0400-00004B010000}"/>
    <hyperlink ref="I148" r:id="rId333" xr:uid="{00000000-0004-0000-0400-00004C010000}"/>
    <hyperlink ref="G149" r:id="rId334" xr:uid="{00000000-0004-0000-0400-00004D010000}"/>
    <hyperlink ref="I149" r:id="rId335" xr:uid="{00000000-0004-0000-0400-00004E010000}"/>
    <hyperlink ref="F150" r:id="rId336" xr:uid="{00000000-0004-0000-0400-00004F010000}"/>
    <hyperlink ref="G150" r:id="rId337" xr:uid="{00000000-0004-0000-0400-000050010000}"/>
    <hyperlink ref="I150" r:id="rId338" xr:uid="{00000000-0004-0000-0400-000051010000}"/>
    <hyperlink ref="F151" r:id="rId339" xr:uid="{00000000-0004-0000-0400-000052010000}"/>
    <hyperlink ref="G151" r:id="rId340" xr:uid="{00000000-0004-0000-0400-000053010000}"/>
    <hyperlink ref="F152" r:id="rId341" xr:uid="{00000000-0004-0000-0400-000054010000}"/>
    <hyperlink ref="G152" r:id="rId342" xr:uid="{00000000-0004-0000-0400-000055010000}"/>
    <hyperlink ref="F153" r:id="rId343" xr:uid="{00000000-0004-0000-0400-000056010000}"/>
    <hyperlink ref="G153" r:id="rId344" xr:uid="{00000000-0004-0000-0400-000057010000}"/>
    <hyperlink ref="F154" r:id="rId345" xr:uid="{00000000-0004-0000-0400-000058010000}"/>
    <hyperlink ref="G154" r:id="rId346" xr:uid="{00000000-0004-0000-0400-000059010000}"/>
    <hyperlink ref="G155" r:id="rId347" xr:uid="{00000000-0004-0000-0400-00005A010000}"/>
    <hyperlink ref="G156" r:id="rId348" xr:uid="{00000000-0004-0000-0400-00005B010000}"/>
    <hyperlink ref="G157" r:id="rId349" xr:uid="{00000000-0004-0000-0400-00005C010000}"/>
    <hyperlink ref="G158" r:id="rId350" xr:uid="{00000000-0004-0000-0400-00005D010000}"/>
    <hyperlink ref="G159" r:id="rId351" xr:uid="{00000000-0004-0000-0400-00005E010000}"/>
    <hyperlink ref="G160" r:id="rId352" xr:uid="{00000000-0004-0000-0400-00005F010000}"/>
    <hyperlink ref="G161" r:id="rId353" xr:uid="{00000000-0004-0000-0400-000060010000}"/>
    <hyperlink ref="G162" r:id="rId354" xr:uid="{00000000-0004-0000-0400-000061010000}"/>
    <hyperlink ref="G163" r:id="rId355" xr:uid="{00000000-0004-0000-0400-000062010000}"/>
    <hyperlink ref="G164" r:id="rId356" xr:uid="{00000000-0004-0000-0400-000063010000}"/>
    <hyperlink ref="F165" r:id="rId357" xr:uid="{00000000-0004-0000-0400-000064010000}"/>
    <hyperlink ref="G165" r:id="rId358" xr:uid="{00000000-0004-0000-0400-000065010000}"/>
    <hyperlink ref="F166" r:id="rId359" xr:uid="{00000000-0004-0000-0400-000066010000}"/>
    <hyperlink ref="F167" r:id="rId360" xr:uid="{00000000-0004-0000-0400-000067010000}"/>
    <hyperlink ref="G167" r:id="rId361" xr:uid="{00000000-0004-0000-0400-000068010000}"/>
    <hyperlink ref="F168" r:id="rId362" xr:uid="{00000000-0004-0000-0400-000069010000}"/>
    <hyperlink ref="G168" r:id="rId363" xr:uid="{00000000-0004-0000-0400-00006A010000}"/>
    <hyperlink ref="F169" r:id="rId364" xr:uid="{00000000-0004-0000-0400-00006B010000}"/>
    <hyperlink ref="G169" r:id="rId365" xr:uid="{00000000-0004-0000-0400-00006C010000}"/>
    <hyperlink ref="F170" r:id="rId366" xr:uid="{00000000-0004-0000-0400-00006D010000}"/>
    <hyperlink ref="G170" r:id="rId367" xr:uid="{00000000-0004-0000-0400-00006E010000}"/>
    <hyperlink ref="F171" r:id="rId368" xr:uid="{00000000-0004-0000-0400-00006F010000}"/>
    <hyperlink ref="G171" r:id="rId369" xr:uid="{00000000-0004-0000-0400-000070010000}"/>
    <hyperlink ref="F172" r:id="rId370" xr:uid="{00000000-0004-0000-0400-000071010000}"/>
    <hyperlink ref="H172" r:id="rId371" xr:uid="{00000000-0004-0000-0400-000072010000}"/>
    <hyperlink ref="F173" r:id="rId372" xr:uid="{00000000-0004-0000-0400-000073010000}"/>
    <hyperlink ref="G173" r:id="rId373" xr:uid="{00000000-0004-0000-0400-000074010000}"/>
    <hyperlink ref="F174" r:id="rId374" xr:uid="{00000000-0004-0000-0400-000075010000}"/>
    <hyperlink ref="G174" r:id="rId375" xr:uid="{00000000-0004-0000-0400-000076010000}"/>
    <hyperlink ref="F175" r:id="rId376" xr:uid="{00000000-0004-0000-0400-000077010000}"/>
    <hyperlink ref="G175" r:id="rId377" xr:uid="{00000000-0004-0000-0400-000078010000}"/>
    <hyperlink ref="F176" r:id="rId378" xr:uid="{00000000-0004-0000-0400-000079010000}"/>
    <hyperlink ref="G176" r:id="rId379" xr:uid="{00000000-0004-0000-0400-00007A010000}"/>
    <hyperlink ref="F177" r:id="rId380" xr:uid="{00000000-0004-0000-0400-00007B010000}"/>
    <hyperlink ref="G177" r:id="rId381" xr:uid="{00000000-0004-0000-0400-00007C010000}"/>
    <hyperlink ref="F178" r:id="rId382" xr:uid="{00000000-0004-0000-0400-00007D010000}"/>
    <hyperlink ref="G178" r:id="rId383" xr:uid="{00000000-0004-0000-0400-00007E010000}"/>
    <hyperlink ref="F179" r:id="rId384" xr:uid="{00000000-0004-0000-0400-00007F010000}"/>
    <hyperlink ref="G179" r:id="rId385" xr:uid="{00000000-0004-0000-0400-000080010000}"/>
    <hyperlink ref="F180" r:id="rId386" xr:uid="{00000000-0004-0000-0400-000081010000}"/>
    <hyperlink ref="G180" r:id="rId387" xr:uid="{00000000-0004-0000-0400-000082010000}"/>
    <hyperlink ref="F181" r:id="rId388" xr:uid="{00000000-0004-0000-0400-000083010000}"/>
    <hyperlink ref="G181" r:id="rId389" xr:uid="{00000000-0004-0000-0400-000084010000}"/>
    <hyperlink ref="F182" r:id="rId390" xr:uid="{00000000-0004-0000-0400-000085010000}"/>
    <hyperlink ref="G182" r:id="rId391" xr:uid="{00000000-0004-0000-0400-000086010000}"/>
    <hyperlink ref="F183" r:id="rId392" xr:uid="{00000000-0004-0000-0400-000087010000}"/>
    <hyperlink ref="G183" r:id="rId393" xr:uid="{00000000-0004-0000-0400-000088010000}"/>
    <hyperlink ref="H183" r:id="rId394" xr:uid="{00000000-0004-0000-0400-000089010000}"/>
    <hyperlink ref="F184" r:id="rId395" xr:uid="{00000000-0004-0000-0400-00008A010000}"/>
    <hyperlink ref="G184" r:id="rId396" xr:uid="{00000000-0004-0000-0400-00008B010000}"/>
    <hyperlink ref="F185" r:id="rId397" xr:uid="{00000000-0004-0000-0400-00008C010000}"/>
    <hyperlink ref="G185" r:id="rId398" xr:uid="{00000000-0004-0000-0400-00008D010000}"/>
    <hyperlink ref="F186" r:id="rId399" xr:uid="{00000000-0004-0000-0400-00008E010000}"/>
    <hyperlink ref="G186" r:id="rId400" xr:uid="{00000000-0004-0000-0400-00008F010000}"/>
    <hyperlink ref="F187" r:id="rId401" xr:uid="{00000000-0004-0000-0400-000090010000}"/>
    <hyperlink ref="F188" r:id="rId402" xr:uid="{00000000-0004-0000-0400-000091010000}"/>
    <hyperlink ref="F189" r:id="rId403" xr:uid="{00000000-0004-0000-0400-000092010000}"/>
    <hyperlink ref="F190" r:id="rId404" xr:uid="{00000000-0004-0000-0400-000093010000}"/>
    <hyperlink ref="F191" r:id="rId405" xr:uid="{00000000-0004-0000-0400-000094010000}"/>
    <hyperlink ref="F192" r:id="rId406" xr:uid="{00000000-0004-0000-0400-000095010000}"/>
    <hyperlink ref="F193" r:id="rId407" xr:uid="{00000000-0004-0000-0400-000096010000}"/>
    <hyperlink ref="F194" r:id="rId408" xr:uid="{00000000-0004-0000-0400-000097010000}"/>
    <hyperlink ref="F195" r:id="rId409" xr:uid="{00000000-0004-0000-0400-000098010000}"/>
    <hyperlink ref="F196" r:id="rId410" xr:uid="{00000000-0004-0000-0400-000099010000}"/>
    <hyperlink ref="F197" r:id="rId411" xr:uid="{00000000-0004-0000-0400-00009A010000}"/>
    <hyperlink ref="F198" r:id="rId412" xr:uid="{00000000-0004-0000-0400-00009B010000}"/>
    <hyperlink ref="F208" r:id="rId413" xr:uid="{00000000-0004-0000-0400-00009C010000}"/>
    <hyperlink ref="G208" r:id="rId414" xr:uid="{00000000-0004-0000-0400-00009D010000}"/>
    <hyperlink ref="I208" r:id="rId415" xr:uid="{00000000-0004-0000-0400-00009E010000}"/>
    <hyperlink ref="F209" r:id="rId416" xr:uid="{00000000-0004-0000-0400-00009F010000}"/>
    <hyperlink ref="G209" r:id="rId417" xr:uid="{00000000-0004-0000-0400-0000A0010000}"/>
    <hyperlink ref="F210" r:id="rId418" xr:uid="{00000000-0004-0000-0400-0000A1010000}"/>
    <hyperlink ref="G210" r:id="rId419" xr:uid="{00000000-0004-0000-0400-0000A2010000}"/>
    <hyperlink ref="F211" r:id="rId420" xr:uid="{00000000-0004-0000-0400-0000A3010000}"/>
    <hyperlink ref="G211" r:id="rId421" xr:uid="{00000000-0004-0000-0400-0000A4010000}"/>
    <hyperlink ref="F212" r:id="rId422" xr:uid="{00000000-0004-0000-0400-0000A5010000}"/>
    <hyperlink ref="G212" r:id="rId423" xr:uid="{00000000-0004-0000-0400-0000A6010000}"/>
    <hyperlink ref="F213" r:id="rId424" xr:uid="{00000000-0004-0000-0400-0000A7010000}"/>
    <hyperlink ref="G213" r:id="rId425" xr:uid="{00000000-0004-0000-0400-0000A8010000}"/>
    <hyperlink ref="F214" r:id="rId426" xr:uid="{00000000-0004-0000-0400-0000A9010000}"/>
    <hyperlink ref="G214" r:id="rId427" xr:uid="{00000000-0004-0000-0400-0000AA010000}"/>
    <hyperlink ref="F215" r:id="rId428" xr:uid="{00000000-0004-0000-0400-0000AB010000}"/>
    <hyperlink ref="G215" r:id="rId429" xr:uid="{00000000-0004-0000-0400-0000AC010000}"/>
    <hyperlink ref="F216" r:id="rId430" xr:uid="{00000000-0004-0000-0400-0000AD010000}"/>
    <hyperlink ref="G216" r:id="rId431" xr:uid="{00000000-0004-0000-0400-0000AE010000}"/>
    <hyperlink ref="F217" r:id="rId432" xr:uid="{00000000-0004-0000-0400-0000AF010000}"/>
    <hyperlink ref="G217" r:id="rId433" xr:uid="{00000000-0004-0000-0400-0000B0010000}"/>
    <hyperlink ref="F218" r:id="rId434" xr:uid="{00000000-0004-0000-0400-0000B1010000}"/>
    <hyperlink ref="G218" r:id="rId435" xr:uid="{00000000-0004-0000-0400-0000B2010000}"/>
    <hyperlink ref="F219" r:id="rId436" xr:uid="{00000000-0004-0000-0400-0000B3010000}"/>
    <hyperlink ref="G219" r:id="rId437" xr:uid="{00000000-0004-0000-0400-0000B4010000}"/>
    <hyperlink ref="F220" r:id="rId438" xr:uid="{00000000-0004-0000-0400-0000B5010000}"/>
    <hyperlink ref="G220" r:id="rId439" xr:uid="{00000000-0004-0000-0400-0000B6010000}"/>
    <hyperlink ref="F221" r:id="rId440" xr:uid="{00000000-0004-0000-0400-0000B7010000}"/>
    <hyperlink ref="G221" r:id="rId441" xr:uid="{00000000-0004-0000-0400-0000B8010000}"/>
    <hyperlink ref="F222" r:id="rId442" xr:uid="{00000000-0004-0000-0400-0000B9010000}"/>
    <hyperlink ref="G222" r:id="rId443" xr:uid="{00000000-0004-0000-0400-0000BA010000}"/>
    <hyperlink ref="F223" r:id="rId444" xr:uid="{00000000-0004-0000-0400-0000BB010000}"/>
    <hyperlink ref="G223" r:id="rId445" xr:uid="{00000000-0004-0000-0400-0000BC010000}"/>
    <hyperlink ref="F224" r:id="rId446" xr:uid="{00000000-0004-0000-0400-0000BD010000}"/>
    <hyperlink ref="G224" r:id="rId447" xr:uid="{00000000-0004-0000-0400-0000BE010000}"/>
    <hyperlink ref="F225" r:id="rId448" xr:uid="{00000000-0004-0000-0400-0000BF010000}"/>
    <hyperlink ref="G225" r:id="rId449" xr:uid="{00000000-0004-0000-0400-0000C0010000}"/>
    <hyperlink ref="F226" r:id="rId450" xr:uid="{00000000-0004-0000-0400-0000C1010000}"/>
    <hyperlink ref="G226" r:id="rId451" xr:uid="{00000000-0004-0000-0400-0000C2010000}"/>
    <hyperlink ref="F227" r:id="rId452" xr:uid="{00000000-0004-0000-0400-0000C3010000}"/>
    <hyperlink ref="G227" r:id="rId453" xr:uid="{00000000-0004-0000-0400-0000C4010000}"/>
    <hyperlink ref="F228" r:id="rId454" xr:uid="{00000000-0004-0000-0400-0000C5010000}"/>
    <hyperlink ref="G228" r:id="rId455" xr:uid="{00000000-0004-0000-0400-0000C6010000}"/>
    <hyperlink ref="F229" r:id="rId456" xr:uid="{00000000-0004-0000-0400-0000C7010000}"/>
    <hyperlink ref="G229" r:id="rId457" xr:uid="{00000000-0004-0000-0400-0000C8010000}"/>
    <hyperlink ref="F230" r:id="rId458" xr:uid="{00000000-0004-0000-0400-0000C9010000}"/>
    <hyperlink ref="G230" r:id="rId459" xr:uid="{00000000-0004-0000-0400-0000CA010000}"/>
    <hyperlink ref="F231" r:id="rId460" xr:uid="{00000000-0004-0000-0400-0000CB010000}"/>
    <hyperlink ref="G231" r:id="rId461" xr:uid="{00000000-0004-0000-0400-0000CC010000}"/>
    <hyperlink ref="F232" r:id="rId462" xr:uid="{00000000-0004-0000-0400-0000CD010000}"/>
    <hyperlink ref="G232" r:id="rId463" xr:uid="{00000000-0004-0000-0400-0000CE010000}"/>
    <hyperlink ref="F233" r:id="rId464" xr:uid="{00000000-0004-0000-0400-0000CF010000}"/>
    <hyperlink ref="G233" r:id="rId465" xr:uid="{00000000-0004-0000-0400-0000D0010000}"/>
    <hyperlink ref="F234" r:id="rId466" xr:uid="{00000000-0004-0000-0400-0000D1010000}"/>
    <hyperlink ref="G234" r:id="rId467" xr:uid="{00000000-0004-0000-0400-0000D2010000}"/>
    <hyperlink ref="F235" r:id="rId468" xr:uid="{00000000-0004-0000-0400-0000D3010000}"/>
    <hyperlink ref="G235" r:id="rId469" xr:uid="{00000000-0004-0000-0400-0000D4010000}"/>
    <hyperlink ref="F236" r:id="rId470" xr:uid="{00000000-0004-0000-0400-0000D5010000}"/>
    <hyperlink ref="G236" r:id="rId471" xr:uid="{00000000-0004-0000-0400-0000D6010000}"/>
    <hyperlink ref="F237" r:id="rId472" xr:uid="{00000000-0004-0000-0400-0000D7010000}"/>
    <hyperlink ref="G237" r:id="rId473" xr:uid="{00000000-0004-0000-0400-0000D8010000}"/>
    <hyperlink ref="F238" r:id="rId474" xr:uid="{00000000-0004-0000-0400-0000D9010000}"/>
    <hyperlink ref="G238" r:id="rId475" xr:uid="{00000000-0004-0000-0400-0000DA010000}"/>
    <hyperlink ref="F239" r:id="rId476" xr:uid="{00000000-0004-0000-0400-0000DB010000}"/>
    <hyperlink ref="G239" r:id="rId477" xr:uid="{00000000-0004-0000-0400-0000DC010000}"/>
    <hyperlink ref="F240" r:id="rId478" xr:uid="{00000000-0004-0000-0400-0000DD010000}"/>
    <hyperlink ref="G240" r:id="rId479" xr:uid="{00000000-0004-0000-0400-0000DE010000}"/>
    <hyperlink ref="F241" r:id="rId480" xr:uid="{00000000-0004-0000-0400-0000DF010000}"/>
    <hyperlink ref="G241" r:id="rId481" xr:uid="{00000000-0004-0000-0400-0000E0010000}"/>
    <hyperlink ref="F242" r:id="rId482" xr:uid="{00000000-0004-0000-0400-0000E1010000}"/>
    <hyperlink ref="G242" r:id="rId483" xr:uid="{00000000-0004-0000-0400-0000E2010000}"/>
    <hyperlink ref="F243" r:id="rId484" xr:uid="{00000000-0004-0000-0400-0000E3010000}"/>
    <hyperlink ref="G243" r:id="rId485" xr:uid="{00000000-0004-0000-0400-0000E4010000}"/>
    <hyperlink ref="F262" r:id="rId486" xr:uid="{00000000-0004-0000-0400-0000E5010000}"/>
    <hyperlink ref="G262" r:id="rId487" xr:uid="{00000000-0004-0000-0400-0000E6010000}"/>
    <hyperlink ref="I262" r:id="rId488" xr:uid="{00000000-0004-0000-0400-0000E7010000}"/>
    <hyperlink ref="F263" r:id="rId489" xr:uid="{00000000-0004-0000-0400-0000E8010000}"/>
    <hyperlink ref="G263" r:id="rId490" xr:uid="{00000000-0004-0000-0400-0000E9010000}"/>
    <hyperlink ref="I263" r:id="rId491" xr:uid="{00000000-0004-0000-0400-0000EA010000}"/>
    <hyperlink ref="F264" r:id="rId492" xr:uid="{00000000-0004-0000-0400-0000EB010000}"/>
    <hyperlink ref="G264" r:id="rId493" xr:uid="{00000000-0004-0000-0400-0000EC010000}"/>
    <hyperlink ref="I264" r:id="rId494" xr:uid="{00000000-0004-0000-0400-0000ED010000}"/>
    <hyperlink ref="F265" r:id="rId495" xr:uid="{00000000-0004-0000-0400-0000EE010000}"/>
    <hyperlink ref="G265" r:id="rId496" xr:uid="{00000000-0004-0000-0400-0000EF010000}"/>
    <hyperlink ref="I265" r:id="rId497" xr:uid="{00000000-0004-0000-0400-0000F0010000}"/>
    <hyperlink ref="F266" r:id="rId498" xr:uid="{00000000-0004-0000-0400-0000F1010000}"/>
    <hyperlink ref="G266" r:id="rId499" xr:uid="{00000000-0004-0000-0400-0000F2010000}"/>
    <hyperlink ref="I266" r:id="rId500" xr:uid="{00000000-0004-0000-0400-0000F3010000}"/>
    <hyperlink ref="F267" r:id="rId501" xr:uid="{00000000-0004-0000-0400-0000F4010000}"/>
    <hyperlink ref="G267" r:id="rId502" xr:uid="{00000000-0004-0000-0400-0000F5010000}"/>
    <hyperlink ref="I267" r:id="rId503" xr:uid="{00000000-0004-0000-0400-0000F6010000}"/>
    <hyperlink ref="F268" r:id="rId504" xr:uid="{00000000-0004-0000-0400-0000F7010000}"/>
    <hyperlink ref="G268" r:id="rId505" xr:uid="{00000000-0004-0000-0400-0000F8010000}"/>
    <hyperlink ref="I268" r:id="rId506" xr:uid="{00000000-0004-0000-0400-0000F9010000}"/>
    <hyperlink ref="F269" r:id="rId507" xr:uid="{00000000-0004-0000-0400-0000FA010000}"/>
    <hyperlink ref="G269" r:id="rId508" xr:uid="{00000000-0004-0000-0400-0000FB010000}"/>
    <hyperlink ref="I269" r:id="rId509" xr:uid="{00000000-0004-0000-0400-0000FC010000}"/>
    <hyperlink ref="F270" r:id="rId510" xr:uid="{00000000-0004-0000-0400-0000FD010000}"/>
    <hyperlink ref="G270" r:id="rId511" xr:uid="{00000000-0004-0000-0400-0000FE010000}"/>
    <hyperlink ref="I270" r:id="rId512" xr:uid="{00000000-0004-0000-0400-0000FF010000}"/>
    <hyperlink ref="F271" r:id="rId513" xr:uid="{00000000-0004-0000-0400-000000020000}"/>
    <hyperlink ref="G271" r:id="rId514" xr:uid="{00000000-0004-0000-0400-000001020000}"/>
    <hyperlink ref="I271" r:id="rId515" xr:uid="{00000000-0004-0000-0400-000002020000}"/>
    <hyperlink ref="F272" r:id="rId516" xr:uid="{00000000-0004-0000-0400-000003020000}"/>
    <hyperlink ref="G272" r:id="rId517" xr:uid="{00000000-0004-0000-0400-000004020000}"/>
    <hyperlink ref="I272" r:id="rId518" xr:uid="{00000000-0004-0000-0400-000005020000}"/>
    <hyperlink ref="F273" r:id="rId519" xr:uid="{00000000-0004-0000-0400-000006020000}"/>
    <hyperlink ref="G273" r:id="rId520" xr:uid="{00000000-0004-0000-0400-000007020000}"/>
    <hyperlink ref="I273" r:id="rId521" xr:uid="{00000000-0004-0000-0400-000008020000}"/>
    <hyperlink ref="F274" r:id="rId522" xr:uid="{00000000-0004-0000-0400-000009020000}"/>
    <hyperlink ref="G274" r:id="rId523" xr:uid="{00000000-0004-0000-0400-00000A020000}"/>
    <hyperlink ref="I274" r:id="rId524" xr:uid="{00000000-0004-0000-0400-00000B020000}"/>
    <hyperlink ref="F275" r:id="rId525" xr:uid="{00000000-0004-0000-0400-00000C020000}"/>
    <hyperlink ref="G275" r:id="rId526" xr:uid="{00000000-0004-0000-0400-00000D020000}"/>
    <hyperlink ref="I275" r:id="rId527" xr:uid="{00000000-0004-0000-0400-00000E020000}"/>
    <hyperlink ref="F276" r:id="rId528" xr:uid="{00000000-0004-0000-0400-00000F020000}"/>
    <hyperlink ref="G276" r:id="rId529" xr:uid="{00000000-0004-0000-0400-000010020000}"/>
    <hyperlink ref="I276" r:id="rId530" xr:uid="{00000000-0004-0000-0400-000011020000}"/>
    <hyperlink ref="F277" r:id="rId531" xr:uid="{00000000-0004-0000-0400-000012020000}"/>
    <hyperlink ref="G277" r:id="rId532" xr:uid="{00000000-0004-0000-0400-000013020000}"/>
    <hyperlink ref="I277" r:id="rId533" xr:uid="{00000000-0004-0000-0400-000014020000}"/>
    <hyperlink ref="F278" r:id="rId534" xr:uid="{00000000-0004-0000-0400-000015020000}"/>
    <hyperlink ref="G278" r:id="rId535" xr:uid="{00000000-0004-0000-0400-000016020000}"/>
    <hyperlink ref="I278" r:id="rId536" xr:uid="{00000000-0004-0000-0400-000017020000}"/>
    <hyperlink ref="F279" r:id="rId537" xr:uid="{00000000-0004-0000-0400-000018020000}"/>
    <hyperlink ref="G279" r:id="rId538" xr:uid="{00000000-0004-0000-0400-000019020000}"/>
    <hyperlink ref="I279" r:id="rId539" xr:uid="{00000000-0004-0000-0400-00001A020000}"/>
    <hyperlink ref="F280" r:id="rId540" xr:uid="{00000000-0004-0000-0400-00001B020000}"/>
    <hyperlink ref="I280" r:id="rId541" xr:uid="{00000000-0004-0000-0400-00001C020000}"/>
    <hyperlink ref="F281" r:id="rId542" xr:uid="{00000000-0004-0000-0400-00001D020000}"/>
    <hyperlink ref="I281" r:id="rId543" xr:uid="{00000000-0004-0000-0400-00001E020000}"/>
    <hyperlink ref="F282" r:id="rId544" xr:uid="{00000000-0004-0000-0400-00001F020000}"/>
    <hyperlink ref="I282" r:id="rId545" xr:uid="{00000000-0004-0000-0400-000020020000}"/>
    <hyperlink ref="F283" r:id="rId546" xr:uid="{00000000-0004-0000-0400-000021020000}"/>
    <hyperlink ref="I283" r:id="rId547" xr:uid="{00000000-0004-0000-0400-000022020000}"/>
    <hyperlink ref="F284" r:id="rId548" xr:uid="{00000000-0004-0000-0400-000023020000}"/>
    <hyperlink ref="I284" r:id="rId549" xr:uid="{00000000-0004-0000-0400-000024020000}"/>
    <hyperlink ref="I285" r:id="rId550" xr:uid="{00000000-0004-0000-0400-000025020000}"/>
    <hyperlink ref="I286" r:id="rId551" xr:uid="{00000000-0004-0000-0400-000026020000}"/>
    <hyperlink ref="I287" r:id="rId552" xr:uid="{00000000-0004-0000-0400-000027020000}"/>
    <hyperlink ref="I288" r:id="rId553" xr:uid="{00000000-0004-0000-0400-000028020000}"/>
    <hyperlink ref="I289" r:id="rId554" xr:uid="{00000000-0004-0000-0400-000029020000}"/>
    <hyperlink ref="I290" r:id="rId555" xr:uid="{00000000-0004-0000-0400-00002A020000}"/>
    <hyperlink ref="I291" r:id="rId556" xr:uid="{00000000-0004-0000-0400-00002B020000}"/>
    <hyperlink ref="I292" r:id="rId557" xr:uid="{00000000-0004-0000-0400-00002C020000}"/>
    <hyperlink ref="I293" r:id="rId558" xr:uid="{00000000-0004-0000-0400-00002D020000}"/>
    <hyperlink ref="I294" r:id="rId559" xr:uid="{00000000-0004-0000-0400-00002E020000}"/>
    <hyperlink ref="I295" r:id="rId560" xr:uid="{00000000-0004-0000-0400-00002F020000}"/>
    <hyperlink ref="I296" r:id="rId561" xr:uid="{00000000-0004-0000-0400-000030020000}"/>
    <hyperlink ref="I297" r:id="rId562" xr:uid="{00000000-0004-0000-0400-000031020000}"/>
    <hyperlink ref="I298" r:id="rId563" xr:uid="{00000000-0004-0000-0400-000032020000}"/>
    <hyperlink ref="I299" r:id="rId564" xr:uid="{00000000-0004-0000-0400-000033020000}"/>
    <hyperlink ref="I300" r:id="rId565" xr:uid="{00000000-0004-0000-0400-000034020000}"/>
    <hyperlink ref="I301" r:id="rId566" xr:uid="{00000000-0004-0000-0400-000035020000}"/>
    <hyperlink ref="I302" r:id="rId567" xr:uid="{00000000-0004-0000-0400-000036020000}"/>
    <hyperlink ref="I303" r:id="rId568" xr:uid="{00000000-0004-0000-0400-000037020000}"/>
    <hyperlink ref="I304" r:id="rId569" xr:uid="{00000000-0004-0000-0400-000038020000}"/>
    <hyperlink ref="I305" r:id="rId570" xr:uid="{00000000-0004-0000-0400-000039020000}"/>
    <hyperlink ref="I306" r:id="rId571" xr:uid="{00000000-0004-0000-0400-00003A020000}"/>
    <hyperlink ref="I307" r:id="rId572" xr:uid="{00000000-0004-0000-0400-00003B020000}"/>
    <hyperlink ref="I308" r:id="rId573" xr:uid="{00000000-0004-0000-0400-00003C020000}"/>
    <hyperlink ref="I309" r:id="rId574" xr:uid="{00000000-0004-0000-0400-00003D020000}"/>
    <hyperlink ref="I310" r:id="rId575" xr:uid="{00000000-0004-0000-0400-00003E020000}"/>
    <hyperlink ref="I311" r:id="rId576" xr:uid="{00000000-0004-0000-0400-00003F020000}"/>
    <hyperlink ref="I312" r:id="rId577" xr:uid="{00000000-0004-0000-0400-000040020000}"/>
    <hyperlink ref="I313" r:id="rId578" xr:uid="{00000000-0004-0000-0400-000041020000}"/>
    <hyperlink ref="I314" r:id="rId579" xr:uid="{00000000-0004-0000-0400-000042020000}"/>
    <hyperlink ref="I315" r:id="rId580" xr:uid="{00000000-0004-0000-0400-000043020000}"/>
    <hyperlink ref="I316" r:id="rId581" xr:uid="{00000000-0004-0000-0400-000044020000}"/>
    <hyperlink ref="I317" r:id="rId582" xr:uid="{00000000-0004-0000-0400-000045020000}"/>
    <hyperlink ref="I318" r:id="rId583" xr:uid="{00000000-0004-0000-0400-000046020000}"/>
    <hyperlink ref="I319" r:id="rId584" xr:uid="{00000000-0004-0000-0400-000047020000}"/>
    <hyperlink ref="I320" r:id="rId585" xr:uid="{00000000-0004-0000-0400-000048020000}"/>
    <hyperlink ref="I321" r:id="rId586" xr:uid="{00000000-0004-0000-0400-000049020000}"/>
    <hyperlink ref="I322" r:id="rId587" xr:uid="{00000000-0004-0000-0400-00004A020000}"/>
    <hyperlink ref="I323" r:id="rId588" xr:uid="{00000000-0004-0000-0400-00004B020000}"/>
    <hyperlink ref="I324" r:id="rId589" xr:uid="{00000000-0004-0000-0400-00004C020000}"/>
    <hyperlink ref="I325" r:id="rId590" xr:uid="{00000000-0004-0000-0400-00004D020000}"/>
    <hyperlink ref="I326" r:id="rId591" xr:uid="{00000000-0004-0000-0400-00004E020000}"/>
    <hyperlink ref="I327" r:id="rId592" xr:uid="{00000000-0004-0000-0400-00004F020000}"/>
    <hyperlink ref="I328" r:id="rId593" xr:uid="{00000000-0004-0000-0400-000050020000}"/>
    <hyperlink ref="I329" r:id="rId594" xr:uid="{00000000-0004-0000-0400-000051020000}"/>
    <hyperlink ref="I330" r:id="rId595" xr:uid="{00000000-0004-0000-0400-000052020000}"/>
    <hyperlink ref="I331" r:id="rId596" xr:uid="{00000000-0004-0000-0400-000053020000}"/>
    <hyperlink ref="I332" r:id="rId597" xr:uid="{00000000-0004-0000-0400-000054020000}"/>
    <hyperlink ref="I333" r:id="rId598" xr:uid="{00000000-0004-0000-0400-000055020000}"/>
    <hyperlink ref="I334" r:id="rId599" xr:uid="{00000000-0004-0000-0400-000056020000}"/>
    <hyperlink ref="I335" r:id="rId600" xr:uid="{00000000-0004-0000-0400-000057020000}"/>
    <hyperlink ref="I336" r:id="rId601" xr:uid="{00000000-0004-0000-0400-000058020000}"/>
    <hyperlink ref="I337" r:id="rId602" xr:uid="{00000000-0004-0000-0400-000059020000}"/>
    <hyperlink ref="I338" r:id="rId603" xr:uid="{00000000-0004-0000-0400-00005A020000}"/>
    <hyperlink ref="I339" r:id="rId604" xr:uid="{00000000-0004-0000-0400-00005B020000}"/>
    <hyperlink ref="I340" r:id="rId605" xr:uid="{00000000-0004-0000-0400-00005C020000}"/>
    <hyperlink ref="I341" r:id="rId606" xr:uid="{00000000-0004-0000-0400-00005D020000}"/>
    <hyperlink ref="I342" r:id="rId607" xr:uid="{00000000-0004-0000-0400-00005E020000}"/>
    <hyperlink ref="I343" r:id="rId608" xr:uid="{00000000-0004-0000-0400-00005F020000}"/>
    <hyperlink ref="I344" r:id="rId609" xr:uid="{00000000-0004-0000-0400-000060020000}"/>
    <hyperlink ref="I345" r:id="rId610" xr:uid="{00000000-0004-0000-0400-000061020000}"/>
    <hyperlink ref="I346" r:id="rId611" xr:uid="{00000000-0004-0000-0400-000062020000}"/>
    <hyperlink ref="I347" r:id="rId612" xr:uid="{00000000-0004-0000-0400-000063020000}"/>
    <hyperlink ref="I348" r:id="rId613" xr:uid="{00000000-0004-0000-0400-000064020000}"/>
    <hyperlink ref="I349" r:id="rId614" xr:uid="{00000000-0004-0000-0400-000065020000}"/>
    <hyperlink ref="I350" r:id="rId615" xr:uid="{00000000-0004-0000-0400-000066020000}"/>
    <hyperlink ref="I351" r:id="rId616" xr:uid="{00000000-0004-0000-0400-000067020000}"/>
    <hyperlink ref="F352" r:id="rId617" xr:uid="{00000000-0004-0000-0400-000068020000}"/>
    <hyperlink ref="G352" r:id="rId618" xr:uid="{00000000-0004-0000-0400-000069020000}"/>
    <hyperlink ref="I352" r:id="rId619" xr:uid="{00000000-0004-0000-0400-00006A020000}"/>
    <hyperlink ref="F353" r:id="rId620" xr:uid="{00000000-0004-0000-0400-00006B020000}"/>
    <hyperlink ref="G353" r:id="rId621" xr:uid="{00000000-0004-0000-0400-00006C020000}"/>
    <hyperlink ref="I353" r:id="rId622" xr:uid="{00000000-0004-0000-0400-00006D020000}"/>
    <hyperlink ref="F354" r:id="rId623" xr:uid="{00000000-0004-0000-0400-00006E020000}"/>
    <hyperlink ref="G354" r:id="rId624" xr:uid="{00000000-0004-0000-0400-00006F020000}"/>
    <hyperlink ref="I354" r:id="rId625" xr:uid="{00000000-0004-0000-0400-000070020000}"/>
    <hyperlink ref="F355" r:id="rId626" xr:uid="{00000000-0004-0000-0400-000071020000}"/>
    <hyperlink ref="G355" r:id="rId627" xr:uid="{00000000-0004-0000-0400-000072020000}"/>
    <hyperlink ref="I355" r:id="rId628" xr:uid="{00000000-0004-0000-0400-000073020000}"/>
    <hyperlink ref="F356" r:id="rId629" xr:uid="{00000000-0004-0000-0400-000074020000}"/>
    <hyperlink ref="G356" r:id="rId630" xr:uid="{00000000-0004-0000-0400-000075020000}"/>
    <hyperlink ref="I356" r:id="rId631" xr:uid="{00000000-0004-0000-0400-000076020000}"/>
    <hyperlink ref="F357" r:id="rId632" xr:uid="{00000000-0004-0000-0400-000077020000}"/>
    <hyperlink ref="G357" r:id="rId633" xr:uid="{00000000-0004-0000-0400-000078020000}"/>
    <hyperlink ref="I357" r:id="rId634" xr:uid="{00000000-0004-0000-0400-000079020000}"/>
    <hyperlink ref="F358" r:id="rId635" xr:uid="{00000000-0004-0000-0400-00007A020000}"/>
    <hyperlink ref="G358" r:id="rId636" xr:uid="{00000000-0004-0000-0400-00007B020000}"/>
    <hyperlink ref="I358" r:id="rId637" xr:uid="{00000000-0004-0000-0400-00007C020000}"/>
    <hyperlink ref="F359" r:id="rId638" xr:uid="{00000000-0004-0000-0400-00007D020000}"/>
    <hyperlink ref="G359" r:id="rId639" xr:uid="{00000000-0004-0000-0400-00007E020000}"/>
    <hyperlink ref="I359" r:id="rId640" xr:uid="{00000000-0004-0000-0400-00007F020000}"/>
    <hyperlink ref="F360" r:id="rId641" xr:uid="{00000000-0004-0000-0400-000080020000}"/>
    <hyperlink ref="G360" r:id="rId642" xr:uid="{00000000-0004-0000-0400-000081020000}"/>
    <hyperlink ref="I360" r:id="rId643" xr:uid="{00000000-0004-0000-0400-000082020000}"/>
    <hyperlink ref="F361" r:id="rId644" xr:uid="{00000000-0004-0000-0400-000083020000}"/>
    <hyperlink ref="G361" r:id="rId645" xr:uid="{00000000-0004-0000-0400-000084020000}"/>
    <hyperlink ref="I361" r:id="rId646" xr:uid="{00000000-0004-0000-0400-000085020000}"/>
    <hyperlink ref="F362" r:id="rId647" xr:uid="{00000000-0004-0000-0400-000086020000}"/>
    <hyperlink ref="G362" r:id="rId648" xr:uid="{00000000-0004-0000-0400-000087020000}"/>
    <hyperlink ref="I362" r:id="rId649" xr:uid="{00000000-0004-0000-0400-000088020000}"/>
    <hyperlink ref="F363" r:id="rId650" xr:uid="{00000000-0004-0000-0400-000089020000}"/>
    <hyperlink ref="G363" r:id="rId651" xr:uid="{00000000-0004-0000-0400-00008A020000}"/>
    <hyperlink ref="I363" r:id="rId652" xr:uid="{00000000-0004-0000-0400-00008B020000}"/>
    <hyperlink ref="F364" r:id="rId653" xr:uid="{00000000-0004-0000-0400-00008C020000}"/>
    <hyperlink ref="G364" r:id="rId654" xr:uid="{00000000-0004-0000-0400-00008D020000}"/>
    <hyperlink ref="I364" r:id="rId655" xr:uid="{00000000-0004-0000-0400-00008E020000}"/>
    <hyperlink ref="F365" r:id="rId656" xr:uid="{00000000-0004-0000-0400-00008F020000}"/>
    <hyperlink ref="G365" r:id="rId657" xr:uid="{00000000-0004-0000-0400-000090020000}"/>
    <hyperlink ref="I365" r:id="rId658" xr:uid="{00000000-0004-0000-0400-000091020000}"/>
    <hyperlink ref="F366" r:id="rId659" xr:uid="{00000000-0004-0000-0400-000092020000}"/>
    <hyperlink ref="G366" r:id="rId660" xr:uid="{00000000-0004-0000-0400-000093020000}"/>
    <hyperlink ref="I366" r:id="rId661" xr:uid="{00000000-0004-0000-0400-000094020000}"/>
    <hyperlink ref="F367" r:id="rId662" xr:uid="{00000000-0004-0000-0400-000095020000}"/>
    <hyperlink ref="G367" r:id="rId663" xr:uid="{00000000-0004-0000-0400-000096020000}"/>
    <hyperlink ref="I367" r:id="rId664" xr:uid="{00000000-0004-0000-0400-000097020000}"/>
    <hyperlink ref="F368" r:id="rId665" xr:uid="{00000000-0004-0000-0400-000098020000}"/>
    <hyperlink ref="G368" r:id="rId666" xr:uid="{00000000-0004-0000-0400-000099020000}"/>
    <hyperlink ref="I368" r:id="rId667" xr:uid="{00000000-0004-0000-0400-00009A020000}"/>
    <hyperlink ref="F369" r:id="rId668" xr:uid="{00000000-0004-0000-0400-00009B020000}"/>
    <hyperlink ref="G369" r:id="rId669" xr:uid="{00000000-0004-0000-0400-00009C020000}"/>
    <hyperlink ref="I369" r:id="rId670" xr:uid="{00000000-0004-0000-0400-00009D020000}"/>
    <hyperlink ref="F370" r:id="rId671" xr:uid="{00000000-0004-0000-0400-00009E020000}"/>
    <hyperlink ref="G370" r:id="rId672" xr:uid="{00000000-0004-0000-0400-00009F020000}"/>
    <hyperlink ref="I370" r:id="rId673" xr:uid="{00000000-0004-0000-0400-0000A0020000}"/>
    <hyperlink ref="F371" r:id="rId674" xr:uid="{00000000-0004-0000-0400-0000A1020000}"/>
    <hyperlink ref="G371" r:id="rId675" xr:uid="{00000000-0004-0000-0400-0000A2020000}"/>
    <hyperlink ref="I371" r:id="rId676" xr:uid="{00000000-0004-0000-0400-0000A3020000}"/>
    <hyperlink ref="F372" r:id="rId677" xr:uid="{00000000-0004-0000-0400-0000A4020000}"/>
    <hyperlink ref="G372" r:id="rId678" xr:uid="{00000000-0004-0000-0400-0000A5020000}"/>
    <hyperlink ref="I372" r:id="rId679" xr:uid="{00000000-0004-0000-0400-0000A6020000}"/>
    <hyperlink ref="F373" r:id="rId680" xr:uid="{00000000-0004-0000-0400-0000A7020000}"/>
    <hyperlink ref="G373" r:id="rId681" xr:uid="{00000000-0004-0000-0400-0000A8020000}"/>
    <hyperlink ref="I373" r:id="rId682" xr:uid="{00000000-0004-0000-0400-0000A9020000}"/>
    <hyperlink ref="F374" r:id="rId683" xr:uid="{00000000-0004-0000-0400-0000AA020000}"/>
    <hyperlink ref="G374" r:id="rId684" xr:uid="{00000000-0004-0000-0400-0000AB020000}"/>
    <hyperlink ref="I374" r:id="rId685" xr:uid="{00000000-0004-0000-0400-0000AC020000}"/>
    <hyperlink ref="F375" r:id="rId686" xr:uid="{00000000-0004-0000-0400-0000AD020000}"/>
    <hyperlink ref="G375" r:id="rId687" xr:uid="{00000000-0004-0000-0400-0000AE020000}"/>
    <hyperlink ref="I375" r:id="rId688" xr:uid="{00000000-0004-0000-0400-0000AF020000}"/>
    <hyperlink ref="F376" r:id="rId689" xr:uid="{00000000-0004-0000-0400-0000B0020000}"/>
    <hyperlink ref="G376" r:id="rId690" xr:uid="{00000000-0004-0000-0400-0000B1020000}"/>
    <hyperlink ref="I376" r:id="rId691" xr:uid="{00000000-0004-0000-0400-0000B2020000}"/>
    <hyperlink ref="F377" r:id="rId692" xr:uid="{00000000-0004-0000-0400-0000B3020000}"/>
    <hyperlink ref="G377" r:id="rId693" xr:uid="{00000000-0004-0000-0400-0000B4020000}"/>
    <hyperlink ref="I377" r:id="rId694" xr:uid="{00000000-0004-0000-0400-0000B5020000}"/>
    <hyperlink ref="F378" r:id="rId695" xr:uid="{00000000-0004-0000-0400-0000B6020000}"/>
    <hyperlink ref="G378" r:id="rId696" xr:uid="{00000000-0004-0000-0400-0000B7020000}"/>
    <hyperlink ref="I378" r:id="rId697" xr:uid="{00000000-0004-0000-0400-0000B8020000}"/>
    <hyperlink ref="F379" r:id="rId698" xr:uid="{00000000-0004-0000-0400-0000B9020000}"/>
    <hyperlink ref="G379" r:id="rId699" xr:uid="{00000000-0004-0000-0400-0000BA020000}"/>
    <hyperlink ref="I379" r:id="rId700" xr:uid="{00000000-0004-0000-0400-0000BB020000}"/>
    <hyperlink ref="F380" r:id="rId701" xr:uid="{00000000-0004-0000-0400-0000BC020000}"/>
    <hyperlink ref="G380" r:id="rId702" xr:uid="{00000000-0004-0000-0400-0000BD020000}"/>
    <hyperlink ref="I380" r:id="rId703" xr:uid="{00000000-0004-0000-0400-0000BE020000}"/>
    <hyperlink ref="F381" r:id="rId704" xr:uid="{00000000-0004-0000-0400-0000BF020000}"/>
    <hyperlink ref="G381" r:id="rId705" xr:uid="{00000000-0004-0000-0400-0000C0020000}"/>
    <hyperlink ref="I381" r:id="rId706" xr:uid="{00000000-0004-0000-0400-0000C1020000}"/>
    <hyperlink ref="F382" r:id="rId707" xr:uid="{00000000-0004-0000-0400-0000C2020000}"/>
    <hyperlink ref="G382" r:id="rId708" xr:uid="{00000000-0004-0000-0400-0000C3020000}"/>
    <hyperlink ref="I382" r:id="rId709" xr:uid="{00000000-0004-0000-0400-0000C4020000}"/>
    <hyperlink ref="F383" r:id="rId710" xr:uid="{00000000-0004-0000-0400-0000C5020000}"/>
    <hyperlink ref="G383" r:id="rId711" xr:uid="{00000000-0004-0000-0400-0000C6020000}"/>
    <hyperlink ref="I383" r:id="rId712" xr:uid="{00000000-0004-0000-0400-0000C7020000}"/>
    <hyperlink ref="F384" r:id="rId713" xr:uid="{00000000-0004-0000-0400-0000C8020000}"/>
    <hyperlink ref="G384" r:id="rId714" xr:uid="{00000000-0004-0000-0400-0000C9020000}"/>
    <hyperlink ref="I384" r:id="rId715" xr:uid="{00000000-0004-0000-0400-0000CA020000}"/>
    <hyperlink ref="F385" r:id="rId716" xr:uid="{00000000-0004-0000-0400-0000CB020000}"/>
    <hyperlink ref="G385" r:id="rId717" xr:uid="{00000000-0004-0000-0400-0000CC020000}"/>
    <hyperlink ref="I385" r:id="rId718" xr:uid="{00000000-0004-0000-0400-0000CD020000}"/>
    <hyperlink ref="F386" r:id="rId719" xr:uid="{00000000-0004-0000-0400-0000CE020000}"/>
    <hyperlink ref="G386" r:id="rId720" xr:uid="{00000000-0004-0000-0400-0000CF020000}"/>
    <hyperlink ref="I386" r:id="rId721" xr:uid="{00000000-0004-0000-0400-0000D0020000}"/>
    <hyperlink ref="F387" r:id="rId722" xr:uid="{00000000-0004-0000-0400-0000D1020000}"/>
    <hyperlink ref="G387" r:id="rId723" xr:uid="{00000000-0004-0000-0400-0000D2020000}"/>
    <hyperlink ref="I387" r:id="rId724" xr:uid="{00000000-0004-0000-0400-0000D3020000}"/>
    <hyperlink ref="F388" r:id="rId725" xr:uid="{00000000-0004-0000-0400-0000D4020000}"/>
    <hyperlink ref="G388" r:id="rId726" xr:uid="{00000000-0004-0000-0400-0000D5020000}"/>
    <hyperlink ref="F389" r:id="rId727" xr:uid="{00000000-0004-0000-0400-0000D6020000}"/>
    <hyperlink ref="G389" r:id="rId728" xr:uid="{00000000-0004-0000-0400-0000D7020000}"/>
    <hyperlink ref="F390" r:id="rId729" xr:uid="{00000000-0004-0000-0400-0000D8020000}"/>
    <hyperlink ref="G390" r:id="rId730" xr:uid="{00000000-0004-0000-0400-0000D9020000}"/>
    <hyperlink ref="F391" r:id="rId731" xr:uid="{00000000-0004-0000-0400-0000DA020000}"/>
    <hyperlink ref="G391" r:id="rId732" xr:uid="{00000000-0004-0000-0400-0000DB020000}"/>
    <hyperlink ref="F392" r:id="rId733" xr:uid="{00000000-0004-0000-0400-0000DC020000}"/>
    <hyperlink ref="G392" r:id="rId734" xr:uid="{00000000-0004-0000-0400-0000DD020000}"/>
    <hyperlink ref="F393" r:id="rId735" xr:uid="{00000000-0004-0000-0400-0000DE020000}"/>
    <hyperlink ref="G393" r:id="rId736" xr:uid="{00000000-0004-0000-0400-0000DF020000}"/>
    <hyperlink ref="F394" r:id="rId737" xr:uid="{00000000-0004-0000-0400-0000E0020000}"/>
    <hyperlink ref="G394" r:id="rId738" xr:uid="{00000000-0004-0000-0400-0000E1020000}"/>
    <hyperlink ref="F395" r:id="rId739" xr:uid="{00000000-0004-0000-0400-0000E2020000}"/>
    <hyperlink ref="G395" r:id="rId740" xr:uid="{00000000-0004-0000-0400-0000E3020000}"/>
    <hyperlink ref="F396" r:id="rId741" xr:uid="{00000000-0004-0000-0400-0000E4020000}"/>
    <hyperlink ref="G396" r:id="rId742" xr:uid="{00000000-0004-0000-0400-0000E5020000}"/>
    <hyperlink ref="F397" r:id="rId743" xr:uid="{00000000-0004-0000-0400-0000E6020000}"/>
    <hyperlink ref="G397" r:id="rId744" xr:uid="{00000000-0004-0000-0400-0000E7020000}"/>
    <hyperlink ref="F398" r:id="rId745" xr:uid="{00000000-0004-0000-0400-0000E8020000}"/>
    <hyperlink ref="G398" r:id="rId746" xr:uid="{00000000-0004-0000-0400-0000E9020000}"/>
    <hyperlink ref="F399" r:id="rId747" xr:uid="{00000000-0004-0000-0400-0000EA020000}"/>
    <hyperlink ref="G399" r:id="rId748" xr:uid="{00000000-0004-0000-0400-0000EB020000}"/>
    <hyperlink ref="F400" r:id="rId749" xr:uid="{00000000-0004-0000-0400-0000EC020000}"/>
    <hyperlink ref="G400" r:id="rId750" xr:uid="{00000000-0004-0000-0400-0000ED020000}"/>
    <hyperlink ref="F401" r:id="rId751" xr:uid="{00000000-0004-0000-0400-0000EE020000}"/>
    <hyperlink ref="G401" r:id="rId752" xr:uid="{00000000-0004-0000-0400-0000EF020000}"/>
    <hyperlink ref="F402" r:id="rId753" xr:uid="{00000000-0004-0000-0400-0000F0020000}"/>
    <hyperlink ref="G402" r:id="rId754" xr:uid="{00000000-0004-0000-0400-0000F1020000}"/>
    <hyperlink ref="F403" r:id="rId755" xr:uid="{00000000-0004-0000-0400-0000F2020000}"/>
    <hyperlink ref="G403" r:id="rId756" xr:uid="{00000000-0004-0000-0400-0000F3020000}"/>
    <hyperlink ref="F404" r:id="rId757" location="slide=id.p4" xr:uid="{00000000-0004-0000-0400-0000F4020000}"/>
    <hyperlink ref="G404" r:id="rId758" xr:uid="{00000000-0004-0000-0400-0000F5020000}"/>
    <hyperlink ref="F405" r:id="rId759" xr:uid="{00000000-0004-0000-0400-0000F6020000}"/>
    <hyperlink ref="H405" r:id="rId760" xr:uid="{00000000-0004-0000-0400-0000F7020000}"/>
    <hyperlink ref="F406" r:id="rId761" xr:uid="{00000000-0004-0000-0400-0000F8020000}"/>
    <hyperlink ref="G406" r:id="rId762" xr:uid="{00000000-0004-0000-0400-0000F9020000}"/>
    <hyperlink ref="H406" r:id="rId763" xr:uid="{00000000-0004-0000-0400-0000FA020000}"/>
    <hyperlink ref="F407" r:id="rId764" xr:uid="{00000000-0004-0000-0400-0000FB020000}"/>
    <hyperlink ref="G407" r:id="rId765" xr:uid="{00000000-0004-0000-0400-0000FC020000}"/>
    <hyperlink ref="H407" r:id="rId766" xr:uid="{00000000-0004-0000-0400-0000FD020000}"/>
    <hyperlink ref="F408" r:id="rId767" xr:uid="{00000000-0004-0000-0400-0000FE020000}"/>
    <hyperlink ref="G408" r:id="rId768" xr:uid="{00000000-0004-0000-0400-0000FF020000}"/>
    <hyperlink ref="F409" r:id="rId769" xr:uid="{00000000-0004-0000-0400-000000030000}"/>
    <hyperlink ref="G409" r:id="rId770" xr:uid="{00000000-0004-0000-0400-000001030000}"/>
    <hyperlink ref="F410" r:id="rId771" xr:uid="{00000000-0004-0000-0400-000002030000}"/>
    <hyperlink ref="G410" r:id="rId772" xr:uid="{00000000-0004-0000-0400-000003030000}"/>
    <hyperlink ref="F411" r:id="rId773" xr:uid="{00000000-0004-0000-0400-000004030000}"/>
    <hyperlink ref="G411" r:id="rId774" xr:uid="{00000000-0004-0000-0400-000005030000}"/>
    <hyperlink ref="F412" r:id="rId775" xr:uid="{00000000-0004-0000-0400-000006030000}"/>
    <hyperlink ref="G412" r:id="rId776" xr:uid="{00000000-0004-0000-0400-000007030000}"/>
    <hyperlink ref="F413" r:id="rId777" xr:uid="{00000000-0004-0000-0400-000008030000}"/>
    <hyperlink ref="G413" r:id="rId778" xr:uid="{00000000-0004-0000-0400-000009030000}"/>
    <hyperlink ref="F414" r:id="rId779" location="view=15" xr:uid="{00000000-0004-0000-0400-00000A030000}"/>
    <hyperlink ref="G414" r:id="rId780" xr:uid="{00000000-0004-0000-0400-00000B030000}"/>
    <hyperlink ref="F415" r:id="rId781" location="view=14" xr:uid="{00000000-0004-0000-0400-00000C030000}"/>
    <hyperlink ref="G415" r:id="rId782" xr:uid="{00000000-0004-0000-0400-00000D030000}"/>
    <hyperlink ref="F416" r:id="rId783" xr:uid="{00000000-0004-0000-0400-00000E030000}"/>
    <hyperlink ref="G416" r:id="rId784" xr:uid="{00000000-0004-0000-0400-00000F030000}"/>
    <hyperlink ref="F417" r:id="rId785" xr:uid="{00000000-0004-0000-0400-000010030000}"/>
    <hyperlink ref="G417" r:id="rId786" xr:uid="{00000000-0004-0000-0400-000011030000}"/>
    <hyperlink ref="F418" r:id="rId787" xr:uid="{00000000-0004-0000-0400-000012030000}"/>
    <hyperlink ref="G418" r:id="rId788" xr:uid="{00000000-0004-0000-0400-000013030000}"/>
    <hyperlink ref="F419" r:id="rId789" xr:uid="{00000000-0004-0000-0400-000014030000}"/>
    <hyperlink ref="G419" r:id="rId790" xr:uid="{00000000-0004-0000-0400-000015030000}"/>
    <hyperlink ref="F420" r:id="rId791" xr:uid="{00000000-0004-0000-0400-000016030000}"/>
    <hyperlink ref="G420" r:id="rId792" xr:uid="{00000000-0004-0000-0400-000017030000}"/>
    <hyperlink ref="F421" r:id="rId793" xr:uid="{00000000-0004-0000-0400-000018030000}"/>
    <hyperlink ref="G421" r:id="rId794" xr:uid="{00000000-0004-0000-0400-000019030000}"/>
    <hyperlink ref="F422" r:id="rId795" location="AJAX" xr:uid="{00000000-0004-0000-0400-00001A030000}"/>
    <hyperlink ref="G422" r:id="rId796" xr:uid="{00000000-0004-0000-0400-00001B030000}"/>
    <hyperlink ref="F423" r:id="rId797" location="0000" xr:uid="{00000000-0004-0000-0400-00001C030000}"/>
    <hyperlink ref="G423" r:id="rId798" xr:uid="{00000000-0004-0000-0400-00001D030000}"/>
    <hyperlink ref="F424" r:id="rId799" location="0000" xr:uid="{00000000-0004-0000-0400-00001E030000}"/>
    <hyperlink ref="G424" r:id="rId800" xr:uid="{00000000-0004-0000-0400-00001F030000}"/>
    <hyperlink ref="F425" r:id="rId801" location="0000" xr:uid="{00000000-0004-0000-0400-000020030000}"/>
    <hyperlink ref="G425" r:id="rId802" xr:uid="{00000000-0004-0000-0400-000021030000}"/>
    <hyperlink ref="F426" r:id="rId803" location="0000" xr:uid="{00000000-0004-0000-0400-000022030000}"/>
    <hyperlink ref="G426" r:id="rId804" xr:uid="{00000000-0004-0000-0400-000023030000}"/>
    <hyperlink ref="F427" r:id="rId805" location="0000" xr:uid="{00000000-0004-0000-0400-000024030000}"/>
    <hyperlink ref="G427" r:id="rId806" xr:uid="{00000000-0004-0000-0400-000025030000}"/>
    <hyperlink ref="F428" r:id="rId807" location="0000" xr:uid="{00000000-0004-0000-0400-000026030000}"/>
    <hyperlink ref="G428" r:id="rId808" xr:uid="{00000000-0004-0000-0400-000027030000}"/>
    <hyperlink ref="F429" r:id="rId809" location="0000" xr:uid="{00000000-0004-0000-0400-000028030000}"/>
    <hyperlink ref="G429" r:id="rId810" xr:uid="{00000000-0004-0000-0400-000029030000}"/>
    <hyperlink ref="F430" r:id="rId811" location="0000" xr:uid="{00000000-0004-0000-0400-00002A030000}"/>
    <hyperlink ref="G430" r:id="rId812" xr:uid="{00000000-0004-0000-0400-00002B030000}"/>
    <hyperlink ref="F431" r:id="rId813" location="0000" xr:uid="{00000000-0004-0000-0400-00002C030000}"/>
    <hyperlink ref="G431" r:id="rId814" xr:uid="{00000000-0004-0000-0400-00002D030000}"/>
    <hyperlink ref="F432" r:id="rId815" xr:uid="{00000000-0004-0000-0400-00002E030000}"/>
    <hyperlink ref="G432" r:id="rId816" xr:uid="{00000000-0004-0000-0400-00002F030000}"/>
    <hyperlink ref="F433" r:id="rId817" location="0000" xr:uid="{00000000-0004-0000-0400-000030030000}"/>
    <hyperlink ref="G433" r:id="rId818" xr:uid="{00000000-0004-0000-0400-000031030000}"/>
    <hyperlink ref="F434" r:id="rId819" location="0000" xr:uid="{00000000-0004-0000-0400-000032030000}"/>
    <hyperlink ref="G434" r:id="rId820" xr:uid="{00000000-0004-0000-0400-000033030000}"/>
    <hyperlink ref="F435" r:id="rId821" location="0000" xr:uid="{00000000-0004-0000-0400-000034030000}"/>
    <hyperlink ref="G435" r:id="rId822" xr:uid="{00000000-0004-0000-0400-000035030000}"/>
    <hyperlink ref="F436" r:id="rId823" location="0000" xr:uid="{00000000-0004-0000-0400-000036030000}"/>
    <hyperlink ref="G436" r:id="rId824" xr:uid="{00000000-0004-0000-0400-000037030000}"/>
    <hyperlink ref="F437" r:id="rId825" xr:uid="{00000000-0004-0000-0400-000038030000}"/>
    <hyperlink ref="G437" r:id="rId826" xr:uid="{00000000-0004-0000-0400-000039030000}"/>
    <hyperlink ref="F438" r:id="rId827" location="0000" xr:uid="{00000000-0004-0000-0400-00003A030000}"/>
    <hyperlink ref="G438" r:id="rId828" xr:uid="{00000000-0004-0000-0400-00003B030000}"/>
    <hyperlink ref="F439" r:id="rId829" location="0000" xr:uid="{00000000-0004-0000-0400-00003C030000}"/>
    <hyperlink ref="G439" r:id="rId830" xr:uid="{00000000-0004-0000-0400-00003D030000}"/>
    <hyperlink ref="F440" r:id="rId831" location="0000" xr:uid="{00000000-0004-0000-0400-00003E030000}"/>
    <hyperlink ref="G440" r:id="rId832" xr:uid="{00000000-0004-0000-0400-00003F030000}"/>
    <hyperlink ref="F441" r:id="rId833" location="0000" xr:uid="{00000000-0004-0000-0400-000040030000}"/>
    <hyperlink ref="G441" r:id="rId834" xr:uid="{00000000-0004-0000-0400-000041030000}"/>
    <hyperlink ref="F442" r:id="rId835" location="0000" xr:uid="{00000000-0004-0000-0400-000042030000}"/>
    <hyperlink ref="G442" r:id="rId836" xr:uid="{00000000-0004-0000-0400-000043030000}"/>
    <hyperlink ref="F443" r:id="rId837" location="0000" xr:uid="{00000000-0004-0000-0400-000044030000}"/>
    <hyperlink ref="G443" r:id="rId838" xr:uid="{00000000-0004-0000-0400-000045030000}"/>
    <hyperlink ref="F444" r:id="rId839" location="0000" xr:uid="{00000000-0004-0000-0400-000046030000}"/>
    <hyperlink ref="G444" r:id="rId840" xr:uid="{00000000-0004-0000-0400-000047030000}"/>
    <hyperlink ref="F445" r:id="rId841" location="0000" xr:uid="{00000000-0004-0000-0400-000048030000}"/>
    <hyperlink ref="G445" r:id="rId842" xr:uid="{00000000-0004-0000-0400-000049030000}"/>
    <hyperlink ref="F446" r:id="rId843" location="0000" xr:uid="{00000000-0004-0000-0400-00004A030000}"/>
    <hyperlink ref="G446" r:id="rId844" xr:uid="{00000000-0004-0000-0400-00004B030000}"/>
    <hyperlink ref="F447" r:id="rId845" xr:uid="{00000000-0004-0000-0400-00004C030000}"/>
    <hyperlink ref="G447" r:id="rId846" xr:uid="{00000000-0004-0000-0400-00004D030000}"/>
    <hyperlink ref="F448" r:id="rId847" xr:uid="{00000000-0004-0000-0400-00004E030000}"/>
    <hyperlink ref="G448" r:id="rId848" xr:uid="{00000000-0004-0000-0400-00004F030000}"/>
    <hyperlink ref="F449" r:id="rId849" xr:uid="{00000000-0004-0000-0400-000050030000}"/>
    <hyperlink ref="G449" r:id="rId850" xr:uid="{00000000-0004-0000-0400-000051030000}"/>
    <hyperlink ref="F450" r:id="rId851" xr:uid="{00000000-0004-0000-0400-000052030000}"/>
    <hyperlink ref="G450" r:id="rId852" xr:uid="{00000000-0004-0000-0400-000053030000}"/>
    <hyperlink ref="F451" r:id="rId853" xr:uid="{00000000-0004-0000-0400-000054030000}"/>
    <hyperlink ref="H451" r:id="rId854" xr:uid="{00000000-0004-0000-0400-000055030000}"/>
    <hyperlink ref="F452" r:id="rId855" xr:uid="{00000000-0004-0000-0400-000056030000}"/>
    <hyperlink ref="F453" r:id="rId856" xr:uid="{00000000-0004-0000-0400-000057030000}"/>
    <hyperlink ref="F454" r:id="rId857" xr:uid="{00000000-0004-0000-0400-000058030000}"/>
    <hyperlink ref="F455" r:id="rId858" xr:uid="{00000000-0004-0000-0400-000059030000}"/>
    <hyperlink ref="F456" r:id="rId859" xr:uid="{00000000-0004-0000-0400-00005A030000}"/>
    <hyperlink ref="F457" r:id="rId860" xr:uid="{00000000-0004-0000-0400-00005B030000}"/>
    <hyperlink ref="F458" r:id="rId861" xr:uid="{00000000-0004-0000-0400-00005C030000}"/>
    <hyperlink ref="G459" r:id="rId862" xr:uid="{00000000-0004-0000-0400-00005D030000}"/>
    <hyperlink ref="G460" r:id="rId863" xr:uid="{00000000-0004-0000-0400-00005E030000}"/>
    <hyperlink ref="F461" r:id="rId864" xr:uid="{00000000-0004-0000-0400-00005F030000}"/>
    <hyperlink ref="G461" r:id="rId865" xr:uid="{00000000-0004-0000-0400-000060030000}"/>
    <hyperlink ref="F462" r:id="rId866" xr:uid="{00000000-0004-0000-0400-000061030000}"/>
    <hyperlink ref="G462" r:id="rId867" xr:uid="{00000000-0004-0000-0400-000062030000}"/>
    <hyperlink ref="F463" r:id="rId868" xr:uid="{00000000-0004-0000-0400-000063030000}"/>
    <hyperlink ref="G463" r:id="rId869" xr:uid="{00000000-0004-0000-0400-000064030000}"/>
    <hyperlink ref="F464" r:id="rId870" xr:uid="{00000000-0004-0000-0400-000065030000}"/>
    <hyperlink ref="G464" r:id="rId871" xr:uid="{00000000-0004-0000-0400-000066030000}"/>
    <hyperlink ref="F465" r:id="rId872" xr:uid="{00000000-0004-0000-0400-000067030000}"/>
    <hyperlink ref="G465" r:id="rId873" xr:uid="{00000000-0004-0000-0400-000068030000}"/>
    <hyperlink ref="F466" r:id="rId874" xr:uid="{00000000-0004-0000-0400-000069030000}"/>
    <hyperlink ref="F467" r:id="rId875" xr:uid="{00000000-0004-0000-0400-00006A030000}"/>
    <hyperlink ref="G467" r:id="rId876" xr:uid="{00000000-0004-0000-0400-00006B030000}"/>
    <hyperlink ref="F468" r:id="rId877" xr:uid="{00000000-0004-0000-0400-00006C030000}"/>
    <hyperlink ref="G468" r:id="rId878" xr:uid="{00000000-0004-0000-0400-00006D030000}"/>
    <hyperlink ref="F469" r:id="rId879" xr:uid="{00000000-0004-0000-0400-00006E030000}"/>
    <hyperlink ref="G469" r:id="rId880" xr:uid="{00000000-0004-0000-0400-00006F030000}"/>
    <hyperlink ref="F470" r:id="rId881" xr:uid="{00000000-0004-0000-0400-000070030000}"/>
    <hyperlink ref="G470" r:id="rId882" xr:uid="{00000000-0004-0000-0400-000071030000}"/>
    <hyperlink ref="F471" r:id="rId883" xr:uid="{00000000-0004-0000-0400-000072030000}"/>
    <hyperlink ref="G471" r:id="rId884" xr:uid="{00000000-0004-0000-0400-000073030000}"/>
    <hyperlink ref="F472" r:id="rId885" xr:uid="{00000000-0004-0000-0400-000074030000}"/>
    <hyperlink ref="G472" r:id="rId886" xr:uid="{00000000-0004-0000-0400-000075030000}"/>
    <hyperlink ref="F473" r:id="rId887" xr:uid="{00000000-0004-0000-0400-000076030000}"/>
    <hyperlink ref="G473" r:id="rId888" xr:uid="{00000000-0004-0000-0400-000077030000}"/>
    <hyperlink ref="F474" r:id="rId889" xr:uid="{00000000-0004-0000-0400-000078030000}"/>
    <hyperlink ref="G474" r:id="rId890" xr:uid="{00000000-0004-0000-0400-000079030000}"/>
    <hyperlink ref="F475" r:id="rId891" xr:uid="{00000000-0004-0000-0400-00007A030000}"/>
    <hyperlink ref="G475" r:id="rId892" xr:uid="{00000000-0004-0000-0400-00007B030000}"/>
    <hyperlink ref="F476" r:id="rId893" xr:uid="{00000000-0004-0000-0400-00007C030000}"/>
    <hyperlink ref="G476" r:id="rId894" xr:uid="{00000000-0004-0000-0400-00007D030000}"/>
    <hyperlink ref="F477" r:id="rId895" xr:uid="{00000000-0004-0000-0400-00007E030000}"/>
    <hyperlink ref="G477" r:id="rId896" xr:uid="{00000000-0004-0000-0400-00007F030000}"/>
    <hyperlink ref="F478" r:id="rId897" xr:uid="{00000000-0004-0000-0400-000080030000}"/>
    <hyperlink ref="G478" r:id="rId898" xr:uid="{00000000-0004-0000-0400-000081030000}"/>
    <hyperlink ref="F479" r:id="rId899" xr:uid="{00000000-0004-0000-0400-000082030000}"/>
    <hyperlink ref="G479" r:id="rId900" xr:uid="{00000000-0004-0000-0400-000083030000}"/>
    <hyperlink ref="F480" r:id="rId901" xr:uid="{00000000-0004-0000-0400-000084030000}"/>
    <hyperlink ref="G480" r:id="rId902" xr:uid="{00000000-0004-0000-0400-000085030000}"/>
    <hyperlink ref="F481" r:id="rId903" xr:uid="{00000000-0004-0000-0400-000086030000}"/>
    <hyperlink ref="G481" r:id="rId904" xr:uid="{00000000-0004-0000-0400-000087030000}"/>
    <hyperlink ref="F482" r:id="rId905" xr:uid="{00000000-0004-0000-0400-000088030000}"/>
    <hyperlink ref="G482" r:id="rId906" xr:uid="{00000000-0004-0000-0400-000089030000}"/>
    <hyperlink ref="F483" r:id="rId907" xr:uid="{00000000-0004-0000-0400-00008A030000}"/>
    <hyperlink ref="G483" r:id="rId908" xr:uid="{00000000-0004-0000-0400-00008B030000}"/>
    <hyperlink ref="F484" r:id="rId909" xr:uid="{00000000-0004-0000-0400-00008C030000}"/>
    <hyperlink ref="G484" r:id="rId910" xr:uid="{00000000-0004-0000-0400-00008D030000}"/>
    <hyperlink ref="F485" r:id="rId911" xr:uid="{00000000-0004-0000-0400-00008E030000}"/>
    <hyperlink ref="G485" r:id="rId912" xr:uid="{00000000-0004-0000-0400-00008F030000}"/>
    <hyperlink ref="F486" r:id="rId913" xr:uid="{00000000-0004-0000-0400-000090030000}"/>
    <hyperlink ref="G486" r:id="rId914" xr:uid="{00000000-0004-0000-0400-000091030000}"/>
    <hyperlink ref="F487" r:id="rId915" xr:uid="{00000000-0004-0000-0400-000092030000}"/>
    <hyperlink ref="G487" r:id="rId916" xr:uid="{00000000-0004-0000-0400-000093030000}"/>
    <hyperlink ref="F488" r:id="rId917" xr:uid="{00000000-0004-0000-0400-000094030000}"/>
    <hyperlink ref="G488" r:id="rId918" xr:uid="{00000000-0004-0000-0400-000095030000}"/>
    <hyperlink ref="F489" r:id="rId919" xr:uid="{00000000-0004-0000-0400-000096030000}"/>
    <hyperlink ref="G489" r:id="rId920" xr:uid="{00000000-0004-0000-0400-000097030000}"/>
    <hyperlink ref="F490" r:id="rId921" xr:uid="{00000000-0004-0000-0400-000098030000}"/>
    <hyperlink ref="G490" r:id="rId922" xr:uid="{00000000-0004-0000-0400-000099030000}"/>
    <hyperlink ref="F491" r:id="rId923" xr:uid="{00000000-0004-0000-0400-00009A030000}"/>
    <hyperlink ref="G491" r:id="rId924" xr:uid="{00000000-0004-0000-0400-00009B030000}"/>
    <hyperlink ref="F492" r:id="rId925" xr:uid="{00000000-0004-0000-0400-00009C030000}"/>
    <hyperlink ref="G492" r:id="rId926" xr:uid="{00000000-0004-0000-0400-00009D030000}"/>
    <hyperlink ref="F493" r:id="rId927" xr:uid="{00000000-0004-0000-0400-00009E030000}"/>
    <hyperlink ref="G493" r:id="rId928" xr:uid="{00000000-0004-0000-0400-00009F030000}"/>
    <hyperlink ref="F494" r:id="rId929" xr:uid="{00000000-0004-0000-0400-0000A0030000}"/>
    <hyperlink ref="G494" r:id="rId930" xr:uid="{00000000-0004-0000-0400-0000A1030000}"/>
    <hyperlink ref="F495" r:id="rId931" xr:uid="{00000000-0004-0000-0400-0000A2030000}"/>
    <hyperlink ref="G495" r:id="rId932" xr:uid="{00000000-0004-0000-0400-0000A3030000}"/>
    <hyperlink ref="F496" r:id="rId933" xr:uid="{00000000-0004-0000-0400-0000A4030000}"/>
    <hyperlink ref="G496" r:id="rId934" xr:uid="{00000000-0004-0000-0400-0000A5030000}"/>
    <hyperlink ref="F497" r:id="rId935" xr:uid="{00000000-0004-0000-0400-0000A6030000}"/>
    <hyperlink ref="G497" r:id="rId936" xr:uid="{00000000-0004-0000-0400-0000A7030000}"/>
    <hyperlink ref="F498" r:id="rId937" xr:uid="{00000000-0004-0000-0400-0000A8030000}"/>
    <hyperlink ref="G498" r:id="rId938" xr:uid="{00000000-0004-0000-0400-0000A9030000}"/>
    <hyperlink ref="F499" r:id="rId939" xr:uid="{00000000-0004-0000-0400-0000AA030000}"/>
    <hyperlink ref="G499" r:id="rId940" xr:uid="{00000000-0004-0000-0400-0000AB030000}"/>
    <hyperlink ref="F501" r:id="rId941" xr:uid="{00000000-0004-0000-0400-0000AC030000}"/>
    <hyperlink ref="G501" r:id="rId942" xr:uid="{00000000-0004-0000-0400-0000AD030000}"/>
    <hyperlink ref="F505" r:id="rId943" xr:uid="{00000000-0004-0000-0400-0000AE030000}"/>
    <hyperlink ref="G505" r:id="rId944" xr:uid="{00000000-0004-0000-0400-0000AF030000}"/>
    <hyperlink ref="F506" r:id="rId945" xr:uid="{00000000-0004-0000-0400-0000B0030000}"/>
    <hyperlink ref="G506" r:id="rId946" xr:uid="{00000000-0004-0000-0400-0000B1030000}"/>
    <hyperlink ref="F507" r:id="rId947" xr:uid="{00000000-0004-0000-0400-0000B2030000}"/>
    <hyperlink ref="G507" r:id="rId948" xr:uid="{00000000-0004-0000-0400-0000B3030000}"/>
    <hyperlink ref="F508" r:id="rId949" xr:uid="{00000000-0004-0000-0400-0000B4030000}"/>
    <hyperlink ref="G508" r:id="rId950" xr:uid="{00000000-0004-0000-0400-0000B5030000}"/>
    <hyperlink ref="F509" r:id="rId951" xr:uid="{00000000-0004-0000-0400-0000B6030000}"/>
    <hyperlink ref="G509" r:id="rId952" xr:uid="{00000000-0004-0000-0400-0000B7030000}"/>
    <hyperlink ref="F510" r:id="rId953" xr:uid="{00000000-0004-0000-0400-0000B8030000}"/>
    <hyperlink ref="G510" r:id="rId954" xr:uid="{00000000-0004-0000-0400-0000B9030000}"/>
    <hyperlink ref="F511" r:id="rId955" xr:uid="{00000000-0004-0000-0400-0000BA030000}"/>
    <hyperlink ref="G511" r:id="rId956" xr:uid="{00000000-0004-0000-0400-0000BB030000}"/>
    <hyperlink ref="F512" r:id="rId957" xr:uid="{00000000-0004-0000-0400-0000BC030000}"/>
    <hyperlink ref="G512" r:id="rId958" xr:uid="{00000000-0004-0000-0400-0000BD030000}"/>
    <hyperlink ref="F513" r:id="rId959" xr:uid="{00000000-0004-0000-0400-0000BE030000}"/>
    <hyperlink ref="G513" r:id="rId960" xr:uid="{00000000-0004-0000-0400-0000BF030000}"/>
    <hyperlink ref="F514" r:id="rId961" xr:uid="{00000000-0004-0000-0400-0000C0030000}"/>
    <hyperlink ref="G514" r:id="rId962" xr:uid="{00000000-0004-0000-0400-0000C1030000}"/>
    <hyperlink ref="F515" r:id="rId963" xr:uid="{00000000-0004-0000-0400-0000C2030000}"/>
    <hyperlink ref="G515" r:id="rId964" xr:uid="{00000000-0004-0000-0400-0000C3030000}"/>
    <hyperlink ref="F516" r:id="rId965" xr:uid="{00000000-0004-0000-0400-0000C4030000}"/>
    <hyperlink ref="G516" r:id="rId966" xr:uid="{00000000-0004-0000-0400-0000C5030000}"/>
    <hyperlink ref="F517" r:id="rId967" xr:uid="{00000000-0004-0000-0400-0000C6030000}"/>
    <hyperlink ref="G517" r:id="rId968" xr:uid="{00000000-0004-0000-0400-0000C7030000}"/>
    <hyperlink ref="F518" r:id="rId969" xr:uid="{00000000-0004-0000-0400-0000C8030000}"/>
    <hyperlink ref="G518" r:id="rId970" xr:uid="{00000000-0004-0000-0400-0000C9030000}"/>
    <hyperlink ref="F519" r:id="rId971" xr:uid="{00000000-0004-0000-0400-0000CA030000}"/>
    <hyperlink ref="G519" r:id="rId972" xr:uid="{00000000-0004-0000-0400-0000CB030000}"/>
    <hyperlink ref="F520" r:id="rId973" xr:uid="{00000000-0004-0000-0400-0000CC030000}"/>
    <hyperlink ref="G520" r:id="rId974" xr:uid="{00000000-0004-0000-0400-0000CD030000}"/>
    <hyperlink ref="F521" r:id="rId975" xr:uid="{00000000-0004-0000-0400-0000CE030000}"/>
    <hyperlink ref="G521" r:id="rId976" xr:uid="{00000000-0004-0000-0400-0000CF030000}"/>
    <hyperlink ref="F522" r:id="rId977" xr:uid="{00000000-0004-0000-0400-0000D0030000}"/>
    <hyperlink ref="G522" r:id="rId978" xr:uid="{00000000-0004-0000-0400-0000D1030000}"/>
    <hyperlink ref="F523" r:id="rId979" xr:uid="{00000000-0004-0000-0400-0000D2030000}"/>
    <hyperlink ref="G523" r:id="rId980" xr:uid="{00000000-0004-0000-0400-0000D3030000}"/>
    <hyperlink ref="F524" r:id="rId981" xr:uid="{00000000-0004-0000-0400-0000D4030000}"/>
    <hyperlink ref="G524" r:id="rId982" xr:uid="{00000000-0004-0000-0400-0000D5030000}"/>
    <hyperlink ref="F525" r:id="rId983" xr:uid="{00000000-0004-0000-0400-0000D6030000}"/>
    <hyperlink ref="G525" r:id="rId984" xr:uid="{00000000-0004-0000-0400-0000D7030000}"/>
    <hyperlink ref="F526" r:id="rId985" xr:uid="{00000000-0004-0000-0400-0000D8030000}"/>
    <hyperlink ref="G526" r:id="rId986" xr:uid="{00000000-0004-0000-0400-0000D9030000}"/>
    <hyperlink ref="F527" r:id="rId987" xr:uid="{00000000-0004-0000-0400-0000DA030000}"/>
    <hyperlink ref="G527" r:id="rId988" xr:uid="{00000000-0004-0000-0400-0000DB030000}"/>
    <hyperlink ref="F528" r:id="rId989" xr:uid="{00000000-0004-0000-0400-0000DC030000}"/>
    <hyperlink ref="G528" r:id="rId990" xr:uid="{00000000-0004-0000-0400-0000DD030000}"/>
    <hyperlink ref="F529" r:id="rId991" xr:uid="{00000000-0004-0000-0400-0000DE030000}"/>
    <hyperlink ref="G529" r:id="rId992" xr:uid="{00000000-0004-0000-0400-0000DF030000}"/>
    <hyperlink ref="F530" r:id="rId993" xr:uid="{00000000-0004-0000-0400-0000E0030000}"/>
    <hyperlink ref="G530" r:id="rId994" xr:uid="{00000000-0004-0000-0400-0000E1030000}"/>
    <hyperlink ref="F531" r:id="rId995" xr:uid="{00000000-0004-0000-0400-0000E2030000}"/>
    <hyperlink ref="F532" r:id="rId996" xr:uid="{00000000-0004-0000-0400-0000E3030000}"/>
    <hyperlink ref="G532" r:id="rId997" xr:uid="{00000000-0004-0000-0400-0000E4030000}"/>
    <hyperlink ref="F533" r:id="rId998" xr:uid="{00000000-0004-0000-0400-0000E5030000}"/>
    <hyperlink ref="G533" r:id="rId999" xr:uid="{00000000-0004-0000-0400-0000E6030000}"/>
    <hyperlink ref="F534" r:id="rId1000" xr:uid="{00000000-0004-0000-0400-0000E7030000}"/>
    <hyperlink ref="G534" r:id="rId1001" xr:uid="{00000000-0004-0000-0400-0000E8030000}"/>
    <hyperlink ref="F535" r:id="rId1002" xr:uid="{00000000-0004-0000-0400-0000E9030000}"/>
    <hyperlink ref="G535" r:id="rId1003" xr:uid="{00000000-0004-0000-0400-0000EA030000}"/>
    <hyperlink ref="F536" r:id="rId1004" xr:uid="{00000000-0004-0000-0400-0000EB030000}"/>
    <hyperlink ref="G536" r:id="rId1005" xr:uid="{00000000-0004-0000-0400-0000EC030000}"/>
    <hyperlink ref="F537" r:id="rId1006" xr:uid="{00000000-0004-0000-0400-0000ED030000}"/>
    <hyperlink ref="G537" r:id="rId1007" xr:uid="{00000000-0004-0000-0400-0000EE030000}"/>
    <hyperlink ref="F538" r:id="rId1008" xr:uid="{00000000-0004-0000-0400-0000EF030000}"/>
    <hyperlink ref="G538" r:id="rId1009" xr:uid="{00000000-0004-0000-0400-0000F0030000}"/>
    <hyperlink ref="F539" r:id="rId1010" xr:uid="{00000000-0004-0000-0400-0000F1030000}"/>
    <hyperlink ref="G539" r:id="rId1011" xr:uid="{00000000-0004-0000-0400-0000F2030000}"/>
    <hyperlink ref="F540" r:id="rId1012" xr:uid="{00000000-0004-0000-0400-0000F3030000}"/>
    <hyperlink ref="G540" r:id="rId1013" xr:uid="{00000000-0004-0000-0400-0000F4030000}"/>
    <hyperlink ref="F541" r:id="rId1014" xr:uid="{00000000-0004-0000-0400-0000F5030000}"/>
    <hyperlink ref="G541" r:id="rId1015" xr:uid="{00000000-0004-0000-0400-0000F6030000}"/>
    <hyperlink ref="F542" r:id="rId1016" location="iso:std:iso:iwa:42:ed-1:v1:en" xr:uid="{00000000-0004-0000-0400-0000F7030000}"/>
    <hyperlink ref="G542" r:id="rId1017" xr:uid="{00000000-0004-0000-0400-0000F8030000}"/>
    <hyperlink ref="F543" r:id="rId1018" xr:uid="{00000000-0004-0000-0400-0000F9030000}"/>
    <hyperlink ref="G543" r:id="rId1019" xr:uid="{00000000-0004-0000-0400-0000FA030000}"/>
    <hyperlink ref="F544" r:id="rId1020" xr:uid="{00000000-0004-0000-0400-0000FB030000}"/>
    <hyperlink ref="G544" r:id="rId1021" xr:uid="{00000000-0004-0000-0400-0000FC030000}"/>
    <hyperlink ref="F545" r:id="rId1022" xr:uid="{00000000-0004-0000-0400-0000FD030000}"/>
    <hyperlink ref="G545" r:id="rId1023" xr:uid="{00000000-0004-0000-0400-0000FE030000}"/>
    <hyperlink ref="F546" r:id="rId1024" xr:uid="{00000000-0004-0000-0400-0000FF030000}"/>
    <hyperlink ref="G546" r:id="rId1025" xr:uid="{00000000-0004-0000-0400-000000040000}"/>
    <hyperlink ref="F547" r:id="rId1026" xr:uid="{00000000-0004-0000-0400-000001040000}"/>
    <hyperlink ref="G547" r:id="rId1027" xr:uid="{00000000-0004-0000-0400-000002040000}"/>
    <hyperlink ref="F548" r:id="rId1028" xr:uid="{00000000-0004-0000-0400-000003040000}"/>
    <hyperlink ref="G548" r:id="rId1029" xr:uid="{00000000-0004-0000-0400-000004040000}"/>
    <hyperlink ref="F549" r:id="rId1030" xr:uid="{00000000-0004-0000-0400-000005040000}"/>
    <hyperlink ref="G549" r:id="rId1031" xr:uid="{00000000-0004-0000-0400-000006040000}"/>
    <hyperlink ref="F550" r:id="rId1032" xr:uid="{00000000-0004-0000-0400-000007040000}"/>
    <hyperlink ref="G550" r:id="rId1033" xr:uid="{00000000-0004-0000-0400-000008040000}"/>
    <hyperlink ref="F551" r:id="rId1034" xr:uid="{00000000-0004-0000-0400-000009040000}"/>
    <hyperlink ref="G551" r:id="rId1035" xr:uid="{00000000-0004-0000-0400-00000A040000}"/>
    <hyperlink ref="F552" r:id="rId1036" xr:uid="{00000000-0004-0000-0400-00000B040000}"/>
    <hyperlink ref="G552" r:id="rId1037" xr:uid="{00000000-0004-0000-0400-00000C040000}"/>
    <hyperlink ref="F553" r:id="rId1038" xr:uid="{00000000-0004-0000-0400-00000D040000}"/>
    <hyperlink ref="G553" r:id="rId1039" xr:uid="{00000000-0004-0000-0400-00000E040000}"/>
    <hyperlink ref="F554" r:id="rId1040" xr:uid="{00000000-0004-0000-0400-00000F040000}"/>
    <hyperlink ref="G554" r:id="rId1041" xr:uid="{00000000-0004-0000-0400-000010040000}"/>
    <hyperlink ref="F555" r:id="rId1042" xr:uid="{00000000-0004-0000-0400-000011040000}"/>
    <hyperlink ref="G555" r:id="rId1043" xr:uid="{00000000-0004-0000-0400-000012040000}"/>
    <hyperlink ref="F556" r:id="rId1044" xr:uid="{00000000-0004-0000-0400-000013040000}"/>
    <hyperlink ref="F557" r:id="rId1045" xr:uid="{00000000-0004-0000-0400-000014040000}"/>
    <hyperlink ref="G557" r:id="rId1046" xr:uid="{00000000-0004-0000-0400-000015040000}"/>
    <hyperlink ref="F558" r:id="rId1047" xr:uid="{00000000-0004-0000-0400-000016040000}"/>
    <hyperlink ref="H558" r:id="rId1048" xr:uid="{00000000-0004-0000-0400-000017040000}"/>
    <hyperlink ref="F559" r:id="rId1049" xr:uid="{00000000-0004-0000-0400-000018040000}"/>
    <hyperlink ref="H559" r:id="rId1050" xr:uid="{00000000-0004-0000-0400-000019040000}"/>
    <hyperlink ref="F560" r:id="rId1051" xr:uid="{00000000-0004-0000-0400-00001A040000}"/>
    <hyperlink ref="H560" r:id="rId1052" xr:uid="{00000000-0004-0000-0400-00001B040000}"/>
    <hyperlink ref="F561" r:id="rId1053" xr:uid="{00000000-0004-0000-0400-00001C040000}"/>
    <hyperlink ref="H561" r:id="rId1054" xr:uid="{00000000-0004-0000-0400-00001D040000}"/>
    <hyperlink ref="F562" r:id="rId1055" xr:uid="{00000000-0004-0000-0400-00001E040000}"/>
    <hyperlink ref="G562" r:id="rId1056" xr:uid="{00000000-0004-0000-0400-00001F040000}"/>
    <hyperlink ref="F563" r:id="rId1057" xr:uid="{00000000-0004-0000-0400-000020040000}"/>
    <hyperlink ref="G563" r:id="rId1058" xr:uid="{00000000-0004-0000-0400-000021040000}"/>
    <hyperlink ref="F564" r:id="rId1059" xr:uid="{00000000-0004-0000-0400-000022040000}"/>
    <hyperlink ref="G564" r:id="rId1060" xr:uid="{00000000-0004-0000-0400-000023040000}"/>
    <hyperlink ref="F565" r:id="rId1061" xr:uid="{00000000-0004-0000-0400-000024040000}"/>
    <hyperlink ref="G565" r:id="rId1062" xr:uid="{00000000-0004-0000-0400-000025040000}"/>
    <hyperlink ref="F566" r:id="rId1063" xr:uid="{00000000-0004-0000-0400-000026040000}"/>
    <hyperlink ref="G566" r:id="rId1064" xr:uid="{00000000-0004-0000-0400-000027040000}"/>
    <hyperlink ref="F567" r:id="rId1065" location="view=15" xr:uid="{00000000-0004-0000-0400-000028040000}"/>
    <hyperlink ref="G567" r:id="rId1066" xr:uid="{00000000-0004-0000-0400-000029040000}"/>
    <hyperlink ref="F568" r:id="rId1067" location="view=14" xr:uid="{00000000-0004-0000-0400-00002A040000}"/>
    <hyperlink ref="G568" r:id="rId1068" xr:uid="{00000000-0004-0000-0400-00002B040000}"/>
    <hyperlink ref="F569" r:id="rId1069" xr:uid="{00000000-0004-0000-0400-00002C040000}"/>
    <hyperlink ref="G569" r:id="rId1070" xr:uid="{00000000-0004-0000-0400-00002D040000}"/>
    <hyperlink ref="G570" r:id="rId1071" xr:uid="{00000000-0004-0000-0400-00002E040000}"/>
    <hyperlink ref="G571" r:id="rId1072" xr:uid="{00000000-0004-0000-0400-00002F040000}"/>
    <hyperlink ref="G572" r:id="rId1073" xr:uid="{00000000-0004-0000-0400-000030040000}"/>
    <hyperlink ref="G573" r:id="rId1074" xr:uid="{00000000-0004-0000-0400-000031040000}"/>
    <hyperlink ref="G574" r:id="rId1075" xr:uid="{00000000-0004-0000-0400-000032040000}"/>
    <hyperlink ref="G575" r:id="rId1076" xr:uid="{00000000-0004-0000-0400-000033040000}"/>
    <hyperlink ref="G576" r:id="rId1077" xr:uid="{00000000-0004-0000-0400-000034040000}"/>
    <hyperlink ref="G577" r:id="rId1078" xr:uid="{00000000-0004-0000-0400-000035040000}"/>
    <hyperlink ref="G578" r:id="rId1079" xr:uid="{00000000-0004-0000-0400-000036040000}"/>
    <hyperlink ref="G579" r:id="rId1080" xr:uid="{00000000-0004-0000-0400-000037040000}"/>
    <hyperlink ref="G580" r:id="rId1081" xr:uid="{00000000-0004-0000-0400-000038040000}"/>
    <hyperlink ref="G581" r:id="rId1082" xr:uid="{00000000-0004-0000-0400-000039040000}"/>
    <hyperlink ref="G582" r:id="rId1083" xr:uid="{00000000-0004-0000-0400-00003A040000}"/>
    <hyperlink ref="G583" r:id="rId1084" xr:uid="{00000000-0004-0000-0400-00003B040000}"/>
    <hyperlink ref="G584" r:id="rId1085" xr:uid="{00000000-0004-0000-0400-00003C040000}"/>
    <hyperlink ref="G585" r:id="rId1086" xr:uid="{00000000-0004-0000-0400-00003D040000}"/>
    <hyperlink ref="G586" r:id="rId1087" xr:uid="{00000000-0004-0000-0400-00003E040000}"/>
    <hyperlink ref="G587" r:id="rId1088" xr:uid="{00000000-0004-0000-0400-00003F040000}"/>
    <hyperlink ref="F645" r:id="rId1089" xr:uid="{00000000-0004-0000-0400-000040040000}"/>
    <hyperlink ref="F646" r:id="rId1090" xr:uid="{00000000-0004-0000-0400-000041040000}"/>
    <hyperlink ref="F647" r:id="rId1091" xr:uid="{00000000-0004-0000-0400-000042040000}"/>
    <hyperlink ref="F648" r:id="rId1092" xr:uid="{00000000-0004-0000-0400-000043040000}"/>
    <hyperlink ref="F649" r:id="rId1093" xr:uid="{00000000-0004-0000-0400-000044040000}"/>
    <hyperlink ref="F650" r:id="rId1094" xr:uid="{00000000-0004-0000-0400-000045040000}"/>
    <hyperlink ref="F651" r:id="rId1095" xr:uid="{00000000-0004-0000-0400-000046040000}"/>
    <hyperlink ref="F652" r:id="rId1096" xr:uid="{00000000-0004-0000-0400-000047040000}"/>
    <hyperlink ref="F653" r:id="rId1097" xr:uid="{00000000-0004-0000-0400-000048040000}"/>
    <hyperlink ref="F654" r:id="rId1098" xr:uid="{00000000-0004-0000-0400-000049040000}"/>
    <hyperlink ref="F655" r:id="rId1099" xr:uid="{00000000-0004-0000-0400-00004A040000}"/>
    <hyperlink ref="F656" r:id="rId1100" xr:uid="{00000000-0004-0000-0400-00004B040000}"/>
    <hyperlink ref="F657" r:id="rId1101" xr:uid="{00000000-0004-0000-0400-00004C040000}"/>
    <hyperlink ref="F658" r:id="rId1102" xr:uid="{00000000-0004-0000-0400-00004D040000}"/>
    <hyperlink ref="F659" r:id="rId1103" xr:uid="{00000000-0004-0000-0400-00004E040000}"/>
    <hyperlink ref="F660" r:id="rId1104" xr:uid="{00000000-0004-0000-0400-00004F040000}"/>
    <hyperlink ref="F661" r:id="rId1105" xr:uid="{00000000-0004-0000-0400-000050040000}"/>
    <hyperlink ref="F662" r:id="rId1106" xr:uid="{00000000-0004-0000-0400-000051040000}"/>
    <hyperlink ref="F663" r:id="rId1107" xr:uid="{00000000-0004-0000-0400-000052040000}"/>
    <hyperlink ref="F664" r:id="rId1108" xr:uid="{00000000-0004-0000-0400-000053040000}"/>
    <hyperlink ref="F665" r:id="rId1109" xr:uid="{00000000-0004-0000-0400-000054040000}"/>
    <hyperlink ref="F666" r:id="rId1110" xr:uid="{00000000-0004-0000-0400-000055040000}"/>
    <hyperlink ref="F667" r:id="rId1111" xr:uid="{00000000-0004-0000-0400-000056040000}"/>
    <hyperlink ref="F668" r:id="rId1112" xr:uid="{00000000-0004-0000-0400-000057040000}"/>
    <hyperlink ref="F762" r:id="rId1113" xr:uid="{00000000-0004-0000-0400-000058040000}"/>
    <hyperlink ref="F822" r:id="rId1114" xr:uid="{00000000-0004-0000-0400-000059040000}"/>
    <hyperlink ref="F823" r:id="rId1115" xr:uid="{00000000-0004-0000-0400-00005A040000}"/>
    <hyperlink ref="F824" r:id="rId1116" xr:uid="{00000000-0004-0000-0400-00005B040000}"/>
    <hyperlink ref="F825" r:id="rId1117" xr:uid="{00000000-0004-0000-0400-00005C040000}"/>
    <hyperlink ref="F826" r:id="rId1118" xr:uid="{00000000-0004-0000-0400-00005D040000}"/>
    <hyperlink ref="F827" r:id="rId1119" xr:uid="{00000000-0004-0000-0400-00005E040000}"/>
    <hyperlink ref="F828" r:id="rId1120" location="0000" xr:uid="{00000000-0004-0000-0400-00005F040000}"/>
    <hyperlink ref="F829" r:id="rId1121" xr:uid="{00000000-0004-0000-0400-000060040000}"/>
    <hyperlink ref="F830" r:id="rId1122" xr:uid="{00000000-0004-0000-0400-000061040000}"/>
    <hyperlink ref="F831" r:id="rId1123" location="0000" xr:uid="{00000000-0004-0000-0400-000062040000}"/>
    <hyperlink ref="F832" r:id="rId1124" xr:uid="{00000000-0004-0000-0400-000063040000}"/>
    <hyperlink ref="F834" r:id="rId1125" location="0000" xr:uid="{00000000-0004-0000-0400-000064040000}"/>
    <hyperlink ref="F835" r:id="rId1126" xr:uid="{00000000-0004-0000-0400-000065040000}"/>
    <hyperlink ref="F836" r:id="rId1127" xr:uid="{00000000-0004-0000-0400-000066040000}"/>
    <hyperlink ref="F837" r:id="rId1128" location="0000" xr:uid="{00000000-0004-0000-0400-000067040000}"/>
    <hyperlink ref="F838" r:id="rId1129" location="0000" xr:uid="{00000000-0004-0000-0400-000068040000}"/>
    <hyperlink ref="F839" r:id="rId1130" location="0000" xr:uid="{00000000-0004-0000-0400-000069040000}"/>
    <hyperlink ref="F840" r:id="rId1131" xr:uid="{00000000-0004-0000-0400-00006A040000}"/>
    <hyperlink ref="F841" r:id="rId1132" location="0000" xr:uid="{00000000-0004-0000-0400-00006B040000}"/>
    <hyperlink ref="F842" r:id="rId1133" xr:uid="{00000000-0004-0000-0400-00006C040000}"/>
    <hyperlink ref="F843" r:id="rId1134" location="0000" xr:uid="{00000000-0004-0000-0400-00006D040000}"/>
    <hyperlink ref="F844" r:id="rId1135" location="0000" xr:uid="{00000000-0004-0000-0400-00006E040000}"/>
    <hyperlink ref="F845" r:id="rId1136" location="0000" xr:uid="{00000000-0004-0000-0400-00006F040000}"/>
    <hyperlink ref="F846" r:id="rId1137" xr:uid="{00000000-0004-0000-0400-000070040000}"/>
    <hyperlink ref="F847" r:id="rId1138" xr:uid="{00000000-0004-0000-0400-000071040000}"/>
    <hyperlink ref="F848" r:id="rId1139" xr:uid="{00000000-0004-0000-0400-000072040000}"/>
    <hyperlink ref="F849" r:id="rId1140" xr:uid="{00000000-0004-0000-0400-000073040000}"/>
    <hyperlink ref="F850" r:id="rId1141" location="0000" xr:uid="{00000000-0004-0000-0400-000074040000}"/>
    <hyperlink ref="F851" r:id="rId1142" location="0000" xr:uid="{00000000-0004-0000-0400-000075040000}"/>
    <hyperlink ref="F852" r:id="rId1143" xr:uid="{00000000-0004-0000-0400-000076040000}"/>
    <hyperlink ref="F853" r:id="rId1144" xr:uid="{00000000-0004-0000-0400-000077040000}"/>
    <hyperlink ref="F854" r:id="rId1145" xr:uid="{00000000-0004-0000-0400-000078040000}"/>
    <hyperlink ref="F855" r:id="rId1146" xr:uid="{00000000-0004-0000-0400-000079040000}"/>
    <hyperlink ref="F856" r:id="rId1147" xr:uid="{00000000-0004-0000-0400-00007A040000}"/>
    <hyperlink ref="F857" r:id="rId1148" xr:uid="{00000000-0004-0000-0400-00007B040000}"/>
    <hyperlink ref="F858" r:id="rId1149" xr:uid="{00000000-0004-0000-0400-00007C040000}"/>
    <hyperlink ref="F859" r:id="rId1150" xr:uid="{00000000-0004-0000-0400-00007D040000}"/>
    <hyperlink ref="F860" r:id="rId1151" xr:uid="{00000000-0004-0000-0400-00007E040000}"/>
    <hyperlink ref="F861" r:id="rId1152" location="0000" xr:uid="{00000000-0004-0000-0400-00007F040000}"/>
    <hyperlink ref="F862" r:id="rId1153" xr:uid="{00000000-0004-0000-0400-000080040000}"/>
    <hyperlink ref="F863" r:id="rId1154" location="0000" xr:uid="{00000000-0004-0000-0400-000081040000}"/>
    <hyperlink ref="F864" r:id="rId1155" xr:uid="{00000000-0004-0000-0400-000082040000}"/>
    <hyperlink ref="C865" r:id="rId1156" xr:uid="{00000000-0004-0000-0400-000083040000}"/>
    <hyperlink ref="F865" r:id="rId1157" xr:uid="{00000000-0004-0000-0400-000084040000}"/>
    <hyperlink ref="F866" r:id="rId1158" location="0000" xr:uid="{00000000-0004-0000-0400-000085040000}"/>
    <hyperlink ref="F867" r:id="rId1159" xr:uid="{00000000-0004-0000-0400-000086040000}"/>
    <hyperlink ref="F868" r:id="rId1160" xr:uid="{00000000-0004-0000-0400-000087040000}"/>
    <hyperlink ref="F869" r:id="rId1161" location="0000" xr:uid="{00000000-0004-0000-0400-000088040000}"/>
    <hyperlink ref="F870" r:id="rId1162" xr:uid="{00000000-0004-0000-0400-000089040000}"/>
    <hyperlink ref="F871" r:id="rId1163" xr:uid="{00000000-0004-0000-0400-00008A040000}"/>
    <hyperlink ref="F872" r:id="rId1164" xr:uid="{00000000-0004-0000-0400-00008B040000}"/>
    <hyperlink ref="F873" r:id="rId1165" xr:uid="{00000000-0004-0000-0400-00008C040000}"/>
    <hyperlink ref="F874" r:id="rId1166" location="0000" xr:uid="{00000000-0004-0000-0400-00008D040000}"/>
    <hyperlink ref="F875" r:id="rId1167" xr:uid="{00000000-0004-0000-0400-00008E040000}"/>
    <hyperlink ref="F876" r:id="rId1168" xr:uid="{00000000-0004-0000-0400-00008F040000}"/>
    <hyperlink ref="F877" r:id="rId1169" xr:uid="{00000000-0004-0000-0400-000090040000}"/>
    <hyperlink ref="F878" r:id="rId1170" xr:uid="{00000000-0004-0000-0400-000091040000}"/>
    <hyperlink ref="F879" r:id="rId1171" xr:uid="{00000000-0004-0000-0400-000092040000}"/>
    <hyperlink ref="F880" r:id="rId1172" xr:uid="{00000000-0004-0000-0400-000093040000}"/>
    <hyperlink ref="F881" r:id="rId1173" xr:uid="{00000000-0004-0000-0400-000094040000}"/>
    <hyperlink ref="F882" r:id="rId1174" xr:uid="{00000000-0004-0000-0400-000095040000}"/>
    <hyperlink ref="F883" r:id="rId1175" xr:uid="{00000000-0004-0000-0400-000096040000}"/>
    <hyperlink ref="F884" r:id="rId1176" location="0000" xr:uid="{00000000-0004-0000-0400-000097040000}"/>
    <hyperlink ref="F885" r:id="rId1177" location="0000" xr:uid="{00000000-0004-0000-0400-000098040000}"/>
    <hyperlink ref="F886" r:id="rId1178" xr:uid="{00000000-0004-0000-0400-000099040000}"/>
    <hyperlink ref="F887" r:id="rId1179" xr:uid="{00000000-0004-0000-0400-00009A040000}"/>
    <hyperlink ref="F888" r:id="rId1180" xr:uid="{00000000-0004-0000-0400-00009B040000}"/>
    <hyperlink ref="F889" r:id="rId1181" xr:uid="{00000000-0004-0000-0400-00009C040000}"/>
    <hyperlink ref="F890" r:id="rId1182" location="0000" xr:uid="{00000000-0004-0000-0400-00009D040000}"/>
    <hyperlink ref="F891" r:id="rId1183" location="0000" xr:uid="{00000000-0004-0000-0400-00009E040000}"/>
    <hyperlink ref="F892" r:id="rId1184" xr:uid="{00000000-0004-0000-0400-00009F040000}"/>
    <hyperlink ref="F893" r:id="rId1185" xr:uid="{00000000-0004-0000-0400-0000A0040000}"/>
    <hyperlink ref="F894" r:id="rId1186" xr:uid="{00000000-0004-0000-0400-0000A1040000}"/>
    <hyperlink ref="F895" r:id="rId1187" xr:uid="{00000000-0004-0000-0400-0000A2040000}"/>
    <hyperlink ref="F896" r:id="rId1188" xr:uid="{00000000-0004-0000-0400-0000A3040000}"/>
    <hyperlink ref="F897" r:id="rId1189" xr:uid="{00000000-0004-0000-0400-0000A4040000}"/>
    <hyperlink ref="F898" r:id="rId1190" xr:uid="{00000000-0004-0000-0400-0000A5040000}"/>
    <hyperlink ref="F899" r:id="rId1191" xr:uid="{00000000-0004-0000-0400-0000A6040000}"/>
    <hyperlink ref="F900" r:id="rId1192" xr:uid="{00000000-0004-0000-0400-0000A7040000}"/>
    <hyperlink ref="F901" r:id="rId1193" xr:uid="{00000000-0004-0000-0400-0000A8040000}"/>
    <hyperlink ref="F902" r:id="rId1194" xr:uid="{00000000-0004-0000-0400-0000A9040000}"/>
    <hyperlink ref="F903" r:id="rId1195" location="0000" xr:uid="{00000000-0004-0000-0400-0000AA040000}"/>
    <hyperlink ref="F904" r:id="rId1196" location="0000" xr:uid="{00000000-0004-0000-0400-0000AB040000}"/>
    <hyperlink ref="F905" r:id="rId1197" xr:uid="{00000000-0004-0000-0400-0000AC040000}"/>
    <hyperlink ref="F906" r:id="rId1198" xr:uid="{00000000-0004-0000-0400-0000AD040000}"/>
    <hyperlink ref="F907" r:id="rId1199" xr:uid="{00000000-0004-0000-0400-0000AE040000}"/>
    <hyperlink ref="F908" r:id="rId1200" xr:uid="{00000000-0004-0000-0400-0000AF040000}"/>
    <hyperlink ref="F909" r:id="rId1201" location="0000" xr:uid="{00000000-0004-0000-0400-0000B0040000}"/>
    <hyperlink ref="F913" r:id="rId1202" xr:uid="{00000000-0004-0000-0400-0000B1040000}"/>
    <hyperlink ref="F914" r:id="rId1203" xr:uid="{00000000-0004-0000-0400-0000B2040000}"/>
    <hyperlink ref="F915" r:id="rId1204" location=":~:text=1.%20%EA%B5%AD%EB%AF%BC%EA%B6%8C%EC%9D%B5%EC%9C%84%EC%9B%90%ED%9A%8C%EB%8A%94,%EB%A5%BC%20%EB%B6%80%EC%97%AC%ED%95%A0%20%EC%88%98%20%EC%9E%88%EC%8A%B5%EB%8B%88%EB%8B%A4." xr:uid="{00000000-0004-0000-0400-0000B3040000}"/>
    <hyperlink ref="F916" r:id="rId1205" xr:uid="{00000000-0004-0000-0400-0000B4040000}"/>
    <hyperlink ref="F917" r:id="rId1206" xr:uid="{00000000-0004-0000-0400-0000B5040000}"/>
    <hyperlink ref="F918" r:id="rId1207" xr:uid="{00000000-0004-0000-0400-0000B6040000}"/>
    <hyperlink ref="F919" r:id="rId1208" xr:uid="{00000000-0004-0000-0400-0000B7040000}"/>
    <hyperlink ref="F920" r:id="rId1209" xr:uid="{00000000-0004-0000-0400-0000B8040000}"/>
    <hyperlink ref="F925" r:id="rId1210" xr:uid="{00000000-0004-0000-0400-0000B9040000}"/>
    <hyperlink ref="F960" r:id="rId1211" xr:uid="{00000000-0004-0000-0400-0000BA040000}"/>
    <hyperlink ref="F961" r:id="rId1212" xr:uid="{00000000-0004-0000-0400-0000BB040000}"/>
    <hyperlink ref="F962" r:id="rId1213" xr:uid="{00000000-0004-0000-0400-0000BC040000}"/>
    <hyperlink ref="F963" r:id="rId1214" xr:uid="{00000000-0004-0000-0400-0000BD040000}"/>
    <hyperlink ref="F964" r:id="rId1215" xr:uid="{00000000-0004-0000-0400-0000BE040000}"/>
    <hyperlink ref="F965" r:id="rId1216" xr:uid="{00000000-0004-0000-0400-0000BF040000}"/>
    <hyperlink ref="F966" r:id="rId1217" xr:uid="{00000000-0004-0000-0400-0000C0040000}"/>
    <hyperlink ref="F967" r:id="rId1218" xr:uid="{00000000-0004-0000-0400-0000C1040000}"/>
    <hyperlink ref="F968" r:id="rId1219" xr:uid="{00000000-0004-0000-0400-0000C2040000}"/>
    <hyperlink ref="F1008" r:id="rId1220" xr:uid="{00000000-0004-0000-0400-0000C3040000}"/>
    <hyperlink ref="F1009" r:id="rId1221" xr:uid="{00000000-0004-0000-0400-0000C4040000}"/>
    <hyperlink ref="F1010" r:id="rId1222" xr:uid="{00000000-0004-0000-0400-0000C5040000}"/>
    <hyperlink ref="F1011" r:id="rId1223" xr:uid="{00000000-0004-0000-0400-0000C6040000}"/>
    <hyperlink ref="F1012" r:id="rId1224" xr:uid="{00000000-0004-0000-0400-0000C7040000}"/>
    <hyperlink ref="F1013" r:id="rId1225" xr:uid="{00000000-0004-0000-0400-0000C8040000}"/>
    <hyperlink ref="C1014" r:id="rId1226" location="publication-content" xr:uid="{00000000-0004-0000-0400-0000C9040000}"/>
    <hyperlink ref="F1014" r:id="rId1227" xr:uid="{00000000-0004-0000-0400-0000CA040000}"/>
    <hyperlink ref="F1015" r:id="rId1228" xr:uid="{00000000-0004-0000-0400-0000CB040000}"/>
    <hyperlink ref="F1016" r:id="rId1229" xr:uid="{00000000-0004-0000-0400-0000CC040000}"/>
    <hyperlink ref="F1017" r:id="rId1230" location="iso:std:iso:59004:dis:ed-1:v1:en" xr:uid="{00000000-0004-0000-0400-0000CD040000}"/>
    <hyperlink ref="F1018" r:id="rId1231" xr:uid="{00000000-0004-0000-0400-0000CE040000}"/>
    <hyperlink ref="F1019" r:id="rId1232" xr:uid="{00000000-0004-0000-0400-0000CF040000}"/>
    <hyperlink ref="F1020" r:id="rId1233" xr:uid="{00000000-0004-0000-0400-0000D0040000}"/>
    <hyperlink ref="F1021" r:id="rId1234" xr:uid="{00000000-0004-0000-0400-0000D1040000}"/>
    <hyperlink ref="F1022" r:id="rId1235" xr:uid="{00000000-0004-0000-0400-0000D2040000}"/>
    <hyperlink ref="F1023" r:id="rId1236" location="iso:std:iso:26000:ed-1:v1:en" xr:uid="{00000000-0004-0000-0400-0000D3040000}"/>
    <hyperlink ref="F1024" r:id="rId1237" xr:uid="{00000000-0004-0000-0400-0000D4040000}"/>
    <hyperlink ref="F1025" r:id="rId1238" xr:uid="{00000000-0004-0000-0400-0000D5040000}"/>
    <hyperlink ref="F1026" r:id="rId1239" xr:uid="{00000000-0004-0000-0400-0000D6040000}"/>
    <hyperlink ref="F1027" r:id="rId1240" xr:uid="{00000000-0004-0000-0400-0000D7040000}"/>
    <hyperlink ref="F1028" r:id="rId1241" xr:uid="{00000000-0004-0000-0400-0000D8040000}"/>
    <hyperlink ref="F1029" r:id="rId1242" xr:uid="{00000000-0004-0000-0400-0000D9040000}"/>
    <hyperlink ref="F1030" r:id="rId1243" xr:uid="{00000000-0004-0000-0400-0000DA040000}"/>
    <hyperlink ref="F1031" r:id="rId1244" xr:uid="{00000000-0004-0000-0400-0000DB040000}"/>
    <hyperlink ref="F1032" r:id="rId1245" location=";" xr:uid="{00000000-0004-0000-0400-0000DC040000}"/>
    <hyperlink ref="F1033" r:id="rId1246" xr:uid="{00000000-0004-0000-0400-0000DD040000}"/>
    <hyperlink ref="F1034" r:id="rId1247" xr:uid="{00000000-0004-0000-0400-0000DE040000}"/>
    <hyperlink ref="F1035" r:id="rId1248" xr:uid="{00000000-0004-0000-0400-0000DF040000}"/>
    <hyperlink ref="F1036" r:id="rId1249" xr:uid="{00000000-0004-0000-0400-0000E0040000}"/>
    <hyperlink ref="F1037" r:id="rId1250" xr:uid="{00000000-0004-0000-0400-0000E1040000}"/>
    <hyperlink ref="F1038" r:id="rId1251" xr:uid="{00000000-0004-0000-0400-0000E2040000}"/>
    <hyperlink ref="F1039" r:id="rId1252" xr:uid="{00000000-0004-0000-0400-0000E3040000}"/>
    <hyperlink ref="F1040" r:id="rId1253" xr:uid="{00000000-0004-0000-0400-0000E4040000}"/>
    <hyperlink ref="F1041" r:id="rId1254" xr:uid="{00000000-0004-0000-0400-0000E5040000}"/>
    <hyperlink ref="F1042" r:id="rId1255" xr:uid="{00000000-0004-0000-0400-0000E6040000}"/>
    <hyperlink ref="F1043" r:id="rId1256" xr:uid="{00000000-0004-0000-0400-0000E7040000}"/>
    <hyperlink ref="F1044" r:id="rId1257" xr:uid="{00000000-0004-0000-0400-0000E8040000}"/>
    <hyperlink ref="F1045" r:id="rId1258" xr:uid="{00000000-0004-0000-0400-0000E9040000}"/>
    <hyperlink ref="F1046" r:id="rId1259" xr:uid="{00000000-0004-0000-0400-0000EA040000}"/>
    <hyperlink ref="F1047" r:id="rId1260" xr:uid="{00000000-0004-0000-0400-0000EB040000}"/>
    <hyperlink ref="F1048" r:id="rId1261" xr:uid="{00000000-0004-0000-0400-0000EC040000}"/>
    <hyperlink ref="F1049" r:id="rId1262" xr:uid="{00000000-0004-0000-0400-0000ED040000}"/>
    <hyperlink ref="F1050" r:id="rId1263" xr:uid="{00000000-0004-0000-0400-0000EE040000}"/>
  </hyperlink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E2EFD9"/>
  </sheetPr>
  <dimension ref="A1:Z1000"/>
  <sheetViews>
    <sheetView workbookViewId="0">
      <pane ySplit="3" topLeftCell="A17" activePane="bottomLeft" state="frozen"/>
      <selection activeCell="D22" sqref="D22"/>
      <selection pane="bottomLeft" activeCell="D22" sqref="D22"/>
    </sheetView>
  </sheetViews>
  <sheetFormatPr defaultColWidth="14.453125" defaultRowHeight="15" customHeight="1"/>
  <cols>
    <col min="1" max="1" width="3.6328125" customWidth="1"/>
    <col min="2" max="2" width="12.453125" customWidth="1"/>
    <col min="3" max="4" width="46.08984375" customWidth="1"/>
    <col min="5" max="5" width="32.90625" customWidth="1"/>
    <col min="6" max="6" width="45.36328125" customWidth="1"/>
    <col min="7" max="7" width="25.6328125" customWidth="1"/>
    <col min="8" max="8" width="22.08984375" customWidth="1"/>
  </cols>
  <sheetData>
    <row r="1" spans="1:26" ht="39" customHeight="1">
      <c r="A1" s="108" t="s">
        <v>3383</v>
      </c>
      <c r="B1" s="69"/>
      <c r="C1" s="70"/>
      <c r="D1" s="70"/>
      <c r="E1" s="63"/>
      <c r="F1" s="5"/>
      <c r="G1" s="5"/>
      <c r="H1" s="5"/>
    </row>
    <row r="2" spans="1:26" ht="27" customHeight="1">
      <c r="A2" s="13"/>
      <c r="B2" s="14"/>
      <c r="C2" s="15"/>
      <c r="D2" s="15"/>
      <c r="E2" s="598" t="s">
        <v>38</v>
      </c>
      <c r="F2" s="572"/>
      <c r="G2" s="572"/>
      <c r="H2" s="573"/>
      <c r="I2" s="14"/>
      <c r="J2" s="14"/>
      <c r="K2" s="14"/>
      <c r="L2" s="14"/>
      <c r="M2" s="14"/>
      <c r="N2" s="14"/>
      <c r="O2" s="14"/>
      <c r="P2" s="14"/>
      <c r="Q2" s="14"/>
      <c r="R2" s="14"/>
      <c r="S2" s="14"/>
      <c r="T2" s="14"/>
      <c r="U2" s="14"/>
      <c r="V2" s="14"/>
      <c r="W2" s="14"/>
      <c r="X2" s="14"/>
      <c r="Y2" s="14"/>
      <c r="Z2" s="14"/>
    </row>
    <row r="3" spans="1:26" ht="32.25" customHeight="1">
      <c r="A3" s="14"/>
      <c r="B3" s="18" t="s">
        <v>3385</v>
      </c>
      <c r="C3" s="18" t="s">
        <v>52</v>
      </c>
      <c r="D3" s="18" t="s">
        <v>2793</v>
      </c>
      <c r="E3" s="18" t="s">
        <v>54</v>
      </c>
      <c r="F3" s="18" t="s">
        <v>4045</v>
      </c>
      <c r="G3" s="18" t="s">
        <v>4046</v>
      </c>
      <c r="H3" s="18" t="s">
        <v>4047</v>
      </c>
      <c r="I3" s="14"/>
      <c r="J3" s="14"/>
      <c r="K3" s="14"/>
      <c r="L3" s="14"/>
      <c r="M3" s="14"/>
      <c r="N3" s="14"/>
      <c r="O3" s="14"/>
      <c r="P3" s="14"/>
      <c r="Q3" s="14"/>
      <c r="R3" s="14"/>
      <c r="S3" s="14"/>
      <c r="T3" s="14"/>
      <c r="U3" s="14"/>
      <c r="V3" s="14"/>
      <c r="W3" s="14"/>
      <c r="X3" s="14"/>
      <c r="Y3" s="14"/>
      <c r="Z3" s="14"/>
    </row>
    <row r="4" spans="1:26" ht="16.5" hidden="1" customHeight="1">
      <c r="A4" s="14"/>
      <c r="B4" s="29" t="s">
        <v>2794</v>
      </c>
      <c r="C4" s="32" t="s">
        <v>2795</v>
      </c>
      <c r="D4" s="31" t="s">
        <v>81</v>
      </c>
      <c r="E4" s="34" t="s">
        <v>4708</v>
      </c>
      <c r="F4" s="141"/>
      <c r="G4" s="142" t="s">
        <v>4387</v>
      </c>
      <c r="H4" s="29"/>
      <c r="I4" s="14"/>
      <c r="J4" s="14"/>
      <c r="K4" s="14"/>
      <c r="L4" s="14"/>
      <c r="M4" s="14"/>
      <c r="N4" s="14"/>
      <c r="O4" s="14"/>
      <c r="P4" s="14"/>
      <c r="Q4" s="14"/>
      <c r="R4" s="14"/>
      <c r="S4" s="14"/>
      <c r="T4" s="14"/>
      <c r="U4" s="14"/>
      <c r="V4" s="14"/>
      <c r="W4" s="14"/>
      <c r="X4" s="14"/>
      <c r="Y4" s="14"/>
      <c r="Z4" s="14"/>
    </row>
    <row r="5" spans="1:26" ht="16.5" hidden="1" customHeight="1">
      <c r="A5" s="14"/>
      <c r="B5" s="29" t="s">
        <v>2801</v>
      </c>
      <c r="C5" s="32" t="s">
        <v>2802</v>
      </c>
      <c r="D5" s="31" t="s">
        <v>81</v>
      </c>
      <c r="E5" s="34" t="s">
        <v>4709</v>
      </c>
      <c r="F5" s="29"/>
      <c r="G5" s="142" t="s">
        <v>4387</v>
      </c>
      <c r="H5" s="29"/>
      <c r="I5" s="14"/>
      <c r="J5" s="14"/>
      <c r="K5" s="14"/>
      <c r="L5" s="14"/>
      <c r="M5" s="14"/>
      <c r="N5" s="14"/>
      <c r="O5" s="14"/>
      <c r="P5" s="14"/>
      <c r="Q5" s="14"/>
      <c r="R5" s="14"/>
      <c r="S5" s="14"/>
      <c r="T5" s="14"/>
      <c r="U5" s="14"/>
      <c r="V5" s="14"/>
      <c r="W5" s="14"/>
      <c r="X5" s="14"/>
      <c r="Y5" s="14"/>
      <c r="Z5" s="14"/>
    </row>
    <row r="6" spans="1:26" ht="16.5" hidden="1" customHeight="1">
      <c r="A6" s="14"/>
      <c r="B6" s="29" t="s">
        <v>2804</v>
      </c>
      <c r="C6" s="32" t="s">
        <v>2805</v>
      </c>
      <c r="D6" s="31" t="s">
        <v>81</v>
      </c>
      <c r="E6" s="34" t="s">
        <v>4710</v>
      </c>
      <c r="F6" s="29"/>
      <c r="G6" s="142" t="s">
        <v>4387</v>
      </c>
      <c r="H6" s="29"/>
      <c r="I6" s="14"/>
      <c r="J6" s="14"/>
      <c r="K6" s="14"/>
      <c r="L6" s="14"/>
      <c r="M6" s="14"/>
      <c r="N6" s="14"/>
      <c r="O6" s="14"/>
      <c r="P6" s="14"/>
      <c r="Q6" s="14"/>
      <c r="R6" s="14"/>
      <c r="S6" s="14"/>
      <c r="T6" s="14"/>
      <c r="U6" s="14"/>
      <c r="V6" s="14"/>
      <c r="W6" s="14"/>
      <c r="X6" s="14"/>
      <c r="Y6" s="14"/>
      <c r="Z6" s="14"/>
    </row>
    <row r="7" spans="1:26" ht="16.5" hidden="1" customHeight="1">
      <c r="A7" s="14"/>
      <c r="B7" s="29" t="s">
        <v>2807</v>
      </c>
      <c r="C7" s="32" t="s">
        <v>2808</v>
      </c>
      <c r="D7" s="31" t="s">
        <v>81</v>
      </c>
      <c r="E7" s="34" t="s">
        <v>4711</v>
      </c>
      <c r="F7" s="29"/>
      <c r="G7" s="142" t="s">
        <v>4387</v>
      </c>
      <c r="H7" s="29"/>
      <c r="I7" s="14"/>
      <c r="J7" s="14"/>
      <c r="K7" s="14"/>
      <c r="L7" s="14"/>
      <c r="M7" s="14"/>
      <c r="N7" s="14"/>
      <c r="O7" s="14"/>
      <c r="P7" s="14"/>
      <c r="Q7" s="14"/>
      <c r="R7" s="14"/>
      <c r="S7" s="14"/>
      <c r="T7" s="14"/>
      <c r="U7" s="14"/>
      <c r="V7" s="14"/>
      <c r="W7" s="14"/>
      <c r="X7" s="14"/>
      <c r="Y7" s="14"/>
      <c r="Z7" s="14"/>
    </row>
    <row r="8" spans="1:26" ht="16.5" hidden="1" customHeight="1">
      <c r="A8" s="14"/>
      <c r="B8" s="29" t="s">
        <v>2809</v>
      </c>
      <c r="C8" s="32" t="s">
        <v>2810</v>
      </c>
      <c r="D8" s="31" t="s">
        <v>81</v>
      </c>
      <c r="E8" s="34" t="s">
        <v>4712</v>
      </c>
      <c r="F8" s="29"/>
      <c r="G8" s="142" t="s">
        <v>4387</v>
      </c>
      <c r="H8" s="29"/>
      <c r="I8" s="14"/>
      <c r="J8" s="14"/>
      <c r="K8" s="14"/>
      <c r="L8" s="14"/>
      <c r="M8" s="14"/>
      <c r="N8" s="14"/>
      <c r="O8" s="14"/>
      <c r="P8" s="14"/>
      <c r="Q8" s="14"/>
      <c r="R8" s="14"/>
      <c r="S8" s="14"/>
      <c r="T8" s="14"/>
      <c r="U8" s="14"/>
      <c r="V8" s="14"/>
      <c r="W8" s="14"/>
      <c r="X8" s="14"/>
      <c r="Y8" s="14"/>
      <c r="Z8" s="14"/>
    </row>
    <row r="9" spans="1:26" ht="16.5" hidden="1" customHeight="1">
      <c r="A9" s="14"/>
      <c r="B9" s="29" t="s">
        <v>2811</v>
      </c>
      <c r="C9" s="32" t="s">
        <v>2812</v>
      </c>
      <c r="D9" s="31" t="s">
        <v>81</v>
      </c>
      <c r="E9" s="34" t="s">
        <v>4713</v>
      </c>
      <c r="F9" s="29"/>
      <c r="G9" s="142" t="s">
        <v>4387</v>
      </c>
      <c r="H9" s="29"/>
      <c r="I9" s="14"/>
      <c r="J9" s="14"/>
      <c r="K9" s="14"/>
      <c r="L9" s="14"/>
      <c r="M9" s="14"/>
      <c r="N9" s="14"/>
      <c r="O9" s="14"/>
      <c r="P9" s="14"/>
      <c r="Q9" s="14"/>
      <c r="R9" s="14"/>
      <c r="S9" s="14"/>
      <c r="T9" s="14"/>
      <c r="U9" s="14"/>
      <c r="V9" s="14"/>
      <c r="W9" s="14"/>
      <c r="X9" s="14"/>
      <c r="Y9" s="14"/>
      <c r="Z9" s="14"/>
    </row>
    <row r="10" spans="1:26" ht="16.5" hidden="1" customHeight="1">
      <c r="A10" s="14"/>
      <c r="B10" s="29" t="s">
        <v>2814</v>
      </c>
      <c r="C10" s="32" t="s">
        <v>2815</v>
      </c>
      <c r="D10" s="31" t="s">
        <v>81</v>
      </c>
      <c r="E10" s="34" t="s">
        <v>4714</v>
      </c>
      <c r="F10" s="29"/>
      <c r="G10" s="142" t="s">
        <v>4387</v>
      </c>
      <c r="H10" s="29"/>
      <c r="I10" s="14"/>
      <c r="J10" s="14"/>
      <c r="K10" s="14"/>
      <c r="L10" s="14"/>
      <c r="M10" s="14"/>
      <c r="N10" s="14"/>
      <c r="O10" s="14"/>
      <c r="P10" s="14"/>
      <c r="Q10" s="14"/>
      <c r="R10" s="14"/>
      <c r="S10" s="14"/>
      <c r="T10" s="14"/>
      <c r="U10" s="14"/>
      <c r="V10" s="14"/>
      <c r="W10" s="14"/>
      <c r="X10" s="14"/>
      <c r="Y10" s="14"/>
      <c r="Z10" s="14"/>
    </row>
    <row r="11" spans="1:26" ht="16.5" hidden="1" customHeight="1">
      <c r="A11" s="14"/>
      <c r="B11" s="29" t="s">
        <v>2816</v>
      </c>
      <c r="C11" s="32" t="s">
        <v>2817</v>
      </c>
      <c r="D11" s="31" t="s">
        <v>81</v>
      </c>
      <c r="E11" s="34" t="s">
        <v>4715</v>
      </c>
      <c r="F11" s="29"/>
      <c r="G11" s="142" t="s">
        <v>4387</v>
      </c>
      <c r="H11" s="29"/>
      <c r="I11" s="14"/>
      <c r="J11" s="14"/>
      <c r="K11" s="14"/>
      <c r="L11" s="14"/>
      <c r="M11" s="14"/>
      <c r="N11" s="14"/>
      <c r="O11" s="14"/>
      <c r="P11" s="14"/>
      <c r="Q11" s="14"/>
      <c r="R11" s="14"/>
      <c r="S11" s="14"/>
      <c r="T11" s="14"/>
      <c r="U11" s="14"/>
      <c r="V11" s="14"/>
      <c r="W11" s="14"/>
      <c r="X11" s="14"/>
      <c r="Y11" s="14"/>
      <c r="Z11" s="14"/>
    </row>
    <row r="12" spans="1:26" ht="16.5" hidden="1" customHeight="1">
      <c r="A12" s="14"/>
      <c r="B12" s="29" t="s">
        <v>2819</v>
      </c>
      <c r="C12" s="32" t="s">
        <v>2820</v>
      </c>
      <c r="D12" s="31" t="s">
        <v>81</v>
      </c>
      <c r="E12" s="34" t="s">
        <v>4716</v>
      </c>
      <c r="F12" s="29"/>
      <c r="G12" s="142" t="s">
        <v>4387</v>
      </c>
      <c r="H12" s="29"/>
      <c r="I12" s="14"/>
      <c r="J12" s="14"/>
      <c r="K12" s="14"/>
      <c r="L12" s="14"/>
      <c r="M12" s="14"/>
      <c r="N12" s="14"/>
      <c r="O12" s="14"/>
      <c r="P12" s="14"/>
      <c r="Q12" s="14"/>
      <c r="R12" s="14"/>
      <c r="S12" s="14"/>
      <c r="T12" s="14"/>
      <c r="U12" s="14"/>
      <c r="V12" s="14"/>
      <c r="W12" s="14"/>
      <c r="X12" s="14"/>
      <c r="Y12" s="14"/>
      <c r="Z12" s="14"/>
    </row>
    <row r="13" spans="1:26" ht="16.5" hidden="1" customHeight="1">
      <c r="A13" s="14"/>
      <c r="B13" s="29" t="s">
        <v>2822</v>
      </c>
      <c r="C13" s="32" t="s">
        <v>2823</v>
      </c>
      <c r="D13" s="31" t="s">
        <v>81</v>
      </c>
      <c r="E13" s="34" t="s">
        <v>4717</v>
      </c>
      <c r="F13" s="29"/>
      <c r="G13" s="142" t="s">
        <v>4387</v>
      </c>
      <c r="H13" s="29"/>
      <c r="I13" s="14"/>
      <c r="J13" s="14"/>
      <c r="K13" s="14"/>
      <c r="L13" s="14"/>
      <c r="M13" s="14"/>
      <c r="N13" s="14"/>
      <c r="O13" s="14"/>
      <c r="P13" s="14"/>
      <c r="Q13" s="14"/>
      <c r="R13" s="14"/>
      <c r="S13" s="14"/>
      <c r="T13" s="14"/>
      <c r="U13" s="14"/>
      <c r="V13" s="14"/>
      <c r="W13" s="14"/>
      <c r="X13" s="14"/>
      <c r="Y13" s="14"/>
      <c r="Z13" s="14"/>
    </row>
    <row r="14" spans="1:26" ht="16.5" hidden="1" customHeight="1">
      <c r="A14" s="14"/>
      <c r="B14" s="29" t="s">
        <v>2825</v>
      </c>
      <c r="C14" s="32" t="s">
        <v>2826</v>
      </c>
      <c r="D14" s="31" t="s">
        <v>81</v>
      </c>
      <c r="E14" s="34" t="s">
        <v>4718</v>
      </c>
      <c r="F14" s="29"/>
      <c r="G14" s="142" t="s">
        <v>4387</v>
      </c>
      <c r="H14" s="29"/>
      <c r="I14" s="14"/>
      <c r="J14" s="14"/>
      <c r="K14" s="14"/>
      <c r="L14" s="14"/>
      <c r="M14" s="14"/>
      <c r="N14" s="14"/>
      <c r="O14" s="14"/>
      <c r="P14" s="14"/>
      <c r="Q14" s="14"/>
      <c r="R14" s="14"/>
      <c r="S14" s="14"/>
      <c r="T14" s="14"/>
      <c r="U14" s="14"/>
      <c r="V14" s="14"/>
      <c r="W14" s="14"/>
      <c r="X14" s="14"/>
      <c r="Y14" s="14"/>
      <c r="Z14" s="14"/>
    </row>
    <row r="15" spans="1:26" ht="16.5" hidden="1" customHeight="1">
      <c r="A15" s="14"/>
      <c r="B15" s="29" t="s">
        <v>2828</v>
      </c>
      <c r="C15" s="32" t="s">
        <v>2829</v>
      </c>
      <c r="D15" s="31" t="s">
        <v>81</v>
      </c>
      <c r="E15" s="34" t="s">
        <v>4719</v>
      </c>
      <c r="F15" s="29"/>
      <c r="G15" s="142" t="s">
        <v>4387</v>
      </c>
      <c r="H15" s="29"/>
      <c r="I15" s="14"/>
      <c r="J15" s="14"/>
      <c r="K15" s="14"/>
      <c r="L15" s="14"/>
      <c r="M15" s="14"/>
      <c r="N15" s="14"/>
      <c r="O15" s="14"/>
      <c r="P15" s="14"/>
      <c r="Q15" s="14"/>
      <c r="R15" s="14"/>
      <c r="S15" s="14"/>
      <c r="T15" s="14"/>
      <c r="U15" s="14"/>
      <c r="V15" s="14"/>
      <c r="W15" s="14"/>
      <c r="X15" s="14"/>
      <c r="Y15" s="14"/>
      <c r="Z15" s="14"/>
    </row>
    <row r="16" spans="1:26" ht="16.5" hidden="1" customHeight="1">
      <c r="A16" s="14"/>
      <c r="B16" s="29" t="s">
        <v>2832</v>
      </c>
      <c r="C16" s="32" t="s">
        <v>2833</v>
      </c>
      <c r="D16" s="31" t="s">
        <v>81</v>
      </c>
      <c r="E16" s="34" t="s">
        <v>4720</v>
      </c>
      <c r="F16" s="29"/>
      <c r="G16" s="142" t="s">
        <v>4387</v>
      </c>
      <c r="H16" s="29"/>
      <c r="I16" s="14"/>
      <c r="J16" s="14"/>
      <c r="K16" s="14"/>
      <c r="L16" s="14"/>
      <c r="M16" s="14"/>
      <c r="N16" s="14"/>
      <c r="O16" s="14"/>
      <c r="P16" s="14"/>
      <c r="Q16" s="14"/>
      <c r="R16" s="14"/>
      <c r="S16" s="14"/>
      <c r="T16" s="14"/>
      <c r="U16" s="14"/>
      <c r="V16" s="14"/>
      <c r="W16" s="14"/>
      <c r="X16" s="14"/>
      <c r="Y16" s="14"/>
      <c r="Z16" s="14"/>
    </row>
    <row r="17" spans="1:26" ht="16.5" customHeight="1">
      <c r="A17" s="14"/>
      <c r="B17" s="29" t="s">
        <v>2835</v>
      </c>
      <c r="C17" s="32" t="s">
        <v>2836</v>
      </c>
      <c r="D17" s="31" t="s">
        <v>88</v>
      </c>
      <c r="E17" s="461" t="s">
        <v>5884</v>
      </c>
      <c r="F17" s="143"/>
      <c r="G17" s="33"/>
      <c r="H17" s="29"/>
      <c r="I17" s="14"/>
      <c r="J17" s="14"/>
      <c r="K17" s="14"/>
      <c r="L17" s="14"/>
      <c r="M17" s="14"/>
      <c r="N17" s="14"/>
      <c r="O17" s="14"/>
      <c r="P17" s="14"/>
      <c r="Q17" s="14"/>
      <c r="R17" s="14"/>
      <c r="S17" s="14"/>
      <c r="T17" s="14"/>
      <c r="U17" s="14"/>
      <c r="V17" s="14"/>
      <c r="W17" s="14"/>
      <c r="X17" s="14"/>
      <c r="Y17" s="14"/>
      <c r="Z17" s="14"/>
    </row>
    <row r="18" spans="1:26" ht="16.5" customHeight="1">
      <c r="A18" s="14"/>
      <c r="B18" s="29" t="s">
        <v>2841</v>
      </c>
      <c r="C18" s="32" t="s">
        <v>2842</v>
      </c>
      <c r="D18" s="31" t="s">
        <v>88</v>
      </c>
      <c r="E18" s="144" t="s">
        <v>4722</v>
      </c>
      <c r="F18" s="143"/>
      <c r="G18" s="29"/>
      <c r="H18" s="29"/>
      <c r="I18" s="14"/>
      <c r="J18" s="14"/>
      <c r="K18" s="14"/>
      <c r="L18" s="14"/>
      <c r="M18" s="14"/>
      <c r="N18" s="14"/>
      <c r="O18" s="14"/>
      <c r="P18" s="14"/>
      <c r="Q18" s="14"/>
      <c r="R18" s="14"/>
      <c r="S18" s="14"/>
      <c r="T18" s="14"/>
      <c r="U18" s="14"/>
      <c r="V18" s="14"/>
      <c r="W18" s="14"/>
      <c r="X18" s="14"/>
      <c r="Y18" s="14"/>
      <c r="Z18" s="14"/>
    </row>
    <row r="19" spans="1:26" ht="16.5" customHeight="1">
      <c r="A19" s="14"/>
      <c r="B19" s="29" t="s">
        <v>2845</v>
      </c>
      <c r="C19" s="32" t="s">
        <v>2846</v>
      </c>
      <c r="D19" s="31" t="s">
        <v>88</v>
      </c>
      <c r="E19" s="141" t="s">
        <v>4723</v>
      </c>
      <c r="F19" s="143"/>
      <c r="G19" s="29"/>
      <c r="H19" s="29"/>
      <c r="I19" s="14"/>
      <c r="J19" s="14"/>
      <c r="K19" s="14"/>
      <c r="L19" s="14"/>
      <c r="M19" s="14"/>
      <c r="N19" s="14"/>
      <c r="O19" s="14"/>
      <c r="P19" s="14"/>
      <c r="Q19" s="14"/>
      <c r="R19" s="14"/>
      <c r="S19" s="14"/>
      <c r="T19" s="14"/>
      <c r="U19" s="14"/>
      <c r="V19" s="14"/>
      <c r="W19" s="14"/>
      <c r="X19" s="14"/>
      <c r="Y19" s="14"/>
      <c r="Z19" s="14"/>
    </row>
    <row r="20" spans="1:26" ht="16.5" customHeight="1">
      <c r="A20" s="14"/>
      <c r="B20" s="29" t="s">
        <v>2848</v>
      </c>
      <c r="C20" s="32" t="s">
        <v>2849</v>
      </c>
      <c r="D20" s="31" t="s">
        <v>88</v>
      </c>
      <c r="E20" s="144" t="s">
        <v>4724</v>
      </c>
      <c r="F20" s="143"/>
      <c r="G20" s="29"/>
      <c r="H20" s="29"/>
      <c r="I20" s="14"/>
      <c r="J20" s="14"/>
      <c r="K20" s="14"/>
      <c r="L20" s="14"/>
      <c r="M20" s="14"/>
      <c r="N20" s="14"/>
      <c r="O20" s="14"/>
      <c r="P20" s="14"/>
      <c r="Q20" s="14"/>
      <c r="R20" s="14"/>
      <c r="S20" s="14"/>
      <c r="T20" s="14"/>
      <c r="U20" s="14"/>
      <c r="V20" s="14"/>
      <c r="W20" s="14"/>
      <c r="X20" s="14"/>
      <c r="Y20" s="14"/>
      <c r="Z20" s="14"/>
    </row>
    <row r="21" spans="1:26" ht="16.5" customHeight="1">
      <c r="A21" s="14"/>
      <c r="B21" s="29" t="s">
        <v>2852</v>
      </c>
      <c r="C21" s="32" t="s">
        <v>2853</v>
      </c>
      <c r="D21" s="31" t="s">
        <v>88</v>
      </c>
      <c r="E21" s="144" t="s">
        <v>4725</v>
      </c>
      <c r="F21" s="143"/>
      <c r="G21" s="29"/>
      <c r="H21" s="29"/>
      <c r="I21" s="14"/>
      <c r="J21" s="14"/>
      <c r="K21" s="14"/>
      <c r="L21" s="14"/>
      <c r="M21" s="14"/>
      <c r="N21" s="14"/>
      <c r="O21" s="14"/>
      <c r="P21" s="14"/>
      <c r="Q21" s="14"/>
      <c r="R21" s="14"/>
      <c r="S21" s="14"/>
      <c r="T21" s="14"/>
      <c r="U21" s="14"/>
      <c r="V21" s="14"/>
      <c r="W21" s="14"/>
      <c r="X21" s="14"/>
      <c r="Y21" s="14"/>
      <c r="Z21" s="14"/>
    </row>
    <row r="22" spans="1:26" ht="16.5" customHeight="1">
      <c r="A22" s="14"/>
      <c r="B22" s="29" t="s">
        <v>2856</v>
      </c>
      <c r="C22" s="32" t="s">
        <v>2857</v>
      </c>
      <c r="D22" s="31" t="s">
        <v>88</v>
      </c>
      <c r="E22" s="145" t="s">
        <v>4726</v>
      </c>
      <c r="F22" s="143"/>
      <c r="G22" s="29"/>
      <c r="H22" s="29"/>
      <c r="I22" s="14"/>
      <c r="J22" s="14"/>
      <c r="K22" s="14"/>
      <c r="L22" s="14"/>
      <c r="M22" s="14"/>
      <c r="N22" s="14"/>
      <c r="O22" s="14"/>
      <c r="P22" s="14"/>
      <c r="Q22" s="14"/>
      <c r="R22" s="14"/>
      <c r="S22" s="14"/>
      <c r="T22" s="14"/>
      <c r="U22" s="14"/>
      <c r="V22" s="14"/>
      <c r="W22" s="14"/>
      <c r="X22" s="14"/>
      <c r="Y22" s="14"/>
      <c r="Z22" s="14"/>
    </row>
    <row r="23" spans="1:26" ht="16.5" customHeight="1">
      <c r="A23" s="14"/>
      <c r="B23" s="29" t="s">
        <v>2859</v>
      </c>
      <c r="C23" s="32" t="s">
        <v>2860</v>
      </c>
      <c r="D23" s="31" t="s">
        <v>88</v>
      </c>
      <c r="E23" s="141" t="s">
        <v>4727</v>
      </c>
      <c r="F23" s="29"/>
      <c r="G23" s="29"/>
      <c r="H23" s="29"/>
      <c r="I23" s="14"/>
      <c r="J23" s="14"/>
      <c r="K23" s="14"/>
      <c r="L23" s="14"/>
      <c r="M23" s="14"/>
      <c r="N23" s="14"/>
      <c r="O23" s="14"/>
      <c r="P23" s="14"/>
      <c r="Q23" s="14"/>
      <c r="R23" s="14"/>
      <c r="S23" s="14"/>
      <c r="T23" s="14"/>
      <c r="U23" s="14"/>
      <c r="V23" s="14"/>
      <c r="W23" s="14"/>
      <c r="X23" s="14"/>
      <c r="Y23" s="14"/>
      <c r="Z23" s="14"/>
    </row>
    <row r="24" spans="1:26" ht="16.5" customHeight="1">
      <c r="A24" s="14"/>
      <c r="B24" s="29" t="s">
        <v>2863</v>
      </c>
      <c r="C24" s="32" t="s">
        <v>2864</v>
      </c>
      <c r="D24" s="31" t="s">
        <v>88</v>
      </c>
      <c r="E24" s="141" t="s">
        <v>4728</v>
      </c>
      <c r="F24" s="143"/>
      <c r="G24" s="29"/>
      <c r="H24" s="29"/>
      <c r="I24" s="14"/>
      <c r="J24" s="14"/>
      <c r="K24" s="14"/>
      <c r="L24" s="14"/>
      <c r="M24" s="14"/>
      <c r="N24" s="14"/>
      <c r="O24" s="14"/>
      <c r="P24" s="14"/>
      <c r="Q24" s="14"/>
      <c r="R24" s="14"/>
      <c r="S24" s="14"/>
      <c r="T24" s="14"/>
      <c r="U24" s="14"/>
      <c r="V24" s="14"/>
      <c r="W24" s="14"/>
      <c r="X24" s="14"/>
      <c r="Y24" s="14"/>
      <c r="Z24" s="14"/>
    </row>
    <row r="25" spans="1:26" ht="16.5" customHeight="1">
      <c r="A25" s="14"/>
      <c r="B25" s="29" t="s">
        <v>2867</v>
      </c>
      <c r="C25" s="32" t="s">
        <v>2868</v>
      </c>
      <c r="D25" s="31" t="s">
        <v>88</v>
      </c>
      <c r="E25" s="141" t="s">
        <v>4729</v>
      </c>
      <c r="F25" s="143"/>
      <c r="G25" s="29"/>
      <c r="H25" s="29"/>
      <c r="I25" s="14"/>
      <c r="J25" s="14"/>
      <c r="K25" s="14"/>
      <c r="L25" s="14"/>
      <c r="M25" s="14"/>
      <c r="N25" s="14"/>
      <c r="O25" s="14"/>
      <c r="P25" s="14"/>
      <c r="Q25" s="14"/>
      <c r="R25" s="14"/>
      <c r="S25" s="14"/>
      <c r="T25" s="14"/>
      <c r="U25" s="14"/>
      <c r="V25" s="14"/>
      <c r="W25" s="14"/>
      <c r="X25" s="14"/>
      <c r="Y25" s="14"/>
      <c r="Z25" s="14"/>
    </row>
    <row r="26" spans="1:26" ht="16.5" customHeight="1">
      <c r="A26" s="14"/>
      <c r="B26" s="29" t="s">
        <v>2871</v>
      </c>
      <c r="C26" s="32" t="s">
        <v>2872</v>
      </c>
      <c r="D26" s="31" t="s">
        <v>88</v>
      </c>
      <c r="E26" s="141" t="s">
        <v>4730</v>
      </c>
      <c r="F26" s="143"/>
      <c r="G26" s="29"/>
      <c r="H26" s="29"/>
      <c r="I26" s="14"/>
      <c r="J26" s="14"/>
      <c r="K26" s="14"/>
      <c r="L26" s="14"/>
      <c r="M26" s="14"/>
      <c r="N26" s="14"/>
      <c r="O26" s="14"/>
      <c r="P26" s="14"/>
      <c r="Q26" s="14"/>
      <c r="R26" s="14"/>
      <c r="S26" s="14"/>
      <c r="T26" s="14"/>
      <c r="U26" s="14"/>
      <c r="V26" s="14"/>
      <c r="W26" s="14"/>
      <c r="X26" s="14"/>
      <c r="Y26" s="14"/>
      <c r="Z26" s="14"/>
    </row>
    <row r="27" spans="1:26" ht="16.5" customHeight="1">
      <c r="A27" s="14"/>
      <c r="B27" s="29" t="s">
        <v>2874</v>
      </c>
      <c r="C27" s="32" t="s">
        <v>2875</v>
      </c>
      <c r="D27" s="31" t="s">
        <v>88</v>
      </c>
      <c r="E27" s="141" t="s">
        <v>4731</v>
      </c>
      <c r="F27" s="29"/>
      <c r="G27" s="29"/>
      <c r="H27" s="29"/>
      <c r="I27" s="14"/>
      <c r="J27" s="14"/>
      <c r="K27" s="14"/>
      <c r="L27" s="14"/>
      <c r="M27" s="14"/>
      <c r="N27" s="14"/>
      <c r="O27" s="14"/>
      <c r="P27" s="14"/>
      <c r="Q27" s="14"/>
      <c r="R27" s="14"/>
      <c r="S27" s="14"/>
      <c r="T27" s="14"/>
      <c r="U27" s="14"/>
      <c r="V27" s="14"/>
      <c r="W27" s="14"/>
      <c r="X27" s="14"/>
      <c r="Y27" s="14"/>
      <c r="Z27" s="14"/>
    </row>
    <row r="28" spans="1:26" ht="16.5" customHeight="1">
      <c r="A28" s="14"/>
      <c r="B28" s="29" t="s">
        <v>2878</v>
      </c>
      <c r="C28" s="32" t="s">
        <v>2879</v>
      </c>
      <c r="D28" s="31" t="s">
        <v>88</v>
      </c>
      <c r="E28" s="141" t="s">
        <v>4732</v>
      </c>
      <c r="F28" s="29"/>
      <c r="G28" s="29"/>
      <c r="H28" s="29"/>
      <c r="I28" s="14"/>
      <c r="J28" s="14"/>
      <c r="K28" s="14"/>
      <c r="L28" s="14"/>
      <c r="M28" s="14"/>
      <c r="N28" s="14"/>
      <c r="O28" s="14"/>
      <c r="P28" s="14"/>
      <c r="Q28" s="14"/>
      <c r="R28" s="14"/>
      <c r="S28" s="14"/>
      <c r="T28" s="14"/>
      <c r="U28" s="14"/>
      <c r="V28" s="14"/>
      <c r="W28" s="14"/>
      <c r="X28" s="14"/>
      <c r="Y28" s="14"/>
      <c r="Z28" s="14"/>
    </row>
    <row r="29" spans="1:26" ht="16.5" customHeight="1">
      <c r="A29" s="14"/>
      <c r="B29" s="29" t="s">
        <v>2881</v>
      </c>
      <c r="C29" s="32" t="s">
        <v>2882</v>
      </c>
      <c r="D29" s="31" t="s">
        <v>88</v>
      </c>
      <c r="E29" s="146" t="s">
        <v>4733</v>
      </c>
      <c r="F29" s="29"/>
      <c r="G29" s="29"/>
      <c r="H29" s="29"/>
      <c r="I29" s="14"/>
      <c r="J29" s="14"/>
      <c r="K29" s="14"/>
      <c r="L29" s="14"/>
      <c r="M29" s="14"/>
      <c r="N29" s="14"/>
      <c r="O29" s="14"/>
      <c r="P29" s="14"/>
      <c r="Q29" s="14"/>
      <c r="R29" s="14"/>
      <c r="S29" s="14"/>
      <c r="T29" s="14"/>
      <c r="U29" s="14"/>
      <c r="V29" s="14"/>
      <c r="W29" s="14"/>
      <c r="X29" s="14"/>
      <c r="Y29" s="14"/>
      <c r="Z29" s="14"/>
    </row>
    <row r="30" spans="1:26" ht="16.5" customHeight="1">
      <c r="A30" s="14"/>
      <c r="B30" s="29" t="s">
        <v>2884</v>
      </c>
      <c r="C30" s="32" t="s">
        <v>2885</v>
      </c>
      <c r="D30" s="31" t="s">
        <v>88</v>
      </c>
      <c r="E30" s="59" t="s">
        <v>4734</v>
      </c>
      <c r="F30" s="29"/>
      <c r="G30" s="29"/>
      <c r="H30" s="29"/>
      <c r="I30" s="14"/>
      <c r="J30" s="14"/>
      <c r="K30" s="14"/>
      <c r="L30" s="14"/>
      <c r="M30" s="14"/>
      <c r="N30" s="14"/>
      <c r="O30" s="14"/>
      <c r="P30" s="14"/>
      <c r="Q30" s="14"/>
      <c r="R30" s="14"/>
      <c r="S30" s="14"/>
      <c r="T30" s="14"/>
      <c r="U30" s="14"/>
      <c r="V30" s="14"/>
      <c r="W30" s="14"/>
      <c r="X30" s="14"/>
      <c r="Y30" s="14"/>
      <c r="Z30" s="14"/>
    </row>
    <row r="31" spans="1:26" ht="16.5" customHeight="1">
      <c r="A31" s="14"/>
      <c r="B31" s="29" t="s">
        <v>2888</v>
      </c>
      <c r="C31" s="32" t="s">
        <v>2889</v>
      </c>
      <c r="D31" s="31" t="s">
        <v>88</v>
      </c>
      <c r="E31" s="59" t="s">
        <v>4735</v>
      </c>
      <c r="F31" s="29"/>
      <c r="G31" s="29"/>
      <c r="H31" s="29"/>
      <c r="I31" s="14"/>
      <c r="J31" s="14"/>
      <c r="K31" s="14"/>
      <c r="L31" s="14"/>
      <c r="M31" s="14"/>
      <c r="N31" s="14"/>
      <c r="O31" s="14"/>
      <c r="P31" s="14"/>
      <c r="Q31" s="14"/>
      <c r="R31" s="14"/>
      <c r="S31" s="14"/>
      <c r="T31" s="14"/>
      <c r="U31" s="14"/>
      <c r="V31" s="14"/>
      <c r="W31" s="14"/>
      <c r="X31" s="14"/>
      <c r="Y31" s="14"/>
      <c r="Z31" s="14"/>
    </row>
    <row r="32" spans="1:26" ht="16.5" customHeight="1">
      <c r="A32" s="14"/>
      <c r="B32" s="29" t="s">
        <v>2891</v>
      </c>
      <c r="C32" s="32" t="s">
        <v>4736</v>
      </c>
      <c r="D32" s="31" t="s">
        <v>88</v>
      </c>
      <c r="E32" s="59" t="s">
        <v>4738</v>
      </c>
      <c r="F32" s="29"/>
      <c r="G32" s="29"/>
      <c r="H32" s="29"/>
      <c r="I32" s="14"/>
      <c r="J32" s="14"/>
      <c r="K32" s="14"/>
      <c r="L32" s="14"/>
      <c r="M32" s="14"/>
      <c r="N32" s="14"/>
      <c r="O32" s="14"/>
      <c r="P32" s="14"/>
      <c r="Q32" s="14"/>
      <c r="R32" s="14"/>
      <c r="S32" s="14"/>
      <c r="T32" s="14"/>
      <c r="U32" s="14"/>
      <c r="V32" s="14"/>
      <c r="W32" s="14"/>
      <c r="X32" s="14"/>
      <c r="Y32" s="14"/>
      <c r="Z32" s="14"/>
    </row>
    <row r="33" spans="1:26" ht="16.5" customHeight="1">
      <c r="A33" s="14"/>
      <c r="B33" s="29" t="s">
        <v>2895</v>
      </c>
      <c r="C33" s="32" t="s">
        <v>2896</v>
      </c>
      <c r="D33" s="31" t="s">
        <v>88</v>
      </c>
      <c r="E33" s="59" t="s">
        <v>4739</v>
      </c>
      <c r="F33" s="29"/>
      <c r="G33" s="29"/>
      <c r="H33" s="29"/>
      <c r="I33" s="14"/>
      <c r="J33" s="14"/>
      <c r="K33" s="14"/>
      <c r="L33" s="14"/>
      <c r="M33" s="14"/>
      <c r="N33" s="14"/>
      <c r="O33" s="14"/>
      <c r="P33" s="14"/>
      <c r="Q33" s="14"/>
      <c r="R33" s="14"/>
      <c r="S33" s="14"/>
      <c r="T33" s="14"/>
      <c r="U33" s="14"/>
      <c r="V33" s="14"/>
      <c r="W33" s="14"/>
      <c r="X33" s="14"/>
      <c r="Y33" s="14"/>
      <c r="Z33" s="14"/>
    </row>
    <row r="34" spans="1:26" ht="16.5" customHeight="1">
      <c r="A34" s="14"/>
      <c r="B34" s="29" t="s">
        <v>2898</v>
      </c>
      <c r="C34" s="32" t="s">
        <v>2899</v>
      </c>
      <c r="D34" s="31" t="s">
        <v>88</v>
      </c>
      <c r="E34" s="59" t="s">
        <v>4740</v>
      </c>
      <c r="F34" s="29"/>
      <c r="G34" s="29"/>
      <c r="H34" s="29"/>
      <c r="I34" s="14"/>
      <c r="J34" s="14"/>
      <c r="K34" s="14"/>
      <c r="L34" s="14"/>
      <c r="M34" s="14"/>
      <c r="N34" s="14"/>
      <c r="O34" s="14"/>
      <c r="P34" s="14"/>
      <c r="Q34" s="14"/>
      <c r="R34" s="14"/>
      <c r="S34" s="14"/>
      <c r="T34" s="14"/>
      <c r="U34" s="14"/>
      <c r="V34" s="14"/>
      <c r="W34" s="14"/>
      <c r="X34" s="14"/>
      <c r="Y34" s="14"/>
      <c r="Z34" s="14"/>
    </row>
    <row r="35" spans="1:26" ht="16.5" customHeight="1">
      <c r="A35" s="14"/>
      <c r="B35" s="29" t="s">
        <v>2901</v>
      </c>
      <c r="C35" s="32" t="s">
        <v>2902</v>
      </c>
      <c r="D35" s="31" t="s">
        <v>88</v>
      </c>
      <c r="E35" s="59" t="s">
        <v>4741</v>
      </c>
      <c r="F35" s="29"/>
      <c r="G35" s="29"/>
      <c r="H35" s="29"/>
      <c r="I35" s="14"/>
      <c r="J35" s="14"/>
      <c r="K35" s="14"/>
      <c r="L35" s="14"/>
      <c r="M35" s="14"/>
      <c r="N35" s="14"/>
      <c r="O35" s="14"/>
      <c r="P35" s="14"/>
      <c r="Q35" s="14"/>
      <c r="R35" s="14"/>
      <c r="S35" s="14"/>
      <c r="T35" s="14"/>
      <c r="U35" s="14"/>
      <c r="V35" s="14"/>
      <c r="W35" s="14"/>
      <c r="X35" s="14"/>
      <c r="Y35" s="14"/>
      <c r="Z35" s="14"/>
    </row>
    <row r="36" spans="1:26" ht="16.5" customHeight="1">
      <c r="A36" s="14"/>
      <c r="B36" s="29" t="s">
        <v>2904</v>
      </c>
      <c r="C36" s="32" t="s">
        <v>2905</v>
      </c>
      <c r="D36" s="31" t="s">
        <v>88</v>
      </c>
      <c r="E36" s="59" t="s">
        <v>4742</v>
      </c>
      <c r="F36" s="29"/>
      <c r="G36" s="29"/>
      <c r="H36" s="29"/>
      <c r="I36" s="14"/>
      <c r="J36" s="14"/>
      <c r="K36" s="14"/>
      <c r="L36" s="14"/>
      <c r="M36" s="14"/>
      <c r="N36" s="14"/>
      <c r="O36" s="14"/>
      <c r="P36" s="14"/>
      <c r="Q36" s="14"/>
      <c r="R36" s="14"/>
      <c r="S36" s="14"/>
      <c r="T36" s="14"/>
      <c r="U36" s="14"/>
      <c r="V36" s="14"/>
      <c r="W36" s="14"/>
      <c r="X36" s="14"/>
      <c r="Y36" s="14"/>
      <c r="Z36" s="14"/>
    </row>
    <row r="37" spans="1:26" ht="16.5" customHeight="1">
      <c r="A37" s="14"/>
      <c r="B37" s="29" t="s">
        <v>2906</v>
      </c>
      <c r="C37" s="32" t="s">
        <v>2907</v>
      </c>
      <c r="D37" s="31" t="s">
        <v>88</v>
      </c>
      <c r="E37" s="59" t="s">
        <v>4743</v>
      </c>
      <c r="F37" s="29"/>
      <c r="G37" s="29"/>
      <c r="H37" s="29"/>
      <c r="I37" s="14"/>
      <c r="J37" s="14"/>
      <c r="K37" s="14"/>
      <c r="L37" s="14"/>
      <c r="M37" s="14"/>
      <c r="N37" s="14"/>
      <c r="O37" s="14"/>
      <c r="P37" s="14"/>
      <c r="Q37" s="14"/>
      <c r="R37" s="14"/>
      <c r="S37" s="14"/>
      <c r="T37" s="14"/>
      <c r="U37" s="14"/>
      <c r="V37" s="14"/>
      <c r="W37" s="14"/>
      <c r="X37" s="14"/>
      <c r="Y37" s="14"/>
      <c r="Z37" s="14"/>
    </row>
    <row r="38" spans="1:26" ht="16.5" customHeight="1">
      <c r="A38" s="14"/>
      <c r="B38" s="29" t="s">
        <v>2909</v>
      </c>
      <c r="C38" s="32" t="s">
        <v>2910</v>
      </c>
      <c r="D38" s="31" t="s">
        <v>88</v>
      </c>
      <c r="E38" s="50" t="s">
        <v>4744</v>
      </c>
      <c r="F38" s="29"/>
      <c r="G38" s="29"/>
      <c r="H38" s="29"/>
      <c r="I38" s="14"/>
      <c r="J38" s="14"/>
      <c r="K38" s="14"/>
      <c r="L38" s="14"/>
      <c r="M38" s="14"/>
      <c r="N38" s="14"/>
      <c r="O38" s="14"/>
      <c r="P38" s="14"/>
      <c r="Q38" s="14"/>
      <c r="R38" s="14"/>
      <c r="S38" s="14"/>
      <c r="T38" s="14"/>
      <c r="U38" s="14"/>
      <c r="V38" s="14"/>
      <c r="W38" s="14"/>
      <c r="X38" s="14"/>
      <c r="Y38" s="14"/>
      <c r="Z38" s="14"/>
    </row>
    <row r="39" spans="1:26" ht="16.5" customHeight="1">
      <c r="A39" s="14"/>
      <c r="B39" s="29" t="s">
        <v>2911</v>
      </c>
      <c r="C39" s="32" t="s">
        <v>2912</v>
      </c>
      <c r="D39" s="31" t="s">
        <v>88</v>
      </c>
      <c r="E39" s="50" t="s">
        <v>4745</v>
      </c>
      <c r="F39" s="29"/>
      <c r="G39" s="29"/>
      <c r="H39" s="29"/>
      <c r="I39" s="14"/>
      <c r="J39" s="14"/>
      <c r="K39" s="14"/>
      <c r="L39" s="14"/>
      <c r="M39" s="14"/>
      <c r="N39" s="14"/>
      <c r="O39" s="14"/>
      <c r="P39" s="14"/>
      <c r="Q39" s="14"/>
      <c r="R39" s="14"/>
      <c r="S39" s="14"/>
      <c r="T39" s="14"/>
      <c r="U39" s="14"/>
      <c r="V39" s="14"/>
      <c r="W39" s="14"/>
      <c r="X39" s="14"/>
      <c r="Y39" s="14"/>
      <c r="Z39" s="14"/>
    </row>
    <row r="40" spans="1:26" ht="16.5" customHeight="1">
      <c r="A40" s="14"/>
      <c r="B40" s="29" t="s">
        <v>2914</v>
      </c>
      <c r="C40" s="32" t="s">
        <v>2915</v>
      </c>
      <c r="D40" s="31" t="s">
        <v>88</v>
      </c>
      <c r="E40" s="50" t="s">
        <v>4746</v>
      </c>
      <c r="F40" s="29"/>
      <c r="G40" s="29"/>
      <c r="H40" s="29"/>
      <c r="I40" s="14"/>
      <c r="J40" s="14"/>
      <c r="K40" s="14"/>
      <c r="L40" s="14"/>
      <c r="M40" s="14"/>
      <c r="N40" s="14"/>
      <c r="O40" s="14"/>
      <c r="P40" s="14"/>
      <c r="Q40" s="14"/>
      <c r="R40" s="14"/>
      <c r="S40" s="14"/>
      <c r="T40" s="14"/>
      <c r="U40" s="14"/>
      <c r="V40" s="14"/>
      <c r="W40" s="14"/>
      <c r="X40" s="14"/>
      <c r="Y40" s="14"/>
      <c r="Z40" s="14"/>
    </row>
    <row r="41" spans="1:26" ht="16.5" customHeight="1">
      <c r="A41" s="14"/>
      <c r="B41" s="29" t="s">
        <v>2917</v>
      </c>
      <c r="C41" s="32" t="s">
        <v>4747</v>
      </c>
      <c r="D41" s="31" t="s">
        <v>88</v>
      </c>
      <c r="E41" s="50" t="s">
        <v>4749</v>
      </c>
      <c r="F41" s="29"/>
      <c r="G41" s="29"/>
      <c r="H41" s="29"/>
      <c r="I41" s="14"/>
      <c r="J41" s="14"/>
      <c r="K41" s="14"/>
      <c r="L41" s="14"/>
      <c r="M41" s="14"/>
      <c r="N41" s="14"/>
      <c r="O41" s="14"/>
      <c r="P41" s="14"/>
      <c r="Q41" s="14"/>
      <c r="R41" s="14"/>
      <c r="S41" s="14"/>
      <c r="T41" s="14"/>
      <c r="U41" s="14"/>
      <c r="V41" s="14"/>
      <c r="W41" s="14"/>
      <c r="X41" s="14"/>
      <c r="Y41" s="14"/>
      <c r="Z41" s="14"/>
    </row>
    <row r="42" spans="1:26" ht="16.5" customHeight="1">
      <c r="A42" s="14"/>
      <c r="B42" s="29" t="s">
        <v>2920</v>
      </c>
      <c r="C42" s="32" t="s">
        <v>2921</v>
      </c>
      <c r="D42" s="31" t="s">
        <v>88</v>
      </c>
      <c r="E42" s="147" t="s">
        <v>4750</v>
      </c>
      <c r="F42" s="29"/>
      <c r="G42" s="29"/>
      <c r="H42" s="29"/>
      <c r="I42" s="14"/>
      <c r="J42" s="14"/>
      <c r="K42" s="14"/>
      <c r="L42" s="14"/>
      <c r="M42" s="14"/>
      <c r="N42" s="14"/>
      <c r="O42" s="14"/>
      <c r="P42" s="14"/>
      <c r="Q42" s="14"/>
      <c r="R42" s="14"/>
      <c r="S42" s="14"/>
      <c r="T42" s="14"/>
      <c r="U42" s="14"/>
      <c r="V42" s="14"/>
      <c r="W42" s="14"/>
      <c r="X42" s="14"/>
      <c r="Y42" s="14"/>
      <c r="Z42" s="14"/>
    </row>
    <row r="43" spans="1:26" ht="16.5" customHeight="1">
      <c r="A43" s="14"/>
      <c r="B43" s="29" t="s">
        <v>2923</v>
      </c>
      <c r="C43" s="32" t="s">
        <v>2924</v>
      </c>
      <c r="D43" s="31" t="s">
        <v>88</v>
      </c>
      <c r="E43" s="147" t="s">
        <v>4751</v>
      </c>
      <c r="F43" s="29"/>
      <c r="G43" s="29"/>
      <c r="H43" s="29"/>
      <c r="I43" s="14"/>
      <c r="J43" s="14"/>
      <c r="K43" s="14"/>
      <c r="L43" s="14"/>
      <c r="M43" s="14"/>
      <c r="N43" s="14"/>
      <c r="O43" s="14"/>
      <c r="P43" s="14"/>
      <c r="Q43" s="14"/>
      <c r="R43" s="14"/>
      <c r="S43" s="14"/>
      <c r="T43" s="14"/>
      <c r="U43" s="14"/>
      <c r="V43" s="14"/>
      <c r="W43" s="14"/>
      <c r="X43" s="14"/>
      <c r="Y43" s="14"/>
      <c r="Z43" s="14"/>
    </row>
    <row r="44" spans="1:26" ht="16.5" customHeight="1">
      <c r="A44" s="14"/>
      <c r="B44" s="29" t="s">
        <v>2927</v>
      </c>
      <c r="C44" s="32" t="s">
        <v>2928</v>
      </c>
      <c r="D44" s="31" t="s">
        <v>88</v>
      </c>
      <c r="E44" s="147" t="s">
        <v>4752</v>
      </c>
      <c r="F44" s="29"/>
      <c r="G44" s="29"/>
      <c r="H44" s="29"/>
      <c r="I44" s="14"/>
      <c r="J44" s="14"/>
      <c r="K44" s="14"/>
      <c r="L44" s="14"/>
      <c r="M44" s="14"/>
      <c r="N44" s="14"/>
      <c r="O44" s="14"/>
      <c r="P44" s="14"/>
      <c r="Q44" s="14"/>
      <c r="R44" s="14"/>
      <c r="S44" s="14"/>
      <c r="T44" s="14"/>
      <c r="U44" s="14"/>
      <c r="V44" s="14"/>
      <c r="W44" s="14"/>
      <c r="X44" s="14"/>
      <c r="Y44" s="14"/>
      <c r="Z44" s="14"/>
    </row>
    <row r="45" spans="1:26" ht="16.5" customHeight="1">
      <c r="A45" s="14"/>
      <c r="B45" s="29" t="s">
        <v>2929</v>
      </c>
      <c r="C45" s="32" t="s">
        <v>2930</v>
      </c>
      <c r="D45" s="31" t="s">
        <v>88</v>
      </c>
      <c r="E45" s="147" t="s">
        <v>4753</v>
      </c>
      <c r="F45" s="29"/>
      <c r="G45" s="29"/>
      <c r="H45" s="29"/>
      <c r="I45" s="14"/>
      <c r="J45" s="14"/>
      <c r="K45" s="14"/>
      <c r="L45" s="14"/>
      <c r="M45" s="14"/>
      <c r="N45" s="14"/>
      <c r="O45" s="14"/>
      <c r="P45" s="14"/>
      <c r="Q45" s="14"/>
      <c r="R45" s="14"/>
      <c r="S45" s="14"/>
      <c r="T45" s="14"/>
      <c r="U45" s="14"/>
      <c r="V45" s="14"/>
      <c r="W45" s="14"/>
      <c r="X45" s="14"/>
      <c r="Y45" s="14"/>
      <c r="Z45" s="14"/>
    </row>
    <row r="46" spans="1:26" ht="16.5" customHeight="1">
      <c r="A46" s="14"/>
      <c r="B46" s="29" t="s">
        <v>2932</v>
      </c>
      <c r="C46" s="32" t="s">
        <v>2933</v>
      </c>
      <c r="D46" s="31" t="s">
        <v>88</v>
      </c>
      <c r="E46" s="147" t="s">
        <v>4754</v>
      </c>
      <c r="F46" s="29"/>
      <c r="G46" s="29"/>
      <c r="H46" s="29"/>
      <c r="I46" s="14"/>
      <c r="J46" s="14"/>
      <c r="K46" s="14"/>
      <c r="L46" s="14"/>
      <c r="M46" s="14"/>
      <c r="N46" s="14"/>
      <c r="O46" s="14"/>
      <c r="P46" s="14"/>
      <c r="Q46" s="14"/>
      <c r="R46" s="14"/>
      <c r="S46" s="14"/>
      <c r="T46" s="14"/>
      <c r="U46" s="14"/>
      <c r="V46" s="14"/>
      <c r="W46" s="14"/>
      <c r="X46" s="14"/>
      <c r="Y46" s="14"/>
      <c r="Z46" s="14"/>
    </row>
    <row r="47" spans="1:26" ht="16.5" customHeight="1">
      <c r="A47" s="14"/>
      <c r="B47" s="29" t="s">
        <v>2935</v>
      </c>
      <c r="C47" s="32" t="s">
        <v>2936</v>
      </c>
      <c r="D47" s="31" t="s">
        <v>88</v>
      </c>
      <c r="E47" s="147" t="s">
        <v>4755</v>
      </c>
      <c r="F47" s="29"/>
      <c r="G47" s="29"/>
      <c r="H47" s="29"/>
      <c r="I47" s="14"/>
      <c r="J47" s="14"/>
      <c r="K47" s="14"/>
      <c r="L47" s="14"/>
      <c r="M47" s="14"/>
      <c r="N47" s="14"/>
      <c r="O47" s="14"/>
      <c r="P47" s="14"/>
      <c r="Q47" s="14"/>
      <c r="R47" s="14"/>
      <c r="S47" s="14"/>
      <c r="T47" s="14"/>
      <c r="U47" s="14"/>
      <c r="V47" s="14"/>
      <c r="W47" s="14"/>
      <c r="X47" s="14"/>
      <c r="Y47" s="14"/>
      <c r="Z47" s="14"/>
    </row>
    <row r="48" spans="1:26" ht="16.5" customHeight="1">
      <c r="A48" s="14"/>
      <c r="B48" s="29" t="s">
        <v>2938</v>
      </c>
      <c r="C48" s="32" t="s">
        <v>2939</v>
      </c>
      <c r="D48" s="31" t="s">
        <v>88</v>
      </c>
      <c r="E48" s="147" t="s">
        <v>4756</v>
      </c>
      <c r="F48" s="29"/>
      <c r="G48" s="29"/>
      <c r="H48" s="29"/>
      <c r="I48" s="14"/>
      <c r="J48" s="14"/>
      <c r="K48" s="14"/>
      <c r="L48" s="14"/>
      <c r="M48" s="14"/>
      <c r="N48" s="14"/>
      <c r="O48" s="14"/>
      <c r="P48" s="14"/>
      <c r="Q48" s="14"/>
      <c r="R48" s="14"/>
      <c r="S48" s="14"/>
      <c r="T48" s="14"/>
      <c r="U48" s="14"/>
      <c r="V48" s="14"/>
      <c r="W48" s="14"/>
      <c r="X48" s="14"/>
      <c r="Y48" s="14"/>
      <c r="Z48" s="14"/>
    </row>
    <row r="49" spans="1:26" ht="16.5" customHeight="1">
      <c r="A49" s="14"/>
      <c r="B49" s="29" t="s">
        <v>2942</v>
      </c>
      <c r="C49" s="32" t="s">
        <v>2943</v>
      </c>
      <c r="D49" s="31" t="s">
        <v>88</v>
      </c>
      <c r="E49" s="147" t="s">
        <v>4757</v>
      </c>
      <c r="F49" s="29"/>
      <c r="G49" s="29"/>
      <c r="H49" s="29"/>
      <c r="I49" s="14"/>
      <c r="J49" s="14"/>
      <c r="K49" s="14"/>
      <c r="L49" s="14"/>
      <c r="M49" s="14"/>
      <c r="N49" s="14"/>
      <c r="O49" s="14"/>
      <c r="P49" s="14"/>
      <c r="Q49" s="14"/>
      <c r="R49" s="14"/>
      <c r="S49" s="14"/>
      <c r="T49" s="14"/>
      <c r="U49" s="14"/>
      <c r="V49" s="14"/>
      <c r="W49" s="14"/>
      <c r="X49" s="14"/>
      <c r="Y49" s="14"/>
      <c r="Z49" s="14"/>
    </row>
    <row r="50" spans="1:26" ht="16.5" customHeight="1">
      <c r="A50" s="14"/>
      <c r="B50" s="29" t="s">
        <v>2945</v>
      </c>
      <c r="C50" s="32" t="s">
        <v>2946</v>
      </c>
      <c r="D50" s="31" t="s">
        <v>88</v>
      </c>
      <c r="E50" s="147" t="s">
        <v>4758</v>
      </c>
      <c r="F50" s="29"/>
      <c r="G50" s="29"/>
      <c r="H50" s="29"/>
      <c r="I50" s="14"/>
      <c r="J50" s="14"/>
      <c r="K50" s="14"/>
      <c r="L50" s="14"/>
      <c r="M50" s="14"/>
      <c r="N50" s="14"/>
      <c r="O50" s="14"/>
      <c r="P50" s="14"/>
      <c r="Q50" s="14"/>
      <c r="R50" s="14"/>
      <c r="S50" s="14"/>
      <c r="T50" s="14"/>
      <c r="U50" s="14"/>
      <c r="V50" s="14"/>
      <c r="W50" s="14"/>
      <c r="X50" s="14"/>
      <c r="Y50" s="14"/>
      <c r="Z50" s="14"/>
    </row>
    <row r="51" spans="1:26" ht="16.5" customHeight="1">
      <c r="A51" s="14"/>
      <c r="B51" s="29" t="s">
        <v>2949</v>
      </c>
      <c r="C51" s="32" t="s">
        <v>2950</v>
      </c>
      <c r="D51" s="31" t="s">
        <v>88</v>
      </c>
      <c r="E51" s="147" t="s">
        <v>4759</v>
      </c>
      <c r="F51" s="29"/>
      <c r="G51" s="29"/>
      <c r="H51" s="29"/>
      <c r="I51" s="14"/>
      <c r="J51" s="14"/>
      <c r="K51" s="14"/>
      <c r="L51" s="14"/>
      <c r="M51" s="14"/>
      <c r="N51" s="14"/>
      <c r="O51" s="14"/>
      <c r="P51" s="14"/>
      <c r="Q51" s="14"/>
      <c r="R51" s="14"/>
      <c r="S51" s="14"/>
      <c r="T51" s="14"/>
      <c r="U51" s="14"/>
      <c r="V51" s="14"/>
      <c r="W51" s="14"/>
      <c r="X51" s="14"/>
      <c r="Y51" s="14"/>
      <c r="Z51" s="14"/>
    </row>
    <row r="52" spans="1:26" ht="16.5" customHeight="1">
      <c r="A52" s="14"/>
      <c r="B52" s="29" t="s">
        <v>2951</v>
      </c>
      <c r="C52" s="32" t="s">
        <v>2952</v>
      </c>
      <c r="D52" s="31" t="s">
        <v>88</v>
      </c>
      <c r="E52" s="147" t="s">
        <v>4760</v>
      </c>
      <c r="F52" s="29"/>
      <c r="G52" s="29"/>
      <c r="H52" s="29"/>
      <c r="I52" s="14"/>
      <c r="J52" s="14"/>
      <c r="K52" s="14"/>
      <c r="L52" s="14"/>
      <c r="M52" s="14"/>
      <c r="N52" s="14"/>
      <c r="O52" s="14"/>
      <c r="P52" s="14"/>
      <c r="Q52" s="14"/>
      <c r="R52" s="14"/>
      <c r="S52" s="14"/>
      <c r="T52" s="14"/>
      <c r="U52" s="14"/>
      <c r="V52" s="14"/>
      <c r="W52" s="14"/>
      <c r="X52" s="14"/>
      <c r="Y52" s="14"/>
      <c r="Z52" s="14"/>
    </row>
    <row r="53" spans="1:26" ht="16.5" customHeight="1">
      <c r="A53" s="14"/>
      <c r="B53" s="29" t="s">
        <v>2953</v>
      </c>
      <c r="C53" s="32" t="s">
        <v>2954</v>
      </c>
      <c r="D53" s="31" t="s">
        <v>88</v>
      </c>
      <c r="E53" s="147" t="s">
        <v>4761</v>
      </c>
      <c r="F53" s="29"/>
      <c r="G53" s="29"/>
      <c r="H53" s="29"/>
      <c r="I53" s="14"/>
      <c r="J53" s="14"/>
      <c r="K53" s="14"/>
      <c r="L53" s="14"/>
      <c r="M53" s="14"/>
      <c r="N53" s="14"/>
      <c r="O53" s="14"/>
      <c r="P53" s="14"/>
      <c r="Q53" s="14"/>
      <c r="R53" s="14"/>
      <c r="S53" s="14"/>
      <c r="T53" s="14"/>
      <c r="U53" s="14"/>
      <c r="V53" s="14"/>
      <c r="W53" s="14"/>
      <c r="X53" s="14"/>
      <c r="Y53" s="14"/>
      <c r="Z53" s="14"/>
    </row>
    <row r="54" spans="1:26" ht="16.5" customHeight="1">
      <c r="A54" s="14"/>
      <c r="B54" s="29" t="s">
        <v>2957</v>
      </c>
      <c r="C54" s="32" t="s">
        <v>2958</v>
      </c>
      <c r="D54" s="31" t="s">
        <v>88</v>
      </c>
      <c r="E54" s="147" t="s">
        <v>4762</v>
      </c>
      <c r="F54" s="29"/>
      <c r="G54" s="29"/>
      <c r="H54" s="29"/>
      <c r="I54" s="14"/>
      <c r="J54" s="14"/>
      <c r="K54" s="14"/>
      <c r="L54" s="14"/>
      <c r="M54" s="14"/>
      <c r="N54" s="14"/>
      <c r="O54" s="14"/>
      <c r="P54" s="14"/>
      <c r="Q54" s="14"/>
      <c r="R54" s="14"/>
      <c r="S54" s="14"/>
      <c r="T54" s="14"/>
      <c r="U54" s="14"/>
      <c r="V54" s="14"/>
      <c r="W54" s="14"/>
      <c r="X54" s="14"/>
      <c r="Y54" s="14"/>
      <c r="Z54" s="14"/>
    </row>
    <row r="55" spans="1:26" ht="16.5" customHeight="1">
      <c r="A55" s="14"/>
      <c r="B55" s="29" t="s">
        <v>2961</v>
      </c>
      <c r="C55" s="32" t="s">
        <v>2962</v>
      </c>
      <c r="D55" s="31" t="s">
        <v>88</v>
      </c>
      <c r="E55" s="148" t="s">
        <v>4763</v>
      </c>
      <c r="F55" s="29"/>
      <c r="G55" s="29"/>
      <c r="H55" s="29"/>
      <c r="I55" s="14"/>
      <c r="J55" s="14"/>
      <c r="K55" s="14"/>
      <c r="L55" s="14"/>
      <c r="M55" s="14"/>
      <c r="N55" s="14"/>
      <c r="O55" s="14"/>
      <c r="P55" s="14"/>
      <c r="Q55" s="14"/>
      <c r="R55" s="14"/>
      <c r="S55" s="14"/>
      <c r="T55" s="14"/>
      <c r="U55" s="14"/>
      <c r="V55" s="14"/>
      <c r="W55" s="14"/>
      <c r="X55" s="14"/>
      <c r="Y55" s="14"/>
      <c r="Z55" s="14"/>
    </row>
    <row r="56" spans="1:26" ht="16.5" customHeight="1">
      <c r="A56" s="14"/>
      <c r="B56" s="29" t="s">
        <v>2965</v>
      </c>
      <c r="C56" s="32" t="s">
        <v>2966</v>
      </c>
      <c r="D56" s="31" t="s">
        <v>88</v>
      </c>
      <c r="E56" s="147" t="s">
        <v>4764</v>
      </c>
      <c r="F56" s="29"/>
      <c r="G56" s="29"/>
      <c r="H56" s="29"/>
      <c r="I56" s="14"/>
      <c r="J56" s="14"/>
      <c r="K56" s="14"/>
      <c r="L56" s="14"/>
      <c r="M56" s="14"/>
      <c r="N56" s="14"/>
      <c r="O56" s="14"/>
      <c r="P56" s="14"/>
      <c r="Q56" s="14"/>
      <c r="R56" s="14"/>
      <c r="S56" s="14"/>
      <c r="T56" s="14"/>
      <c r="U56" s="14"/>
      <c r="V56" s="14"/>
      <c r="W56" s="14"/>
      <c r="X56" s="14"/>
      <c r="Y56" s="14"/>
      <c r="Z56" s="14"/>
    </row>
    <row r="57" spans="1:26" ht="16.5" customHeight="1">
      <c r="A57" s="14"/>
      <c r="B57" s="29" t="s">
        <v>2967</v>
      </c>
      <c r="C57" s="32" t="s">
        <v>2968</v>
      </c>
      <c r="D57" s="31" t="s">
        <v>88</v>
      </c>
      <c r="E57" s="147" t="s">
        <v>4765</v>
      </c>
      <c r="F57" s="29"/>
      <c r="G57" s="29"/>
      <c r="H57" s="29"/>
      <c r="I57" s="14"/>
      <c r="J57" s="14"/>
      <c r="K57" s="14"/>
      <c r="L57" s="14"/>
      <c r="M57" s="14"/>
      <c r="N57" s="14"/>
      <c r="O57" s="14"/>
      <c r="P57" s="14"/>
      <c r="Q57" s="14"/>
      <c r="R57" s="14"/>
      <c r="S57" s="14"/>
      <c r="T57" s="14"/>
      <c r="U57" s="14"/>
      <c r="V57" s="14"/>
      <c r="W57" s="14"/>
      <c r="X57" s="14"/>
      <c r="Y57" s="14"/>
      <c r="Z57" s="14"/>
    </row>
    <row r="58" spans="1:26" ht="16.5" customHeight="1">
      <c r="A58" s="14"/>
      <c r="B58" s="29" t="s">
        <v>2971</v>
      </c>
      <c r="C58" s="32" t="s">
        <v>2972</v>
      </c>
      <c r="D58" s="31" t="s">
        <v>88</v>
      </c>
      <c r="E58" s="149" t="s">
        <v>4766</v>
      </c>
      <c r="F58" s="29"/>
      <c r="G58" s="29"/>
      <c r="H58" s="29"/>
      <c r="I58" s="14"/>
      <c r="J58" s="14"/>
      <c r="K58" s="14"/>
      <c r="L58" s="14"/>
      <c r="M58" s="14"/>
      <c r="N58" s="14"/>
      <c r="O58" s="14"/>
      <c r="P58" s="14"/>
      <c r="Q58" s="14"/>
      <c r="R58" s="14"/>
      <c r="S58" s="14"/>
      <c r="T58" s="14"/>
      <c r="U58" s="14"/>
      <c r="V58" s="14"/>
      <c r="W58" s="14"/>
      <c r="X58" s="14"/>
      <c r="Y58" s="14"/>
      <c r="Z58" s="14"/>
    </row>
    <row r="59" spans="1:26" ht="16.5" customHeight="1">
      <c r="A59" s="14"/>
      <c r="B59" s="29" t="s">
        <v>2973</v>
      </c>
      <c r="C59" s="32" t="s">
        <v>2974</v>
      </c>
      <c r="D59" s="31" t="s">
        <v>88</v>
      </c>
      <c r="E59" s="147" t="s">
        <v>4767</v>
      </c>
      <c r="F59" s="29"/>
      <c r="G59" s="29"/>
      <c r="H59" s="29"/>
      <c r="I59" s="14"/>
      <c r="J59" s="14"/>
      <c r="K59" s="14"/>
      <c r="L59" s="14"/>
      <c r="M59" s="14"/>
      <c r="N59" s="14"/>
      <c r="O59" s="14"/>
      <c r="P59" s="14"/>
      <c r="Q59" s="14"/>
      <c r="R59" s="14"/>
      <c r="S59" s="14"/>
      <c r="T59" s="14"/>
      <c r="U59" s="14"/>
      <c r="V59" s="14"/>
      <c r="W59" s="14"/>
      <c r="X59" s="14"/>
      <c r="Y59" s="14"/>
      <c r="Z59" s="14"/>
    </row>
    <row r="60" spans="1:26" ht="16.5" customHeight="1">
      <c r="A60" s="14"/>
      <c r="B60" s="29" t="s">
        <v>2977</v>
      </c>
      <c r="C60" s="32" t="s">
        <v>2978</v>
      </c>
      <c r="D60" s="31" t="s">
        <v>88</v>
      </c>
      <c r="E60" s="147" t="s">
        <v>4768</v>
      </c>
      <c r="F60" s="29"/>
      <c r="G60" s="29"/>
      <c r="H60" s="29"/>
      <c r="I60" s="14"/>
      <c r="J60" s="14"/>
      <c r="K60" s="14"/>
      <c r="L60" s="14"/>
      <c r="M60" s="14"/>
      <c r="N60" s="14"/>
      <c r="O60" s="14"/>
      <c r="P60" s="14"/>
      <c r="Q60" s="14"/>
      <c r="R60" s="14"/>
      <c r="S60" s="14"/>
      <c r="T60" s="14"/>
      <c r="U60" s="14"/>
      <c r="V60" s="14"/>
      <c r="W60" s="14"/>
      <c r="X60" s="14"/>
      <c r="Y60" s="14"/>
      <c r="Z60" s="14"/>
    </row>
    <row r="61" spans="1:26" ht="16.5" customHeight="1">
      <c r="A61" s="14"/>
      <c r="B61" s="29" t="s">
        <v>2979</v>
      </c>
      <c r="C61" s="32" t="s">
        <v>2980</v>
      </c>
      <c r="D61" s="31" t="s">
        <v>88</v>
      </c>
      <c r="E61" s="147" t="s">
        <v>4769</v>
      </c>
      <c r="F61" s="29"/>
      <c r="G61" s="29"/>
      <c r="H61" s="29"/>
      <c r="I61" s="14"/>
      <c r="J61" s="14"/>
      <c r="K61" s="14"/>
      <c r="L61" s="14"/>
      <c r="M61" s="14"/>
      <c r="N61" s="14"/>
      <c r="O61" s="14"/>
      <c r="P61" s="14"/>
      <c r="Q61" s="14"/>
      <c r="R61" s="14"/>
      <c r="S61" s="14"/>
      <c r="T61" s="14"/>
      <c r="U61" s="14"/>
      <c r="V61" s="14"/>
      <c r="W61" s="14"/>
      <c r="X61" s="14"/>
      <c r="Y61" s="14"/>
      <c r="Z61" s="14"/>
    </row>
    <row r="62" spans="1:26" ht="16.5" customHeight="1">
      <c r="A62" s="14"/>
      <c r="B62" s="29" t="s">
        <v>2982</v>
      </c>
      <c r="C62" s="32" t="s">
        <v>2983</v>
      </c>
      <c r="D62" s="31" t="s">
        <v>88</v>
      </c>
      <c r="E62" s="147" t="s">
        <v>4770</v>
      </c>
      <c r="F62" s="29"/>
      <c r="G62" s="29"/>
      <c r="H62" s="29"/>
      <c r="I62" s="14"/>
      <c r="J62" s="14"/>
      <c r="K62" s="14"/>
      <c r="L62" s="14"/>
      <c r="M62" s="14"/>
      <c r="N62" s="14"/>
      <c r="O62" s="14"/>
      <c r="P62" s="14"/>
      <c r="Q62" s="14"/>
      <c r="R62" s="14"/>
      <c r="S62" s="14"/>
      <c r="T62" s="14"/>
      <c r="U62" s="14"/>
      <c r="V62" s="14"/>
      <c r="W62" s="14"/>
      <c r="X62" s="14"/>
      <c r="Y62" s="14"/>
      <c r="Z62" s="14"/>
    </row>
    <row r="63" spans="1:26" ht="16.5" hidden="1" customHeight="1">
      <c r="A63" s="14"/>
      <c r="B63" s="29" t="s">
        <v>2984</v>
      </c>
      <c r="C63" s="32" t="s">
        <v>2983</v>
      </c>
      <c r="D63" s="96" t="s">
        <v>81</v>
      </c>
      <c r="E63" s="147" t="s">
        <v>4771</v>
      </c>
      <c r="F63" s="29"/>
      <c r="G63" s="29"/>
      <c r="H63" s="29"/>
      <c r="I63" s="14"/>
      <c r="J63" s="14"/>
      <c r="K63" s="14"/>
      <c r="L63" s="14"/>
      <c r="M63" s="14"/>
      <c r="N63" s="14"/>
      <c r="O63" s="14"/>
      <c r="P63" s="14"/>
      <c r="Q63" s="14"/>
      <c r="R63" s="14"/>
      <c r="S63" s="14"/>
      <c r="T63" s="14"/>
      <c r="U63" s="14"/>
      <c r="V63" s="14"/>
      <c r="W63" s="14"/>
      <c r="X63" s="14"/>
      <c r="Y63" s="14"/>
      <c r="Z63" s="14"/>
    </row>
    <row r="64" spans="1:26" ht="16.5" customHeight="1">
      <c r="A64" s="14"/>
      <c r="B64" s="29" t="s">
        <v>2986</v>
      </c>
      <c r="C64" s="32" t="s">
        <v>2987</v>
      </c>
      <c r="D64" s="31" t="s">
        <v>88</v>
      </c>
      <c r="E64" s="147" t="s">
        <v>4772</v>
      </c>
      <c r="F64" s="29"/>
      <c r="G64" s="29"/>
      <c r="H64" s="29"/>
      <c r="I64" s="14"/>
      <c r="J64" s="14"/>
      <c r="K64" s="14"/>
      <c r="L64" s="14"/>
      <c r="M64" s="14"/>
      <c r="N64" s="14"/>
      <c r="O64" s="14"/>
      <c r="P64" s="14"/>
      <c r="Q64" s="14"/>
      <c r="R64" s="14"/>
      <c r="S64" s="14"/>
      <c r="T64" s="14"/>
      <c r="U64" s="14"/>
      <c r="V64" s="14"/>
      <c r="W64" s="14"/>
      <c r="X64" s="14"/>
      <c r="Y64" s="14"/>
      <c r="Z64" s="14"/>
    </row>
    <row r="65" spans="1:26" ht="16.5" customHeight="1">
      <c r="A65" s="14"/>
      <c r="B65" s="29" t="s">
        <v>2990</v>
      </c>
      <c r="C65" s="32" t="s">
        <v>2991</v>
      </c>
      <c r="D65" s="31" t="s">
        <v>88</v>
      </c>
      <c r="E65" s="147" t="s">
        <v>4773</v>
      </c>
      <c r="F65" s="29"/>
      <c r="G65" s="29"/>
      <c r="H65" s="29"/>
      <c r="I65" s="14"/>
      <c r="J65" s="14"/>
      <c r="K65" s="14"/>
      <c r="L65" s="14"/>
      <c r="M65" s="14"/>
      <c r="N65" s="14"/>
      <c r="O65" s="14"/>
      <c r="P65" s="14"/>
      <c r="Q65" s="14"/>
      <c r="R65" s="14"/>
      <c r="S65" s="14"/>
      <c r="T65" s="14"/>
      <c r="U65" s="14"/>
      <c r="V65" s="14"/>
      <c r="W65" s="14"/>
      <c r="X65" s="14"/>
      <c r="Y65" s="14"/>
      <c r="Z65" s="14"/>
    </row>
    <row r="66" spans="1:26" ht="16.5" customHeight="1">
      <c r="A66" s="14"/>
      <c r="B66" s="29" t="s">
        <v>2994</v>
      </c>
      <c r="C66" s="32" t="s">
        <v>2995</v>
      </c>
      <c r="D66" s="31" t="s">
        <v>88</v>
      </c>
      <c r="E66" s="147" t="s">
        <v>4774</v>
      </c>
      <c r="F66" s="29"/>
      <c r="G66" s="29"/>
      <c r="H66" s="29"/>
      <c r="I66" s="14"/>
      <c r="J66" s="14"/>
      <c r="K66" s="14"/>
      <c r="L66" s="14"/>
      <c r="M66" s="14"/>
      <c r="N66" s="14"/>
      <c r="O66" s="14"/>
      <c r="P66" s="14"/>
      <c r="Q66" s="14"/>
      <c r="R66" s="14"/>
      <c r="S66" s="14"/>
      <c r="T66" s="14"/>
      <c r="U66" s="14"/>
      <c r="V66" s="14"/>
      <c r="W66" s="14"/>
      <c r="X66" s="14"/>
      <c r="Y66" s="14"/>
      <c r="Z66" s="14"/>
    </row>
    <row r="67" spans="1:26" ht="16.5" customHeight="1">
      <c r="A67" s="14"/>
      <c r="B67" s="29" t="s">
        <v>2997</v>
      </c>
      <c r="C67" s="32" t="s">
        <v>2998</v>
      </c>
      <c r="D67" s="31" t="s">
        <v>88</v>
      </c>
      <c r="E67" s="147" t="s">
        <v>4775</v>
      </c>
      <c r="F67" s="29"/>
      <c r="G67" s="29"/>
      <c r="H67" s="29"/>
      <c r="I67" s="14"/>
      <c r="J67" s="14"/>
      <c r="K67" s="14"/>
      <c r="L67" s="14"/>
      <c r="M67" s="14"/>
      <c r="N67" s="14"/>
      <c r="O67" s="14"/>
      <c r="P67" s="14"/>
      <c r="Q67" s="14"/>
      <c r="R67" s="14"/>
      <c r="S67" s="14"/>
      <c r="T67" s="14"/>
      <c r="U67" s="14"/>
      <c r="V67" s="14"/>
      <c r="W67" s="14"/>
      <c r="X67" s="14"/>
      <c r="Y67" s="14"/>
      <c r="Z67" s="14"/>
    </row>
    <row r="68" spans="1:26" ht="16.5" customHeight="1">
      <c r="A68" s="14"/>
      <c r="B68" s="29" t="s">
        <v>3000</v>
      </c>
      <c r="C68" s="32" t="s">
        <v>3001</v>
      </c>
      <c r="D68" s="31" t="s">
        <v>88</v>
      </c>
      <c r="E68" s="147" t="s">
        <v>4776</v>
      </c>
      <c r="F68" s="29"/>
      <c r="G68" s="29"/>
      <c r="H68" s="29"/>
      <c r="I68" s="14"/>
      <c r="J68" s="14"/>
      <c r="K68" s="14"/>
      <c r="L68" s="14"/>
      <c r="M68" s="14"/>
      <c r="N68" s="14"/>
      <c r="O68" s="14"/>
      <c r="P68" s="14"/>
      <c r="Q68" s="14"/>
      <c r="R68" s="14"/>
      <c r="S68" s="14"/>
      <c r="T68" s="14"/>
      <c r="U68" s="14"/>
      <c r="V68" s="14"/>
      <c r="W68" s="14"/>
      <c r="X68" s="14"/>
      <c r="Y68" s="14"/>
      <c r="Z68" s="14"/>
    </row>
    <row r="69" spans="1:26" ht="16.5" customHeight="1">
      <c r="A69" s="14"/>
      <c r="B69" s="29" t="s">
        <v>3003</v>
      </c>
      <c r="C69" s="32" t="s">
        <v>3004</v>
      </c>
      <c r="D69" s="31" t="s">
        <v>88</v>
      </c>
      <c r="E69" s="147" t="s">
        <v>4777</v>
      </c>
      <c r="F69" s="29"/>
      <c r="G69" s="29"/>
      <c r="H69" s="29"/>
      <c r="I69" s="14"/>
      <c r="J69" s="14"/>
      <c r="K69" s="14"/>
      <c r="L69" s="14"/>
      <c r="M69" s="14"/>
      <c r="N69" s="14"/>
      <c r="O69" s="14"/>
      <c r="P69" s="14"/>
      <c r="Q69" s="14"/>
      <c r="R69" s="14"/>
      <c r="S69" s="14"/>
      <c r="T69" s="14"/>
      <c r="U69" s="14"/>
      <c r="V69" s="14"/>
      <c r="W69" s="14"/>
      <c r="X69" s="14"/>
      <c r="Y69" s="14"/>
      <c r="Z69" s="14"/>
    </row>
    <row r="70" spans="1:26" ht="16.5" customHeight="1">
      <c r="A70" s="14"/>
      <c r="B70" s="29" t="s">
        <v>3005</v>
      </c>
      <c r="C70" s="32" t="s">
        <v>3006</v>
      </c>
      <c r="D70" s="31" t="s">
        <v>88</v>
      </c>
      <c r="E70" s="148" t="s">
        <v>4778</v>
      </c>
      <c r="F70" s="29"/>
      <c r="G70" s="29"/>
      <c r="H70" s="29"/>
      <c r="I70" s="14"/>
      <c r="J70" s="14"/>
      <c r="K70" s="14"/>
      <c r="L70" s="14"/>
      <c r="M70" s="14"/>
      <c r="N70" s="14"/>
      <c r="O70" s="14"/>
      <c r="P70" s="14"/>
      <c r="Q70" s="14"/>
      <c r="R70" s="14"/>
      <c r="S70" s="14"/>
      <c r="T70" s="14"/>
      <c r="U70" s="14"/>
      <c r="V70" s="14"/>
      <c r="W70" s="14"/>
      <c r="X70" s="14"/>
      <c r="Y70" s="14"/>
      <c r="Z70" s="14"/>
    </row>
    <row r="71" spans="1:26" ht="16.5" customHeight="1">
      <c r="A71" s="14"/>
      <c r="B71" s="29" t="s">
        <v>3008</v>
      </c>
      <c r="C71" s="32" t="s">
        <v>3009</v>
      </c>
      <c r="D71" s="31" t="s">
        <v>88</v>
      </c>
      <c r="E71" s="147" t="s">
        <v>4779</v>
      </c>
      <c r="F71" s="29"/>
      <c r="G71" s="29"/>
      <c r="H71" s="29"/>
      <c r="I71" s="14"/>
      <c r="J71" s="14"/>
      <c r="K71" s="14"/>
      <c r="L71" s="14"/>
      <c r="M71" s="14"/>
      <c r="N71" s="14"/>
      <c r="O71" s="14"/>
      <c r="P71" s="14"/>
      <c r="Q71" s="14"/>
      <c r="R71" s="14"/>
      <c r="S71" s="14"/>
      <c r="T71" s="14"/>
      <c r="U71" s="14"/>
      <c r="V71" s="14"/>
      <c r="W71" s="14"/>
      <c r="X71" s="14"/>
      <c r="Y71" s="14"/>
      <c r="Z71" s="14"/>
    </row>
    <row r="72" spans="1:26" ht="16.5" customHeight="1">
      <c r="A72" s="14"/>
      <c r="B72" s="29" t="s">
        <v>3012</v>
      </c>
      <c r="C72" s="32" t="s">
        <v>3013</v>
      </c>
      <c r="D72" s="31" t="s">
        <v>88</v>
      </c>
      <c r="E72" s="147" t="s">
        <v>4780</v>
      </c>
      <c r="F72" s="29"/>
      <c r="G72" s="29"/>
      <c r="H72" s="29"/>
      <c r="I72" s="14"/>
      <c r="J72" s="14"/>
      <c r="K72" s="14"/>
      <c r="L72" s="14"/>
      <c r="M72" s="14"/>
      <c r="N72" s="14"/>
      <c r="O72" s="14"/>
      <c r="P72" s="14"/>
      <c r="Q72" s="14"/>
      <c r="R72" s="14"/>
      <c r="S72" s="14"/>
      <c r="T72" s="14"/>
      <c r="U72" s="14"/>
      <c r="V72" s="14"/>
      <c r="W72" s="14"/>
      <c r="X72" s="14"/>
      <c r="Y72" s="14"/>
      <c r="Z72" s="14"/>
    </row>
    <row r="73" spans="1:26" ht="16.5" customHeight="1">
      <c r="A73" s="14"/>
      <c r="B73" s="29" t="s">
        <v>3015</v>
      </c>
      <c r="C73" s="32" t="s">
        <v>3016</v>
      </c>
      <c r="D73" s="31" t="s">
        <v>88</v>
      </c>
      <c r="E73" s="147" t="s">
        <v>4781</v>
      </c>
      <c r="F73" s="29"/>
      <c r="G73" s="29"/>
      <c r="H73" s="29"/>
      <c r="I73" s="14"/>
      <c r="J73" s="14"/>
      <c r="K73" s="14"/>
      <c r="L73" s="14"/>
      <c r="M73" s="14"/>
      <c r="N73" s="14"/>
      <c r="O73" s="14"/>
      <c r="P73" s="14"/>
      <c r="Q73" s="14"/>
      <c r="R73" s="14"/>
      <c r="S73" s="14"/>
      <c r="T73" s="14"/>
      <c r="U73" s="14"/>
      <c r="V73" s="14"/>
      <c r="W73" s="14"/>
      <c r="X73" s="14"/>
      <c r="Y73" s="14"/>
      <c r="Z73" s="14"/>
    </row>
    <row r="74" spans="1:26" ht="16.5" customHeight="1">
      <c r="A74" s="14"/>
      <c r="B74" s="29" t="s">
        <v>3019</v>
      </c>
      <c r="C74" s="32" t="s">
        <v>3020</v>
      </c>
      <c r="D74" s="31" t="s">
        <v>88</v>
      </c>
      <c r="E74" s="147" t="s">
        <v>4782</v>
      </c>
      <c r="F74" s="29"/>
      <c r="G74" s="29"/>
      <c r="H74" s="29"/>
      <c r="I74" s="14"/>
      <c r="J74" s="14"/>
      <c r="K74" s="14"/>
      <c r="L74" s="14"/>
      <c r="M74" s="14"/>
      <c r="N74" s="14"/>
      <c r="O74" s="14"/>
      <c r="P74" s="14"/>
      <c r="Q74" s="14"/>
      <c r="R74" s="14"/>
      <c r="S74" s="14"/>
      <c r="T74" s="14"/>
      <c r="U74" s="14"/>
      <c r="V74" s="14"/>
      <c r="W74" s="14"/>
      <c r="X74" s="14"/>
      <c r="Y74" s="14"/>
      <c r="Z74" s="14"/>
    </row>
    <row r="75" spans="1:26" ht="16.5" customHeight="1">
      <c r="A75" s="14"/>
      <c r="B75" s="29" t="s">
        <v>3023</v>
      </c>
      <c r="C75" s="32" t="s">
        <v>3024</v>
      </c>
      <c r="D75" s="31" t="s">
        <v>88</v>
      </c>
      <c r="E75" s="147" t="s">
        <v>4783</v>
      </c>
      <c r="F75" s="29"/>
      <c r="G75" s="29"/>
      <c r="H75" s="29"/>
      <c r="I75" s="14"/>
      <c r="J75" s="14"/>
      <c r="K75" s="14"/>
      <c r="L75" s="14"/>
      <c r="M75" s="14"/>
      <c r="N75" s="14"/>
      <c r="O75" s="14"/>
      <c r="P75" s="14"/>
      <c r="Q75" s="14"/>
      <c r="R75" s="14"/>
      <c r="S75" s="14"/>
      <c r="T75" s="14"/>
      <c r="U75" s="14"/>
      <c r="V75" s="14"/>
      <c r="W75" s="14"/>
      <c r="X75" s="14"/>
      <c r="Y75" s="14"/>
      <c r="Z75" s="14"/>
    </row>
    <row r="76" spans="1:26" ht="16.5" customHeight="1">
      <c r="A76" s="14"/>
      <c r="B76" s="29" t="s">
        <v>3027</v>
      </c>
      <c r="C76" s="32" t="s">
        <v>3028</v>
      </c>
      <c r="D76" s="31" t="s">
        <v>88</v>
      </c>
      <c r="E76" s="147" t="s">
        <v>4784</v>
      </c>
      <c r="F76" s="29"/>
      <c r="G76" s="29"/>
      <c r="H76" s="29"/>
      <c r="I76" s="14"/>
      <c r="J76" s="14"/>
      <c r="K76" s="14"/>
      <c r="L76" s="14"/>
      <c r="M76" s="14"/>
      <c r="N76" s="14"/>
      <c r="O76" s="14"/>
      <c r="P76" s="14"/>
      <c r="Q76" s="14"/>
      <c r="R76" s="14"/>
      <c r="S76" s="14"/>
      <c r="T76" s="14"/>
      <c r="U76" s="14"/>
      <c r="V76" s="14"/>
      <c r="W76" s="14"/>
      <c r="X76" s="14"/>
      <c r="Y76" s="14"/>
      <c r="Z76" s="14"/>
    </row>
    <row r="77" spans="1:26" ht="16.5" customHeight="1">
      <c r="A77" s="14"/>
      <c r="B77" s="29" t="s">
        <v>3031</v>
      </c>
      <c r="C77" s="32" t="s">
        <v>3032</v>
      </c>
      <c r="D77" s="31" t="s">
        <v>88</v>
      </c>
      <c r="E77" s="147" t="s">
        <v>4785</v>
      </c>
      <c r="F77" s="29"/>
      <c r="G77" s="29"/>
      <c r="H77" s="29"/>
      <c r="I77" s="14"/>
      <c r="J77" s="14"/>
      <c r="K77" s="14"/>
      <c r="L77" s="14"/>
      <c r="M77" s="14"/>
      <c r="N77" s="14"/>
      <c r="O77" s="14"/>
      <c r="P77" s="14"/>
      <c r="Q77" s="14"/>
      <c r="R77" s="14"/>
      <c r="S77" s="14"/>
      <c r="T77" s="14"/>
      <c r="U77" s="14"/>
      <c r="V77" s="14"/>
      <c r="W77" s="14"/>
      <c r="X77" s="14"/>
      <c r="Y77" s="14"/>
      <c r="Z77" s="14"/>
    </row>
    <row r="78" spans="1:26" ht="16.5" customHeight="1">
      <c r="A78" s="14"/>
      <c r="B78" s="29" t="s">
        <v>3035</v>
      </c>
      <c r="C78" s="32" t="s">
        <v>3036</v>
      </c>
      <c r="D78" s="31" t="s">
        <v>88</v>
      </c>
      <c r="E78" s="147" t="s">
        <v>4786</v>
      </c>
      <c r="F78" s="29"/>
      <c r="G78" s="29"/>
      <c r="H78" s="29"/>
      <c r="I78" s="14"/>
      <c r="J78" s="14"/>
      <c r="K78" s="14"/>
      <c r="L78" s="14"/>
      <c r="M78" s="14"/>
      <c r="N78" s="14"/>
      <c r="O78" s="14"/>
      <c r="P78" s="14"/>
      <c r="Q78" s="14"/>
      <c r="R78" s="14"/>
      <c r="S78" s="14"/>
      <c r="T78" s="14"/>
      <c r="U78" s="14"/>
      <c r="V78" s="14"/>
      <c r="W78" s="14"/>
      <c r="X78" s="14"/>
      <c r="Y78" s="14"/>
      <c r="Z78" s="14"/>
    </row>
    <row r="79" spans="1:26" ht="16.5" customHeight="1">
      <c r="A79" s="14"/>
      <c r="B79" s="29" t="s">
        <v>3039</v>
      </c>
      <c r="C79" s="32" t="s">
        <v>3040</v>
      </c>
      <c r="D79" s="31" t="s">
        <v>88</v>
      </c>
      <c r="E79" s="147" t="s">
        <v>4787</v>
      </c>
      <c r="F79" s="29"/>
      <c r="G79" s="29"/>
      <c r="H79" s="29"/>
      <c r="I79" s="14"/>
      <c r="J79" s="14"/>
      <c r="K79" s="14"/>
      <c r="L79" s="14"/>
      <c r="M79" s="14"/>
      <c r="N79" s="14"/>
      <c r="O79" s="14"/>
      <c r="P79" s="14"/>
      <c r="Q79" s="14"/>
      <c r="R79" s="14"/>
      <c r="S79" s="14"/>
      <c r="T79" s="14"/>
      <c r="U79" s="14"/>
      <c r="V79" s="14"/>
      <c r="W79" s="14"/>
      <c r="X79" s="14"/>
      <c r="Y79" s="14"/>
      <c r="Z79" s="14"/>
    </row>
    <row r="80" spans="1:26" ht="16.5" customHeight="1">
      <c r="A80" s="14"/>
      <c r="B80" s="29" t="s">
        <v>3042</v>
      </c>
      <c r="C80" s="32" t="s">
        <v>3043</v>
      </c>
      <c r="D80" s="31" t="s">
        <v>88</v>
      </c>
      <c r="E80" s="148" t="s">
        <v>4788</v>
      </c>
      <c r="F80" s="29"/>
      <c r="G80" s="29"/>
      <c r="H80" s="29"/>
      <c r="I80" s="14"/>
      <c r="J80" s="14"/>
      <c r="K80" s="14"/>
      <c r="L80" s="14"/>
      <c r="M80" s="14"/>
      <c r="N80" s="14"/>
      <c r="O80" s="14"/>
      <c r="P80" s="14"/>
      <c r="Q80" s="14"/>
      <c r="R80" s="14"/>
      <c r="S80" s="14"/>
      <c r="T80" s="14"/>
      <c r="U80" s="14"/>
      <c r="V80" s="14"/>
      <c r="W80" s="14"/>
      <c r="X80" s="14"/>
      <c r="Y80" s="14"/>
      <c r="Z80" s="14"/>
    </row>
    <row r="81" spans="1:26" ht="16.5" customHeight="1">
      <c r="A81" s="14"/>
      <c r="B81" s="29" t="s">
        <v>3044</v>
      </c>
      <c r="C81" s="32" t="s">
        <v>3045</v>
      </c>
      <c r="D81" s="31" t="s">
        <v>88</v>
      </c>
      <c r="E81" s="147" t="s">
        <v>4789</v>
      </c>
      <c r="F81" s="29"/>
      <c r="G81" s="29"/>
      <c r="H81" s="29"/>
      <c r="I81" s="14"/>
      <c r="J81" s="14"/>
      <c r="K81" s="14"/>
      <c r="L81" s="14"/>
      <c r="M81" s="14"/>
      <c r="N81" s="14"/>
      <c r="O81" s="14"/>
      <c r="P81" s="14"/>
      <c r="Q81" s="14"/>
      <c r="R81" s="14"/>
      <c r="S81" s="14"/>
      <c r="T81" s="14"/>
      <c r="U81" s="14"/>
      <c r="V81" s="14"/>
      <c r="W81" s="14"/>
      <c r="X81" s="14"/>
      <c r="Y81" s="14"/>
      <c r="Z81" s="14"/>
    </row>
    <row r="82" spans="1:26" ht="16.5" customHeight="1">
      <c r="A82" s="14"/>
      <c r="B82" s="29" t="s">
        <v>3046</v>
      </c>
      <c r="C82" s="32" t="s">
        <v>3047</v>
      </c>
      <c r="D82" s="31" t="s">
        <v>88</v>
      </c>
      <c r="E82" s="147" t="s">
        <v>4790</v>
      </c>
      <c r="F82" s="29"/>
      <c r="G82" s="29"/>
      <c r="H82" s="29"/>
      <c r="I82" s="14"/>
      <c r="J82" s="14"/>
      <c r="K82" s="14"/>
      <c r="L82" s="14"/>
      <c r="M82" s="14"/>
      <c r="N82" s="14"/>
      <c r="O82" s="14"/>
      <c r="P82" s="14"/>
      <c r="Q82" s="14"/>
      <c r="R82" s="14"/>
      <c r="S82" s="14"/>
      <c r="T82" s="14"/>
      <c r="U82" s="14"/>
      <c r="V82" s="14"/>
      <c r="W82" s="14"/>
      <c r="X82" s="14"/>
      <c r="Y82" s="14"/>
      <c r="Z82" s="14"/>
    </row>
    <row r="83" spans="1:26" ht="16.5" customHeight="1">
      <c r="A83" s="14"/>
      <c r="B83" s="29" t="s">
        <v>3050</v>
      </c>
      <c r="C83" s="32" t="s">
        <v>3051</v>
      </c>
      <c r="D83" s="31" t="s">
        <v>88</v>
      </c>
      <c r="E83" s="147" t="s">
        <v>4791</v>
      </c>
      <c r="F83" s="29"/>
      <c r="G83" s="29"/>
      <c r="H83" s="29"/>
      <c r="I83" s="14"/>
      <c r="J83" s="14"/>
      <c r="K83" s="14"/>
      <c r="L83" s="14"/>
      <c r="M83" s="14"/>
      <c r="N83" s="14"/>
      <c r="O83" s="14"/>
      <c r="P83" s="14"/>
      <c r="Q83" s="14"/>
      <c r="R83" s="14"/>
      <c r="S83" s="14"/>
      <c r="T83" s="14"/>
      <c r="U83" s="14"/>
      <c r="V83" s="14"/>
      <c r="W83" s="14"/>
      <c r="X83" s="14"/>
      <c r="Y83" s="14"/>
      <c r="Z83" s="14"/>
    </row>
    <row r="84" spans="1:26" ht="16.5" customHeight="1">
      <c r="A84" s="14"/>
      <c r="B84" s="29" t="s">
        <v>3053</v>
      </c>
      <c r="C84" s="32" t="s">
        <v>3054</v>
      </c>
      <c r="D84" s="31" t="s">
        <v>88</v>
      </c>
      <c r="E84" s="147" t="s">
        <v>4792</v>
      </c>
      <c r="F84" s="29"/>
      <c r="G84" s="29"/>
      <c r="H84" s="29"/>
      <c r="I84" s="14"/>
      <c r="J84" s="14"/>
      <c r="K84" s="14"/>
      <c r="L84" s="14"/>
      <c r="M84" s="14"/>
      <c r="N84" s="14"/>
      <c r="O84" s="14"/>
      <c r="P84" s="14"/>
      <c r="Q84" s="14"/>
      <c r="R84" s="14"/>
      <c r="S84" s="14"/>
      <c r="T84" s="14"/>
      <c r="U84" s="14"/>
      <c r="V84" s="14"/>
      <c r="W84" s="14"/>
      <c r="X84" s="14"/>
      <c r="Y84" s="14"/>
      <c r="Z84" s="14"/>
    </row>
    <row r="85" spans="1:26" ht="16.5" customHeight="1">
      <c r="A85" s="14"/>
      <c r="B85" s="29" t="s">
        <v>3056</v>
      </c>
      <c r="C85" s="32" t="s">
        <v>3057</v>
      </c>
      <c r="D85" s="31" t="s">
        <v>88</v>
      </c>
      <c r="E85" s="147" t="s">
        <v>4793</v>
      </c>
      <c r="F85" s="29"/>
      <c r="G85" s="29"/>
      <c r="H85" s="29"/>
      <c r="I85" s="14"/>
      <c r="J85" s="14"/>
      <c r="K85" s="14"/>
      <c r="L85" s="14"/>
      <c r="M85" s="14"/>
      <c r="N85" s="14"/>
      <c r="O85" s="14"/>
      <c r="P85" s="14"/>
      <c r="Q85" s="14"/>
      <c r="R85" s="14"/>
      <c r="S85" s="14"/>
      <c r="T85" s="14"/>
      <c r="U85" s="14"/>
      <c r="V85" s="14"/>
      <c r="W85" s="14"/>
      <c r="X85" s="14"/>
      <c r="Y85" s="14"/>
      <c r="Z85" s="14"/>
    </row>
    <row r="86" spans="1:26" ht="16.5" customHeight="1">
      <c r="A86" s="14"/>
      <c r="B86" s="29" t="s">
        <v>3059</v>
      </c>
      <c r="C86" s="32" t="s">
        <v>3060</v>
      </c>
      <c r="D86" s="31" t="s">
        <v>88</v>
      </c>
      <c r="E86" s="147" t="s">
        <v>4794</v>
      </c>
      <c r="F86" s="29"/>
      <c r="G86" s="29"/>
      <c r="H86" s="29"/>
      <c r="I86" s="14"/>
      <c r="J86" s="14"/>
      <c r="K86" s="14"/>
      <c r="L86" s="14"/>
      <c r="M86" s="14"/>
      <c r="N86" s="14"/>
      <c r="O86" s="14"/>
      <c r="P86" s="14"/>
      <c r="Q86" s="14"/>
      <c r="R86" s="14"/>
      <c r="S86" s="14"/>
      <c r="T86" s="14"/>
      <c r="U86" s="14"/>
      <c r="V86" s="14"/>
      <c r="W86" s="14"/>
      <c r="X86" s="14"/>
      <c r="Y86" s="14"/>
      <c r="Z86" s="14"/>
    </row>
    <row r="87" spans="1:26" ht="16.5" customHeight="1">
      <c r="A87" s="14"/>
      <c r="B87" s="29" t="s">
        <v>3063</v>
      </c>
      <c r="C87" s="32" t="s">
        <v>3064</v>
      </c>
      <c r="D87" s="31" t="s">
        <v>88</v>
      </c>
      <c r="E87" s="147" t="s">
        <v>4795</v>
      </c>
      <c r="F87" s="29"/>
      <c r="G87" s="29"/>
      <c r="H87" s="29"/>
      <c r="I87" s="14"/>
      <c r="J87" s="14"/>
      <c r="K87" s="14"/>
      <c r="L87" s="14"/>
      <c r="M87" s="14"/>
      <c r="N87" s="14"/>
      <c r="O87" s="14"/>
      <c r="P87" s="14"/>
      <c r="Q87" s="14"/>
      <c r="R87" s="14"/>
      <c r="S87" s="14"/>
      <c r="T87" s="14"/>
      <c r="U87" s="14"/>
      <c r="V87" s="14"/>
      <c r="W87" s="14"/>
      <c r="X87" s="14"/>
      <c r="Y87" s="14"/>
      <c r="Z87" s="14"/>
    </row>
    <row r="88" spans="1:26" ht="16.5" customHeight="1">
      <c r="A88" s="14"/>
      <c r="B88" s="29" t="s">
        <v>3067</v>
      </c>
      <c r="C88" s="32" t="s">
        <v>3068</v>
      </c>
      <c r="D88" s="31" t="s">
        <v>88</v>
      </c>
      <c r="E88" s="147" t="s">
        <v>4796</v>
      </c>
      <c r="F88" s="29"/>
      <c r="G88" s="29"/>
      <c r="H88" s="29"/>
      <c r="I88" s="14"/>
      <c r="J88" s="14"/>
      <c r="K88" s="14"/>
      <c r="L88" s="14"/>
      <c r="M88" s="14"/>
      <c r="N88" s="14"/>
      <c r="O88" s="14"/>
      <c r="P88" s="14"/>
      <c r="Q88" s="14"/>
      <c r="R88" s="14"/>
      <c r="S88" s="14"/>
      <c r="T88" s="14"/>
      <c r="U88" s="14"/>
      <c r="V88" s="14"/>
      <c r="W88" s="14"/>
      <c r="X88" s="14"/>
      <c r="Y88" s="14"/>
      <c r="Z88" s="14"/>
    </row>
    <row r="89" spans="1:26" ht="16.5" customHeight="1">
      <c r="A89" s="14"/>
      <c r="B89" s="29" t="s">
        <v>3071</v>
      </c>
      <c r="C89" s="32" t="s">
        <v>3072</v>
      </c>
      <c r="D89" s="31" t="s">
        <v>88</v>
      </c>
      <c r="E89" s="147" t="s">
        <v>4797</v>
      </c>
      <c r="F89" s="29"/>
      <c r="G89" s="29"/>
      <c r="H89" s="29"/>
      <c r="I89" s="14"/>
      <c r="J89" s="14"/>
      <c r="K89" s="14"/>
      <c r="L89" s="14"/>
      <c r="M89" s="14"/>
      <c r="N89" s="14"/>
      <c r="O89" s="14"/>
      <c r="P89" s="14"/>
      <c r="Q89" s="14"/>
      <c r="R89" s="14"/>
      <c r="S89" s="14"/>
      <c r="T89" s="14"/>
      <c r="U89" s="14"/>
      <c r="V89" s="14"/>
      <c r="W89" s="14"/>
      <c r="X89" s="14"/>
      <c r="Y89" s="14"/>
      <c r="Z89" s="14"/>
    </row>
    <row r="90" spans="1:26" ht="16.5" customHeight="1">
      <c r="A90" s="14"/>
      <c r="B90" s="29" t="s">
        <v>3075</v>
      </c>
      <c r="C90" s="32" t="s">
        <v>3076</v>
      </c>
      <c r="D90" s="31" t="s">
        <v>88</v>
      </c>
      <c r="E90" s="147" t="s">
        <v>4798</v>
      </c>
      <c r="F90" s="29"/>
      <c r="G90" s="29"/>
      <c r="H90" s="29"/>
      <c r="I90" s="14"/>
      <c r="J90" s="14"/>
      <c r="K90" s="14"/>
      <c r="L90" s="14"/>
      <c r="M90" s="14"/>
      <c r="N90" s="14"/>
      <c r="O90" s="14"/>
      <c r="P90" s="14"/>
      <c r="Q90" s="14"/>
      <c r="R90" s="14"/>
      <c r="S90" s="14"/>
      <c r="T90" s="14"/>
      <c r="U90" s="14"/>
      <c r="V90" s="14"/>
      <c r="W90" s="14"/>
      <c r="X90" s="14"/>
      <c r="Y90" s="14"/>
      <c r="Z90" s="14"/>
    </row>
    <row r="91" spans="1:26" ht="16.5" customHeight="1">
      <c r="A91" s="14"/>
      <c r="B91" s="29" t="s">
        <v>3079</v>
      </c>
      <c r="C91" s="32" t="s">
        <v>3080</v>
      </c>
      <c r="D91" s="31" t="s">
        <v>88</v>
      </c>
      <c r="E91" s="147" t="s">
        <v>4799</v>
      </c>
      <c r="F91" s="29"/>
      <c r="G91" s="29"/>
      <c r="H91" s="29"/>
      <c r="I91" s="14"/>
      <c r="J91" s="14"/>
      <c r="K91" s="14"/>
      <c r="L91" s="14"/>
      <c r="M91" s="14"/>
      <c r="N91" s="14"/>
      <c r="O91" s="14"/>
      <c r="P91" s="14"/>
      <c r="Q91" s="14"/>
      <c r="R91" s="14"/>
      <c r="S91" s="14"/>
      <c r="T91" s="14"/>
      <c r="U91" s="14"/>
      <c r="V91" s="14"/>
      <c r="W91" s="14"/>
      <c r="X91" s="14"/>
      <c r="Y91" s="14"/>
      <c r="Z91" s="14"/>
    </row>
    <row r="92" spans="1:26" ht="16.5" customHeight="1">
      <c r="A92" s="14"/>
      <c r="B92" s="29" t="s">
        <v>3083</v>
      </c>
      <c r="C92" s="32" t="s">
        <v>3084</v>
      </c>
      <c r="D92" s="31" t="s">
        <v>88</v>
      </c>
      <c r="E92" s="147" t="s">
        <v>4800</v>
      </c>
      <c r="F92" s="29"/>
      <c r="G92" s="29"/>
      <c r="H92" s="29"/>
      <c r="I92" s="14"/>
      <c r="J92" s="14"/>
      <c r="K92" s="14"/>
      <c r="L92" s="14"/>
      <c r="M92" s="14"/>
      <c r="N92" s="14"/>
      <c r="O92" s="14"/>
      <c r="P92" s="14"/>
      <c r="Q92" s="14"/>
      <c r="R92" s="14"/>
      <c r="S92" s="14"/>
      <c r="T92" s="14"/>
      <c r="U92" s="14"/>
      <c r="V92" s="14"/>
      <c r="W92" s="14"/>
      <c r="X92" s="14"/>
      <c r="Y92" s="14"/>
      <c r="Z92" s="14"/>
    </row>
    <row r="93" spans="1:26" ht="16.5" customHeight="1">
      <c r="A93" s="14"/>
      <c r="B93" s="29" t="s">
        <v>3086</v>
      </c>
      <c r="C93" s="32" t="s">
        <v>3087</v>
      </c>
      <c r="D93" s="31" t="s">
        <v>88</v>
      </c>
      <c r="E93" s="147" t="s">
        <v>4801</v>
      </c>
      <c r="F93" s="29"/>
      <c r="G93" s="29"/>
      <c r="H93" s="29"/>
      <c r="I93" s="14"/>
      <c r="J93" s="14"/>
      <c r="K93" s="14"/>
      <c r="L93" s="14"/>
      <c r="M93" s="14"/>
      <c r="N93" s="14"/>
      <c r="O93" s="14"/>
      <c r="P93" s="14"/>
      <c r="Q93" s="14"/>
      <c r="R93" s="14"/>
      <c r="S93" s="14"/>
      <c r="T93" s="14"/>
      <c r="U93" s="14"/>
      <c r="V93" s="14"/>
      <c r="W93" s="14"/>
      <c r="X93" s="14"/>
      <c r="Y93" s="14"/>
      <c r="Z93" s="14"/>
    </row>
    <row r="94" spans="1:26" ht="16.5" customHeight="1">
      <c r="A94" s="14"/>
      <c r="B94" s="29" t="s">
        <v>3090</v>
      </c>
      <c r="C94" s="32" t="s">
        <v>3091</v>
      </c>
      <c r="D94" s="31" t="s">
        <v>88</v>
      </c>
      <c r="E94" s="147" t="s">
        <v>4802</v>
      </c>
      <c r="F94" s="29"/>
      <c r="G94" s="29"/>
      <c r="H94" s="29"/>
      <c r="I94" s="14"/>
      <c r="J94" s="14"/>
      <c r="K94" s="14"/>
      <c r="L94" s="14"/>
      <c r="M94" s="14"/>
      <c r="N94" s="14"/>
      <c r="O94" s="14"/>
      <c r="P94" s="14"/>
      <c r="Q94" s="14"/>
      <c r="R94" s="14"/>
      <c r="S94" s="14"/>
      <c r="T94" s="14"/>
      <c r="U94" s="14"/>
      <c r="V94" s="14"/>
      <c r="W94" s="14"/>
      <c r="X94" s="14"/>
      <c r="Y94" s="14"/>
      <c r="Z94" s="14"/>
    </row>
    <row r="95" spans="1:26" ht="16.5" customHeight="1">
      <c r="A95" s="14"/>
      <c r="B95" s="29" t="s">
        <v>3093</v>
      </c>
      <c r="C95" s="32" t="s">
        <v>3094</v>
      </c>
      <c r="D95" s="31" t="s">
        <v>88</v>
      </c>
      <c r="E95" s="147" t="s">
        <v>4803</v>
      </c>
      <c r="F95" s="29"/>
      <c r="G95" s="29"/>
      <c r="H95" s="29"/>
      <c r="I95" s="14"/>
      <c r="J95" s="14"/>
      <c r="K95" s="14"/>
      <c r="L95" s="14"/>
      <c r="M95" s="14"/>
      <c r="N95" s="14"/>
      <c r="O95" s="14"/>
      <c r="P95" s="14"/>
      <c r="Q95" s="14"/>
      <c r="R95" s="14"/>
      <c r="S95" s="14"/>
      <c r="T95" s="14"/>
      <c r="U95" s="14"/>
      <c r="V95" s="14"/>
      <c r="W95" s="14"/>
      <c r="X95" s="14"/>
      <c r="Y95" s="14"/>
      <c r="Z95" s="14"/>
    </row>
    <row r="96" spans="1:26" ht="16.5" customHeight="1">
      <c r="A96" s="14"/>
      <c r="B96" s="29" t="s">
        <v>3097</v>
      </c>
      <c r="C96" s="32" t="s">
        <v>3098</v>
      </c>
      <c r="D96" s="31" t="s">
        <v>88</v>
      </c>
      <c r="E96" s="147" t="s">
        <v>4804</v>
      </c>
      <c r="F96" s="29"/>
      <c r="G96" s="29"/>
      <c r="H96" s="29"/>
      <c r="I96" s="14"/>
      <c r="J96" s="14"/>
      <c r="K96" s="14"/>
      <c r="L96" s="14"/>
      <c r="M96" s="14"/>
      <c r="N96" s="14"/>
      <c r="O96" s="14"/>
      <c r="P96" s="14"/>
      <c r="Q96" s="14"/>
      <c r="R96" s="14"/>
      <c r="S96" s="14"/>
      <c r="T96" s="14"/>
      <c r="U96" s="14"/>
      <c r="V96" s="14"/>
      <c r="W96" s="14"/>
      <c r="X96" s="14"/>
      <c r="Y96" s="14"/>
      <c r="Z96" s="14"/>
    </row>
    <row r="97" spans="1:26" ht="16.5" customHeight="1">
      <c r="A97" s="14"/>
      <c r="B97" s="29" t="s">
        <v>3101</v>
      </c>
      <c r="C97" s="32" t="s">
        <v>3102</v>
      </c>
      <c r="D97" s="31" t="s">
        <v>88</v>
      </c>
      <c r="E97" s="147" t="s">
        <v>4805</v>
      </c>
      <c r="F97" s="29"/>
      <c r="G97" s="29"/>
      <c r="H97" s="29"/>
      <c r="I97" s="14"/>
      <c r="J97" s="14"/>
      <c r="K97" s="14"/>
      <c r="L97" s="14"/>
      <c r="M97" s="14"/>
      <c r="N97" s="14"/>
      <c r="O97" s="14"/>
      <c r="P97" s="14"/>
      <c r="Q97" s="14"/>
      <c r="R97" s="14"/>
      <c r="S97" s="14"/>
      <c r="T97" s="14"/>
      <c r="U97" s="14"/>
      <c r="V97" s="14"/>
      <c r="W97" s="14"/>
      <c r="X97" s="14"/>
      <c r="Y97" s="14"/>
      <c r="Z97" s="14"/>
    </row>
    <row r="98" spans="1:26" ht="16.5" customHeight="1">
      <c r="A98" s="14"/>
      <c r="B98" s="29" t="s">
        <v>3105</v>
      </c>
      <c r="C98" s="32" t="s">
        <v>3106</v>
      </c>
      <c r="D98" s="31" t="s">
        <v>88</v>
      </c>
      <c r="E98" s="148" t="s">
        <v>4806</v>
      </c>
      <c r="F98" s="29"/>
      <c r="G98" s="29"/>
      <c r="H98" s="29"/>
      <c r="I98" s="14"/>
      <c r="J98" s="14"/>
      <c r="K98" s="14"/>
      <c r="L98" s="14"/>
      <c r="M98" s="14"/>
      <c r="N98" s="14"/>
      <c r="O98" s="14"/>
      <c r="P98" s="14"/>
      <c r="Q98" s="14"/>
      <c r="R98" s="14"/>
      <c r="S98" s="14"/>
      <c r="T98" s="14"/>
      <c r="U98" s="14"/>
      <c r="V98" s="14"/>
      <c r="W98" s="14"/>
      <c r="X98" s="14"/>
      <c r="Y98" s="14"/>
      <c r="Z98" s="14"/>
    </row>
    <row r="99" spans="1:26" ht="16.5" customHeight="1">
      <c r="A99" s="14"/>
      <c r="B99" s="29" t="s">
        <v>3108</v>
      </c>
      <c r="C99" s="32" t="s">
        <v>3109</v>
      </c>
      <c r="D99" s="31" t="s">
        <v>88</v>
      </c>
      <c r="E99" s="148" t="s">
        <v>4807</v>
      </c>
      <c r="F99" s="29"/>
      <c r="G99" s="29"/>
      <c r="H99" s="29"/>
      <c r="I99" s="14"/>
      <c r="J99" s="14"/>
      <c r="K99" s="14"/>
      <c r="L99" s="14"/>
      <c r="M99" s="14"/>
      <c r="N99" s="14"/>
      <c r="O99" s="14"/>
      <c r="P99" s="14"/>
      <c r="Q99" s="14"/>
      <c r="R99" s="14"/>
      <c r="S99" s="14"/>
      <c r="T99" s="14"/>
      <c r="U99" s="14"/>
      <c r="V99" s="14"/>
      <c r="W99" s="14"/>
      <c r="X99" s="14"/>
      <c r="Y99" s="14"/>
      <c r="Z99" s="14"/>
    </row>
    <row r="100" spans="1:26" ht="16.5" customHeight="1">
      <c r="A100" s="14"/>
      <c r="B100" s="29" t="s">
        <v>3111</v>
      </c>
      <c r="C100" s="32" t="s">
        <v>3112</v>
      </c>
      <c r="D100" s="31" t="s">
        <v>88</v>
      </c>
      <c r="E100" s="147" t="s">
        <v>4808</v>
      </c>
      <c r="F100" s="29"/>
      <c r="G100" s="29"/>
      <c r="H100" s="29"/>
      <c r="I100" s="14"/>
      <c r="J100" s="14"/>
      <c r="K100" s="14"/>
      <c r="L100" s="14"/>
      <c r="M100" s="14"/>
      <c r="N100" s="14"/>
      <c r="O100" s="14"/>
      <c r="P100" s="14"/>
      <c r="Q100" s="14"/>
      <c r="R100" s="14"/>
      <c r="S100" s="14"/>
      <c r="T100" s="14"/>
      <c r="U100" s="14"/>
      <c r="V100" s="14"/>
      <c r="W100" s="14"/>
      <c r="X100" s="14"/>
      <c r="Y100" s="14"/>
      <c r="Z100" s="14"/>
    </row>
    <row r="101" spans="1:26" ht="16.5" customHeight="1">
      <c r="A101" s="14"/>
      <c r="B101" s="29" t="s">
        <v>3115</v>
      </c>
      <c r="C101" s="32" t="s">
        <v>3116</v>
      </c>
      <c r="D101" s="31" t="s">
        <v>88</v>
      </c>
      <c r="E101" s="147" t="s">
        <v>4809</v>
      </c>
      <c r="F101" s="29"/>
      <c r="G101" s="29"/>
      <c r="H101" s="29"/>
      <c r="I101" s="14"/>
      <c r="J101" s="14"/>
      <c r="K101" s="14"/>
      <c r="L101" s="14"/>
      <c r="M101" s="14"/>
      <c r="N101" s="14"/>
      <c r="O101" s="14"/>
      <c r="P101" s="14"/>
      <c r="Q101" s="14"/>
      <c r="R101" s="14"/>
      <c r="S101" s="14"/>
      <c r="T101" s="14"/>
      <c r="U101" s="14"/>
      <c r="V101" s="14"/>
      <c r="W101" s="14"/>
      <c r="X101" s="14"/>
      <c r="Y101" s="14"/>
      <c r="Z101" s="14"/>
    </row>
    <row r="102" spans="1:26" ht="16.5" customHeight="1">
      <c r="A102" s="14"/>
      <c r="B102" s="29" t="s">
        <v>3117</v>
      </c>
      <c r="C102" s="32" t="s">
        <v>3118</v>
      </c>
      <c r="D102" s="31" t="s">
        <v>88</v>
      </c>
      <c r="E102" s="147" t="s">
        <v>4810</v>
      </c>
      <c r="F102" s="29"/>
      <c r="G102" s="29"/>
      <c r="H102" s="29"/>
      <c r="I102" s="14"/>
      <c r="J102" s="14"/>
      <c r="K102" s="14"/>
      <c r="L102" s="14"/>
      <c r="M102" s="14"/>
      <c r="N102" s="14"/>
      <c r="O102" s="14"/>
      <c r="P102" s="14"/>
      <c r="Q102" s="14"/>
      <c r="R102" s="14"/>
      <c r="S102" s="14"/>
      <c r="T102" s="14"/>
      <c r="U102" s="14"/>
      <c r="V102" s="14"/>
      <c r="W102" s="14"/>
      <c r="X102" s="14"/>
      <c r="Y102" s="14"/>
      <c r="Z102" s="14"/>
    </row>
    <row r="103" spans="1:26" ht="16.5" hidden="1" customHeight="1">
      <c r="A103" s="14"/>
      <c r="B103" s="29" t="s">
        <v>3119</v>
      </c>
      <c r="C103" s="32" t="s">
        <v>3028</v>
      </c>
      <c r="D103" s="96" t="s">
        <v>81</v>
      </c>
      <c r="E103" s="147" t="s">
        <v>4784</v>
      </c>
      <c r="F103" s="29"/>
      <c r="G103" s="29"/>
      <c r="H103" s="29"/>
      <c r="I103" s="14"/>
      <c r="J103" s="14"/>
      <c r="K103" s="14"/>
      <c r="L103" s="14"/>
      <c r="M103" s="14"/>
      <c r="N103" s="14"/>
      <c r="O103" s="14"/>
      <c r="P103" s="14"/>
      <c r="Q103" s="14"/>
      <c r="R103" s="14"/>
      <c r="S103" s="14"/>
      <c r="T103" s="14"/>
      <c r="U103" s="14"/>
      <c r="V103" s="14"/>
      <c r="W103" s="14"/>
      <c r="X103" s="14"/>
      <c r="Y103" s="14"/>
      <c r="Z103" s="14"/>
    </row>
    <row r="104" spans="1:26" ht="16.5" customHeight="1">
      <c r="A104" s="14"/>
      <c r="B104" s="29" t="s">
        <v>3121</v>
      </c>
      <c r="C104" s="32" t="s">
        <v>3122</v>
      </c>
      <c r="D104" s="31" t="s">
        <v>88</v>
      </c>
      <c r="E104" s="147" t="s">
        <v>4811</v>
      </c>
      <c r="F104" s="29"/>
      <c r="G104" s="29"/>
      <c r="H104" s="29"/>
      <c r="I104" s="14"/>
      <c r="J104" s="14"/>
      <c r="K104" s="14"/>
      <c r="L104" s="14"/>
      <c r="M104" s="14"/>
      <c r="N104" s="14"/>
      <c r="O104" s="14"/>
      <c r="P104" s="14"/>
      <c r="Q104" s="14"/>
      <c r="R104" s="14"/>
      <c r="S104" s="14"/>
      <c r="T104" s="14"/>
      <c r="U104" s="14"/>
      <c r="V104" s="14"/>
      <c r="W104" s="14"/>
      <c r="X104" s="14"/>
      <c r="Y104" s="14"/>
      <c r="Z104" s="14"/>
    </row>
    <row r="105" spans="1:26" ht="16.5" customHeight="1">
      <c r="A105" s="14"/>
      <c r="B105" s="29" t="s">
        <v>3125</v>
      </c>
      <c r="C105" s="32" t="s">
        <v>3126</v>
      </c>
      <c r="D105" s="31" t="s">
        <v>88</v>
      </c>
      <c r="E105" s="147" t="s">
        <v>4812</v>
      </c>
      <c r="F105" s="29"/>
      <c r="G105" s="29"/>
      <c r="H105" s="29"/>
      <c r="I105" s="14"/>
      <c r="J105" s="14"/>
      <c r="K105" s="14"/>
      <c r="L105" s="14"/>
      <c r="M105" s="14"/>
      <c r="N105" s="14"/>
      <c r="O105" s="14"/>
      <c r="P105" s="14"/>
      <c r="Q105" s="14"/>
      <c r="R105" s="14"/>
      <c r="S105" s="14"/>
      <c r="T105" s="14"/>
      <c r="U105" s="14"/>
      <c r="V105" s="14"/>
      <c r="W105" s="14"/>
      <c r="X105" s="14"/>
      <c r="Y105" s="14"/>
      <c r="Z105" s="14"/>
    </row>
    <row r="106" spans="1:26" ht="16.5" customHeight="1">
      <c r="A106" s="14"/>
      <c r="B106" s="29" t="s">
        <v>3129</v>
      </c>
      <c r="C106" s="32" t="s">
        <v>3130</v>
      </c>
      <c r="D106" s="31" t="s">
        <v>88</v>
      </c>
      <c r="E106" s="147" t="s">
        <v>4813</v>
      </c>
      <c r="F106" s="29"/>
      <c r="G106" s="29"/>
      <c r="H106" s="29"/>
      <c r="I106" s="14"/>
      <c r="J106" s="14"/>
      <c r="K106" s="14"/>
      <c r="L106" s="14"/>
      <c r="M106" s="14"/>
      <c r="N106" s="14"/>
      <c r="O106" s="14"/>
      <c r="P106" s="14"/>
      <c r="Q106" s="14"/>
      <c r="R106" s="14"/>
      <c r="S106" s="14"/>
      <c r="T106" s="14"/>
      <c r="U106" s="14"/>
      <c r="V106" s="14"/>
      <c r="W106" s="14"/>
      <c r="X106" s="14"/>
      <c r="Y106" s="14"/>
      <c r="Z106" s="14"/>
    </row>
    <row r="107" spans="1:26" ht="16.5" customHeight="1">
      <c r="A107" s="14"/>
      <c r="B107" s="29" t="s">
        <v>3131</v>
      </c>
      <c r="C107" s="32" t="s">
        <v>3132</v>
      </c>
      <c r="D107" s="31" t="s">
        <v>88</v>
      </c>
      <c r="E107" s="147" t="s">
        <v>4814</v>
      </c>
      <c r="F107" s="29"/>
      <c r="G107" s="29"/>
      <c r="H107" s="29"/>
      <c r="I107" s="14"/>
      <c r="J107" s="14"/>
      <c r="K107" s="14"/>
      <c r="L107" s="14"/>
      <c r="M107" s="14"/>
      <c r="N107" s="14"/>
      <c r="O107" s="14"/>
      <c r="P107" s="14"/>
      <c r="Q107" s="14"/>
      <c r="R107" s="14"/>
      <c r="S107" s="14"/>
      <c r="T107" s="14"/>
      <c r="U107" s="14"/>
      <c r="V107" s="14"/>
      <c r="W107" s="14"/>
      <c r="X107" s="14"/>
      <c r="Y107" s="14"/>
      <c r="Z107" s="14"/>
    </row>
    <row r="108" spans="1:26" ht="16.5" customHeight="1">
      <c r="A108" s="14"/>
      <c r="B108" s="29" t="s">
        <v>3133</v>
      </c>
      <c r="C108" s="32" t="s">
        <v>3134</v>
      </c>
      <c r="D108" s="31" t="s">
        <v>88</v>
      </c>
      <c r="E108" s="147" t="s">
        <v>4815</v>
      </c>
      <c r="F108" s="29"/>
      <c r="G108" s="29"/>
      <c r="H108" s="29"/>
      <c r="I108" s="14"/>
      <c r="J108" s="14"/>
      <c r="K108" s="14"/>
      <c r="L108" s="14"/>
      <c r="M108" s="14"/>
      <c r="N108" s="14"/>
      <c r="O108" s="14"/>
      <c r="P108" s="14"/>
      <c r="Q108" s="14"/>
      <c r="R108" s="14"/>
      <c r="S108" s="14"/>
      <c r="T108" s="14"/>
      <c r="U108" s="14"/>
      <c r="V108" s="14"/>
      <c r="W108" s="14"/>
      <c r="X108" s="14"/>
      <c r="Y108" s="14"/>
      <c r="Z108" s="14"/>
    </row>
    <row r="109" spans="1:26" ht="16.5" customHeight="1">
      <c r="A109" s="14"/>
      <c r="B109" s="29" t="s">
        <v>3137</v>
      </c>
      <c r="C109" s="32" t="s">
        <v>3138</v>
      </c>
      <c r="D109" s="31" t="s">
        <v>88</v>
      </c>
      <c r="E109" s="147" t="s">
        <v>4816</v>
      </c>
      <c r="F109" s="29"/>
      <c r="G109" s="29"/>
      <c r="H109" s="29"/>
      <c r="I109" s="14"/>
      <c r="J109" s="14"/>
      <c r="K109" s="14"/>
      <c r="L109" s="14"/>
      <c r="M109" s="14"/>
      <c r="N109" s="14"/>
      <c r="O109" s="14"/>
      <c r="P109" s="14"/>
      <c r="Q109" s="14"/>
      <c r="R109" s="14"/>
      <c r="S109" s="14"/>
      <c r="T109" s="14"/>
      <c r="U109" s="14"/>
      <c r="V109" s="14"/>
      <c r="W109" s="14"/>
      <c r="X109" s="14"/>
      <c r="Y109" s="14"/>
      <c r="Z109" s="14"/>
    </row>
    <row r="110" spans="1:26" ht="16.5" customHeight="1">
      <c r="A110" s="14"/>
      <c r="B110" s="29" t="s">
        <v>3140</v>
      </c>
      <c r="C110" s="32" t="s">
        <v>3141</v>
      </c>
      <c r="D110" s="31" t="s">
        <v>88</v>
      </c>
      <c r="E110" s="147" t="s">
        <v>4817</v>
      </c>
      <c r="F110" s="29"/>
      <c r="G110" s="29"/>
      <c r="H110" s="29"/>
      <c r="I110" s="14"/>
      <c r="J110" s="14"/>
      <c r="K110" s="14"/>
      <c r="L110" s="14"/>
      <c r="M110" s="14"/>
      <c r="N110" s="14"/>
      <c r="O110" s="14"/>
      <c r="P110" s="14"/>
      <c r="Q110" s="14"/>
      <c r="R110" s="14"/>
      <c r="S110" s="14"/>
      <c r="T110" s="14"/>
      <c r="U110" s="14"/>
      <c r="V110" s="14"/>
      <c r="W110" s="14"/>
      <c r="X110" s="14"/>
      <c r="Y110" s="14"/>
      <c r="Z110" s="14"/>
    </row>
    <row r="111" spans="1:26" ht="16.5" customHeight="1">
      <c r="A111" s="14"/>
      <c r="B111" s="29" t="s">
        <v>3144</v>
      </c>
      <c r="C111" s="32" t="s">
        <v>3145</v>
      </c>
      <c r="D111" s="31" t="s">
        <v>88</v>
      </c>
      <c r="E111" s="147" t="s">
        <v>4818</v>
      </c>
      <c r="F111" s="29"/>
      <c r="G111" s="29"/>
      <c r="H111" s="29"/>
      <c r="I111" s="14"/>
      <c r="J111" s="14"/>
      <c r="K111" s="14"/>
      <c r="L111" s="14"/>
      <c r="M111" s="14"/>
      <c r="N111" s="14"/>
      <c r="O111" s="14"/>
      <c r="P111" s="14"/>
      <c r="Q111" s="14"/>
      <c r="R111" s="14"/>
      <c r="S111" s="14"/>
      <c r="T111" s="14"/>
      <c r="U111" s="14"/>
      <c r="V111" s="14"/>
      <c r="W111" s="14"/>
      <c r="X111" s="14"/>
      <c r="Y111" s="14"/>
      <c r="Z111" s="14"/>
    </row>
    <row r="112" spans="1:26" ht="16.5" customHeight="1">
      <c r="A112" s="14"/>
      <c r="B112" s="29" t="s">
        <v>3148</v>
      </c>
      <c r="C112" s="32" t="s">
        <v>3149</v>
      </c>
      <c r="D112" s="31" t="s">
        <v>88</v>
      </c>
      <c r="E112" s="147" t="s">
        <v>4819</v>
      </c>
      <c r="F112" s="29"/>
      <c r="G112" s="29"/>
      <c r="H112" s="29"/>
      <c r="I112" s="14"/>
      <c r="J112" s="14"/>
      <c r="K112" s="14"/>
      <c r="L112" s="14"/>
      <c r="M112" s="14"/>
      <c r="N112" s="14"/>
      <c r="O112" s="14"/>
      <c r="P112" s="14"/>
      <c r="Q112" s="14"/>
      <c r="R112" s="14"/>
      <c r="S112" s="14"/>
      <c r="T112" s="14"/>
      <c r="U112" s="14"/>
      <c r="V112" s="14"/>
      <c r="W112" s="14"/>
      <c r="X112" s="14"/>
      <c r="Y112" s="14"/>
      <c r="Z112" s="14"/>
    </row>
    <row r="113" spans="1:26" ht="16.5" customHeight="1">
      <c r="A113" s="14"/>
      <c r="B113" s="29" t="s">
        <v>3152</v>
      </c>
      <c r="C113" s="32" t="s">
        <v>3153</v>
      </c>
      <c r="D113" s="31" t="s">
        <v>88</v>
      </c>
      <c r="E113" s="147" t="s">
        <v>4820</v>
      </c>
      <c r="F113" s="29"/>
      <c r="G113" s="29"/>
      <c r="H113" s="29"/>
      <c r="I113" s="14"/>
      <c r="J113" s="14"/>
      <c r="K113" s="14"/>
      <c r="L113" s="14"/>
      <c r="M113" s="14"/>
      <c r="N113" s="14"/>
      <c r="O113" s="14"/>
      <c r="P113" s="14"/>
      <c r="Q113" s="14"/>
      <c r="R113" s="14"/>
      <c r="S113" s="14"/>
      <c r="T113" s="14"/>
      <c r="U113" s="14"/>
      <c r="V113" s="14"/>
      <c r="W113" s="14"/>
      <c r="X113" s="14"/>
      <c r="Y113" s="14"/>
      <c r="Z113" s="14"/>
    </row>
    <row r="114" spans="1:26" ht="16.5" customHeight="1">
      <c r="A114" s="14"/>
      <c r="B114" s="29" t="s">
        <v>3155</v>
      </c>
      <c r="C114" s="32" t="s">
        <v>3156</v>
      </c>
      <c r="D114" s="31" t="s">
        <v>88</v>
      </c>
      <c r="E114" s="147" t="s">
        <v>4821</v>
      </c>
      <c r="F114" s="29"/>
      <c r="G114" s="29"/>
      <c r="H114" s="29"/>
      <c r="I114" s="14"/>
      <c r="J114" s="14"/>
      <c r="K114" s="14"/>
      <c r="L114" s="14"/>
      <c r="M114" s="14"/>
      <c r="N114" s="14"/>
      <c r="O114" s="14"/>
      <c r="P114" s="14"/>
      <c r="Q114" s="14"/>
      <c r="R114" s="14"/>
      <c r="S114" s="14"/>
      <c r="T114" s="14"/>
      <c r="U114" s="14"/>
      <c r="V114" s="14"/>
      <c r="W114" s="14"/>
      <c r="X114" s="14"/>
      <c r="Y114" s="14"/>
      <c r="Z114" s="14"/>
    </row>
    <row r="115" spans="1:26" ht="16.5" customHeight="1">
      <c r="A115" s="14"/>
      <c r="B115" s="29" t="s">
        <v>3159</v>
      </c>
      <c r="C115" s="32" t="s">
        <v>3160</v>
      </c>
      <c r="D115" s="31" t="s">
        <v>88</v>
      </c>
      <c r="E115" s="147" t="s">
        <v>4822</v>
      </c>
      <c r="F115" s="29"/>
      <c r="G115" s="29"/>
      <c r="H115" s="29"/>
      <c r="I115" s="14"/>
      <c r="J115" s="14"/>
      <c r="K115" s="14"/>
      <c r="L115" s="14"/>
      <c r="M115" s="14"/>
      <c r="N115" s="14"/>
      <c r="O115" s="14"/>
      <c r="P115" s="14"/>
      <c r="Q115" s="14"/>
      <c r="R115" s="14"/>
      <c r="S115" s="14"/>
      <c r="T115" s="14"/>
      <c r="U115" s="14"/>
      <c r="V115" s="14"/>
      <c r="W115" s="14"/>
      <c r="X115" s="14"/>
      <c r="Y115" s="14"/>
      <c r="Z115" s="14"/>
    </row>
    <row r="116" spans="1:26" ht="16.5" customHeight="1">
      <c r="A116" s="14"/>
      <c r="B116" s="29" t="s">
        <v>3163</v>
      </c>
      <c r="C116" s="32" t="s">
        <v>3164</v>
      </c>
      <c r="D116" s="31" t="s">
        <v>88</v>
      </c>
      <c r="E116" s="147" t="s">
        <v>4823</v>
      </c>
      <c r="F116" s="29"/>
      <c r="G116" s="29"/>
      <c r="H116" s="29"/>
      <c r="I116" s="14"/>
      <c r="J116" s="14"/>
      <c r="K116" s="14"/>
      <c r="L116" s="14"/>
      <c r="M116" s="14"/>
      <c r="N116" s="14"/>
      <c r="O116" s="14"/>
      <c r="P116" s="14"/>
      <c r="Q116" s="14"/>
      <c r="R116" s="14"/>
      <c r="S116" s="14"/>
      <c r="T116" s="14"/>
      <c r="U116" s="14"/>
      <c r="V116" s="14"/>
      <c r="W116" s="14"/>
      <c r="X116" s="14"/>
      <c r="Y116" s="14"/>
      <c r="Z116" s="14"/>
    </row>
    <row r="117" spans="1:26" ht="16.5" customHeight="1">
      <c r="A117" s="14"/>
      <c r="B117" s="29" t="s">
        <v>3166</v>
      </c>
      <c r="C117" s="32" t="s">
        <v>3167</v>
      </c>
      <c r="D117" s="31" t="s">
        <v>88</v>
      </c>
      <c r="E117" s="147" t="s">
        <v>4824</v>
      </c>
      <c r="F117" s="29"/>
      <c r="G117" s="29"/>
      <c r="H117" s="29"/>
      <c r="I117" s="14"/>
      <c r="J117" s="14"/>
      <c r="K117" s="14"/>
      <c r="L117" s="14"/>
      <c r="M117" s="14"/>
      <c r="N117" s="14"/>
      <c r="O117" s="14"/>
      <c r="P117" s="14"/>
      <c r="Q117" s="14"/>
      <c r="R117" s="14"/>
      <c r="S117" s="14"/>
      <c r="T117" s="14"/>
      <c r="U117" s="14"/>
      <c r="V117" s="14"/>
      <c r="W117" s="14"/>
      <c r="X117" s="14"/>
      <c r="Y117" s="14"/>
      <c r="Z117" s="14"/>
    </row>
    <row r="118" spans="1:26" ht="16.5" customHeight="1">
      <c r="A118" s="14"/>
      <c r="B118" s="29" t="s">
        <v>3169</v>
      </c>
      <c r="C118" s="32" t="s">
        <v>3170</v>
      </c>
      <c r="D118" s="31" t="s">
        <v>88</v>
      </c>
      <c r="E118" s="147" t="s">
        <v>4825</v>
      </c>
      <c r="F118" s="29"/>
      <c r="G118" s="29"/>
      <c r="H118" s="29"/>
      <c r="I118" s="14"/>
      <c r="J118" s="14"/>
      <c r="K118" s="14"/>
      <c r="L118" s="14"/>
      <c r="M118" s="14"/>
      <c r="N118" s="14"/>
      <c r="O118" s="14"/>
      <c r="P118" s="14"/>
      <c r="Q118" s="14"/>
      <c r="R118" s="14"/>
      <c r="S118" s="14"/>
      <c r="T118" s="14"/>
      <c r="U118" s="14"/>
      <c r="V118" s="14"/>
      <c r="W118" s="14"/>
      <c r="X118" s="14"/>
      <c r="Y118" s="14"/>
      <c r="Z118" s="14"/>
    </row>
    <row r="119" spans="1:26" ht="16.5" customHeight="1">
      <c r="A119" s="14"/>
      <c r="B119" s="29" t="s">
        <v>3172</v>
      </c>
      <c r="C119" s="32" t="s">
        <v>3173</v>
      </c>
      <c r="D119" s="31" t="s">
        <v>88</v>
      </c>
      <c r="E119" s="147" t="s">
        <v>4826</v>
      </c>
      <c r="F119" s="29"/>
      <c r="G119" s="29"/>
      <c r="H119" s="29"/>
      <c r="I119" s="14"/>
      <c r="J119" s="14"/>
      <c r="K119" s="14"/>
      <c r="L119" s="14"/>
      <c r="M119" s="14"/>
      <c r="N119" s="14"/>
      <c r="O119" s="14"/>
      <c r="P119" s="14"/>
      <c r="Q119" s="14"/>
      <c r="R119" s="14"/>
      <c r="S119" s="14"/>
      <c r="T119" s="14"/>
      <c r="U119" s="14"/>
      <c r="V119" s="14"/>
      <c r="W119" s="14"/>
      <c r="X119" s="14"/>
      <c r="Y119" s="14"/>
      <c r="Z119" s="14"/>
    </row>
    <row r="120" spans="1:26" ht="16.5" customHeight="1">
      <c r="A120" s="14"/>
      <c r="B120" s="29" t="s">
        <v>3174</v>
      </c>
      <c r="C120" s="32" t="s">
        <v>3175</v>
      </c>
      <c r="D120" s="31" t="s">
        <v>88</v>
      </c>
      <c r="E120" s="147" t="s">
        <v>4827</v>
      </c>
      <c r="F120" s="29"/>
      <c r="G120" s="29"/>
      <c r="H120" s="29"/>
      <c r="I120" s="14"/>
      <c r="J120" s="14"/>
      <c r="K120" s="14"/>
      <c r="L120" s="14"/>
      <c r="M120" s="14"/>
      <c r="N120" s="14"/>
      <c r="O120" s="14"/>
      <c r="P120" s="14"/>
      <c r="Q120" s="14"/>
      <c r="R120" s="14"/>
      <c r="S120" s="14"/>
      <c r="T120" s="14"/>
      <c r="U120" s="14"/>
      <c r="V120" s="14"/>
      <c r="W120" s="14"/>
      <c r="X120" s="14"/>
      <c r="Y120" s="14"/>
      <c r="Z120" s="14"/>
    </row>
    <row r="121" spans="1:26" ht="16.5" customHeight="1">
      <c r="A121" s="14"/>
      <c r="B121" s="29" t="s">
        <v>3178</v>
      </c>
      <c r="C121" s="32" t="s">
        <v>3179</v>
      </c>
      <c r="D121" s="31" t="s">
        <v>88</v>
      </c>
      <c r="E121" s="147" t="s">
        <v>4828</v>
      </c>
      <c r="F121" s="29"/>
      <c r="G121" s="29"/>
      <c r="H121" s="29"/>
      <c r="I121" s="14"/>
      <c r="J121" s="14"/>
      <c r="K121" s="14"/>
      <c r="L121" s="14"/>
      <c r="M121" s="14"/>
      <c r="N121" s="14"/>
      <c r="O121" s="14"/>
      <c r="P121" s="14"/>
      <c r="Q121" s="14"/>
      <c r="R121" s="14"/>
      <c r="S121" s="14"/>
      <c r="T121" s="14"/>
      <c r="U121" s="14"/>
      <c r="V121" s="14"/>
      <c r="W121" s="14"/>
      <c r="X121" s="14"/>
      <c r="Y121" s="14"/>
      <c r="Z121" s="14"/>
    </row>
    <row r="122" spans="1:26" ht="16.5" customHeight="1">
      <c r="A122" s="14"/>
      <c r="B122" s="29" t="s">
        <v>3181</v>
      </c>
      <c r="C122" s="32" t="s">
        <v>3182</v>
      </c>
      <c r="D122" s="31" t="s">
        <v>88</v>
      </c>
      <c r="E122" s="147" t="s">
        <v>4829</v>
      </c>
      <c r="F122" s="29"/>
      <c r="G122" s="29"/>
      <c r="H122" s="29"/>
      <c r="I122" s="14"/>
      <c r="J122" s="14"/>
      <c r="K122" s="14"/>
      <c r="L122" s="14"/>
      <c r="M122" s="14"/>
      <c r="N122" s="14"/>
      <c r="O122" s="14"/>
      <c r="P122" s="14"/>
      <c r="Q122" s="14"/>
      <c r="R122" s="14"/>
      <c r="S122" s="14"/>
      <c r="T122" s="14"/>
      <c r="U122" s="14"/>
      <c r="V122" s="14"/>
      <c r="W122" s="14"/>
      <c r="X122" s="14"/>
      <c r="Y122" s="14"/>
      <c r="Z122" s="14"/>
    </row>
    <row r="123" spans="1:26" ht="16.5" customHeight="1">
      <c r="A123" s="14"/>
      <c r="B123" s="29" t="s">
        <v>3185</v>
      </c>
      <c r="C123" s="32" t="s">
        <v>3186</v>
      </c>
      <c r="D123" s="31" t="s">
        <v>88</v>
      </c>
      <c r="E123" s="147" t="s">
        <v>4830</v>
      </c>
      <c r="F123" s="29"/>
      <c r="G123" s="29"/>
      <c r="H123" s="29"/>
      <c r="I123" s="14"/>
      <c r="J123" s="14"/>
      <c r="K123" s="14"/>
      <c r="L123" s="14"/>
      <c r="M123" s="14"/>
      <c r="N123" s="14"/>
      <c r="O123" s="14"/>
      <c r="P123" s="14"/>
      <c r="Q123" s="14"/>
      <c r="R123" s="14"/>
      <c r="S123" s="14"/>
      <c r="T123" s="14"/>
      <c r="U123" s="14"/>
      <c r="V123" s="14"/>
      <c r="W123" s="14"/>
      <c r="X123" s="14"/>
      <c r="Y123" s="14"/>
      <c r="Z123" s="14"/>
    </row>
    <row r="124" spans="1:26" ht="16.5" customHeight="1">
      <c r="A124" s="14"/>
      <c r="B124" s="29" t="s">
        <v>3188</v>
      </c>
      <c r="C124" s="32" t="s">
        <v>3189</v>
      </c>
      <c r="D124" s="31" t="s">
        <v>88</v>
      </c>
      <c r="E124" s="147" t="s">
        <v>4831</v>
      </c>
      <c r="F124" s="29"/>
      <c r="G124" s="29"/>
      <c r="H124" s="29"/>
      <c r="I124" s="14"/>
      <c r="J124" s="14"/>
      <c r="K124" s="14"/>
      <c r="L124" s="14"/>
      <c r="M124" s="14"/>
      <c r="N124" s="14"/>
      <c r="O124" s="14"/>
      <c r="P124" s="14"/>
      <c r="Q124" s="14"/>
      <c r="R124" s="14"/>
      <c r="S124" s="14"/>
      <c r="T124" s="14"/>
      <c r="U124" s="14"/>
      <c r="V124" s="14"/>
      <c r="W124" s="14"/>
      <c r="X124" s="14"/>
      <c r="Y124" s="14"/>
      <c r="Z124" s="14"/>
    </row>
    <row r="125" spans="1:26" ht="16.5" customHeight="1">
      <c r="A125" s="14"/>
      <c r="B125" s="29" t="s">
        <v>3191</v>
      </c>
      <c r="C125" s="32" t="s">
        <v>4832</v>
      </c>
      <c r="D125" s="31" t="s">
        <v>88</v>
      </c>
      <c r="E125" s="147" t="s">
        <v>4833</v>
      </c>
      <c r="F125" s="29"/>
      <c r="G125" s="29"/>
      <c r="H125" s="29"/>
      <c r="I125" s="14"/>
      <c r="J125" s="14"/>
      <c r="K125" s="14"/>
      <c r="L125" s="14"/>
      <c r="M125" s="14"/>
      <c r="N125" s="14"/>
      <c r="O125" s="14"/>
      <c r="P125" s="14"/>
      <c r="Q125" s="14"/>
      <c r="R125" s="14"/>
      <c r="S125" s="14"/>
      <c r="T125" s="14"/>
      <c r="U125" s="14"/>
      <c r="V125" s="14"/>
      <c r="W125" s="14"/>
      <c r="X125" s="14"/>
      <c r="Y125" s="14"/>
      <c r="Z125" s="14"/>
    </row>
    <row r="126" spans="1:26" ht="16.5" customHeight="1">
      <c r="A126" s="14"/>
      <c r="B126" s="29" t="s">
        <v>3194</v>
      </c>
      <c r="C126" s="32" t="s">
        <v>3195</v>
      </c>
      <c r="D126" s="31" t="s">
        <v>88</v>
      </c>
      <c r="E126" s="147" t="s">
        <v>4834</v>
      </c>
      <c r="F126" s="29"/>
      <c r="G126" s="29"/>
      <c r="H126" s="29"/>
      <c r="I126" s="14"/>
      <c r="J126" s="14"/>
      <c r="K126" s="14"/>
      <c r="L126" s="14"/>
      <c r="M126" s="14"/>
      <c r="N126" s="14"/>
      <c r="O126" s="14"/>
      <c r="P126" s="14"/>
      <c r="Q126" s="14"/>
      <c r="R126" s="14"/>
      <c r="S126" s="14"/>
      <c r="T126" s="14"/>
      <c r="U126" s="14"/>
      <c r="V126" s="14"/>
      <c r="W126" s="14"/>
      <c r="X126" s="14"/>
      <c r="Y126" s="14"/>
      <c r="Z126" s="14"/>
    </row>
    <row r="127" spans="1:26" ht="16.5" customHeight="1">
      <c r="A127" s="14"/>
      <c r="B127" s="29" t="s">
        <v>3197</v>
      </c>
      <c r="C127" s="32" t="s">
        <v>3198</v>
      </c>
      <c r="D127" s="31" t="s">
        <v>88</v>
      </c>
      <c r="E127" s="147" t="s">
        <v>4835</v>
      </c>
      <c r="F127" s="29"/>
      <c r="G127" s="29"/>
      <c r="H127" s="29"/>
      <c r="I127" s="14"/>
      <c r="J127" s="14"/>
      <c r="K127" s="14"/>
      <c r="L127" s="14"/>
      <c r="M127" s="14"/>
      <c r="N127" s="14"/>
      <c r="O127" s="14"/>
      <c r="P127" s="14"/>
      <c r="Q127" s="14"/>
      <c r="R127" s="14"/>
      <c r="S127" s="14"/>
      <c r="T127" s="14"/>
      <c r="U127" s="14"/>
      <c r="V127" s="14"/>
      <c r="W127" s="14"/>
      <c r="X127" s="14"/>
      <c r="Y127" s="14"/>
      <c r="Z127" s="14"/>
    </row>
    <row r="128" spans="1:26" ht="16.5" customHeight="1">
      <c r="A128" s="14"/>
      <c r="B128" s="29" t="s">
        <v>3201</v>
      </c>
      <c r="C128" s="32" t="s">
        <v>3202</v>
      </c>
      <c r="D128" s="31" t="s">
        <v>88</v>
      </c>
      <c r="E128" s="147" t="s">
        <v>4836</v>
      </c>
      <c r="F128" s="29"/>
      <c r="G128" s="29"/>
      <c r="H128" s="29"/>
      <c r="I128" s="14"/>
      <c r="J128" s="14"/>
      <c r="K128" s="14"/>
      <c r="L128" s="14"/>
      <c r="M128" s="14"/>
      <c r="N128" s="14"/>
      <c r="O128" s="14"/>
      <c r="P128" s="14"/>
      <c r="Q128" s="14"/>
      <c r="R128" s="14"/>
      <c r="S128" s="14"/>
      <c r="T128" s="14"/>
      <c r="U128" s="14"/>
      <c r="V128" s="14"/>
      <c r="W128" s="14"/>
      <c r="X128" s="14"/>
      <c r="Y128" s="14"/>
      <c r="Z128" s="14"/>
    </row>
    <row r="129" spans="1:26" ht="16.5" customHeight="1">
      <c r="A129" s="14"/>
      <c r="B129" s="29" t="s">
        <v>3203</v>
      </c>
      <c r="C129" s="32" t="s">
        <v>3204</v>
      </c>
      <c r="D129" s="31" t="s">
        <v>88</v>
      </c>
      <c r="E129" s="147" t="s">
        <v>4837</v>
      </c>
      <c r="F129" s="29"/>
      <c r="G129" s="29"/>
      <c r="H129" s="29"/>
      <c r="I129" s="14"/>
      <c r="J129" s="14"/>
      <c r="K129" s="14"/>
      <c r="L129" s="14"/>
      <c r="M129" s="14"/>
      <c r="N129" s="14"/>
      <c r="O129" s="14"/>
      <c r="P129" s="14"/>
      <c r="Q129" s="14"/>
      <c r="R129" s="14"/>
      <c r="S129" s="14"/>
      <c r="T129" s="14"/>
      <c r="U129" s="14"/>
      <c r="V129" s="14"/>
      <c r="W129" s="14"/>
      <c r="X129" s="14"/>
      <c r="Y129" s="14"/>
      <c r="Z129" s="14"/>
    </row>
    <row r="130" spans="1:26" ht="16.5" customHeight="1">
      <c r="A130" s="14"/>
      <c r="B130" s="29" t="s">
        <v>3205</v>
      </c>
      <c r="C130" s="32" t="s">
        <v>3206</v>
      </c>
      <c r="D130" s="31" t="s">
        <v>88</v>
      </c>
      <c r="E130" s="147" t="s">
        <v>4838</v>
      </c>
      <c r="F130" s="29"/>
      <c r="G130" s="29"/>
      <c r="H130" s="29"/>
      <c r="I130" s="14"/>
      <c r="J130" s="14"/>
      <c r="K130" s="14"/>
      <c r="L130" s="14"/>
      <c r="M130" s="14"/>
      <c r="N130" s="14"/>
      <c r="O130" s="14"/>
      <c r="P130" s="14"/>
      <c r="Q130" s="14"/>
      <c r="R130" s="14"/>
      <c r="S130" s="14"/>
      <c r="T130" s="14"/>
      <c r="U130" s="14"/>
      <c r="V130" s="14"/>
      <c r="W130" s="14"/>
      <c r="X130" s="14"/>
      <c r="Y130" s="14"/>
      <c r="Z130" s="14"/>
    </row>
    <row r="131" spans="1:26" ht="16.5" customHeight="1">
      <c r="A131" s="14"/>
      <c r="B131" s="29" t="s">
        <v>3208</v>
      </c>
      <c r="C131" s="32" t="s">
        <v>3209</v>
      </c>
      <c r="D131" s="31" t="s">
        <v>88</v>
      </c>
      <c r="E131" s="147" t="s">
        <v>4839</v>
      </c>
      <c r="F131" s="29"/>
      <c r="G131" s="29"/>
      <c r="H131" s="29"/>
      <c r="I131" s="14"/>
      <c r="J131" s="14"/>
      <c r="K131" s="14"/>
      <c r="L131" s="14"/>
      <c r="M131" s="14"/>
      <c r="N131" s="14"/>
      <c r="O131" s="14"/>
      <c r="P131" s="14"/>
      <c r="Q131" s="14"/>
      <c r="R131" s="14"/>
      <c r="S131" s="14"/>
      <c r="T131" s="14"/>
      <c r="U131" s="14"/>
      <c r="V131" s="14"/>
      <c r="W131" s="14"/>
      <c r="X131" s="14"/>
      <c r="Y131" s="14"/>
      <c r="Z131" s="14"/>
    </row>
    <row r="132" spans="1:26" ht="16.5" customHeight="1">
      <c r="A132" s="14"/>
      <c r="B132" s="29" t="s">
        <v>3210</v>
      </c>
      <c r="C132" s="32" t="s">
        <v>3211</v>
      </c>
      <c r="D132" s="31" t="s">
        <v>88</v>
      </c>
      <c r="E132" s="147" t="s">
        <v>4840</v>
      </c>
      <c r="F132" s="29"/>
      <c r="G132" s="29"/>
      <c r="H132" s="29"/>
      <c r="I132" s="14"/>
      <c r="J132" s="14"/>
      <c r="K132" s="14"/>
      <c r="L132" s="14"/>
      <c r="M132" s="14"/>
      <c r="N132" s="14"/>
      <c r="O132" s="14"/>
      <c r="P132" s="14"/>
      <c r="Q132" s="14"/>
      <c r="R132" s="14"/>
      <c r="S132" s="14"/>
      <c r="T132" s="14"/>
      <c r="U132" s="14"/>
      <c r="V132" s="14"/>
      <c r="W132" s="14"/>
      <c r="X132" s="14"/>
      <c r="Y132" s="14"/>
      <c r="Z132" s="14"/>
    </row>
    <row r="133" spans="1:26" ht="16.5" customHeight="1">
      <c r="A133" s="14"/>
      <c r="B133" s="29" t="s">
        <v>3214</v>
      </c>
      <c r="C133" s="32" t="s">
        <v>3215</v>
      </c>
      <c r="D133" s="31" t="s">
        <v>88</v>
      </c>
      <c r="E133" s="147" t="s">
        <v>4841</v>
      </c>
      <c r="F133" s="29"/>
      <c r="G133" s="29"/>
      <c r="H133" s="29"/>
      <c r="I133" s="14"/>
      <c r="J133" s="14"/>
      <c r="K133" s="14"/>
      <c r="L133" s="14"/>
      <c r="M133" s="14"/>
      <c r="N133" s="14"/>
      <c r="O133" s="14"/>
      <c r="P133" s="14"/>
      <c r="Q133" s="14"/>
      <c r="R133" s="14"/>
      <c r="S133" s="14"/>
      <c r="T133" s="14"/>
      <c r="U133" s="14"/>
      <c r="V133" s="14"/>
      <c r="W133" s="14"/>
      <c r="X133" s="14"/>
      <c r="Y133" s="14"/>
      <c r="Z133" s="14"/>
    </row>
    <row r="134" spans="1:26" ht="16.5" customHeight="1">
      <c r="A134" s="14"/>
      <c r="B134" s="29" t="s">
        <v>3218</v>
      </c>
      <c r="C134" s="32" t="s">
        <v>3219</v>
      </c>
      <c r="D134" s="31" t="s">
        <v>88</v>
      </c>
      <c r="E134" s="147" t="s">
        <v>4842</v>
      </c>
      <c r="F134" s="29"/>
      <c r="G134" s="29"/>
      <c r="H134" s="29"/>
      <c r="I134" s="14"/>
      <c r="J134" s="14"/>
      <c r="K134" s="14"/>
      <c r="L134" s="14"/>
      <c r="M134" s="14"/>
      <c r="N134" s="14"/>
      <c r="O134" s="14"/>
      <c r="P134" s="14"/>
      <c r="Q134" s="14"/>
      <c r="R134" s="14"/>
      <c r="S134" s="14"/>
      <c r="T134" s="14"/>
      <c r="U134" s="14"/>
      <c r="V134" s="14"/>
      <c r="W134" s="14"/>
      <c r="X134" s="14"/>
      <c r="Y134" s="14"/>
      <c r="Z134" s="14"/>
    </row>
    <row r="135" spans="1:26" ht="16.5" customHeight="1">
      <c r="A135" s="14"/>
      <c r="B135" s="29" t="s">
        <v>3222</v>
      </c>
      <c r="C135" s="32" t="s">
        <v>3223</v>
      </c>
      <c r="D135" s="31" t="s">
        <v>88</v>
      </c>
      <c r="E135" s="147" t="s">
        <v>4843</v>
      </c>
      <c r="F135" s="29"/>
      <c r="G135" s="29"/>
      <c r="H135" s="29"/>
      <c r="I135" s="14"/>
      <c r="J135" s="14"/>
      <c r="K135" s="14"/>
      <c r="L135" s="14"/>
      <c r="M135" s="14"/>
      <c r="N135" s="14"/>
      <c r="O135" s="14"/>
      <c r="P135" s="14"/>
      <c r="Q135" s="14"/>
      <c r="R135" s="14"/>
      <c r="S135" s="14"/>
      <c r="T135" s="14"/>
      <c r="U135" s="14"/>
      <c r="V135" s="14"/>
      <c r="W135" s="14"/>
      <c r="X135" s="14"/>
      <c r="Y135" s="14"/>
      <c r="Z135" s="14"/>
    </row>
    <row r="136" spans="1:26" ht="16.5" customHeight="1">
      <c r="A136" s="14"/>
      <c r="B136" s="29" t="s">
        <v>3224</v>
      </c>
      <c r="C136" s="32" t="s">
        <v>3225</v>
      </c>
      <c r="D136" s="31" t="s">
        <v>88</v>
      </c>
      <c r="E136" s="147" t="s">
        <v>4844</v>
      </c>
      <c r="F136" s="29"/>
      <c r="G136" s="29"/>
      <c r="H136" s="29"/>
      <c r="I136" s="14"/>
      <c r="J136" s="14"/>
      <c r="K136" s="14"/>
      <c r="L136" s="14"/>
      <c r="M136" s="14"/>
      <c r="N136" s="14"/>
      <c r="O136" s="14"/>
      <c r="P136" s="14"/>
      <c r="Q136" s="14"/>
      <c r="R136" s="14"/>
      <c r="S136" s="14"/>
      <c r="T136" s="14"/>
      <c r="U136" s="14"/>
      <c r="V136" s="14"/>
      <c r="W136" s="14"/>
      <c r="X136" s="14"/>
      <c r="Y136" s="14"/>
      <c r="Z136" s="14"/>
    </row>
    <row r="137" spans="1:26" ht="16.5" customHeight="1">
      <c r="A137" s="14"/>
      <c r="B137" s="29" t="s">
        <v>3226</v>
      </c>
      <c r="C137" s="32" t="s">
        <v>3227</v>
      </c>
      <c r="D137" s="31" t="s">
        <v>88</v>
      </c>
      <c r="E137" s="147" t="s">
        <v>4845</v>
      </c>
      <c r="F137" s="29"/>
      <c r="G137" s="29"/>
      <c r="H137" s="29"/>
      <c r="I137" s="14"/>
      <c r="J137" s="14"/>
      <c r="K137" s="14"/>
      <c r="L137" s="14"/>
      <c r="M137" s="14"/>
      <c r="N137" s="14"/>
      <c r="O137" s="14"/>
      <c r="P137" s="14"/>
      <c r="Q137" s="14"/>
      <c r="R137" s="14"/>
      <c r="S137" s="14"/>
      <c r="T137" s="14"/>
      <c r="U137" s="14"/>
      <c r="V137" s="14"/>
      <c r="W137" s="14"/>
      <c r="X137" s="14"/>
      <c r="Y137" s="14"/>
      <c r="Z137" s="14"/>
    </row>
    <row r="138" spans="1:26" ht="16.5" customHeight="1">
      <c r="A138" s="14"/>
      <c r="B138" s="29" t="s">
        <v>3230</v>
      </c>
      <c r="C138" s="32" t="s">
        <v>3231</v>
      </c>
      <c r="D138" s="31" t="s">
        <v>88</v>
      </c>
      <c r="E138" s="147" t="s">
        <v>4846</v>
      </c>
      <c r="F138" s="29"/>
      <c r="G138" s="29"/>
      <c r="H138" s="29"/>
      <c r="I138" s="14"/>
      <c r="J138" s="14"/>
      <c r="K138" s="14"/>
      <c r="L138" s="14"/>
      <c r="M138" s="14"/>
      <c r="N138" s="14"/>
      <c r="O138" s="14"/>
      <c r="P138" s="14"/>
      <c r="Q138" s="14"/>
      <c r="R138" s="14"/>
      <c r="S138" s="14"/>
      <c r="T138" s="14"/>
      <c r="U138" s="14"/>
      <c r="V138" s="14"/>
      <c r="W138" s="14"/>
      <c r="X138" s="14"/>
      <c r="Y138" s="14"/>
      <c r="Z138" s="14"/>
    </row>
    <row r="139" spans="1:26" ht="16.5" customHeight="1">
      <c r="A139" s="14"/>
      <c r="B139" s="29" t="s">
        <v>3233</v>
      </c>
      <c r="C139" s="32" t="s">
        <v>3234</v>
      </c>
      <c r="D139" s="31" t="s">
        <v>88</v>
      </c>
      <c r="E139" s="147" t="s">
        <v>4847</v>
      </c>
      <c r="F139" s="29"/>
      <c r="G139" s="29"/>
      <c r="H139" s="29"/>
      <c r="I139" s="14"/>
      <c r="J139" s="14"/>
      <c r="K139" s="14"/>
      <c r="L139" s="14"/>
      <c r="M139" s="14"/>
      <c r="N139" s="14"/>
      <c r="O139" s="14"/>
      <c r="P139" s="14"/>
      <c r="Q139" s="14"/>
      <c r="R139" s="14"/>
      <c r="S139" s="14"/>
      <c r="T139" s="14"/>
      <c r="U139" s="14"/>
      <c r="V139" s="14"/>
      <c r="W139" s="14"/>
      <c r="X139" s="14"/>
      <c r="Y139" s="14"/>
      <c r="Z139" s="14"/>
    </row>
    <row r="140" spans="1:26" ht="16.5" customHeight="1">
      <c r="A140" s="14"/>
      <c r="B140" s="29" t="s">
        <v>3235</v>
      </c>
      <c r="C140" s="32" t="s">
        <v>3236</v>
      </c>
      <c r="D140" s="31" t="s">
        <v>88</v>
      </c>
      <c r="E140" s="147" t="s">
        <v>4848</v>
      </c>
      <c r="F140" s="29"/>
      <c r="G140" s="29"/>
      <c r="H140" s="29"/>
      <c r="I140" s="14"/>
      <c r="J140" s="14"/>
      <c r="K140" s="14"/>
      <c r="L140" s="14"/>
      <c r="M140" s="14"/>
      <c r="N140" s="14"/>
      <c r="O140" s="14"/>
      <c r="P140" s="14"/>
      <c r="Q140" s="14"/>
      <c r="R140" s="14"/>
      <c r="S140" s="14"/>
      <c r="T140" s="14"/>
      <c r="U140" s="14"/>
      <c r="V140" s="14"/>
      <c r="W140" s="14"/>
      <c r="X140" s="14"/>
      <c r="Y140" s="14"/>
      <c r="Z140" s="14"/>
    </row>
    <row r="141" spans="1:26" ht="16.5" customHeight="1">
      <c r="A141" s="14"/>
      <c r="B141" s="29" t="s">
        <v>3237</v>
      </c>
      <c r="C141" s="32" t="s">
        <v>3238</v>
      </c>
      <c r="D141" s="31" t="s">
        <v>88</v>
      </c>
      <c r="E141" s="147" t="s">
        <v>4849</v>
      </c>
      <c r="F141" s="29"/>
      <c r="G141" s="29"/>
      <c r="H141" s="29"/>
      <c r="I141" s="14"/>
      <c r="J141" s="14"/>
      <c r="K141" s="14"/>
      <c r="L141" s="14"/>
      <c r="M141" s="14"/>
      <c r="N141" s="14"/>
      <c r="O141" s="14"/>
      <c r="P141" s="14"/>
      <c r="Q141" s="14"/>
      <c r="R141" s="14"/>
      <c r="S141" s="14"/>
      <c r="T141" s="14"/>
      <c r="U141" s="14"/>
      <c r="V141" s="14"/>
      <c r="W141" s="14"/>
      <c r="X141" s="14"/>
      <c r="Y141" s="14"/>
      <c r="Z141" s="14"/>
    </row>
    <row r="142" spans="1:26" ht="16.5" customHeight="1">
      <c r="A142" s="14"/>
      <c r="B142" s="29" t="s">
        <v>3241</v>
      </c>
      <c r="C142" s="32" t="s">
        <v>3242</v>
      </c>
      <c r="D142" s="31" t="s">
        <v>88</v>
      </c>
      <c r="E142" s="150" t="s">
        <v>4850</v>
      </c>
      <c r="F142" s="29"/>
      <c r="G142" s="29"/>
      <c r="H142" s="29"/>
      <c r="I142" s="14"/>
      <c r="J142" s="14"/>
      <c r="K142" s="14"/>
      <c r="L142" s="14"/>
      <c r="M142" s="14"/>
      <c r="N142" s="14"/>
      <c r="O142" s="14"/>
      <c r="P142" s="14"/>
      <c r="Q142" s="14"/>
      <c r="R142" s="14"/>
      <c r="S142" s="14"/>
      <c r="T142" s="14"/>
      <c r="U142" s="14"/>
      <c r="V142" s="14"/>
      <c r="W142" s="14"/>
      <c r="X142" s="14"/>
      <c r="Y142" s="14"/>
      <c r="Z142" s="14"/>
    </row>
    <row r="143" spans="1:26" ht="16.5" customHeight="1">
      <c r="A143" s="14"/>
      <c r="B143" s="29" t="s">
        <v>3244</v>
      </c>
      <c r="C143" s="32" t="s">
        <v>3245</v>
      </c>
      <c r="D143" s="31" t="s">
        <v>88</v>
      </c>
      <c r="E143" s="147" t="s">
        <v>4851</v>
      </c>
      <c r="F143" s="29"/>
      <c r="G143" s="29"/>
      <c r="H143" s="29"/>
      <c r="I143" s="14"/>
      <c r="J143" s="14"/>
      <c r="K143" s="14"/>
      <c r="L143" s="14"/>
      <c r="M143" s="14"/>
      <c r="N143" s="14"/>
      <c r="O143" s="14"/>
      <c r="P143" s="14"/>
      <c r="Q143" s="14"/>
      <c r="R143" s="14"/>
      <c r="S143" s="14"/>
      <c r="T143" s="14"/>
      <c r="U143" s="14"/>
      <c r="V143" s="14"/>
      <c r="W143" s="14"/>
      <c r="X143" s="14"/>
      <c r="Y143" s="14"/>
      <c r="Z143" s="14"/>
    </row>
    <row r="144" spans="1:26" ht="16.5" customHeight="1">
      <c r="A144" s="14"/>
      <c r="B144" s="29" t="s">
        <v>3246</v>
      </c>
      <c r="C144" s="32" t="s">
        <v>3247</v>
      </c>
      <c r="D144" s="31" t="s">
        <v>88</v>
      </c>
      <c r="E144" s="147" t="s">
        <v>4852</v>
      </c>
      <c r="F144" s="29"/>
      <c r="G144" s="29"/>
      <c r="H144" s="29"/>
      <c r="I144" s="14"/>
      <c r="J144" s="14"/>
      <c r="K144" s="14"/>
      <c r="L144" s="14"/>
      <c r="M144" s="14"/>
      <c r="N144" s="14"/>
      <c r="O144" s="14"/>
      <c r="P144" s="14"/>
      <c r="Q144" s="14"/>
      <c r="R144" s="14"/>
      <c r="S144" s="14"/>
      <c r="T144" s="14"/>
      <c r="U144" s="14"/>
      <c r="V144" s="14"/>
      <c r="W144" s="14"/>
      <c r="X144" s="14"/>
      <c r="Y144" s="14"/>
      <c r="Z144" s="14"/>
    </row>
    <row r="145" spans="1:26" ht="16.5" customHeight="1">
      <c r="A145" s="14"/>
      <c r="B145" s="29" t="s">
        <v>3250</v>
      </c>
      <c r="C145" s="32" t="s">
        <v>3251</v>
      </c>
      <c r="D145" s="31" t="s">
        <v>88</v>
      </c>
      <c r="E145" s="147" t="s">
        <v>4853</v>
      </c>
      <c r="F145" s="29"/>
      <c r="G145" s="29"/>
      <c r="H145" s="29"/>
      <c r="I145" s="14"/>
      <c r="J145" s="14"/>
      <c r="K145" s="14"/>
      <c r="L145" s="14"/>
      <c r="M145" s="14"/>
      <c r="N145" s="14"/>
      <c r="O145" s="14"/>
      <c r="P145" s="14"/>
      <c r="Q145" s="14"/>
      <c r="R145" s="14"/>
      <c r="S145" s="14"/>
      <c r="T145" s="14"/>
      <c r="U145" s="14"/>
      <c r="V145" s="14"/>
      <c r="W145" s="14"/>
      <c r="X145" s="14"/>
      <c r="Y145" s="14"/>
      <c r="Z145" s="14"/>
    </row>
    <row r="146" spans="1:26" ht="16.5" customHeight="1">
      <c r="A146" s="14"/>
      <c r="B146" s="29" t="s">
        <v>3254</v>
      </c>
      <c r="C146" s="32" t="s">
        <v>3255</v>
      </c>
      <c r="D146" s="31" t="s">
        <v>88</v>
      </c>
      <c r="E146" s="147" t="s">
        <v>4854</v>
      </c>
      <c r="F146" s="29"/>
      <c r="G146" s="29"/>
      <c r="H146" s="29"/>
      <c r="I146" s="14"/>
      <c r="J146" s="14"/>
      <c r="K146" s="14"/>
      <c r="L146" s="14"/>
      <c r="M146" s="14"/>
      <c r="N146" s="14"/>
      <c r="O146" s="14"/>
      <c r="P146" s="14"/>
      <c r="Q146" s="14"/>
      <c r="R146" s="14"/>
      <c r="S146" s="14"/>
      <c r="T146" s="14"/>
      <c r="U146" s="14"/>
      <c r="V146" s="14"/>
      <c r="W146" s="14"/>
      <c r="X146" s="14"/>
      <c r="Y146" s="14"/>
      <c r="Z146" s="14"/>
    </row>
    <row r="147" spans="1:26" ht="16.5" customHeight="1">
      <c r="A147" s="14"/>
      <c r="B147" s="29" t="s">
        <v>3257</v>
      </c>
      <c r="C147" s="32" t="s">
        <v>3258</v>
      </c>
      <c r="D147" s="31" t="s">
        <v>88</v>
      </c>
      <c r="E147" s="147" t="s">
        <v>4855</v>
      </c>
      <c r="F147" s="29"/>
      <c r="G147" s="29"/>
      <c r="H147" s="29"/>
      <c r="I147" s="14"/>
      <c r="J147" s="14"/>
      <c r="K147" s="14"/>
      <c r="L147" s="14"/>
      <c r="M147" s="14"/>
      <c r="N147" s="14"/>
      <c r="O147" s="14"/>
      <c r="P147" s="14"/>
      <c r="Q147" s="14"/>
      <c r="R147" s="14"/>
      <c r="S147" s="14"/>
      <c r="T147" s="14"/>
      <c r="U147" s="14"/>
      <c r="V147" s="14"/>
      <c r="W147" s="14"/>
      <c r="X147" s="14"/>
      <c r="Y147" s="14"/>
      <c r="Z147" s="14"/>
    </row>
    <row r="148" spans="1:26" ht="16.5" customHeight="1">
      <c r="A148" s="14"/>
      <c r="B148" s="29" t="s">
        <v>3259</v>
      </c>
      <c r="C148" s="32" t="s">
        <v>3260</v>
      </c>
      <c r="D148" s="31" t="s">
        <v>88</v>
      </c>
      <c r="E148" s="147" t="s">
        <v>4856</v>
      </c>
      <c r="F148" s="29"/>
      <c r="G148" s="29"/>
      <c r="H148" s="29"/>
      <c r="I148" s="14"/>
      <c r="J148" s="14"/>
      <c r="K148" s="14"/>
      <c r="L148" s="14"/>
      <c r="M148" s="14"/>
      <c r="N148" s="14"/>
      <c r="O148" s="14"/>
      <c r="P148" s="14"/>
      <c r="Q148" s="14"/>
      <c r="R148" s="14"/>
      <c r="S148" s="14"/>
      <c r="T148" s="14"/>
      <c r="U148" s="14"/>
      <c r="V148" s="14"/>
      <c r="W148" s="14"/>
      <c r="X148" s="14"/>
      <c r="Y148" s="14"/>
      <c r="Z148" s="14"/>
    </row>
    <row r="149" spans="1:26" ht="16.5" customHeight="1">
      <c r="A149" s="14"/>
      <c r="B149" s="29" t="s">
        <v>3263</v>
      </c>
      <c r="C149" s="32" t="s">
        <v>3264</v>
      </c>
      <c r="D149" s="31" t="s">
        <v>88</v>
      </c>
      <c r="E149" s="147" t="s">
        <v>4857</v>
      </c>
      <c r="F149" s="29"/>
      <c r="G149" s="29"/>
      <c r="H149" s="29"/>
      <c r="I149" s="14"/>
      <c r="J149" s="14"/>
      <c r="K149" s="14"/>
      <c r="L149" s="14"/>
      <c r="M149" s="14"/>
      <c r="N149" s="14"/>
      <c r="O149" s="14"/>
      <c r="P149" s="14"/>
      <c r="Q149" s="14"/>
      <c r="R149" s="14"/>
      <c r="S149" s="14"/>
      <c r="T149" s="14"/>
      <c r="U149" s="14"/>
      <c r="V149" s="14"/>
      <c r="W149" s="14"/>
      <c r="X149" s="14"/>
      <c r="Y149" s="14"/>
      <c r="Z149" s="14"/>
    </row>
    <row r="150" spans="1:26" ht="16.5" customHeight="1">
      <c r="A150" s="14"/>
      <c r="B150" s="29" t="s">
        <v>3267</v>
      </c>
      <c r="C150" s="32" t="s">
        <v>3268</v>
      </c>
      <c r="D150" s="31" t="s">
        <v>88</v>
      </c>
      <c r="E150" s="147" t="s">
        <v>4858</v>
      </c>
      <c r="F150" s="29"/>
      <c r="G150" s="29"/>
      <c r="H150" s="29"/>
      <c r="I150" s="14"/>
      <c r="J150" s="14"/>
      <c r="K150" s="14"/>
      <c r="L150" s="14"/>
      <c r="M150" s="14"/>
      <c r="N150" s="14"/>
      <c r="O150" s="14"/>
      <c r="P150" s="14"/>
      <c r="Q150" s="14"/>
      <c r="R150" s="14"/>
      <c r="S150" s="14"/>
      <c r="T150" s="14"/>
      <c r="U150" s="14"/>
      <c r="V150" s="14"/>
      <c r="W150" s="14"/>
      <c r="X150" s="14"/>
      <c r="Y150" s="14"/>
      <c r="Z150" s="14"/>
    </row>
    <row r="151" spans="1:26" ht="16.5" customHeight="1">
      <c r="A151" s="14"/>
      <c r="B151" s="29" t="s">
        <v>3269</v>
      </c>
      <c r="C151" s="32" t="s">
        <v>3270</v>
      </c>
      <c r="D151" s="31" t="s">
        <v>88</v>
      </c>
      <c r="E151" s="151" t="s">
        <v>4859</v>
      </c>
      <c r="F151" s="29"/>
      <c r="G151" s="29"/>
      <c r="H151" s="29"/>
      <c r="I151" s="14"/>
      <c r="J151" s="14"/>
      <c r="K151" s="14"/>
      <c r="L151" s="14"/>
      <c r="M151" s="14"/>
      <c r="N151" s="14"/>
      <c r="O151" s="14"/>
      <c r="P151" s="14"/>
      <c r="Q151" s="14"/>
      <c r="R151" s="14"/>
      <c r="S151" s="14"/>
      <c r="T151" s="14"/>
      <c r="U151" s="14"/>
      <c r="V151" s="14"/>
      <c r="W151" s="14"/>
      <c r="X151" s="14"/>
      <c r="Y151" s="14"/>
      <c r="Z151" s="14"/>
    </row>
    <row r="152" spans="1:26" ht="16.5" customHeight="1">
      <c r="A152" s="14"/>
      <c r="B152" s="29" t="s">
        <v>3272</v>
      </c>
      <c r="C152" s="32" t="s">
        <v>3273</v>
      </c>
      <c r="D152" s="31" t="s">
        <v>88</v>
      </c>
      <c r="E152" s="151" t="s">
        <v>4860</v>
      </c>
      <c r="F152" s="29"/>
      <c r="G152" s="29"/>
      <c r="H152" s="29"/>
      <c r="I152" s="14"/>
      <c r="J152" s="14"/>
      <c r="K152" s="14"/>
      <c r="L152" s="14"/>
      <c r="M152" s="14"/>
      <c r="N152" s="14"/>
      <c r="O152" s="14"/>
      <c r="P152" s="14"/>
      <c r="Q152" s="14"/>
      <c r="R152" s="14"/>
      <c r="S152" s="14"/>
      <c r="T152" s="14"/>
      <c r="U152" s="14"/>
      <c r="V152" s="14"/>
      <c r="W152" s="14"/>
      <c r="X152" s="14"/>
      <c r="Y152" s="14"/>
      <c r="Z152" s="14"/>
    </row>
    <row r="153" spans="1:26" ht="16.5" customHeight="1">
      <c r="A153" s="14"/>
      <c r="B153" s="29" t="s">
        <v>3274</v>
      </c>
      <c r="C153" s="32" t="s">
        <v>3275</v>
      </c>
      <c r="D153" s="31" t="s">
        <v>88</v>
      </c>
      <c r="E153" s="151" t="s">
        <v>4861</v>
      </c>
      <c r="F153" s="29"/>
      <c r="G153" s="29"/>
      <c r="H153" s="29"/>
      <c r="I153" s="14"/>
      <c r="J153" s="14"/>
      <c r="K153" s="14"/>
      <c r="L153" s="14"/>
      <c r="M153" s="14"/>
      <c r="N153" s="14"/>
      <c r="O153" s="14"/>
      <c r="P153" s="14"/>
      <c r="Q153" s="14"/>
      <c r="R153" s="14"/>
      <c r="S153" s="14"/>
      <c r="T153" s="14"/>
      <c r="U153" s="14"/>
      <c r="V153" s="14"/>
      <c r="W153" s="14"/>
      <c r="X153" s="14"/>
      <c r="Y153" s="14"/>
      <c r="Z153" s="14"/>
    </row>
    <row r="154" spans="1:26" ht="16.5" hidden="1" customHeight="1">
      <c r="A154" s="14"/>
      <c r="B154" s="29" t="s">
        <v>3278</v>
      </c>
      <c r="C154" s="32" t="s">
        <v>2968</v>
      </c>
      <c r="D154" s="96" t="s">
        <v>81</v>
      </c>
      <c r="E154" s="151" t="s">
        <v>4765</v>
      </c>
      <c r="F154" s="29"/>
      <c r="G154" s="29"/>
      <c r="H154" s="29"/>
      <c r="I154" s="14"/>
      <c r="J154" s="14"/>
      <c r="K154" s="14"/>
      <c r="L154" s="14"/>
      <c r="M154" s="14"/>
      <c r="N154" s="14"/>
      <c r="O154" s="14"/>
      <c r="P154" s="14"/>
      <c r="Q154" s="14"/>
      <c r="R154" s="14"/>
      <c r="S154" s="14"/>
      <c r="T154" s="14"/>
      <c r="U154" s="14"/>
      <c r="V154" s="14"/>
      <c r="W154" s="14"/>
      <c r="X154" s="14"/>
      <c r="Y154" s="14"/>
      <c r="Z154" s="14"/>
    </row>
    <row r="155" spans="1:26" ht="16.5" customHeight="1">
      <c r="A155" s="14"/>
      <c r="B155" s="29" t="s">
        <v>3279</v>
      </c>
      <c r="C155" s="32" t="s">
        <v>3280</v>
      </c>
      <c r="D155" s="31" t="s">
        <v>88</v>
      </c>
      <c r="E155" s="50" t="s">
        <v>4862</v>
      </c>
      <c r="F155" s="29"/>
      <c r="G155" s="29"/>
      <c r="H155" s="29"/>
      <c r="I155" s="14"/>
      <c r="J155" s="14"/>
      <c r="K155" s="14"/>
      <c r="L155" s="14"/>
      <c r="M155" s="14"/>
      <c r="N155" s="14"/>
      <c r="O155" s="14"/>
      <c r="P155" s="14"/>
      <c r="Q155" s="14"/>
      <c r="R155" s="14"/>
      <c r="S155" s="14"/>
      <c r="T155" s="14"/>
      <c r="U155" s="14"/>
      <c r="V155" s="14"/>
      <c r="W155" s="14"/>
      <c r="X155" s="14"/>
      <c r="Y155" s="14"/>
      <c r="Z155" s="14"/>
    </row>
    <row r="156" spans="1:26" ht="16.5" customHeight="1">
      <c r="A156" s="14"/>
      <c r="B156" s="29" t="s">
        <v>3282</v>
      </c>
      <c r="C156" s="32" t="s">
        <v>3283</v>
      </c>
      <c r="D156" s="31" t="s">
        <v>88</v>
      </c>
      <c r="E156" s="50" t="s">
        <v>4863</v>
      </c>
      <c r="F156" s="29"/>
      <c r="G156" s="29"/>
      <c r="H156" s="29"/>
      <c r="I156" s="14"/>
      <c r="J156" s="14"/>
      <c r="K156" s="14"/>
      <c r="L156" s="14"/>
      <c r="M156" s="14"/>
      <c r="N156" s="14"/>
      <c r="O156" s="14"/>
      <c r="P156" s="14"/>
      <c r="Q156" s="14"/>
      <c r="R156" s="14"/>
      <c r="S156" s="14"/>
      <c r="T156" s="14"/>
      <c r="U156" s="14"/>
      <c r="V156" s="14"/>
      <c r="W156" s="14"/>
      <c r="X156" s="14"/>
      <c r="Y156" s="14"/>
      <c r="Z156" s="14"/>
    </row>
    <row r="157" spans="1:26" ht="16.5" customHeight="1">
      <c r="A157" s="14"/>
      <c r="B157" s="29" t="s">
        <v>3284</v>
      </c>
      <c r="C157" s="32" t="s">
        <v>3285</v>
      </c>
      <c r="D157" s="31" t="s">
        <v>88</v>
      </c>
      <c r="E157" s="50" t="s">
        <v>4864</v>
      </c>
      <c r="F157" s="29"/>
      <c r="G157" s="29"/>
      <c r="H157" s="29"/>
      <c r="I157" s="14"/>
      <c r="J157" s="14"/>
      <c r="K157" s="14"/>
      <c r="L157" s="14"/>
      <c r="M157" s="14"/>
      <c r="N157" s="14"/>
      <c r="O157" s="14"/>
      <c r="P157" s="14"/>
      <c r="Q157" s="14"/>
      <c r="R157" s="14"/>
      <c r="S157" s="14"/>
      <c r="T157" s="14"/>
      <c r="U157" s="14"/>
      <c r="V157" s="14"/>
      <c r="W157" s="14"/>
      <c r="X157" s="14"/>
      <c r="Y157" s="14"/>
      <c r="Z157" s="14"/>
    </row>
    <row r="158" spans="1:26" ht="16.5" customHeight="1">
      <c r="A158" s="14"/>
      <c r="B158" s="29" t="s">
        <v>3287</v>
      </c>
      <c r="C158" s="32" t="s">
        <v>3288</v>
      </c>
      <c r="D158" s="31" t="s">
        <v>88</v>
      </c>
      <c r="E158" s="50" t="s">
        <v>4865</v>
      </c>
      <c r="F158" s="29"/>
      <c r="G158" s="29"/>
      <c r="H158" s="29"/>
      <c r="I158" s="14"/>
      <c r="J158" s="14"/>
      <c r="K158" s="14"/>
      <c r="L158" s="14"/>
      <c r="M158" s="14"/>
      <c r="N158" s="14"/>
      <c r="O158" s="14"/>
      <c r="P158" s="14"/>
      <c r="Q158" s="14"/>
      <c r="R158" s="14"/>
      <c r="S158" s="14"/>
      <c r="T158" s="14"/>
      <c r="U158" s="14"/>
      <c r="V158" s="14"/>
      <c r="W158" s="14"/>
      <c r="X158" s="14"/>
      <c r="Y158" s="14"/>
      <c r="Z158" s="14"/>
    </row>
    <row r="159" spans="1:26" ht="15.75" customHeight="1">
      <c r="A159" s="14"/>
      <c r="B159" s="29" t="s">
        <v>3290</v>
      </c>
      <c r="C159" s="32" t="s">
        <v>3291</v>
      </c>
      <c r="D159" s="31" t="s">
        <v>88</v>
      </c>
      <c r="E159" s="50" t="s">
        <v>4866</v>
      </c>
      <c r="F159" s="29"/>
      <c r="G159" s="29"/>
      <c r="H159" s="29"/>
      <c r="I159" s="14"/>
      <c r="J159" s="14"/>
      <c r="K159" s="14"/>
      <c r="L159" s="14"/>
      <c r="M159" s="14"/>
      <c r="N159" s="14"/>
      <c r="O159" s="14"/>
      <c r="P159" s="14"/>
      <c r="Q159" s="14"/>
      <c r="R159" s="14"/>
      <c r="S159" s="14"/>
      <c r="T159" s="14"/>
      <c r="U159" s="14"/>
      <c r="V159" s="14"/>
      <c r="W159" s="14"/>
      <c r="X159" s="14"/>
      <c r="Y159" s="14"/>
      <c r="Z159" s="14"/>
    </row>
    <row r="160" spans="1:26" ht="15" customHeight="1">
      <c r="B160" s="29" t="s">
        <v>3293</v>
      </c>
      <c r="C160" s="32" t="s">
        <v>3294</v>
      </c>
      <c r="D160" s="31" t="s">
        <v>88</v>
      </c>
      <c r="E160" s="50" t="s">
        <v>4867</v>
      </c>
      <c r="F160" s="32"/>
      <c r="G160" s="32"/>
      <c r="H160" s="32"/>
    </row>
    <row r="161" spans="2:8" ht="15" customHeight="1">
      <c r="B161" s="29" t="s">
        <v>3297</v>
      </c>
      <c r="C161" s="32" t="s">
        <v>3298</v>
      </c>
      <c r="D161" s="31" t="s">
        <v>88</v>
      </c>
      <c r="E161" s="50" t="s">
        <v>4868</v>
      </c>
      <c r="F161" s="32"/>
      <c r="G161" s="32"/>
      <c r="H161" s="32"/>
    </row>
    <row r="162" spans="2:8" ht="15" customHeight="1">
      <c r="B162" s="29" t="s">
        <v>3301</v>
      </c>
      <c r="C162" s="32" t="s">
        <v>3302</v>
      </c>
      <c r="D162" s="31" t="s">
        <v>88</v>
      </c>
      <c r="E162" s="50" t="s">
        <v>4869</v>
      </c>
      <c r="F162" s="32"/>
      <c r="G162" s="32"/>
      <c r="H162" s="32"/>
    </row>
    <row r="163" spans="2:8" ht="15" customHeight="1">
      <c r="B163" s="29" t="s">
        <v>3303</v>
      </c>
      <c r="C163" s="32" t="s">
        <v>3304</v>
      </c>
      <c r="D163" s="31" t="s">
        <v>88</v>
      </c>
      <c r="E163" s="50" t="s">
        <v>4870</v>
      </c>
      <c r="F163" s="32"/>
      <c r="G163" s="32"/>
      <c r="H163" s="32"/>
    </row>
    <row r="164" spans="2:8" ht="15" customHeight="1">
      <c r="B164" s="29" t="s">
        <v>3307</v>
      </c>
      <c r="C164" s="32" t="s">
        <v>3308</v>
      </c>
      <c r="D164" s="31" t="s">
        <v>88</v>
      </c>
      <c r="E164" s="50" t="s">
        <v>4871</v>
      </c>
      <c r="F164" s="29"/>
      <c r="G164" s="29"/>
      <c r="H164" s="29"/>
    </row>
    <row r="165" spans="2:8" ht="15" customHeight="1">
      <c r="B165" s="29" t="s">
        <v>3311</v>
      </c>
      <c r="C165" s="32" t="s">
        <v>3312</v>
      </c>
      <c r="D165" s="31" t="s">
        <v>88</v>
      </c>
      <c r="E165" s="152" t="s">
        <v>3310</v>
      </c>
      <c r="F165" s="29"/>
      <c r="G165" s="29"/>
      <c r="H165" s="29"/>
    </row>
    <row r="166" spans="2:8" ht="15" customHeight="1">
      <c r="B166" s="29" t="s">
        <v>3315</v>
      </c>
      <c r="C166" s="32" t="s">
        <v>3316</v>
      </c>
      <c r="D166" s="31" t="s">
        <v>88</v>
      </c>
      <c r="E166" s="152" t="s">
        <v>3314</v>
      </c>
      <c r="F166" s="29"/>
      <c r="G166" s="29"/>
      <c r="H166" s="29"/>
    </row>
    <row r="167" spans="2:8" ht="15" customHeight="1">
      <c r="B167" s="29" t="s">
        <v>3317</v>
      </c>
      <c r="C167" s="32" t="s">
        <v>4872</v>
      </c>
      <c r="D167" s="31" t="s">
        <v>88</v>
      </c>
      <c r="E167" s="61" t="s">
        <v>4873</v>
      </c>
      <c r="F167" s="29"/>
      <c r="G167" s="29"/>
      <c r="H167" s="29"/>
    </row>
    <row r="168" spans="2:8" ht="15" customHeight="1">
      <c r="B168" s="29" t="s">
        <v>3320</v>
      </c>
      <c r="C168" s="32" t="s">
        <v>3321</v>
      </c>
      <c r="D168" s="31" t="s">
        <v>88</v>
      </c>
      <c r="E168" s="61" t="s">
        <v>4874</v>
      </c>
      <c r="F168" s="29"/>
      <c r="G168" s="29"/>
      <c r="H168" s="29"/>
    </row>
    <row r="169" spans="2:8" ht="15" customHeight="1">
      <c r="B169" s="29" t="s">
        <v>3324</v>
      </c>
      <c r="C169" s="32" t="s">
        <v>3325</v>
      </c>
      <c r="D169" s="31" t="s">
        <v>88</v>
      </c>
      <c r="E169" s="152" t="s">
        <v>3323</v>
      </c>
      <c r="F169" s="29"/>
      <c r="G169" s="29"/>
      <c r="H169" s="29"/>
    </row>
    <row r="170" spans="2:8" ht="15" customHeight="1">
      <c r="B170" s="29" t="s">
        <v>3327</v>
      </c>
      <c r="C170" s="32" t="s">
        <v>3328</v>
      </c>
      <c r="D170" s="31" t="s">
        <v>88</v>
      </c>
      <c r="E170" s="61" t="s">
        <v>4875</v>
      </c>
      <c r="F170" s="29"/>
      <c r="G170" s="29"/>
      <c r="H170" s="29"/>
    </row>
    <row r="171" spans="2:8" ht="15" customHeight="1">
      <c r="B171" s="29" t="s">
        <v>3331</v>
      </c>
      <c r="C171" s="32" t="s">
        <v>3332</v>
      </c>
      <c r="D171" s="31" t="s">
        <v>88</v>
      </c>
      <c r="E171" s="152" t="s">
        <v>3330</v>
      </c>
      <c r="F171" s="29"/>
      <c r="G171" s="29"/>
      <c r="H171" s="29"/>
    </row>
    <row r="172" spans="2:8" ht="15" customHeight="1">
      <c r="B172" s="29" t="s">
        <v>3335</v>
      </c>
      <c r="C172" s="32" t="s">
        <v>3336</v>
      </c>
      <c r="D172" s="31" t="s">
        <v>88</v>
      </c>
      <c r="E172" s="152" t="s">
        <v>3334</v>
      </c>
      <c r="F172" s="29"/>
      <c r="G172" s="29"/>
      <c r="H172" s="29"/>
    </row>
    <row r="173" spans="2:8" ht="15" customHeight="1">
      <c r="B173" s="29" t="s">
        <v>3338</v>
      </c>
      <c r="C173" s="32" t="s">
        <v>3339</v>
      </c>
      <c r="D173" s="31" t="s">
        <v>88</v>
      </c>
      <c r="E173" s="152" t="s">
        <v>3337</v>
      </c>
      <c r="F173" s="29"/>
      <c r="G173" s="29"/>
      <c r="H173" s="29"/>
    </row>
    <row r="174" spans="2:8" ht="15" customHeight="1">
      <c r="B174" s="29" t="s">
        <v>3341</v>
      </c>
      <c r="C174" s="32" t="s">
        <v>3342</v>
      </c>
      <c r="D174" s="31" t="s">
        <v>88</v>
      </c>
      <c r="E174" s="152" t="s">
        <v>3340</v>
      </c>
      <c r="F174" s="29"/>
      <c r="G174" s="29"/>
      <c r="H174" s="29"/>
    </row>
    <row r="175" spans="2:8" ht="15" customHeight="1">
      <c r="B175" s="29" t="s">
        <v>3344</v>
      </c>
      <c r="C175" s="32" t="s">
        <v>3345</v>
      </c>
      <c r="D175" s="31" t="s">
        <v>88</v>
      </c>
      <c r="E175" s="152" t="s">
        <v>3343</v>
      </c>
      <c r="F175" s="29"/>
      <c r="G175" s="29"/>
      <c r="H175" s="29"/>
    </row>
    <row r="176" spans="2:8" ht="15" customHeight="1">
      <c r="B176" s="29" t="s">
        <v>3348</v>
      </c>
      <c r="C176" s="32" t="s">
        <v>3349</v>
      </c>
      <c r="D176" s="31" t="s">
        <v>88</v>
      </c>
      <c r="E176" s="152" t="s">
        <v>3347</v>
      </c>
      <c r="F176" s="29"/>
      <c r="G176" s="29"/>
      <c r="H176" s="29"/>
    </row>
    <row r="177" spans="2:5" ht="15" customHeight="1">
      <c r="B177" s="51" t="s">
        <v>3350</v>
      </c>
      <c r="C177" s="104" t="s">
        <v>3351</v>
      </c>
      <c r="D177" s="31" t="s">
        <v>88</v>
      </c>
      <c r="E177" s="153" t="s">
        <v>4876</v>
      </c>
    </row>
    <row r="178" spans="2:5" ht="15" customHeight="1">
      <c r="B178" s="51" t="s">
        <v>3353</v>
      </c>
      <c r="C178" s="105" t="s">
        <v>3354</v>
      </c>
      <c r="D178" s="31" t="s">
        <v>88</v>
      </c>
      <c r="E178" s="154" t="s">
        <v>4877</v>
      </c>
    </row>
    <row r="179" spans="2:5" ht="15" customHeight="1">
      <c r="B179" s="51" t="s">
        <v>3355</v>
      </c>
      <c r="C179" s="105" t="s">
        <v>3356</v>
      </c>
      <c r="D179" s="31" t="s">
        <v>88</v>
      </c>
      <c r="E179" s="154" t="s">
        <v>4877</v>
      </c>
    </row>
    <row r="180" spans="2:5" ht="15" customHeight="1">
      <c r="B180" s="51" t="s">
        <v>3357</v>
      </c>
      <c r="C180" s="105" t="s">
        <v>3358</v>
      </c>
      <c r="D180" s="31" t="s">
        <v>88</v>
      </c>
      <c r="E180" s="154" t="s">
        <v>4877</v>
      </c>
    </row>
    <row r="181" spans="2:5" ht="15" customHeight="1">
      <c r="B181" s="51" t="s">
        <v>3359</v>
      </c>
      <c r="C181" s="105" t="s">
        <v>3360</v>
      </c>
      <c r="D181" s="31" t="s">
        <v>88</v>
      </c>
      <c r="E181" s="154" t="s">
        <v>4877</v>
      </c>
    </row>
    <row r="182" spans="2:5" ht="15" customHeight="1">
      <c r="B182" s="51" t="s">
        <v>3361</v>
      </c>
      <c r="C182" s="105" t="s">
        <v>3362</v>
      </c>
      <c r="D182" s="31" t="s">
        <v>88</v>
      </c>
      <c r="E182" s="154" t="s">
        <v>4877</v>
      </c>
    </row>
    <row r="183" spans="2:5" ht="15" customHeight="1">
      <c r="B183" s="51" t="s">
        <v>3363</v>
      </c>
      <c r="C183" s="106" t="s">
        <v>3364</v>
      </c>
      <c r="D183" s="31" t="s">
        <v>88</v>
      </c>
      <c r="E183" s="154" t="s">
        <v>4877</v>
      </c>
    </row>
    <row r="184" spans="2:5" ht="15.75" customHeight="1">
      <c r="B184" s="51" t="s">
        <v>3365</v>
      </c>
      <c r="C184" s="106" t="s">
        <v>3366</v>
      </c>
      <c r="D184" s="31" t="s">
        <v>88</v>
      </c>
      <c r="E184" s="154" t="s">
        <v>4877</v>
      </c>
    </row>
    <row r="185" spans="2:5" ht="15.75" customHeight="1">
      <c r="B185" s="51" t="s">
        <v>3367</v>
      </c>
      <c r="C185" s="106" t="s">
        <v>3368</v>
      </c>
      <c r="D185" s="31" t="s">
        <v>88</v>
      </c>
      <c r="E185" s="154" t="s">
        <v>4877</v>
      </c>
    </row>
    <row r="186" spans="2:5" ht="15.75" customHeight="1">
      <c r="B186" s="51" t="s">
        <v>3369</v>
      </c>
      <c r="C186" s="106" t="s">
        <v>3370</v>
      </c>
      <c r="D186" s="31" t="s">
        <v>88</v>
      </c>
      <c r="E186" s="154" t="s">
        <v>4877</v>
      </c>
    </row>
    <row r="187" spans="2:5" ht="15.75" customHeight="1">
      <c r="B187" s="51" t="s">
        <v>3371</v>
      </c>
      <c r="C187" s="106" t="s">
        <v>3372</v>
      </c>
      <c r="D187" s="31" t="s">
        <v>88</v>
      </c>
      <c r="E187" s="154" t="s">
        <v>4877</v>
      </c>
    </row>
    <row r="188" spans="2:5" ht="15.75" customHeight="1">
      <c r="B188" s="51" t="s">
        <v>3373</v>
      </c>
      <c r="C188" s="106" t="s">
        <v>3374</v>
      </c>
      <c r="D188" s="31" t="s">
        <v>88</v>
      </c>
      <c r="E188" s="154" t="s">
        <v>4877</v>
      </c>
    </row>
    <row r="189" spans="2:5" ht="15.75" customHeight="1">
      <c r="B189" s="51" t="s">
        <v>3375</v>
      </c>
      <c r="C189" s="106" t="s">
        <v>3376</v>
      </c>
      <c r="D189" s="31" t="s">
        <v>88</v>
      </c>
      <c r="E189" s="154" t="s">
        <v>4877</v>
      </c>
    </row>
    <row r="190" spans="2:5" ht="15.75" customHeight="1">
      <c r="B190" s="51" t="s">
        <v>3377</v>
      </c>
      <c r="C190" s="107" t="s">
        <v>3378</v>
      </c>
      <c r="D190" s="31" t="s">
        <v>88</v>
      </c>
      <c r="E190" s="155" t="s">
        <v>4876</v>
      </c>
    </row>
    <row r="191" spans="2:5" ht="15.75" customHeight="1">
      <c r="B191" s="51" t="s">
        <v>3380</v>
      </c>
      <c r="C191" s="107" t="s">
        <v>3381</v>
      </c>
      <c r="D191" s="31" t="s">
        <v>88</v>
      </c>
      <c r="E191" s="155" t="s">
        <v>4878</v>
      </c>
    </row>
    <row r="192" spans="2:5" ht="15.75" customHeight="1">
      <c r="B192" s="275" t="s">
        <v>5170</v>
      </c>
      <c r="C192" s="35" t="s">
        <v>5171</v>
      </c>
      <c r="D192" s="31" t="s">
        <v>88</v>
      </c>
      <c r="E192" s="154" t="s">
        <v>5184</v>
      </c>
    </row>
    <row r="193" spans="2:5" ht="15.75" customHeight="1">
      <c r="B193" s="275" t="s">
        <v>5173</v>
      </c>
      <c r="C193" s="83" t="s">
        <v>5174</v>
      </c>
      <c r="D193" s="31" t="s">
        <v>88</v>
      </c>
      <c r="E193" s="154" t="s">
        <v>5184</v>
      </c>
    </row>
    <row r="194" spans="2:5" ht="15.75" customHeight="1">
      <c r="B194" s="275" t="s">
        <v>5175</v>
      </c>
      <c r="C194" s="35" t="s">
        <v>5176</v>
      </c>
      <c r="D194" s="31" t="s">
        <v>88</v>
      </c>
      <c r="E194" s="154" t="s">
        <v>5184</v>
      </c>
    </row>
    <row r="195" spans="2:5" ht="15.75" customHeight="1">
      <c r="B195" s="275" t="s">
        <v>5177</v>
      </c>
      <c r="C195" s="83" t="s">
        <v>5178</v>
      </c>
      <c r="D195" s="31" t="s">
        <v>88</v>
      </c>
      <c r="E195" s="154" t="s">
        <v>5184</v>
      </c>
    </row>
    <row r="196" spans="2:5" ht="15.75" customHeight="1">
      <c r="B196" s="275" t="s">
        <v>5179</v>
      </c>
      <c r="C196" s="35" t="s">
        <v>5180</v>
      </c>
      <c r="D196" s="31" t="s">
        <v>88</v>
      </c>
      <c r="E196" s="154" t="s">
        <v>5184</v>
      </c>
    </row>
    <row r="197" spans="2:5" ht="15.75" customHeight="1">
      <c r="B197" s="275" t="s">
        <v>5181</v>
      </c>
      <c r="C197" s="49" t="s">
        <v>5182</v>
      </c>
      <c r="D197" s="31" t="s">
        <v>88</v>
      </c>
      <c r="E197" s="154" t="s">
        <v>5184</v>
      </c>
    </row>
    <row r="198" spans="2:5" ht="15.75" customHeight="1"/>
    <row r="199" spans="2:5" ht="15.75" customHeight="1"/>
    <row r="200" spans="2:5" ht="15.75" customHeight="1"/>
    <row r="201" spans="2:5" ht="15.75" customHeight="1"/>
    <row r="202" spans="2:5" ht="15.75" customHeight="1"/>
    <row r="203" spans="2:5" ht="15.75" customHeight="1"/>
    <row r="204" spans="2:5" ht="15.75" customHeight="1"/>
    <row r="205" spans="2:5" ht="15.75" customHeight="1"/>
    <row r="206" spans="2:5" ht="15.75" customHeight="1"/>
    <row r="207" spans="2:5" ht="15.75" customHeight="1"/>
    <row r="208" spans="2:5"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H197" xr:uid="{00000000-0009-0000-0000-000005000000}">
    <filterColumn colId="3">
      <filters>
        <filter val="O"/>
      </filters>
    </filterColumn>
  </autoFilter>
  <mergeCells count="1">
    <mergeCell ref="E2:H2"/>
  </mergeCells>
  <phoneticPr fontId="115" type="noConversion"/>
  <conditionalFormatting sqref="E26">
    <cfRule type="containsText" dxfId="57" priority="1" operator="containsText" text="아카데미">
      <formula>NOT(ISERROR(SEARCH(("아카데미"),(E26))))</formula>
    </cfRule>
  </conditionalFormatting>
  <conditionalFormatting sqref="E26">
    <cfRule type="containsText" dxfId="56" priority="2" operator="containsText" text="ESG Solution">
      <formula>NOT(ISERROR(SEARCH(("ESG Solution"),(E26))))</formula>
    </cfRule>
  </conditionalFormatting>
  <conditionalFormatting sqref="E26">
    <cfRule type="containsText" dxfId="55" priority="3" operator="containsText" text="ESG 동향">
      <formula>NOT(ISERROR(SEARCH(("ESG 동향"),(E26))))</formula>
    </cfRule>
  </conditionalFormatting>
  <conditionalFormatting sqref="E26">
    <cfRule type="containsText" dxfId="54" priority="4" operator="containsText" text="ESG 보고서">
      <formula>NOT(ISERROR(SEARCH(("ESG 보고서"),(E26))))</formula>
    </cfRule>
  </conditionalFormatting>
  <conditionalFormatting sqref="E26">
    <cfRule type="containsText" dxfId="53" priority="5" operator="containsText" text="아카데미">
      <formula>NOT(ISERROR(SEARCH(("아카데미"),(E26))))</formula>
    </cfRule>
  </conditionalFormatting>
  <conditionalFormatting sqref="E26">
    <cfRule type="containsText" dxfId="52" priority="6" operator="containsText" text="이니셔티브">
      <formula>NOT(ISERROR(SEARCH(("이니셔티브"),(E26))))</formula>
    </cfRule>
  </conditionalFormatting>
  <conditionalFormatting sqref="E26">
    <cfRule type="containsText" dxfId="51" priority="7" operator="containsText" text="관계법령">
      <formula>NOT(ISERROR(SEARCH(("관계법령"),(E26))))</formula>
    </cfRule>
  </conditionalFormatting>
  <conditionalFormatting sqref="E26">
    <cfRule type="containsText" dxfId="50" priority="8" operator="containsText" text="평가">
      <formula>NOT(ISERROR(SEARCH(("평가"),(E26))))</formula>
    </cfRule>
  </conditionalFormatting>
  <conditionalFormatting sqref="E26">
    <cfRule type="containsText" dxfId="49" priority="9" operator="containsText" text="공시">
      <formula>NOT(ISERROR(SEARCH(("공시"),(E26))))</formula>
    </cfRule>
  </conditionalFormatting>
  <conditionalFormatting sqref="E26">
    <cfRule type="cellIs" dxfId="48" priority="10" operator="equal">
      <formula>공시</formula>
    </cfRule>
  </conditionalFormatting>
  <dataValidations count="1">
    <dataValidation type="list" allowBlank="1" showErrorMessage="1" sqref="E26" xr:uid="{00000000-0002-0000-0500-000000000000}">
      <formula1>대분류</formula1>
    </dataValidation>
  </dataValidations>
  <hyperlinks>
    <hyperlink ref="E4" r:id="rId1" xr:uid="{00000000-0004-0000-0500-000000000000}"/>
    <hyperlink ref="G4" r:id="rId2" xr:uid="{00000000-0004-0000-0500-000001000000}"/>
    <hyperlink ref="E5" r:id="rId3" xr:uid="{00000000-0004-0000-0500-000002000000}"/>
    <hyperlink ref="G5" r:id="rId4" xr:uid="{00000000-0004-0000-0500-000003000000}"/>
    <hyperlink ref="E6" r:id="rId5" xr:uid="{00000000-0004-0000-0500-000004000000}"/>
    <hyperlink ref="E7" r:id="rId6" xr:uid="{00000000-0004-0000-0500-000005000000}"/>
    <hyperlink ref="E8" r:id="rId7" xr:uid="{00000000-0004-0000-0500-000006000000}"/>
    <hyperlink ref="E9" r:id="rId8" xr:uid="{00000000-0004-0000-0500-000007000000}"/>
    <hyperlink ref="E10" r:id="rId9" xr:uid="{00000000-0004-0000-0500-000008000000}"/>
    <hyperlink ref="E11" r:id="rId10" xr:uid="{00000000-0004-0000-0500-000009000000}"/>
    <hyperlink ref="E12" r:id="rId11" xr:uid="{00000000-0004-0000-0500-00000A000000}"/>
    <hyperlink ref="E13" r:id="rId12" xr:uid="{00000000-0004-0000-0500-00000B000000}"/>
    <hyperlink ref="E14" r:id="rId13" xr:uid="{00000000-0004-0000-0500-00000C000000}"/>
    <hyperlink ref="E15" r:id="rId14" xr:uid="{00000000-0004-0000-0500-00000D000000}"/>
    <hyperlink ref="E16" r:id="rId15" xr:uid="{00000000-0004-0000-0500-00000E000000}"/>
    <hyperlink ref="E17" r:id="rId16" xr:uid="{00000000-0004-0000-0500-00000F000000}"/>
    <hyperlink ref="E18" r:id="rId17" xr:uid="{00000000-0004-0000-0500-000010000000}"/>
    <hyperlink ref="E19" r:id="rId18" xr:uid="{00000000-0004-0000-0500-000011000000}"/>
    <hyperlink ref="E20" r:id="rId19" xr:uid="{00000000-0004-0000-0500-000012000000}"/>
    <hyperlink ref="E21" r:id="rId20" xr:uid="{00000000-0004-0000-0500-000013000000}"/>
    <hyperlink ref="E22" r:id="rId21" xr:uid="{00000000-0004-0000-0500-000014000000}"/>
    <hyperlink ref="E23" r:id="rId22" xr:uid="{00000000-0004-0000-0500-000015000000}"/>
    <hyperlink ref="E24" r:id="rId23" xr:uid="{00000000-0004-0000-0500-000016000000}"/>
    <hyperlink ref="E25" r:id="rId24" xr:uid="{00000000-0004-0000-0500-000017000000}"/>
    <hyperlink ref="E26" r:id="rId25" xr:uid="{00000000-0004-0000-0500-000018000000}"/>
    <hyperlink ref="E27" r:id="rId26" xr:uid="{00000000-0004-0000-0500-000019000000}"/>
    <hyperlink ref="E28" r:id="rId27" xr:uid="{00000000-0004-0000-0500-00001A000000}"/>
    <hyperlink ref="E29" r:id="rId28" xr:uid="{00000000-0004-0000-0500-00001B000000}"/>
    <hyperlink ref="E30" r:id="rId29" xr:uid="{00000000-0004-0000-0500-00001C000000}"/>
    <hyperlink ref="E31" r:id="rId30" xr:uid="{00000000-0004-0000-0500-00001D000000}"/>
    <hyperlink ref="E32" r:id="rId31" xr:uid="{00000000-0004-0000-0500-00001E000000}"/>
    <hyperlink ref="E33" r:id="rId32" xr:uid="{00000000-0004-0000-0500-00001F000000}"/>
    <hyperlink ref="E34" r:id="rId33" xr:uid="{00000000-0004-0000-0500-000020000000}"/>
    <hyperlink ref="E35" r:id="rId34" xr:uid="{00000000-0004-0000-0500-000021000000}"/>
    <hyperlink ref="E36" r:id="rId35" xr:uid="{00000000-0004-0000-0500-000022000000}"/>
    <hyperlink ref="E37" r:id="rId36" xr:uid="{00000000-0004-0000-0500-000023000000}"/>
    <hyperlink ref="E38" r:id="rId37" xr:uid="{00000000-0004-0000-0500-000024000000}"/>
    <hyperlink ref="E39" r:id="rId38" xr:uid="{00000000-0004-0000-0500-000025000000}"/>
    <hyperlink ref="E40" r:id="rId39" xr:uid="{00000000-0004-0000-0500-000026000000}"/>
    <hyperlink ref="E41" r:id="rId40" xr:uid="{00000000-0004-0000-0500-000027000000}"/>
    <hyperlink ref="E42" r:id="rId41" xr:uid="{00000000-0004-0000-0500-000028000000}"/>
    <hyperlink ref="E43" r:id="rId42" xr:uid="{00000000-0004-0000-0500-000029000000}"/>
    <hyperlink ref="E44" r:id="rId43" xr:uid="{00000000-0004-0000-0500-00002A000000}"/>
    <hyperlink ref="E45" r:id="rId44" xr:uid="{00000000-0004-0000-0500-00002B000000}"/>
    <hyperlink ref="E46" r:id="rId45" xr:uid="{00000000-0004-0000-0500-00002C000000}"/>
    <hyperlink ref="E47" r:id="rId46" xr:uid="{00000000-0004-0000-0500-00002D000000}"/>
    <hyperlink ref="E48" r:id="rId47" xr:uid="{00000000-0004-0000-0500-00002E000000}"/>
    <hyperlink ref="E49" r:id="rId48" xr:uid="{00000000-0004-0000-0500-00002F000000}"/>
    <hyperlink ref="E50" r:id="rId49" xr:uid="{00000000-0004-0000-0500-000030000000}"/>
    <hyperlink ref="E51" r:id="rId50" xr:uid="{00000000-0004-0000-0500-000031000000}"/>
    <hyperlink ref="E52" r:id="rId51" xr:uid="{00000000-0004-0000-0500-000032000000}"/>
    <hyperlink ref="E53" r:id="rId52" xr:uid="{00000000-0004-0000-0500-000033000000}"/>
    <hyperlink ref="E54" r:id="rId53" xr:uid="{00000000-0004-0000-0500-000034000000}"/>
    <hyperlink ref="E55" r:id="rId54" xr:uid="{00000000-0004-0000-0500-000035000000}"/>
    <hyperlink ref="E56" r:id="rId55" xr:uid="{00000000-0004-0000-0500-000036000000}"/>
    <hyperlink ref="E57" r:id="rId56" xr:uid="{00000000-0004-0000-0500-000037000000}"/>
    <hyperlink ref="E58" r:id="rId57" xr:uid="{00000000-0004-0000-0500-000038000000}"/>
    <hyperlink ref="E59" r:id="rId58" xr:uid="{00000000-0004-0000-0500-000039000000}"/>
    <hyperlink ref="E60" r:id="rId59" xr:uid="{00000000-0004-0000-0500-00003A000000}"/>
    <hyperlink ref="E61" r:id="rId60" xr:uid="{00000000-0004-0000-0500-00003B000000}"/>
    <hyperlink ref="E62" r:id="rId61" xr:uid="{00000000-0004-0000-0500-00003C000000}"/>
    <hyperlink ref="E63" r:id="rId62" xr:uid="{00000000-0004-0000-0500-00003D000000}"/>
    <hyperlink ref="E64" r:id="rId63" xr:uid="{00000000-0004-0000-0500-00003E000000}"/>
    <hyperlink ref="E65" r:id="rId64" xr:uid="{00000000-0004-0000-0500-00003F000000}"/>
    <hyperlink ref="E66" r:id="rId65" xr:uid="{00000000-0004-0000-0500-000040000000}"/>
    <hyperlink ref="E67" r:id="rId66" xr:uid="{00000000-0004-0000-0500-000041000000}"/>
    <hyperlink ref="E68" r:id="rId67" xr:uid="{00000000-0004-0000-0500-000042000000}"/>
    <hyperlink ref="E69" r:id="rId68" xr:uid="{00000000-0004-0000-0500-000043000000}"/>
    <hyperlink ref="E70" r:id="rId69" xr:uid="{00000000-0004-0000-0500-000044000000}"/>
    <hyperlink ref="E71" r:id="rId70" xr:uid="{00000000-0004-0000-0500-000045000000}"/>
    <hyperlink ref="E72" r:id="rId71" xr:uid="{00000000-0004-0000-0500-000046000000}"/>
    <hyperlink ref="E73" r:id="rId72" xr:uid="{00000000-0004-0000-0500-000047000000}"/>
    <hyperlink ref="E74" r:id="rId73" xr:uid="{00000000-0004-0000-0500-000048000000}"/>
    <hyperlink ref="E75" r:id="rId74" xr:uid="{00000000-0004-0000-0500-000049000000}"/>
    <hyperlink ref="E76" r:id="rId75" xr:uid="{00000000-0004-0000-0500-00004A000000}"/>
    <hyperlink ref="E77" r:id="rId76" xr:uid="{00000000-0004-0000-0500-00004B000000}"/>
    <hyperlink ref="E78" r:id="rId77" xr:uid="{00000000-0004-0000-0500-00004C000000}"/>
    <hyperlink ref="E79" r:id="rId78" xr:uid="{00000000-0004-0000-0500-00004D000000}"/>
    <hyperlink ref="E80" r:id="rId79" xr:uid="{00000000-0004-0000-0500-00004E000000}"/>
    <hyperlink ref="E81" r:id="rId80" xr:uid="{00000000-0004-0000-0500-00004F000000}"/>
    <hyperlink ref="E82" r:id="rId81" xr:uid="{00000000-0004-0000-0500-000050000000}"/>
    <hyperlink ref="E83" r:id="rId82" xr:uid="{00000000-0004-0000-0500-000051000000}"/>
    <hyperlink ref="E84" r:id="rId83" xr:uid="{00000000-0004-0000-0500-000052000000}"/>
    <hyperlink ref="E85" r:id="rId84" xr:uid="{00000000-0004-0000-0500-000053000000}"/>
    <hyperlink ref="E86" r:id="rId85" xr:uid="{00000000-0004-0000-0500-000054000000}"/>
    <hyperlink ref="E87" r:id="rId86" xr:uid="{00000000-0004-0000-0500-000055000000}"/>
    <hyperlink ref="E88" r:id="rId87" xr:uid="{00000000-0004-0000-0500-000056000000}"/>
    <hyperlink ref="E89" r:id="rId88" xr:uid="{00000000-0004-0000-0500-000057000000}"/>
    <hyperlink ref="E90" r:id="rId89" xr:uid="{00000000-0004-0000-0500-000058000000}"/>
    <hyperlink ref="E91" r:id="rId90" xr:uid="{00000000-0004-0000-0500-000059000000}"/>
    <hyperlink ref="E92" r:id="rId91" xr:uid="{00000000-0004-0000-0500-00005A000000}"/>
    <hyperlink ref="E93" r:id="rId92" xr:uid="{00000000-0004-0000-0500-00005B000000}"/>
    <hyperlink ref="E94" r:id="rId93" xr:uid="{00000000-0004-0000-0500-00005C000000}"/>
    <hyperlink ref="E95" r:id="rId94" xr:uid="{00000000-0004-0000-0500-00005D000000}"/>
    <hyperlink ref="E96" r:id="rId95" xr:uid="{00000000-0004-0000-0500-00005E000000}"/>
    <hyperlink ref="E97" r:id="rId96" xr:uid="{00000000-0004-0000-0500-00005F000000}"/>
    <hyperlink ref="E98" r:id="rId97" xr:uid="{00000000-0004-0000-0500-000060000000}"/>
    <hyperlink ref="E99" r:id="rId98" xr:uid="{00000000-0004-0000-0500-000061000000}"/>
    <hyperlink ref="E100" r:id="rId99" xr:uid="{00000000-0004-0000-0500-000062000000}"/>
    <hyperlink ref="E101" r:id="rId100" xr:uid="{00000000-0004-0000-0500-000063000000}"/>
    <hyperlink ref="E102" r:id="rId101" xr:uid="{00000000-0004-0000-0500-000064000000}"/>
    <hyperlink ref="E103" r:id="rId102" xr:uid="{00000000-0004-0000-0500-000065000000}"/>
    <hyperlink ref="E104" r:id="rId103" xr:uid="{00000000-0004-0000-0500-000066000000}"/>
    <hyperlink ref="E105" r:id="rId104" xr:uid="{00000000-0004-0000-0500-000067000000}"/>
    <hyperlink ref="E106" r:id="rId105" xr:uid="{00000000-0004-0000-0500-000068000000}"/>
    <hyperlink ref="E107" r:id="rId106" xr:uid="{00000000-0004-0000-0500-000069000000}"/>
    <hyperlink ref="E108" r:id="rId107" xr:uid="{00000000-0004-0000-0500-00006A000000}"/>
    <hyperlink ref="E109" r:id="rId108" xr:uid="{00000000-0004-0000-0500-00006B000000}"/>
    <hyperlink ref="E110" r:id="rId109" xr:uid="{00000000-0004-0000-0500-00006C000000}"/>
    <hyperlink ref="E111" r:id="rId110" xr:uid="{00000000-0004-0000-0500-00006D000000}"/>
    <hyperlink ref="E112" r:id="rId111" xr:uid="{00000000-0004-0000-0500-00006E000000}"/>
    <hyperlink ref="E113" r:id="rId112" xr:uid="{00000000-0004-0000-0500-00006F000000}"/>
    <hyperlink ref="E114" r:id="rId113" xr:uid="{00000000-0004-0000-0500-000070000000}"/>
    <hyperlink ref="E115" r:id="rId114" xr:uid="{00000000-0004-0000-0500-000071000000}"/>
    <hyperlink ref="E116" r:id="rId115" xr:uid="{00000000-0004-0000-0500-000072000000}"/>
    <hyperlink ref="E117" r:id="rId116" xr:uid="{00000000-0004-0000-0500-000073000000}"/>
    <hyperlink ref="E118" r:id="rId117" xr:uid="{00000000-0004-0000-0500-000074000000}"/>
    <hyperlink ref="E119" r:id="rId118" xr:uid="{00000000-0004-0000-0500-000075000000}"/>
    <hyperlink ref="E120" r:id="rId119" xr:uid="{00000000-0004-0000-0500-000076000000}"/>
    <hyperlink ref="E121" r:id="rId120" xr:uid="{00000000-0004-0000-0500-000077000000}"/>
    <hyperlink ref="E122" r:id="rId121" xr:uid="{00000000-0004-0000-0500-000078000000}"/>
    <hyperlink ref="E123" r:id="rId122" xr:uid="{00000000-0004-0000-0500-000079000000}"/>
    <hyperlink ref="E124" r:id="rId123" xr:uid="{00000000-0004-0000-0500-00007A000000}"/>
    <hyperlink ref="E125" r:id="rId124" xr:uid="{00000000-0004-0000-0500-00007B000000}"/>
    <hyperlink ref="E126" r:id="rId125" xr:uid="{00000000-0004-0000-0500-00007C000000}"/>
    <hyperlink ref="E127" r:id="rId126" xr:uid="{00000000-0004-0000-0500-00007D000000}"/>
    <hyperlink ref="E128" r:id="rId127" xr:uid="{00000000-0004-0000-0500-00007E000000}"/>
    <hyperlink ref="E129" r:id="rId128" xr:uid="{00000000-0004-0000-0500-00007F000000}"/>
    <hyperlink ref="E130" r:id="rId129" xr:uid="{00000000-0004-0000-0500-000080000000}"/>
    <hyperlink ref="E131" r:id="rId130" xr:uid="{00000000-0004-0000-0500-000081000000}"/>
    <hyperlink ref="E132" r:id="rId131" xr:uid="{00000000-0004-0000-0500-000082000000}"/>
    <hyperlink ref="E133" r:id="rId132" xr:uid="{00000000-0004-0000-0500-000083000000}"/>
    <hyperlink ref="E134" r:id="rId133" xr:uid="{00000000-0004-0000-0500-000084000000}"/>
    <hyperlink ref="E135" r:id="rId134" xr:uid="{00000000-0004-0000-0500-000085000000}"/>
    <hyperlink ref="E136" r:id="rId135" xr:uid="{00000000-0004-0000-0500-000086000000}"/>
    <hyperlink ref="E137" r:id="rId136" xr:uid="{00000000-0004-0000-0500-000087000000}"/>
    <hyperlink ref="E138" r:id="rId137" xr:uid="{00000000-0004-0000-0500-000088000000}"/>
    <hyperlink ref="E139" r:id="rId138" xr:uid="{00000000-0004-0000-0500-000089000000}"/>
    <hyperlink ref="E140" r:id="rId139" xr:uid="{00000000-0004-0000-0500-00008A000000}"/>
    <hyperlink ref="E141" r:id="rId140" xr:uid="{00000000-0004-0000-0500-00008B000000}"/>
    <hyperlink ref="E142" r:id="rId141" xr:uid="{00000000-0004-0000-0500-00008C000000}"/>
    <hyperlink ref="E143" r:id="rId142" xr:uid="{00000000-0004-0000-0500-00008D000000}"/>
    <hyperlink ref="E144" r:id="rId143" xr:uid="{00000000-0004-0000-0500-00008E000000}"/>
    <hyperlink ref="E145" r:id="rId144" xr:uid="{00000000-0004-0000-0500-00008F000000}"/>
    <hyperlink ref="E146" r:id="rId145" xr:uid="{00000000-0004-0000-0500-000090000000}"/>
    <hyperlink ref="E147" r:id="rId146" xr:uid="{00000000-0004-0000-0500-000091000000}"/>
    <hyperlink ref="E148" r:id="rId147" xr:uid="{00000000-0004-0000-0500-000092000000}"/>
    <hyperlink ref="E149" r:id="rId148" xr:uid="{00000000-0004-0000-0500-000093000000}"/>
    <hyperlink ref="E150" r:id="rId149" xr:uid="{00000000-0004-0000-0500-000094000000}"/>
    <hyperlink ref="E151" r:id="rId150" xr:uid="{00000000-0004-0000-0500-000095000000}"/>
    <hyperlink ref="E152" r:id="rId151" xr:uid="{00000000-0004-0000-0500-000096000000}"/>
    <hyperlink ref="E153" r:id="rId152" xr:uid="{00000000-0004-0000-0500-000097000000}"/>
    <hyperlink ref="E154" r:id="rId153" xr:uid="{00000000-0004-0000-0500-000098000000}"/>
    <hyperlink ref="E155" r:id="rId154" xr:uid="{00000000-0004-0000-0500-000099000000}"/>
    <hyperlink ref="E156" r:id="rId155" xr:uid="{00000000-0004-0000-0500-00009A000000}"/>
    <hyperlink ref="E157" r:id="rId156" xr:uid="{00000000-0004-0000-0500-00009B000000}"/>
    <hyperlink ref="E158" r:id="rId157" xr:uid="{00000000-0004-0000-0500-00009C000000}"/>
    <hyperlink ref="E159" r:id="rId158" xr:uid="{00000000-0004-0000-0500-00009D000000}"/>
    <hyperlink ref="E160" r:id="rId159" xr:uid="{00000000-0004-0000-0500-00009E000000}"/>
    <hyperlink ref="E161" r:id="rId160" xr:uid="{00000000-0004-0000-0500-00009F000000}"/>
    <hyperlink ref="E162" r:id="rId161" xr:uid="{00000000-0004-0000-0500-0000A0000000}"/>
    <hyperlink ref="E163" r:id="rId162" xr:uid="{00000000-0004-0000-0500-0000A1000000}"/>
    <hyperlink ref="E164" r:id="rId163" xr:uid="{00000000-0004-0000-0500-0000A2000000}"/>
    <hyperlink ref="E165" r:id="rId164" xr:uid="{00000000-0004-0000-0500-0000A3000000}"/>
    <hyperlink ref="E166" r:id="rId165" xr:uid="{00000000-0004-0000-0500-0000A4000000}"/>
    <hyperlink ref="E167" r:id="rId166" xr:uid="{00000000-0004-0000-0500-0000A5000000}"/>
    <hyperlink ref="E168" r:id="rId167" xr:uid="{00000000-0004-0000-0500-0000A6000000}"/>
    <hyperlink ref="E169" r:id="rId168" xr:uid="{00000000-0004-0000-0500-0000A7000000}"/>
    <hyperlink ref="E170" r:id="rId169" xr:uid="{00000000-0004-0000-0500-0000A8000000}"/>
    <hyperlink ref="E171" r:id="rId170" xr:uid="{00000000-0004-0000-0500-0000A9000000}"/>
    <hyperlink ref="E172" r:id="rId171" xr:uid="{00000000-0004-0000-0500-0000AA000000}"/>
    <hyperlink ref="E173" r:id="rId172" xr:uid="{00000000-0004-0000-0500-0000AB000000}"/>
    <hyperlink ref="E174" r:id="rId173" xr:uid="{00000000-0004-0000-0500-0000AC000000}"/>
    <hyperlink ref="E175" r:id="rId174" xr:uid="{00000000-0004-0000-0500-0000AD000000}"/>
    <hyperlink ref="E176" r:id="rId175" xr:uid="{00000000-0004-0000-0500-0000AE000000}"/>
    <hyperlink ref="E177" r:id="rId176" xr:uid="{00000000-0004-0000-0500-0000AF000000}"/>
    <hyperlink ref="E190" r:id="rId177" xr:uid="{00000000-0004-0000-0500-0000B0000000}"/>
    <hyperlink ref="E191" r:id="rId178" xr:uid="{00000000-0004-0000-0500-0000B1000000}"/>
  </hyperlink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D22" sqref="D22"/>
    </sheetView>
  </sheetViews>
  <sheetFormatPr defaultColWidth="14.453125" defaultRowHeight="15" customHeight="1"/>
  <cols>
    <col min="1" max="1" width="8.6328125" customWidth="1"/>
    <col min="2" max="2" width="15.08984375" customWidth="1"/>
    <col min="3" max="3" width="20.453125" customWidth="1"/>
    <col min="4" max="4" width="23.08984375" customWidth="1"/>
    <col min="5" max="5" width="37.90625" customWidth="1"/>
    <col min="6" max="26" width="8.6328125" customWidth="1"/>
  </cols>
  <sheetData>
    <row r="1" spans="1:26">
      <c r="C1" s="15"/>
    </row>
    <row r="2" spans="1:26">
      <c r="A2" s="156"/>
      <c r="B2" s="157" t="s">
        <v>64</v>
      </c>
      <c r="C2" s="157" t="s">
        <v>65</v>
      </c>
      <c r="D2" s="157" t="s">
        <v>66</v>
      </c>
      <c r="E2" s="158" t="s">
        <v>62</v>
      </c>
      <c r="F2" s="156"/>
      <c r="G2" s="156"/>
      <c r="H2" s="156"/>
      <c r="I2" s="156"/>
      <c r="J2" s="156"/>
      <c r="K2" s="156"/>
      <c r="L2" s="156"/>
      <c r="M2" s="156"/>
      <c r="N2" s="156"/>
      <c r="O2" s="156"/>
      <c r="P2" s="156"/>
      <c r="Q2" s="156"/>
      <c r="R2" s="156"/>
      <c r="S2" s="156"/>
      <c r="T2" s="156"/>
      <c r="U2" s="156"/>
      <c r="V2" s="156"/>
      <c r="W2" s="156"/>
      <c r="X2" s="156"/>
      <c r="Y2" s="156"/>
      <c r="Z2" s="156"/>
    </row>
    <row r="3" spans="1:26">
      <c r="B3" s="159" t="s">
        <v>433</v>
      </c>
      <c r="C3" s="15" t="s">
        <v>87</v>
      </c>
      <c r="D3" s="70" t="s">
        <v>4880</v>
      </c>
      <c r="E3" s="15" t="s">
        <v>2</v>
      </c>
    </row>
    <row r="4" spans="1:26">
      <c r="B4" s="15" t="s">
        <v>2985</v>
      </c>
      <c r="C4" s="15" t="s">
        <v>350</v>
      </c>
      <c r="D4" s="160" t="s">
        <v>92</v>
      </c>
      <c r="E4" s="15" t="s">
        <v>3</v>
      </c>
    </row>
    <row r="5" spans="1:26">
      <c r="B5" s="15" t="s">
        <v>967</v>
      </c>
      <c r="C5" s="15" t="s">
        <v>968</v>
      </c>
      <c r="D5" s="15" t="s">
        <v>4881</v>
      </c>
      <c r="E5" s="15" t="s">
        <v>4</v>
      </c>
    </row>
    <row r="6" spans="1:26">
      <c r="B6" s="15" t="s">
        <v>27</v>
      </c>
      <c r="C6" s="15" t="s">
        <v>949</v>
      </c>
      <c r="D6" s="15" t="s">
        <v>439</v>
      </c>
      <c r="E6" s="15" t="s">
        <v>432</v>
      </c>
    </row>
    <row r="7" spans="1:26">
      <c r="B7" s="15" t="s">
        <v>438</v>
      </c>
      <c r="C7" s="15" t="s">
        <v>22</v>
      </c>
      <c r="E7" s="15" t="s">
        <v>923</v>
      </c>
    </row>
    <row r="8" spans="1:26">
      <c r="C8" s="15"/>
    </row>
    <row r="9" spans="1:26">
      <c r="C9" s="15"/>
    </row>
    <row r="10" spans="1:26">
      <c r="C10" s="15"/>
    </row>
    <row r="11" spans="1:26">
      <c r="C11" s="15"/>
    </row>
    <row r="12" spans="1:26">
      <c r="C12" s="15"/>
    </row>
    <row r="13" spans="1:26">
      <c r="C13" s="15"/>
    </row>
    <row r="14" spans="1:26">
      <c r="C14" s="15"/>
    </row>
    <row r="15" spans="1:26">
      <c r="C15" s="15"/>
    </row>
    <row r="16" spans="1:26">
      <c r="C16" s="15"/>
    </row>
    <row r="17" spans="3:3">
      <c r="C17" s="15"/>
    </row>
    <row r="18" spans="3:3">
      <c r="C18" s="15"/>
    </row>
    <row r="19" spans="3:3">
      <c r="C19" s="15"/>
    </row>
    <row r="20" spans="3:3">
      <c r="C20" s="15"/>
    </row>
    <row r="21" spans="3:3">
      <c r="C21" s="15"/>
    </row>
    <row r="22" spans="3:3">
      <c r="C22" s="15"/>
    </row>
    <row r="23" spans="3:3">
      <c r="C23" s="15"/>
    </row>
    <row r="24" spans="3:3">
      <c r="C24" s="15"/>
    </row>
    <row r="25" spans="3:3">
      <c r="C25" s="15"/>
    </row>
    <row r="26" spans="3:3">
      <c r="C26" s="15"/>
    </row>
    <row r="27" spans="3:3">
      <c r="C27" s="15"/>
    </row>
    <row r="28" spans="3:3">
      <c r="C28" s="15"/>
    </row>
    <row r="29" spans="3:3">
      <c r="C29" s="15"/>
    </row>
    <row r="30" spans="3:3">
      <c r="C30" s="15"/>
    </row>
    <row r="31" spans="3:3">
      <c r="C31" s="15"/>
    </row>
    <row r="32" spans="3:3">
      <c r="C32" s="15"/>
    </row>
    <row r="33" spans="3:3">
      <c r="C33" s="15"/>
    </row>
    <row r="34" spans="3:3">
      <c r="C34" s="15"/>
    </row>
    <row r="35" spans="3:3">
      <c r="C35" s="15"/>
    </row>
    <row r="36" spans="3:3">
      <c r="C36" s="15"/>
    </row>
    <row r="37" spans="3:3">
      <c r="C37" s="15"/>
    </row>
    <row r="38" spans="3:3">
      <c r="C38" s="15"/>
    </row>
    <row r="39" spans="3:3">
      <c r="C39" s="15"/>
    </row>
    <row r="40" spans="3:3">
      <c r="C40" s="15"/>
    </row>
    <row r="41" spans="3:3">
      <c r="C41" s="15"/>
    </row>
    <row r="42" spans="3:3">
      <c r="C42" s="15"/>
    </row>
    <row r="43" spans="3:3">
      <c r="C43" s="15"/>
    </row>
    <row r="44" spans="3:3">
      <c r="C44" s="15"/>
    </row>
    <row r="45" spans="3:3">
      <c r="C45" s="15"/>
    </row>
    <row r="46" spans="3:3">
      <c r="C46" s="15"/>
    </row>
    <row r="47" spans="3:3">
      <c r="C47" s="15"/>
    </row>
    <row r="48" spans="3:3">
      <c r="C48" s="15"/>
    </row>
    <row r="49" spans="3:3">
      <c r="C49" s="15"/>
    </row>
    <row r="50" spans="3:3">
      <c r="C50" s="15"/>
    </row>
    <row r="51" spans="3:3">
      <c r="C51" s="15"/>
    </row>
    <row r="52" spans="3:3">
      <c r="C52" s="15"/>
    </row>
    <row r="53" spans="3:3">
      <c r="C53" s="15"/>
    </row>
    <row r="54" spans="3:3">
      <c r="C54" s="15"/>
    </row>
    <row r="55" spans="3:3">
      <c r="C55" s="15"/>
    </row>
    <row r="56" spans="3:3">
      <c r="C56" s="15"/>
    </row>
    <row r="57" spans="3:3">
      <c r="C57" s="15"/>
    </row>
    <row r="58" spans="3:3">
      <c r="C58" s="15"/>
    </row>
    <row r="59" spans="3:3">
      <c r="C59" s="15"/>
    </row>
    <row r="60" spans="3:3">
      <c r="C60" s="15"/>
    </row>
    <row r="61" spans="3:3">
      <c r="C61" s="15"/>
    </row>
    <row r="62" spans="3:3">
      <c r="C62" s="15"/>
    </row>
    <row r="63" spans="3:3">
      <c r="C63" s="15"/>
    </row>
    <row r="64" spans="3:3">
      <c r="C64" s="15"/>
    </row>
    <row r="65" spans="3:3">
      <c r="C65" s="15"/>
    </row>
    <row r="66" spans="3:3">
      <c r="C66" s="15"/>
    </row>
    <row r="67" spans="3:3">
      <c r="C67" s="15"/>
    </row>
    <row r="68" spans="3:3">
      <c r="C68" s="15"/>
    </row>
    <row r="69" spans="3:3">
      <c r="C69" s="15"/>
    </row>
    <row r="70" spans="3:3">
      <c r="C70" s="15"/>
    </row>
    <row r="71" spans="3:3">
      <c r="C71" s="15"/>
    </row>
    <row r="72" spans="3:3">
      <c r="C72" s="15"/>
    </row>
    <row r="73" spans="3:3">
      <c r="C73" s="15"/>
    </row>
    <row r="74" spans="3:3">
      <c r="C74" s="15"/>
    </row>
    <row r="75" spans="3:3">
      <c r="C75" s="15"/>
    </row>
    <row r="76" spans="3:3">
      <c r="C76" s="15"/>
    </row>
    <row r="77" spans="3:3">
      <c r="C77" s="15"/>
    </row>
    <row r="78" spans="3:3">
      <c r="C78" s="15"/>
    </row>
    <row r="79" spans="3:3">
      <c r="C79" s="15"/>
    </row>
    <row r="80" spans="3:3">
      <c r="C80" s="15"/>
    </row>
    <row r="81" spans="3:3">
      <c r="C81" s="15"/>
    </row>
    <row r="82" spans="3:3">
      <c r="C82" s="15"/>
    </row>
    <row r="83" spans="3:3">
      <c r="C83" s="15"/>
    </row>
    <row r="84" spans="3:3">
      <c r="C84" s="15"/>
    </row>
    <row r="85" spans="3:3">
      <c r="C85" s="15"/>
    </row>
    <row r="86" spans="3:3">
      <c r="C86" s="15"/>
    </row>
    <row r="87" spans="3:3">
      <c r="C87" s="15"/>
    </row>
    <row r="88" spans="3:3">
      <c r="C88" s="15"/>
    </row>
    <row r="89" spans="3:3">
      <c r="C89" s="15"/>
    </row>
    <row r="90" spans="3:3">
      <c r="C90" s="15"/>
    </row>
    <row r="91" spans="3:3">
      <c r="C91" s="15"/>
    </row>
    <row r="92" spans="3:3">
      <c r="C92" s="15"/>
    </row>
    <row r="93" spans="3:3">
      <c r="C93" s="15"/>
    </row>
    <row r="94" spans="3:3">
      <c r="C94" s="15"/>
    </row>
    <row r="95" spans="3:3">
      <c r="C95" s="15"/>
    </row>
    <row r="96" spans="3:3">
      <c r="C96" s="15"/>
    </row>
    <row r="97" spans="3:3">
      <c r="C97" s="15"/>
    </row>
    <row r="98" spans="3:3">
      <c r="C98" s="15"/>
    </row>
    <row r="99" spans="3:3">
      <c r="C99" s="15"/>
    </row>
    <row r="100" spans="3:3">
      <c r="C100" s="15"/>
    </row>
    <row r="101" spans="3:3">
      <c r="C101" s="15"/>
    </row>
    <row r="102" spans="3:3">
      <c r="C102" s="15"/>
    </row>
    <row r="103" spans="3:3">
      <c r="C103" s="15"/>
    </row>
    <row r="104" spans="3:3">
      <c r="C104" s="15"/>
    </row>
    <row r="105" spans="3:3">
      <c r="C105" s="15"/>
    </row>
    <row r="106" spans="3:3">
      <c r="C106" s="15"/>
    </row>
    <row r="107" spans="3:3">
      <c r="C107" s="15"/>
    </row>
    <row r="108" spans="3:3">
      <c r="C108" s="15"/>
    </row>
    <row r="109" spans="3:3">
      <c r="C109" s="15"/>
    </row>
    <row r="110" spans="3:3">
      <c r="C110" s="15"/>
    </row>
    <row r="111" spans="3:3">
      <c r="C111" s="15"/>
    </row>
    <row r="112" spans="3:3">
      <c r="C112" s="15"/>
    </row>
    <row r="113" spans="3:3">
      <c r="C113" s="15"/>
    </row>
    <row r="114" spans="3:3">
      <c r="C114" s="15"/>
    </row>
    <row r="115" spans="3:3">
      <c r="C115" s="15"/>
    </row>
    <row r="116" spans="3:3">
      <c r="C116" s="15"/>
    </row>
    <row r="117" spans="3:3">
      <c r="C117" s="15"/>
    </row>
    <row r="118" spans="3:3">
      <c r="C118" s="15"/>
    </row>
    <row r="119" spans="3:3">
      <c r="C119" s="15"/>
    </row>
    <row r="120" spans="3:3">
      <c r="C120" s="15"/>
    </row>
    <row r="121" spans="3:3">
      <c r="C121" s="15"/>
    </row>
    <row r="122" spans="3:3">
      <c r="C122" s="15"/>
    </row>
    <row r="123" spans="3:3">
      <c r="C123" s="15"/>
    </row>
    <row r="124" spans="3:3">
      <c r="C124" s="15"/>
    </row>
    <row r="125" spans="3:3">
      <c r="C125" s="15"/>
    </row>
    <row r="126" spans="3:3">
      <c r="C126" s="15"/>
    </row>
    <row r="127" spans="3:3">
      <c r="C127" s="15"/>
    </row>
    <row r="128" spans="3:3">
      <c r="C128" s="15"/>
    </row>
    <row r="129" spans="3:3">
      <c r="C129" s="15"/>
    </row>
    <row r="130" spans="3:3">
      <c r="C130" s="15"/>
    </row>
    <row r="131" spans="3:3">
      <c r="C131" s="15"/>
    </row>
    <row r="132" spans="3:3">
      <c r="C132" s="15"/>
    </row>
    <row r="133" spans="3:3">
      <c r="C133" s="15"/>
    </row>
    <row r="134" spans="3:3">
      <c r="C134" s="15"/>
    </row>
    <row r="135" spans="3:3">
      <c r="C135" s="15"/>
    </row>
    <row r="136" spans="3:3">
      <c r="C136" s="15"/>
    </row>
    <row r="137" spans="3:3">
      <c r="C137" s="15"/>
    </row>
    <row r="138" spans="3:3">
      <c r="C138" s="15"/>
    </row>
    <row r="139" spans="3:3">
      <c r="C139" s="15"/>
    </row>
    <row r="140" spans="3:3">
      <c r="C140" s="15"/>
    </row>
    <row r="141" spans="3:3">
      <c r="C141" s="15"/>
    </row>
    <row r="142" spans="3:3">
      <c r="C142" s="15"/>
    </row>
    <row r="143" spans="3:3">
      <c r="C143" s="15"/>
    </row>
    <row r="144" spans="3:3">
      <c r="C144" s="15"/>
    </row>
    <row r="145" spans="3:3">
      <c r="C145" s="15"/>
    </row>
    <row r="146" spans="3:3">
      <c r="C146" s="15"/>
    </row>
    <row r="147" spans="3:3">
      <c r="C147" s="15"/>
    </row>
    <row r="148" spans="3:3">
      <c r="C148" s="15"/>
    </row>
    <row r="149" spans="3:3">
      <c r="C149" s="15"/>
    </row>
    <row r="150" spans="3:3">
      <c r="C150" s="15"/>
    </row>
    <row r="151" spans="3:3">
      <c r="C151" s="15"/>
    </row>
    <row r="152" spans="3:3">
      <c r="C152" s="15"/>
    </row>
    <row r="153" spans="3:3">
      <c r="C153" s="15"/>
    </row>
    <row r="154" spans="3:3">
      <c r="C154" s="15"/>
    </row>
    <row r="155" spans="3:3">
      <c r="C155" s="15"/>
    </row>
    <row r="156" spans="3:3">
      <c r="C156" s="15"/>
    </row>
    <row r="157" spans="3:3">
      <c r="C157" s="15"/>
    </row>
    <row r="158" spans="3:3">
      <c r="C158" s="15"/>
    </row>
    <row r="159" spans="3:3">
      <c r="C159" s="15"/>
    </row>
    <row r="160" spans="3:3">
      <c r="C160" s="15"/>
    </row>
    <row r="161" spans="3:3">
      <c r="C161" s="15"/>
    </row>
    <row r="162" spans="3:3">
      <c r="C162" s="15"/>
    </row>
    <row r="163" spans="3:3">
      <c r="C163" s="15"/>
    </row>
    <row r="164" spans="3:3">
      <c r="C164" s="15"/>
    </row>
    <row r="165" spans="3:3">
      <c r="C165" s="15"/>
    </row>
    <row r="166" spans="3:3">
      <c r="C166" s="15"/>
    </row>
    <row r="167" spans="3:3">
      <c r="C167" s="15"/>
    </row>
    <row r="168" spans="3:3">
      <c r="C168" s="15"/>
    </row>
    <row r="169" spans="3:3">
      <c r="C169" s="15"/>
    </row>
    <row r="170" spans="3:3">
      <c r="C170" s="15"/>
    </row>
    <row r="171" spans="3:3">
      <c r="C171" s="15"/>
    </row>
    <row r="172" spans="3:3">
      <c r="C172" s="15"/>
    </row>
    <row r="173" spans="3:3">
      <c r="C173" s="15"/>
    </row>
    <row r="174" spans="3:3">
      <c r="C174" s="15"/>
    </row>
    <row r="175" spans="3:3">
      <c r="C175" s="15"/>
    </row>
    <row r="176" spans="3:3">
      <c r="C176" s="15"/>
    </row>
    <row r="177" spans="3:3">
      <c r="C177" s="15"/>
    </row>
    <row r="178" spans="3:3">
      <c r="C178" s="15"/>
    </row>
    <row r="179" spans="3:3">
      <c r="C179" s="15"/>
    </row>
    <row r="180" spans="3:3">
      <c r="C180" s="15"/>
    </row>
    <row r="181" spans="3:3">
      <c r="C181" s="15"/>
    </row>
    <row r="182" spans="3:3">
      <c r="C182" s="15"/>
    </row>
    <row r="183" spans="3:3">
      <c r="C183" s="15"/>
    </row>
    <row r="184" spans="3:3">
      <c r="C184" s="15"/>
    </row>
    <row r="185" spans="3:3">
      <c r="C185" s="15"/>
    </row>
    <row r="186" spans="3:3">
      <c r="C186" s="15"/>
    </row>
    <row r="187" spans="3:3">
      <c r="C187" s="15"/>
    </row>
    <row r="188" spans="3:3">
      <c r="C188" s="15"/>
    </row>
    <row r="189" spans="3:3">
      <c r="C189" s="15"/>
    </row>
    <row r="190" spans="3:3">
      <c r="C190" s="15"/>
    </row>
    <row r="191" spans="3:3">
      <c r="C191" s="15"/>
    </row>
    <row r="192" spans="3:3">
      <c r="C192" s="15"/>
    </row>
    <row r="193" spans="3:3">
      <c r="C193" s="15"/>
    </row>
    <row r="194" spans="3:3">
      <c r="C194" s="15"/>
    </row>
    <row r="195" spans="3:3">
      <c r="C195" s="15"/>
    </row>
    <row r="196" spans="3:3">
      <c r="C196" s="15"/>
    </row>
    <row r="197" spans="3:3">
      <c r="C197" s="15"/>
    </row>
    <row r="198" spans="3:3">
      <c r="C198" s="15"/>
    </row>
    <row r="199" spans="3:3">
      <c r="C199" s="15"/>
    </row>
    <row r="200" spans="3:3">
      <c r="C200" s="15"/>
    </row>
    <row r="201" spans="3:3">
      <c r="C201" s="15"/>
    </row>
    <row r="202" spans="3:3">
      <c r="C202" s="15"/>
    </row>
    <row r="203" spans="3:3">
      <c r="C203" s="15"/>
    </row>
    <row r="204" spans="3:3">
      <c r="C204" s="15"/>
    </row>
    <row r="205" spans="3:3">
      <c r="C205" s="15"/>
    </row>
    <row r="206" spans="3:3">
      <c r="C206" s="15"/>
    </row>
    <row r="207" spans="3:3">
      <c r="C207" s="15"/>
    </row>
    <row r="208" spans="3:3">
      <c r="C208" s="15"/>
    </row>
    <row r="209" spans="3:3">
      <c r="C209" s="15"/>
    </row>
    <row r="210" spans="3:3">
      <c r="C210" s="15"/>
    </row>
    <row r="211" spans="3:3">
      <c r="C211" s="15"/>
    </row>
    <row r="212" spans="3:3">
      <c r="C212" s="15"/>
    </row>
    <row r="213" spans="3:3">
      <c r="C213" s="15"/>
    </row>
    <row r="214" spans="3:3">
      <c r="C214" s="15"/>
    </row>
    <row r="215" spans="3:3">
      <c r="C215" s="15"/>
    </row>
    <row r="216" spans="3:3">
      <c r="C216" s="15"/>
    </row>
    <row r="217" spans="3:3">
      <c r="C217" s="15"/>
    </row>
    <row r="218" spans="3:3">
      <c r="C218" s="15"/>
    </row>
    <row r="219" spans="3:3">
      <c r="C219" s="15"/>
    </row>
    <row r="220" spans="3:3">
      <c r="C220" s="15"/>
    </row>
    <row r="221" spans="3:3">
      <c r="C221" s="15"/>
    </row>
    <row r="222" spans="3:3">
      <c r="C222" s="15"/>
    </row>
    <row r="223" spans="3:3">
      <c r="C223" s="15"/>
    </row>
    <row r="224" spans="3:3">
      <c r="C224" s="15"/>
    </row>
    <row r="225" spans="3:3">
      <c r="C225" s="15"/>
    </row>
    <row r="226" spans="3:3">
      <c r="C226" s="15"/>
    </row>
    <row r="227" spans="3:3">
      <c r="C227" s="15"/>
    </row>
    <row r="228" spans="3:3">
      <c r="C228" s="15"/>
    </row>
    <row r="229" spans="3:3">
      <c r="C229" s="15"/>
    </row>
    <row r="230" spans="3:3">
      <c r="C230" s="15"/>
    </row>
    <row r="231" spans="3:3">
      <c r="C231" s="15"/>
    </row>
    <row r="232" spans="3:3">
      <c r="C232" s="15"/>
    </row>
    <row r="233" spans="3:3">
      <c r="C233" s="15"/>
    </row>
    <row r="234" spans="3:3">
      <c r="C234" s="15"/>
    </row>
    <row r="235" spans="3:3">
      <c r="C235" s="15"/>
    </row>
    <row r="236" spans="3:3">
      <c r="C236" s="15"/>
    </row>
    <row r="237" spans="3:3">
      <c r="C237" s="15"/>
    </row>
    <row r="238" spans="3:3">
      <c r="C238" s="15"/>
    </row>
    <row r="239" spans="3:3">
      <c r="C239" s="15"/>
    </row>
    <row r="240" spans="3:3">
      <c r="C240" s="15"/>
    </row>
    <row r="241" spans="3:3">
      <c r="C241" s="15"/>
    </row>
    <row r="242" spans="3:3">
      <c r="C242" s="15"/>
    </row>
    <row r="243" spans="3:3">
      <c r="C243" s="15"/>
    </row>
    <row r="244" spans="3:3">
      <c r="C244" s="15"/>
    </row>
    <row r="245" spans="3:3">
      <c r="C245" s="15"/>
    </row>
    <row r="246" spans="3:3">
      <c r="C246" s="15"/>
    </row>
    <row r="247" spans="3:3">
      <c r="C247" s="15"/>
    </row>
    <row r="248" spans="3:3">
      <c r="C248" s="15"/>
    </row>
    <row r="249" spans="3:3">
      <c r="C249" s="15"/>
    </row>
    <row r="250" spans="3:3">
      <c r="C250" s="15"/>
    </row>
    <row r="251" spans="3:3">
      <c r="C251" s="15"/>
    </row>
    <row r="252" spans="3:3">
      <c r="C252" s="15"/>
    </row>
    <row r="253" spans="3:3">
      <c r="C253" s="15"/>
    </row>
    <row r="254" spans="3:3">
      <c r="C254" s="15"/>
    </row>
    <row r="255" spans="3:3">
      <c r="C255" s="15"/>
    </row>
    <row r="256" spans="3:3">
      <c r="C256" s="15"/>
    </row>
    <row r="257" spans="3:3">
      <c r="C257" s="15"/>
    </row>
    <row r="258" spans="3:3">
      <c r="C258" s="15"/>
    </row>
    <row r="259" spans="3:3">
      <c r="C259" s="15"/>
    </row>
    <row r="260" spans="3:3">
      <c r="C260" s="15"/>
    </row>
    <row r="261" spans="3:3">
      <c r="C261" s="15"/>
    </row>
    <row r="262" spans="3:3">
      <c r="C262" s="15"/>
    </row>
    <row r="263" spans="3:3">
      <c r="C263" s="15"/>
    </row>
    <row r="264" spans="3:3">
      <c r="C264" s="15"/>
    </row>
    <row r="265" spans="3:3">
      <c r="C265" s="15"/>
    </row>
    <row r="266" spans="3:3">
      <c r="C266" s="15"/>
    </row>
    <row r="267" spans="3:3">
      <c r="C267" s="15"/>
    </row>
    <row r="268" spans="3:3">
      <c r="C268" s="15"/>
    </row>
    <row r="269" spans="3:3">
      <c r="C269" s="15"/>
    </row>
    <row r="270" spans="3:3">
      <c r="C270" s="15"/>
    </row>
    <row r="271" spans="3:3">
      <c r="C271" s="15"/>
    </row>
    <row r="272" spans="3:3">
      <c r="C272" s="15"/>
    </row>
    <row r="273" spans="3:3">
      <c r="C273" s="15"/>
    </row>
    <row r="274" spans="3:3">
      <c r="C274" s="15"/>
    </row>
    <row r="275" spans="3:3">
      <c r="C275" s="15"/>
    </row>
    <row r="276" spans="3:3">
      <c r="C276" s="15"/>
    </row>
    <row r="277" spans="3:3">
      <c r="C277" s="15"/>
    </row>
    <row r="278" spans="3:3">
      <c r="C278" s="15"/>
    </row>
    <row r="279" spans="3:3">
      <c r="C279" s="15"/>
    </row>
    <row r="280" spans="3:3">
      <c r="C280" s="15"/>
    </row>
    <row r="281" spans="3:3">
      <c r="C281" s="15"/>
    </row>
    <row r="282" spans="3:3">
      <c r="C282" s="15"/>
    </row>
    <row r="283" spans="3:3">
      <c r="C283" s="15"/>
    </row>
    <row r="284" spans="3:3">
      <c r="C284" s="15"/>
    </row>
    <row r="285" spans="3:3">
      <c r="C285" s="15"/>
    </row>
    <row r="286" spans="3:3">
      <c r="C286" s="15"/>
    </row>
    <row r="287" spans="3:3">
      <c r="C287" s="15"/>
    </row>
    <row r="288" spans="3:3">
      <c r="C288" s="15"/>
    </row>
    <row r="289" spans="3:3">
      <c r="C289" s="15"/>
    </row>
    <row r="290" spans="3:3">
      <c r="C290" s="15"/>
    </row>
    <row r="291" spans="3:3">
      <c r="C291" s="15"/>
    </row>
    <row r="292" spans="3:3">
      <c r="C292" s="15"/>
    </row>
    <row r="293" spans="3:3">
      <c r="C293" s="15"/>
    </row>
    <row r="294" spans="3:3">
      <c r="C294" s="15"/>
    </row>
    <row r="295" spans="3:3">
      <c r="C295" s="15"/>
    </row>
    <row r="296" spans="3:3">
      <c r="C296" s="15"/>
    </row>
    <row r="297" spans="3:3">
      <c r="C297" s="15"/>
    </row>
    <row r="298" spans="3:3">
      <c r="C298" s="15"/>
    </row>
    <row r="299" spans="3:3">
      <c r="C299" s="15"/>
    </row>
    <row r="300" spans="3:3">
      <c r="C300" s="15"/>
    </row>
    <row r="301" spans="3:3">
      <c r="C301" s="15"/>
    </row>
    <row r="302" spans="3:3">
      <c r="C302" s="15"/>
    </row>
    <row r="303" spans="3:3">
      <c r="C303" s="15"/>
    </row>
    <row r="304" spans="3:3">
      <c r="C304" s="15"/>
    </row>
    <row r="305" spans="3:3">
      <c r="C305" s="15"/>
    </row>
    <row r="306" spans="3:3">
      <c r="C306" s="15"/>
    </row>
    <row r="307" spans="3:3">
      <c r="C307" s="15"/>
    </row>
    <row r="308" spans="3:3">
      <c r="C308" s="15"/>
    </row>
    <row r="309" spans="3:3">
      <c r="C309" s="15"/>
    </row>
    <row r="310" spans="3:3">
      <c r="C310" s="15"/>
    </row>
    <row r="311" spans="3:3">
      <c r="C311" s="15"/>
    </row>
    <row r="312" spans="3:3">
      <c r="C312" s="15"/>
    </row>
    <row r="313" spans="3:3">
      <c r="C313" s="15"/>
    </row>
    <row r="314" spans="3:3">
      <c r="C314" s="15"/>
    </row>
    <row r="315" spans="3:3">
      <c r="C315" s="15"/>
    </row>
    <row r="316" spans="3:3">
      <c r="C316" s="15"/>
    </row>
    <row r="317" spans="3:3">
      <c r="C317" s="15"/>
    </row>
    <row r="318" spans="3:3">
      <c r="C318" s="15"/>
    </row>
    <row r="319" spans="3:3">
      <c r="C319" s="15"/>
    </row>
    <row r="320" spans="3:3">
      <c r="C320" s="15"/>
    </row>
    <row r="321" spans="3:3">
      <c r="C321" s="15"/>
    </row>
    <row r="322" spans="3:3">
      <c r="C322" s="15"/>
    </row>
    <row r="323" spans="3:3">
      <c r="C323" s="15"/>
    </row>
    <row r="324" spans="3:3">
      <c r="C324" s="15"/>
    </row>
    <row r="325" spans="3:3">
      <c r="C325" s="15"/>
    </row>
    <row r="326" spans="3:3">
      <c r="C326" s="15"/>
    </row>
    <row r="327" spans="3:3">
      <c r="C327" s="15"/>
    </row>
    <row r="328" spans="3:3">
      <c r="C328" s="15"/>
    </row>
    <row r="329" spans="3:3">
      <c r="C329" s="15"/>
    </row>
    <row r="330" spans="3:3">
      <c r="C330" s="15"/>
    </row>
    <row r="331" spans="3:3">
      <c r="C331" s="15"/>
    </row>
    <row r="332" spans="3:3">
      <c r="C332" s="15"/>
    </row>
    <row r="333" spans="3:3">
      <c r="C333" s="15"/>
    </row>
    <row r="334" spans="3:3">
      <c r="C334" s="15"/>
    </row>
    <row r="335" spans="3:3">
      <c r="C335" s="15"/>
    </row>
    <row r="336" spans="3:3">
      <c r="C336" s="15"/>
    </row>
    <row r="337" spans="3:3">
      <c r="C337" s="15"/>
    </row>
    <row r="338" spans="3:3">
      <c r="C338" s="15"/>
    </row>
    <row r="339" spans="3:3">
      <c r="C339" s="15"/>
    </row>
    <row r="340" spans="3:3">
      <c r="C340" s="15"/>
    </row>
    <row r="341" spans="3:3">
      <c r="C341" s="15"/>
    </row>
    <row r="342" spans="3:3">
      <c r="C342" s="15"/>
    </row>
    <row r="343" spans="3:3">
      <c r="C343" s="15"/>
    </row>
    <row r="344" spans="3:3">
      <c r="C344" s="15"/>
    </row>
    <row r="345" spans="3:3">
      <c r="C345" s="15"/>
    </row>
    <row r="346" spans="3:3">
      <c r="C346" s="15"/>
    </row>
    <row r="347" spans="3:3">
      <c r="C347" s="15"/>
    </row>
    <row r="348" spans="3:3">
      <c r="C348" s="15"/>
    </row>
    <row r="349" spans="3:3">
      <c r="C349" s="15"/>
    </row>
    <row r="350" spans="3:3">
      <c r="C350" s="15"/>
    </row>
    <row r="351" spans="3:3">
      <c r="C351" s="15"/>
    </row>
    <row r="352" spans="3:3">
      <c r="C352" s="15"/>
    </row>
    <row r="353" spans="3:3">
      <c r="C353" s="15"/>
    </row>
    <row r="354" spans="3:3">
      <c r="C354" s="15"/>
    </row>
    <row r="355" spans="3:3">
      <c r="C355" s="15"/>
    </row>
    <row r="356" spans="3:3">
      <c r="C356" s="15"/>
    </row>
    <row r="357" spans="3:3">
      <c r="C357" s="15"/>
    </row>
    <row r="358" spans="3:3">
      <c r="C358" s="15"/>
    </row>
    <row r="359" spans="3:3">
      <c r="C359" s="15"/>
    </row>
    <row r="360" spans="3:3">
      <c r="C360" s="15"/>
    </row>
    <row r="361" spans="3:3">
      <c r="C361" s="15"/>
    </row>
    <row r="362" spans="3:3">
      <c r="C362" s="15"/>
    </row>
    <row r="363" spans="3:3">
      <c r="C363" s="15"/>
    </row>
    <row r="364" spans="3:3">
      <c r="C364" s="15"/>
    </row>
    <row r="365" spans="3:3">
      <c r="C365" s="15"/>
    </row>
    <row r="366" spans="3:3">
      <c r="C366" s="15"/>
    </row>
    <row r="367" spans="3:3">
      <c r="C367" s="15"/>
    </row>
    <row r="368" spans="3:3">
      <c r="C368" s="15"/>
    </row>
    <row r="369" spans="3:3">
      <c r="C369" s="15"/>
    </row>
    <row r="370" spans="3:3">
      <c r="C370" s="15"/>
    </row>
    <row r="371" spans="3:3">
      <c r="C371" s="15"/>
    </row>
    <row r="372" spans="3:3">
      <c r="C372" s="15"/>
    </row>
    <row r="373" spans="3:3">
      <c r="C373" s="15"/>
    </row>
    <row r="374" spans="3:3">
      <c r="C374" s="15"/>
    </row>
    <row r="375" spans="3:3">
      <c r="C375" s="15"/>
    </row>
    <row r="376" spans="3:3">
      <c r="C376" s="15"/>
    </row>
    <row r="377" spans="3:3">
      <c r="C377" s="15"/>
    </row>
    <row r="378" spans="3:3">
      <c r="C378" s="15"/>
    </row>
    <row r="379" spans="3:3">
      <c r="C379" s="15"/>
    </row>
    <row r="380" spans="3:3">
      <c r="C380" s="15"/>
    </row>
    <row r="381" spans="3:3">
      <c r="C381" s="15"/>
    </row>
    <row r="382" spans="3:3">
      <c r="C382" s="15"/>
    </row>
    <row r="383" spans="3:3">
      <c r="C383" s="15"/>
    </row>
    <row r="384" spans="3:3">
      <c r="C384" s="15"/>
    </row>
    <row r="385" spans="3:3">
      <c r="C385" s="15"/>
    </row>
    <row r="386" spans="3:3">
      <c r="C386" s="15"/>
    </row>
    <row r="387" spans="3:3">
      <c r="C387" s="15"/>
    </row>
    <row r="388" spans="3:3">
      <c r="C388" s="15"/>
    </row>
    <row r="389" spans="3:3">
      <c r="C389" s="15"/>
    </row>
    <row r="390" spans="3:3">
      <c r="C390" s="15"/>
    </row>
    <row r="391" spans="3:3">
      <c r="C391" s="15"/>
    </row>
    <row r="392" spans="3:3">
      <c r="C392" s="15"/>
    </row>
    <row r="393" spans="3:3">
      <c r="C393" s="15"/>
    </row>
    <row r="394" spans="3:3">
      <c r="C394" s="15"/>
    </row>
    <row r="395" spans="3:3">
      <c r="C395" s="15"/>
    </row>
    <row r="396" spans="3:3">
      <c r="C396" s="15"/>
    </row>
    <row r="397" spans="3:3">
      <c r="C397" s="15"/>
    </row>
    <row r="398" spans="3:3">
      <c r="C398" s="15"/>
    </row>
    <row r="399" spans="3:3">
      <c r="C399" s="15"/>
    </row>
    <row r="400" spans="3:3">
      <c r="C400" s="15"/>
    </row>
    <row r="401" spans="3:3">
      <c r="C401" s="15"/>
    </row>
    <row r="402" spans="3:3">
      <c r="C402" s="15"/>
    </row>
    <row r="403" spans="3:3">
      <c r="C403" s="15"/>
    </row>
    <row r="404" spans="3:3">
      <c r="C404" s="15"/>
    </row>
    <row r="405" spans="3:3">
      <c r="C405" s="15"/>
    </row>
    <row r="406" spans="3:3">
      <c r="C406" s="15"/>
    </row>
    <row r="407" spans="3:3">
      <c r="C407" s="15"/>
    </row>
    <row r="408" spans="3:3">
      <c r="C408" s="15"/>
    </row>
    <row r="409" spans="3:3">
      <c r="C409" s="15"/>
    </row>
    <row r="410" spans="3:3">
      <c r="C410" s="15"/>
    </row>
    <row r="411" spans="3:3">
      <c r="C411" s="15"/>
    </row>
    <row r="412" spans="3:3">
      <c r="C412" s="15"/>
    </row>
    <row r="413" spans="3:3">
      <c r="C413" s="15"/>
    </row>
    <row r="414" spans="3:3">
      <c r="C414" s="15"/>
    </row>
    <row r="415" spans="3:3">
      <c r="C415" s="15"/>
    </row>
    <row r="416" spans="3:3">
      <c r="C416" s="15"/>
    </row>
    <row r="417" spans="3:3">
      <c r="C417" s="15"/>
    </row>
    <row r="418" spans="3:3">
      <c r="C418" s="15"/>
    </row>
    <row r="419" spans="3:3">
      <c r="C419" s="15"/>
    </row>
    <row r="420" spans="3:3">
      <c r="C420" s="15"/>
    </row>
    <row r="421" spans="3:3">
      <c r="C421" s="15"/>
    </row>
    <row r="422" spans="3:3">
      <c r="C422" s="15"/>
    </row>
    <row r="423" spans="3:3">
      <c r="C423" s="15"/>
    </row>
    <row r="424" spans="3:3">
      <c r="C424" s="15"/>
    </row>
    <row r="425" spans="3:3">
      <c r="C425" s="15"/>
    </row>
    <row r="426" spans="3:3">
      <c r="C426" s="15"/>
    </row>
    <row r="427" spans="3:3">
      <c r="C427" s="15"/>
    </row>
    <row r="428" spans="3:3">
      <c r="C428" s="15"/>
    </row>
    <row r="429" spans="3:3">
      <c r="C429" s="15"/>
    </row>
    <row r="430" spans="3:3">
      <c r="C430" s="15"/>
    </row>
    <row r="431" spans="3:3">
      <c r="C431" s="15"/>
    </row>
    <row r="432" spans="3:3">
      <c r="C432" s="15"/>
    </row>
    <row r="433" spans="3:3">
      <c r="C433" s="15"/>
    </row>
    <row r="434" spans="3:3">
      <c r="C434" s="15"/>
    </row>
    <row r="435" spans="3:3">
      <c r="C435" s="15"/>
    </row>
    <row r="436" spans="3:3">
      <c r="C436" s="15"/>
    </row>
    <row r="437" spans="3:3">
      <c r="C437" s="15"/>
    </row>
    <row r="438" spans="3:3">
      <c r="C438" s="15"/>
    </row>
    <row r="439" spans="3:3">
      <c r="C439" s="15"/>
    </row>
    <row r="440" spans="3:3">
      <c r="C440" s="15"/>
    </row>
    <row r="441" spans="3:3">
      <c r="C441" s="15"/>
    </row>
    <row r="442" spans="3:3">
      <c r="C442" s="15"/>
    </row>
    <row r="443" spans="3:3">
      <c r="C443" s="15"/>
    </row>
    <row r="444" spans="3:3">
      <c r="C444" s="15"/>
    </row>
    <row r="445" spans="3:3">
      <c r="C445" s="15"/>
    </row>
    <row r="446" spans="3:3">
      <c r="C446" s="15"/>
    </row>
    <row r="447" spans="3:3">
      <c r="C447" s="15"/>
    </row>
    <row r="448" spans="3:3">
      <c r="C448" s="15"/>
    </row>
    <row r="449" spans="3:3">
      <c r="C449" s="15"/>
    </row>
    <row r="450" spans="3:3">
      <c r="C450" s="15"/>
    </row>
    <row r="451" spans="3:3">
      <c r="C451" s="15"/>
    </row>
    <row r="452" spans="3:3">
      <c r="C452" s="15"/>
    </row>
    <row r="453" spans="3:3">
      <c r="C453" s="15"/>
    </row>
    <row r="454" spans="3:3">
      <c r="C454" s="15"/>
    </row>
    <row r="455" spans="3:3">
      <c r="C455" s="15"/>
    </row>
    <row r="456" spans="3:3">
      <c r="C456" s="15"/>
    </row>
    <row r="457" spans="3:3">
      <c r="C457" s="15"/>
    </row>
    <row r="458" spans="3:3">
      <c r="C458" s="15"/>
    </row>
    <row r="459" spans="3:3">
      <c r="C459" s="15"/>
    </row>
    <row r="460" spans="3:3">
      <c r="C460" s="15"/>
    </row>
    <row r="461" spans="3:3">
      <c r="C461" s="15"/>
    </row>
    <row r="462" spans="3:3">
      <c r="C462" s="15"/>
    </row>
    <row r="463" spans="3:3">
      <c r="C463" s="15"/>
    </row>
    <row r="464" spans="3:3">
      <c r="C464" s="15"/>
    </row>
    <row r="465" spans="3:3">
      <c r="C465" s="15"/>
    </row>
    <row r="466" spans="3:3">
      <c r="C466" s="15"/>
    </row>
    <row r="467" spans="3:3">
      <c r="C467" s="15"/>
    </row>
    <row r="468" spans="3:3">
      <c r="C468" s="15"/>
    </row>
    <row r="469" spans="3:3">
      <c r="C469" s="15"/>
    </row>
    <row r="470" spans="3:3">
      <c r="C470" s="15"/>
    </row>
    <row r="471" spans="3:3">
      <c r="C471" s="15"/>
    </row>
    <row r="472" spans="3:3">
      <c r="C472" s="15"/>
    </row>
    <row r="473" spans="3:3">
      <c r="C473" s="15"/>
    </row>
    <row r="474" spans="3:3">
      <c r="C474" s="15"/>
    </row>
    <row r="475" spans="3:3">
      <c r="C475" s="15"/>
    </row>
    <row r="476" spans="3:3">
      <c r="C476" s="15"/>
    </row>
    <row r="477" spans="3:3">
      <c r="C477" s="15"/>
    </row>
    <row r="478" spans="3:3">
      <c r="C478" s="15"/>
    </row>
    <row r="479" spans="3:3">
      <c r="C479" s="15"/>
    </row>
    <row r="480" spans="3:3">
      <c r="C480" s="15"/>
    </row>
    <row r="481" spans="3:3">
      <c r="C481" s="15"/>
    </row>
    <row r="482" spans="3:3">
      <c r="C482" s="15"/>
    </row>
    <row r="483" spans="3:3">
      <c r="C483" s="15"/>
    </row>
    <row r="484" spans="3:3">
      <c r="C484" s="15"/>
    </row>
    <row r="485" spans="3:3">
      <c r="C485" s="15"/>
    </row>
    <row r="486" spans="3:3">
      <c r="C486" s="15"/>
    </row>
    <row r="487" spans="3:3">
      <c r="C487" s="15"/>
    </row>
    <row r="488" spans="3:3">
      <c r="C488" s="15"/>
    </row>
    <row r="489" spans="3:3">
      <c r="C489" s="15"/>
    </row>
    <row r="490" spans="3:3">
      <c r="C490" s="15"/>
    </row>
    <row r="491" spans="3:3">
      <c r="C491" s="15"/>
    </row>
    <row r="492" spans="3:3">
      <c r="C492" s="15"/>
    </row>
    <row r="493" spans="3:3">
      <c r="C493" s="15"/>
    </row>
    <row r="494" spans="3:3">
      <c r="C494" s="15"/>
    </row>
    <row r="495" spans="3:3">
      <c r="C495" s="15"/>
    </row>
    <row r="496" spans="3:3">
      <c r="C496" s="15"/>
    </row>
    <row r="497" spans="3:3">
      <c r="C497" s="15"/>
    </row>
    <row r="498" spans="3:3">
      <c r="C498" s="15"/>
    </row>
    <row r="499" spans="3:3">
      <c r="C499" s="15"/>
    </row>
    <row r="500" spans="3:3">
      <c r="C500" s="15"/>
    </row>
    <row r="501" spans="3:3">
      <c r="C501" s="15"/>
    </row>
    <row r="502" spans="3:3">
      <c r="C502" s="15"/>
    </row>
    <row r="503" spans="3:3">
      <c r="C503" s="15"/>
    </row>
    <row r="504" spans="3:3">
      <c r="C504" s="15"/>
    </row>
    <row r="505" spans="3:3">
      <c r="C505" s="15"/>
    </row>
    <row r="506" spans="3:3">
      <c r="C506" s="15"/>
    </row>
    <row r="507" spans="3:3">
      <c r="C507" s="15"/>
    </row>
    <row r="508" spans="3:3">
      <c r="C508" s="15"/>
    </row>
    <row r="509" spans="3:3">
      <c r="C509" s="15"/>
    </row>
    <row r="510" spans="3:3">
      <c r="C510" s="15"/>
    </row>
    <row r="511" spans="3:3">
      <c r="C511" s="15"/>
    </row>
    <row r="512" spans="3:3">
      <c r="C512" s="15"/>
    </row>
    <row r="513" spans="3:3">
      <c r="C513" s="15"/>
    </row>
    <row r="514" spans="3:3">
      <c r="C514" s="15"/>
    </row>
    <row r="515" spans="3:3">
      <c r="C515" s="15"/>
    </row>
    <row r="516" spans="3:3">
      <c r="C516" s="15"/>
    </row>
    <row r="517" spans="3:3">
      <c r="C517" s="15"/>
    </row>
    <row r="518" spans="3:3">
      <c r="C518" s="15"/>
    </row>
    <row r="519" spans="3:3">
      <c r="C519" s="15"/>
    </row>
    <row r="520" spans="3:3">
      <c r="C520" s="15"/>
    </row>
    <row r="521" spans="3:3">
      <c r="C521" s="15"/>
    </row>
    <row r="522" spans="3:3">
      <c r="C522" s="15"/>
    </row>
    <row r="523" spans="3:3">
      <c r="C523" s="15"/>
    </row>
    <row r="524" spans="3:3">
      <c r="C524" s="15"/>
    </row>
    <row r="525" spans="3:3">
      <c r="C525" s="15"/>
    </row>
    <row r="526" spans="3:3">
      <c r="C526" s="15"/>
    </row>
    <row r="527" spans="3:3">
      <c r="C527" s="15"/>
    </row>
    <row r="528" spans="3:3">
      <c r="C528" s="15"/>
    </row>
    <row r="529" spans="3:3">
      <c r="C529" s="15"/>
    </row>
    <row r="530" spans="3:3">
      <c r="C530" s="15"/>
    </row>
    <row r="531" spans="3:3">
      <c r="C531" s="15"/>
    </row>
    <row r="532" spans="3:3">
      <c r="C532" s="15"/>
    </row>
    <row r="533" spans="3:3">
      <c r="C533" s="15"/>
    </row>
    <row r="534" spans="3:3">
      <c r="C534" s="15"/>
    </row>
    <row r="535" spans="3:3">
      <c r="C535" s="15"/>
    </row>
    <row r="536" spans="3:3">
      <c r="C536" s="15"/>
    </row>
    <row r="537" spans="3:3">
      <c r="C537" s="15"/>
    </row>
    <row r="538" spans="3:3">
      <c r="C538" s="15"/>
    </row>
    <row r="539" spans="3:3">
      <c r="C539" s="15"/>
    </row>
    <row r="540" spans="3:3">
      <c r="C540" s="15"/>
    </row>
    <row r="541" spans="3:3">
      <c r="C541" s="15"/>
    </row>
    <row r="542" spans="3:3">
      <c r="C542" s="15"/>
    </row>
    <row r="543" spans="3:3">
      <c r="C543" s="15"/>
    </row>
    <row r="544" spans="3:3">
      <c r="C544" s="15"/>
    </row>
    <row r="545" spans="3:3">
      <c r="C545" s="15"/>
    </row>
    <row r="546" spans="3:3">
      <c r="C546" s="15"/>
    </row>
    <row r="547" spans="3:3">
      <c r="C547" s="15"/>
    </row>
    <row r="548" spans="3:3">
      <c r="C548" s="15"/>
    </row>
    <row r="549" spans="3:3">
      <c r="C549" s="15"/>
    </row>
    <row r="550" spans="3:3">
      <c r="C550" s="15"/>
    </row>
    <row r="551" spans="3:3">
      <c r="C551" s="15"/>
    </row>
    <row r="552" spans="3:3">
      <c r="C552" s="15"/>
    </row>
    <row r="553" spans="3:3">
      <c r="C553" s="15"/>
    </row>
    <row r="554" spans="3:3">
      <c r="C554" s="15"/>
    </row>
    <row r="555" spans="3:3">
      <c r="C555" s="15"/>
    </row>
    <row r="556" spans="3:3">
      <c r="C556" s="15"/>
    </row>
    <row r="557" spans="3:3">
      <c r="C557" s="15"/>
    </row>
    <row r="558" spans="3:3">
      <c r="C558" s="15"/>
    </row>
    <row r="559" spans="3:3">
      <c r="C559" s="15"/>
    </row>
    <row r="560" spans="3:3">
      <c r="C560" s="15"/>
    </row>
    <row r="561" spans="3:3">
      <c r="C561" s="15"/>
    </row>
    <row r="562" spans="3:3">
      <c r="C562" s="15"/>
    </row>
    <row r="563" spans="3:3">
      <c r="C563" s="15"/>
    </row>
    <row r="564" spans="3:3">
      <c r="C564" s="15"/>
    </row>
    <row r="565" spans="3:3">
      <c r="C565" s="15"/>
    </row>
    <row r="566" spans="3:3">
      <c r="C566" s="15"/>
    </row>
    <row r="567" spans="3:3">
      <c r="C567" s="15"/>
    </row>
    <row r="568" spans="3:3">
      <c r="C568" s="15"/>
    </row>
    <row r="569" spans="3:3">
      <c r="C569" s="15"/>
    </row>
    <row r="570" spans="3:3">
      <c r="C570" s="15"/>
    </row>
    <row r="571" spans="3:3">
      <c r="C571" s="15"/>
    </row>
    <row r="572" spans="3:3">
      <c r="C572" s="15"/>
    </row>
    <row r="573" spans="3:3">
      <c r="C573" s="15"/>
    </row>
    <row r="574" spans="3:3">
      <c r="C574" s="15"/>
    </row>
    <row r="575" spans="3:3">
      <c r="C575" s="15"/>
    </row>
    <row r="576" spans="3:3">
      <c r="C576" s="15"/>
    </row>
    <row r="577" spans="3:3">
      <c r="C577" s="15"/>
    </row>
    <row r="578" spans="3:3">
      <c r="C578" s="15"/>
    </row>
    <row r="579" spans="3:3">
      <c r="C579" s="15"/>
    </row>
    <row r="580" spans="3:3">
      <c r="C580" s="15"/>
    </row>
    <row r="581" spans="3:3">
      <c r="C581" s="15"/>
    </row>
    <row r="582" spans="3:3">
      <c r="C582" s="15"/>
    </row>
    <row r="583" spans="3:3">
      <c r="C583" s="15"/>
    </row>
    <row r="584" spans="3:3">
      <c r="C584" s="15"/>
    </row>
    <row r="585" spans="3:3">
      <c r="C585" s="15"/>
    </row>
    <row r="586" spans="3:3">
      <c r="C586" s="15"/>
    </row>
    <row r="587" spans="3:3">
      <c r="C587" s="15"/>
    </row>
    <row r="588" spans="3:3">
      <c r="C588" s="15"/>
    </row>
    <row r="589" spans="3:3">
      <c r="C589" s="15"/>
    </row>
    <row r="590" spans="3:3">
      <c r="C590" s="15"/>
    </row>
    <row r="591" spans="3:3">
      <c r="C591" s="15"/>
    </row>
    <row r="592" spans="3:3">
      <c r="C592" s="15"/>
    </row>
    <row r="593" spans="3:3">
      <c r="C593" s="15"/>
    </row>
    <row r="594" spans="3:3">
      <c r="C594" s="15"/>
    </row>
    <row r="595" spans="3:3">
      <c r="C595" s="15"/>
    </row>
    <row r="596" spans="3:3">
      <c r="C596" s="15"/>
    </row>
    <row r="597" spans="3:3">
      <c r="C597" s="15"/>
    </row>
    <row r="598" spans="3:3">
      <c r="C598" s="15"/>
    </row>
    <row r="599" spans="3:3">
      <c r="C599" s="15"/>
    </row>
    <row r="600" spans="3:3">
      <c r="C600" s="15"/>
    </row>
    <row r="601" spans="3:3">
      <c r="C601" s="15"/>
    </row>
    <row r="602" spans="3:3">
      <c r="C602" s="15"/>
    </row>
    <row r="603" spans="3:3">
      <c r="C603" s="15"/>
    </row>
    <row r="604" spans="3:3">
      <c r="C604" s="15"/>
    </row>
    <row r="605" spans="3:3">
      <c r="C605" s="15"/>
    </row>
    <row r="606" spans="3:3">
      <c r="C606" s="15"/>
    </row>
    <row r="607" spans="3:3">
      <c r="C607" s="15"/>
    </row>
    <row r="608" spans="3:3">
      <c r="C608" s="15"/>
    </row>
    <row r="609" spans="3:3">
      <c r="C609" s="15"/>
    </row>
    <row r="610" spans="3:3">
      <c r="C610" s="15"/>
    </row>
    <row r="611" spans="3:3">
      <c r="C611" s="15"/>
    </row>
    <row r="612" spans="3:3">
      <c r="C612" s="15"/>
    </row>
    <row r="613" spans="3:3">
      <c r="C613" s="15"/>
    </row>
    <row r="614" spans="3:3">
      <c r="C614" s="15"/>
    </row>
    <row r="615" spans="3:3">
      <c r="C615" s="15"/>
    </row>
    <row r="616" spans="3:3">
      <c r="C616" s="15"/>
    </row>
    <row r="617" spans="3:3">
      <c r="C617" s="15"/>
    </row>
    <row r="618" spans="3:3">
      <c r="C618" s="15"/>
    </row>
    <row r="619" spans="3:3">
      <c r="C619" s="15"/>
    </row>
    <row r="620" spans="3:3">
      <c r="C620" s="15"/>
    </row>
    <row r="621" spans="3:3">
      <c r="C621" s="15"/>
    </row>
    <row r="622" spans="3:3">
      <c r="C622" s="15"/>
    </row>
    <row r="623" spans="3:3">
      <c r="C623" s="15"/>
    </row>
    <row r="624" spans="3:3">
      <c r="C624" s="15"/>
    </row>
    <row r="625" spans="3:3">
      <c r="C625" s="15"/>
    </row>
    <row r="626" spans="3:3">
      <c r="C626" s="15"/>
    </row>
    <row r="627" spans="3:3">
      <c r="C627" s="15"/>
    </row>
    <row r="628" spans="3:3">
      <c r="C628" s="15"/>
    </row>
    <row r="629" spans="3:3">
      <c r="C629" s="15"/>
    </row>
    <row r="630" spans="3:3">
      <c r="C630" s="15"/>
    </row>
    <row r="631" spans="3:3">
      <c r="C631" s="15"/>
    </row>
    <row r="632" spans="3:3">
      <c r="C632" s="15"/>
    </row>
    <row r="633" spans="3:3">
      <c r="C633" s="15"/>
    </row>
    <row r="634" spans="3:3">
      <c r="C634" s="15"/>
    </row>
    <row r="635" spans="3:3">
      <c r="C635" s="15"/>
    </row>
    <row r="636" spans="3:3">
      <c r="C636" s="15"/>
    </row>
    <row r="637" spans="3:3">
      <c r="C637" s="15"/>
    </row>
    <row r="638" spans="3:3">
      <c r="C638" s="15"/>
    </row>
    <row r="639" spans="3:3">
      <c r="C639" s="15"/>
    </row>
    <row r="640" spans="3:3">
      <c r="C640" s="15"/>
    </row>
    <row r="641" spans="3:3">
      <c r="C641" s="15"/>
    </row>
    <row r="642" spans="3:3">
      <c r="C642" s="15"/>
    </row>
    <row r="643" spans="3:3">
      <c r="C643" s="15"/>
    </row>
    <row r="644" spans="3:3">
      <c r="C644" s="15"/>
    </row>
    <row r="645" spans="3:3">
      <c r="C645" s="15"/>
    </row>
    <row r="646" spans="3:3">
      <c r="C646" s="15"/>
    </row>
    <row r="647" spans="3:3">
      <c r="C647" s="15"/>
    </row>
    <row r="648" spans="3:3">
      <c r="C648" s="15"/>
    </row>
    <row r="649" spans="3:3">
      <c r="C649" s="15"/>
    </row>
    <row r="650" spans="3:3">
      <c r="C650" s="15"/>
    </row>
    <row r="651" spans="3:3">
      <c r="C651" s="15"/>
    </row>
    <row r="652" spans="3:3">
      <c r="C652" s="15"/>
    </row>
    <row r="653" spans="3:3">
      <c r="C653" s="15"/>
    </row>
    <row r="654" spans="3:3">
      <c r="C654" s="15"/>
    </row>
    <row r="655" spans="3:3">
      <c r="C655" s="15"/>
    </row>
    <row r="656" spans="3:3">
      <c r="C656" s="15"/>
    </row>
    <row r="657" spans="3:3">
      <c r="C657" s="15"/>
    </row>
    <row r="658" spans="3:3">
      <c r="C658" s="15"/>
    </row>
    <row r="659" spans="3:3">
      <c r="C659" s="15"/>
    </row>
    <row r="660" spans="3:3">
      <c r="C660" s="15"/>
    </row>
    <row r="661" spans="3:3">
      <c r="C661" s="15"/>
    </row>
    <row r="662" spans="3:3">
      <c r="C662" s="15"/>
    </row>
    <row r="663" spans="3:3">
      <c r="C663" s="15"/>
    </row>
    <row r="664" spans="3:3">
      <c r="C664" s="15"/>
    </row>
    <row r="665" spans="3:3">
      <c r="C665" s="15"/>
    </row>
    <row r="666" spans="3:3">
      <c r="C666" s="15"/>
    </row>
    <row r="667" spans="3:3">
      <c r="C667" s="15"/>
    </row>
    <row r="668" spans="3:3">
      <c r="C668" s="15"/>
    </row>
    <row r="669" spans="3:3">
      <c r="C669" s="15"/>
    </row>
    <row r="670" spans="3:3">
      <c r="C670" s="15"/>
    </row>
    <row r="671" spans="3:3">
      <c r="C671" s="15"/>
    </row>
    <row r="672" spans="3:3">
      <c r="C672" s="15"/>
    </row>
    <row r="673" spans="3:3">
      <c r="C673" s="15"/>
    </row>
    <row r="674" spans="3:3">
      <c r="C674" s="15"/>
    </row>
    <row r="675" spans="3:3">
      <c r="C675" s="15"/>
    </row>
    <row r="676" spans="3:3">
      <c r="C676" s="15"/>
    </row>
    <row r="677" spans="3:3">
      <c r="C677" s="15"/>
    </row>
    <row r="678" spans="3:3">
      <c r="C678" s="15"/>
    </row>
    <row r="679" spans="3:3">
      <c r="C679" s="15"/>
    </row>
    <row r="680" spans="3:3">
      <c r="C680" s="15"/>
    </row>
    <row r="681" spans="3:3">
      <c r="C681" s="15"/>
    </row>
    <row r="682" spans="3:3">
      <c r="C682" s="15"/>
    </row>
    <row r="683" spans="3:3">
      <c r="C683" s="15"/>
    </row>
    <row r="684" spans="3:3">
      <c r="C684" s="15"/>
    </row>
    <row r="685" spans="3:3">
      <c r="C685" s="15"/>
    </row>
    <row r="686" spans="3:3">
      <c r="C686" s="15"/>
    </row>
    <row r="687" spans="3:3">
      <c r="C687" s="15"/>
    </row>
    <row r="688" spans="3:3">
      <c r="C688" s="15"/>
    </row>
    <row r="689" spans="3:3">
      <c r="C689" s="15"/>
    </row>
    <row r="690" spans="3:3">
      <c r="C690" s="15"/>
    </row>
    <row r="691" spans="3:3">
      <c r="C691" s="15"/>
    </row>
    <row r="692" spans="3:3">
      <c r="C692" s="15"/>
    </row>
    <row r="693" spans="3:3">
      <c r="C693" s="15"/>
    </row>
    <row r="694" spans="3:3">
      <c r="C694" s="15"/>
    </row>
    <row r="695" spans="3:3">
      <c r="C695" s="15"/>
    </row>
    <row r="696" spans="3:3">
      <c r="C696" s="15"/>
    </row>
    <row r="697" spans="3:3">
      <c r="C697" s="15"/>
    </row>
    <row r="698" spans="3:3">
      <c r="C698" s="15"/>
    </row>
    <row r="699" spans="3:3">
      <c r="C699" s="15"/>
    </row>
    <row r="700" spans="3:3">
      <c r="C700" s="15"/>
    </row>
    <row r="701" spans="3:3">
      <c r="C701" s="15"/>
    </row>
    <row r="702" spans="3:3">
      <c r="C702" s="15"/>
    </row>
    <row r="703" spans="3:3">
      <c r="C703" s="15"/>
    </row>
    <row r="704" spans="3:3">
      <c r="C704" s="15"/>
    </row>
    <row r="705" spans="3:3">
      <c r="C705" s="15"/>
    </row>
    <row r="706" spans="3:3">
      <c r="C706" s="15"/>
    </row>
    <row r="707" spans="3:3">
      <c r="C707" s="15"/>
    </row>
    <row r="708" spans="3:3">
      <c r="C708" s="15"/>
    </row>
    <row r="709" spans="3:3">
      <c r="C709" s="15"/>
    </row>
    <row r="710" spans="3:3">
      <c r="C710" s="15"/>
    </row>
    <row r="711" spans="3:3">
      <c r="C711" s="15"/>
    </row>
    <row r="712" spans="3:3">
      <c r="C712" s="15"/>
    </row>
    <row r="713" spans="3:3">
      <c r="C713" s="15"/>
    </row>
    <row r="714" spans="3:3">
      <c r="C714" s="15"/>
    </row>
    <row r="715" spans="3:3">
      <c r="C715" s="15"/>
    </row>
    <row r="716" spans="3:3">
      <c r="C716" s="15"/>
    </row>
    <row r="717" spans="3:3">
      <c r="C717" s="15"/>
    </row>
    <row r="718" spans="3:3">
      <c r="C718" s="15"/>
    </row>
    <row r="719" spans="3:3">
      <c r="C719" s="15"/>
    </row>
    <row r="720" spans="3:3">
      <c r="C720" s="15"/>
    </row>
    <row r="721" spans="3:3">
      <c r="C721" s="15"/>
    </row>
    <row r="722" spans="3:3">
      <c r="C722" s="15"/>
    </row>
    <row r="723" spans="3:3">
      <c r="C723" s="15"/>
    </row>
    <row r="724" spans="3:3">
      <c r="C724" s="15"/>
    </row>
    <row r="725" spans="3:3">
      <c r="C725" s="15"/>
    </row>
    <row r="726" spans="3:3">
      <c r="C726" s="15"/>
    </row>
    <row r="727" spans="3:3">
      <c r="C727" s="15"/>
    </row>
    <row r="728" spans="3:3">
      <c r="C728" s="15"/>
    </row>
    <row r="729" spans="3:3">
      <c r="C729" s="15"/>
    </row>
    <row r="730" spans="3:3">
      <c r="C730" s="15"/>
    </row>
    <row r="731" spans="3:3">
      <c r="C731" s="15"/>
    </row>
    <row r="732" spans="3:3">
      <c r="C732" s="15"/>
    </row>
    <row r="733" spans="3:3">
      <c r="C733" s="15"/>
    </row>
    <row r="734" spans="3:3">
      <c r="C734" s="15"/>
    </row>
    <row r="735" spans="3:3">
      <c r="C735" s="15"/>
    </row>
    <row r="736" spans="3:3">
      <c r="C736" s="15"/>
    </row>
    <row r="737" spans="3:3">
      <c r="C737" s="15"/>
    </row>
    <row r="738" spans="3:3">
      <c r="C738" s="15"/>
    </row>
    <row r="739" spans="3:3">
      <c r="C739" s="15"/>
    </row>
    <row r="740" spans="3:3">
      <c r="C740" s="15"/>
    </row>
    <row r="741" spans="3:3">
      <c r="C741" s="15"/>
    </row>
    <row r="742" spans="3:3">
      <c r="C742" s="15"/>
    </row>
    <row r="743" spans="3:3">
      <c r="C743" s="15"/>
    </row>
    <row r="744" spans="3:3">
      <c r="C744" s="15"/>
    </row>
    <row r="745" spans="3:3">
      <c r="C745" s="15"/>
    </row>
    <row r="746" spans="3:3">
      <c r="C746" s="15"/>
    </row>
    <row r="747" spans="3:3">
      <c r="C747" s="15"/>
    </row>
    <row r="748" spans="3:3">
      <c r="C748" s="15"/>
    </row>
    <row r="749" spans="3:3">
      <c r="C749" s="15"/>
    </row>
    <row r="750" spans="3:3">
      <c r="C750" s="15"/>
    </row>
    <row r="751" spans="3:3">
      <c r="C751" s="15"/>
    </row>
    <row r="752" spans="3:3">
      <c r="C752" s="15"/>
    </row>
    <row r="753" spans="3:3">
      <c r="C753" s="15"/>
    </row>
    <row r="754" spans="3:3">
      <c r="C754" s="15"/>
    </row>
    <row r="755" spans="3:3">
      <c r="C755" s="15"/>
    </row>
    <row r="756" spans="3:3">
      <c r="C756" s="15"/>
    </row>
    <row r="757" spans="3:3">
      <c r="C757" s="15"/>
    </row>
    <row r="758" spans="3:3">
      <c r="C758" s="15"/>
    </row>
    <row r="759" spans="3:3">
      <c r="C759" s="15"/>
    </row>
    <row r="760" spans="3:3">
      <c r="C760" s="15"/>
    </row>
    <row r="761" spans="3:3">
      <c r="C761" s="15"/>
    </row>
    <row r="762" spans="3:3">
      <c r="C762" s="15"/>
    </row>
    <row r="763" spans="3:3">
      <c r="C763" s="15"/>
    </row>
    <row r="764" spans="3:3">
      <c r="C764" s="15"/>
    </row>
    <row r="765" spans="3:3">
      <c r="C765" s="15"/>
    </row>
    <row r="766" spans="3:3">
      <c r="C766" s="15"/>
    </row>
    <row r="767" spans="3:3">
      <c r="C767" s="15"/>
    </row>
    <row r="768" spans="3:3">
      <c r="C768" s="15"/>
    </row>
    <row r="769" spans="3:3">
      <c r="C769" s="15"/>
    </row>
    <row r="770" spans="3:3">
      <c r="C770" s="15"/>
    </row>
    <row r="771" spans="3:3">
      <c r="C771" s="15"/>
    </row>
    <row r="772" spans="3:3">
      <c r="C772" s="15"/>
    </row>
    <row r="773" spans="3:3">
      <c r="C773" s="15"/>
    </row>
    <row r="774" spans="3:3">
      <c r="C774" s="15"/>
    </row>
    <row r="775" spans="3:3">
      <c r="C775" s="15"/>
    </row>
    <row r="776" spans="3:3">
      <c r="C776" s="15"/>
    </row>
    <row r="777" spans="3:3">
      <c r="C777" s="15"/>
    </row>
    <row r="778" spans="3:3">
      <c r="C778" s="15"/>
    </row>
    <row r="779" spans="3:3">
      <c r="C779" s="15"/>
    </row>
    <row r="780" spans="3:3">
      <c r="C780" s="15"/>
    </row>
    <row r="781" spans="3:3">
      <c r="C781" s="15"/>
    </row>
    <row r="782" spans="3:3">
      <c r="C782" s="15"/>
    </row>
    <row r="783" spans="3:3">
      <c r="C783" s="15"/>
    </row>
    <row r="784" spans="3:3">
      <c r="C784" s="15"/>
    </row>
    <row r="785" spans="3:3">
      <c r="C785" s="15"/>
    </row>
    <row r="786" spans="3:3">
      <c r="C786" s="15"/>
    </row>
    <row r="787" spans="3:3">
      <c r="C787" s="15"/>
    </row>
    <row r="788" spans="3:3">
      <c r="C788" s="15"/>
    </row>
    <row r="789" spans="3:3">
      <c r="C789" s="15"/>
    </row>
    <row r="790" spans="3:3">
      <c r="C790" s="15"/>
    </row>
    <row r="791" spans="3:3">
      <c r="C791" s="15"/>
    </row>
    <row r="792" spans="3:3">
      <c r="C792" s="15"/>
    </row>
    <row r="793" spans="3:3">
      <c r="C793" s="15"/>
    </row>
    <row r="794" spans="3:3">
      <c r="C794" s="15"/>
    </row>
    <row r="795" spans="3:3">
      <c r="C795" s="15"/>
    </row>
    <row r="796" spans="3:3">
      <c r="C796" s="15"/>
    </row>
    <row r="797" spans="3:3">
      <c r="C797" s="15"/>
    </row>
    <row r="798" spans="3:3">
      <c r="C798" s="15"/>
    </row>
    <row r="799" spans="3:3">
      <c r="C799" s="15"/>
    </row>
    <row r="800" spans="3:3">
      <c r="C800" s="15"/>
    </row>
    <row r="801" spans="3:3">
      <c r="C801" s="15"/>
    </row>
    <row r="802" spans="3:3">
      <c r="C802" s="15"/>
    </row>
    <row r="803" spans="3:3">
      <c r="C803" s="15"/>
    </row>
    <row r="804" spans="3:3">
      <c r="C804" s="15"/>
    </row>
    <row r="805" spans="3:3">
      <c r="C805" s="15"/>
    </row>
    <row r="806" spans="3:3">
      <c r="C806" s="15"/>
    </row>
    <row r="807" spans="3:3">
      <c r="C807" s="15"/>
    </row>
    <row r="808" spans="3:3">
      <c r="C808" s="15"/>
    </row>
    <row r="809" spans="3:3">
      <c r="C809" s="15"/>
    </row>
    <row r="810" spans="3:3">
      <c r="C810" s="15"/>
    </row>
    <row r="811" spans="3:3">
      <c r="C811" s="15"/>
    </row>
    <row r="812" spans="3:3">
      <c r="C812" s="15"/>
    </row>
    <row r="813" spans="3:3">
      <c r="C813" s="15"/>
    </row>
    <row r="814" spans="3:3">
      <c r="C814" s="15"/>
    </row>
    <row r="815" spans="3:3">
      <c r="C815" s="15"/>
    </row>
    <row r="816" spans="3:3">
      <c r="C816" s="15"/>
    </row>
    <row r="817" spans="3:3">
      <c r="C817" s="15"/>
    </row>
    <row r="818" spans="3:3">
      <c r="C818" s="15"/>
    </row>
    <row r="819" spans="3:3">
      <c r="C819" s="15"/>
    </row>
    <row r="820" spans="3:3">
      <c r="C820" s="15"/>
    </row>
    <row r="821" spans="3:3">
      <c r="C821" s="15"/>
    </row>
    <row r="822" spans="3:3">
      <c r="C822" s="15"/>
    </row>
    <row r="823" spans="3:3">
      <c r="C823" s="15"/>
    </row>
    <row r="824" spans="3:3">
      <c r="C824" s="15"/>
    </row>
    <row r="825" spans="3:3">
      <c r="C825" s="15"/>
    </row>
    <row r="826" spans="3:3">
      <c r="C826" s="15"/>
    </row>
    <row r="827" spans="3:3">
      <c r="C827" s="15"/>
    </row>
    <row r="828" spans="3:3">
      <c r="C828" s="15"/>
    </row>
    <row r="829" spans="3:3">
      <c r="C829" s="15"/>
    </row>
    <row r="830" spans="3:3">
      <c r="C830" s="15"/>
    </row>
    <row r="831" spans="3:3">
      <c r="C831" s="15"/>
    </row>
    <row r="832" spans="3:3">
      <c r="C832" s="15"/>
    </row>
    <row r="833" spans="3:3">
      <c r="C833" s="15"/>
    </row>
    <row r="834" spans="3:3">
      <c r="C834" s="15"/>
    </row>
    <row r="835" spans="3:3">
      <c r="C835" s="15"/>
    </row>
    <row r="836" spans="3:3">
      <c r="C836" s="15"/>
    </row>
    <row r="837" spans="3:3">
      <c r="C837" s="15"/>
    </row>
    <row r="838" spans="3:3">
      <c r="C838" s="15"/>
    </row>
    <row r="839" spans="3:3">
      <c r="C839" s="15"/>
    </row>
    <row r="840" spans="3:3">
      <c r="C840" s="15"/>
    </row>
    <row r="841" spans="3:3">
      <c r="C841" s="15"/>
    </row>
    <row r="842" spans="3:3">
      <c r="C842" s="15"/>
    </row>
    <row r="843" spans="3:3">
      <c r="C843" s="15"/>
    </row>
    <row r="844" spans="3:3">
      <c r="C844" s="15"/>
    </row>
    <row r="845" spans="3:3">
      <c r="C845" s="15"/>
    </row>
    <row r="846" spans="3:3">
      <c r="C846" s="15"/>
    </row>
    <row r="847" spans="3:3">
      <c r="C847" s="15"/>
    </row>
    <row r="848" spans="3:3">
      <c r="C848" s="15"/>
    </row>
    <row r="849" spans="3:3">
      <c r="C849" s="15"/>
    </row>
    <row r="850" spans="3:3">
      <c r="C850" s="15"/>
    </row>
    <row r="851" spans="3:3">
      <c r="C851" s="15"/>
    </row>
    <row r="852" spans="3:3">
      <c r="C852" s="15"/>
    </row>
    <row r="853" spans="3:3">
      <c r="C853" s="15"/>
    </row>
    <row r="854" spans="3:3">
      <c r="C854" s="15"/>
    </row>
    <row r="855" spans="3:3">
      <c r="C855" s="15"/>
    </row>
    <row r="856" spans="3:3">
      <c r="C856" s="15"/>
    </row>
    <row r="857" spans="3:3">
      <c r="C857" s="15"/>
    </row>
    <row r="858" spans="3:3">
      <c r="C858" s="15"/>
    </row>
    <row r="859" spans="3:3">
      <c r="C859" s="15"/>
    </row>
    <row r="860" spans="3:3">
      <c r="C860" s="15"/>
    </row>
    <row r="861" spans="3:3">
      <c r="C861" s="15"/>
    </row>
    <row r="862" spans="3:3">
      <c r="C862" s="15"/>
    </row>
    <row r="863" spans="3:3">
      <c r="C863" s="15"/>
    </row>
    <row r="864" spans="3:3">
      <c r="C864" s="15"/>
    </row>
    <row r="865" spans="3:3">
      <c r="C865" s="15"/>
    </row>
    <row r="866" spans="3:3">
      <c r="C866" s="15"/>
    </row>
    <row r="867" spans="3:3">
      <c r="C867" s="15"/>
    </row>
    <row r="868" spans="3:3">
      <c r="C868" s="15"/>
    </row>
    <row r="869" spans="3:3">
      <c r="C869" s="15"/>
    </row>
    <row r="870" spans="3:3">
      <c r="C870" s="15"/>
    </row>
    <row r="871" spans="3:3">
      <c r="C871" s="15"/>
    </row>
    <row r="872" spans="3:3">
      <c r="C872" s="15"/>
    </row>
    <row r="873" spans="3:3">
      <c r="C873" s="15"/>
    </row>
    <row r="874" spans="3:3">
      <c r="C874" s="15"/>
    </row>
    <row r="875" spans="3:3">
      <c r="C875" s="15"/>
    </row>
    <row r="876" spans="3:3">
      <c r="C876" s="15"/>
    </row>
    <row r="877" spans="3:3">
      <c r="C877" s="15"/>
    </row>
    <row r="878" spans="3:3">
      <c r="C878" s="15"/>
    </row>
    <row r="879" spans="3:3">
      <c r="C879" s="15"/>
    </row>
    <row r="880" spans="3:3">
      <c r="C880" s="15"/>
    </row>
    <row r="881" spans="3:3">
      <c r="C881" s="15"/>
    </row>
    <row r="882" spans="3:3">
      <c r="C882" s="15"/>
    </row>
    <row r="883" spans="3:3">
      <c r="C883" s="15"/>
    </row>
    <row r="884" spans="3:3">
      <c r="C884" s="15"/>
    </row>
    <row r="885" spans="3:3">
      <c r="C885" s="15"/>
    </row>
    <row r="886" spans="3:3">
      <c r="C886" s="15"/>
    </row>
    <row r="887" spans="3:3">
      <c r="C887" s="15"/>
    </row>
    <row r="888" spans="3:3">
      <c r="C888" s="15"/>
    </row>
    <row r="889" spans="3:3">
      <c r="C889" s="15"/>
    </row>
    <row r="890" spans="3:3">
      <c r="C890" s="15"/>
    </row>
    <row r="891" spans="3:3">
      <c r="C891" s="15"/>
    </row>
    <row r="892" spans="3:3">
      <c r="C892" s="15"/>
    </row>
    <row r="893" spans="3:3">
      <c r="C893" s="15"/>
    </row>
    <row r="894" spans="3:3">
      <c r="C894" s="15"/>
    </row>
    <row r="895" spans="3:3">
      <c r="C895" s="15"/>
    </row>
    <row r="896" spans="3:3">
      <c r="C896" s="15"/>
    </row>
    <row r="897" spans="3:3">
      <c r="C897" s="15"/>
    </row>
    <row r="898" spans="3:3">
      <c r="C898" s="15"/>
    </row>
    <row r="899" spans="3:3">
      <c r="C899" s="15"/>
    </row>
    <row r="900" spans="3:3">
      <c r="C900" s="15"/>
    </row>
    <row r="901" spans="3:3">
      <c r="C901" s="15"/>
    </row>
    <row r="902" spans="3:3">
      <c r="C902" s="15"/>
    </row>
    <row r="903" spans="3:3">
      <c r="C903" s="15"/>
    </row>
    <row r="904" spans="3:3">
      <c r="C904" s="15"/>
    </row>
    <row r="905" spans="3:3">
      <c r="C905" s="15"/>
    </row>
    <row r="906" spans="3:3">
      <c r="C906" s="15"/>
    </row>
    <row r="907" spans="3:3">
      <c r="C907" s="15"/>
    </row>
    <row r="908" spans="3:3">
      <c r="C908" s="15"/>
    </row>
    <row r="909" spans="3:3">
      <c r="C909" s="15"/>
    </row>
    <row r="910" spans="3:3">
      <c r="C910" s="15"/>
    </row>
    <row r="911" spans="3:3">
      <c r="C911" s="15"/>
    </row>
    <row r="912" spans="3:3">
      <c r="C912" s="15"/>
    </row>
    <row r="913" spans="3:3">
      <c r="C913" s="15"/>
    </row>
    <row r="914" spans="3:3">
      <c r="C914" s="15"/>
    </row>
    <row r="915" spans="3:3">
      <c r="C915" s="15"/>
    </row>
    <row r="916" spans="3:3">
      <c r="C916" s="15"/>
    </row>
    <row r="917" spans="3:3">
      <c r="C917" s="15"/>
    </row>
    <row r="918" spans="3:3">
      <c r="C918" s="15"/>
    </row>
    <row r="919" spans="3:3">
      <c r="C919" s="15"/>
    </row>
    <row r="920" spans="3:3">
      <c r="C920" s="15"/>
    </row>
    <row r="921" spans="3:3">
      <c r="C921" s="15"/>
    </row>
    <row r="922" spans="3:3">
      <c r="C922" s="15"/>
    </row>
    <row r="923" spans="3:3">
      <c r="C923" s="15"/>
    </row>
    <row r="924" spans="3:3">
      <c r="C924" s="15"/>
    </row>
    <row r="925" spans="3:3">
      <c r="C925" s="15"/>
    </row>
    <row r="926" spans="3:3">
      <c r="C926" s="15"/>
    </row>
    <row r="927" spans="3:3">
      <c r="C927" s="15"/>
    </row>
    <row r="928" spans="3:3">
      <c r="C928" s="15"/>
    </row>
    <row r="929" spans="3:3">
      <c r="C929" s="15"/>
    </row>
    <row r="930" spans="3:3">
      <c r="C930" s="15"/>
    </row>
    <row r="931" spans="3:3">
      <c r="C931" s="15"/>
    </row>
    <row r="932" spans="3:3">
      <c r="C932" s="15"/>
    </row>
    <row r="933" spans="3:3">
      <c r="C933" s="15"/>
    </row>
    <row r="934" spans="3:3">
      <c r="C934" s="15"/>
    </row>
    <row r="935" spans="3:3">
      <c r="C935" s="15"/>
    </row>
    <row r="936" spans="3:3">
      <c r="C936" s="15"/>
    </row>
    <row r="937" spans="3:3">
      <c r="C937" s="15"/>
    </row>
    <row r="938" spans="3:3">
      <c r="C938" s="15"/>
    </row>
    <row r="939" spans="3:3">
      <c r="C939" s="15"/>
    </row>
    <row r="940" spans="3:3">
      <c r="C940" s="15"/>
    </row>
    <row r="941" spans="3:3">
      <c r="C941" s="15"/>
    </row>
    <row r="942" spans="3:3">
      <c r="C942" s="15"/>
    </row>
    <row r="943" spans="3:3">
      <c r="C943" s="15"/>
    </row>
    <row r="944" spans="3:3">
      <c r="C944" s="15"/>
    </row>
    <row r="945" spans="3:3">
      <c r="C945" s="15"/>
    </row>
    <row r="946" spans="3:3">
      <c r="C946" s="15"/>
    </row>
    <row r="947" spans="3:3">
      <c r="C947" s="15"/>
    </row>
    <row r="948" spans="3:3">
      <c r="C948" s="15"/>
    </row>
    <row r="949" spans="3:3">
      <c r="C949" s="15"/>
    </row>
    <row r="950" spans="3:3">
      <c r="C950" s="15"/>
    </row>
    <row r="951" spans="3:3">
      <c r="C951" s="15"/>
    </row>
    <row r="952" spans="3:3">
      <c r="C952" s="15"/>
    </row>
    <row r="953" spans="3:3">
      <c r="C953" s="15"/>
    </row>
    <row r="954" spans="3:3">
      <c r="C954" s="15"/>
    </row>
    <row r="955" spans="3:3">
      <c r="C955" s="15"/>
    </row>
    <row r="956" spans="3:3">
      <c r="C956" s="15"/>
    </row>
    <row r="957" spans="3:3">
      <c r="C957" s="15"/>
    </row>
    <row r="958" spans="3:3">
      <c r="C958" s="15"/>
    </row>
    <row r="959" spans="3:3">
      <c r="C959" s="15"/>
    </row>
    <row r="960" spans="3:3">
      <c r="C960" s="15"/>
    </row>
    <row r="961" spans="3:3">
      <c r="C961" s="15"/>
    </row>
    <row r="962" spans="3:3">
      <c r="C962" s="15"/>
    </row>
    <row r="963" spans="3:3">
      <c r="C963" s="15"/>
    </row>
    <row r="964" spans="3:3">
      <c r="C964" s="15"/>
    </row>
    <row r="965" spans="3:3">
      <c r="C965" s="15"/>
    </row>
    <row r="966" spans="3:3">
      <c r="C966" s="15"/>
    </row>
    <row r="967" spans="3:3">
      <c r="C967" s="15"/>
    </row>
    <row r="968" spans="3:3">
      <c r="C968" s="15"/>
    </row>
    <row r="969" spans="3:3">
      <c r="C969" s="15"/>
    </row>
    <row r="970" spans="3:3">
      <c r="C970" s="15"/>
    </row>
    <row r="971" spans="3:3">
      <c r="C971" s="15"/>
    </row>
    <row r="972" spans="3:3">
      <c r="C972" s="15"/>
    </row>
    <row r="973" spans="3:3">
      <c r="C973" s="15"/>
    </row>
    <row r="974" spans="3:3">
      <c r="C974" s="15"/>
    </row>
    <row r="975" spans="3:3">
      <c r="C975" s="15"/>
    </row>
    <row r="976" spans="3:3">
      <c r="C976" s="15"/>
    </row>
    <row r="977" spans="3:3">
      <c r="C977" s="15"/>
    </row>
    <row r="978" spans="3:3">
      <c r="C978" s="15"/>
    </row>
    <row r="979" spans="3:3">
      <c r="C979" s="15"/>
    </row>
    <row r="980" spans="3:3">
      <c r="C980" s="15"/>
    </row>
    <row r="981" spans="3:3">
      <c r="C981" s="15"/>
    </row>
    <row r="982" spans="3:3">
      <c r="C982" s="15"/>
    </row>
    <row r="983" spans="3:3">
      <c r="C983" s="15"/>
    </row>
    <row r="984" spans="3:3">
      <c r="C984" s="15"/>
    </row>
    <row r="985" spans="3:3">
      <c r="C985" s="15"/>
    </row>
    <row r="986" spans="3:3">
      <c r="C986" s="15"/>
    </row>
    <row r="987" spans="3:3">
      <c r="C987" s="15"/>
    </row>
    <row r="988" spans="3:3">
      <c r="C988" s="15"/>
    </row>
    <row r="989" spans="3:3">
      <c r="C989" s="15"/>
    </row>
    <row r="990" spans="3:3">
      <c r="C990" s="15"/>
    </row>
    <row r="991" spans="3:3">
      <c r="C991" s="15"/>
    </row>
    <row r="992" spans="3:3">
      <c r="C992" s="15"/>
    </row>
    <row r="993" spans="3:3">
      <c r="C993" s="15"/>
    </row>
    <row r="994" spans="3:3">
      <c r="C994" s="15"/>
    </row>
    <row r="995" spans="3:3">
      <c r="C995" s="15"/>
    </row>
    <row r="996" spans="3:3">
      <c r="C996" s="15"/>
    </row>
    <row r="997" spans="3:3">
      <c r="C997" s="15"/>
    </row>
    <row r="998" spans="3:3">
      <c r="C998" s="15"/>
    </row>
    <row r="999" spans="3:3">
      <c r="C999" s="15"/>
    </row>
    <row r="1000" spans="3:3">
      <c r="C1000" s="15"/>
    </row>
  </sheetData>
  <phoneticPr fontId="115"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BN10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53125" defaultRowHeight="15" customHeight="1"/>
  <cols>
    <col min="1" max="1" width="3.6328125" customWidth="1"/>
    <col min="2" max="2" width="12.453125" customWidth="1"/>
    <col min="3" max="3" width="46.08984375" customWidth="1"/>
    <col min="4" max="5" width="10.453125" hidden="1" customWidth="1"/>
    <col min="6" max="6" width="10.6328125" hidden="1" customWidth="1"/>
    <col min="7" max="7" width="8.6328125" hidden="1" customWidth="1"/>
    <col min="8" max="8" width="18.90625" hidden="1" customWidth="1"/>
    <col min="9" max="9" width="8.6328125" hidden="1" customWidth="1"/>
    <col min="10" max="10" width="14.54296875" customWidth="1"/>
    <col min="11" max="11" width="13.36328125" hidden="1" customWidth="1"/>
    <col min="12" max="13" width="10.90625" customWidth="1"/>
    <col min="14" max="14" width="23.453125" customWidth="1"/>
    <col min="15" max="15" width="19.36328125" customWidth="1"/>
    <col min="16" max="16" width="12.453125" customWidth="1"/>
    <col min="17" max="17" width="17.453125" hidden="1" customWidth="1"/>
    <col min="18" max="18" width="11.08984375" hidden="1" customWidth="1"/>
    <col min="19" max="19" width="8.6328125" hidden="1" customWidth="1"/>
    <col min="20" max="20" width="14" hidden="1" customWidth="1"/>
    <col min="21" max="21" width="21.453125" hidden="1" customWidth="1"/>
    <col min="22" max="26" width="10.54296875" hidden="1" customWidth="1"/>
    <col min="27" max="27" width="11.08984375" hidden="1" customWidth="1"/>
    <col min="28" max="30" width="8.6328125" hidden="1" customWidth="1"/>
    <col min="31" max="66" width="8.6328125" customWidth="1"/>
  </cols>
  <sheetData>
    <row r="1" spans="1:66" ht="39" customHeight="1">
      <c r="A1" s="69" t="s">
        <v>3383</v>
      </c>
      <c r="B1" s="69"/>
      <c r="C1" s="68"/>
      <c r="J1" s="161" t="s">
        <v>4882</v>
      </c>
      <c r="L1" s="161"/>
      <c r="P1" s="72">
        <f>COUNTIF(P3:P1048576, "O")</f>
        <v>106</v>
      </c>
      <c r="Q1" s="72">
        <f>COUNTIF(P3:P1048576, "협의 필요")</f>
        <v>0</v>
      </c>
      <c r="R1" s="69"/>
      <c r="S1" s="70"/>
      <c r="T1" s="70"/>
      <c r="U1" s="70"/>
      <c r="V1" s="5"/>
      <c r="AE1" s="72">
        <f t="shared" ref="AE1:BM1" si="0">COUNTA(AE4:AE1048576)</f>
        <v>10</v>
      </c>
      <c r="AF1" s="72">
        <f t="shared" si="0"/>
        <v>21</v>
      </c>
      <c r="AG1" s="72">
        <f t="shared" si="0"/>
        <v>1</v>
      </c>
      <c r="AH1" s="72">
        <f t="shared" si="0"/>
        <v>14</v>
      </c>
      <c r="AI1" s="72">
        <f t="shared" si="0"/>
        <v>3</v>
      </c>
      <c r="AJ1" s="72">
        <f t="shared" si="0"/>
        <v>9</v>
      </c>
      <c r="AK1" s="72">
        <f t="shared" si="0"/>
        <v>7</v>
      </c>
      <c r="AL1" s="72">
        <f t="shared" si="0"/>
        <v>3</v>
      </c>
      <c r="AM1" s="72">
        <f t="shared" si="0"/>
        <v>2</v>
      </c>
      <c r="AN1" s="72">
        <f t="shared" si="0"/>
        <v>8</v>
      </c>
      <c r="AO1" s="72">
        <f t="shared" si="0"/>
        <v>1</v>
      </c>
      <c r="AP1" s="72">
        <f t="shared" si="0"/>
        <v>6</v>
      </c>
      <c r="AQ1" s="72">
        <f t="shared" si="0"/>
        <v>4</v>
      </c>
      <c r="AR1" s="72">
        <f t="shared" si="0"/>
        <v>6</v>
      </c>
      <c r="AS1" s="72">
        <f t="shared" si="0"/>
        <v>8</v>
      </c>
      <c r="AT1" s="72">
        <f t="shared" si="0"/>
        <v>5</v>
      </c>
      <c r="AU1" s="72">
        <f t="shared" si="0"/>
        <v>16</v>
      </c>
      <c r="AV1" s="72">
        <f t="shared" si="0"/>
        <v>1</v>
      </c>
      <c r="AW1" s="72">
        <f t="shared" si="0"/>
        <v>3</v>
      </c>
      <c r="AX1" s="72">
        <f t="shared" si="0"/>
        <v>5</v>
      </c>
      <c r="AY1" s="72">
        <f t="shared" si="0"/>
        <v>8</v>
      </c>
      <c r="AZ1" s="72">
        <f t="shared" si="0"/>
        <v>4</v>
      </c>
      <c r="BA1" s="72">
        <f t="shared" si="0"/>
        <v>8</v>
      </c>
      <c r="BB1" s="72">
        <f t="shared" si="0"/>
        <v>1</v>
      </c>
      <c r="BC1" s="72">
        <f t="shared" si="0"/>
        <v>2</v>
      </c>
      <c r="BD1" s="72">
        <f t="shared" si="0"/>
        <v>5</v>
      </c>
      <c r="BE1" s="72">
        <f t="shared" si="0"/>
        <v>10</v>
      </c>
      <c r="BF1" s="72">
        <f t="shared" si="0"/>
        <v>6</v>
      </c>
      <c r="BG1" s="72">
        <f t="shared" si="0"/>
        <v>5</v>
      </c>
      <c r="BH1" s="72">
        <f t="shared" si="0"/>
        <v>4</v>
      </c>
      <c r="BI1" s="72">
        <f t="shared" si="0"/>
        <v>8</v>
      </c>
      <c r="BJ1" s="72">
        <f t="shared" si="0"/>
        <v>5</v>
      </c>
      <c r="BK1" s="72">
        <f t="shared" si="0"/>
        <v>7</v>
      </c>
      <c r="BL1" s="72">
        <f t="shared" si="0"/>
        <v>9</v>
      </c>
      <c r="BM1" s="72">
        <f t="shared" si="0"/>
        <v>7</v>
      </c>
      <c r="BN1" s="70"/>
    </row>
    <row r="2" spans="1:66" ht="27" customHeight="1">
      <c r="A2" s="79"/>
      <c r="C2" s="68"/>
      <c r="D2" s="162" t="s">
        <v>39</v>
      </c>
      <c r="E2" s="163"/>
      <c r="F2" s="163"/>
      <c r="G2" s="163"/>
      <c r="H2" s="163"/>
      <c r="I2" s="163"/>
      <c r="J2" s="164" t="s">
        <v>40</v>
      </c>
      <c r="K2" s="165"/>
      <c r="L2" s="165"/>
      <c r="M2" s="165"/>
      <c r="N2" s="166" t="s">
        <v>38</v>
      </c>
      <c r="O2" s="167"/>
      <c r="R2" s="69"/>
      <c r="S2" s="70"/>
      <c r="T2" s="70"/>
      <c r="U2" s="70"/>
      <c r="V2" s="4"/>
      <c r="AE2" s="164" t="s">
        <v>350</v>
      </c>
      <c r="AF2" s="164"/>
      <c r="AG2" s="164"/>
      <c r="AH2" s="164"/>
      <c r="AI2" s="164"/>
      <c r="AJ2" s="164"/>
      <c r="AK2" s="164"/>
      <c r="AL2" s="162" t="s">
        <v>968</v>
      </c>
      <c r="AM2" s="162"/>
      <c r="AN2" s="162"/>
      <c r="AO2" s="162"/>
      <c r="AP2" s="162"/>
      <c r="AQ2" s="168" t="s">
        <v>949</v>
      </c>
      <c r="AR2" s="168"/>
      <c r="AS2" s="168"/>
      <c r="AT2" s="168"/>
      <c r="AU2" s="599" t="s">
        <v>19</v>
      </c>
      <c r="AV2" s="600"/>
      <c r="AW2" s="601"/>
      <c r="AX2" s="602" t="s">
        <v>4883</v>
      </c>
      <c r="AY2" s="600"/>
      <c r="AZ2" s="600"/>
      <c r="BA2" s="601"/>
      <c r="BB2" s="603" t="s">
        <v>4879</v>
      </c>
      <c r="BC2" s="600"/>
      <c r="BD2" s="601"/>
      <c r="BE2" s="604" t="s">
        <v>4884</v>
      </c>
      <c r="BF2" s="600"/>
      <c r="BG2" s="600"/>
      <c r="BH2" s="600"/>
      <c r="BI2" s="600"/>
      <c r="BJ2" s="600"/>
      <c r="BK2" s="600"/>
      <c r="BL2" s="600"/>
      <c r="BM2" s="601"/>
      <c r="BN2" s="70"/>
    </row>
    <row r="3" spans="1:66" ht="33.75" customHeight="1">
      <c r="B3" s="169" t="s">
        <v>3385</v>
      </c>
      <c r="C3" s="169" t="s">
        <v>4885</v>
      </c>
      <c r="D3" s="169" t="s">
        <v>55</v>
      </c>
      <c r="E3" s="169" t="s">
        <v>4886</v>
      </c>
      <c r="F3" s="169" t="s">
        <v>57</v>
      </c>
      <c r="G3" s="169" t="s">
        <v>58</v>
      </c>
      <c r="H3" s="169" t="s">
        <v>59</v>
      </c>
      <c r="I3" s="169" t="s">
        <v>60</v>
      </c>
      <c r="J3" s="169" t="s">
        <v>62</v>
      </c>
      <c r="K3" s="169" t="s">
        <v>63</v>
      </c>
      <c r="L3" s="169" t="s">
        <v>64</v>
      </c>
      <c r="M3" s="169" t="s">
        <v>65</v>
      </c>
      <c r="N3" s="169" t="s">
        <v>54</v>
      </c>
      <c r="O3" s="169" t="s">
        <v>4046</v>
      </c>
      <c r="P3" s="170" t="s">
        <v>4887</v>
      </c>
      <c r="Q3" s="169" t="s">
        <v>4888</v>
      </c>
      <c r="R3" s="169" t="s">
        <v>4889</v>
      </c>
      <c r="S3" s="169" t="s">
        <v>4890</v>
      </c>
      <c r="T3" s="169" t="s">
        <v>4891</v>
      </c>
      <c r="U3" s="169" t="s">
        <v>4892</v>
      </c>
      <c r="V3" s="171" t="s">
        <v>4893</v>
      </c>
      <c r="W3" s="171" t="s">
        <v>4894</v>
      </c>
      <c r="X3" s="171" t="s">
        <v>4895</v>
      </c>
      <c r="Y3" s="171" t="s">
        <v>4896</v>
      </c>
      <c r="Z3" s="171" t="s">
        <v>4897</v>
      </c>
      <c r="AA3" s="171" t="s">
        <v>4898</v>
      </c>
      <c r="AB3" s="171" t="s">
        <v>2010</v>
      </c>
      <c r="AC3" s="171" t="s">
        <v>0</v>
      </c>
      <c r="AD3" s="171" t="s">
        <v>4899</v>
      </c>
      <c r="AE3" s="172" t="s">
        <v>5</v>
      </c>
      <c r="AF3" s="172" t="s">
        <v>6</v>
      </c>
      <c r="AG3" s="172" t="s">
        <v>72</v>
      </c>
      <c r="AH3" s="172" t="s">
        <v>7</v>
      </c>
      <c r="AI3" s="172" t="s">
        <v>8</v>
      </c>
      <c r="AJ3" s="172" t="s">
        <v>9</v>
      </c>
      <c r="AK3" s="172" t="s">
        <v>10</v>
      </c>
      <c r="AL3" s="172" t="s">
        <v>11</v>
      </c>
      <c r="AM3" s="172" t="s">
        <v>12</v>
      </c>
      <c r="AN3" s="172" t="s">
        <v>73</v>
      </c>
      <c r="AO3" s="172" t="s">
        <v>13</v>
      </c>
      <c r="AP3" s="172" t="s">
        <v>14</v>
      </c>
      <c r="AQ3" s="172" t="s">
        <v>15</v>
      </c>
      <c r="AR3" s="172" t="s">
        <v>18</v>
      </c>
      <c r="AS3" s="172" t="s">
        <v>17</v>
      </c>
      <c r="AT3" s="172" t="s">
        <v>16</v>
      </c>
      <c r="AU3" s="172" t="s">
        <v>20</v>
      </c>
      <c r="AV3" s="172" t="s">
        <v>74</v>
      </c>
      <c r="AW3" s="172" t="s">
        <v>21</v>
      </c>
      <c r="AX3" s="172" t="s">
        <v>75</v>
      </c>
      <c r="AY3" s="172" t="s">
        <v>23</v>
      </c>
      <c r="AZ3" s="172" t="s">
        <v>76</v>
      </c>
      <c r="BA3" s="172" t="s">
        <v>24</v>
      </c>
      <c r="BB3" s="172" t="s">
        <v>25</v>
      </c>
      <c r="BC3" s="172" t="s">
        <v>26</v>
      </c>
      <c r="BD3" s="172" t="s">
        <v>77</v>
      </c>
      <c r="BE3" s="172" t="s">
        <v>28</v>
      </c>
      <c r="BF3" s="172" t="s">
        <v>29</v>
      </c>
      <c r="BG3" s="172" t="s">
        <v>30</v>
      </c>
      <c r="BH3" s="172" t="s">
        <v>31</v>
      </c>
      <c r="BI3" s="172" t="s">
        <v>32</v>
      </c>
      <c r="BJ3" s="172" t="s">
        <v>33</v>
      </c>
      <c r="BK3" s="172" t="s">
        <v>34</v>
      </c>
      <c r="BL3" s="172" t="s">
        <v>35</v>
      </c>
      <c r="BM3" s="172" t="s">
        <v>36</v>
      </c>
      <c r="BN3" s="173" t="s">
        <v>78</v>
      </c>
    </row>
    <row r="4" spans="1:66" ht="16.5" customHeight="1">
      <c r="B4" s="5" t="s">
        <v>2794</v>
      </c>
      <c r="C4" s="174" t="s">
        <v>2795</v>
      </c>
      <c r="D4" s="5" t="s">
        <v>2796</v>
      </c>
      <c r="E4" s="5" t="s">
        <v>2797</v>
      </c>
      <c r="F4" s="5" t="s">
        <v>2798</v>
      </c>
      <c r="G4" s="5" t="s">
        <v>2799</v>
      </c>
      <c r="H4" s="5" t="s">
        <v>2800</v>
      </c>
      <c r="I4" s="5" t="s">
        <v>86</v>
      </c>
      <c r="J4" s="5" t="s">
        <v>432</v>
      </c>
      <c r="K4" s="5"/>
      <c r="L4" s="5" t="s">
        <v>438</v>
      </c>
      <c r="M4" s="5" t="s">
        <v>87</v>
      </c>
      <c r="N4" s="175" t="s">
        <v>4708</v>
      </c>
      <c r="O4" s="176" t="s">
        <v>4387</v>
      </c>
      <c r="P4" s="5" t="s">
        <v>81</v>
      </c>
      <c r="Q4" s="5" t="s">
        <v>4900</v>
      </c>
      <c r="R4" s="5" t="s">
        <v>438</v>
      </c>
      <c r="S4" s="5" t="s">
        <v>928</v>
      </c>
      <c r="T4" s="5" t="s">
        <v>4901</v>
      </c>
      <c r="U4" s="5" t="s">
        <v>4902</v>
      </c>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1">
        <f t="shared" ref="BN4:BN16" si="1">COUNTA(#REF!)</f>
        <v>1</v>
      </c>
    </row>
    <row r="5" spans="1:66" ht="16.5" customHeight="1">
      <c r="B5" s="5" t="s">
        <v>2801</v>
      </c>
      <c r="C5" s="174" t="s">
        <v>2802</v>
      </c>
      <c r="D5" s="5" t="s">
        <v>2796</v>
      </c>
      <c r="E5" s="5" t="s">
        <v>2797</v>
      </c>
      <c r="F5" s="5" t="s">
        <v>2798</v>
      </c>
      <c r="G5" s="5" t="s">
        <v>2803</v>
      </c>
      <c r="H5" s="5" t="s">
        <v>2800</v>
      </c>
      <c r="I5" s="5" t="s">
        <v>86</v>
      </c>
      <c r="J5" s="5" t="s">
        <v>432</v>
      </c>
      <c r="K5" s="5"/>
      <c r="L5" s="5" t="s">
        <v>438</v>
      </c>
      <c r="M5" s="5" t="s">
        <v>87</v>
      </c>
      <c r="N5" s="175" t="s">
        <v>4709</v>
      </c>
      <c r="O5" s="176" t="s">
        <v>4387</v>
      </c>
      <c r="P5" s="5" t="s">
        <v>81</v>
      </c>
      <c r="Q5" s="5" t="s">
        <v>4900</v>
      </c>
      <c r="R5" s="5" t="s">
        <v>438</v>
      </c>
      <c r="S5" s="5" t="s">
        <v>928</v>
      </c>
      <c r="T5" s="5" t="s">
        <v>4903</v>
      </c>
      <c r="U5" s="5" t="s">
        <v>4902</v>
      </c>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1">
        <f t="shared" si="1"/>
        <v>1</v>
      </c>
    </row>
    <row r="6" spans="1:66" ht="16.5" customHeight="1">
      <c r="B6" s="5" t="s">
        <v>2804</v>
      </c>
      <c r="C6" s="174" t="s">
        <v>2805</v>
      </c>
      <c r="D6" s="5" t="s">
        <v>2796</v>
      </c>
      <c r="E6" s="5" t="s">
        <v>2797</v>
      </c>
      <c r="F6" s="5" t="s">
        <v>2798</v>
      </c>
      <c r="G6" s="5" t="s">
        <v>2806</v>
      </c>
      <c r="H6" s="5" t="s">
        <v>2800</v>
      </c>
      <c r="I6" s="5" t="s">
        <v>86</v>
      </c>
      <c r="J6" s="5" t="s">
        <v>432</v>
      </c>
      <c r="K6" s="5"/>
      <c r="L6" s="5" t="s">
        <v>438</v>
      </c>
      <c r="M6" s="5" t="s">
        <v>87</v>
      </c>
      <c r="N6" s="175" t="s">
        <v>4710</v>
      </c>
      <c r="O6" s="176" t="s">
        <v>4387</v>
      </c>
      <c r="P6" s="5" t="s">
        <v>81</v>
      </c>
      <c r="Q6" s="5" t="s">
        <v>4900</v>
      </c>
      <c r="R6" s="5" t="s">
        <v>438</v>
      </c>
      <c r="S6" s="5" t="s">
        <v>928</v>
      </c>
      <c r="T6" s="5" t="s">
        <v>4903</v>
      </c>
      <c r="U6" s="5" t="s">
        <v>4902</v>
      </c>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1">
        <f t="shared" si="1"/>
        <v>1</v>
      </c>
    </row>
    <row r="7" spans="1:66" ht="16.5" customHeight="1">
      <c r="B7" s="5" t="s">
        <v>2807</v>
      </c>
      <c r="C7" s="174" t="s">
        <v>2808</v>
      </c>
      <c r="D7" s="5" t="s">
        <v>2796</v>
      </c>
      <c r="E7" s="5" t="s">
        <v>2797</v>
      </c>
      <c r="F7" s="5" t="s">
        <v>2798</v>
      </c>
      <c r="G7" s="5" t="s">
        <v>2806</v>
      </c>
      <c r="H7" s="5" t="s">
        <v>2800</v>
      </c>
      <c r="I7" s="5" t="s">
        <v>86</v>
      </c>
      <c r="J7" s="5" t="s">
        <v>432</v>
      </c>
      <c r="K7" s="5"/>
      <c r="L7" s="5" t="s">
        <v>438</v>
      </c>
      <c r="M7" s="5" t="s">
        <v>87</v>
      </c>
      <c r="N7" s="175" t="s">
        <v>4711</v>
      </c>
      <c r="O7" s="176" t="s">
        <v>4387</v>
      </c>
      <c r="P7" s="5" t="s">
        <v>81</v>
      </c>
      <c r="Q7" s="5" t="s">
        <v>4900</v>
      </c>
      <c r="R7" s="5" t="s">
        <v>438</v>
      </c>
      <c r="S7" s="5" t="s">
        <v>928</v>
      </c>
      <c r="T7" s="5" t="s">
        <v>4903</v>
      </c>
      <c r="U7" s="5" t="s">
        <v>4902</v>
      </c>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1">
        <f t="shared" si="1"/>
        <v>1</v>
      </c>
    </row>
    <row r="8" spans="1:66" ht="16.5" customHeight="1">
      <c r="B8" s="5" t="s">
        <v>2809</v>
      </c>
      <c r="C8" s="174" t="s">
        <v>2810</v>
      </c>
      <c r="D8" s="5" t="s">
        <v>2796</v>
      </c>
      <c r="E8" s="5" t="s">
        <v>2797</v>
      </c>
      <c r="F8" s="5" t="s">
        <v>2798</v>
      </c>
      <c r="G8" s="5" t="s">
        <v>2806</v>
      </c>
      <c r="H8" s="5" t="s">
        <v>2800</v>
      </c>
      <c r="I8" s="5" t="s">
        <v>86</v>
      </c>
      <c r="J8" s="5" t="s">
        <v>432</v>
      </c>
      <c r="K8" s="5"/>
      <c r="L8" s="5" t="s">
        <v>438</v>
      </c>
      <c r="M8" s="5" t="s">
        <v>87</v>
      </c>
      <c r="N8" s="175" t="s">
        <v>4712</v>
      </c>
      <c r="O8" s="176" t="s">
        <v>4387</v>
      </c>
      <c r="P8" s="5" t="s">
        <v>81</v>
      </c>
      <c r="Q8" s="5" t="s">
        <v>4900</v>
      </c>
      <c r="R8" s="5" t="s">
        <v>438</v>
      </c>
      <c r="S8" s="5" t="s">
        <v>928</v>
      </c>
      <c r="T8" s="5" t="s">
        <v>4903</v>
      </c>
      <c r="U8" s="5" t="s">
        <v>4902</v>
      </c>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1">
        <f t="shared" si="1"/>
        <v>1</v>
      </c>
    </row>
    <row r="9" spans="1:66" ht="16.5" customHeight="1">
      <c r="B9" s="5" t="s">
        <v>2811</v>
      </c>
      <c r="C9" s="174" t="s">
        <v>2812</v>
      </c>
      <c r="D9" s="5" t="s">
        <v>2796</v>
      </c>
      <c r="E9" s="5" t="s">
        <v>2797</v>
      </c>
      <c r="F9" s="5" t="s">
        <v>2798</v>
      </c>
      <c r="G9" s="5" t="s">
        <v>2813</v>
      </c>
      <c r="H9" s="5" t="s">
        <v>2800</v>
      </c>
      <c r="I9" s="5" t="s">
        <v>86</v>
      </c>
      <c r="J9" s="5" t="s">
        <v>432</v>
      </c>
      <c r="K9" s="5"/>
      <c r="L9" s="5" t="s">
        <v>438</v>
      </c>
      <c r="M9" s="5" t="s">
        <v>87</v>
      </c>
      <c r="N9" s="175" t="s">
        <v>4713</v>
      </c>
      <c r="O9" s="176" t="s">
        <v>4387</v>
      </c>
      <c r="P9" s="5" t="s">
        <v>81</v>
      </c>
      <c r="Q9" s="5" t="s">
        <v>4900</v>
      </c>
      <c r="R9" s="5" t="s">
        <v>438</v>
      </c>
      <c r="S9" s="5" t="s">
        <v>928</v>
      </c>
      <c r="T9" s="5" t="s">
        <v>4901</v>
      </c>
      <c r="U9" s="5" t="s">
        <v>4902</v>
      </c>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1">
        <f t="shared" si="1"/>
        <v>1</v>
      </c>
    </row>
    <row r="10" spans="1:66" ht="16.5" customHeight="1">
      <c r="B10" s="5" t="s">
        <v>2814</v>
      </c>
      <c r="C10" s="174" t="s">
        <v>2815</v>
      </c>
      <c r="D10" s="5" t="s">
        <v>2796</v>
      </c>
      <c r="E10" s="5" t="s">
        <v>2797</v>
      </c>
      <c r="F10" s="5" t="s">
        <v>2798</v>
      </c>
      <c r="G10" s="5" t="s">
        <v>2806</v>
      </c>
      <c r="H10" s="5" t="s">
        <v>2800</v>
      </c>
      <c r="I10" s="5" t="s">
        <v>86</v>
      </c>
      <c r="J10" s="5" t="s">
        <v>432</v>
      </c>
      <c r="K10" s="5"/>
      <c r="L10" s="5" t="s">
        <v>438</v>
      </c>
      <c r="M10" s="5" t="s">
        <v>87</v>
      </c>
      <c r="N10" s="175" t="s">
        <v>4714</v>
      </c>
      <c r="O10" s="176" t="s">
        <v>4387</v>
      </c>
      <c r="P10" s="5" t="s">
        <v>81</v>
      </c>
      <c r="Q10" s="5" t="s">
        <v>4900</v>
      </c>
      <c r="R10" s="5" t="s">
        <v>438</v>
      </c>
      <c r="S10" s="5" t="s">
        <v>928</v>
      </c>
      <c r="T10" s="5" t="s">
        <v>4903</v>
      </c>
      <c r="U10" s="5" t="s">
        <v>4902</v>
      </c>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1">
        <f t="shared" si="1"/>
        <v>1</v>
      </c>
    </row>
    <row r="11" spans="1:66" ht="16.5" customHeight="1">
      <c r="B11" s="5" t="s">
        <v>2816</v>
      </c>
      <c r="C11" s="177" t="s">
        <v>2817</v>
      </c>
      <c r="D11" s="5" t="s">
        <v>2796</v>
      </c>
      <c r="E11" s="5" t="s">
        <v>2797</v>
      </c>
      <c r="F11" s="5" t="s">
        <v>2798</v>
      </c>
      <c r="G11" s="5" t="s">
        <v>2818</v>
      </c>
      <c r="H11" s="5" t="s">
        <v>2800</v>
      </c>
      <c r="I11" s="5" t="s">
        <v>86</v>
      </c>
      <c r="J11" s="5" t="s">
        <v>432</v>
      </c>
      <c r="K11" s="5"/>
      <c r="L11" s="5" t="s">
        <v>438</v>
      </c>
      <c r="M11" s="5" t="s">
        <v>87</v>
      </c>
      <c r="N11" s="175" t="s">
        <v>4715</v>
      </c>
      <c r="O11" s="176" t="s">
        <v>4387</v>
      </c>
      <c r="P11" s="5" t="s">
        <v>81</v>
      </c>
      <c r="Q11" s="5" t="s">
        <v>4900</v>
      </c>
      <c r="R11" s="5" t="s">
        <v>438</v>
      </c>
      <c r="S11" s="5" t="s">
        <v>928</v>
      </c>
      <c r="T11" s="5" t="s">
        <v>4903</v>
      </c>
      <c r="U11" s="5" t="s">
        <v>4902</v>
      </c>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1">
        <f t="shared" si="1"/>
        <v>1</v>
      </c>
    </row>
    <row r="12" spans="1:66" ht="16.5" customHeight="1">
      <c r="B12" s="5" t="s">
        <v>2819</v>
      </c>
      <c r="C12" s="174" t="s">
        <v>2820</v>
      </c>
      <c r="D12" s="5" t="s">
        <v>2796</v>
      </c>
      <c r="E12" s="5" t="s">
        <v>2797</v>
      </c>
      <c r="F12" s="5" t="s">
        <v>2798</v>
      </c>
      <c r="G12" s="5" t="s">
        <v>2821</v>
      </c>
      <c r="H12" s="5" t="s">
        <v>2800</v>
      </c>
      <c r="I12" s="5" t="s">
        <v>86</v>
      </c>
      <c r="J12" s="5" t="s">
        <v>432</v>
      </c>
      <c r="K12" s="5"/>
      <c r="L12" s="5" t="s">
        <v>438</v>
      </c>
      <c r="M12" s="5" t="s">
        <v>87</v>
      </c>
      <c r="N12" s="175" t="s">
        <v>4716</v>
      </c>
      <c r="O12" s="176" t="s">
        <v>4387</v>
      </c>
      <c r="P12" s="5" t="s">
        <v>81</v>
      </c>
      <c r="Q12" s="5" t="s">
        <v>4900</v>
      </c>
      <c r="R12" s="5" t="s">
        <v>438</v>
      </c>
      <c r="S12" s="5" t="s">
        <v>928</v>
      </c>
      <c r="T12" s="5" t="s">
        <v>4903</v>
      </c>
      <c r="U12" s="5" t="s">
        <v>4902</v>
      </c>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1">
        <f t="shared" si="1"/>
        <v>1</v>
      </c>
    </row>
    <row r="13" spans="1:66" ht="16.5" customHeight="1">
      <c r="B13" s="5" t="s">
        <v>2822</v>
      </c>
      <c r="C13" s="174" t="s">
        <v>2823</v>
      </c>
      <c r="D13" s="5" t="s">
        <v>2796</v>
      </c>
      <c r="E13" s="5" t="s">
        <v>2797</v>
      </c>
      <c r="F13" s="5" t="s">
        <v>2798</v>
      </c>
      <c r="G13" s="5" t="s">
        <v>2824</v>
      </c>
      <c r="H13" s="5" t="s">
        <v>2800</v>
      </c>
      <c r="I13" s="5" t="s">
        <v>86</v>
      </c>
      <c r="J13" s="5" t="s">
        <v>432</v>
      </c>
      <c r="K13" s="5"/>
      <c r="L13" s="5" t="s">
        <v>438</v>
      </c>
      <c r="M13" s="5" t="s">
        <v>87</v>
      </c>
      <c r="N13" s="175" t="s">
        <v>4717</v>
      </c>
      <c r="O13" s="176" t="s">
        <v>4387</v>
      </c>
      <c r="P13" s="5" t="s">
        <v>81</v>
      </c>
      <c r="Q13" s="5" t="s">
        <v>4900</v>
      </c>
      <c r="R13" s="5" t="s">
        <v>438</v>
      </c>
      <c r="S13" s="5" t="s">
        <v>928</v>
      </c>
      <c r="T13" s="5" t="s">
        <v>4901</v>
      </c>
      <c r="U13" s="5" t="s">
        <v>4902</v>
      </c>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1">
        <f t="shared" si="1"/>
        <v>1</v>
      </c>
    </row>
    <row r="14" spans="1:66" ht="16.5" customHeight="1">
      <c r="B14" s="5" t="s">
        <v>2825</v>
      </c>
      <c r="C14" s="174" t="s">
        <v>2826</v>
      </c>
      <c r="D14" s="5" t="s">
        <v>2796</v>
      </c>
      <c r="E14" s="5" t="s">
        <v>2797</v>
      </c>
      <c r="F14" s="5" t="s">
        <v>2798</v>
      </c>
      <c r="G14" s="5" t="s">
        <v>2827</v>
      </c>
      <c r="H14" s="5" t="s">
        <v>2800</v>
      </c>
      <c r="I14" s="5" t="s">
        <v>86</v>
      </c>
      <c r="J14" s="5" t="s">
        <v>432</v>
      </c>
      <c r="K14" s="5"/>
      <c r="L14" s="5" t="s">
        <v>438</v>
      </c>
      <c r="M14" s="5" t="s">
        <v>87</v>
      </c>
      <c r="N14" s="175" t="s">
        <v>4718</v>
      </c>
      <c r="O14" s="176" t="s">
        <v>4387</v>
      </c>
      <c r="P14" s="5" t="s">
        <v>81</v>
      </c>
      <c r="Q14" s="5" t="s">
        <v>4900</v>
      </c>
      <c r="R14" s="5" t="s">
        <v>438</v>
      </c>
      <c r="S14" s="5" t="s">
        <v>928</v>
      </c>
      <c r="T14" s="5" t="s">
        <v>4901</v>
      </c>
      <c r="U14" s="5" t="s">
        <v>4902</v>
      </c>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1">
        <f t="shared" si="1"/>
        <v>1</v>
      </c>
    </row>
    <row r="15" spans="1:66" ht="16.5" customHeight="1">
      <c r="B15" s="5" t="s">
        <v>2828</v>
      </c>
      <c r="C15" s="174" t="s">
        <v>2829</v>
      </c>
      <c r="D15" s="5" t="s">
        <v>2796</v>
      </c>
      <c r="E15" s="5" t="s">
        <v>2797</v>
      </c>
      <c r="F15" s="5" t="s">
        <v>2798</v>
      </c>
      <c r="G15" s="5" t="s">
        <v>2830</v>
      </c>
      <c r="H15" s="5" t="s">
        <v>2800</v>
      </c>
      <c r="I15" s="5" t="s">
        <v>86</v>
      </c>
      <c r="J15" s="5" t="s">
        <v>432</v>
      </c>
      <c r="K15" s="5"/>
      <c r="L15" s="5" t="s">
        <v>438</v>
      </c>
      <c r="M15" s="5" t="s">
        <v>87</v>
      </c>
      <c r="N15" s="175" t="s">
        <v>4719</v>
      </c>
      <c r="O15" s="176" t="s">
        <v>4387</v>
      </c>
      <c r="P15" s="5" t="s">
        <v>81</v>
      </c>
      <c r="Q15" s="5" t="s">
        <v>4900</v>
      </c>
      <c r="R15" s="5" t="s">
        <v>438</v>
      </c>
      <c r="S15" s="5" t="s">
        <v>928</v>
      </c>
      <c r="T15" s="5" t="s">
        <v>4901</v>
      </c>
      <c r="U15" s="5" t="s">
        <v>4902</v>
      </c>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1">
        <f t="shared" si="1"/>
        <v>1</v>
      </c>
    </row>
    <row r="16" spans="1:66" ht="16.5" customHeight="1">
      <c r="B16" s="5" t="s">
        <v>2832</v>
      </c>
      <c r="C16" s="174" t="s">
        <v>2833</v>
      </c>
      <c r="D16" s="5" t="s">
        <v>2796</v>
      </c>
      <c r="E16" s="5" t="s">
        <v>2797</v>
      </c>
      <c r="F16" s="5" t="s">
        <v>2798</v>
      </c>
      <c r="G16" s="5" t="s">
        <v>2834</v>
      </c>
      <c r="H16" s="5" t="s">
        <v>2800</v>
      </c>
      <c r="I16" s="5" t="s">
        <v>86</v>
      </c>
      <c r="J16" s="5" t="s">
        <v>432</v>
      </c>
      <c r="K16" s="5"/>
      <c r="L16" s="5" t="s">
        <v>438</v>
      </c>
      <c r="M16" s="5" t="s">
        <v>87</v>
      </c>
      <c r="N16" s="175" t="s">
        <v>4720</v>
      </c>
      <c r="O16" s="176" t="s">
        <v>4387</v>
      </c>
      <c r="P16" s="5" t="s">
        <v>81</v>
      </c>
      <c r="Q16" s="5" t="s">
        <v>4900</v>
      </c>
      <c r="R16" s="5" t="s">
        <v>438</v>
      </c>
      <c r="S16" s="5" t="s">
        <v>928</v>
      </c>
      <c r="T16" s="5" t="s">
        <v>4901</v>
      </c>
      <c r="U16" s="5" t="s">
        <v>4902</v>
      </c>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1">
        <f t="shared" si="1"/>
        <v>1</v>
      </c>
    </row>
    <row r="17" spans="2:66" ht="16.5" customHeight="1">
      <c r="B17" s="5" t="s">
        <v>2835</v>
      </c>
      <c r="C17" s="174" t="s">
        <v>2836</v>
      </c>
      <c r="D17" s="5" t="s">
        <v>2796</v>
      </c>
      <c r="E17" s="5" t="s">
        <v>2797</v>
      </c>
      <c r="F17" s="5" t="s">
        <v>2837</v>
      </c>
      <c r="G17" s="5" t="s">
        <v>2838</v>
      </c>
      <c r="H17" s="5" t="s">
        <v>1142</v>
      </c>
      <c r="I17" s="5" t="s">
        <v>86</v>
      </c>
      <c r="J17" s="5" t="s">
        <v>4904</v>
      </c>
      <c r="K17" s="5"/>
      <c r="L17" s="5" t="s">
        <v>967</v>
      </c>
      <c r="M17" s="5" t="s">
        <v>350</v>
      </c>
      <c r="N17" s="178" t="s">
        <v>4721</v>
      </c>
      <c r="O17" s="179"/>
      <c r="P17" s="5" t="s">
        <v>88</v>
      </c>
      <c r="Q17" s="5" t="s">
        <v>4905</v>
      </c>
      <c r="R17" s="5" t="s">
        <v>4906</v>
      </c>
      <c r="S17" s="5" t="s">
        <v>1142</v>
      </c>
      <c r="T17" s="5" t="s">
        <v>4907</v>
      </c>
      <c r="U17" s="180" t="s">
        <v>4908</v>
      </c>
      <c r="V17" s="5"/>
      <c r="W17" s="5"/>
      <c r="X17" s="5"/>
      <c r="Y17" s="5"/>
      <c r="Z17" s="5"/>
      <c r="AA17" s="5"/>
      <c r="AB17" s="5"/>
      <c r="AC17" s="5"/>
      <c r="AD17" s="5"/>
      <c r="AE17" s="5"/>
      <c r="AF17" s="5" t="s">
        <v>88</v>
      </c>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1">
        <f t="shared" ref="BN17:BN154" si="2">COUNTA(AE17:BM17)</f>
        <v>1</v>
      </c>
    </row>
    <row r="18" spans="2:66" ht="16.5" customHeight="1">
      <c r="B18" s="5" t="s">
        <v>2841</v>
      </c>
      <c r="C18" s="181" t="s">
        <v>2842</v>
      </c>
      <c r="D18" s="5" t="s">
        <v>2796</v>
      </c>
      <c r="E18" s="5" t="s">
        <v>2797</v>
      </c>
      <c r="F18" s="5" t="s">
        <v>2837</v>
      </c>
      <c r="G18" s="5" t="s">
        <v>2843</v>
      </c>
      <c r="H18" s="5" t="s">
        <v>1142</v>
      </c>
      <c r="I18" s="5" t="s">
        <v>86</v>
      </c>
      <c r="J18" s="5" t="s">
        <v>4904</v>
      </c>
      <c r="K18" s="5"/>
      <c r="L18" s="5" t="s">
        <v>967</v>
      </c>
      <c r="M18" s="5" t="s">
        <v>350</v>
      </c>
      <c r="N18" s="182" t="s">
        <v>4722</v>
      </c>
      <c r="O18" s="5"/>
      <c r="P18" s="5" t="s">
        <v>88</v>
      </c>
      <c r="Q18" s="5" t="s">
        <v>4905</v>
      </c>
      <c r="R18" s="5" t="s">
        <v>4906</v>
      </c>
      <c r="S18" s="5" t="s">
        <v>1142</v>
      </c>
      <c r="T18" s="5" t="s">
        <v>4907</v>
      </c>
      <c r="U18" s="5" t="s">
        <v>4909</v>
      </c>
      <c r="V18" s="5"/>
      <c r="W18" s="5"/>
      <c r="X18" s="5"/>
      <c r="Y18" s="5"/>
      <c r="Z18" s="5"/>
      <c r="AA18" s="5"/>
      <c r="AB18" s="5"/>
      <c r="AC18" s="5"/>
      <c r="AD18" s="5"/>
      <c r="AE18" s="5"/>
      <c r="AF18" s="5" t="s">
        <v>88</v>
      </c>
      <c r="AG18" s="5"/>
      <c r="AH18" s="5"/>
      <c r="AI18" s="5"/>
      <c r="AJ18" s="5"/>
      <c r="AK18" s="5"/>
      <c r="AL18" s="5"/>
      <c r="AM18" s="5"/>
      <c r="AN18" s="5"/>
      <c r="AO18" s="5"/>
      <c r="AP18" s="5"/>
      <c r="AQ18" s="5"/>
      <c r="AR18" s="5"/>
      <c r="AS18" s="5"/>
      <c r="AT18" s="5"/>
      <c r="AU18" s="5"/>
      <c r="AV18" s="5"/>
      <c r="AW18" s="5"/>
      <c r="AX18" s="5"/>
      <c r="AY18" s="5" t="s">
        <v>88</v>
      </c>
      <c r="AZ18" s="5"/>
      <c r="BA18" s="5" t="s">
        <v>88</v>
      </c>
      <c r="BB18" s="5"/>
      <c r="BC18" s="5"/>
      <c r="BD18" s="5"/>
      <c r="BE18" s="5"/>
      <c r="BF18" s="5"/>
      <c r="BG18" s="5"/>
      <c r="BH18" s="5"/>
      <c r="BI18" s="5"/>
      <c r="BJ18" s="5"/>
      <c r="BK18" s="5"/>
      <c r="BL18" s="5"/>
      <c r="BM18" s="5"/>
      <c r="BN18" s="1">
        <f t="shared" si="2"/>
        <v>3</v>
      </c>
    </row>
    <row r="19" spans="2:66" ht="16.5" customHeight="1">
      <c r="B19" s="5" t="s">
        <v>2845</v>
      </c>
      <c r="C19" s="174" t="s">
        <v>2846</v>
      </c>
      <c r="D19" s="5" t="s">
        <v>2796</v>
      </c>
      <c r="E19" s="5" t="s">
        <v>2797</v>
      </c>
      <c r="F19" s="5" t="s">
        <v>2837</v>
      </c>
      <c r="G19" s="5" t="s">
        <v>2838</v>
      </c>
      <c r="H19" s="5" t="s">
        <v>1142</v>
      </c>
      <c r="I19" s="5" t="s">
        <v>86</v>
      </c>
      <c r="J19" s="5" t="s">
        <v>4904</v>
      </c>
      <c r="K19" s="5"/>
      <c r="L19" s="5" t="s">
        <v>967</v>
      </c>
      <c r="M19" s="5" t="s">
        <v>350</v>
      </c>
      <c r="N19" s="178" t="s">
        <v>4723</v>
      </c>
      <c r="O19" s="5"/>
      <c r="P19" s="5" t="s">
        <v>88</v>
      </c>
      <c r="Q19" s="5" t="s">
        <v>4905</v>
      </c>
      <c r="R19" s="5" t="s">
        <v>4906</v>
      </c>
      <c r="S19" s="5" t="s">
        <v>1142</v>
      </c>
      <c r="T19" s="5" t="s">
        <v>4907</v>
      </c>
      <c r="U19" s="5" t="s">
        <v>4909</v>
      </c>
      <c r="V19" s="5"/>
      <c r="W19" s="5"/>
      <c r="X19" s="5"/>
      <c r="Y19" s="5"/>
      <c r="Z19" s="5"/>
      <c r="AA19" s="5"/>
      <c r="AB19" s="5"/>
      <c r="AC19" s="5"/>
      <c r="AD19" s="5"/>
      <c r="AE19" s="5"/>
      <c r="AF19" s="5" t="s">
        <v>88</v>
      </c>
      <c r="AG19" s="5"/>
      <c r="AH19" s="5"/>
      <c r="AI19" s="5"/>
      <c r="AJ19" s="5"/>
      <c r="AK19" s="5"/>
      <c r="AL19" s="5"/>
      <c r="AM19" s="5"/>
      <c r="AN19" s="5"/>
      <c r="AO19" s="5"/>
      <c r="AP19" s="5"/>
      <c r="AQ19" s="5"/>
      <c r="AR19" s="5"/>
      <c r="AS19" s="5"/>
      <c r="AT19" s="5"/>
      <c r="AU19" s="5"/>
      <c r="AV19" s="5"/>
      <c r="AW19" s="5"/>
      <c r="AX19" s="5"/>
      <c r="AY19" s="5" t="s">
        <v>88</v>
      </c>
      <c r="AZ19" s="5"/>
      <c r="BA19" s="5" t="s">
        <v>88</v>
      </c>
      <c r="BB19" s="5"/>
      <c r="BC19" s="5"/>
      <c r="BD19" s="5" t="s">
        <v>88</v>
      </c>
      <c r="BE19" s="5"/>
      <c r="BF19" s="5"/>
      <c r="BG19" s="5"/>
      <c r="BH19" s="5"/>
      <c r="BI19" s="5"/>
      <c r="BJ19" s="5"/>
      <c r="BK19" s="5"/>
      <c r="BL19" s="5"/>
      <c r="BM19" s="5"/>
      <c r="BN19" s="1">
        <f t="shared" si="2"/>
        <v>4</v>
      </c>
    </row>
    <row r="20" spans="2:66" ht="16.5" customHeight="1">
      <c r="B20" s="5" t="s">
        <v>2848</v>
      </c>
      <c r="C20" s="174" t="s">
        <v>2849</v>
      </c>
      <c r="D20" s="5" t="s">
        <v>2796</v>
      </c>
      <c r="E20" s="5" t="s">
        <v>2797</v>
      </c>
      <c r="F20" s="5" t="s">
        <v>2837</v>
      </c>
      <c r="G20" s="5" t="s">
        <v>2850</v>
      </c>
      <c r="H20" s="5" t="s">
        <v>1142</v>
      </c>
      <c r="I20" s="5" t="s">
        <v>86</v>
      </c>
      <c r="J20" s="5" t="s">
        <v>4904</v>
      </c>
      <c r="K20" s="5"/>
      <c r="L20" s="5" t="s">
        <v>967</v>
      </c>
      <c r="M20" s="5" t="s">
        <v>350</v>
      </c>
      <c r="N20" s="182" t="s">
        <v>4724</v>
      </c>
      <c r="O20" s="5"/>
      <c r="P20" s="5" t="s">
        <v>88</v>
      </c>
      <c r="Q20" s="5" t="s">
        <v>4905</v>
      </c>
      <c r="R20" s="5" t="s">
        <v>4906</v>
      </c>
      <c r="S20" s="5" t="s">
        <v>1142</v>
      </c>
      <c r="T20" s="5" t="s">
        <v>4907</v>
      </c>
      <c r="U20" s="5" t="s">
        <v>4909</v>
      </c>
      <c r="V20" s="5"/>
      <c r="W20" s="5"/>
      <c r="X20" s="5"/>
      <c r="Y20" s="5"/>
      <c r="Z20" s="5"/>
      <c r="AA20" s="5"/>
      <c r="AB20" s="5"/>
      <c r="AC20" s="5"/>
      <c r="AD20" s="5"/>
      <c r="AE20" s="5"/>
      <c r="AF20" s="5" t="s">
        <v>88</v>
      </c>
      <c r="AG20" s="5"/>
      <c r="AH20" s="5"/>
      <c r="AI20" s="5"/>
      <c r="AJ20" s="5"/>
      <c r="AK20" s="5"/>
      <c r="AL20" s="5"/>
      <c r="AM20" s="5"/>
      <c r="AN20" s="5"/>
      <c r="AO20" s="5"/>
      <c r="AP20" s="5"/>
      <c r="AQ20" s="5"/>
      <c r="AR20" s="5"/>
      <c r="AS20" s="5"/>
      <c r="AT20" s="5"/>
      <c r="AU20" s="5"/>
      <c r="AV20" s="5"/>
      <c r="AW20" s="5"/>
      <c r="AX20" s="5"/>
      <c r="AY20" s="5" t="s">
        <v>88</v>
      </c>
      <c r="AZ20" s="5"/>
      <c r="BA20" s="5" t="s">
        <v>88</v>
      </c>
      <c r="BB20" s="5"/>
      <c r="BC20" s="5"/>
      <c r="BD20" s="5" t="s">
        <v>88</v>
      </c>
      <c r="BE20" s="5"/>
      <c r="BF20" s="5"/>
      <c r="BG20" s="5"/>
      <c r="BH20" s="5"/>
      <c r="BI20" s="5"/>
      <c r="BJ20" s="5"/>
      <c r="BK20" s="5"/>
      <c r="BL20" s="5"/>
      <c r="BM20" s="5"/>
      <c r="BN20" s="1">
        <f t="shared" si="2"/>
        <v>4</v>
      </c>
    </row>
    <row r="21" spans="2:66" ht="16.5" customHeight="1">
      <c r="B21" s="5" t="s">
        <v>2852</v>
      </c>
      <c r="C21" s="183" t="s">
        <v>2853</v>
      </c>
      <c r="D21" s="5" t="s">
        <v>2796</v>
      </c>
      <c r="E21" s="5" t="s">
        <v>2797</v>
      </c>
      <c r="F21" s="5" t="s">
        <v>2837</v>
      </c>
      <c r="G21" s="5" t="s">
        <v>2854</v>
      </c>
      <c r="H21" s="5" t="s">
        <v>1142</v>
      </c>
      <c r="I21" s="5" t="s">
        <v>86</v>
      </c>
      <c r="J21" s="5" t="s">
        <v>4904</v>
      </c>
      <c r="K21" s="5"/>
      <c r="L21" s="5" t="s">
        <v>967</v>
      </c>
      <c r="M21" s="5" t="s">
        <v>350</v>
      </c>
      <c r="N21" s="182" t="s">
        <v>4725</v>
      </c>
      <c r="O21" s="5"/>
      <c r="P21" s="5" t="s">
        <v>88</v>
      </c>
      <c r="Q21" s="5" t="s">
        <v>4905</v>
      </c>
      <c r="R21" s="5" t="s">
        <v>4906</v>
      </c>
      <c r="S21" s="5" t="s">
        <v>1142</v>
      </c>
      <c r="T21" s="5" t="s">
        <v>4907</v>
      </c>
      <c r="U21" s="5" t="s">
        <v>4909</v>
      </c>
      <c r="V21" s="5"/>
      <c r="W21" s="5"/>
      <c r="X21" s="5"/>
      <c r="Y21" s="5"/>
      <c r="Z21" s="5"/>
      <c r="AA21" s="5"/>
      <c r="AB21" s="5"/>
      <c r="AC21" s="5"/>
      <c r="AD21" s="5"/>
      <c r="AE21" s="5"/>
      <c r="AF21" s="5" t="s">
        <v>88</v>
      </c>
      <c r="AG21" s="5"/>
      <c r="AH21" s="5"/>
      <c r="AI21" s="5"/>
      <c r="AJ21" s="5"/>
      <c r="AK21" s="5"/>
      <c r="AL21" s="5"/>
      <c r="AM21" s="5"/>
      <c r="AN21" s="5"/>
      <c r="AO21" s="5"/>
      <c r="AP21" s="5"/>
      <c r="AQ21" s="5"/>
      <c r="AR21" s="5"/>
      <c r="AS21" s="5"/>
      <c r="AT21" s="5"/>
      <c r="AU21" s="5"/>
      <c r="AV21" s="5"/>
      <c r="AW21" s="5"/>
      <c r="AX21" s="5"/>
      <c r="AY21" s="5" t="s">
        <v>88</v>
      </c>
      <c r="AZ21" s="5"/>
      <c r="BA21" s="5" t="s">
        <v>88</v>
      </c>
      <c r="BB21" s="5"/>
      <c r="BC21" s="5"/>
      <c r="BD21" s="5" t="s">
        <v>88</v>
      </c>
      <c r="BE21" s="5"/>
      <c r="BF21" s="5"/>
      <c r="BG21" s="5"/>
      <c r="BH21" s="5"/>
      <c r="BI21" s="5"/>
      <c r="BJ21" s="5"/>
      <c r="BK21" s="5"/>
      <c r="BL21" s="5"/>
      <c r="BM21" s="5"/>
      <c r="BN21" s="1">
        <f t="shared" si="2"/>
        <v>4</v>
      </c>
    </row>
    <row r="22" spans="2:66" ht="16.5" customHeight="1">
      <c r="B22" s="5" t="s">
        <v>2856</v>
      </c>
      <c r="C22" s="174" t="s">
        <v>2857</v>
      </c>
      <c r="D22" s="5" t="s">
        <v>2796</v>
      </c>
      <c r="E22" s="5" t="s">
        <v>2797</v>
      </c>
      <c r="F22" s="5" t="s">
        <v>2837</v>
      </c>
      <c r="G22" s="5"/>
      <c r="H22" s="5" t="s">
        <v>1142</v>
      </c>
      <c r="I22" s="5" t="s">
        <v>86</v>
      </c>
      <c r="J22" s="5" t="s">
        <v>4904</v>
      </c>
      <c r="K22" s="5"/>
      <c r="L22" s="5" t="s">
        <v>967</v>
      </c>
      <c r="M22" s="5" t="s">
        <v>350</v>
      </c>
      <c r="N22" s="182" t="s">
        <v>4910</v>
      </c>
      <c r="O22" s="5"/>
      <c r="P22" s="5" t="s">
        <v>88</v>
      </c>
      <c r="Q22" s="5" t="s">
        <v>4905</v>
      </c>
      <c r="R22" s="5" t="s">
        <v>4906</v>
      </c>
      <c r="S22" s="5" t="s">
        <v>1142</v>
      </c>
      <c r="T22" s="5" t="s">
        <v>4907</v>
      </c>
      <c r="U22" s="5" t="s">
        <v>4909</v>
      </c>
      <c r="V22" s="5"/>
      <c r="W22" s="5"/>
      <c r="X22" s="5"/>
      <c r="Y22" s="5"/>
      <c r="Z22" s="5"/>
      <c r="AA22" s="5"/>
      <c r="AB22" s="5"/>
      <c r="AC22" s="5"/>
      <c r="AD22" s="5"/>
      <c r="AE22" s="5"/>
      <c r="AF22" s="5" t="s">
        <v>88</v>
      </c>
      <c r="AG22" s="5"/>
      <c r="AH22" s="5"/>
      <c r="AI22" s="5"/>
      <c r="AJ22" s="5"/>
      <c r="AK22" s="5"/>
      <c r="AL22" s="5"/>
      <c r="AM22" s="5"/>
      <c r="AN22" s="5"/>
      <c r="AO22" s="5"/>
      <c r="AP22" s="5"/>
      <c r="AQ22" s="5"/>
      <c r="AR22" s="5"/>
      <c r="AS22" s="5"/>
      <c r="AT22" s="5"/>
      <c r="AU22" s="5"/>
      <c r="AV22" s="5"/>
      <c r="AW22" s="5"/>
      <c r="AX22" s="5"/>
      <c r="AY22" s="5" t="s">
        <v>88</v>
      </c>
      <c r="AZ22" s="5"/>
      <c r="BA22" s="5" t="s">
        <v>88</v>
      </c>
      <c r="BB22" s="5"/>
      <c r="BC22" s="5"/>
      <c r="BD22" s="5"/>
      <c r="BE22" s="5"/>
      <c r="BF22" s="5"/>
      <c r="BG22" s="5"/>
      <c r="BH22" s="5"/>
      <c r="BI22" s="5"/>
      <c r="BJ22" s="5"/>
      <c r="BK22" s="5"/>
      <c r="BL22" s="5"/>
      <c r="BM22" s="5"/>
      <c r="BN22" s="1">
        <f t="shared" si="2"/>
        <v>3</v>
      </c>
    </row>
    <row r="23" spans="2:66" ht="16.5" customHeight="1">
      <c r="B23" s="5" t="s">
        <v>2859</v>
      </c>
      <c r="C23" s="184" t="s">
        <v>2860</v>
      </c>
      <c r="D23" s="5" t="s">
        <v>2796</v>
      </c>
      <c r="E23" s="5" t="s">
        <v>2797</v>
      </c>
      <c r="F23" s="5" t="s">
        <v>2837</v>
      </c>
      <c r="G23" s="5" t="s">
        <v>2861</v>
      </c>
      <c r="H23" s="5" t="s">
        <v>1142</v>
      </c>
      <c r="I23" s="5" t="s">
        <v>86</v>
      </c>
      <c r="J23" s="5" t="s">
        <v>4904</v>
      </c>
      <c r="K23" s="5"/>
      <c r="L23" s="5" t="s">
        <v>967</v>
      </c>
      <c r="M23" s="5" t="s">
        <v>350</v>
      </c>
      <c r="N23" s="178" t="s">
        <v>4727</v>
      </c>
      <c r="O23" s="5"/>
      <c r="P23" s="5" t="s">
        <v>88</v>
      </c>
      <c r="Q23" s="5" t="s">
        <v>4905</v>
      </c>
      <c r="R23" s="5" t="s">
        <v>4906</v>
      </c>
      <c r="S23" s="5" t="s">
        <v>1142</v>
      </c>
      <c r="T23" s="5" t="s">
        <v>4907</v>
      </c>
      <c r="U23" s="5" t="s">
        <v>4911</v>
      </c>
      <c r="V23" s="5"/>
      <c r="W23" s="5"/>
      <c r="X23" s="5"/>
      <c r="Y23" s="5"/>
      <c r="Z23" s="5"/>
      <c r="AA23" s="5"/>
      <c r="AB23" s="5"/>
      <c r="AC23" s="5"/>
      <c r="AD23" s="5"/>
      <c r="AE23" s="5"/>
      <c r="AF23" s="5" t="s">
        <v>88</v>
      </c>
      <c r="AG23" s="5"/>
      <c r="AH23" s="5" t="s">
        <v>88</v>
      </c>
      <c r="AI23" s="5"/>
      <c r="AJ23" s="5" t="s">
        <v>88</v>
      </c>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1">
        <f t="shared" si="2"/>
        <v>3</v>
      </c>
    </row>
    <row r="24" spans="2:66" ht="16.5" customHeight="1">
      <c r="B24" s="5" t="s">
        <v>2863</v>
      </c>
      <c r="C24" s="68" t="s">
        <v>2864</v>
      </c>
      <c r="D24" s="5" t="s">
        <v>2796</v>
      </c>
      <c r="E24" s="5" t="s">
        <v>2797</v>
      </c>
      <c r="F24" s="5" t="s">
        <v>2837</v>
      </c>
      <c r="G24" s="5" t="s">
        <v>2865</v>
      </c>
      <c r="H24" s="5" t="s">
        <v>1142</v>
      </c>
      <c r="I24" s="5" t="s">
        <v>86</v>
      </c>
      <c r="J24" s="5" t="s">
        <v>4904</v>
      </c>
      <c r="K24" s="5"/>
      <c r="L24" s="5" t="s">
        <v>967</v>
      </c>
      <c r="M24" s="5" t="s">
        <v>350</v>
      </c>
      <c r="N24" s="178" t="s">
        <v>4728</v>
      </c>
      <c r="O24" s="5"/>
      <c r="P24" s="5" t="s">
        <v>88</v>
      </c>
      <c r="Q24" s="5" t="s">
        <v>4905</v>
      </c>
      <c r="R24" s="5" t="s">
        <v>4906</v>
      </c>
      <c r="S24" s="5" t="s">
        <v>1142</v>
      </c>
      <c r="T24" s="5" t="s">
        <v>4907</v>
      </c>
      <c r="U24" s="5" t="s">
        <v>4912</v>
      </c>
      <c r="V24" s="5"/>
      <c r="W24" s="5"/>
      <c r="X24" s="5"/>
      <c r="Y24" s="5"/>
      <c r="Z24" s="5"/>
      <c r="AA24" s="5"/>
      <c r="AB24" s="5"/>
      <c r="AC24" s="5"/>
      <c r="AD24" s="5"/>
      <c r="AE24" s="5"/>
      <c r="AF24" s="5" t="s">
        <v>88</v>
      </c>
      <c r="AG24" s="5"/>
      <c r="AH24" s="5"/>
      <c r="AI24" s="5"/>
      <c r="AJ24" s="5" t="s">
        <v>88</v>
      </c>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1">
        <f t="shared" si="2"/>
        <v>2</v>
      </c>
    </row>
    <row r="25" spans="2:66" ht="16.5" customHeight="1">
      <c r="B25" s="5" t="s">
        <v>2867</v>
      </c>
      <c r="C25" s="174" t="s">
        <v>2868</v>
      </c>
      <c r="D25" s="5" t="s">
        <v>2796</v>
      </c>
      <c r="E25" s="5" t="s">
        <v>2797</v>
      </c>
      <c r="F25" s="5" t="s">
        <v>2837</v>
      </c>
      <c r="G25" s="5" t="s">
        <v>2869</v>
      </c>
      <c r="H25" s="5" t="s">
        <v>1142</v>
      </c>
      <c r="I25" s="5" t="s">
        <v>86</v>
      </c>
      <c r="J25" s="5" t="s">
        <v>4904</v>
      </c>
      <c r="K25" s="5"/>
      <c r="L25" s="5" t="s">
        <v>967</v>
      </c>
      <c r="M25" s="5" t="s">
        <v>350</v>
      </c>
      <c r="N25" s="178" t="s">
        <v>4729</v>
      </c>
      <c r="O25" s="5"/>
      <c r="P25" s="5" t="s">
        <v>88</v>
      </c>
      <c r="Q25" s="5" t="s">
        <v>4905</v>
      </c>
      <c r="R25" s="5" t="s">
        <v>4906</v>
      </c>
      <c r="S25" s="5" t="s">
        <v>1142</v>
      </c>
      <c r="T25" s="5" t="s">
        <v>4907</v>
      </c>
      <c r="U25" s="5" t="s">
        <v>4912</v>
      </c>
      <c r="V25" s="5"/>
      <c r="W25" s="5"/>
      <c r="X25" s="5"/>
      <c r="Y25" s="5"/>
      <c r="Z25" s="5"/>
      <c r="AA25" s="5"/>
      <c r="AB25" s="5"/>
      <c r="AC25" s="5"/>
      <c r="AD25" s="5"/>
      <c r="AE25" s="5"/>
      <c r="AF25" s="5" t="s">
        <v>88</v>
      </c>
      <c r="AG25" s="5"/>
      <c r="AH25" s="5"/>
      <c r="AI25" s="5"/>
      <c r="AJ25" s="5" t="s">
        <v>88</v>
      </c>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1">
        <f t="shared" si="2"/>
        <v>2</v>
      </c>
    </row>
    <row r="26" spans="2:66" ht="16.5" customHeight="1">
      <c r="B26" s="5" t="s">
        <v>2871</v>
      </c>
      <c r="C26" s="174" t="s">
        <v>2872</v>
      </c>
      <c r="D26" s="5" t="s">
        <v>2796</v>
      </c>
      <c r="E26" s="5" t="s">
        <v>2797</v>
      </c>
      <c r="F26" s="5" t="s">
        <v>2837</v>
      </c>
      <c r="G26" s="5" t="s">
        <v>2861</v>
      </c>
      <c r="H26" s="5" t="s">
        <v>1142</v>
      </c>
      <c r="I26" s="5" t="s">
        <v>86</v>
      </c>
      <c r="J26" s="5" t="s">
        <v>4904</v>
      </c>
      <c r="K26" s="5"/>
      <c r="L26" s="5" t="s">
        <v>967</v>
      </c>
      <c r="M26" s="5" t="s">
        <v>350</v>
      </c>
      <c r="N26" s="178" t="s">
        <v>4730</v>
      </c>
      <c r="O26" s="5"/>
      <c r="P26" s="5" t="s">
        <v>88</v>
      </c>
      <c r="Q26" s="5" t="s">
        <v>4905</v>
      </c>
      <c r="R26" s="5" t="s">
        <v>4906</v>
      </c>
      <c r="S26" s="5" t="s">
        <v>1142</v>
      </c>
      <c r="T26" s="5" t="s">
        <v>4907</v>
      </c>
      <c r="U26" s="5" t="s">
        <v>4913</v>
      </c>
      <c r="V26" s="5"/>
      <c r="W26" s="5"/>
      <c r="X26" s="5"/>
      <c r="Y26" s="5"/>
      <c r="Z26" s="5"/>
      <c r="AA26" s="5"/>
      <c r="AB26" s="5"/>
      <c r="AC26" s="5"/>
      <c r="AD26" s="5"/>
      <c r="AE26" s="5"/>
      <c r="AF26" s="5" t="s">
        <v>88</v>
      </c>
      <c r="AG26" s="5"/>
      <c r="AH26" s="5" t="s">
        <v>88</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1">
        <f t="shared" si="2"/>
        <v>2</v>
      </c>
    </row>
    <row r="27" spans="2:66" ht="16.5" customHeight="1">
      <c r="B27" s="5" t="s">
        <v>2874</v>
      </c>
      <c r="C27" s="174" t="s">
        <v>2875</v>
      </c>
      <c r="D27" s="5" t="s">
        <v>2796</v>
      </c>
      <c r="E27" s="5" t="s">
        <v>2797</v>
      </c>
      <c r="F27" s="5" t="s">
        <v>2837</v>
      </c>
      <c r="G27" s="5" t="s">
        <v>2876</v>
      </c>
      <c r="H27" s="5" t="s">
        <v>1142</v>
      </c>
      <c r="I27" s="5" t="s">
        <v>86</v>
      </c>
      <c r="J27" s="5" t="s">
        <v>4904</v>
      </c>
      <c r="K27" s="5"/>
      <c r="L27" s="5" t="s">
        <v>967</v>
      </c>
      <c r="M27" s="5" t="s">
        <v>350</v>
      </c>
      <c r="N27" s="178" t="s">
        <v>4731</v>
      </c>
      <c r="O27" s="5"/>
      <c r="P27" s="5" t="s">
        <v>88</v>
      </c>
      <c r="Q27" s="5" t="s">
        <v>4905</v>
      </c>
      <c r="R27" s="5" t="s">
        <v>4906</v>
      </c>
      <c r="S27" s="5" t="s">
        <v>1142</v>
      </c>
      <c r="T27" s="5" t="s">
        <v>4907</v>
      </c>
      <c r="U27" s="5" t="s">
        <v>4914</v>
      </c>
      <c r="V27" s="5"/>
      <c r="W27" s="5"/>
      <c r="X27" s="5"/>
      <c r="Y27" s="5"/>
      <c r="Z27" s="5"/>
      <c r="AA27" s="5"/>
      <c r="AB27" s="5"/>
      <c r="AC27" s="5"/>
      <c r="AD27" s="5"/>
      <c r="AE27" s="5"/>
      <c r="AF27" s="5" t="s">
        <v>88</v>
      </c>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1">
        <f t="shared" si="2"/>
        <v>1</v>
      </c>
    </row>
    <row r="28" spans="2:66" ht="16.5" customHeight="1">
      <c r="B28" s="5" t="s">
        <v>2878</v>
      </c>
      <c r="C28" s="174" t="s">
        <v>2879</v>
      </c>
      <c r="D28" s="5" t="s">
        <v>2796</v>
      </c>
      <c r="E28" s="5" t="s">
        <v>2797</v>
      </c>
      <c r="F28" s="5" t="s">
        <v>2837</v>
      </c>
      <c r="G28" s="5" t="s">
        <v>2880</v>
      </c>
      <c r="H28" s="5" t="s">
        <v>1142</v>
      </c>
      <c r="I28" s="5" t="s">
        <v>86</v>
      </c>
      <c r="J28" s="5" t="s">
        <v>4904</v>
      </c>
      <c r="K28" s="5"/>
      <c r="L28" s="5" t="s">
        <v>967</v>
      </c>
      <c r="M28" s="5" t="s">
        <v>350</v>
      </c>
      <c r="N28" s="178" t="s">
        <v>4732</v>
      </c>
      <c r="O28" s="5"/>
      <c r="P28" s="5" t="s">
        <v>88</v>
      </c>
      <c r="Q28" s="5" t="s">
        <v>4905</v>
      </c>
      <c r="R28" s="5" t="s">
        <v>4906</v>
      </c>
      <c r="S28" s="5" t="s">
        <v>1142</v>
      </c>
      <c r="T28" s="5" t="s">
        <v>4907</v>
      </c>
      <c r="U28" s="5" t="s">
        <v>4914</v>
      </c>
      <c r="V28" s="5"/>
      <c r="W28" s="5"/>
      <c r="X28" s="5"/>
      <c r="Y28" s="5"/>
      <c r="Z28" s="5"/>
      <c r="AA28" s="5"/>
      <c r="AB28" s="5"/>
      <c r="AC28" s="5"/>
      <c r="AD28" s="5"/>
      <c r="AE28" s="5"/>
      <c r="AF28" s="5" t="s">
        <v>88</v>
      </c>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1">
        <f t="shared" si="2"/>
        <v>1</v>
      </c>
    </row>
    <row r="29" spans="2:66" ht="16.5" customHeight="1">
      <c r="B29" s="5" t="s">
        <v>2881</v>
      </c>
      <c r="C29" s="185" t="s">
        <v>2882</v>
      </c>
      <c r="D29" s="5" t="s">
        <v>2796</v>
      </c>
      <c r="E29" s="5" t="s">
        <v>2797</v>
      </c>
      <c r="F29" s="5" t="s">
        <v>2837</v>
      </c>
      <c r="G29" s="5"/>
      <c r="H29" s="5" t="s">
        <v>4915</v>
      </c>
      <c r="I29" s="5" t="s">
        <v>267</v>
      </c>
      <c r="J29" s="5" t="s">
        <v>923</v>
      </c>
      <c r="K29" s="5" t="s">
        <v>924</v>
      </c>
      <c r="L29" s="5" t="s">
        <v>967</v>
      </c>
      <c r="M29" s="5" t="s">
        <v>350</v>
      </c>
      <c r="N29" s="186"/>
      <c r="O29" s="5"/>
      <c r="P29" s="5" t="s">
        <v>88</v>
      </c>
      <c r="Q29" s="5" t="s">
        <v>4905</v>
      </c>
      <c r="R29" s="187" t="s">
        <v>923</v>
      </c>
      <c r="S29" s="5" t="s">
        <v>4916</v>
      </c>
      <c r="T29" s="188" t="s">
        <v>4917</v>
      </c>
      <c r="U29" s="5"/>
      <c r="V29" s="5"/>
      <c r="W29" s="5"/>
      <c r="X29" s="5"/>
      <c r="Y29" s="5"/>
      <c r="Z29" s="5"/>
      <c r="AA29" s="5"/>
      <c r="AB29" s="5"/>
      <c r="AC29" s="5" t="s">
        <v>88</v>
      </c>
      <c r="AD29" s="5"/>
      <c r="AE29" s="5"/>
      <c r="AF29" s="5"/>
      <c r="AG29" s="5" t="s">
        <v>88</v>
      </c>
      <c r="AH29" s="5" t="s">
        <v>88</v>
      </c>
      <c r="AI29" s="5"/>
      <c r="AJ29" s="5"/>
      <c r="AK29" s="5" t="s">
        <v>88</v>
      </c>
      <c r="AL29" s="5"/>
      <c r="AM29" s="5"/>
      <c r="AN29" s="5"/>
      <c r="AO29" s="5"/>
      <c r="AP29" s="5"/>
      <c r="AQ29" s="5"/>
      <c r="AR29" s="5"/>
      <c r="AS29" s="5"/>
      <c r="AT29" s="5"/>
      <c r="AU29" s="5"/>
      <c r="AV29" s="5"/>
      <c r="AW29" s="5"/>
      <c r="AX29" s="5"/>
      <c r="AY29" s="5"/>
      <c r="AZ29" s="5"/>
      <c r="BA29" s="5"/>
      <c r="BB29" s="5" t="s">
        <v>88</v>
      </c>
      <c r="BC29" s="5"/>
      <c r="BD29" s="5" t="s">
        <v>88</v>
      </c>
      <c r="BE29" s="5"/>
      <c r="BF29" s="5"/>
      <c r="BG29" s="5"/>
      <c r="BH29" s="5"/>
      <c r="BI29" s="5"/>
      <c r="BJ29" s="5"/>
      <c r="BK29" s="5"/>
      <c r="BL29" s="5"/>
      <c r="BM29" s="5"/>
      <c r="BN29" s="1">
        <f t="shared" si="2"/>
        <v>5</v>
      </c>
    </row>
    <row r="30" spans="2:66" ht="16.5" customHeight="1">
      <c r="B30" s="5" t="s">
        <v>2884</v>
      </c>
      <c r="C30" s="185" t="s">
        <v>2885</v>
      </c>
      <c r="D30" s="5" t="s">
        <v>2796</v>
      </c>
      <c r="E30" s="5" t="s">
        <v>2797</v>
      </c>
      <c r="F30" s="5" t="s">
        <v>2837</v>
      </c>
      <c r="G30" s="5"/>
      <c r="H30" s="189" t="s">
        <v>2886</v>
      </c>
      <c r="I30" s="5" t="s">
        <v>267</v>
      </c>
      <c r="J30" s="5" t="s">
        <v>923</v>
      </c>
      <c r="K30" s="5" t="s">
        <v>924</v>
      </c>
      <c r="L30" s="5" t="s">
        <v>967</v>
      </c>
      <c r="M30" s="5" t="s">
        <v>350</v>
      </c>
      <c r="N30" s="186"/>
      <c r="O30" s="5"/>
      <c r="P30" s="5" t="s">
        <v>88</v>
      </c>
      <c r="Q30" s="5" t="s">
        <v>4905</v>
      </c>
      <c r="R30" s="187" t="s">
        <v>923</v>
      </c>
      <c r="S30" s="5" t="s">
        <v>1277</v>
      </c>
      <c r="T30" s="5" t="s">
        <v>4918</v>
      </c>
      <c r="U30" s="5"/>
      <c r="V30" s="5"/>
      <c r="W30" s="5"/>
      <c r="X30" s="5"/>
      <c r="Y30" s="5"/>
      <c r="Z30" s="5"/>
      <c r="AA30" s="5"/>
      <c r="AB30" s="5"/>
      <c r="AC30" s="5" t="s">
        <v>88</v>
      </c>
      <c r="AD30" s="5"/>
      <c r="AE30" s="5"/>
      <c r="AF30" s="5" t="s">
        <v>88</v>
      </c>
      <c r="AG30" s="5"/>
      <c r="AH30" s="5"/>
      <c r="AI30" s="5"/>
      <c r="AJ30" s="5"/>
      <c r="AK30" s="5"/>
      <c r="AL30" s="5"/>
      <c r="AM30" s="5"/>
      <c r="AN30" s="5"/>
      <c r="AO30" s="5"/>
      <c r="AP30" s="5"/>
      <c r="AQ30" s="5"/>
      <c r="AR30" s="5"/>
      <c r="AS30" s="5"/>
      <c r="AT30" s="5"/>
      <c r="AU30" s="5" t="s">
        <v>88</v>
      </c>
      <c r="AV30" s="5" t="s">
        <v>88</v>
      </c>
      <c r="AW30" s="5" t="s">
        <v>88</v>
      </c>
      <c r="AX30" s="5"/>
      <c r="AY30" s="5"/>
      <c r="AZ30" s="5"/>
      <c r="BA30" s="5"/>
      <c r="BB30" s="5"/>
      <c r="BC30" s="5"/>
      <c r="BD30" s="5"/>
      <c r="BE30" s="5"/>
      <c r="BF30" s="5"/>
      <c r="BG30" s="5"/>
      <c r="BH30" s="5"/>
      <c r="BI30" s="5"/>
      <c r="BJ30" s="5"/>
      <c r="BK30" s="5"/>
      <c r="BL30" s="5" t="s">
        <v>88</v>
      </c>
      <c r="BM30" s="5"/>
      <c r="BN30" s="1">
        <f t="shared" si="2"/>
        <v>5</v>
      </c>
    </row>
    <row r="31" spans="2:66" ht="16.5" customHeight="1">
      <c r="B31" s="5" t="s">
        <v>2888</v>
      </c>
      <c r="C31" s="185" t="s">
        <v>2889</v>
      </c>
      <c r="D31" s="5" t="s">
        <v>2796</v>
      </c>
      <c r="E31" s="5" t="s">
        <v>2797</v>
      </c>
      <c r="F31" s="5" t="s">
        <v>2837</v>
      </c>
      <c r="G31" s="5"/>
      <c r="H31" s="189" t="s">
        <v>2886</v>
      </c>
      <c r="I31" s="5" t="s">
        <v>267</v>
      </c>
      <c r="J31" s="5" t="s">
        <v>923</v>
      </c>
      <c r="K31" s="5" t="s">
        <v>924</v>
      </c>
      <c r="L31" s="190" t="s">
        <v>27</v>
      </c>
      <c r="M31" s="5" t="s">
        <v>87</v>
      </c>
      <c r="N31" s="186"/>
      <c r="O31" s="5"/>
      <c r="P31" s="5" t="s">
        <v>88</v>
      </c>
      <c r="Q31" s="5" t="s">
        <v>4905</v>
      </c>
      <c r="R31" s="187" t="s">
        <v>923</v>
      </c>
      <c r="S31" s="5" t="s">
        <v>1277</v>
      </c>
      <c r="T31" s="5" t="s">
        <v>4918</v>
      </c>
      <c r="U31" s="5"/>
      <c r="V31" s="5"/>
      <c r="W31" s="5"/>
      <c r="X31" s="5"/>
      <c r="Y31" s="5"/>
      <c r="Z31" s="5"/>
      <c r="AA31" s="5"/>
      <c r="AB31" s="5"/>
      <c r="AC31" s="5" t="s">
        <v>88</v>
      </c>
      <c r="AD31" s="5"/>
      <c r="AE31" s="5" t="s">
        <v>88</v>
      </c>
      <c r="AF31" s="5"/>
      <c r="AG31" s="5"/>
      <c r="AH31" s="5"/>
      <c r="AI31" s="5"/>
      <c r="AJ31" s="5"/>
      <c r="AK31" s="5"/>
      <c r="AL31" s="5"/>
      <c r="AM31" s="5"/>
      <c r="AN31" s="5"/>
      <c r="AO31" s="5"/>
      <c r="AP31" s="5"/>
      <c r="AQ31" s="5"/>
      <c r="AR31" s="5"/>
      <c r="AS31" s="5"/>
      <c r="AT31" s="5"/>
      <c r="AU31" s="5" t="s">
        <v>88</v>
      </c>
      <c r="AV31" s="5"/>
      <c r="AW31" s="5"/>
      <c r="AX31" s="5" t="s">
        <v>88</v>
      </c>
      <c r="AY31" s="5"/>
      <c r="AZ31" s="5"/>
      <c r="BA31" s="5"/>
      <c r="BB31" s="5"/>
      <c r="BC31" s="5"/>
      <c r="BD31" s="5"/>
      <c r="BE31" s="5"/>
      <c r="BF31" s="5"/>
      <c r="BG31" s="5"/>
      <c r="BH31" s="5"/>
      <c r="BI31" s="5"/>
      <c r="BJ31" s="5"/>
      <c r="BK31" s="5"/>
      <c r="BL31" s="5"/>
      <c r="BM31" s="5"/>
      <c r="BN31" s="1">
        <f t="shared" si="2"/>
        <v>3</v>
      </c>
    </row>
    <row r="32" spans="2:66" ht="16.5" customHeight="1">
      <c r="B32" s="5" t="s">
        <v>2891</v>
      </c>
      <c r="C32" s="191" t="s">
        <v>4736</v>
      </c>
      <c r="D32" s="5" t="s">
        <v>2796</v>
      </c>
      <c r="E32" s="5" t="s">
        <v>2797</v>
      </c>
      <c r="F32" s="5" t="s">
        <v>2837</v>
      </c>
      <c r="G32" s="5"/>
      <c r="H32" s="189" t="s">
        <v>2893</v>
      </c>
      <c r="I32" s="5" t="s">
        <v>267</v>
      </c>
      <c r="J32" s="5" t="s">
        <v>923</v>
      </c>
      <c r="K32" s="5" t="s">
        <v>924</v>
      </c>
      <c r="L32" s="190" t="s">
        <v>27</v>
      </c>
      <c r="M32" s="5" t="s">
        <v>87</v>
      </c>
      <c r="N32" s="186"/>
      <c r="O32" s="5"/>
      <c r="P32" s="5" t="s">
        <v>88</v>
      </c>
      <c r="Q32" s="5" t="s">
        <v>4905</v>
      </c>
      <c r="R32" s="187" t="s">
        <v>923</v>
      </c>
      <c r="S32" s="5" t="s">
        <v>1277</v>
      </c>
      <c r="T32" s="5" t="s">
        <v>4918</v>
      </c>
      <c r="U32" s="5"/>
      <c r="V32" s="5"/>
      <c r="W32" s="5"/>
      <c r="X32" s="5"/>
      <c r="Y32" s="5"/>
      <c r="Z32" s="5"/>
      <c r="AA32" s="5" t="s">
        <v>88</v>
      </c>
      <c r="AB32" s="5"/>
      <c r="AC32" s="5" t="s">
        <v>88</v>
      </c>
      <c r="AD32" s="5"/>
      <c r="AE32" s="5" t="s">
        <v>88</v>
      </c>
      <c r="AF32" s="5" t="s">
        <v>88</v>
      </c>
      <c r="AG32" s="5"/>
      <c r="AH32" s="5"/>
      <c r="AI32" s="5"/>
      <c r="AJ32" s="5"/>
      <c r="AK32" s="5"/>
      <c r="AL32" s="5"/>
      <c r="AM32" s="5"/>
      <c r="AN32" s="5" t="s">
        <v>88</v>
      </c>
      <c r="AO32" s="5"/>
      <c r="AP32" s="5"/>
      <c r="AQ32" s="5"/>
      <c r="AR32" s="5"/>
      <c r="AS32" s="5"/>
      <c r="AT32" s="5"/>
      <c r="AU32" s="5" t="s">
        <v>88</v>
      </c>
      <c r="AV32" s="5"/>
      <c r="AW32" s="5" t="s">
        <v>88</v>
      </c>
      <c r="AX32" s="5" t="s">
        <v>88</v>
      </c>
      <c r="AY32" s="5"/>
      <c r="AZ32" s="5"/>
      <c r="BA32" s="5"/>
      <c r="BB32" s="5"/>
      <c r="BC32" s="5" t="s">
        <v>88</v>
      </c>
      <c r="BD32" s="5"/>
      <c r="BE32" s="5" t="s">
        <v>88</v>
      </c>
      <c r="BF32" s="5" t="s">
        <v>88</v>
      </c>
      <c r="BG32" s="5" t="s">
        <v>88</v>
      </c>
      <c r="BH32" s="5" t="s">
        <v>88</v>
      </c>
      <c r="BI32" s="5" t="s">
        <v>88</v>
      </c>
      <c r="BJ32" s="5" t="s">
        <v>88</v>
      </c>
      <c r="BK32" s="5" t="s">
        <v>88</v>
      </c>
      <c r="BL32" s="5" t="s">
        <v>88</v>
      </c>
      <c r="BM32" s="5" t="s">
        <v>88</v>
      </c>
      <c r="BN32" s="1">
        <f t="shared" si="2"/>
        <v>16</v>
      </c>
    </row>
    <row r="33" spans="2:66" ht="16.5" customHeight="1">
      <c r="B33" s="5" t="s">
        <v>2895</v>
      </c>
      <c r="C33" s="185" t="s">
        <v>2896</v>
      </c>
      <c r="D33" s="5" t="s">
        <v>2796</v>
      </c>
      <c r="E33" s="5" t="s">
        <v>2797</v>
      </c>
      <c r="F33" s="5" t="s">
        <v>2837</v>
      </c>
      <c r="G33" s="5"/>
      <c r="H33" s="189" t="s">
        <v>2886</v>
      </c>
      <c r="I33" s="5" t="s">
        <v>267</v>
      </c>
      <c r="J33" s="5" t="s">
        <v>923</v>
      </c>
      <c r="K33" s="5" t="s">
        <v>924</v>
      </c>
      <c r="L33" s="190" t="s">
        <v>27</v>
      </c>
      <c r="M33" s="5" t="s">
        <v>87</v>
      </c>
      <c r="N33" s="186"/>
      <c r="O33" s="5"/>
      <c r="P33" s="5" t="s">
        <v>88</v>
      </c>
      <c r="Q33" s="5" t="s">
        <v>4905</v>
      </c>
      <c r="R33" s="187" t="s">
        <v>923</v>
      </c>
      <c r="S33" s="5" t="s">
        <v>1277</v>
      </c>
      <c r="T33" s="5" t="s">
        <v>4918</v>
      </c>
      <c r="U33" s="5"/>
      <c r="V33" s="5"/>
      <c r="W33" s="5"/>
      <c r="X33" s="5"/>
      <c r="Y33" s="5"/>
      <c r="Z33" s="5"/>
      <c r="AA33" s="5" t="s">
        <v>369</v>
      </c>
      <c r="AB33" s="5"/>
      <c r="AC33" s="5" t="s">
        <v>88</v>
      </c>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t="s">
        <v>88</v>
      </c>
      <c r="BF33" s="5"/>
      <c r="BG33" s="5"/>
      <c r="BH33" s="5"/>
      <c r="BI33" s="5" t="s">
        <v>88</v>
      </c>
      <c r="BJ33" s="5" t="s">
        <v>88</v>
      </c>
      <c r="BK33" s="5"/>
      <c r="BL33" s="5"/>
      <c r="BM33" s="5" t="s">
        <v>88</v>
      </c>
      <c r="BN33" s="1">
        <f t="shared" si="2"/>
        <v>4</v>
      </c>
    </row>
    <row r="34" spans="2:66" ht="16.5" customHeight="1">
      <c r="B34" s="5" t="s">
        <v>2898</v>
      </c>
      <c r="C34" s="192" t="s">
        <v>2899</v>
      </c>
      <c r="D34" s="5" t="s">
        <v>2796</v>
      </c>
      <c r="E34" s="5" t="s">
        <v>2797</v>
      </c>
      <c r="F34" s="5" t="s">
        <v>2837</v>
      </c>
      <c r="G34" s="5"/>
      <c r="H34" s="193" t="s">
        <v>2886</v>
      </c>
      <c r="I34" s="5" t="s">
        <v>267</v>
      </c>
      <c r="J34" s="5" t="s">
        <v>923</v>
      </c>
      <c r="K34" s="5" t="s">
        <v>924</v>
      </c>
      <c r="L34" s="5" t="s">
        <v>967</v>
      </c>
      <c r="M34" s="5" t="s">
        <v>87</v>
      </c>
      <c r="N34" s="186"/>
      <c r="O34" s="5"/>
      <c r="P34" s="5" t="s">
        <v>88</v>
      </c>
      <c r="Q34" s="5" t="s">
        <v>4905</v>
      </c>
      <c r="R34" s="187" t="s">
        <v>923</v>
      </c>
      <c r="S34" s="5" t="s">
        <v>1277</v>
      </c>
      <c r="T34" s="5" t="s">
        <v>4918</v>
      </c>
      <c r="U34" s="5"/>
      <c r="V34" s="5"/>
      <c r="W34" s="5"/>
      <c r="X34" s="5"/>
      <c r="Y34" s="5"/>
      <c r="Z34" s="5"/>
      <c r="AA34" s="5"/>
      <c r="AB34" s="5"/>
      <c r="AC34" s="5" t="s">
        <v>88</v>
      </c>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t="s">
        <v>88</v>
      </c>
      <c r="BF34" s="5" t="s">
        <v>88</v>
      </c>
      <c r="BG34" s="5" t="s">
        <v>88</v>
      </c>
      <c r="BH34" s="5" t="s">
        <v>88</v>
      </c>
      <c r="BI34" s="5" t="s">
        <v>88</v>
      </c>
      <c r="BJ34" s="5" t="s">
        <v>88</v>
      </c>
      <c r="BK34" s="5" t="s">
        <v>88</v>
      </c>
      <c r="BL34" s="5" t="s">
        <v>88</v>
      </c>
      <c r="BM34" s="5" t="s">
        <v>88</v>
      </c>
      <c r="BN34" s="1">
        <f t="shared" si="2"/>
        <v>9</v>
      </c>
    </row>
    <row r="35" spans="2:66" ht="16.5" customHeight="1">
      <c r="B35" s="5" t="s">
        <v>2901</v>
      </c>
      <c r="C35" s="185" t="s">
        <v>2902</v>
      </c>
      <c r="D35" s="5" t="s">
        <v>2796</v>
      </c>
      <c r="E35" s="5" t="s">
        <v>2797</v>
      </c>
      <c r="F35" s="5" t="s">
        <v>2837</v>
      </c>
      <c r="G35" s="5"/>
      <c r="H35" s="189" t="s">
        <v>2886</v>
      </c>
      <c r="I35" s="5" t="s">
        <v>267</v>
      </c>
      <c r="J35" s="5" t="s">
        <v>923</v>
      </c>
      <c r="K35" s="5" t="s">
        <v>924</v>
      </c>
      <c r="L35" s="5" t="s">
        <v>967</v>
      </c>
      <c r="M35" s="5" t="s">
        <v>350</v>
      </c>
      <c r="N35" s="186"/>
      <c r="O35" s="5"/>
      <c r="P35" s="5" t="s">
        <v>88</v>
      </c>
      <c r="Q35" s="5" t="s">
        <v>4905</v>
      </c>
      <c r="R35" s="187" t="s">
        <v>923</v>
      </c>
      <c r="S35" s="5" t="s">
        <v>1277</v>
      </c>
      <c r="T35" s="5" t="s">
        <v>4918</v>
      </c>
      <c r="U35" s="5"/>
      <c r="V35" s="5"/>
      <c r="W35" s="5"/>
      <c r="X35" s="5"/>
      <c r="Y35" s="5"/>
      <c r="Z35" s="5"/>
      <c r="AA35" s="5"/>
      <c r="AB35" s="5"/>
      <c r="AC35" s="5" t="s">
        <v>88</v>
      </c>
      <c r="AD35" s="5"/>
      <c r="AE35" s="5"/>
      <c r="AF35" s="5"/>
      <c r="AG35" s="5"/>
      <c r="AH35" s="5"/>
      <c r="AI35" s="5"/>
      <c r="AJ35" s="5"/>
      <c r="AK35" s="5"/>
      <c r="AL35" s="5"/>
      <c r="AM35" s="5"/>
      <c r="AN35" s="5"/>
      <c r="AO35" s="5"/>
      <c r="AP35" s="5"/>
      <c r="AQ35" s="5"/>
      <c r="AR35" s="5"/>
      <c r="AS35" s="5"/>
      <c r="AT35" s="5"/>
      <c r="AU35" s="5" t="s">
        <v>88</v>
      </c>
      <c r="AV35" s="5"/>
      <c r="AW35" s="5" t="s">
        <v>88</v>
      </c>
      <c r="AX35" s="5"/>
      <c r="AY35" s="5"/>
      <c r="AZ35" s="5"/>
      <c r="BA35" s="5"/>
      <c r="BB35" s="5"/>
      <c r="BC35" s="5"/>
      <c r="BD35" s="5"/>
      <c r="BE35" s="5"/>
      <c r="BF35" s="5"/>
      <c r="BG35" s="5"/>
      <c r="BH35" s="5"/>
      <c r="BI35" s="5"/>
      <c r="BJ35" s="5"/>
      <c r="BK35" s="5"/>
      <c r="BL35" s="5" t="s">
        <v>88</v>
      </c>
      <c r="BM35" s="5"/>
      <c r="BN35" s="1">
        <f t="shared" si="2"/>
        <v>3</v>
      </c>
    </row>
    <row r="36" spans="2:66" ht="16.5" customHeight="1">
      <c r="B36" s="5" t="s">
        <v>2904</v>
      </c>
      <c r="C36" s="185" t="s">
        <v>2905</v>
      </c>
      <c r="D36" s="5" t="s">
        <v>2796</v>
      </c>
      <c r="E36" s="5" t="s">
        <v>2797</v>
      </c>
      <c r="F36" s="5" t="s">
        <v>2837</v>
      </c>
      <c r="G36" s="5"/>
      <c r="H36" s="189" t="s">
        <v>2886</v>
      </c>
      <c r="I36" s="5" t="s">
        <v>267</v>
      </c>
      <c r="J36" s="5" t="s">
        <v>923</v>
      </c>
      <c r="K36" s="5" t="s">
        <v>924</v>
      </c>
      <c r="L36" s="5" t="s">
        <v>967</v>
      </c>
      <c r="M36" s="5" t="s">
        <v>350</v>
      </c>
      <c r="N36" s="186"/>
      <c r="O36" s="5"/>
      <c r="P36" s="5" t="s">
        <v>88</v>
      </c>
      <c r="Q36" s="5" t="s">
        <v>4905</v>
      </c>
      <c r="R36" s="187" t="s">
        <v>923</v>
      </c>
      <c r="S36" s="5" t="s">
        <v>1277</v>
      </c>
      <c r="T36" s="5" t="s">
        <v>4918</v>
      </c>
      <c r="U36" s="5"/>
      <c r="V36" s="5"/>
      <c r="W36" s="5"/>
      <c r="X36" s="5"/>
      <c r="Y36" s="5"/>
      <c r="Z36" s="5"/>
      <c r="AA36" s="5"/>
      <c r="AB36" s="5"/>
      <c r="AC36" s="5" t="s">
        <v>88</v>
      </c>
      <c r="AD36" s="5"/>
      <c r="AE36" s="5"/>
      <c r="AF36" s="5" t="s">
        <v>88</v>
      </c>
      <c r="AG36" s="5"/>
      <c r="AH36" s="5"/>
      <c r="AI36" s="5"/>
      <c r="AJ36" s="5"/>
      <c r="AK36" s="5" t="s">
        <v>88</v>
      </c>
      <c r="AL36" s="5"/>
      <c r="AM36" s="5"/>
      <c r="AN36" s="5" t="s">
        <v>88</v>
      </c>
      <c r="AO36" s="5"/>
      <c r="AP36" s="5"/>
      <c r="AQ36" s="5"/>
      <c r="AR36" s="5"/>
      <c r="AS36" s="5"/>
      <c r="AT36" s="5"/>
      <c r="AU36" s="5" t="s">
        <v>88</v>
      </c>
      <c r="AV36" s="5"/>
      <c r="AW36" s="5"/>
      <c r="AX36" s="5"/>
      <c r="AY36" s="5"/>
      <c r="AZ36" s="5"/>
      <c r="BA36" s="5"/>
      <c r="BB36" s="5"/>
      <c r="BC36" s="5"/>
      <c r="BD36" s="5"/>
      <c r="BE36" s="5"/>
      <c r="BF36" s="5"/>
      <c r="BG36" s="5"/>
      <c r="BH36" s="5"/>
      <c r="BI36" s="5"/>
      <c r="BJ36" s="5"/>
      <c r="BK36" s="5" t="s">
        <v>88</v>
      </c>
      <c r="BL36" s="5" t="s">
        <v>88</v>
      </c>
      <c r="BM36" s="5"/>
      <c r="BN36" s="1">
        <f t="shared" si="2"/>
        <v>6</v>
      </c>
    </row>
    <row r="37" spans="2:66" ht="16.5" customHeight="1">
      <c r="B37" s="5" t="s">
        <v>2906</v>
      </c>
      <c r="C37" s="185" t="s">
        <v>2907</v>
      </c>
      <c r="D37" s="5" t="s">
        <v>2796</v>
      </c>
      <c r="E37" s="5" t="s">
        <v>2797</v>
      </c>
      <c r="F37" s="5" t="s">
        <v>2837</v>
      </c>
      <c r="G37" s="5"/>
      <c r="H37" s="189" t="s">
        <v>2886</v>
      </c>
      <c r="I37" s="5" t="s">
        <v>267</v>
      </c>
      <c r="J37" s="5" t="s">
        <v>923</v>
      </c>
      <c r="K37" s="5" t="s">
        <v>924</v>
      </c>
      <c r="L37" s="5" t="s">
        <v>967</v>
      </c>
      <c r="M37" s="5" t="s">
        <v>350</v>
      </c>
      <c r="N37" s="186"/>
      <c r="O37" s="5"/>
      <c r="P37" s="5" t="s">
        <v>88</v>
      </c>
      <c r="Q37" s="5" t="s">
        <v>4905</v>
      </c>
      <c r="R37" s="187" t="s">
        <v>923</v>
      </c>
      <c r="S37" s="5" t="s">
        <v>1277</v>
      </c>
      <c r="T37" s="5" t="s">
        <v>4918</v>
      </c>
      <c r="U37" s="5"/>
      <c r="V37" s="5"/>
      <c r="W37" s="5"/>
      <c r="X37" s="5"/>
      <c r="Y37" s="5"/>
      <c r="Z37" s="5"/>
      <c r="AA37" s="5" t="s">
        <v>32</v>
      </c>
      <c r="AB37" s="5"/>
      <c r="AC37" s="5" t="s">
        <v>88</v>
      </c>
      <c r="AD37" s="5"/>
      <c r="AE37" s="5" t="s">
        <v>88</v>
      </c>
      <c r="AF37" s="5" t="s">
        <v>88</v>
      </c>
      <c r="AG37" s="5"/>
      <c r="AH37" s="5"/>
      <c r="AI37" s="5"/>
      <c r="AJ37" s="5"/>
      <c r="AK37" s="5"/>
      <c r="AL37" s="5"/>
      <c r="AM37" s="5"/>
      <c r="AN37" s="5"/>
      <c r="AO37" s="5"/>
      <c r="AP37" s="5"/>
      <c r="AQ37" s="5"/>
      <c r="AR37" s="5"/>
      <c r="AS37" s="5"/>
      <c r="AT37" s="5"/>
      <c r="AU37" s="5"/>
      <c r="AV37" s="5"/>
      <c r="AW37" s="5"/>
      <c r="AX37" s="5" t="s">
        <v>88</v>
      </c>
      <c r="AY37" s="5"/>
      <c r="AZ37" s="5"/>
      <c r="BA37" s="5"/>
      <c r="BB37" s="5"/>
      <c r="BC37" s="5"/>
      <c r="BD37" s="5"/>
      <c r="BE37" s="5" t="s">
        <v>88</v>
      </c>
      <c r="BF37" s="5" t="s">
        <v>88</v>
      </c>
      <c r="BG37" s="5"/>
      <c r="BH37" s="5" t="s">
        <v>88</v>
      </c>
      <c r="BI37" s="5" t="s">
        <v>88</v>
      </c>
      <c r="BJ37" s="5"/>
      <c r="BK37" s="5" t="s">
        <v>88</v>
      </c>
      <c r="BL37" s="5"/>
      <c r="BM37" s="5"/>
      <c r="BN37" s="1">
        <f t="shared" si="2"/>
        <v>8</v>
      </c>
    </row>
    <row r="38" spans="2:66" ht="16.5" customHeight="1">
      <c r="B38" s="5" t="s">
        <v>2909</v>
      </c>
      <c r="C38" s="185" t="s">
        <v>2910</v>
      </c>
      <c r="D38" s="5" t="s">
        <v>2796</v>
      </c>
      <c r="E38" s="5" t="s">
        <v>2797</v>
      </c>
      <c r="F38" s="5" t="s">
        <v>2837</v>
      </c>
      <c r="G38" s="5"/>
      <c r="H38" s="189" t="s">
        <v>2886</v>
      </c>
      <c r="I38" s="5" t="s">
        <v>267</v>
      </c>
      <c r="J38" s="5" t="s">
        <v>923</v>
      </c>
      <c r="K38" s="5" t="s">
        <v>924</v>
      </c>
      <c r="L38" s="5" t="s">
        <v>967</v>
      </c>
      <c r="M38" s="5" t="s">
        <v>350</v>
      </c>
      <c r="N38" s="63"/>
      <c r="O38" s="5"/>
      <c r="P38" s="5" t="s">
        <v>88</v>
      </c>
      <c r="Q38" s="5" t="s">
        <v>4905</v>
      </c>
      <c r="R38" s="187" t="s">
        <v>923</v>
      </c>
      <c r="S38" s="5" t="s">
        <v>1277</v>
      </c>
      <c r="T38" s="5" t="s">
        <v>4918</v>
      </c>
      <c r="U38" s="5"/>
      <c r="V38" s="5"/>
      <c r="W38" s="5"/>
      <c r="X38" s="5"/>
      <c r="Y38" s="5"/>
      <c r="Z38" s="5" t="s">
        <v>88</v>
      </c>
      <c r="AA38" s="5"/>
      <c r="AB38" s="5"/>
      <c r="AC38" s="5" t="s">
        <v>88</v>
      </c>
      <c r="AD38" s="5"/>
      <c r="AE38" s="5" t="s">
        <v>88</v>
      </c>
      <c r="AF38" s="5"/>
      <c r="AG38" s="5"/>
      <c r="AH38" s="5"/>
      <c r="AI38" s="5"/>
      <c r="AJ38" s="5"/>
      <c r="AK38" s="5"/>
      <c r="AL38" s="5"/>
      <c r="AM38" s="5"/>
      <c r="AN38" s="5"/>
      <c r="AO38" s="5"/>
      <c r="AP38" s="5"/>
      <c r="AQ38" s="5"/>
      <c r="AR38" s="5" t="s">
        <v>88</v>
      </c>
      <c r="AS38" s="5"/>
      <c r="AT38" s="5"/>
      <c r="AU38" s="5"/>
      <c r="AV38" s="5"/>
      <c r="AW38" s="5"/>
      <c r="AX38" s="5" t="s">
        <v>88</v>
      </c>
      <c r="AY38" s="5" t="s">
        <v>88</v>
      </c>
      <c r="AZ38" s="5"/>
      <c r="BA38" s="5" t="s">
        <v>88</v>
      </c>
      <c r="BB38" s="5"/>
      <c r="BC38" s="5" t="s">
        <v>88</v>
      </c>
      <c r="BD38" s="5" t="s">
        <v>88</v>
      </c>
      <c r="BE38" s="5"/>
      <c r="BF38" s="5"/>
      <c r="BG38" s="5"/>
      <c r="BH38" s="5"/>
      <c r="BI38" s="5" t="s">
        <v>88</v>
      </c>
      <c r="BJ38" s="5"/>
      <c r="BK38" s="5"/>
      <c r="BL38" s="5"/>
      <c r="BM38" s="5"/>
      <c r="BN38" s="1">
        <f t="shared" si="2"/>
        <v>8</v>
      </c>
    </row>
    <row r="39" spans="2:66" ht="16.5" customHeight="1">
      <c r="B39" s="5" t="s">
        <v>2911</v>
      </c>
      <c r="C39" s="185" t="s">
        <v>2912</v>
      </c>
      <c r="D39" s="5" t="s">
        <v>2796</v>
      </c>
      <c r="E39" s="5" t="s">
        <v>2797</v>
      </c>
      <c r="F39" s="5" t="s">
        <v>2837</v>
      </c>
      <c r="G39" s="5"/>
      <c r="H39" s="189" t="s">
        <v>2886</v>
      </c>
      <c r="I39" s="5" t="s">
        <v>267</v>
      </c>
      <c r="J39" s="5" t="s">
        <v>923</v>
      </c>
      <c r="K39" s="5" t="s">
        <v>924</v>
      </c>
      <c r="L39" s="5" t="s">
        <v>967</v>
      </c>
      <c r="M39" s="5" t="s">
        <v>350</v>
      </c>
      <c r="N39" s="63"/>
      <c r="O39" s="5"/>
      <c r="P39" s="5" t="s">
        <v>88</v>
      </c>
      <c r="Q39" s="5" t="s">
        <v>4905</v>
      </c>
      <c r="R39" s="187" t="s">
        <v>923</v>
      </c>
      <c r="S39" s="5" t="s">
        <v>1277</v>
      </c>
      <c r="T39" s="5" t="s">
        <v>4918</v>
      </c>
      <c r="U39" s="5"/>
      <c r="V39" s="5"/>
      <c r="W39" s="5"/>
      <c r="X39" s="5"/>
      <c r="Y39" s="5"/>
      <c r="Z39" s="5"/>
      <c r="AA39" s="5"/>
      <c r="AB39" s="5"/>
      <c r="AC39" s="5" t="s">
        <v>88</v>
      </c>
      <c r="AD39" s="5"/>
      <c r="AE39" s="5"/>
      <c r="AF39" s="5" t="s">
        <v>88</v>
      </c>
      <c r="AG39" s="5"/>
      <c r="AH39" s="5" t="s">
        <v>88</v>
      </c>
      <c r="AI39" s="5"/>
      <c r="AJ39" s="5"/>
      <c r="AK39" s="5"/>
      <c r="AL39" s="5"/>
      <c r="AM39" s="5"/>
      <c r="AN39" s="5" t="s">
        <v>88</v>
      </c>
      <c r="AO39" s="5"/>
      <c r="AP39" s="5"/>
      <c r="AQ39" s="5"/>
      <c r="AR39" s="5"/>
      <c r="AS39" s="5"/>
      <c r="AT39" s="5"/>
      <c r="AU39" s="5"/>
      <c r="AV39" s="5"/>
      <c r="AW39" s="5"/>
      <c r="AX39" s="5"/>
      <c r="AY39" s="5"/>
      <c r="AZ39" s="5"/>
      <c r="BA39" s="5"/>
      <c r="BB39" s="5"/>
      <c r="BC39" s="5"/>
      <c r="BD39" s="5"/>
      <c r="BE39" s="5"/>
      <c r="BF39" s="5"/>
      <c r="BG39" s="5"/>
      <c r="BH39" s="5"/>
      <c r="BI39" s="5"/>
      <c r="BJ39" s="5"/>
      <c r="BK39" s="5"/>
      <c r="BL39" s="5" t="s">
        <v>88</v>
      </c>
      <c r="BM39" s="5"/>
      <c r="BN39" s="1">
        <f t="shared" si="2"/>
        <v>4</v>
      </c>
    </row>
    <row r="40" spans="2:66" ht="16.5" customHeight="1">
      <c r="B40" s="5" t="s">
        <v>2914</v>
      </c>
      <c r="C40" s="194" t="s">
        <v>2915</v>
      </c>
      <c r="D40" s="5" t="s">
        <v>2796</v>
      </c>
      <c r="E40" s="5" t="s">
        <v>2797</v>
      </c>
      <c r="F40" s="5" t="s">
        <v>2837</v>
      </c>
      <c r="G40" s="5"/>
      <c r="H40" s="193" t="s">
        <v>2886</v>
      </c>
      <c r="I40" s="5" t="s">
        <v>267</v>
      </c>
      <c r="J40" s="5" t="s">
        <v>923</v>
      </c>
      <c r="K40" s="5" t="s">
        <v>924</v>
      </c>
      <c r="L40" s="190" t="s">
        <v>967</v>
      </c>
      <c r="M40" s="5" t="s">
        <v>949</v>
      </c>
      <c r="N40" s="63"/>
      <c r="O40" s="5"/>
      <c r="P40" s="5" t="s">
        <v>88</v>
      </c>
      <c r="Q40" s="5" t="s">
        <v>4905</v>
      </c>
      <c r="R40" s="187" t="s">
        <v>923</v>
      </c>
      <c r="S40" s="5" t="s">
        <v>1277</v>
      </c>
      <c r="T40" s="5" t="s">
        <v>4918</v>
      </c>
      <c r="U40" s="5"/>
      <c r="V40" s="5"/>
      <c r="W40" s="5"/>
      <c r="X40" s="5"/>
      <c r="Y40" s="5"/>
      <c r="Z40" s="5"/>
      <c r="AA40" s="5"/>
      <c r="AB40" s="5"/>
      <c r="AC40" s="5" t="s">
        <v>88</v>
      </c>
      <c r="AD40" s="5"/>
      <c r="AE40" s="5"/>
      <c r="AF40" s="5"/>
      <c r="AG40" s="5"/>
      <c r="AH40" s="5"/>
      <c r="AI40" s="5"/>
      <c r="AJ40" s="5"/>
      <c r="AK40" s="5"/>
      <c r="AL40" s="5"/>
      <c r="AM40" s="5"/>
      <c r="AN40" s="5"/>
      <c r="AO40" s="5"/>
      <c r="AP40" s="5"/>
      <c r="AQ40" s="5" t="s">
        <v>88</v>
      </c>
      <c r="AR40" s="5"/>
      <c r="AS40" s="5" t="s">
        <v>88</v>
      </c>
      <c r="AT40" s="5" t="s">
        <v>88</v>
      </c>
      <c r="AU40" s="5"/>
      <c r="AV40" s="5"/>
      <c r="AW40" s="5"/>
      <c r="AX40" s="5"/>
      <c r="AY40" s="5"/>
      <c r="AZ40" s="5"/>
      <c r="BA40" s="5"/>
      <c r="BB40" s="5"/>
      <c r="BC40" s="5"/>
      <c r="BD40" s="5"/>
      <c r="BE40" s="5"/>
      <c r="BF40" s="5"/>
      <c r="BG40" s="5"/>
      <c r="BH40" s="5"/>
      <c r="BI40" s="5"/>
      <c r="BJ40" s="5"/>
      <c r="BK40" s="5"/>
      <c r="BL40" s="5"/>
      <c r="BM40" s="5"/>
      <c r="BN40" s="1">
        <f t="shared" si="2"/>
        <v>3</v>
      </c>
    </row>
    <row r="41" spans="2:66" ht="16.5" customHeight="1">
      <c r="B41" s="5" t="s">
        <v>2917</v>
      </c>
      <c r="C41" s="192" t="s">
        <v>4747</v>
      </c>
      <c r="D41" s="5" t="s">
        <v>2796</v>
      </c>
      <c r="E41" s="5" t="s">
        <v>2797</v>
      </c>
      <c r="F41" s="5" t="s">
        <v>2837</v>
      </c>
      <c r="G41" s="5"/>
      <c r="H41" s="189" t="s">
        <v>2886</v>
      </c>
      <c r="I41" s="5" t="s">
        <v>267</v>
      </c>
      <c r="J41" s="195" t="s">
        <v>923</v>
      </c>
      <c r="K41" s="5" t="s">
        <v>924</v>
      </c>
      <c r="L41" s="195" t="s">
        <v>27</v>
      </c>
      <c r="M41" s="195" t="s">
        <v>350</v>
      </c>
      <c r="N41" s="63"/>
      <c r="O41" s="5"/>
      <c r="P41" s="5" t="s">
        <v>88</v>
      </c>
      <c r="Q41" s="5" t="s">
        <v>4905</v>
      </c>
      <c r="R41" s="187" t="s">
        <v>923</v>
      </c>
      <c r="S41" s="5" t="s">
        <v>1277</v>
      </c>
      <c r="T41" s="5" t="s">
        <v>4918</v>
      </c>
      <c r="U41" s="5"/>
      <c r="V41" s="5"/>
      <c r="W41" s="5"/>
      <c r="X41" s="5"/>
      <c r="Y41" s="5"/>
      <c r="Z41" s="5"/>
      <c r="AA41" s="5" t="s">
        <v>88</v>
      </c>
      <c r="AB41" s="5"/>
      <c r="AC41" s="5" t="s">
        <v>88</v>
      </c>
      <c r="AD41" s="5"/>
      <c r="AE41" s="5" t="s">
        <v>88</v>
      </c>
      <c r="AF41" s="5" t="s">
        <v>88</v>
      </c>
      <c r="AG41" s="5"/>
      <c r="AH41" s="5"/>
      <c r="AI41" s="5"/>
      <c r="AJ41" s="5"/>
      <c r="AK41" s="5"/>
      <c r="AL41" s="5"/>
      <c r="AM41" s="5"/>
      <c r="AN41" s="5" t="s">
        <v>88</v>
      </c>
      <c r="AO41" s="5"/>
      <c r="AP41" s="5"/>
      <c r="AQ41" s="5"/>
      <c r="AR41" s="5"/>
      <c r="AS41" s="5"/>
      <c r="AT41" s="5"/>
      <c r="AU41" s="5" t="s">
        <v>88</v>
      </c>
      <c r="AV41" s="5"/>
      <c r="AW41" s="5"/>
      <c r="AX41" s="5"/>
      <c r="AY41" s="5" t="s">
        <v>88</v>
      </c>
      <c r="AZ41" s="5"/>
      <c r="BA41" s="5"/>
      <c r="BB41" s="5"/>
      <c r="BC41" s="5"/>
      <c r="BD41" s="5"/>
      <c r="BE41" s="5" t="s">
        <v>88</v>
      </c>
      <c r="BF41" s="5" t="s">
        <v>88</v>
      </c>
      <c r="BG41" s="5" t="s">
        <v>88</v>
      </c>
      <c r="BH41" s="5" t="s">
        <v>88</v>
      </c>
      <c r="BI41" s="5" t="s">
        <v>88</v>
      </c>
      <c r="BJ41" s="5" t="s">
        <v>88</v>
      </c>
      <c r="BK41" s="5" t="s">
        <v>88</v>
      </c>
      <c r="BL41" s="5" t="s">
        <v>88</v>
      </c>
      <c r="BM41" s="5" t="s">
        <v>88</v>
      </c>
      <c r="BN41" s="1">
        <f t="shared" si="2"/>
        <v>14</v>
      </c>
    </row>
    <row r="42" spans="2:66" ht="16.5" customHeight="1">
      <c r="B42" s="5" t="s">
        <v>2920</v>
      </c>
      <c r="C42" s="196" t="s">
        <v>2921</v>
      </c>
      <c r="D42" s="5"/>
      <c r="E42" s="5" t="s">
        <v>438</v>
      </c>
      <c r="F42" s="5" t="s">
        <v>350</v>
      </c>
      <c r="G42" s="5"/>
      <c r="H42" s="5"/>
      <c r="I42" s="179"/>
      <c r="J42" s="5" t="s">
        <v>432</v>
      </c>
      <c r="K42" s="179"/>
      <c r="L42" s="5" t="s">
        <v>438</v>
      </c>
      <c r="M42" s="5" t="s">
        <v>350</v>
      </c>
      <c r="N42" s="197" t="s">
        <v>4750</v>
      </c>
      <c r="O42" s="5"/>
      <c r="P42" s="5" t="s">
        <v>88</v>
      </c>
      <c r="Q42" s="5" t="s">
        <v>4905</v>
      </c>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1">
        <f t="shared" si="2"/>
        <v>0</v>
      </c>
    </row>
    <row r="43" spans="2:66" ht="16.5" customHeight="1">
      <c r="B43" s="5" t="s">
        <v>2923</v>
      </c>
      <c r="C43" s="196" t="s">
        <v>2924</v>
      </c>
      <c r="D43" s="5"/>
      <c r="E43" s="5" t="s">
        <v>967</v>
      </c>
      <c r="F43" s="5" t="s">
        <v>87</v>
      </c>
      <c r="G43" s="5"/>
      <c r="H43" s="5"/>
      <c r="I43" s="179"/>
      <c r="J43" s="5" t="s">
        <v>432</v>
      </c>
      <c r="K43" s="179"/>
      <c r="L43" s="5" t="s">
        <v>967</v>
      </c>
      <c r="M43" s="5" t="s">
        <v>87</v>
      </c>
      <c r="N43" s="197" t="s">
        <v>4751</v>
      </c>
      <c r="O43" s="5"/>
      <c r="P43" s="5" t="s">
        <v>4136</v>
      </c>
      <c r="Q43" s="5" t="s">
        <v>4905</v>
      </c>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1">
        <f t="shared" si="2"/>
        <v>0</v>
      </c>
    </row>
    <row r="44" spans="2:66" ht="16.5" customHeight="1">
      <c r="B44" s="5" t="s">
        <v>2927</v>
      </c>
      <c r="C44" s="196" t="s">
        <v>2928</v>
      </c>
      <c r="D44" s="5"/>
      <c r="E44" s="5" t="s">
        <v>433</v>
      </c>
      <c r="F44" s="5" t="s">
        <v>87</v>
      </c>
      <c r="G44" s="5"/>
      <c r="H44" s="5"/>
      <c r="I44" s="179"/>
      <c r="J44" s="5" t="s">
        <v>432</v>
      </c>
      <c r="K44" s="179"/>
      <c r="L44" s="5" t="s">
        <v>433</v>
      </c>
      <c r="M44" s="5" t="s">
        <v>87</v>
      </c>
      <c r="N44" s="197" t="s">
        <v>4752</v>
      </c>
      <c r="O44" s="5"/>
      <c r="P44" s="5" t="s">
        <v>4136</v>
      </c>
      <c r="Q44" s="5" t="s">
        <v>4905</v>
      </c>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1">
        <f t="shared" si="2"/>
        <v>0</v>
      </c>
    </row>
    <row r="45" spans="2:66" ht="16.5" customHeight="1">
      <c r="B45" s="5" t="s">
        <v>2929</v>
      </c>
      <c r="C45" s="196" t="s">
        <v>2930</v>
      </c>
      <c r="D45" s="5"/>
      <c r="E45" s="5" t="s">
        <v>433</v>
      </c>
      <c r="F45" s="5" t="s">
        <v>350</v>
      </c>
      <c r="G45" s="5"/>
      <c r="H45" s="5"/>
      <c r="I45" s="179"/>
      <c r="J45" s="5" t="s">
        <v>432</v>
      </c>
      <c r="K45" s="179"/>
      <c r="L45" s="5" t="s">
        <v>433</v>
      </c>
      <c r="M45" s="5" t="s">
        <v>350</v>
      </c>
      <c r="N45" s="197" t="s">
        <v>4753</v>
      </c>
      <c r="O45" s="5"/>
      <c r="P45" s="5" t="s">
        <v>88</v>
      </c>
      <c r="Q45" s="5" t="s">
        <v>4905</v>
      </c>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1">
        <f t="shared" si="2"/>
        <v>0</v>
      </c>
    </row>
    <row r="46" spans="2:66" ht="16.5" customHeight="1">
      <c r="B46" s="5" t="s">
        <v>2932</v>
      </c>
      <c r="C46" s="196" t="s">
        <v>2933</v>
      </c>
      <c r="D46" s="5"/>
      <c r="E46" s="5" t="s">
        <v>967</v>
      </c>
      <c r="F46" s="5" t="s">
        <v>350</v>
      </c>
      <c r="G46" s="5"/>
      <c r="H46" s="5"/>
      <c r="I46" s="179"/>
      <c r="J46" s="5" t="s">
        <v>432</v>
      </c>
      <c r="K46" s="179"/>
      <c r="L46" s="5" t="s">
        <v>967</v>
      </c>
      <c r="M46" s="5" t="s">
        <v>350</v>
      </c>
      <c r="N46" s="197" t="s">
        <v>4754</v>
      </c>
      <c r="O46" s="5"/>
      <c r="P46" s="5" t="s">
        <v>4136</v>
      </c>
      <c r="Q46" s="5" t="s">
        <v>4905</v>
      </c>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1">
        <f t="shared" si="2"/>
        <v>0</v>
      </c>
    </row>
    <row r="47" spans="2:66" ht="16.5" customHeight="1">
      <c r="B47" s="5" t="s">
        <v>2935</v>
      </c>
      <c r="C47" s="196" t="s">
        <v>2936</v>
      </c>
      <c r="D47" s="5"/>
      <c r="E47" s="5" t="s">
        <v>27</v>
      </c>
      <c r="F47" s="5" t="s">
        <v>350</v>
      </c>
      <c r="G47" s="5"/>
      <c r="H47" s="5"/>
      <c r="I47" s="179"/>
      <c r="J47" s="5" t="s">
        <v>432</v>
      </c>
      <c r="K47" s="179"/>
      <c r="L47" s="5" t="s">
        <v>27</v>
      </c>
      <c r="M47" s="5" t="s">
        <v>350</v>
      </c>
      <c r="N47" s="197" t="s">
        <v>4755</v>
      </c>
      <c r="O47" s="5"/>
      <c r="P47" s="5" t="s">
        <v>4136</v>
      </c>
      <c r="Q47" s="5" t="s">
        <v>4905</v>
      </c>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1">
        <f t="shared" si="2"/>
        <v>0</v>
      </c>
    </row>
    <row r="48" spans="2:66" ht="16.5" customHeight="1">
      <c r="B48" s="5" t="s">
        <v>2938</v>
      </c>
      <c r="C48" s="196" t="s">
        <v>2939</v>
      </c>
      <c r="D48" s="5"/>
      <c r="E48" s="5" t="s">
        <v>967</v>
      </c>
      <c r="F48" s="5" t="s">
        <v>350</v>
      </c>
      <c r="G48" s="5"/>
      <c r="H48" s="5"/>
      <c r="I48" s="179"/>
      <c r="J48" s="5" t="s">
        <v>432</v>
      </c>
      <c r="K48" s="179"/>
      <c r="L48" s="5" t="s">
        <v>967</v>
      </c>
      <c r="M48" s="5" t="s">
        <v>350</v>
      </c>
      <c r="N48" s="197" t="s">
        <v>4756</v>
      </c>
      <c r="O48" s="5"/>
      <c r="P48" s="5" t="s">
        <v>88</v>
      </c>
      <c r="Q48" s="5" t="s">
        <v>4905</v>
      </c>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1">
        <f t="shared" si="2"/>
        <v>0</v>
      </c>
    </row>
    <row r="49" spans="2:66" ht="16.5" customHeight="1">
      <c r="B49" s="5" t="s">
        <v>2942</v>
      </c>
      <c r="C49" s="196" t="s">
        <v>2943</v>
      </c>
      <c r="D49" s="5"/>
      <c r="E49" s="5" t="s">
        <v>438</v>
      </c>
      <c r="F49" s="5" t="s">
        <v>87</v>
      </c>
      <c r="G49" s="5"/>
      <c r="H49" s="5"/>
      <c r="I49" s="179"/>
      <c r="J49" s="5" t="s">
        <v>432</v>
      </c>
      <c r="K49" s="179"/>
      <c r="L49" s="5" t="s">
        <v>438</v>
      </c>
      <c r="M49" s="5" t="s">
        <v>87</v>
      </c>
      <c r="N49" s="197" t="s">
        <v>4757</v>
      </c>
      <c r="O49" s="5"/>
      <c r="P49" s="5" t="s">
        <v>88</v>
      </c>
      <c r="Q49" s="5" t="s">
        <v>4905</v>
      </c>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1">
        <f t="shared" si="2"/>
        <v>0</v>
      </c>
    </row>
    <row r="50" spans="2:66" ht="16.5" customHeight="1">
      <c r="B50" s="5" t="s">
        <v>2945</v>
      </c>
      <c r="C50" s="196" t="s">
        <v>2946</v>
      </c>
      <c r="D50" s="5"/>
      <c r="E50" s="5" t="s">
        <v>967</v>
      </c>
      <c r="F50" s="5" t="s">
        <v>87</v>
      </c>
      <c r="G50" s="5"/>
      <c r="H50" s="5"/>
      <c r="I50" s="179"/>
      <c r="J50" s="5" t="s">
        <v>432</v>
      </c>
      <c r="K50" s="179"/>
      <c r="L50" s="5" t="s">
        <v>967</v>
      </c>
      <c r="M50" s="5" t="s">
        <v>87</v>
      </c>
      <c r="N50" s="197" t="s">
        <v>4758</v>
      </c>
      <c r="O50" s="5"/>
      <c r="P50" s="5" t="s">
        <v>88</v>
      </c>
      <c r="Q50" s="5" t="s">
        <v>4905</v>
      </c>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1">
        <f t="shared" si="2"/>
        <v>0</v>
      </c>
    </row>
    <row r="51" spans="2:66" ht="16.5" customHeight="1">
      <c r="B51" s="5" t="s">
        <v>2949</v>
      </c>
      <c r="C51" s="196" t="s">
        <v>2950</v>
      </c>
      <c r="D51" s="5"/>
      <c r="E51" s="5" t="s">
        <v>438</v>
      </c>
      <c r="F51" s="5" t="s">
        <v>87</v>
      </c>
      <c r="G51" s="5"/>
      <c r="H51" s="5"/>
      <c r="I51" s="179"/>
      <c r="J51" s="5" t="s">
        <v>432</v>
      </c>
      <c r="K51" s="179"/>
      <c r="L51" s="5" t="s">
        <v>438</v>
      </c>
      <c r="M51" s="5" t="s">
        <v>87</v>
      </c>
      <c r="N51" s="197" t="s">
        <v>4759</v>
      </c>
      <c r="O51" s="5"/>
      <c r="P51" s="5" t="s">
        <v>88</v>
      </c>
      <c r="Q51" s="5" t="s">
        <v>4905</v>
      </c>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1">
        <f t="shared" si="2"/>
        <v>0</v>
      </c>
    </row>
    <row r="52" spans="2:66" ht="16.5" customHeight="1">
      <c r="B52" s="5" t="s">
        <v>2951</v>
      </c>
      <c r="C52" s="196" t="s">
        <v>2952</v>
      </c>
      <c r="D52" s="5"/>
      <c r="E52" s="5" t="s">
        <v>433</v>
      </c>
      <c r="F52" s="5" t="s">
        <v>22</v>
      </c>
      <c r="G52" s="5"/>
      <c r="H52" s="5"/>
      <c r="I52" s="179"/>
      <c r="J52" s="5" t="s">
        <v>432</v>
      </c>
      <c r="K52" s="179"/>
      <c r="L52" s="5" t="s">
        <v>433</v>
      </c>
      <c r="M52" s="5" t="s">
        <v>22</v>
      </c>
      <c r="N52" s="197" t="s">
        <v>4760</v>
      </c>
      <c r="O52" s="5"/>
      <c r="P52" s="5" t="s">
        <v>88</v>
      </c>
      <c r="Q52" s="5" t="s">
        <v>4905</v>
      </c>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1">
        <f t="shared" si="2"/>
        <v>0</v>
      </c>
    </row>
    <row r="53" spans="2:66" ht="16.5" customHeight="1">
      <c r="B53" s="5" t="s">
        <v>2953</v>
      </c>
      <c r="C53" s="196" t="s">
        <v>2954</v>
      </c>
      <c r="D53" s="5"/>
      <c r="E53" s="5" t="s">
        <v>27</v>
      </c>
      <c r="F53" s="5" t="s">
        <v>87</v>
      </c>
      <c r="G53" s="5"/>
      <c r="H53" s="5"/>
      <c r="I53" s="179"/>
      <c r="J53" s="5" t="s">
        <v>2</v>
      </c>
      <c r="K53" s="179"/>
      <c r="L53" s="5" t="s">
        <v>27</v>
      </c>
      <c r="M53" s="5" t="s">
        <v>87</v>
      </c>
      <c r="N53" s="197" t="s">
        <v>4761</v>
      </c>
      <c r="O53" s="5"/>
      <c r="P53" s="5" t="s">
        <v>88</v>
      </c>
      <c r="Q53" s="5" t="s">
        <v>4905</v>
      </c>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1">
        <f t="shared" si="2"/>
        <v>0</v>
      </c>
    </row>
    <row r="54" spans="2:66" ht="16.5" customHeight="1">
      <c r="B54" s="5" t="s">
        <v>2957</v>
      </c>
      <c r="C54" s="196" t="s">
        <v>2958</v>
      </c>
      <c r="D54" s="5"/>
      <c r="E54" s="5" t="s">
        <v>438</v>
      </c>
      <c r="F54" s="5" t="s">
        <v>87</v>
      </c>
      <c r="G54" s="5"/>
      <c r="H54" s="5"/>
      <c r="I54" s="179"/>
      <c r="J54" s="5" t="s">
        <v>432</v>
      </c>
      <c r="K54" s="179"/>
      <c r="L54" s="5" t="s">
        <v>438</v>
      </c>
      <c r="M54" s="5" t="s">
        <v>87</v>
      </c>
      <c r="N54" s="197" t="s">
        <v>4762</v>
      </c>
      <c r="O54" s="5"/>
      <c r="P54" s="5" t="s">
        <v>88</v>
      </c>
      <c r="Q54" s="5" t="s">
        <v>4905</v>
      </c>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1">
        <f t="shared" si="2"/>
        <v>0</v>
      </c>
    </row>
    <row r="55" spans="2:66" ht="16.5" customHeight="1">
      <c r="B55" s="5" t="s">
        <v>2961</v>
      </c>
      <c r="C55" s="196" t="s">
        <v>2962</v>
      </c>
      <c r="D55" s="5"/>
      <c r="E55" s="5" t="s">
        <v>27</v>
      </c>
      <c r="F55" s="5" t="s">
        <v>87</v>
      </c>
      <c r="G55" s="5"/>
      <c r="H55" s="5"/>
      <c r="I55" s="179"/>
      <c r="J55" s="5" t="s">
        <v>2</v>
      </c>
      <c r="K55" s="179"/>
      <c r="L55" s="5" t="s">
        <v>27</v>
      </c>
      <c r="M55" s="5" t="s">
        <v>87</v>
      </c>
      <c r="N55" s="197" t="s">
        <v>4763</v>
      </c>
      <c r="O55" s="5"/>
      <c r="P55" s="5" t="s">
        <v>4136</v>
      </c>
      <c r="Q55" s="5" t="s">
        <v>4905</v>
      </c>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1">
        <f t="shared" si="2"/>
        <v>0</v>
      </c>
    </row>
    <row r="56" spans="2:66" ht="16.5" customHeight="1">
      <c r="B56" s="5" t="s">
        <v>2965</v>
      </c>
      <c r="C56" s="196" t="s">
        <v>2966</v>
      </c>
      <c r="D56" s="5"/>
      <c r="E56" s="5" t="s">
        <v>27</v>
      </c>
      <c r="F56" s="5" t="s">
        <v>87</v>
      </c>
      <c r="G56" s="5"/>
      <c r="H56" s="5"/>
      <c r="I56" s="179"/>
      <c r="J56" s="5" t="s">
        <v>2</v>
      </c>
      <c r="K56" s="179"/>
      <c r="L56" s="5" t="s">
        <v>27</v>
      </c>
      <c r="M56" s="5" t="s">
        <v>87</v>
      </c>
      <c r="N56" s="197" t="s">
        <v>4764</v>
      </c>
      <c r="O56" s="5"/>
      <c r="P56" s="5" t="s">
        <v>4136</v>
      </c>
      <c r="Q56" s="5" t="s">
        <v>4905</v>
      </c>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1">
        <f t="shared" si="2"/>
        <v>0</v>
      </c>
    </row>
    <row r="57" spans="2:66" ht="16.5" customHeight="1">
      <c r="B57" s="5" t="s">
        <v>2967</v>
      </c>
      <c r="C57" s="198" t="s">
        <v>2968</v>
      </c>
      <c r="D57" s="5"/>
      <c r="E57" s="5" t="s">
        <v>967</v>
      </c>
      <c r="F57" s="5" t="s">
        <v>87</v>
      </c>
      <c r="G57" s="5"/>
      <c r="H57" s="5"/>
      <c r="I57" s="5"/>
      <c r="J57" s="199" t="s">
        <v>2</v>
      </c>
      <c r="K57" s="5"/>
      <c r="L57" s="199" t="s">
        <v>967</v>
      </c>
      <c r="M57" s="199" t="s">
        <v>87</v>
      </c>
      <c r="N57" s="197" t="s">
        <v>4765</v>
      </c>
      <c r="O57" s="5"/>
      <c r="P57" s="5" t="s">
        <v>88</v>
      </c>
      <c r="Q57" s="5" t="s">
        <v>4905</v>
      </c>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1">
        <f t="shared" si="2"/>
        <v>0</v>
      </c>
    </row>
    <row r="58" spans="2:66" ht="16.5" customHeight="1">
      <c r="B58" s="5" t="s">
        <v>2971</v>
      </c>
      <c r="C58" s="196" t="s">
        <v>2972</v>
      </c>
      <c r="D58" s="5"/>
      <c r="E58" s="5" t="s">
        <v>438</v>
      </c>
      <c r="F58" s="5" t="s">
        <v>87</v>
      </c>
      <c r="G58" s="5"/>
      <c r="H58" s="5"/>
      <c r="I58" s="5"/>
      <c r="J58" s="5" t="s">
        <v>432</v>
      </c>
      <c r="K58" s="5"/>
      <c r="L58" s="5" t="s">
        <v>438</v>
      </c>
      <c r="M58" s="5" t="s">
        <v>87</v>
      </c>
      <c r="N58" s="197" t="s">
        <v>4766</v>
      </c>
      <c r="O58" s="5"/>
      <c r="P58" s="5" t="s">
        <v>88</v>
      </c>
      <c r="Q58" s="5" t="s">
        <v>4905</v>
      </c>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1">
        <f t="shared" si="2"/>
        <v>0</v>
      </c>
    </row>
    <row r="59" spans="2:66" ht="16.5" customHeight="1">
      <c r="B59" s="5" t="s">
        <v>2973</v>
      </c>
      <c r="C59" s="196" t="s">
        <v>2974</v>
      </c>
      <c r="D59" s="5"/>
      <c r="E59" s="5" t="s">
        <v>27</v>
      </c>
      <c r="F59" s="5" t="s">
        <v>87</v>
      </c>
      <c r="G59" s="5"/>
      <c r="H59" s="5"/>
      <c r="I59" s="5"/>
      <c r="J59" s="5" t="s">
        <v>2</v>
      </c>
      <c r="K59" s="5"/>
      <c r="L59" s="5" t="s">
        <v>27</v>
      </c>
      <c r="M59" s="5" t="s">
        <v>87</v>
      </c>
      <c r="N59" s="197" t="s">
        <v>4767</v>
      </c>
      <c r="O59" s="5"/>
      <c r="P59" s="5" t="s">
        <v>88</v>
      </c>
      <c r="Q59" s="5" t="s">
        <v>4905</v>
      </c>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1">
        <f t="shared" si="2"/>
        <v>0</v>
      </c>
    </row>
    <row r="60" spans="2:66" ht="16.5" customHeight="1">
      <c r="B60" s="5" t="s">
        <v>2977</v>
      </c>
      <c r="C60" s="196" t="s">
        <v>2978</v>
      </c>
      <c r="D60" s="5"/>
      <c r="E60" s="5" t="s">
        <v>433</v>
      </c>
      <c r="F60" s="5" t="s">
        <v>968</v>
      </c>
      <c r="G60" s="5"/>
      <c r="H60" s="5"/>
      <c r="I60" s="5"/>
      <c r="J60" s="5" t="s">
        <v>2</v>
      </c>
      <c r="K60" s="5"/>
      <c r="L60" s="5" t="s">
        <v>433</v>
      </c>
      <c r="M60" s="5" t="s">
        <v>968</v>
      </c>
      <c r="N60" s="197" t="s">
        <v>4768</v>
      </c>
      <c r="O60" s="5"/>
      <c r="P60" s="5" t="s">
        <v>88</v>
      </c>
      <c r="Q60" s="5" t="s">
        <v>4905</v>
      </c>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1">
        <f t="shared" si="2"/>
        <v>0</v>
      </c>
    </row>
    <row r="61" spans="2:66" ht="16.5" customHeight="1">
      <c r="B61" s="5" t="s">
        <v>2979</v>
      </c>
      <c r="C61" s="196" t="s">
        <v>2980</v>
      </c>
      <c r="D61" s="5"/>
      <c r="E61" s="5" t="s">
        <v>27</v>
      </c>
      <c r="F61" s="5" t="s">
        <v>87</v>
      </c>
      <c r="G61" s="5"/>
      <c r="H61" s="5"/>
      <c r="I61" s="5"/>
      <c r="J61" s="5" t="s">
        <v>2</v>
      </c>
      <c r="K61" s="5"/>
      <c r="L61" s="5" t="s">
        <v>27</v>
      </c>
      <c r="M61" s="5" t="s">
        <v>87</v>
      </c>
      <c r="N61" s="197" t="s">
        <v>4769</v>
      </c>
      <c r="O61" s="5"/>
      <c r="P61" s="5" t="s">
        <v>88</v>
      </c>
      <c r="Q61" s="5" t="s">
        <v>4905</v>
      </c>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1">
        <f t="shared" si="2"/>
        <v>0</v>
      </c>
    </row>
    <row r="62" spans="2:66" ht="16.5" customHeight="1">
      <c r="B62" s="5" t="s">
        <v>2982</v>
      </c>
      <c r="C62" s="196" t="s">
        <v>2983</v>
      </c>
      <c r="D62" s="5"/>
      <c r="E62" s="5" t="s">
        <v>27</v>
      </c>
      <c r="F62" s="5" t="s">
        <v>87</v>
      </c>
      <c r="G62" s="5"/>
      <c r="H62" s="5"/>
      <c r="I62" s="5"/>
      <c r="J62" s="5" t="s">
        <v>2</v>
      </c>
      <c r="K62" s="5"/>
      <c r="L62" s="5" t="s">
        <v>27</v>
      </c>
      <c r="M62" s="5" t="s">
        <v>87</v>
      </c>
      <c r="N62" s="197" t="s">
        <v>4770</v>
      </c>
      <c r="O62" s="5"/>
      <c r="P62" s="5" t="s">
        <v>4136</v>
      </c>
      <c r="Q62" s="5" t="s">
        <v>4905</v>
      </c>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1">
        <f t="shared" si="2"/>
        <v>0</v>
      </c>
    </row>
    <row r="63" spans="2:66" ht="16.5" customHeight="1">
      <c r="B63" s="5" t="s">
        <v>2984</v>
      </c>
      <c r="C63" s="196" t="s">
        <v>2983</v>
      </c>
      <c r="D63" s="5"/>
      <c r="E63" s="5" t="s">
        <v>2985</v>
      </c>
      <c r="F63" s="5" t="s">
        <v>22</v>
      </c>
      <c r="G63" s="5"/>
      <c r="H63" s="5"/>
      <c r="I63" s="5"/>
      <c r="J63" s="5" t="s">
        <v>2</v>
      </c>
      <c r="K63" s="5"/>
      <c r="L63" s="5" t="s">
        <v>2985</v>
      </c>
      <c r="M63" s="5" t="s">
        <v>22</v>
      </c>
      <c r="N63" s="197" t="s">
        <v>4771</v>
      </c>
      <c r="O63" s="5"/>
      <c r="P63" s="5" t="s">
        <v>4136</v>
      </c>
      <c r="Q63" s="5" t="s">
        <v>4905</v>
      </c>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1">
        <f t="shared" si="2"/>
        <v>0</v>
      </c>
    </row>
    <row r="64" spans="2:66" ht="16.5" customHeight="1">
      <c r="B64" s="5" t="s">
        <v>2986</v>
      </c>
      <c r="C64" s="196" t="s">
        <v>2987</v>
      </c>
      <c r="D64" s="5"/>
      <c r="E64" s="5" t="s">
        <v>2985</v>
      </c>
      <c r="F64" s="5" t="s">
        <v>350</v>
      </c>
      <c r="G64" s="5"/>
      <c r="H64" s="5"/>
      <c r="I64" s="5"/>
      <c r="J64" s="5" t="s">
        <v>432</v>
      </c>
      <c r="K64" s="5"/>
      <c r="L64" s="5" t="s">
        <v>2985</v>
      </c>
      <c r="M64" s="5" t="s">
        <v>350</v>
      </c>
      <c r="N64" s="197" t="s">
        <v>4772</v>
      </c>
      <c r="O64" s="5"/>
      <c r="P64" s="5" t="s">
        <v>88</v>
      </c>
      <c r="Q64" s="5" t="s">
        <v>4905</v>
      </c>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1">
        <f t="shared" si="2"/>
        <v>0</v>
      </c>
    </row>
    <row r="65" spans="2:66" ht="16.5" customHeight="1">
      <c r="B65" s="5" t="s">
        <v>2990</v>
      </c>
      <c r="C65" s="196" t="s">
        <v>2991</v>
      </c>
      <c r="D65" s="5"/>
      <c r="E65" s="5" t="s">
        <v>438</v>
      </c>
      <c r="F65" s="5" t="s">
        <v>87</v>
      </c>
      <c r="G65" s="5"/>
      <c r="H65" s="5"/>
      <c r="I65" s="5"/>
      <c r="J65" s="5" t="s">
        <v>432</v>
      </c>
      <c r="K65" s="5"/>
      <c r="L65" s="5" t="s">
        <v>438</v>
      </c>
      <c r="M65" s="5" t="s">
        <v>87</v>
      </c>
      <c r="N65" s="197" t="s">
        <v>4773</v>
      </c>
      <c r="O65" s="5"/>
      <c r="P65" s="5" t="s">
        <v>88</v>
      </c>
      <c r="Q65" s="5" t="s">
        <v>4905</v>
      </c>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1">
        <f t="shared" si="2"/>
        <v>0</v>
      </c>
    </row>
    <row r="66" spans="2:66" ht="16.5" customHeight="1">
      <c r="B66" s="5" t="s">
        <v>2994</v>
      </c>
      <c r="C66" s="196" t="s">
        <v>2995</v>
      </c>
      <c r="D66" s="5"/>
      <c r="E66" s="5" t="s">
        <v>27</v>
      </c>
      <c r="F66" s="5" t="s">
        <v>87</v>
      </c>
      <c r="G66" s="5"/>
      <c r="H66" s="5"/>
      <c r="I66" s="5"/>
      <c r="J66" s="5" t="s">
        <v>2</v>
      </c>
      <c r="K66" s="5"/>
      <c r="L66" s="5" t="s">
        <v>27</v>
      </c>
      <c r="M66" s="5" t="s">
        <v>87</v>
      </c>
      <c r="N66" s="197" t="s">
        <v>4774</v>
      </c>
      <c r="O66" s="5"/>
      <c r="P66" s="5" t="s">
        <v>4136</v>
      </c>
      <c r="Q66" s="5" t="s">
        <v>4905</v>
      </c>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1">
        <f t="shared" si="2"/>
        <v>0</v>
      </c>
    </row>
    <row r="67" spans="2:66" ht="16.5" customHeight="1">
      <c r="B67" s="5" t="s">
        <v>2997</v>
      </c>
      <c r="C67" s="196" t="s">
        <v>2998</v>
      </c>
      <c r="D67" s="5"/>
      <c r="E67" s="5" t="s">
        <v>27</v>
      </c>
      <c r="F67" s="5" t="s">
        <v>87</v>
      </c>
      <c r="G67" s="5"/>
      <c r="H67" s="5"/>
      <c r="I67" s="5"/>
      <c r="J67" s="5" t="s">
        <v>432</v>
      </c>
      <c r="K67" s="5"/>
      <c r="L67" s="5" t="s">
        <v>27</v>
      </c>
      <c r="M67" s="5" t="s">
        <v>87</v>
      </c>
      <c r="N67" s="197" t="s">
        <v>4775</v>
      </c>
      <c r="O67" s="5"/>
      <c r="P67" s="5" t="s">
        <v>4136</v>
      </c>
      <c r="Q67" s="5" t="s">
        <v>4905</v>
      </c>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1">
        <f t="shared" si="2"/>
        <v>0</v>
      </c>
    </row>
    <row r="68" spans="2:66" ht="16.5" customHeight="1">
      <c r="B68" s="5" t="s">
        <v>3000</v>
      </c>
      <c r="C68" s="196" t="s">
        <v>3001</v>
      </c>
      <c r="D68" s="5"/>
      <c r="E68" s="5" t="s">
        <v>27</v>
      </c>
      <c r="F68" s="5" t="s">
        <v>87</v>
      </c>
      <c r="G68" s="5"/>
      <c r="H68" s="5"/>
      <c r="I68" s="5"/>
      <c r="J68" s="5" t="s">
        <v>432</v>
      </c>
      <c r="K68" s="5"/>
      <c r="L68" s="5" t="s">
        <v>27</v>
      </c>
      <c r="M68" s="5" t="s">
        <v>87</v>
      </c>
      <c r="N68" s="197" t="s">
        <v>4776</v>
      </c>
      <c r="O68" s="5"/>
      <c r="P68" s="5" t="s">
        <v>4136</v>
      </c>
      <c r="Q68" s="5" t="s">
        <v>4905</v>
      </c>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1">
        <f t="shared" si="2"/>
        <v>0</v>
      </c>
    </row>
    <row r="69" spans="2:66" ht="16.5" customHeight="1">
      <c r="B69" s="5" t="s">
        <v>3003</v>
      </c>
      <c r="C69" s="196" t="s">
        <v>3004</v>
      </c>
      <c r="D69" s="5"/>
      <c r="E69" s="5" t="s">
        <v>967</v>
      </c>
      <c r="F69" s="5" t="s">
        <v>87</v>
      </c>
      <c r="G69" s="5"/>
      <c r="H69" s="5"/>
      <c r="I69" s="5"/>
      <c r="J69" s="5" t="s">
        <v>432</v>
      </c>
      <c r="K69" s="5"/>
      <c r="L69" s="5" t="s">
        <v>967</v>
      </c>
      <c r="M69" s="5" t="s">
        <v>87</v>
      </c>
      <c r="N69" s="197" t="s">
        <v>4777</v>
      </c>
      <c r="O69" s="5"/>
      <c r="P69" s="5" t="s">
        <v>4136</v>
      </c>
      <c r="Q69" s="5" t="s">
        <v>4905</v>
      </c>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1">
        <f t="shared" si="2"/>
        <v>0</v>
      </c>
    </row>
    <row r="70" spans="2:66" ht="16.5" customHeight="1">
      <c r="B70" s="5" t="s">
        <v>3005</v>
      </c>
      <c r="C70" s="196" t="s">
        <v>3006</v>
      </c>
      <c r="D70" s="5"/>
      <c r="E70" s="5" t="s">
        <v>27</v>
      </c>
      <c r="F70" s="5" t="s">
        <v>87</v>
      </c>
      <c r="G70" s="5"/>
      <c r="H70" s="5"/>
      <c r="I70" s="5"/>
      <c r="J70" s="5" t="s">
        <v>2</v>
      </c>
      <c r="K70" s="5"/>
      <c r="L70" s="5" t="s">
        <v>27</v>
      </c>
      <c r="M70" s="5" t="s">
        <v>87</v>
      </c>
      <c r="N70" s="197" t="s">
        <v>4778</v>
      </c>
      <c r="O70" s="5"/>
      <c r="P70" s="5" t="s">
        <v>4136</v>
      </c>
      <c r="Q70" s="5" t="s">
        <v>4905</v>
      </c>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1">
        <f t="shared" si="2"/>
        <v>0</v>
      </c>
    </row>
    <row r="71" spans="2:66" ht="16.5" customHeight="1">
      <c r="B71" s="5" t="s">
        <v>3008</v>
      </c>
      <c r="C71" s="196" t="s">
        <v>3009</v>
      </c>
      <c r="D71" s="5"/>
      <c r="E71" s="5" t="s">
        <v>27</v>
      </c>
      <c r="F71" s="5" t="s">
        <v>87</v>
      </c>
      <c r="G71" s="5"/>
      <c r="H71" s="5"/>
      <c r="I71" s="5"/>
      <c r="J71" s="5" t="s">
        <v>432</v>
      </c>
      <c r="K71" s="5"/>
      <c r="L71" s="5" t="s">
        <v>27</v>
      </c>
      <c r="M71" s="5" t="s">
        <v>87</v>
      </c>
      <c r="N71" s="197" t="s">
        <v>4779</v>
      </c>
      <c r="O71" s="5"/>
      <c r="P71" s="5" t="s">
        <v>88</v>
      </c>
      <c r="Q71" s="5" t="s">
        <v>4905</v>
      </c>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1">
        <f t="shared" si="2"/>
        <v>0</v>
      </c>
    </row>
    <row r="72" spans="2:66" ht="16.5" customHeight="1">
      <c r="B72" s="5" t="s">
        <v>3012</v>
      </c>
      <c r="C72" s="196" t="s">
        <v>3013</v>
      </c>
      <c r="D72" s="5"/>
      <c r="E72" s="5" t="s">
        <v>27</v>
      </c>
      <c r="F72" s="5" t="s">
        <v>87</v>
      </c>
      <c r="G72" s="5"/>
      <c r="H72" s="5"/>
      <c r="I72" s="5"/>
      <c r="J72" s="5" t="s">
        <v>432</v>
      </c>
      <c r="K72" s="5"/>
      <c r="L72" s="5" t="s">
        <v>27</v>
      </c>
      <c r="M72" s="5" t="s">
        <v>87</v>
      </c>
      <c r="N72" s="197" t="s">
        <v>4780</v>
      </c>
      <c r="O72" s="5"/>
      <c r="P72" s="5" t="s">
        <v>4136</v>
      </c>
      <c r="Q72" s="5" t="s">
        <v>4905</v>
      </c>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1">
        <f t="shared" si="2"/>
        <v>0</v>
      </c>
    </row>
    <row r="73" spans="2:66" ht="16.5" customHeight="1">
      <c r="B73" s="5" t="s">
        <v>3015</v>
      </c>
      <c r="C73" s="196" t="s">
        <v>3016</v>
      </c>
      <c r="D73" s="5"/>
      <c r="E73" s="5" t="s">
        <v>27</v>
      </c>
      <c r="F73" s="5" t="s">
        <v>87</v>
      </c>
      <c r="G73" s="5"/>
      <c r="H73" s="5"/>
      <c r="I73" s="5"/>
      <c r="J73" s="5" t="s">
        <v>432</v>
      </c>
      <c r="K73" s="5"/>
      <c r="L73" s="5" t="s">
        <v>27</v>
      </c>
      <c r="M73" s="5" t="s">
        <v>87</v>
      </c>
      <c r="N73" s="197" t="s">
        <v>4781</v>
      </c>
      <c r="O73" s="5"/>
      <c r="P73" s="5" t="s">
        <v>88</v>
      </c>
      <c r="Q73" s="5" t="s">
        <v>4905</v>
      </c>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1">
        <f t="shared" si="2"/>
        <v>0</v>
      </c>
    </row>
    <row r="74" spans="2:66" ht="16.5" customHeight="1">
      <c r="B74" s="5" t="s">
        <v>3019</v>
      </c>
      <c r="C74" s="196" t="s">
        <v>3020</v>
      </c>
      <c r="D74" s="5"/>
      <c r="E74" s="5" t="s">
        <v>27</v>
      </c>
      <c r="F74" s="5" t="s">
        <v>87</v>
      </c>
      <c r="G74" s="5"/>
      <c r="H74" s="5"/>
      <c r="I74" s="5"/>
      <c r="J74" s="5" t="s">
        <v>2</v>
      </c>
      <c r="K74" s="5"/>
      <c r="L74" s="5" t="s">
        <v>27</v>
      </c>
      <c r="M74" s="5" t="s">
        <v>87</v>
      </c>
      <c r="N74" s="197" t="s">
        <v>4782</v>
      </c>
      <c r="O74" s="5"/>
      <c r="P74" s="5" t="s">
        <v>88</v>
      </c>
      <c r="Q74" s="5" t="s">
        <v>4905</v>
      </c>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1">
        <f t="shared" si="2"/>
        <v>0</v>
      </c>
    </row>
    <row r="75" spans="2:66" ht="16.5" customHeight="1">
      <c r="B75" s="5" t="s">
        <v>3023</v>
      </c>
      <c r="C75" s="196" t="s">
        <v>3024</v>
      </c>
      <c r="D75" s="5"/>
      <c r="E75" s="5" t="s">
        <v>27</v>
      </c>
      <c r="F75" s="5" t="s">
        <v>87</v>
      </c>
      <c r="G75" s="5"/>
      <c r="H75" s="5"/>
      <c r="I75" s="5"/>
      <c r="J75" s="5" t="s">
        <v>432</v>
      </c>
      <c r="K75" s="5"/>
      <c r="L75" s="5" t="s">
        <v>27</v>
      </c>
      <c r="M75" s="5" t="s">
        <v>87</v>
      </c>
      <c r="N75" s="197" t="s">
        <v>4783</v>
      </c>
      <c r="O75" s="5"/>
      <c r="P75" s="5" t="s">
        <v>4136</v>
      </c>
      <c r="Q75" s="5" t="s">
        <v>4905</v>
      </c>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1">
        <f t="shared" si="2"/>
        <v>0</v>
      </c>
    </row>
    <row r="76" spans="2:66" ht="16.5" customHeight="1">
      <c r="B76" s="5" t="s">
        <v>3027</v>
      </c>
      <c r="C76" s="196" t="s">
        <v>3028</v>
      </c>
      <c r="D76" s="5"/>
      <c r="E76" s="5" t="s">
        <v>27</v>
      </c>
      <c r="F76" s="5" t="s">
        <v>87</v>
      </c>
      <c r="G76" s="5"/>
      <c r="H76" s="5"/>
      <c r="I76" s="5"/>
      <c r="J76" s="5" t="s">
        <v>2</v>
      </c>
      <c r="K76" s="5"/>
      <c r="L76" s="5" t="s">
        <v>27</v>
      </c>
      <c r="M76" s="5" t="s">
        <v>87</v>
      </c>
      <c r="N76" s="197" t="s">
        <v>4784</v>
      </c>
      <c r="O76" s="5"/>
      <c r="P76" s="5" t="s">
        <v>4136</v>
      </c>
      <c r="Q76" s="5" t="s">
        <v>4905</v>
      </c>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1">
        <f t="shared" si="2"/>
        <v>0</v>
      </c>
    </row>
    <row r="77" spans="2:66" ht="16.5" customHeight="1">
      <c r="B77" s="5" t="s">
        <v>3031</v>
      </c>
      <c r="C77" s="196" t="s">
        <v>3032</v>
      </c>
      <c r="D77" s="5"/>
      <c r="E77" s="5" t="s">
        <v>433</v>
      </c>
      <c r="F77" s="5" t="s">
        <v>968</v>
      </c>
      <c r="G77" s="5"/>
      <c r="H77" s="5"/>
      <c r="I77" s="5"/>
      <c r="J77" s="5" t="s">
        <v>432</v>
      </c>
      <c r="K77" s="5"/>
      <c r="L77" s="5" t="s">
        <v>433</v>
      </c>
      <c r="M77" s="5" t="s">
        <v>968</v>
      </c>
      <c r="N77" s="197" t="s">
        <v>4785</v>
      </c>
      <c r="O77" s="5"/>
      <c r="P77" s="5" t="s">
        <v>88</v>
      </c>
      <c r="Q77" s="5" t="s">
        <v>4905</v>
      </c>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1">
        <f t="shared" si="2"/>
        <v>0</v>
      </c>
    </row>
    <row r="78" spans="2:66" ht="16.5" customHeight="1">
      <c r="B78" s="5" t="s">
        <v>3035</v>
      </c>
      <c r="C78" s="196" t="s">
        <v>3036</v>
      </c>
      <c r="D78" s="5"/>
      <c r="E78" s="5" t="s">
        <v>433</v>
      </c>
      <c r="F78" s="5" t="s">
        <v>4919</v>
      </c>
      <c r="G78" s="5"/>
      <c r="H78" s="5"/>
      <c r="I78" s="5"/>
      <c r="J78" s="5" t="s">
        <v>432</v>
      </c>
      <c r="K78" s="5"/>
      <c r="L78" s="5" t="s">
        <v>433</v>
      </c>
      <c r="M78" s="5" t="s">
        <v>4919</v>
      </c>
      <c r="N78" s="197" t="s">
        <v>4786</v>
      </c>
      <c r="O78" s="5"/>
      <c r="P78" s="5" t="s">
        <v>88</v>
      </c>
      <c r="Q78" s="5" t="s">
        <v>4905</v>
      </c>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1">
        <f t="shared" si="2"/>
        <v>0</v>
      </c>
    </row>
    <row r="79" spans="2:66" ht="16.5" customHeight="1">
      <c r="B79" s="5" t="s">
        <v>3039</v>
      </c>
      <c r="C79" s="196" t="s">
        <v>3040</v>
      </c>
      <c r="D79" s="5"/>
      <c r="E79" s="5" t="s">
        <v>27</v>
      </c>
      <c r="F79" s="5" t="s">
        <v>350</v>
      </c>
      <c r="G79" s="5"/>
      <c r="H79" s="5"/>
      <c r="I79" s="5"/>
      <c r="J79" s="5" t="s">
        <v>432</v>
      </c>
      <c r="K79" s="5"/>
      <c r="L79" s="5" t="s">
        <v>27</v>
      </c>
      <c r="M79" s="5" t="s">
        <v>350</v>
      </c>
      <c r="N79" s="197" t="s">
        <v>4787</v>
      </c>
      <c r="O79" s="5"/>
      <c r="P79" s="5" t="s">
        <v>4136</v>
      </c>
      <c r="Q79" s="5" t="s">
        <v>4905</v>
      </c>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1">
        <f t="shared" si="2"/>
        <v>0</v>
      </c>
    </row>
    <row r="80" spans="2:66" ht="16.5" customHeight="1">
      <c r="B80" s="5" t="s">
        <v>3042</v>
      </c>
      <c r="C80" s="196" t="s">
        <v>3043</v>
      </c>
      <c r="D80" s="5"/>
      <c r="E80" s="5" t="s">
        <v>27</v>
      </c>
      <c r="F80" s="5" t="s">
        <v>87</v>
      </c>
      <c r="G80" s="5"/>
      <c r="H80" s="5"/>
      <c r="I80" s="5"/>
      <c r="J80" s="5" t="s">
        <v>432</v>
      </c>
      <c r="K80" s="5"/>
      <c r="L80" s="5" t="s">
        <v>27</v>
      </c>
      <c r="M80" s="5" t="s">
        <v>87</v>
      </c>
      <c r="N80" s="197" t="s">
        <v>4788</v>
      </c>
      <c r="O80" s="5"/>
      <c r="P80" s="5" t="s">
        <v>4136</v>
      </c>
      <c r="Q80" s="5" t="s">
        <v>4905</v>
      </c>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1">
        <f t="shared" si="2"/>
        <v>0</v>
      </c>
    </row>
    <row r="81" spans="2:66" ht="16.5" customHeight="1">
      <c r="B81" s="5" t="s">
        <v>3044</v>
      </c>
      <c r="C81" s="196" t="s">
        <v>3045</v>
      </c>
      <c r="D81" s="5"/>
      <c r="E81" s="5" t="s">
        <v>2985</v>
      </c>
      <c r="F81" s="5" t="s">
        <v>87</v>
      </c>
      <c r="G81" s="5"/>
      <c r="H81" s="5"/>
      <c r="I81" s="5"/>
      <c r="J81" s="5" t="s">
        <v>2</v>
      </c>
      <c r="K81" s="5"/>
      <c r="L81" s="5" t="s">
        <v>2985</v>
      </c>
      <c r="M81" s="5" t="s">
        <v>87</v>
      </c>
      <c r="N81" s="197" t="s">
        <v>4789</v>
      </c>
      <c r="O81" s="5"/>
      <c r="P81" s="5" t="s">
        <v>4136</v>
      </c>
      <c r="Q81" s="5" t="s">
        <v>4905</v>
      </c>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1">
        <f t="shared" si="2"/>
        <v>0</v>
      </c>
    </row>
    <row r="82" spans="2:66" ht="16.5" customHeight="1">
      <c r="B82" s="5" t="s">
        <v>3046</v>
      </c>
      <c r="C82" s="196" t="s">
        <v>3047</v>
      </c>
      <c r="D82" s="5"/>
      <c r="E82" s="5" t="s">
        <v>433</v>
      </c>
      <c r="F82" s="5" t="s">
        <v>87</v>
      </c>
      <c r="G82" s="5"/>
      <c r="H82" s="5"/>
      <c r="I82" s="5"/>
      <c r="J82" s="5" t="s">
        <v>432</v>
      </c>
      <c r="K82" s="5"/>
      <c r="L82" s="5" t="s">
        <v>433</v>
      </c>
      <c r="M82" s="5" t="s">
        <v>87</v>
      </c>
      <c r="N82" s="197" t="s">
        <v>4790</v>
      </c>
      <c r="O82" s="5"/>
      <c r="P82" s="5" t="s">
        <v>88</v>
      </c>
      <c r="Q82" s="5" t="s">
        <v>4905</v>
      </c>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1">
        <f t="shared" si="2"/>
        <v>0</v>
      </c>
    </row>
    <row r="83" spans="2:66" ht="16.5" customHeight="1">
      <c r="B83" s="5" t="s">
        <v>3050</v>
      </c>
      <c r="C83" s="196" t="s">
        <v>3051</v>
      </c>
      <c r="D83" s="5"/>
      <c r="E83" s="5" t="s">
        <v>433</v>
      </c>
      <c r="F83" s="5" t="s">
        <v>87</v>
      </c>
      <c r="G83" s="5"/>
      <c r="H83" s="5"/>
      <c r="I83" s="5"/>
      <c r="J83" s="5" t="s">
        <v>432</v>
      </c>
      <c r="K83" s="5"/>
      <c r="L83" s="5" t="s">
        <v>433</v>
      </c>
      <c r="M83" s="5" t="s">
        <v>87</v>
      </c>
      <c r="N83" s="197" t="s">
        <v>4791</v>
      </c>
      <c r="O83" s="5"/>
      <c r="P83" s="5" t="s">
        <v>4136</v>
      </c>
      <c r="Q83" s="5" t="s">
        <v>4905</v>
      </c>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1">
        <f t="shared" si="2"/>
        <v>0</v>
      </c>
    </row>
    <row r="84" spans="2:66" ht="16.5" customHeight="1">
      <c r="B84" s="5" t="s">
        <v>3053</v>
      </c>
      <c r="C84" s="196" t="s">
        <v>3054</v>
      </c>
      <c r="D84" s="5"/>
      <c r="E84" s="5" t="s">
        <v>433</v>
      </c>
      <c r="F84" s="5" t="s">
        <v>968</v>
      </c>
      <c r="G84" s="5"/>
      <c r="H84" s="5"/>
      <c r="I84" s="5"/>
      <c r="J84" s="5" t="s">
        <v>432</v>
      </c>
      <c r="K84" s="5"/>
      <c r="L84" s="5" t="s">
        <v>433</v>
      </c>
      <c r="M84" s="5" t="s">
        <v>968</v>
      </c>
      <c r="N84" s="197" t="s">
        <v>4792</v>
      </c>
      <c r="O84" s="5"/>
      <c r="P84" s="5" t="s">
        <v>4136</v>
      </c>
      <c r="Q84" s="5" t="s">
        <v>4905</v>
      </c>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1">
        <f t="shared" si="2"/>
        <v>0</v>
      </c>
    </row>
    <row r="85" spans="2:66" ht="16.5" customHeight="1">
      <c r="B85" s="5" t="s">
        <v>3056</v>
      </c>
      <c r="C85" s="196" t="s">
        <v>3057</v>
      </c>
      <c r="D85" s="5"/>
      <c r="E85" s="5" t="s">
        <v>438</v>
      </c>
      <c r="F85" s="5" t="s">
        <v>968</v>
      </c>
      <c r="G85" s="5"/>
      <c r="H85" s="5"/>
      <c r="I85" s="5"/>
      <c r="J85" s="5" t="s">
        <v>432</v>
      </c>
      <c r="K85" s="5"/>
      <c r="L85" s="5" t="s">
        <v>438</v>
      </c>
      <c r="M85" s="5" t="s">
        <v>968</v>
      </c>
      <c r="N85" s="197" t="s">
        <v>4793</v>
      </c>
      <c r="O85" s="5"/>
      <c r="P85" s="5" t="s">
        <v>4136</v>
      </c>
      <c r="Q85" s="5" t="s">
        <v>4905</v>
      </c>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1">
        <f t="shared" si="2"/>
        <v>0</v>
      </c>
    </row>
    <row r="86" spans="2:66" ht="16.5" customHeight="1">
      <c r="B86" s="5" t="s">
        <v>3059</v>
      </c>
      <c r="C86" s="196" t="s">
        <v>3060</v>
      </c>
      <c r="D86" s="5"/>
      <c r="E86" s="5" t="s">
        <v>438</v>
      </c>
      <c r="F86" s="5" t="s">
        <v>87</v>
      </c>
      <c r="G86" s="5"/>
      <c r="H86" s="5"/>
      <c r="I86" s="5"/>
      <c r="J86" s="5" t="s">
        <v>432</v>
      </c>
      <c r="K86" s="5"/>
      <c r="L86" s="5" t="s">
        <v>438</v>
      </c>
      <c r="M86" s="5" t="s">
        <v>87</v>
      </c>
      <c r="N86" s="197" t="s">
        <v>4794</v>
      </c>
      <c r="O86" s="5"/>
      <c r="P86" s="5" t="s">
        <v>88</v>
      </c>
      <c r="Q86" s="5" t="s">
        <v>4905</v>
      </c>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1">
        <f t="shared" si="2"/>
        <v>0</v>
      </c>
    </row>
    <row r="87" spans="2:66" ht="16.5" customHeight="1">
      <c r="B87" s="5" t="s">
        <v>3063</v>
      </c>
      <c r="C87" s="196" t="s">
        <v>3064</v>
      </c>
      <c r="D87" s="5"/>
      <c r="E87" s="5" t="s">
        <v>27</v>
      </c>
      <c r="F87" s="5" t="s">
        <v>87</v>
      </c>
      <c r="G87" s="5"/>
      <c r="H87" s="5"/>
      <c r="I87" s="5"/>
      <c r="J87" s="5" t="s">
        <v>2</v>
      </c>
      <c r="K87" s="5"/>
      <c r="L87" s="5" t="s">
        <v>27</v>
      </c>
      <c r="M87" s="5" t="s">
        <v>87</v>
      </c>
      <c r="N87" s="197" t="s">
        <v>4795</v>
      </c>
      <c r="O87" s="5"/>
      <c r="P87" s="5" t="s">
        <v>88</v>
      </c>
      <c r="Q87" s="5" t="s">
        <v>4905</v>
      </c>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1">
        <f t="shared" si="2"/>
        <v>0</v>
      </c>
    </row>
    <row r="88" spans="2:66" ht="16.5" customHeight="1">
      <c r="B88" s="5" t="s">
        <v>3067</v>
      </c>
      <c r="C88" s="196" t="s">
        <v>3068</v>
      </c>
      <c r="D88" s="5"/>
      <c r="E88" s="5" t="s">
        <v>27</v>
      </c>
      <c r="F88" s="5" t="s">
        <v>87</v>
      </c>
      <c r="G88" s="5"/>
      <c r="H88" s="5"/>
      <c r="I88" s="5"/>
      <c r="J88" s="5" t="s">
        <v>2</v>
      </c>
      <c r="K88" s="5"/>
      <c r="L88" s="5" t="s">
        <v>27</v>
      </c>
      <c r="M88" s="5" t="s">
        <v>87</v>
      </c>
      <c r="N88" s="197" t="s">
        <v>4796</v>
      </c>
      <c r="O88" s="5"/>
      <c r="P88" s="5" t="s">
        <v>88</v>
      </c>
      <c r="Q88" s="5" t="s">
        <v>4905</v>
      </c>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1">
        <f t="shared" si="2"/>
        <v>0</v>
      </c>
    </row>
    <row r="89" spans="2:66" ht="16.5" customHeight="1">
      <c r="B89" s="5" t="s">
        <v>3071</v>
      </c>
      <c r="C89" s="196" t="s">
        <v>3072</v>
      </c>
      <c r="D89" s="5"/>
      <c r="E89" s="5" t="s">
        <v>27</v>
      </c>
      <c r="F89" s="5" t="s">
        <v>968</v>
      </c>
      <c r="G89" s="5"/>
      <c r="H89" s="5"/>
      <c r="I89" s="5"/>
      <c r="J89" s="5" t="s">
        <v>432</v>
      </c>
      <c r="K89" s="5"/>
      <c r="L89" s="5" t="s">
        <v>27</v>
      </c>
      <c r="M89" s="5" t="s">
        <v>968</v>
      </c>
      <c r="N89" s="197" t="s">
        <v>4797</v>
      </c>
      <c r="O89" s="5"/>
      <c r="P89" s="5" t="s">
        <v>88</v>
      </c>
      <c r="Q89" s="5" t="s">
        <v>4905</v>
      </c>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1">
        <f t="shared" si="2"/>
        <v>0</v>
      </c>
    </row>
    <row r="90" spans="2:66" ht="16.5" customHeight="1">
      <c r="B90" s="5" t="s">
        <v>3075</v>
      </c>
      <c r="C90" s="196" t="s">
        <v>3076</v>
      </c>
      <c r="D90" s="5"/>
      <c r="E90" s="5" t="s">
        <v>433</v>
      </c>
      <c r="F90" s="5" t="s">
        <v>4920</v>
      </c>
      <c r="G90" s="5"/>
      <c r="H90" s="5"/>
      <c r="I90" s="5"/>
      <c r="J90" s="5" t="s">
        <v>432</v>
      </c>
      <c r="K90" s="5"/>
      <c r="L90" s="5" t="s">
        <v>433</v>
      </c>
      <c r="M90" s="5" t="s">
        <v>4920</v>
      </c>
      <c r="N90" s="197" t="s">
        <v>4798</v>
      </c>
      <c r="O90" s="5"/>
      <c r="P90" s="5" t="s">
        <v>88</v>
      </c>
      <c r="Q90" s="5" t="s">
        <v>4905</v>
      </c>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1">
        <f t="shared" si="2"/>
        <v>0</v>
      </c>
    </row>
    <row r="91" spans="2:66" ht="16.5" customHeight="1">
      <c r="B91" s="5" t="s">
        <v>3079</v>
      </c>
      <c r="C91" s="196" t="s">
        <v>3080</v>
      </c>
      <c r="D91" s="5"/>
      <c r="E91" s="5" t="s">
        <v>27</v>
      </c>
      <c r="F91" s="5" t="s">
        <v>87</v>
      </c>
      <c r="G91" s="5"/>
      <c r="H91" s="5"/>
      <c r="I91" s="5"/>
      <c r="J91" s="5" t="s">
        <v>2</v>
      </c>
      <c r="K91" s="5"/>
      <c r="L91" s="5" t="s">
        <v>27</v>
      </c>
      <c r="M91" s="5" t="s">
        <v>87</v>
      </c>
      <c r="N91" s="197" t="s">
        <v>4799</v>
      </c>
      <c r="O91" s="5"/>
      <c r="P91" s="5" t="s">
        <v>88</v>
      </c>
      <c r="Q91" s="5" t="s">
        <v>4905</v>
      </c>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1">
        <f t="shared" si="2"/>
        <v>0</v>
      </c>
    </row>
    <row r="92" spans="2:66" ht="16.5" customHeight="1">
      <c r="B92" s="5" t="s">
        <v>3083</v>
      </c>
      <c r="C92" s="196" t="s">
        <v>3084</v>
      </c>
      <c r="D92" s="5"/>
      <c r="E92" s="5" t="s">
        <v>27</v>
      </c>
      <c r="F92" s="5" t="s">
        <v>87</v>
      </c>
      <c r="G92" s="5"/>
      <c r="H92" s="5"/>
      <c r="I92" s="5"/>
      <c r="J92" s="5" t="s">
        <v>432</v>
      </c>
      <c r="K92" s="5"/>
      <c r="L92" s="5" t="s">
        <v>27</v>
      </c>
      <c r="M92" s="5" t="s">
        <v>87</v>
      </c>
      <c r="N92" s="197" t="s">
        <v>4800</v>
      </c>
      <c r="O92" s="5"/>
      <c r="P92" s="5" t="s">
        <v>4136</v>
      </c>
      <c r="Q92" s="5" t="s">
        <v>4905</v>
      </c>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1">
        <f t="shared" si="2"/>
        <v>0</v>
      </c>
    </row>
    <row r="93" spans="2:66" ht="16.5" customHeight="1">
      <c r="B93" s="5" t="s">
        <v>3086</v>
      </c>
      <c r="C93" s="196" t="s">
        <v>3087</v>
      </c>
      <c r="D93" s="5"/>
      <c r="E93" s="5" t="s">
        <v>967</v>
      </c>
      <c r="F93" s="5" t="s">
        <v>968</v>
      </c>
      <c r="G93" s="5"/>
      <c r="H93" s="5"/>
      <c r="I93" s="5"/>
      <c r="J93" s="5" t="s">
        <v>432</v>
      </c>
      <c r="K93" s="5"/>
      <c r="L93" s="5" t="s">
        <v>967</v>
      </c>
      <c r="M93" s="5" t="s">
        <v>968</v>
      </c>
      <c r="N93" s="197" t="s">
        <v>4801</v>
      </c>
      <c r="O93" s="5"/>
      <c r="P93" s="5" t="s">
        <v>88</v>
      </c>
      <c r="Q93" s="5" t="s">
        <v>4905</v>
      </c>
      <c r="R93" s="5"/>
      <c r="S93" s="5"/>
      <c r="T93" s="5"/>
      <c r="U93" s="5"/>
      <c r="V93" s="5"/>
      <c r="W93" s="5"/>
      <c r="X93" s="5"/>
      <c r="Y93" s="5"/>
      <c r="Z93" s="5"/>
      <c r="AA93" s="5"/>
      <c r="AB93" s="5"/>
      <c r="AC93" s="5"/>
      <c r="AD93" s="5"/>
      <c r="AE93" s="5"/>
      <c r="AF93" s="5"/>
      <c r="AG93" s="5"/>
      <c r="AH93" s="5"/>
      <c r="AI93" s="5"/>
      <c r="AJ93" s="5"/>
      <c r="AK93" s="5"/>
      <c r="AL93" s="5"/>
      <c r="AM93" s="5" t="s">
        <v>88</v>
      </c>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1">
        <f t="shared" si="2"/>
        <v>1</v>
      </c>
    </row>
    <row r="94" spans="2:66" ht="16.5" customHeight="1">
      <c r="B94" s="5" t="s">
        <v>3090</v>
      </c>
      <c r="C94" s="196" t="s">
        <v>3091</v>
      </c>
      <c r="D94" s="5"/>
      <c r="E94" s="5" t="s">
        <v>433</v>
      </c>
      <c r="F94" s="5" t="s">
        <v>350</v>
      </c>
      <c r="G94" s="5"/>
      <c r="H94" s="5"/>
      <c r="I94" s="5"/>
      <c r="J94" s="5" t="s">
        <v>432</v>
      </c>
      <c r="K94" s="5"/>
      <c r="L94" s="5" t="s">
        <v>433</v>
      </c>
      <c r="M94" s="5" t="s">
        <v>350</v>
      </c>
      <c r="N94" s="197" t="s">
        <v>4802</v>
      </c>
      <c r="O94" s="5"/>
      <c r="P94" s="5" t="s">
        <v>88</v>
      </c>
      <c r="Q94" s="5" t="s">
        <v>4905</v>
      </c>
      <c r="R94" s="5"/>
      <c r="S94" s="5"/>
      <c r="T94" s="5"/>
      <c r="U94" s="5"/>
      <c r="V94" s="5"/>
      <c r="W94" s="5"/>
      <c r="X94" s="5"/>
      <c r="Y94" s="5"/>
      <c r="Z94" s="5"/>
      <c r="AA94" s="5"/>
      <c r="AB94" s="5"/>
      <c r="AC94" s="5"/>
      <c r="AD94" s="5"/>
      <c r="AE94" s="5"/>
      <c r="AF94" s="5"/>
      <c r="AG94" s="5"/>
      <c r="AH94" s="5"/>
      <c r="AI94" s="5"/>
      <c r="AJ94" s="5" t="s">
        <v>88</v>
      </c>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1">
        <f t="shared" si="2"/>
        <v>1</v>
      </c>
    </row>
    <row r="95" spans="2:66" ht="16.5" customHeight="1">
      <c r="B95" s="5" t="s">
        <v>3093</v>
      </c>
      <c r="C95" s="196" t="s">
        <v>3094</v>
      </c>
      <c r="D95" s="5"/>
      <c r="E95" s="5" t="s">
        <v>967</v>
      </c>
      <c r="F95" s="5" t="s">
        <v>350</v>
      </c>
      <c r="G95" s="5"/>
      <c r="H95" s="5"/>
      <c r="I95" s="5"/>
      <c r="J95" s="5" t="s">
        <v>432</v>
      </c>
      <c r="K95" s="5"/>
      <c r="L95" s="5" t="s">
        <v>967</v>
      </c>
      <c r="M95" s="5" t="s">
        <v>350</v>
      </c>
      <c r="N95" s="197" t="s">
        <v>4803</v>
      </c>
      <c r="O95" s="5"/>
      <c r="P95" s="5" t="s">
        <v>88</v>
      </c>
      <c r="Q95" s="5" t="s">
        <v>4905</v>
      </c>
      <c r="R95" s="5"/>
      <c r="S95" s="5"/>
      <c r="T95" s="5"/>
      <c r="U95" s="5"/>
      <c r="V95" s="5"/>
      <c r="W95" s="5"/>
      <c r="X95" s="5"/>
      <c r="Y95" s="5"/>
      <c r="Z95" s="5"/>
      <c r="AA95" s="5"/>
      <c r="AB95" s="5"/>
      <c r="AC95" s="5"/>
      <c r="AD95" s="5"/>
      <c r="AE95" s="5" t="s">
        <v>88</v>
      </c>
      <c r="AF95" s="5" t="s">
        <v>88</v>
      </c>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1">
        <f t="shared" si="2"/>
        <v>2</v>
      </c>
    </row>
    <row r="96" spans="2:66" ht="16.5" customHeight="1">
      <c r="B96" s="5" t="s">
        <v>3097</v>
      </c>
      <c r="C96" s="196" t="s">
        <v>3098</v>
      </c>
      <c r="D96" s="5"/>
      <c r="E96" s="5" t="s">
        <v>27</v>
      </c>
      <c r="F96" s="5" t="s">
        <v>87</v>
      </c>
      <c r="G96" s="5"/>
      <c r="H96" s="5"/>
      <c r="I96" s="5"/>
      <c r="J96" s="5" t="s">
        <v>2</v>
      </c>
      <c r="K96" s="5"/>
      <c r="L96" s="5" t="s">
        <v>27</v>
      </c>
      <c r="M96" s="5" t="s">
        <v>87</v>
      </c>
      <c r="N96" s="197" t="s">
        <v>4804</v>
      </c>
      <c r="O96" s="5"/>
      <c r="P96" s="5" t="s">
        <v>88</v>
      </c>
      <c r="Q96" s="5" t="s">
        <v>4905</v>
      </c>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t="s">
        <v>88</v>
      </c>
      <c r="BL96" s="5"/>
      <c r="BM96" s="5"/>
      <c r="BN96" s="1">
        <f t="shared" si="2"/>
        <v>1</v>
      </c>
    </row>
    <row r="97" spans="2:66" ht="16.5" customHeight="1">
      <c r="B97" s="5" t="s">
        <v>3101</v>
      </c>
      <c r="C97" s="196" t="s">
        <v>3102</v>
      </c>
      <c r="D97" s="5"/>
      <c r="E97" s="5" t="s">
        <v>27</v>
      </c>
      <c r="F97" s="5" t="s">
        <v>87</v>
      </c>
      <c r="G97" s="5"/>
      <c r="H97" s="5"/>
      <c r="I97" s="5"/>
      <c r="J97" s="5" t="s">
        <v>432</v>
      </c>
      <c r="K97" s="5"/>
      <c r="L97" s="5" t="s">
        <v>27</v>
      </c>
      <c r="M97" s="5" t="s">
        <v>87</v>
      </c>
      <c r="N97" s="197" t="s">
        <v>4805</v>
      </c>
      <c r="O97" s="5"/>
      <c r="P97" s="5" t="s">
        <v>88</v>
      </c>
      <c r="Q97" s="5" t="s">
        <v>4905</v>
      </c>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t="s">
        <v>88</v>
      </c>
      <c r="BF97" s="5"/>
      <c r="BG97" s="5"/>
      <c r="BH97" s="5"/>
      <c r="BI97" s="5"/>
      <c r="BJ97" s="5"/>
      <c r="BK97" s="5"/>
      <c r="BL97" s="5"/>
      <c r="BM97" s="5"/>
      <c r="BN97" s="1">
        <f t="shared" si="2"/>
        <v>1</v>
      </c>
    </row>
    <row r="98" spans="2:66" ht="16.5" customHeight="1">
      <c r="B98" s="5" t="s">
        <v>3105</v>
      </c>
      <c r="C98" s="196" t="s">
        <v>3106</v>
      </c>
      <c r="D98" s="5"/>
      <c r="E98" s="5" t="s">
        <v>27</v>
      </c>
      <c r="F98" s="5" t="s">
        <v>87</v>
      </c>
      <c r="G98" s="5"/>
      <c r="H98" s="5"/>
      <c r="I98" s="5"/>
      <c r="J98" s="5" t="s">
        <v>2</v>
      </c>
      <c r="K98" s="5"/>
      <c r="L98" s="5" t="s">
        <v>27</v>
      </c>
      <c r="M98" s="5" t="s">
        <v>87</v>
      </c>
      <c r="N98" s="197" t="s">
        <v>4806</v>
      </c>
      <c r="O98" s="5"/>
      <c r="P98" s="5" t="s">
        <v>88</v>
      </c>
      <c r="Q98" s="5" t="s">
        <v>4905</v>
      </c>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t="s">
        <v>88</v>
      </c>
      <c r="BF98" s="5"/>
      <c r="BG98" s="5"/>
      <c r="BH98" s="5"/>
      <c r="BI98" s="5"/>
      <c r="BJ98" s="5"/>
      <c r="BK98" s="5"/>
      <c r="BL98" s="5"/>
      <c r="BM98" s="5"/>
      <c r="BN98" s="1">
        <f t="shared" si="2"/>
        <v>1</v>
      </c>
    </row>
    <row r="99" spans="2:66" ht="16.5" customHeight="1">
      <c r="B99" s="5" t="s">
        <v>3108</v>
      </c>
      <c r="C99" s="196" t="s">
        <v>3109</v>
      </c>
      <c r="D99" s="5"/>
      <c r="E99" s="5" t="s">
        <v>27</v>
      </c>
      <c r="F99" s="5" t="s">
        <v>87</v>
      </c>
      <c r="G99" s="5"/>
      <c r="H99" s="5"/>
      <c r="I99" s="5"/>
      <c r="J99" s="5" t="s">
        <v>2</v>
      </c>
      <c r="K99" s="5"/>
      <c r="L99" s="5" t="s">
        <v>27</v>
      </c>
      <c r="M99" s="5" t="s">
        <v>87</v>
      </c>
      <c r="N99" s="197" t="s">
        <v>4807</v>
      </c>
      <c r="O99" s="5"/>
      <c r="P99" s="5" t="s">
        <v>88</v>
      </c>
      <c r="Q99" s="5" t="s">
        <v>4905</v>
      </c>
      <c r="R99" s="5"/>
      <c r="S99" s="5"/>
      <c r="T99" s="5"/>
      <c r="U99" s="5"/>
      <c r="V99" s="5"/>
      <c r="W99" s="5"/>
      <c r="X99" s="5"/>
      <c r="Y99" s="5"/>
      <c r="Z99" s="5"/>
      <c r="AA99" s="5"/>
      <c r="AB99" s="5"/>
      <c r="AC99" s="5"/>
      <c r="AD99" s="5"/>
      <c r="AE99" s="5" t="s">
        <v>88</v>
      </c>
      <c r="AF99" s="5" t="s">
        <v>88</v>
      </c>
      <c r="AG99" s="5"/>
      <c r="AH99" s="5"/>
      <c r="AI99" s="5"/>
      <c r="AJ99" s="5"/>
      <c r="AK99" s="5"/>
      <c r="AL99" s="5"/>
      <c r="AM99" s="5"/>
      <c r="AN99" s="5"/>
      <c r="AO99" s="5"/>
      <c r="AP99" s="5"/>
      <c r="AQ99" s="5"/>
      <c r="AR99" s="5"/>
      <c r="AS99" s="5"/>
      <c r="AT99" s="5"/>
      <c r="AU99" s="5"/>
      <c r="AV99" s="5"/>
      <c r="AW99" s="5"/>
      <c r="AX99" s="5"/>
      <c r="AY99" s="5"/>
      <c r="AZ99" s="5"/>
      <c r="BA99" s="5"/>
      <c r="BB99" s="5"/>
      <c r="BC99" s="5"/>
      <c r="BD99" s="5"/>
      <c r="BE99" s="5" t="s">
        <v>88</v>
      </c>
      <c r="BF99" s="5"/>
      <c r="BG99" s="5"/>
      <c r="BH99" s="5"/>
      <c r="BI99" s="5"/>
      <c r="BJ99" s="5"/>
      <c r="BK99" s="5"/>
      <c r="BL99" s="5"/>
      <c r="BM99" s="5"/>
      <c r="BN99" s="1">
        <f t="shared" si="2"/>
        <v>3</v>
      </c>
    </row>
    <row r="100" spans="2:66" ht="16.5" customHeight="1">
      <c r="B100" s="5" t="s">
        <v>3111</v>
      </c>
      <c r="C100" s="196" t="s">
        <v>3112</v>
      </c>
      <c r="D100" s="5"/>
      <c r="E100" s="5" t="s">
        <v>433</v>
      </c>
      <c r="F100" s="5" t="s">
        <v>22</v>
      </c>
      <c r="G100" s="5"/>
      <c r="H100" s="5"/>
      <c r="I100" s="5"/>
      <c r="J100" s="5" t="s">
        <v>432</v>
      </c>
      <c r="K100" s="5"/>
      <c r="L100" s="5" t="s">
        <v>433</v>
      </c>
      <c r="M100" s="5" t="s">
        <v>22</v>
      </c>
      <c r="N100" s="197" t="s">
        <v>4808</v>
      </c>
      <c r="O100" s="5"/>
      <c r="P100" s="5" t="s">
        <v>88</v>
      </c>
      <c r="Q100" s="5" t="s">
        <v>4905</v>
      </c>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t="s">
        <v>88</v>
      </c>
      <c r="BA100" s="5"/>
      <c r="BB100" s="5"/>
      <c r="BC100" s="5"/>
      <c r="BD100" s="5"/>
      <c r="BE100" s="5"/>
      <c r="BF100" s="5"/>
      <c r="BG100" s="5" t="s">
        <v>88</v>
      </c>
      <c r="BH100" s="5"/>
      <c r="BI100" s="5"/>
      <c r="BJ100" s="5"/>
      <c r="BK100" s="5"/>
      <c r="BL100" s="5"/>
      <c r="BM100" s="5"/>
      <c r="BN100" s="1">
        <f t="shared" si="2"/>
        <v>2</v>
      </c>
    </row>
    <row r="101" spans="2:66" ht="16.5" customHeight="1">
      <c r="B101" s="5" t="s">
        <v>3115</v>
      </c>
      <c r="C101" s="196" t="s">
        <v>3116</v>
      </c>
      <c r="D101" s="5"/>
      <c r="E101" s="5" t="s">
        <v>27</v>
      </c>
      <c r="F101" s="5" t="s">
        <v>87</v>
      </c>
      <c r="G101" s="5"/>
      <c r="H101" s="5"/>
      <c r="I101" s="5"/>
      <c r="J101" s="5" t="s">
        <v>432</v>
      </c>
      <c r="K101" s="5"/>
      <c r="L101" s="5" t="s">
        <v>27</v>
      </c>
      <c r="M101" s="5" t="s">
        <v>87</v>
      </c>
      <c r="N101" s="197" t="s">
        <v>4809</v>
      </c>
      <c r="O101" s="5"/>
      <c r="P101" s="5" t="s">
        <v>4136</v>
      </c>
      <c r="Q101" s="5" t="s">
        <v>4905</v>
      </c>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t="s">
        <v>88</v>
      </c>
      <c r="BN101" s="1">
        <f t="shared" si="2"/>
        <v>1</v>
      </c>
    </row>
    <row r="102" spans="2:66" ht="16.5" customHeight="1">
      <c r="B102" s="5" t="s">
        <v>3117</v>
      </c>
      <c r="C102" s="196" t="s">
        <v>3118</v>
      </c>
      <c r="D102" s="5"/>
      <c r="E102" s="5" t="s">
        <v>27</v>
      </c>
      <c r="F102" s="5" t="s">
        <v>87</v>
      </c>
      <c r="G102" s="5"/>
      <c r="H102" s="5"/>
      <c r="I102" s="5"/>
      <c r="J102" s="5" t="s">
        <v>432</v>
      </c>
      <c r="K102" s="5"/>
      <c r="L102" s="5" t="s">
        <v>27</v>
      </c>
      <c r="M102" s="5" t="s">
        <v>87</v>
      </c>
      <c r="N102" s="197" t="s">
        <v>4810</v>
      </c>
      <c r="O102" s="5"/>
      <c r="P102" s="5" t="s">
        <v>4136</v>
      </c>
      <c r="Q102" s="5" t="s">
        <v>4905</v>
      </c>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t="s">
        <v>88</v>
      </c>
      <c r="BN102" s="1">
        <f t="shared" si="2"/>
        <v>1</v>
      </c>
    </row>
    <row r="103" spans="2:66" ht="16.5" customHeight="1">
      <c r="B103" s="5" t="s">
        <v>3119</v>
      </c>
      <c r="C103" s="196" t="s">
        <v>3028</v>
      </c>
      <c r="D103" s="5"/>
      <c r="E103" s="5" t="s">
        <v>27</v>
      </c>
      <c r="F103" s="5" t="s">
        <v>87</v>
      </c>
      <c r="G103" s="5"/>
      <c r="H103" s="5"/>
      <c r="I103" s="5"/>
      <c r="J103" s="5" t="s">
        <v>432</v>
      </c>
      <c r="K103" s="5"/>
      <c r="L103" s="5" t="s">
        <v>27</v>
      </c>
      <c r="M103" s="5" t="s">
        <v>87</v>
      </c>
      <c r="N103" s="197" t="s">
        <v>4784</v>
      </c>
      <c r="O103" s="5"/>
      <c r="P103" s="5" t="s">
        <v>4136</v>
      </c>
      <c r="Q103" s="5" t="s">
        <v>4905</v>
      </c>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t="s">
        <v>88</v>
      </c>
      <c r="BN103" s="1">
        <f t="shared" si="2"/>
        <v>1</v>
      </c>
    </row>
    <row r="104" spans="2:66" ht="16.5" customHeight="1">
      <c r="B104" s="5" t="s">
        <v>3121</v>
      </c>
      <c r="C104" s="196" t="s">
        <v>3122</v>
      </c>
      <c r="D104" s="5"/>
      <c r="E104" s="5" t="s">
        <v>967</v>
      </c>
      <c r="F104" s="5" t="s">
        <v>350</v>
      </c>
      <c r="G104" s="5"/>
      <c r="H104" s="5"/>
      <c r="I104" s="5"/>
      <c r="J104" s="5" t="s">
        <v>432</v>
      </c>
      <c r="K104" s="5"/>
      <c r="L104" s="5" t="s">
        <v>967</v>
      </c>
      <c r="M104" s="5" t="s">
        <v>350</v>
      </c>
      <c r="N104" s="197" t="s">
        <v>4811</v>
      </c>
      <c r="O104" s="5"/>
      <c r="P104" s="5" t="s">
        <v>88</v>
      </c>
      <c r="Q104" s="5" t="s">
        <v>4905</v>
      </c>
      <c r="R104" s="5"/>
      <c r="S104" s="5"/>
      <c r="T104" s="5"/>
      <c r="U104" s="5"/>
      <c r="V104" s="5"/>
      <c r="W104" s="5"/>
      <c r="X104" s="5"/>
      <c r="Y104" s="5"/>
      <c r="Z104" s="5"/>
      <c r="AA104" s="5"/>
      <c r="AB104" s="5"/>
      <c r="AC104" s="5"/>
      <c r="AD104" s="5"/>
      <c r="AE104" s="5"/>
      <c r="AF104" s="5"/>
      <c r="AG104" s="5"/>
      <c r="AH104" s="5"/>
      <c r="AI104" s="5"/>
      <c r="AJ104" s="5" t="s">
        <v>88</v>
      </c>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1">
        <f t="shared" si="2"/>
        <v>1</v>
      </c>
    </row>
    <row r="105" spans="2:66" ht="16.5" customHeight="1">
      <c r="B105" s="5" t="s">
        <v>3125</v>
      </c>
      <c r="C105" s="196" t="s">
        <v>3126</v>
      </c>
      <c r="D105" s="5"/>
      <c r="E105" s="5" t="s">
        <v>2985</v>
      </c>
      <c r="F105" s="5" t="s">
        <v>350</v>
      </c>
      <c r="G105" s="5"/>
      <c r="H105" s="5"/>
      <c r="I105" s="5"/>
      <c r="J105" s="5" t="s">
        <v>432</v>
      </c>
      <c r="K105" s="5"/>
      <c r="L105" s="5" t="s">
        <v>2985</v>
      </c>
      <c r="M105" s="5" t="s">
        <v>350</v>
      </c>
      <c r="N105" s="197" t="s">
        <v>4812</v>
      </c>
      <c r="O105" s="5"/>
      <c r="P105" s="5" t="s">
        <v>88</v>
      </c>
      <c r="Q105" s="5" t="s">
        <v>4905</v>
      </c>
      <c r="R105" s="5"/>
      <c r="S105" s="5"/>
      <c r="T105" s="5"/>
      <c r="U105" s="5"/>
      <c r="V105" s="5"/>
      <c r="W105" s="5"/>
      <c r="X105" s="5"/>
      <c r="Y105" s="5"/>
      <c r="Z105" s="5"/>
      <c r="AA105" s="5"/>
      <c r="AB105" s="5"/>
      <c r="AC105" s="5"/>
      <c r="AD105" s="5"/>
      <c r="AE105" s="5"/>
      <c r="AF105" s="5"/>
      <c r="AG105" s="5"/>
      <c r="AH105" s="5"/>
      <c r="AI105" s="5"/>
      <c r="AJ105" s="5" t="s">
        <v>88</v>
      </c>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t="s">
        <v>88</v>
      </c>
      <c r="BJ105" s="5" t="s">
        <v>88</v>
      </c>
      <c r="BK105" s="5"/>
      <c r="BL105" s="5"/>
      <c r="BM105" s="5"/>
      <c r="BN105" s="1">
        <f t="shared" si="2"/>
        <v>3</v>
      </c>
    </row>
    <row r="106" spans="2:66" ht="16.5" customHeight="1">
      <c r="B106" s="5" t="s">
        <v>3129</v>
      </c>
      <c r="C106" s="196" t="s">
        <v>3130</v>
      </c>
      <c r="D106" s="5"/>
      <c r="E106" s="5" t="s">
        <v>2985</v>
      </c>
      <c r="F106" s="5" t="s">
        <v>350</v>
      </c>
      <c r="G106" s="5"/>
      <c r="H106" s="5"/>
      <c r="I106" s="5"/>
      <c r="J106" s="5" t="s">
        <v>432</v>
      </c>
      <c r="K106" s="5"/>
      <c r="L106" s="5" t="s">
        <v>2985</v>
      </c>
      <c r="M106" s="5" t="s">
        <v>350</v>
      </c>
      <c r="N106" s="197" t="s">
        <v>4813</v>
      </c>
      <c r="O106" s="5"/>
      <c r="P106" s="5" t="s">
        <v>4136</v>
      </c>
      <c r="Q106" s="5" t="s">
        <v>4905</v>
      </c>
      <c r="R106" s="5"/>
      <c r="S106" s="5"/>
      <c r="T106" s="5"/>
      <c r="U106" s="5"/>
      <c r="V106" s="5"/>
      <c r="W106" s="5"/>
      <c r="X106" s="5"/>
      <c r="Y106" s="5"/>
      <c r="Z106" s="5"/>
      <c r="AA106" s="5"/>
      <c r="AB106" s="5"/>
      <c r="AC106" s="5"/>
      <c r="AD106" s="5"/>
      <c r="AE106" s="5"/>
      <c r="AF106" s="5"/>
      <c r="AG106" s="5"/>
      <c r="AH106" s="5"/>
      <c r="AI106" s="5"/>
      <c r="AJ106" s="5" t="s">
        <v>88</v>
      </c>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1">
        <f t="shared" si="2"/>
        <v>1</v>
      </c>
    </row>
    <row r="107" spans="2:66" ht="16.5" customHeight="1">
      <c r="B107" s="5" t="s">
        <v>3131</v>
      </c>
      <c r="C107" s="196" t="s">
        <v>3132</v>
      </c>
      <c r="D107" s="5"/>
      <c r="E107" s="5" t="s">
        <v>2985</v>
      </c>
      <c r="F107" s="5" t="s">
        <v>350</v>
      </c>
      <c r="G107" s="5"/>
      <c r="H107" s="5"/>
      <c r="I107" s="5"/>
      <c r="J107" s="5" t="s">
        <v>432</v>
      </c>
      <c r="K107" s="5"/>
      <c r="L107" s="5" t="s">
        <v>2985</v>
      </c>
      <c r="M107" s="5" t="s">
        <v>350</v>
      </c>
      <c r="N107" s="197" t="s">
        <v>4814</v>
      </c>
      <c r="O107" s="5"/>
      <c r="P107" s="5" t="s">
        <v>4136</v>
      </c>
      <c r="Q107" s="5" t="s">
        <v>4905</v>
      </c>
      <c r="R107" s="5"/>
      <c r="S107" s="5"/>
      <c r="T107" s="5"/>
      <c r="U107" s="5"/>
      <c r="V107" s="5"/>
      <c r="W107" s="5"/>
      <c r="X107" s="5"/>
      <c r="Y107" s="5"/>
      <c r="Z107" s="5"/>
      <c r="AA107" s="5"/>
      <c r="AB107" s="5"/>
      <c r="AC107" s="5"/>
      <c r="AD107" s="5"/>
      <c r="AE107" s="5"/>
      <c r="AF107" s="5"/>
      <c r="AG107" s="5"/>
      <c r="AH107" s="5"/>
      <c r="AI107" s="5"/>
      <c r="AJ107" s="5" t="s">
        <v>88</v>
      </c>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1">
        <f t="shared" si="2"/>
        <v>1</v>
      </c>
    </row>
    <row r="108" spans="2:66" ht="16.5" customHeight="1">
      <c r="B108" s="5" t="s">
        <v>3133</v>
      </c>
      <c r="C108" s="196" t="s">
        <v>3134</v>
      </c>
      <c r="D108" s="5"/>
      <c r="E108" s="5" t="s">
        <v>967</v>
      </c>
      <c r="F108" s="5" t="s">
        <v>350</v>
      </c>
      <c r="G108" s="5"/>
      <c r="H108" s="5"/>
      <c r="I108" s="5"/>
      <c r="J108" s="5" t="s">
        <v>432</v>
      </c>
      <c r="K108" s="5"/>
      <c r="L108" s="5" t="s">
        <v>967</v>
      </c>
      <c r="M108" s="5" t="s">
        <v>350</v>
      </c>
      <c r="N108" s="197" t="s">
        <v>4815</v>
      </c>
      <c r="O108" s="5"/>
      <c r="P108" s="5" t="s">
        <v>4136</v>
      </c>
      <c r="Q108" s="5" t="s">
        <v>4905</v>
      </c>
      <c r="R108" s="5"/>
      <c r="S108" s="5"/>
      <c r="T108" s="5"/>
      <c r="U108" s="5"/>
      <c r="V108" s="5"/>
      <c r="W108" s="5"/>
      <c r="X108" s="5"/>
      <c r="Y108" s="5"/>
      <c r="Z108" s="5"/>
      <c r="AA108" s="5"/>
      <c r="AB108" s="5"/>
      <c r="AC108" s="5"/>
      <c r="AD108" s="5"/>
      <c r="AE108" s="5"/>
      <c r="AF108" s="5"/>
      <c r="AG108" s="5"/>
      <c r="AH108" s="5" t="s">
        <v>88</v>
      </c>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1">
        <f t="shared" si="2"/>
        <v>1</v>
      </c>
    </row>
    <row r="109" spans="2:66" ht="16.5" customHeight="1">
      <c r="B109" s="5" t="s">
        <v>3137</v>
      </c>
      <c r="C109" s="196" t="s">
        <v>3138</v>
      </c>
      <c r="D109" s="5"/>
      <c r="E109" s="5" t="s">
        <v>433</v>
      </c>
      <c r="F109" s="5" t="s">
        <v>968</v>
      </c>
      <c r="G109" s="5"/>
      <c r="H109" s="5"/>
      <c r="I109" s="5"/>
      <c r="J109" s="5" t="s">
        <v>432</v>
      </c>
      <c r="K109" s="5"/>
      <c r="L109" s="5" t="s">
        <v>433</v>
      </c>
      <c r="M109" s="5" t="s">
        <v>968</v>
      </c>
      <c r="N109" s="197" t="s">
        <v>4816</v>
      </c>
      <c r="O109" s="5"/>
      <c r="P109" s="5" t="s">
        <v>88</v>
      </c>
      <c r="Q109" s="5" t="s">
        <v>4905</v>
      </c>
      <c r="R109" s="5"/>
      <c r="S109" s="5"/>
      <c r="T109" s="5"/>
      <c r="U109" s="5"/>
      <c r="V109" s="5"/>
      <c r="W109" s="5"/>
      <c r="X109" s="5"/>
      <c r="Y109" s="5"/>
      <c r="Z109" s="5"/>
      <c r="AA109" s="5"/>
      <c r="AB109" s="5"/>
      <c r="AC109" s="5"/>
      <c r="AD109" s="5"/>
      <c r="AE109" s="5" t="s">
        <v>88</v>
      </c>
      <c r="AF109" s="5"/>
      <c r="AG109" s="5"/>
      <c r="AH109" s="5"/>
      <c r="AI109" s="5"/>
      <c r="AJ109" s="5"/>
      <c r="AK109" s="5"/>
      <c r="AL109" s="5" t="s">
        <v>88</v>
      </c>
      <c r="AM109" s="5" t="s">
        <v>88</v>
      </c>
      <c r="AN109" s="5"/>
      <c r="AO109" s="5" t="s">
        <v>88</v>
      </c>
      <c r="AP109" s="5"/>
      <c r="AQ109" s="5" t="s">
        <v>88</v>
      </c>
      <c r="AR109" s="5"/>
      <c r="AS109" s="5"/>
      <c r="AT109" s="5" t="s">
        <v>88</v>
      </c>
      <c r="AU109" s="5"/>
      <c r="AV109" s="5"/>
      <c r="AW109" s="5"/>
      <c r="AX109" s="5"/>
      <c r="AY109" s="5"/>
      <c r="AZ109" s="5"/>
      <c r="BA109" s="5"/>
      <c r="BB109" s="5"/>
      <c r="BC109" s="5"/>
      <c r="BD109" s="5"/>
      <c r="BE109" s="5"/>
      <c r="BF109" s="5"/>
      <c r="BG109" s="5"/>
      <c r="BH109" s="5"/>
      <c r="BI109" s="5"/>
      <c r="BJ109" s="5"/>
      <c r="BK109" s="5"/>
      <c r="BL109" s="5"/>
      <c r="BM109" s="5"/>
      <c r="BN109" s="1">
        <f t="shared" si="2"/>
        <v>6</v>
      </c>
    </row>
    <row r="110" spans="2:66" ht="16.5" customHeight="1">
      <c r="B110" s="5" t="s">
        <v>3140</v>
      </c>
      <c r="C110" s="196" t="s">
        <v>3141</v>
      </c>
      <c r="D110" s="5"/>
      <c r="E110" s="5" t="s">
        <v>433</v>
      </c>
      <c r="F110" s="5" t="s">
        <v>968</v>
      </c>
      <c r="G110" s="5"/>
      <c r="H110" s="5"/>
      <c r="I110" s="5"/>
      <c r="J110" s="5" t="s">
        <v>432</v>
      </c>
      <c r="K110" s="5"/>
      <c r="L110" s="5" t="s">
        <v>433</v>
      </c>
      <c r="M110" s="5" t="s">
        <v>968</v>
      </c>
      <c r="N110" s="197" t="s">
        <v>4817</v>
      </c>
      <c r="O110" s="5"/>
      <c r="P110" s="5" t="s">
        <v>88</v>
      </c>
      <c r="Q110" s="5" t="s">
        <v>4905</v>
      </c>
      <c r="R110" s="5"/>
      <c r="S110" s="5"/>
      <c r="T110" s="5"/>
      <c r="U110" s="5"/>
      <c r="V110" s="5"/>
      <c r="W110" s="5"/>
      <c r="X110" s="5"/>
      <c r="Y110" s="5"/>
      <c r="Z110" s="5"/>
      <c r="AA110" s="5"/>
      <c r="AB110" s="5"/>
      <c r="AC110" s="5"/>
      <c r="AD110" s="5"/>
      <c r="AE110" s="5"/>
      <c r="AF110" s="5"/>
      <c r="AG110" s="5"/>
      <c r="AH110" s="5"/>
      <c r="AI110" s="5"/>
      <c r="AJ110" s="5"/>
      <c r="AK110" s="5"/>
      <c r="AL110" s="5" t="s">
        <v>88</v>
      </c>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1">
        <f t="shared" si="2"/>
        <v>1</v>
      </c>
    </row>
    <row r="111" spans="2:66" ht="16.5" customHeight="1">
      <c r="B111" s="5" t="s">
        <v>3144</v>
      </c>
      <c r="C111" s="196" t="s">
        <v>3145</v>
      </c>
      <c r="D111" s="5"/>
      <c r="E111" s="5" t="s">
        <v>433</v>
      </c>
      <c r="F111" s="5" t="s">
        <v>949</v>
      </c>
      <c r="G111" s="5"/>
      <c r="H111" s="5"/>
      <c r="I111" s="5"/>
      <c r="J111" s="5" t="s">
        <v>432</v>
      </c>
      <c r="K111" s="5"/>
      <c r="L111" s="5" t="s">
        <v>433</v>
      </c>
      <c r="M111" s="5" t="s">
        <v>949</v>
      </c>
      <c r="N111" s="197" t="s">
        <v>4818</v>
      </c>
      <c r="O111" s="5"/>
      <c r="P111" s="5" t="s">
        <v>88</v>
      </c>
      <c r="Q111" s="5" t="s">
        <v>4905</v>
      </c>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t="s">
        <v>88</v>
      </c>
      <c r="AU111" s="5"/>
      <c r="AV111" s="5"/>
      <c r="AW111" s="5"/>
      <c r="AX111" s="5"/>
      <c r="AY111" s="5"/>
      <c r="AZ111" s="5"/>
      <c r="BA111" s="5"/>
      <c r="BB111" s="5"/>
      <c r="BC111" s="5"/>
      <c r="BD111" s="5"/>
      <c r="BE111" s="5"/>
      <c r="BF111" s="5"/>
      <c r="BG111" s="5"/>
      <c r="BH111" s="5"/>
      <c r="BI111" s="5"/>
      <c r="BJ111" s="5"/>
      <c r="BK111" s="5"/>
      <c r="BL111" s="5"/>
      <c r="BM111" s="5"/>
      <c r="BN111" s="1">
        <f t="shared" si="2"/>
        <v>1</v>
      </c>
    </row>
    <row r="112" spans="2:66" ht="16.5" customHeight="1">
      <c r="B112" s="5" t="s">
        <v>3148</v>
      </c>
      <c r="C112" s="196" t="s">
        <v>3149</v>
      </c>
      <c r="D112" s="5"/>
      <c r="E112" s="5" t="s">
        <v>433</v>
      </c>
      <c r="F112" s="5" t="s">
        <v>87</v>
      </c>
      <c r="G112" s="5"/>
      <c r="H112" s="5"/>
      <c r="I112" s="5"/>
      <c r="J112" s="5" t="s">
        <v>2</v>
      </c>
      <c r="K112" s="5"/>
      <c r="L112" s="5" t="s">
        <v>433</v>
      </c>
      <c r="M112" s="5" t="s">
        <v>87</v>
      </c>
      <c r="N112" s="197" t="s">
        <v>4819</v>
      </c>
      <c r="O112" s="5"/>
      <c r="P112" s="5" t="s">
        <v>88</v>
      </c>
      <c r="Q112" s="5" t="s">
        <v>4905</v>
      </c>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t="s">
        <v>88</v>
      </c>
      <c r="BG112" s="5" t="s">
        <v>88</v>
      </c>
      <c r="BH112" s="5"/>
      <c r="BI112" s="5"/>
      <c r="BJ112" s="5"/>
      <c r="BL112" s="5" t="s">
        <v>88</v>
      </c>
      <c r="BM112" s="5"/>
      <c r="BN112" s="1">
        <f t="shared" si="2"/>
        <v>3</v>
      </c>
    </row>
    <row r="113" spans="2:66" ht="16.5" customHeight="1">
      <c r="B113" s="5" t="s">
        <v>3152</v>
      </c>
      <c r="C113" s="196" t="s">
        <v>4921</v>
      </c>
      <c r="D113" s="5"/>
      <c r="E113" s="5" t="s">
        <v>967</v>
      </c>
      <c r="F113" s="5" t="s">
        <v>350</v>
      </c>
      <c r="G113" s="5"/>
      <c r="H113" s="5"/>
      <c r="I113" s="5"/>
      <c r="J113" s="5" t="s">
        <v>432</v>
      </c>
      <c r="K113" s="5"/>
      <c r="L113" s="5" t="s">
        <v>967</v>
      </c>
      <c r="M113" s="5" t="s">
        <v>350</v>
      </c>
      <c r="N113" s="197" t="s">
        <v>4820</v>
      </c>
      <c r="O113" s="5"/>
      <c r="P113" s="5" t="s">
        <v>88</v>
      </c>
      <c r="Q113" s="5" t="s">
        <v>4905</v>
      </c>
      <c r="R113" s="5"/>
      <c r="S113" s="5"/>
      <c r="T113" s="5"/>
      <c r="U113" s="5"/>
      <c r="V113" s="5"/>
      <c r="W113" s="5"/>
      <c r="X113" s="5"/>
      <c r="Y113" s="5"/>
      <c r="Z113" s="5"/>
      <c r="AA113" s="5"/>
      <c r="AB113" s="5"/>
      <c r="AC113" s="5"/>
      <c r="AD113" s="5"/>
      <c r="AE113" s="5" t="s">
        <v>88</v>
      </c>
      <c r="AF113" s="5"/>
      <c r="AG113" s="5"/>
      <c r="AH113" s="5"/>
      <c r="AI113" s="5"/>
      <c r="AJ113" s="5"/>
      <c r="AK113" s="5"/>
      <c r="AL113" s="5"/>
      <c r="AM113" s="5"/>
      <c r="AN113" s="5"/>
      <c r="AO113" s="5"/>
      <c r="AP113" s="5"/>
      <c r="AQ113" s="5"/>
      <c r="AR113" s="5"/>
      <c r="AS113" s="5"/>
      <c r="AT113" s="5"/>
      <c r="AU113" s="5" t="s">
        <v>88</v>
      </c>
      <c r="AV113" s="5"/>
      <c r="AW113" s="5"/>
      <c r="AX113" s="5"/>
      <c r="AY113" s="5"/>
      <c r="AZ113" s="5"/>
      <c r="BA113" s="5"/>
      <c r="BB113" s="5"/>
      <c r="BC113" s="5"/>
      <c r="BD113" s="5"/>
      <c r="BE113" s="5"/>
      <c r="BF113" s="5"/>
      <c r="BG113" s="5"/>
      <c r="BH113" s="5"/>
      <c r="BI113" s="5"/>
      <c r="BJ113" s="5"/>
      <c r="BK113" s="5"/>
      <c r="BL113" s="5"/>
      <c r="BM113" s="5"/>
      <c r="BN113" s="1">
        <f t="shared" si="2"/>
        <v>2</v>
      </c>
    </row>
    <row r="114" spans="2:66" ht="16.5" customHeight="1">
      <c r="B114" s="5" t="s">
        <v>3155</v>
      </c>
      <c r="C114" s="196" t="s">
        <v>3156</v>
      </c>
      <c r="D114" s="5"/>
      <c r="E114" s="5" t="s">
        <v>27</v>
      </c>
      <c r="F114" s="5" t="s">
        <v>87</v>
      </c>
      <c r="G114" s="5"/>
      <c r="H114" s="5"/>
      <c r="I114" s="5"/>
      <c r="J114" s="5" t="s">
        <v>2</v>
      </c>
      <c r="K114" s="5"/>
      <c r="L114" s="5" t="s">
        <v>27</v>
      </c>
      <c r="M114" s="5" t="s">
        <v>87</v>
      </c>
      <c r="N114" s="197" t="s">
        <v>4821</v>
      </c>
      <c r="O114" s="5"/>
      <c r="P114" s="5" t="s">
        <v>88</v>
      </c>
      <c r="Q114" s="5" t="s">
        <v>4905</v>
      </c>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t="s">
        <v>88</v>
      </c>
      <c r="BF114" s="5" t="s">
        <v>88</v>
      </c>
      <c r="BG114" s="5"/>
      <c r="BH114" s="5"/>
      <c r="BI114" s="5"/>
      <c r="BJ114" s="5"/>
      <c r="BK114" s="5" t="s">
        <v>88</v>
      </c>
      <c r="BL114" s="5"/>
      <c r="BM114" s="5"/>
      <c r="BN114" s="1">
        <f t="shared" si="2"/>
        <v>3</v>
      </c>
    </row>
    <row r="115" spans="2:66" ht="16.5" customHeight="1">
      <c r="B115" s="5" t="s">
        <v>3159</v>
      </c>
      <c r="C115" s="196" t="s">
        <v>3160</v>
      </c>
      <c r="D115" s="5"/>
      <c r="E115" s="5" t="s">
        <v>433</v>
      </c>
      <c r="F115" s="5" t="s">
        <v>87</v>
      </c>
      <c r="G115" s="5"/>
      <c r="H115" s="5"/>
      <c r="I115" s="5"/>
      <c r="J115" s="5" t="s">
        <v>432</v>
      </c>
      <c r="K115" s="5"/>
      <c r="L115" s="5" t="s">
        <v>433</v>
      </c>
      <c r="M115" s="5" t="s">
        <v>87</v>
      </c>
      <c r="N115" s="197" t="s">
        <v>4822</v>
      </c>
      <c r="O115" s="5"/>
      <c r="P115" s="5" t="s">
        <v>88</v>
      </c>
      <c r="Q115" s="5" t="s">
        <v>4905</v>
      </c>
      <c r="R115" s="5"/>
      <c r="S115" s="5"/>
      <c r="T115" s="5"/>
      <c r="U115" s="5"/>
      <c r="V115" s="5"/>
      <c r="W115" s="5"/>
      <c r="X115" s="5"/>
      <c r="Y115" s="5"/>
      <c r="Z115" s="5"/>
      <c r="AA115" s="5"/>
      <c r="AB115" s="5"/>
      <c r="AC115" s="5"/>
      <c r="AD115" s="5"/>
      <c r="AE115" s="5"/>
      <c r="AF115" s="5"/>
      <c r="AG115" s="5"/>
      <c r="AH115" s="5" t="s">
        <v>88</v>
      </c>
      <c r="AI115" s="5" t="s">
        <v>88</v>
      </c>
      <c r="AJ115" s="5"/>
      <c r="AK115" s="5" t="s">
        <v>88</v>
      </c>
      <c r="AL115" s="5" t="s">
        <v>88</v>
      </c>
      <c r="AM115" s="5"/>
      <c r="AN115" s="5"/>
      <c r="AO115" s="5"/>
      <c r="AP115" s="5"/>
      <c r="AQ115" s="5"/>
      <c r="AR115" s="5"/>
      <c r="AS115" s="5" t="s">
        <v>88</v>
      </c>
      <c r="AT115" s="5"/>
      <c r="AU115" s="5"/>
      <c r="AV115" s="5"/>
      <c r="AW115" s="5"/>
      <c r="AX115" s="5"/>
      <c r="AY115" s="5"/>
      <c r="AZ115" s="5"/>
      <c r="BA115" s="5"/>
      <c r="BB115" s="5"/>
      <c r="BC115" s="5"/>
      <c r="BD115" s="5"/>
      <c r="BE115" s="5"/>
      <c r="BF115" s="5"/>
      <c r="BG115" s="5"/>
      <c r="BH115" s="5"/>
      <c r="BI115" s="5"/>
      <c r="BJ115" s="5"/>
      <c r="BK115" s="5"/>
      <c r="BL115" s="5"/>
      <c r="BM115" s="5"/>
      <c r="BN115" s="1">
        <f t="shared" si="2"/>
        <v>5</v>
      </c>
    </row>
    <row r="116" spans="2:66" ht="16.5" customHeight="1">
      <c r="B116" s="5" t="s">
        <v>3163</v>
      </c>
      <c r="C116" s="196" t="s">
        <v>3164</v>
      </c>
      <c r="D116" s="5"/>
      <c r="E116" s="5" t="s">
        <v>2985</v>
      </c>
      <c r="F116" s="5" t="s">
        <v>22</v>
      </c>
      <c r="G116" s="5"/>
      <c r="H116" s="5"/>
      <c r="I116" s="5"/>
      <c r="J116" s="5" t="s">
        <v>432</v>
      </c>
      <c r="K116" s="5"/>
      <c r="L116" s="5" t="s">
        <v>2985</v>
      </c>
      <c r="M116" s="5" t="s">
        <v>22</v>
      </c>
      <c r="N116" s="197" t="s">
        <v>4823</v>
      </c>
      <c r="O116" s="5"/>
      <c r="P116" s="5" t="s">
        <v>88</v>
      </c>
      <c r="Q116" s="5" t="s">
        <v>4905</v>
      </c>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t="s">
        <v>88</v>
      </c>
      <c r="AY116" s="5" t="s">
        <v>88</v>
      </c>
      <c r="AZ116" s="5"/>
      <c r="BA116" s="5"/>
      <c r="BB116" s="5"/>
      <c r="BC116" s="5"/>
      <c r="BD116" s="5"/>
      <c r="BE116" s="5"/>
      <c r="BF116" s="5"/>
      <c r="BG116" s="5"/>
      <c r="BH116" s="5"/>
      <c r="BI116" s="5"/>
      <c r="BJ116" s="5"/>
      <c r="BK116" s="5"/>
      <c r="BL116" s="5"/>
      <c r="BM116" s="5"/>
      <c r="BN116" s="1">
        <f t="shared" si="2"/>
        <v>2</v>
      </c>
    </row>
    <row r="117" spans="2:66" ht="16.5" customHeight="1">
      <c r="B117" s="5" t="s">
        <v>3166</v>
      </c>
      <c r="C117" s="196" t="s">
        <v>3167</v>
      </c>
      <c r="D117" s="5"/>
      <c r="E117" s="5" t="s">
        <v>433</v>
      </c>
      <c r="F117" s="5" t="s">
        <v>87</v>
      </c>
      <c r="G117" s="5"/>
      <c r="H117" s="5"/>
      <c r="I117" s="5"/>
      <c r="J117" s="5" t="s">
        <v>432</v>
      </c>
      <c r="K117" s="5"/>
      <c r="L117" s="5" t="s">
        <v>433</v>
      </c>
      <c r="M117" s="5" t="s">
        <v>87</v>
      </c>
      <c r="N117" s="197" t="s">
        <v>4824</v>
      </c>
      <c r="O117" s="5"/>
      <c r="P117" s="5" t="s">
        <v>88</v>
      </c>
      <c r="Q117" s="5" t="s">
        <v>4905</v>
      </c>
      <c r="R117" s="5"/>
      <c r="S117" s="5"/>
      <c r="T117" s="5"/>
      <c r="U117" s="5"/>
      <c r="V117" s="5"/>
      <c r="W117" s="5"/>
      <c r="X117" s="5"/>
      <c r="Y117" s="5"/>
      <c r="Z117" s="5"/>
      <c r="AA117" s="5"/>
      <c r="AB117" s="5"/>
      <c r="AC117" s="5"/>
      <c r="AD117" s="5"/>
      <c r="AE117" s="5"/>
      <c r="AF117" s="5"/>
      <c r="AG117" s="5"/>
      <c r="AH117" s="5"/>
      <c r="AI117" s="5"/>
      <c r="AJ117" s="5"/>
      <c r="AK117" s="5" t="s">
        <v>88</v>
      </c>
      <c r="AL117" s="5"/>
      <c r="AM117" s="5"/>
      <c r="AN117" s="5"/>
      <c r="AO117" s="5"/>
      <c r="AP117" s="5"/>
      <c r="AQ117" s="5"/>
      <c r="AR117" s="5"/>
      <c r="AS117" s="5" t="s">
        <v>88</v>
      </c>
      <c r="AT117" s="5"/>
      <c r="AU117" s="5"/>
      <c r="AV117" s="5"/>
      <c r="AW117" s="5"/>
      <c r="AX117" s="5"/>
      <c r="AY117" s="5"/>
      <c r="AZ117" s="5"/>
      <c r="BA117" s="5"/>
      <c r="BB117" s="5"/>
      <c r="BC117" s="5"/>
      <c r="BD117" s="5"/>
      <c r="BE117" s="5"/>
      <c r="BF117" s="5"/>
      <c r="BG117" s="5"/>
      <c r="BH117" s="5"/>
      <c r="BI117" s="5"/>
      <c r="BJ117" s="5"/>
      <c r="BK117" s="5"/>
      <c r="BL117" s="5"/>
      <c r="BM117" s="5"/>
      <c r="BN117" s="1">
        <f t="shared" si="2"/>
        <v>2</v>
      </c>
    </row>
    <row r="118" spans="2:66" ht="16.5" customHeight="1">
      <c r="B118" s="5" t="s">
        <v>3169</v>
      </c>
      <c r="C118" s="196" t="s">
        <v>3170</v>
      </c>
      <c r="D118" s="5"/>
      <c r="E118" s="5" t="s">
        <v>433</v>
      </c>
      <c r="F118" s="5" t="s">
        <v>949</v>
      </c>
      <c r="G118" s="5"/>
      <c r="H118" s="5"/>
      <c r="I118" s="5"/>
      <c r="J118" s="5" t="s">
        <v>432</v>
      </c>
      <c r="K118" s="5"/>
      <c r="L118" s="5" t="s">
        <v>433</v>
      </c>
      <c r="M118" s="5" t="s">
        <v>949</v>
      </c>
      <c r="N118" s="197" t="s">
        <v>4825</v>
      </c>
      <c r="O118" s="5"/>
      <c r="P118" s="5" t="s">
        <v>4136</v>
      </c>
      <c r="Q118" s="5" t="s">
        <v>4905</v>
      </c>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t="s">
        <v>88</v>
      </c>
      <c r="AR118" s="5"/>
      <c r="AS118" s="5"/>
      <c r="AT118" s="5" t="s">
        <v>88</v>
      </c>
      <c r="AU118" s="5"/>
      <c r="AV118" s="5"/>
      <c r="AW118" s="5"/>
      <c r="AX118" s="5"/>
      <c r="AY118" s="5"/>
      <c r="AZ118" s="5"/>
      <c r="BA118" s="5"/>
      <c r="BB118" s="5"/>
      <c r="BC118" s="5"/>
      <c r="BD118" s="5"/>
      <c r="BE118" s="5"/>
      <c r="BF118" s="5"/>
      <c r="BG118" s="5"/>
      <c r="BH118" s="5"/>
      <c r="BI118" s="5"/>
      <c r="BJ118" s="5"/>
      <c r="BK118" s="5"/>
      <c r="BL118" s="5"/>
      <c r="BM118" s="5"/>
      <c r="BN118" s="1">
        <f t="shared" si="2"/>
        <v>2</v>
      </c>
    </row>
    <row r="119" spans="2:66" ht="16.5" customHeight="1">
      <c r="B119" s="5" t="s">
        <v>3172</v>
      </c>
      <c r="C119" s="196" t="s">
        <v>3173</v>
      </c>
      <c r="D119" s="5"/>
      <c r="E119" s="5" t="s">
        <v>433</v>
      </c>
      <c r="F119" s="5" t="s">
        <v>949</v>
      </c>
      <c r="G119" s="5"/>
      <c r="H119" s="5"/>
      <c r="I119" s="5"/>
      <c r="J119" s="5" t="s">
        <v>432</v>
      </c>
      <c r="K119" s="5"/>
      <c r="L119" s="5" t="s">
        <v>433</v>
      </c>
      <c r="M119" s="5" t="s">
        <v>949</v>
      </c>
      <c r="N119" s="197" t="s">
        <v>4826</v>
      </c>
      <c r="O119" s="5"/>
      <c r="P119" s="5" t="s">
        <v>4136</v>
      </c>
      <c r="Q119" s="5" t="s">
        <v>4905</v>
      </c>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t="s">
        <v>88</v>
      </c>
      <c r="AR119" s="5"/>
      <c r="AS119" s="5"/>
      <c r="AT119" s="5" t="s">
        <v>88</v>
      </c>
      <c r="AU119" s="5"/>
      <c r="AV119" s="5"/>
      <c r="AW119" s="5"/>
      <c r="AX119" s="5"/>
      <c r="AY119" s="5"/>
      <c r="AZ119" s="5"/>
      <c r="BA119" s="5" t="s">
        <v>88</v>
      </c>
      <c r="BB119" s="5"/>
      <c r="BC119" s="5"/>
      <c r="BD119" s="5"/>
      <c r="BE119" s="5"/>
      <c r="BF119" s="5"/>
      <c r="BG119" s="5"/>
      <c r="BH119" s="5"/>
      <c r="BI119" s="5"/>
      <c r="BJ119" s="5"/>
      <c r="BK119" s="5"/>
      <c r="BL119" s="5"/>
      <c r="BM119" s="5"/>
      <c r="BN119" s="1">
        <f t="shared" si="2"/>
        <v>3</v>
      </c>
    </row>
    <row r="120" spans="2:66" ht="16.5" customHeight="1">
      <c r="B120" s="5" t="s">
        <v>3174</v>
      </c>
      <c r="C120" s="196" t="s">
        <v>3175</v>
      </c>
      <c r="D120" s="5"/>
      <c r="E120" s="5" t="s">
        <v>967</v>
      </c>
      <c r="F120" s="5" t="s">
        <v>22</v>
      </c>
      <c r="G120" s="5"/>
      <c r="H120" s="5"/>
      <c r="I120" s="5"/>
      <c r="J120" s="5" t="s">
        <v>432</v>
      </c>
      <c r="K120" s="5"/>
      <c r="L120" s="5" t="s">
        <v>967</v>
      </c>
      <c r="M120" s="5" t="s">
        <v>22</v>
      </c>
      <c r="N120" s="197" t="s">
        <v>4827</v>
      </c>
      <c r="O120" s="5"/>
      <c r="P120" s="5" t="s">
        <v>88</v>
      </c>
      <c r="Q120" s="5" t="s">
        <v>4905</v>
      </c>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t="s">
        <v>88</v>
      </c>
      <c r="BA120" s="5"/>
      <c r="BB120" s="5"/>
      <c r="BC120" s="5"/>
      <c r="BD120" s="5"/>
      <c r="BE120" s="5"/>
      <c r="BF120" s="5"/>
      <c r="BG120" s="5"/>
      <c r="BH120" s="5"/>
      <c r="BI120" s="5"/>
      <c r="BJ120" s="5"/>
      <c r="BK120" s="5"/>
      <c r="BL120" s="5"/>
      <c r="BM120" s="5"/>
      <c r="BN120" s="1">
        <f t="shared" si="2"/>
        <v>1</v>
      </c>
    </row>
    <row r="121" spans="2:66" ht="16.5" customHeight="1">
      <c r="B121" s="5" t="s">
        <v>3178</v>
      </c>
      <c r="C121" s="196" t="s">
        <v>3179</v>
      </c>
      <c r="D121" s="5"/>
      <c r="E121" s="5" t="s">
        <v>967</v>
      </c>
      <c r="F121" s="5" t="s">
        <v>22</v>
      </c>
      <c r="G121" s="5"/>
      <c r="H121" s="5"/>
      <c r="I121" s="5"/>
      <c r="J121" s="5" t="s">
        <v>432</v>
      </c>
      <c r="K121" s="5"/>
      <c r="L121" s="5" t="s">
        <v>967</v>
      </c>
      <c r="M121" s="5" t="s">
        <v>22</v>
      </c>
      <c r="N121" s="197" t="s">
        <v>4828</v>
      </c>
      <c r="O121" s="5"/>
      <c r="P121" s="5" t="s">
        <v>4136</v>
      </c>
      <c r="Q121" s="5" t="s">
        <v>4905</v>
      </c>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t="s">
        <v>88</v>
      </c>
      <c r="BA121" s="5" t="s">
        <v>88</v>
      </c>
      <c r="BB121" s="5"/>
      <c r="BC121" s="5"/>
      <c r="BD121" s="5"/>
      <c r="BE121" s="5"/>
      <c r="BF121" s="5"/>
      <c r="BG121" s="5"/>
      <c r="BH121" s="5"/>
      <c r="BI121" s="5"/>
      <c r="BJ121" s="5"/>
      <c r="BK121" s="5"/>
      <c r="BL121" s="5"/>
      <c r="BM121" s="5"/>
      <c r="BN121" s="1">
        <f t="shared" si="2"/>
        <v>2</v>
      </c>
    </row>
    <row r="122" spans="2:66" ht="16.5" customHeight="1">
      <c r="B122" s="5" t="s">
        <v>3181</v>
      </c>
      <c r="C122" s="196" t="s">
        <v>3182</v>
      </c>
      <c r="D122" s="5"/>
      <c r="E122" s="5" t="s">
        <v>967</v>
      </c>
      <c r="F122" s="5" t="s">
        <v>22</v>
      </c>
      <c r="G122" s="5"/>
      <c r="H122" s="5"/>
      <c r="I122" s="5"/>
      <c r="J122" s="5" t="s">
        <v>432</v>
      </c>
      <c r="K122" s="5"/>
      <c r="L122" s="5" t="s">
        <v>967</v>
      </c>
      <c r="M122" s="5" t="s">
        <v>22</v>
      </c>
      <c r="N122" s="197" t="s">
        <v>4829</v>
      </c>
      <c r="O122" s="5"/>
      <c r="P122" s="5" t="s">
        <v>88</v>
      </c>
      <c r="Q122" s="5" t="s">
        <v>4905</v>
      </c>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t="s">
        <v>88</v>
      </c>
      <c r="BA122" s="5"/>
      <c r="BB122" s="5"/>
      <c r="BC122" s="5"/>
      <c r="BD122" s="5"/>
      <c r="BE122" s="5"/>
      <c r="BF122" s="5"/>
      <c r="BG122" s="5"/>
      <c r="BH122" s="5"/>
      <c r="BI122" s="5"/>
      <c r="BJ122" s="5"/>
      <c r="BK122" s="5"/>
      <c r="BL122" s="5"/>
      <c r="BM122" s="5"/>
      <c r="BN122" s="1">
        <f t="shared" si="2"/>
        <v>1</v>
      </c>
    </row>
    <row r="123" spans="2:66" ht="16.5" customHeight="1">
      <c r="B123" s="5" t="s">
        <v>3185</v>
      </c>
      <c r="C123" s="196" t="s">
        <v>3186</v>
      </c>
      <c r="D123" s="5"/>
      <c r="E123" s="5" t="s">
        <v>967</v>
      </c>
      <c r="F123" s="5" t="s">
        <v>350</v>
      </c>
      <c r="G123" s="5"/>
      <c r="H123" s="5"/>
      <c r="I123" s="5"/>
      <c r="J123" s="5" t="s">
        <v>432</v>
      </c>
      <c r="K123" s="5"/>
      <c r="L123" s="5" t="s">
        <v>967</v>
      </c>
      <c r="M123" s="5" t="s">
        <v>350</v>
      </c>
      <c r="N123" s="197" t="s">
        <v>4830</v>
      </c>
      <c r="O123" s="5"/>
      <c r="P123" s="5" t="s">
        <v>88</v>
      </c>
      <c r="Q123" s="5" t="s">
        <v>4905</v>
      </c>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t="s">
        <v>88</v>
      </c>
      <c r="AV123" s="5"/>
      <c r="AW123" s="5"/>
      <c r="AX123" s="5"/>
      <c r="AY123" s="5"/>
      <c r="AZ123" s="5"/>
      <c r="BA123" s="5"/>
      <c r="BB123" s="5"/>
      <c r="BC123" s="5"/>
      <c r="BD123" s="5"/>
      <c r="BE123" s="5"/>
      <c r="BF123" s="5"/>
      <c r="BG123" s="5"/>
      <c r="BH123" s="5"/>
      <c r="BI123" s="5"/>
      <c r="BJ123" s="5"/>
      <c r="BK123" s="5"/>
      <c r="BL123" s="5"/>
      <c r="BM123" s="5"/>
      <c r="BN123" s="1">
        <f t="shared" si="2"/>
        <v>1</v>
      </c>
    </row>
    <row r="124" spans="2:66" ht="16.5" customHeight="1">
      <c r="B124" s="5" t="s">
        <v>3188</v>
      </c>
      <c r="C124" s="196" t="s">
        <v>3189</v>
      </c>
      <c r="D124" s="5"/>
      <c r="E124" s="5" t="s">
        <v>2985</v>
      </c>
      <c r="F124" s="5" t="s">
        <v>350</v>
      </c>
      <c r="G124" s="5"/>
      <c r="H124" s="5"/>
      <c r="I124" s="5"/>
      <c r="J124" s="5" t="s">
        <v>432</v>
      </c>
      <c r="K124" s="5"/>
      <c r="L124" s="5" t="s">
        <v>2985</v>
      </c>
      <c r="M124" s="5" t="s">
        <v>350</v>
      </c>
      <c r="N124" s="197" t="s">
        <v>4831</v>
      </c>
      <c r="O124" s="5"/>
      <c r="P124" s="5" t="s">
        <v>88</v>
      </c>
      <c r="Q124" s="5" t="s">
        <v>4905</v>
      </c>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t="s">
        <v>88</v>
      </c>
      <c r="AV124" s="5"/>
      <c r="AW124" s="5"/>
      <c r="AX124" s="5"/>
      <c r="AY124" s="5"/>
      <c r="AZ124" s="5"/>
      <c r="BA124" s="5"/>
      <c r="BB124" s="5"/>
      <c r="BC124" s="5"/>
      <c r="BD124" s="5"/>
      <c r="BE124" s="5"/>
      <c r="BF124" s="5"/>
      <c r="BG124" s="5"/>
      <c r="BH124" s="5"/>
      <c r="BI124" s="5"/>
      <c r="BJ124" s="5"/>
      <c r="BK124" s="5"/>
      <c r="BL124" s="5"/>
      <c r="BM124" s="5"/>
      <c r="BN124" s="1">
        <f t="shared" si="2"/>
        <v>1</v>
      </c>
    </row>
    <row r="125" spans="2:66" ht="16.5" customHeight="1">
      <c r="B125" s="5" t="s">
        <v>3191</v>
      </c>
      <c r="C125" s="196" t="s">
        <v>4922</v>
      </c>
      <c r="D125" s="5"/>
      <c r="E125" s="5" t="s">
        <v>967</v>
      </c>
      <c r="F125" s="5" t="s">
        <v>350</v>
      </c>
      <c r="G125" s="5"/>
      <c r="H125" s="5"/>
      <c r="I125" s="5"/>
      <c r="J125" s="5" t="s">
        <v>432</v>
      </c>
      <c r="K125" s="5"/>
      <c r="L125" s="5" t="s">
        <v>967</v>
      </c>
      <c r="M125" s="5" t="s">
        <v>350</v>
      </c>
      <c r="N125" s="197" t="s">
        <v>4833</v>
      </c>
      <c r="O125" s="5"/>
      <c r="P125" s="5" t="s">
        <v>88</v>
      </c>
      <c r="Q125" s="5" t="s">
        <v>4905</v>
      </c>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t="s">
        <v>88</v>
      </c>
      <c r="AV125" s="5"/>
      <c r="AW125" s="5"/>
      <c r="AX125" s="5"/>
      <c r="AY125" s="5"/>
      <c r="AZ125" s="5"/>
      <c r="BA125" s="5"/>
      <c r="BB125" s="5"/>
      <c r="BC125" s="5"/>
      <c r="BD125" s="5"/>
      <c r="BE125" s="5"/>
      <c r="BF125" s="5"/>
      <c r="BG125" s="5"/>
      <c r="BH125" s="5"/>
      <c r="BI125" s="5"/>
      <c r="BJ125" s="5"/>
      <c r="BK125" s="5"/>
      <c r="BL125" s="5"/>
      <c r="BM125" s="5"/>
      <c r="BN125" s="1">
        <f t="shared" si="2"/>
        <v>1</v>
      </c>
    </row>
    <row r="126" spans="2:66" ht="16.5" customHeight="1">
      <c r="B126" s="5" t="s">
        <v>3194</v>
      </c>
      <c r="C126" s="196" t="s">
        <v>3195</v>
      </c>
      <c r="D126" s="5"/>
      <c r="E126" s="5" t="s">
        <v>2985</v>
      </c>
      <c r="F126" s="5" t="s">
        <v>350</v>
      </c>
      <c r="G126" s="5"/>
      <c r="H126" s="5"/>
      <c r="I126" s="5"/>
      <c r="J126" s="5" t="s">
        <v>432</v>
      </c>
      <c r="K126" s="5"/>
      <c r="L126" s="5" t="s">
        <v>2985</v>
      </c>
      <c r="M126" s="5" t="s">
        <v>350</v>
      </c>
      <c r="N126" s="197" t="s">
        <v>4834</v>
      </c>
      <c r="O126" s="5"/>
      <c r="P126" s="5" t="s">
        <v>88</v>
      </c>
      <c r="Q126" s="5" t="s">
        <v>4905</v>
      </c>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t="s">
        <v>88</v>
      </c>
      <c r="AV126" s="5"/>
      <c r="AW126" s="5"/>
      <c r="AX126" s="5"/>
      <c r="AY126" s="5"/>
      <c r="AZ126" s="5"/>
      <c r="BA126" s="5"/>
      <c r="BB126" s="5"/>
      <c r="BC126" s="5"/>
      <c r="BD126" s="5"/>
      <c r="BE126" s="5"/>
      <c r="BF126" s="5"/>
      <c r="BG126" s="5"/>
      <c r="BH126" s="5"/>
      <c r="BI126" s="5"/>
      <c r="BJ126" s="5"/>
      <c r="BK126" s="5"/>
      <c r="BL126" s="5"/>
      <c r="BM126" s="5"/>
      <c r="BN126" s="1">
        <f t="shared" si="2"/>
        <v>1</v>
      </c>
    </row>
    <row r="127" spans="2:66" ht="16.5" customHeight="1">
      <c r="B127" s="5" t="s">
        <v>3197</v>
      </c>
      <c r="C127" s="196" t="s">
        <v>3198</v>
      </c>
      <c r="D127" s="5"/>
      <c r="E127" s="5" t="s">
        <v>433</v>
      </c>
      <c r="F127" s="5" t="s">
        <v>350</v>
      </c>
      <c r="G127" s="5"/>
      <c r="H127" s="5"/>
      <c r="I127" s="5"/>
      <c r="J127" s="5" t="s">
        <v>432</v>
      </c>
      <c r="K127" s="5"/>
      <c r="L127" s="5" t="s">
        <v>433</v>
      </c>
      <c r="M127" s="5" t="s">
        <v>350</v>
      </c>
      <c r="N127" s="197" t="s">
        <v>4835</v>
      </c>
      <c r="O127" s="5"/>
      <c r="P127" s="5" t="s">
        <v>4136</v>
      </c>
      <c r="Q127" s="5" t="s">
        <v>4905</v>
      </c>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t="s">
        <v>88</v>
      </c>
      <c r="AV127" s="5"/>
      <c r="AW127" s="5"/>
      <c r="AX127" s="5"/>
      <c r="AY127" s="5"/>
      <c r="AZ127" s="5"/>
      <c r="BA127" s="5"/>
      <c r="BB127" s="5"/>
      <c r="BC127" s="5"/>
      <c r="BD127" s="5"/>
      <c r="BE127" s="5"/>
      <c r="BF127" s="5"/>
      <c r="BG127" s="5"/>
      <c r="BH127" s="5"/>
      <c r="BI127" s="5"/>
      <c r="BJ127" s="5"/>
      <c r="BK127" s="5"/>
      <c r="BL127" s="5"/>
      <c r="BM127" s="5"/>
      <c r="BN127" s="1">
        <f t="shared" si="2"/>
        <v>1</v>
      </c>
    </row>
    <row r="128" spans="2:66" ht="16.5" customHeight="1">
      <c r="B128" s="5" t="s">
        <v>3201</v>
      </c>
      <c r="C128" s="196" t="s">
        <v>3202</v>
      </c>
      <c r="D128" s="5"/>
      <c r="E128" s="5" t="s">
        <v>967</v>
      </c>
      <c r="F128" s="5" t="s">
        <v>350</v>
      </c>
      <c r="G128" s="5"/>
      <c r="H128" s="5"/>
      <c r="I128" s="5"/>
      <c r="J128" s="5" t="s">
        <v>432</v>
      </c>
      <c r="K128" s="5"/>
      <c r="L128" s="5" t="s">
        <v>967</v>
      </c>
      <c r="M128" s="5" t="s">
        <v>350</v>
      </c>
      <c r="N128" s="197" t="s">
        <v>4836</v>
      </c>
      <c r="O128" s="5"/>
      <c r="P128" s="5" t="s">
        <v>88</v>
      </c>
      <c r="Q128" s="5" t="s">
        <v>4905</v>
      </c>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t="s">
        <v>88</v>
      </c>
      <c r="AV128" s="5"/>
      <c r="AW128" s="5"/>
      <c r="AX128" s="5"/>
      <c r="AY128" s="5"/>
      <c r="AZ128" s="5"/>
      <c r="BA128" s="5"/>
      <c r="BB128" s="5"/>
      <c r="BC128" s="5"/>
      <c r="BD128" s="5"/>
      <c r="BE128" s="5"/>
      <c r="BF128" s="5"/>
      <c r="BG128" s="5"/>
      <c r="BH128" s="5"/>
      <c r="BI128" s="5"/>
      <c r="BJ128" s="5"/>
      <c r="BK128" s="5"/>
      <c r="BL128" s="5"/>
      <c r="BM128" s="5"/>
      <c r="BN128" s="1">
        <f t="shared" si="2"/>
        <v>1</v>
      </c>
    </row>
    <row r="129" spans="2:66" ht="16.5" customHeight="1">
      <c r="B129" s="5" t="s">
        <v>3203</v>
      </c>
      <c r="C129" s="196" t="s">
        <v>3204</v>
      </c>
      <c r="D129" s="5"/>
      <c r="E129" s="5" t="s">
        <v>27</v>
      </c>
      <c r="F129" s="5" t="s">
        <v>350</v>
      </c>
      <c r="G129" s="5"/>
      <c r="H129" s="5"/>
      <c r="I129" s="5"/>
      <c r="J129" s="5" t="s">
        <v>432</v>
      </c>
      <c r="K129" s="5"/>
      <c r="L129" s="5" t="s">
        <v>27</v>
      </c>
      <c r="M129" s="5" t="s">
        <v>350</v>
      </c>
      <c r="N129" s="197" t="s">
        <v>4837</v>
      </c>
      <c r="O129" s="5"/>
      <c r="P129" s="5" t="s">
        <v>4136</v>
      </c>
      <c r="Q129" s="5" t="s">
        <v>4905</v>
      </c>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t="s">
        <v>88</v>
      </c>
      <c r="AV129" s="5"/>
      <c r="AW129" s="5"/>
      <c r="AX129" s="5"/>
      <c r="AY129" s="5"/>
      <c r="AZ129" s="5"/>
      <c r="BA129" s="5"/>
      <c r="BB129" s="5"/>
      <c r="BC129" s="5"/>
      <c r="BD129" s="5"/>
      <c r="BE129" s="5"/>
      <c r="BF129" s="5"/>
      <c r="BG129" s="5"/>
      <c r="BH129" s="5"/>
      <c r="BI129" s="5"/>
      <c r="BJ129" s="5"/>
      <c r="BK129" s="5"/>
      <c r="BL129" s="5"/>
      <c r="BM129" s="5"/>
      <c r="BN129" s="1">
        <f t="shared" si="2"/>
        <v>1</v>
      </c>
    </row>
    <row r="130" spans="2:66" ht="16.5" customHeight="1">
      <c r="B130" s="5" t="s">
        <v>3205</v>
      </c>
      <c r="C130" s="196" t="s">
        <v>3206</v>
      </c>
      <c r="D130" s="5"/>
      <c r="E130" s="5" t="s">
        <v>433</v>
      </c>
      <c r="F130" s="5" t="s">
        <v>350</v>
      </c>
      <c r="G130" s="5"/>
      <c r="H130" s="5"/>
      <c r="I130" s="5"/>
      <c r="J130" s="5" t="s">
        <v>432</v>
      </c>
      <c r="K130" s="5"/>
      <c r="L130" s="5" t="s">
        <v>433</v>
      </c>
      <c r="M130" s="5" t="s">
        <v>350</v>
      </c>
      <c r="N130" s="197" t="s">
        <v>4838</v>
      </c>
      <c r="O130" s="5"/>
      <c r="P130" s="5" t="s">
        <v>88</v>
      </c>
      <c r="Q130" s="5" t="s">
        <v>4905</v>
      </c>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t="s">
        <v>88</v>
      </c>
      <c r="AV130" s="5"/>
      <c r="AW130" s="5"/>
      <c r="AX130" s="5"/>
      <c r="AY130" s="5"/>
      <c r="AZ130" s="5"/>
      <c r="BA130" s="5"/>
      <c r="BB130" s="5"/>
      <c r="BC130" s="5"/>
      <c r="BD130" s="5"/>
      <c r="BE130" s="5"/>
      <c r="BF130" s="5"/>
      <c r="BG130" s="5"/>
      <c r="BH130" s="5"/>
      <c r="BI130" s="5"/>
      <c r="BJ130" s="5"/>
      <c r="BK130" s="5"/>
      <c r="BL130" s="5"/>
      <c r="BM130" s="5"/>
      <c r="BN130" s="1">
        <f t="shared" si="2"/>
        <v>1</v>
      </c>
    </row>
    <row r="131" spans="2:66" ht="16.5" customHeight="1">
      <c r="B131" s="5" t="s">
        <v>3208</v>
      </c>
      <c r="C131" s="196" t="s">
        <v>3209</v>
      </c>
      <c r="D131" s="5"/>
      <c r="E131" s="5" t="s">
        <v>433</v>
      </c>
      <c r="F131" s="5" t="s">
        <v>350</v>
      </c>
      <c r="G131" s="5"/>
      <c r="H131" s="5"/>
      <c r="I131" s="5"/>
      <c r="J131" s="5" t="s">
        <v>432</v>
      </c>
      <c r="K131" s="5"/>
      <c r="L131" s="5" t="s">
        <v>433</v>
      </c>
      <c r="M131" s="5" t="s">
        <v>350</v>
      </c>
      <c r="N131" s="197" t="s">
        <v>4839</v>
      </c>
      <c r="O131" s="5"/>
      <c r="P131" s="5" t="s">
        <v>4136</v>
      </c>
      <c r="Q131" s="5" t="s">
        <v>4905</v>
      </c>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t="s">
        <v>88</v>
      </c>
      <c r="AV131" s="5"/>
      <c r="AW131" s="5"/>
      <c r="AX131" s="5"/>
      <c r="AY131" s="5"/>
      <c r="AZ131" s="5"/>
      <c r="BA131" s="5"/>
      <c r="BB131" s="5"/>
      <c r="BC131" s="5"/>
      <c r="BD131" s="5"/>
      <c r="BE131" s="5"/>
      <c r="BF131" s="5"/>
      <c r="BG131" s="5"/>
      <c r="BH131" s="5"/>
      <c r="BI131" s="5"/>
      <c r="BJ131" s="5"/>
      <c r="BK131" s="5"/>
      <c r="BL131" s="5"/>
      <c r="BM131" s="5"/>
      <c r="BN131" s="1">
        <f t="shared" si="2"/>
        <v>1</v>
      </c>
    </row>
    <row r="132" spans="2:66" ht="16.5" customHeight="1">
      <c r="B132" s="5" t="s">
        <v>3210</v>
      </c>
      <c r="C132" s="196" t="s">
        <v>3211</v>
      </c>
      <c r="D132" s="5"/>
      <c r="E132" s="5" t="s">
        <v>967</v>
      </c>
      <c r="F132" s="5" t="s">
        <v>350</v>
      </c>
      <c r="G132" s="5"/>
      <c r="H132" s="5"/>
      <c r="I132" s="5"/>
      <c r="J132" s="5" t="s">
        <v>432</v>
      </c>
      <c r="K132" s="5"/>
      <c r="L132" s="5" t="s">
        <v>967</v>
      </c>
      <c r="M132" s="5" t="s">
        <v>350</v>
      </c>
      <c r="N132" s="197" t="s">
        <v>4840</v>
      </c>
      <c r="O132" s="5"/>
      <c r="P132" s="5" t="s">
        <v>88</v>
      </c>
      <c r="Q132" s="5" t="s">
        <v>4905</v>
      </c>
      <c r="R132" s="5"/>
      <c r="S132" s="5"/>
      <c r="T132" s="5"/>
      <c r="U132" s="5"/>
      <c r="V132" s="5"/>
      <c r="W132" s="5"/>
      <c r="X132" s="5"/>
      <c r="Y132" s="5"/>
      <c r="Z132" s="5"/>
      <c r="AA132" s="5"/>
      <c r="AB132" s="5"/>
      <c r="AC132" s="5"/>
      <c r="AD132" s="5"/>
      <c r="AE132" s="5"/>
      <c r="AF132" s="5"/>
      <c r="AG132" s="5"/>
      <c r="AH132" s="5" t="s">
        <v>88</v>
      </c>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1">
        <f t="shared" si="2"/>
        <v>1</v>
      </c>
    </row>
    <row r="133" spans="2:66" ht="16.5" customHeight="1">
      <c r="B133" s="5" t="s">
        <v>3214</v>
      </c>
      <c r="C133" s="196" t="s">
        <v>3215</v>
      </c>
      <c r="D133" s="5"/>
      <c r="E133" s="5" t="s">
        <v>433</v>
      </c>
      <c r="F133" s="5" t="s">
        <v>350</v>
      </c>
      <c r="G133" s="5"/>
      <c r="H133" s="5"/>
      <c r="I133" s="5"/>
      <c r="J133" s="5" t="s">
        <v>432</v>
      </c>
      <c r="K133" s="5"/>
      <c r="L133" s="5" t="s">
        <v>433</v>
      </c>
      <c r="M133" s="5" t="s">
        <v>350</v>
      </c>
      <c r="N133" s="197" t="s">
        <v>4841</v>
      </c>
      <c r="O133" s="5"/>
      <c r="P133" s="5" t="s">
        <v>88</v>
      </c>
      <c r="Q133" s="5" t="s">
        <v>4905</v>
      </c>
      <c r="R133" s="5"/>
      <c r="S133" s="5"/>
      <c r="T133" s="5"/>
      <c r="U133" s="5"/>
      <c r="V133" s="5"/>
      <c r="W133" s="5"/>
      <c r="X133" s="5"/>
      <c r="Y133" s="5"/>
      <c r="Z133" s="5"/>
      <c r="AA133" s="5"/>
      <c r="AB133" s="5"/>
      <c r="AC133" s="5"/>
      <c r="AD133" s="5"/>
      <c r="AE133" s="5"/>
      <c r="AF133" s="5"/>
      <c r="AG133" s="5"/>
      <c r="AH133" s="5" t="s">
        <v>88</v>
      </c>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1">
        <f t="shared" si="2"/>
        <v>1</v>
      </c>
    </row>
    <row r="134" spans="2:66" ht="16.5" customHeight="1">
      <c r="B134" s="5" t="s">
        <v>3218</v>
      </c>
      <c r="C134" s="196" t="s">
        <v>3219</v>
      </c>
      <c r="D134" s="5"/>
      <c r="E134" s="5" t="s">
        <v>433</v>
      </c>
      <c r="F134" s="5" t="s">
        <v>968</v>
      </c>
      <c r="G134" s="5"/>
      <c r="H134" s="5"/>
      <c r="I134" s="5"/>
      <c r="J134" s="5" t="s">
        <v>432</v>
      </c>
      <c r="K134" s="5"/>
      <c r="L134" s="5" t="s">
        <v>433</v>
      </c>
      <c r="M134" s="5" t="s">
        <v>968</v>
      </c>
      <c r="N134" s="197" t="s">
        <v>4842</v>
      </c>
      <c r="O134" s="5"/>
      <c r="P134" s="5" t="s">
        <v>88</v>
      </c>
      <c r="Q134" s="5" t="s">
        <v>4905</v>
      </c>
      <c r="R134" s="5"/>
      <c r="S134" s="5"/>
      <c r="T134" s="5"/>
      <c r="U134" s="5"/>
      <c r="V134" s="5"/>
      <c r="W134" s="5"/>
      <c r="X134" s="5"/>
      <c r="Y134" s="5"/>
      <c r="Z134" s="5"/>
      <c r="AA134" s="5"/>
      <c r="AB134" s="5"/>
      <c r="AC134" s="5"/>
      <c r="AD134" s="5"/>
      <c r="AE134" s="5"/>
      <c r="AF134" s="5"/>
      <c r="AG134" s="5"/>
      <c r="AH134" s="5"/>
      <c r="AI134" s="5"/>
      <c r="AJ134" s="5"/>
      <c r="AK134" s="5"/>
      <c r="AL134" s="5"/>
      <c r="AM134" s="5"/>
      <c r="AN134" s="5" t="s">
        <v>88</v>
      </c>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1">
        <f t="shared" si="2"/>
        <v>1</v>
      </c>
    </row>
    <row r="135" spans="2:66" ht="16.5" customHeight="1">
      <c r="B135" s="5" t="s">
        <v>3222</v>
      </c>
      <c r="C135" s="196" t="s">
        <v>3223</v>
      </c>
      <c r="D135" s="5"/>
      <c r="E135" s="5" t="s">
        <v>433</v>
      </c>
      <c r="F135" s="5" t="s">
        <v>968</v>
      </c>
      <c r="G135" s="5"/>
      <c r="H135" s="5"/>
      <c r="I135" s="5"/>
      <c r="J135" s="5" t="s">
        <v>432</v>
      </c>
      <c r="K135" s="5"/>
      <c r="L135" s="5" t="s">
        <v>433</v>
      </c>
      <c r="M135" s="5" t="s">
        <v>968</v>
      </c>
      <c r="N135" s="197" t="s">
        <v>4843</v>
      </c>
      <c r="O135" s="5"/>
      <c r="P135" s="5" t="s">
        <v>88</v>
      </c>
      <c r="Q135" s="5" t="s">
        <v>4905</v>
      </c>
      <c r="R135" s="5"/>
      <c r="S135" s="5"/>
      <c r="T135" s="5"/>
      <c r="U135" s="5"/>
      <c r="V135" s="5"/>
      <c r="W135" s="5"/>
      <c r="X135" s="5"/>
      <c r="Y135" s="5"/>
      <c r="Z135" s="5"/>
      <c r="AA135" s="5"/>
      <c r="AB135" s="5"/>
      <c r="AC135" s="5"/>
      <c r="AD135" s="5"/>
      <c r="AE135" s="5"/>
      <c r="AF135" s="5"/>
      <c r="AG135" s="5"/>
      <c r="AH135" s="5"/>
      <c r="AI135" s="5"/>
      <c r="AJ135" s="5"/>
      <c r="AK135" s="5"/>
      <c r="AL135" s="5"/>
      <c r="AM135" s="5"/>
      <c r="AN135" s="5" t="s">
        <v>88</v>
      </c>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1">
        <f t="shared" si="2"/>
        <v>1</v>
      </c>
    </row>
    <row r="136" spans="2:66" ht="16.5" customHeight="1">
      <c r="B136" s="5" t="s">
        <v>3224</v>
      </c>
      <c r="C136" s="196" t="s">
        <v>3225</v>
      </c>
      <c r="D136" s="5"/>
      <c r="E136" s="5" t="s">
        <v>433</v>
      </c>
      <c r="F136" s="5" t="s">
        <v>968</v>
      </c>
      <c r="G136" s="5"/>
      <c r="H136" s="5"/>
      <c r="I136" s="5"/>
      <c r="J136" s="5" t="s">
        <v>432</v>
      </c>
      <c r="K136" s="5"/>
      <c r="L136" s="5" t="s">
        <v>433</v>
      </c>
      <c r="M136" s="5" t="s">
        <v>968</v>
      </c>
      <c r="N136" s="197" t="s">
        <v>4844</v>
      </c>
      <c r="O136" s="5"/>
      <c r="P136" s="5" t="s">
        <v>4136</v>
      </c>
      <c r="Q136" s="5" t="s">
        <v>4905</v>
      </c>
      <c r="R136" s="5"/>
      <c r="S136" s="5"/>
      <c r="T136" s="5"/>
      <c r="U136" s="5"/>
      <c r="V136" s="5"/>
      <c r="W136" s="5"/>
      <c r="X136" s="5"/>
      <c r="Y136" s="5"/>
      <c r="Z136" s="5"/>
      <c r="AA136" s="5"/>
      <c r="AB136" s="5"/>
      <c r="AC136" s="5"/>
      <c r="AD136" s="5"/>
      <c r="AE136" s="5"/>
      <c r="AF136" s="5"/>
      <c r="AG136" s="5"/>
      <c r="AH136" s="5"/>
      <c r="AI136" s="5"/>
      <c r="AJ136" s="5"/>
      <c r="AK136" s="5"/>
      <c r="AL136" s="5"/>
      <c r="AM136" s="5"/>
      <c r="AN136" s="5" t="s">
        <v>88</v>
      </c>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1">
        <f t="shared" si="2"/>
        <v>1</v>
      </c>
    </row>
    <row r="137" spans="2:66" ht="16.5" customHeight="1">
      <c r="B137" s="5" t="s">
        <v>3226</v>
      </c>
      <c r="C137" s="196" t="s">
        <v>3227</v>
      </c>
      <c r="D137" s="5"/>
      <c r="E137" s="5" t="s">
        <v>433</v>
      </c>
      <c r="F137" s="5" t="s">
        <v>350</v>
      </c>
      <c r="G137" s="5"/>
      <c r="H137" s="5"/>
      <c r="I137" s="5"/>
      <c r="J137" s="5" t="s">
        <v>432</v>
      </c>
      <c r="K137" s="5"/>
      <c r="L137" s="5" t="s">
        <v>433</v>
      </c>
      <c r="M137" s="5" t="s">
        <v>350</v>
      </c>
      <c r="N137" s="197" t="s">
        <v>4845</v>
      </c>
      <c r="O137" s="5"/>
      <c r="P137" s="5" t="s">
        <v>88</v>
      </c>
      <c r="Q137" s="5" t="s">
        <v>4905</v>
      </c>
      <c r="R137" s="5"/>
      <c r="S137" s="5"/>
      <c r="T137" s="5"/>
      <c r="U137" s="5"/>
      <c r="V137" s="5"/>
      <c r="W137" s="5"/>
      <c r="X137" s="5"/>
      <c r="Y137" s="5"/>
      <c r="Z137" s="5"/>
      <c r="AA137" s="5"/>
      <c r="AB137" s="5"/>
      <c r="AC137" s="5"/>
      <c r="AD137" s="5"/>
      <c r="AE137" s="5"/>
      <c r="AF137" s="5"/>
      <c r="AG137" s="5"/>
      <c r="AH137" s="5" t="s">
        <v>88</v>
      </c>
      <c r="AI137" s="5"/>
      <c r="AJ137" s="5"/>
      <c r="AK137" s="5" t="s">
        <v>88</v>
      </c>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1">
        <f t="shared" si="2"/>
        <v>2</v>
      </c>
    </row>
    <row r="138" spans="2:66" ht="16.5" customHeight="1">
      <c r="B138" s="5" t="s">
        <v>3230</v>
      </c>
      <c r="C138" s="196" t="s">
        <v>3231</v>
      </c>
      <c r="D138" s="5"/>
      <c r="E138" s="5" t="s">
        <v>2985</v>
      </c>
      <c r="F138" s="5" t="s">
        <v>350</v>
      </c>
      <c r="G138" s="5"/>
      <c r="H138" s="5"/>
      <c r="I138" s="5"/>
      <c r="J138" s="5" t="s">
        <v>432</v>
      </c>
      <c r="K138" s="5"/>
      <c r="L138" s="5" t="s">
        <v>2985</v>
      </c>
      <c r="M138" s="5" t="s">
        <v>350</v>
      </c>
      <c r="N138" s="197" t="s">
        <v>4846</v>
      </c>
      <c r="O138" s="5"/>
      <c r="P138" s="5" t="s">
        <v>88</v>
      </c>
      <c r="Q138" s="5" t="s">
        <v>4905</v>
      </c>
      <c r="R138" s="5"/>
      <c r="S138" s="5"/>
      <c r="T138" s="5"/>
      <c r="U138" s="5"/>
      <c r="V138" s="5"/>
      <c r="W138" s="5"/>
      <c r="X138" s="5"/>
      <c r="Y138" s="5"/>
      <c r="Z138" s="5"/>
      <c r="AA138" s="5"/>
      <c r="AB138" s="5"/>
      <c r="AC138" s="5"/>
      <c r="AD138" s="5"/>
      <c r="AE138" s="5"/>
      <c r="AF138" s="5"/>
      <c r="AG138" s="5"/>
      <c r="AH138" s="5" t="s">
        <v>88</v>
      </c>
      <c r="AI138" s="5"/>
      <c r="AJ138" s="5"/>
      <c r="AK138" s="5" t="s">
        <v>88</v>
      </c>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1">
        <f t="shared" si="2"/>
        <v>2</v>
      </c>
    </row>
    <row r="139" spans="2:66" ht="16.5" customHeight="1">
      <c r="B139" s="5" t="s">
        <v>3233</v>
      </c>
      <c r="C139" s="196" t="s">
        <v>3234</v>
      </c>
      <c r="D139" s="5"/>
      <c r="E139" s="5" t="s">
        <v>2985</v>
      </c>
      <c r="F139" s="5" t="s">
        <v>350</v>
      </c>
      <c r="G139" s="5"/>
      <c r="H139" s="5"/>
      <c r="I139" s="5"/>
      <c r="J139" s="5" t="s">
        <v>432</v>
      </c>
      <c r="K139" s="5"/>
      <c r="L139" s="5" t="s">
        <v>2985</v>
      </c>
      <c r="M139" s="5" t="s">
        <v>350</v>
      </c>
      <c r="N139" s="197" t="s">
        <v>4847</v>
      </c>
      <c r="O139" s="5"/>
      <c r="P139" s="5" t="s">
        <v>88</v>
      </c>
      <c r="Q139" s="5" t="s">
        <v>4905</v>
      </c>
      <c r="R139" s="5"/>
      <c r="S139" s="5"/>
      <c r="T139" s="5"/>
      <c r="U139" s="5"/>
      <c r="V139" s="5"/>
      <c r="W139" s="5"/>
      <c r="X139" s="5"/>
      <c r="Y139" s="5"/>
      <c r="Z139" s="5"/>
      <c r="AA139" s="5"/>
      <c r="AB139" s="5"/>
      <c r="AC139" s="5"/>
      <c r="AD139" s="5"/>
      <c r="AE139" s="5"/>
      <c r="AF139" s="5"/>
      <c r="AG139" s="5"/>
      <c r="AH139" s="5" t="s">
        <v>88</v>
      </c>
      <c r="AI139" s="5"/>
      <c r="AJ139" s="5"/>
      <c r="AK139" s="5" t="s">
        <v>88</v>
      </c>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1">
        <f t="shared" si="2"/>
        <v>2</v>
      </c>
    </row>
    <row r="140" spans="2:66" ht="16.5" customHeight="1">
      <c r="B140" s="5" t="s">
        <v>3235</v>
      </c>
      <c r="C140" s="196" t="s">
        <v>3236</v>
      </c>
      <c r="D140" s="5"/>
      <c r="E140" s="5" t="s">
        <v>2985</v>
      </c>
      <c r="F140" s="5" t="s">
        <v>350</v>
      </c>
      <c r="G140" s="5"/>
      <c r="H140" s="5"/>
      <c r="I140" s="5"/>
      <c r="J140" s="5" t="s">
        <v>432</v>
      </c>
      <c r="K140" s="5"/>
      <c r="L140" s="5" t="s">
        <v>2985</v>
      </c>
      <c r="M140" s="5" t="s">
        <v>350</v>
      </c>
      <c r="N140" s="197" t="s">
        <v>4848</v>
      </c>
      <c r="O140" s="5"/>
      <c r="P140" s="5" t="s">
        <v>4136</v>
      </c>
      <c r="Q140" s="5" t="s">
        <v>4905</v>
      </c>
      <c r="R140" s="5"/>
      <c r="S140" s="5"/>
      <c r="T140" s="5"/>
      <c r="U140" s="5"/>
      <c r="V140" s="5"/>
      <c r="W140" s="5"/>
      <c r="X140" s="5"/>
      <c r="Y140" s="5"/>
      <c r="Z140" s="5"/>
      <c r="AA140" s="5"/>
      <c r="AB140" s="5"/>
      <c r="AC140" s="5"/>
      <c r="AD140" s="5"/>
      <c r="AE140" s="5"/>
      <c r="AF140" s="5"/>
      <c r="AG140" s="5"/>
      <c r="AH140" s="5" t="s">
        <v>88</v>
      </c>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1">
        <f t="shared" si="2"/>
        <v>1</v>
      </c>
    </row>
    <row r="141" spans="2:66" ht="16.5" customHeight="1">
      <c r="B141" s="5" t="s">
        <v>3237</v>
      </c>
      <c r="C141" s="196" t="s">
        <v>3238</v>
      </c>
      <c r="D141" s="5"/>
      <c r="E141" s="5" t="s">
        <v>433</v>
      </c>
      <c r="F141" s="5" t="s">
        <v>350</v>
      </c>
      <c r="G141" s="5"/>
      <c r="H141" s="5"/>
      <c r="I141" s="5"/>
      <c r="J141" s="5" t="s">
        <v>432</v>
      </c>
      <c r="K141" s="5"/>
      <c r="L141" s="5" t="s">
        <v>433</v>
      </c>
      <c r="M141" s="5" t="s">
        <v>350</v>
      </c>
      <c r="N141" s="197" t="s">
        <v>4849</v>
      </c>
      <c r="O141" s="5"/>
      <c r="P141" s="5" t="s">
        <v>88</v>
      </c>
      <c r="Q141" s="5" t="s">
        <v>4905</v>
      </c>
      <c r="R141" s="5"/>
      <c r="S141" s="5"/>
      <c r="T141" s="5"/>
      <c r="U141" s="5"/>
      <c r="V141" s="5"/>
      <c r="W141" s="5"/>
      <c r="X141" s="5"/>
      <c r="Y141" s="5"/>
      <c r="Z141" s="5"/>
      <c r="AA141" s="5"/>
      <c r="AB141" s="5"/>
      <c r="AC141" s="5"/>
      <c r="AD141" s="5"/>
      <c r="AE141" s="5"/>
      <c r="AF141" s="5"/>
      <c r="AG141" s="5"/>
      <c r="AH141" s="5" t="s">
        <v>88</v>
      </c>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1">
        <f t="shared" si="2"/>
        <v>1</v>
      </c>
    </row>
    <row r="142" spans="2:66" ht="16.5" customHeight="1">
      <c r="B142" s="5" t="s">
        <v>3241</v>
      </c>
      <c r="C142" s="196" t="s">
        <v>3242</v>
      </c>
      <c r="D142" s="5"/>
      <c r="E142" s="5" t="s">
        <v>967</v>
      </c>
      <c r="F142" s="5" t="s">
        <v>968</v>
      </c>
      <c r="G142" s="5"/>
      <c r="H142" s="5"/>
      <c r="I142" s="5"/>
      <c r="J142" s="5" t="s">
        <v>432</v>
      </c>
      <c r="K142" s="5"/>
      <c r="L142" s="5" t="s">
        <v>967</v>
      </c>
      <c r="M142" s="5" t="s">
        <v>968</v>
      </c>
      <c r="N142" s="150" t="s">
        <v>4850</v>
      </c>
      <c r="O142" s="5"/>
      <c r="P142" s="5" t="s">
        <v>88</v>
      </c>
      <c r="Q142" s="5" t="s">
        <v>4905</v>
      </c>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t="s">
        <v>88</v>
      </c>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1">
        <f t="shared" si="2"/>
        <v>1</v>
      </c>
    </row>
    <row r="143" spans="2:66" ht="16.5" customHeight="1">
      <c r="B143" s="5" t="s">
        <v>3244</v>
      </c>
      <c r="C143" s="196" t="s">
        <v>3245</v>
      </c>
      <c r="D143" s="5"/>
      <c r="E143" s="5" t="s">
        <v>967</v>
      </c>
      <c r="F143" s="5" t="s">
        <v>968</v>
      </c>
      <c r="G143" s="5"/>
      <c r="H143" s="5"/>
      <c r="I143" s="5"/>
      <c r="J143" s="5" t="s">
        <v>432</v>
      </c>
      <c r="K143" s="5"/>
      <c r="L143" s="5" t="s">
        <v>967</v>
      </c>
      <c r="M143" s="5" t="s">
        <v>968</v>
      </c>
      <c r="N143" s="197" t="s">
        <v>4851</v>
      </c>
      <c r="O143" s="5"/>
      <c r="P143" s="5" t="s">
        <v>88</v>
      </c>
      <c r="Q143" s="5" t="s">
        <v>4905</v>
      </c>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t="s">
        <v>88</v>
      </c>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1">
        <f t="shared" si="2"/>
        <v>1</v>
      </c>
    </row>
    <row r="144" spans="2:66" ht="16.5" customHeight="1">
      <c r="B144" s="5" t="s">
        <v>3246</v>
      </c>
      <c r="C144" s="196" t="s">
        <v>3247</v>
      </c>
      <c r="D144" s="5"/>
      <c r="E144" s="5" t="s">
        <v>967</v>
      </c>
      <c r="F144" s="5" t="s">
        <v>22</v>
      </c>
      <c r="G144" s="5"/>
      <c r="H144" s="5"/>
      <c r="I144" s="5"/>
      <c r="J144" s="5" t="s">
        <v>432</v>
      </c>
      <c r="K144" s="5"/>
      <c r="L144" s="5" t="s">
        <v>967</v>
      </c>
      <c r="M144" s="5" t="s">
        <v>22</v>
      </c>
      <c r="N144" s="197" t="s">
        <v>4852</v>
      </c>
      <c r="O144" s="5"/>
      <c r="P144" s="5" t="s">
        <v>88</v>
      </c>
      <c r="Q144" s="5" t="s">
        <v>4905</v>
      </c>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t="s">
        <v>88</v>
      </c>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1">
        <f t="shared" si="2"/>
        <v>1</v>
      </c>
    </row>
    <row r="145" spans="2:66" ht="16.5" customHeight="1">
      <c r="B145" s="5" t="s">
        <v>3250</v>
      </c>
      <c r="C145" s="196" t="s">
        <v>3251</v>
      </c>
      <c r="D145" s="5"/>
      <c r="E145" s="5" t="s">
        <v>967</v>
      </c>
      <c r="F145" s="5" t="s">
        <v>968</v>
      </c>
      <c r="G145" s="5"/>
      <c r="H145" s="5"/>
      <c r="I145" s="5"/>
      <c r="J145" s="5" t="s">
        <v>432</v>
      </c>
      <c r="K145" s="5"/>
      <c r="L145" s="5" t="s">
        <v>967</v>
      </c>
      <c r="M145" s="5" t="s">
        <v>968</v>
      </c>
      <c r="N145" s="197" t="s">
        <v>4853</v>
      </c>
      <c r="O145" s="5"/>
      <c r="P145" s="5" t="s">
        <v>88</v>
      </c>
      <c r="Q145" s="5" t="s">
        <v>4905</v>
      </c>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t="s">
        <v>88</v>
      </c>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1">
        <f t="shared" si="2"/>
        <v>1</v>
      </c>
    </row>
    <row r="146" spans="2:66" ht="16.5" customHeight="1">
      <c r="B146" s="5" t="s">
        <v>3254</v>
      </c>
      <c r="C146" s="196" t="s">
        <v>3255</v>
      </c>
      <c r="D146" s="5"/>
      <c r="E146" s="5" t="s">
        <v>967</v>
      </c>
      <c r="F146" s="5" t="s">
        <v>968</v>
      </c>
      <c r="G146" s="5"/>
      <c r="H146" s="5"/>
      <c r="I146" s="5"/>
      <c r="J146" s="5" t="s">
        <v>432</v>
      </c>
      <c r="K146" s="5"/>
      <c r="L146" s="5" t="s">
        <v>967</v>
      </c>
      <c r="M146" s="5" t="s">
        <v>968</v>
      </c>
      <c r="N146" s="197" t="s">
        <v>4854</v>
      </c>
      <c r="O146" s="5"/>
      <c r="P146" s="5" t="s">
        <v>88</v>
      </c>
      <c r="Q146" s="5" t="s">
        <v>4905</v>
      </c>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t="s">
        <v>88</v>
      </c>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1">
        <f t="shared" si="2"/>
        <v>1</v>
      </c>
    </row>
    <row r="147" spans="2:66" ht="16.5" customHeight="1">
      <c r="B147" s="5" t="s">
        <v>3257</v>
      </c>
      <c r="C147" s="196" t="s">
        <v>3258</v>
      </c>
      <c r="D147" s="5"/>
      <c r="E147" s="5" t="s">
        <v>967</v>
      </c>
      <c r="F147" s="5" t="s">
        <v>968</v>
      </c>
      <c r="G147" s="5"/>
      <c r="H147" s="5"/>
      <c r="I147" s="5"/>
      <c r="J147" s="5" t="s">
        <v>432</v>
      </c>
      <c r="K147" s="5"/>
      <c r="L147" s="5" t="s">
        <v>967</v>
      </c>
      <c r="M147" s="5" t="s">
        <v>968</v>
      </c>
      <c r="N147" s="197" t="s">
        <v>4855</v>
      </c>
      <c r="O147" s="5"/>
      <c r="P147" s="5" t="s">
        <v>88</v>
      </c>
      <c r="Q147" s="5" t="s">
        <v>4905</v>
      </c>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t="s">
        <v>88</v>
      </c>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1">
        <f t="shared" si="2"/>
        <v>1</v>
      </c>
    </row>
    <row r="148" spans="2:66" ht="16.5" customHeight="1">
      <c r="B148" s="5" t="s">
        <v>3259</v>
      </c>
      <c r="C148" s="196" t="s">
        <v>3260</v>
      </c>
      <c r="D148" s="5"/>
      <c r="E148" s="5" t="s">
        <v>967</v>
      </c>
      <c r="F148" s="5" t="s">
        <v>350</v>
      </c>
      <c r="G148" s="5"/>
      <c r="H148" s="5"/>
      <c r="I148" s="5"/>
      <c r="J148" s="5" t="s">
        <v>432</v>
      </c>
      <c r="K148" s="5"/>
      <c r="L148" s="5" t="s">
        <v>967</v>
      </c>
      <c r="M148" s="5" t="s">
        <v>350</v>
      </c>
      <c r="N148" s="197" t="s">
        <v>4856</v>
      </c>
      <c r="O148" s="5"/>
      <c r="P148" s="5" t="s">
        <v>88</v>
      </c>
      <c r="Q148" s="5" t="s">
        <v>4905</v>
      </c>
      <c r="R148" s="5"/>
      <c r="S148" s="5"/>
      <c r="T148" s="5"/>
      <c r="U148" s="5"/>
      <c r="V148" s="5"/>
      <c r="W148" s="5"/>
      <c r="X148" s="5"/>
      <c r="Y148" s="5"/>
      <c r="Z148" s="5"/>
      <c r="AA148" s="5"/>
      <c r="AB148" s="5"/>
      <c r="AC148" s="5"/>
      <c r="AD148" s="5"/>
      <c r="AE148" s="5"/>
      <c r="AF148" s="5"/>
      <c r="AG148" s="5"/>
      <c r="AH148" s="5"/>
      <c r="AI148" s="5" t="s">
        <v>88</v>
      </c>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1">
        <f t="shared" si="2"/>
        <v>1</v>
      </c>
    </row>
    <row r="149" spans="2:66" ht="16.5" customHeight="1">
      <c r="B149" s="5" t="s">
        <v>3263</v>
      </c>
      <c r="C149" s="196" t="s">
        <v>3264</v>
      </c>
      <c r="D149" s="5"/>
      <c r="E149" s="5" t="s">
        <v>967</v>
      </c>
      <c r="F149" s="5" t="s">
        <v>968</v>
      </c>
      <c r="G149" s="5"/>
      <c r="H149" s="5"/>
      <c r="I149" s="5"/>
      <c r="J149" s="5" t="s">
        <v>432</v>
      </c>
      <c r="K149" s="5"/>
      <c r="L149" s="5" t="s">
        <v>967</v>
      </c>
      <c r="M149" s="5" t="s">
        <v>968</v>
      </c>
      <c r="N149" s="197" t="s">
        <v>4857</v>
      </c>
      <c r="O149" s="5"/>
      <c r="P149" s="5" t="s">
        <v>88</v>
      </c>
      <c r="Q149" s="5" t="s">
        <v>4905</v>
      </c>
      <c r="R149" s="5"/>
      <c r="S149" s="5"/>
      <c r="T149" s="5"/>
      <c r="U149" s="5"/>
      <c r="V149" s="5"/>
      <c r="W149" s="5"/>
      <c r="X149" s="5"/>
      <c r="Y149" s="5"/>
      <c r="Z149" s="5"/>
      <c r="AA149" s="5"/>
      <c r="AB149" s="5"/>
      <c r="AC149" s="5"/>
      <c r="AD149" s="5"/>
      <c r="AE149" s="5"/>
      <c r="AF149" s="5"/>
      <c r="AG149" s="5"/>
      <c r="AH149" s="5"/>
      <c r="AI149" s="5" t="s">
        <v>88</v>
      </c>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1">
        <f t="shared" si="2"/>
        <v>1</v>
      </c>
    </row>
    <row r="150" spans="2:66" ht="16.5" customHeight="1">
      <c r="B150" s="5" t="s">
        <v>3267</v>
      </c>
      <c r="C150" s="196" t="s">
        <v>3268</v>
      </c>
      <c r="D150" s="5"/>
      <c r="E150" s="5" t="s">
        <v>967</v>
      </c>
      <c r="F150" s="5" t="s">
        <v>350</v>
      </c>
      <c r="G150" s="5"/>
      <c r="H150" s="5"/>
      <c r="I150" s="5"/>
      <c r="J150" s="5" t="s">
        <v>432</v>
      </c>
      <c r="K150" s="5"/>
      <c r="L150" s="5" t="s">
        <v>967</v>
      </c>
      <c r="M150" s="5" t="s">
        <v>350</v>
      </c>
      <c r="N150" s="197" t="s">
        <v>4858</v>
      </c>
      <c r="O150" s="5"/>
      <c r="P150" s="5" t="s">
        <v>88</v>
      </c>
      <c r="Q150" s="5" t="s">
        <v>4905</v>
      </c>
      <c r="R150" s="5"/>
      <c r="S150" s="5"/>
      <c r="T150" s="5"/>
      <c r="U150" s="5"/>
      <c r="V150" s="5"/>
      <c r="W150" s="5"/>
      <c r="X150" s="5"/>
      <c r="Y150" s="5"/>
      <c r="Z150" s="5"/>
      <c r="AA150" s="5"/>
      <c r="AB150" s="5"/>
      <c r="AC150" s="5"/>
      <c r="AD150" s="5"/>
      <c r="AE150" s="5"/>
      <c r="AF150" s="5"/>
      <c r="AG150" s="5"/>
      <c r="AH150" s="5" t="s">
        <v>88</v>
      </c>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1">
        <f t="shared" si="2"/>
        <v>1</v>
      </c>
    </row>
    <row r="151" spans="2:66" ht="16.5" customHeight="1">
      <c r="B151" s="195" t="s">
        <v>3269</v>
      </c>
      <c r="C151" s="200" t="s">
        <v>3270</v>
      </c>
      <c r="D151" s="195"/>
      <c r="E151" s="195" t="s">
        <v>438</v>
      </c>
      <c r="F151" s="195" t="s">
        <v>350</v>
      </c>
      <c r="G151" s="195"/>
      <c r="H151" s="195"/>
      <c r="I151" s="195"/>
      <c r="J151" s="195" t="s">
        <v>432</v>
      </c>
      <c r="K151" s="195"/>
      <c r="L151" s="195" t="s">
        <v>438</v>
      </c>
      <c r="M151" s="195" t="s">
        <v>350</v>
      </c>
      <c r="N151" s="201" t="s">
        <v>4859</v>
      </c>
      <c r="O151" s="195"/>
      <c r="P151" s="5" t="s">
        <v>88</v>
      </c>
      <c r="Q151" s="5" t="s">
        <v>4905</v>
      </c>
      <c r="R151" s="5"/>
      <c r="S151" s="5"/>
      <c r="T151" s="5"/>
      <c r="U151" s="5"/>
      <c r="V151" s="5"/>
      <c r="W151" s="5"/>
      <c r="X151" s="5"/>
      <c r="Y151" s="5"/>
      <c r="Z151" s="5"/>
      <c r="AA151" s="5"/>
      <c r="AB151" s="5"/>
      <c r="AC151" s="5"/>
      <c r="AD151" s="5"/>
      <c r="AE151" s="5" t="s">
        <v>88</v>
      </c>
      <c r="AF151" s="5" t="s">
        <v>88</v>
      </c>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1">
        <f t="shared" si="2"/>
        <v>2</v>
      </c>
    </row>
    <row r="152" spans="2:66" ht="16.5" customHeight="1">
      <c r="B152" s="5" t="s">
        <v>3272</v>
      </c>
      <c r="C152" s="196" t="s">
        <v>3273</v>
      </c>
      <c r="D152" s="5"/>
      <c r="E152" s="5" t="s">
        <v>967</v>
      </c>
      <c r="F152" s="5" t="s">
        <v>350</v>
      </c>
      <c r="G152" s="5"/>
      <c r="H152" s="5"/>
      <c r="I152" s="5"/>
      <c r="J152" s="5" t="s">
        <v>432</v>
      </c>
      <c r="K152" s="5"/>
      <c r="L152" s="5" t="s">
        <v>967</v>
      </c>
      <c r="M152" s="5" t="s">
        <v>350</v>
      </c>
      <c r="N152" s="201" t="s">
        <v>4860</v>
      </c>
      <c r="O152" s="5"/>
      <c r="P152" s="5" t="s">
        <v>88</v>
      </c>
      <c r="Q152" s="5" t="s">
        <v>4905</v>
      </c>
      <c r="R152" s="5"/>
      <c r="S152" s="5"/>
      <c r="T152" s="5"/>
      <c r="U152" s="5"/>
      <c r="V152" s="5"/>
      <c r="W152" s="5"/>
      <c r="X152" s="5"/>
      <c r="Y152" s="5"/>
      <c r="Z152" s="5"/>
      <c r="AA152" s="5"/>
      <c r="AB152" s="5"/>
      <c r="AC152" s="5"/>
      <c r="AD152" s="5"/>
      <c r="AE152" s="5"/>
      <c r="AF152" s="5"/>
      <c r="AG152" s="5"/>
      <c r="AH152" s="5"/>
      <c r="AI152" s="5"/>
      <c r="AJ152" s="5" t="s">
        <v>88</v>
      </c>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1">
        <f t="shared" si="2"/>
        <v>1</v>
      </c>
    </row>
    <row r="153" spans="2:66" ht="16.5" customHeight="1">
      <c r="B153" s="5" t="s">
        <v>3274</v>
      </c>
      <c r="C153" s="196" t="s">
        <v>3275</v>
      </c>
      <c r="D153" s="5"/>
      <c r="E153" s="5" t="s">
        <v>27</v>
      </c>
      <c r="F153" s="5" t="s">
        <v>87</v>
      </c>
      <c r="G153" s="5"/>
      <c r="H153" s="5"/>
      <c r="I153" s="5"/>
      <c r="J153" s="5" t="s">
        <v>432</v>
      </c>
      <c r="K153" s="5"/>
      <c r="L153" s="5" t="s">
        <v>27</v>
      </c>
      <c r="M153" s="5" t="s">
        <v>87</v>
      </c>
      <c r="N153" s="201" t="s">
        <v>4861</v>
      </c>
      <c r="O153" s="5"/>
      <c r="P153" s="5" t="s">
        <v>88</v>
      </c>
      <c r="Q153" s="5" t="s">
        <v>4905</v>
      </c>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t="s">
        <v>88</v>
      </c>
      <c r="BF153" s="5"/>
      <c r="BG153" s="5"/>
      <c r="BH153" s="5"/>
      <c r="BI153" s="5" t="s">
        <v>88</v>
      </c>
      <c r="BJ153" s="5"/>
      <c r="BK153" s="5"/>
      <c r="BL153" s="5"/>
      <c r="BM153" s="5"/>
      <c r="BN153" s="1">
        <f t="shared" si="2"/>
        <v>2</v>
      </c>
    </row>
    <row r="154" spans="2:66" ht="30.75" customHeight="1">
      <c r="B154" s="5" t="s">
        <v>3278</v>
      </c>
      <c r="C154" s="196" t="s">
        <v>2968</v>
      </c>
      <c r="D154" s="5"/>
      <c r="E154" s="5" t="s">
        <v>27</v>
      </c>
      <c r="F154" s="5">
        <v>0</v>
      </c>
      <c r="G154" s="5"/>
      <c r="H154" s="5"/>
      <c r="I154" s="5"/>
      <c r="J154" s="5" t="s">
        <v>2</v>
      </c>
      <c r="K154" s="5"/>
      <c r="L154" s="5" t="s">
        <v>27</v>
      </c>
      <c r="M154" s="5" t="s">
        <v>87</v>
      </c>
      <c r="N154" s="201" t="s">
        <v>4765</v>
      </c>
      <c r="O154" s="195"/>
      <c r="P154" s="195" t="s">
        <v>88</v>
      </c>
      <c r="Q154" s="5" t="s">
        <v>4905</v>
      </c>
      <c r="R154" s="5"/>
      <c r="S154" s="5"/>
      <c r="T154" s="5"/>
      <c r="U154" s="5"/>
      <c r="V154" s="5"/>
      <c r="W154" s="5"/>
      <c r="X154" s="5"/>
      <c r="Y154" s="5"/>
      <c r="Z154" s="5"/>
      <c r="AA154" s="5"/>
      <c r="AB154" s="5"/>
      <c r="AC154" s="5"/>
      <c r="AD154" s="5"/>
      <c r="AE154" s="5"/>
      <c r="AF154" s="5"/>
      <c r="AG154" s="5"/>
      <c r="AH154" s="5"/>
      <c r="AI154" s="5"/>
      <c r="AJ154" s="5"/>
      <c r="AK154" s="5"/>
      <c r="AL154" s="5"/>
      <c r="AM154" s="5"/>
      <c r="AN154" s="5" t="s">
        <v>88</v>
      </c>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t="s">
        <v>88</v>
      </c>
      <c r="BM154" s="5"/>
      <c r="BN154" s="1">
        <f t="shared" si="2"/>
        <v>2</v>
      </c>
    </row>
    <row r="155" spans="2:66" ht="16.5" customHeight="1">
      <c r="B155" s="5" t="s">
        <v>3279</v>
      </c>
      <c r="C155" s="180" t="s">
        <v>3280</v>
      </c>
      <c r="D155" s="202"/>
      <c r="E155" s="199"/>
      <c r="F155" s="199"/>
      <c r="G155" s="199"/>
      <c r="H155" s="199"/>
      <c r="I155" s="203"/>
      <c r="J155" s="5" t="s">
        <v>923</v>
      </c>
      <c r="K155" s="5"/>
      <c r="L155" s="5" t="s">
        <v>967</v>
      </c>
      <c r="M155" s="5" t="s">
        <v>949</v>
      </c>
      <c r="N155" s="204" t="s">
        <v>4862</v>
      </c>
      <c r="O155" s="5"/>
      <c r="P155" s="5" t="s">
        <v>88</v>
      </c>
      <c r="Q155" s="1"/>
      <c r="R155" s="202"/>
      <c r="S155" s="199"/>
      <c r="T155" s="199"/>
      <c r="U155" s="199"/>
      <c r="V155" s="199"/>
      <c r="W155" s="199"/>
      <c r="X155" s="199"/>
      <c r="Y155" s="199"/>
      <c r="Z155" s="199"/>
      <c r="AA155" s="1"/>
      <c r="AB155" s="199"/>
      <c r="AC155" s="199"/>
      <c r="AD155" s="1"/>
      <c r="AE155" s="199"/>
      <c r="AF155" s="199"/>
      <c r="AG155" s="199"/>
      <c r="AH155" s="199"/>
      <c r="AI155" s="199"/>
      <c r="AJ155" s="199"/>
      <c r="AK155" s="199"/>
      <c r="AL155" s="199"/>
      <c r="AM155" s="199"/>
      <c r="AN155" s="199"/>
      <c r="AO155" s="199"/>
      <c r="AP155" s="199"/>
      <c r="AQ155" s="199"/>
      <c r="AR155" s="199" t="s">
        <v>88</v>
      </c>
      <c r="AS155" s="199" t="s">
        <v>88</v>
      </c>
      <c r="AT155" s="199"/>
      <c r="AU155" s="199"/>
      <c r="AV155" s="199"/>
      <c r="AW155" s="199"/>
      <c r="AX155" s="199"/>
      <c r="AY155" s="199"/>
      <c r="AZ155" s="199"/>
      <c r="BA155" s="199"/>
      <c r="BB155" s="199"/>
      <c r="BC155" s="199"/>
      <c r="BD155" s="199"/>
      <c r="BE155" s="199"/>
      <c r="BF155" s="199"/>
      <c r="BG155" s="199"/>
      <c r="BH155" s="199"/>
      <c r="BI155" s="199"/>
      <c r="BJ155" s="199"/>
      <c r="BK155" s="199"/>
      <c r="BL155" s="199"/>
      <c r="BM155" s="203"/>
      <c r="BN155" s="1"/>
    </row>
    <row r="156" spans="2:66" ht="16.5" customHeight="1">
      <c r="B156" s="5" t="s">
        <v>3282</v>
      </c>
      <c r="C156" s="180" t="s">
        <v>3283</v>
      </c>
      <c r="D156" s="190"/>
      <c r="E156" s="5"/>
      <c r="F156" s="5"/>
      <c r="G156" s="5"/>
      <c r="H156" s="5"/>
      <c r="I156" s="179"/>
      <c r="J156" s="5" t="s">
        <v>923</v>
      </c>
      <c r="K156" s="5"/>
      <c r="L156" s="5" t="s">
        <v>967</v>
      </c>
      <c r="M156" s="5" t="s">
        <v>949</v>
      </c>
      <c r="N156" s="204" t="s">
        <v>4863</v>
      </c>
      <c r="O156" s="5"/>
      <c r="P156" s="5" t="s">
        <v>88</v>
      </c>
      <c r="Q156" s="1"/>
      <c r="R156" s="190"/>
      <c r="S156" s="5"/>
      <c r="T156" s="5"/>
      <c r="U156" s="5"/>
      <c r="V156" s="5"/>
      <c r="W156" s="5"/>
      <c r="X156" s="5"/>
      <c r="Y156" s="5"/>
      <c r="Z156" s="5"/>
      <c r="AA156" s="1"/>
      <c r="AB156" s="5"/>
      <c r="AC156" s="5"/>
      <c r="AD156" s="1"/>
      <c r="AE156" s="5"/>
      <c r="AF156" s="5"/>
      <c r="AG156" s="5"/>
      <c r="AH156" s="5"/>
      <c r="AI156" s="5"/>
      <c r="AJ156" s="5"/>
      <c r="AK156" s="5"/>
      <c r="AL156" s="5"/>
      <c r="AM156" s="5"/>
      <c r="AN156" s="5"/>
      <c r="AO156" s="5"/>
      <c r="AP156" s="5"/>
      <c r="AQ156" s="5"/>
      <c r="AR156" s="5" t="s">
        <v>88</v>
      </c>
      <c r="AS156" s="5" t="s">
        <v>88</v>
      </c>
      <c r="AT156" s="5"/>
      <c r="AU156" s="5"/>
      <c r="AV156" s="5"/>
      <c r="AW156" s="5"/>
      <c r="AX156" s="5"/>
      <c r="AY156" s="5"/>
      <c r="AZ156" s="5"/>
      <c r="BA156" s="5"/>
      <c r="BB156" s="5"/>
      <c r="BC156" s="5"/>
      <c r="BD156" s="5"/>
      <c r="BE156" s="5"/>
      <c r="BF156" s="5"/>
      <c r="BG156" s="5"/>
      <c r="BH156" s="5"/>
      <c r="BI156" s="5"/>
      <c r="BJ156" s="5"/>
      <c r="BK156" s="5"/>
      <c r="BL156" s="5"/>
      <c r="BM156" s="179"/>
      <c r="BN156" s="1"/>
    </row>
    <row r="157" spans="2:66" ht="16.5" customHeight="1">
      <c r="B157" s="5" t="s">
        <v>3284</v>
      </c>
      <c r="C157" s="180" t="s">
        <v>3285</v>
      </c>
      <c r="D157" s="190"/>
      <c r="E157" s="5"/>
      <c r="F157" s="5"/>
      <c r="G157" s="5"/>
      <c r="H157" s="5"/>
      <c r="I157" s="179"/>
      <c r="J157" s="5" t="s">
        <v>923</v>
      </c>
      <c r="K157" s="5"/>
      <c r="L157" s="5" t="s">
        <v>967</v>
      </c>
      <c r="M157" s="5" t="s">
        <v>949</v>
      </c>
      <c r="N157" s="204" t="s">
        <v>4864</v>
      </c>
      <c r="O157" s="5"/>
      <c r="P157" s="5" t="s">
        <v>88</v>
      </c>
      <c r="Q157" s="1"/>
      <c r="R157" s="190"/>
      <c r="S157" s="5"/>
      <c r="T157" s="5"/>
      <c r="U157" s="5"/>
      <c r="V157" s="5"/>
      <c r="W157" s="5"/>
      <c r="X157" s="5"/>
      <c r="Y157" s="5"/>
      <c r="Z157" s="5"/>
      <c r="AA157" s="1"/>
      <c r="AB157" s="5"/>
      <c r="AC157" s="5"/>
      <c r="AD157" s="1"/>
      <c r="AE157" s="5"/>
      <c r="AF157" s="5"/>
      <c r="AG157" s="5"/>
      <c r="AH157" s="5"/>
      <c r="AI157" s="5"/>
      <c r="AJ157" s="5"/>
      <c r="AK157" s="5"/>
      <c r="AL157" s="5"/>
      <c r="AM157" s="5"/>
      <c r="AN157" s="5"/>
      <c r="AO157" s="5"/>
      <c r="AP157" s="5"/>
      <c r="AQ157" s="5"/>
      <c r="AR157" s="5" t="s">
        <v>88</v>
      </c>
      <c r="AS157" s="5" t="s">
        <v>88</v>
      </c>
      <c r="AT157" s="5"/>
      <c r="AU157" s="5"/>
      <c r="AV157" s="5"/>
      <c r="AW157" s="5"/>
      <c r="AX157" s="5"/>
      <c r="AY157" s="5"/>
      <c r="AZ157" s="5"/>
      <c r="BA157" s="5"/>
      <c r="BB157" s="5"/>
      <c r="BC157" s="5"/>
      <c r="BD157" s="5"/>
      <c r="BE157" s="5"/>
      <c r="BF157" s="5"/>
      <c r="BG157" s="5"/>
      <c r="BH157" s="5"/>
      <c r="BI157" s="5"/>
      <c r="BJ157" s="5"/>
      <c r="BK157" s="5"/>
      <c r="BL157" s="5"/>
      <c r="BM157" s="179"/>
      <c r="BN157" s="1"/>
    </row>
    <row r="158" spans="2:66" ht="16.5" customHeight="1">
      <c r="B158" s="5" t="s">
        <v>3287</v>
      </c>
      <c r="C158" s="180" t="s">
        <v>3288</v>
      </c>
      <c r="D158" s="190"/>
      <c r="E158" s="5"/>
      <c r="F158" s="5"/>
      <c r="G158" s="5"/>
      <c r="H158" s="5"/>
      <c r="I158" s="179"/>
      <c r="J158" s="5" t="s">
        <v>923</v>
      </c>
      <c r="K158" s="5"/>
      <c r="L158" s="5" t="s">
        <v>967</v>
      </c>
      <c r="M158" s="5" t="s">
        <v>949</v>
      </c>
      <c r="N158" s="204" t="s">
        <v>4865</v>
      </c>
      <c r="O158" s="5"/>
      <c r="P158" s="5" t="s">
        <v>88</v>
      </c>
      <c r="Q158" s="1"/>
      <c r="R158" s="190"/>
      <c r="S158" s="5"/>
      <c r="T158" s="5"/>
      <c r="U158" s="5"/>
      <c r="V158" s="5"/>
      <c r="W158" s="5"/>
      <c r="X158" s="5"/>
      <c r="Y158" s="5"/>
      <c r="Z158" s="5"/>
      <c r="AA158" s="1"/>
      <c r="AB158" s="5"/>
      <c r="AC158" s="5"/>
      <c r="AD158" s="1"/>
      <c r="AE158" s="5"/>
      <c r="AF158" s="5"/>
      <c r="AG158" s="5"/>
      <c r="AH158" s="5"/>
      <c r="AI158" s="5"/>
      <c r="AJ158" s="5"/>
      <c r="AK158" s="5"/>
      <c r="AL158" s="5"/>
      <c r="AM158" s="5"/>
      <c r="AN158" s="5"/>
      <c r="AO158" s="5"/>
      <c r="AP158" s="5"/>
      <c r="AQ158" s="5"/>
      <c r="AR158" s="5" t="s">
        <v>88</v>
      </c>
      <c r="AS158" s="5" t="s">
        <v>88</v>
      </c>
      <c r="AT158" s="5"/>
      <c r="AU158" s="5"/>
      <c r="AV158" s="5"/>
      <c r="AW158" s="5"/>
      <c r="AX158" s="5"/>
      <c r="AY158" s="5"/>
      <c r="AZ158" s="5"/>
      <c r="BA158" s="5"/>
      <c r="BB158" s="5"/>
      <c r="BC158" s="5"/>
      <c r="BD158" s="5"/>
      <c r="BE158" s="5"/>
      <c r="BF158" s="5"/>
      <c r="BG158" s="5"/>
      <c r="BH158" s="5"/>
      <c r="BI158" s="5"/>
      <c r="BJ158" s="5"/>
      <c r="BK158" s="5"/>
      <c r="BL158" s="5"/>
      <c r="BM158" s="179"/>
      <c r="BN158" s="1"/>
    </row>
    <row r="159" spans="2:66" ht="16.5" customHeight="1">
      <c r="B159" s="5" t="s">
        <v>3290</v>
      </c>
      <c r="C159" s="180" t="s">
        <v>3291</v>
      </c>
      <c r="D159" s="190"/>
      <c r="E159" s="5"/>
      <c r="F159" s="5"/>
      <c r="G159" s="5"/>
      <c r="H159" s="5"/>
      <c r="I159" s="179"/>
      <c r="J159" s="5" t="s">
        <v>923</v>
      </c>
      <c r="K159" s="5"/>
      <c r="L159" s="5" t="s">
        <v>967</v>
      </c>
      <c r="M159" s="5" t="s">
        <v>949</v>
      </c>
      <c r="N159" s="204" t="s">
        <v>4866</v>
      </c>
      <c r="O159" s="5"/>
      <c r="P159" s="5" t="s">
        <v>88</v>
      </c>
      <c r="Q159" s="1"/>
      <c r="R159" s="190"/>
      <c r="S159" s="5"/>
      <c r="T159" s="5"/>
      <c r="U159" s="5"/>
      <c r="V159" s="5"/>
      <c r="W159" s="5"/>
      <c r="X159" s="5"/>
      <c r="Y159" s="5"/>
      <c r="Z159" s="5"/>
      <c r="AA159" s="1"/>
      <c r="AB159" s="5"/>
      <c r="AC159" s="5"/>
      <c r="AD159" s="1"/>
      <c r="AE159" s="5"/>
      <c r="AF159" s="5"/>
      <c r="AG159" s="5"/>
      <c r="AH159" s="5"/>
      <c r="AI159" s="5"/>
      <c r="AJ159" s="5"/>
      <c r="AK159" s="5"/>
      <c r="AL159" s="5"/>
      <c r="AM159" s="5"/>
      <c r="AN159" s="5"/>
      <c r="AO159" s="5"/>
      <c r="AP159" s="5"/>
      <c r="AQ159" s="5"/>
      <c r="AR159" s="5" t="s">
        <v>88</v>
      </c>
      <c r="AS159" s="5" t="s">
        <v>88</v>
      </c>
      <c r="AT159" s="5"/>
      <c r="AU159" s="5"/>
      <c r="AV159" s="5"/>
      <c r="AW159" s="5"/>
      <c r="AX159" s="5"/>
      <c r="AY159" s="5"/>
      <c r="AZ159" s="5"/>
      <c r="BA159" s="5"/>
      <c r="BB159" s="5"/>
      <c r="BC159" s="5"/>
      <c r="BD159" s="5"/>
      <c r="BE159" s="5"/>
      <c r="BF159" s="5"/>
      <c r="BG159" s="5"/>
      <c r="BH159" s="5"/>
      <c r="BI159" s="5"/>
      <c r="BJ159" s="5"/>
      <c r="BK159" s="5"/>
      <c r="BL159" s="5"/>
      <c r="BM159" s="179"/>
      <c r="BN159" s="1"/>
    </row>
    <row r="160" spans="2:66" ht="16.5" customHeight="1">
      <c r="B160" s="5" t="s">
        <v>3293</v>
      </c>
      <c r="C160" s="205"/>
      <c r="D160" s="190"/>
      <c r="E160" s="5"/>
      <c r="F160" s="5"/>
      <c r="G160" s="5"/>
      <c r="H160" s="5"/>
      <c r="I160" s="179"/>
      <c r="J160" s="1"/>
      <c r="K160" s="206"/>
      <c r="L160" s="1"/>
      <c r="M160" s="1"/>
      <c r="N160" s="68"/>
      <c r="O160" s="1"/>
      <c r="P160" s="1"/>
      <c r="Q160" s="1"/>
      <c r="R160" s="190"/>
      <c r="S160" s="5"/>
      <c r="T160" s="5"/>
      <c r="U160" s="5"/>
      <c r="V160" s="5"/>
      <c r="W160" s="5"/>
      <c r="X160" s="5"/>
      <c r="Y160" s="5"/>
      <c r="Z160" s="5"/>
      <c r="AA160" s="1"/>
      <c r="AB160" s="5"/>
      <c r="AC160" s="5"/>
      <c r="AD160" s="1"/>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179"/>
      <c r="BN160" s="1"/>
    </row>
    <row r="161" spans="2:66" ht="16.5" customHeight="1">
      <c r="B161" s="5" t="s">
        <v>3297</v>
      </c>
      <c r="C161" s="205"/>
      <c r="D161" s="190"/>
      <c r="E161" s="5"/>
      <c r="F161" s="5"/>
      <c r="G161" s="5"/>
      <c r="H161" s="5"/>
      <c r="I161" s="179"/>
      <c r="J161" s="1"/>
      <c r="K161" s="206"/>
      <c r="L161" s="1"/>
      <c r="M161" s="1"/>
      <c r="N161" s="68"/>
      <c r="O161" s="1"/>
      <c r="P161" s="1"/>
      <c r="Q161" s="1"/>
      <c r="R161" s="190"/>
      <c r="S161" s="5"/>
      <c r="T161" s="5"/>
      <c r="U161" s="5"/>
      <c r="V161" s="5"/>
      <c r="W161" s="5"/>
      <c r="X161" s="5"/>
      <c r="Y161" s="5"/>
      <c r="Z161" s="5"/>
      <c r="AA161" s="1"/>
      <c r="AB161" s="5"/>
      <c r="AC161" s="5"/>
      <c r="AD161" s="1"/>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179"/>
      <c r="BN161" s="1"/>
    </row>
    <row r="162" spans="2:66" ht="16.5" customHeight="1">
      <c r="B162" s="5" t="s">
        <v>3301</v>
      </c>
      <c r="C162" s="205"/>
      <c r="D162" s="190"/>
      <c r="E162" s="5"/>
      <c r="F162" s="5"/>
      <c r="G162" s="5"/>
      <c r="H162" s="5"/>
      <c r="I162" s="179"/>
      <c r="J162" s="1"/>
      <c r="K162" s="206"/>
      <c r="L162" s="1"/>
      <c r="M162" s="1"/>
      <c r="N162" s="68"/>
      <c r="O162" s="1"/>
      <c r="P162" s="1"/>
      <c r="Q162" s="1"/>
      <c r="R162" s="190"/>
      <c r="S162" s="5"/>
      <c r="T162" s="5"/>
      <c r="U162" s="5"/>
      <c r="V162" s="5"/>
      <c r="W162" s="5"/>
      <c r="X162" s="5"/>
      <c r="Y162" s="5"/>
      <c r="Z162" s="5"/>
      <c r="AA162" s="1"/>
      <c r="AB162" s="5"/>
      <c r="AC162" s="5"/>
      <c r="AD162" s="1"/>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179"/>
      <c r="BN162" s="1"/>
    </row>
    <row r="163" spans="2:66" ht="16.5" customHeight="1">
      <c r="B163" s="5" t="s">
        <v>3303</v>
      </c>
      <c r="C163" s="205"/>
      <c r="D163" s="190"/>
      <c r="E163" s="5"/>
      <c r="F163" s="5"/>
      <c r="G163" s="5"/>
      <c r="H163" s="5"/>
      <c r="I163" s="179"/>
      <c r="J163" s="1"/>
      <c r="K163" s="206"/>
      <c r="L163" s="1"/>
      <c r="M163" s="1"/>
      <c r="N163" s="68"/>
      <c r="O163" s="1"/>
      <c r="P163" s="1"/>
      <c r="Q163" s="1"/>
      <c r="R163" s="190"/>
      <c r="S163" s="5"/>
      <c r="T163" s="5"/>
      <c r="U163" s="5"/>
      <c r="V163" s="5"/>
      <c r="W163" s="5"/>
      <c r="X163" s="5"/>
      <c r="Y163" s="5"/>
      <c r="Z163" s="5"/>
      <c r="AA163" s="1"/>
      <c r="AB163" s="5"/>
      <c r="AC163" s="5"/>
      <c r="AD163" s="1"/>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179"/>
      <c r="BN163" s="1"/>
    </row>
    <row r="164" spans="2:66" ht="16.5" customHeight="1">
      <c r="B164" s="5" t="s">
        <v>3307</v>
      </c>
      <c r="C164" s="205"/>
      <c r="D164" s="190"/>
      <c r="E164" s="5"/>
      <c r="F164" s="5"/>
      <c r="G164" s="5"/>
      <c r="H164" s="5"/>
      <c r="I164" s="179"/>
      <c r="J164" s="1"/>
      <c r="K164" s="206"/>
      <c r="L164" s="1"/>
      <c r="M164" s="1"/>
      <c r="N164" s="68"/>
      <c r="O164" s="1"/>
      <c r="P164" s="1"/>
      <c r="Q164" s="1"/>
      <c r="R164" s="190"/>
      <c r="S164" s="5"/>
      <c r="T164" s="5"/>
      <c r="U164" s="5"/>
      <c r="V164" s="5"/>
      <c r="W164" s="5"/>
      <c r="X164" s="5"/>
      <c r="Y164" s="5"/>
      <c r="Z164" s="5"/>
      <c r="AA164" s="1"/>
      <c r="AB164" s="5"/>
      <c r="AC164" s="5"/>
      <c r="AD164" s="1"/>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179"/>
      <c r="BN164" s="1"/>
    </row>
    <row r="165" spans="2:66" ht="16.5" customHeight="1">
      <c r="B165" s="5" t="s">
        <v>3311</v>
      </c>
      <c r="C165" s="205"/>
      <c r="D165" s="190"/>
      <c r="E165" s="5"/>
      <c r="F165" s="5"/>
      <c r="G165" s="5"/>
      <c r="H165" s="5"/>
      <c r="I165" s="179"/>
      <c r="J165" s="1"/>
      <c r="K165" s="206"/>
      <c r="L165" s="1"/>
      <c r="M165" s="1"/>
      <c r="N165" s="68"/>
      <c r="O165" s="1"/>
      <c r="P165" s="1"/>
      <c r="Q165" s="1"/>
      <c r="R165" s="190"/>
      <c r="S165" s="5"/>
      <c r="T165" s="5"/>
      <c r="U165" s="5"/>
      <c r="V165" s="5"/>
      <c r="W165" s="5"/>
      <c r="X165" s="5"/>
      <c r="Y165" s="5"/>
      <c r="Z165" s="5"/>
      <c r="AA165" s="1"/>
      <c r="AB165" s="5"/>
      <c r="AC165" s="5"/>
      <c r="AD165" s="1"/>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179"/>
      <c r="BN165" s="1"/>
    </row>
    <row r="166" spans="2:66" ht="16.5" customHeight="1">
      <c r="B166" s="5" t="s">
        <v>3315</v>
      </c>
      <c r="C166" s="205"/>
      <c r="D166" s="190"/>
      <c r="E166" s="5"/>
      <c r="F166" s="5"/>
      <c r="G166" s="5"/>
      <c r="H166" s="5"/>
      <c r="I166" s="179"/>
      <c r="J166" s="1"/>
      <c r="K166" s="206"/>
      <c r="L166" s="1"/>
      <c r="M166" s="1"/>
      <c r="N166" s="68"/>
      <c r="O166" s="1"/>
      <c r="P166" s="1"/>
      <c r="Q166" s="1"/>
      <c r="R166" s="190"/>
      <c r="S166" s="5"/>
      <c r="T166" s="5"/>
      <c r="U166" s="5"/>
      <c r="V166" s="5"/>
      <c r="W166" s="5"/>
      <c r="X166" s="5"/>
      <c r="Y166" s="5"/>
      <c r="Z166" s="5"/>
      <c r="AA166" s="1"/>
      <c r="AB166" s="5"/>
      <c r="AC166" s="5"/>
      <c r="AD166" s="1"/>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179"/>
      <c r="BN166" s="1"/>
    </row>
    <row r="167" spans="2:66" ht="16.5" customHeight="1">
      <c r="B167" s="5" t="s">
        <v>3317</v>
      </c>
      <c r="C167" s="205"/>
      <c r="D167" s="190"/>
      <c r="E167" s="5"/>
      <c r="F167" s="5"/>
      <c r="G167" s="5"/>
      <c r="H167" s="5"/>
      <c r="I167" s="179"/>
      <c r="J167" s="1"/>
      <c r="K167" s="206"/>
      <c r="L167" s="1"/>
      <c r="M167" s="1"/>
      <c r="N167" s="68"/>
      <c r="O167" s="1"/>
      <c r="P167" s="1"/>
      <c r="Q167" s="1"/>
      <c r="R167" s="190"/>
      <c r="S167" s="5"/>
      <c r="T167" s="5"/>
      <c r="U167" s="5"/>
      <c r="V167" s="5"/>
      <c r="W167" s="5"/>
      <c r="X167" s="5"/>
      <c r="Y167" s="5"/>
      <c r="Z167" s="5"/>
      <c r="AA167" s="1"/>
      <c r="AB167" s="5"/>
      <c r="AC167" s="5"/>
      <c r="AD167" s="1"/>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179"/>
      <c r="BN167" s="1"/>
    </row>
    <row r="168" spans="2:66" ht="16.5" customHeight="1">
      <c r="B168" s="5" t="s">
        <v>3320</v>
      </c>
      <c r="C168" s="205"/>
      <c r="D168" s="190"/>
      <c r="E168" s="5"/>
      <c r="F168" s="5"/>
      <c r="G168" s="5"/>
      <c r="H168" s="5"/>
      <c r="I168" s="179"/>
      <c r="J168" s="1"/>
      <c r="K168" s="206"/>
      <c r="L168" s="1"/>
      <c r="M168" s="1"/>
      <c r="N168" s="68"/>
      <c r="O168" s="1"/>
      <c r="P168" s="1"/>
      <c r="Q168" s="1"/>
      <c r="R168" s="190"/>
      <c r="S168" s="5"/>
      <c r="T168" s="5"/>
      <c r="U168" s="5"/>
      <c r="V168" s="5"/>
      <c r="W168" s="5"/>
      <c r="X168" s="5"/>
      <c r="Y168" s="5"/>
      <c r="Z168" s="5"/>
      <c r="AA168" s="1"/>
      <c r="AB168" s="5"/>
      <c r="AC168" s="5"/>
      <c r="AD168" s="1"/>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179"/>
      <c r="BN168" s="1"/>
    </row>
    <row r="169" spans="2:66" ht="16.5" customHeight="1">
      <c r="B169" s="5" t="s">
        <v>3324</v>
      </c>
      <c r="C169" s="205"/>
      <c r="D169" s="190"/>
      <c r="E169" s="5"/>
      <c r="F169" s="5"/>
      <c r="G169" s="5"/>
      <c r="H169" s="5"/>
      <c r="I169" s="179"/>
      <c r="J169" s="1"/>
      <c r="K169" s="206"/>
      <c r="L169" s="1"/>
      <c r="M169" s="1"/>
      <c r="N169" s="68"/>
      <c r="O169" s="1"/>
      <c r="P169" s="1"/>
      <c r="Q169" s="1"/>
      <c r="R169" s="190"/>
      <c r="S169" s="5"/>
      <c r="T169" s="5"/>
      <c r="U169" s="5"/>
      <c r="V169" s="5"/>
      <c r="W169" s="5"/>
      <c r="X169" s="5"/>
      <c r="Y169" s="5"/>
      <c r="Z169" s="5"/>
      <c r="AA169" s="1"/>
      <c r="AB169" s="5"/>
      <c r="AC169" s="5"/>
      <c r="AD169" s="1"/>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179"/>
      <c r="BN169" s="1"/>
    </row>
    <row r="170" spans="2:66" ht="16.5" customHeight="1">
      <c r="B170" s="5" t="s">
        <v>3327</v>
      </c>
      <c r="C170" s="205"/>
      <c r="D170" s="190"/>
      <c r="E170" s="5"/>
      <c r="F170" s="5"/>
      <c r="G170" s="5"/>
      <c r="H170" s="5"/>
      <c r="I170" s="179"/>
      <c r="J170" s="1"/>
      <c r="K170" s="206"/>
      <c r="L170" s="1"/>
      <c r="M170" s="1"/>
      <c r="N170" s="68"/>
      <c r="O170" s="1"/>
      <c r="P170" s="1"/>
      <c r="Q170" s="1"/>
      <c r="R170" s="190"/>
      <c r="S170" s="5"/>
      <c r="T170" s="5"/>
      <c r="U170" s="5"/>
      <c r="V170" s="5"/>
      <c r="W170" s="5"/>
      <c r="X170" s="5"/>
      <c r="Y170" s="5"/>
      <c r="Z170" s="5"/>
      <c r="AA170" s="1"/>
      <c r="AB170" s="5"/>
      <c r="AC170" s="5"/>
      <c r="AD170" s="1"/>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179"/>
      <c r="BN170" s="1"/>
    </row>
    <row r="171" spans="2:66" ht="16.5" customHeight="1">
      <c r="B171" s="5" t="s">
        <v>3331</v>
      </c>
      <c r="C171" s="205"/>
      <c r="D171" s="190"/>
      <c r="E171" s="5"/>
      <c r="F171" s="5"/>
      <c r="G171" s="5"/>
      <c r="H171" s="5"/>
      <c r="I171" s="179"/>
      <c r="J171" s="1"/>
      <c r="K171" s="206"/>
      <c r="L171" s="1"/>
      <c r="M171" s="1"/>
      <c r="N171" s="68"/>
      <c r="O171" s="1"/>
      <c r="P171" s="1"/>
      <c r="Q171" s="1"/>
      <c r="R171" s="190"/>
      <c r="S171" s="5"/>
      <c r="T171" s="5"/>
      <c r="U171" s="5"/>
      <c r="V171" s="5"/>
      <c r="W171" s="5"/>
      <c r="X171" s="5"/>
      <c r="Y171" s="5"/>
      <c r="Z171" s="5"/>
      <c r="AA171" s="1"/>
      <c r="AB171" s="5"/>
      <c r="AC171" s="5"/>
      <c r="AD171" s="1"/>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179"/>
      <c r="BN171" s="1"/>
    </row>
    <row r="172" spans="2:66" ht="16.5" customHeight="1">
      <c r="B172" s="5" t="s">
        <v>3335</v>
      </c>
      <c r="C172" s="205"/>
      <c r="D172" s="190"/>
      <c r="E172" s="5"/>
      <c r="F172" s="5"/>
      <c r="G172" s="5"/>
      <c r="H172" s="5"/>
      <c r="I172" s="179"/>
      <c r="J172" s="1"/>
      <c r="K172" s="206"/>
      <c r="L172" s="1"/>
      <c r="M172" s="1"/>
      <c r="N172" s="68"/>
      <c r="O172" s="1"/>
      <c r="P172" s="1"/>
      <c r="Q172" s="1"/>
      <c r="R172" s="190"/>
      <c r="S172" s="5"/>
      <c r="T172" s="5"/>
      <c r="U172" s="5"/>
      <c r="V172" s="5"/>
      <c r="W172" s="5"/>
      <c r="X172" s="5"/>
      <c r="Y172" s="5"/>
      <c r="Z172" s="5"/>
      <c r="AA172" s="1"/>
      <c r="AB172" s="5"/>
      <c r="AC172" s="5"/>
      <c r="AD172" s="1"/>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179"/>
      <c r="BN172" s="1"/>
    </row>
    <row r="173" spans="2:66" ht="16.5" customHeight="1">
      <c r="B173" s="5" t="s">
        <v>3338</v>
      </c>
      <c r="C173" s="205"/>
      <c r="D173" s="190"/>
      <c r="E173" s="5"/>
      <c r="F173" s="5"/>
      <c r="G173" s="5"/>
      <c r="H173" s="5"/>
      <c r="I173" s="179"/>
      <c r="J173" s="1"/>
      <c r="K173" s="206"/>
      <c r="L173" s="1"/>
      <c r="M173" s="1"/>
      <c r="N173" s="68"/>
      <c r="O173" s="1"/>
      <c r="P173" s="1"/>
      <c r="Q173" s="1"/>
      <c r="R173" s="190"/>
      <c r="S173" s="5"/>
      <c r="T173" s="5"/>
      <c r="U173" s="5"/>
      <c r="V173" s="5"/>
      <c r="W173" s="5"/>
      <c r="X173" s="5"/>
      <c r="Y173" s="5"/>
      <c r="Z173" s="5"/>
      <c r="AA173" s="1"/>
      <c r="AB173" s="5"/>
      <c r="AC173" s="5"/>
      <c r="AD173" s="1"/>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179"/>
      <c r="BN173" s="1"/>
    </row>
    <row r="174" spans="2:66" ht="16.5" customHeight="1">
      <c r="B174" s="5" t="s">
        <v>3341</v>
      </c>
      <c r="C174" s="205"/>
      <c r="D174" s="190"/>
      <c r="E174" s="5"/>
      <c r="F174" s="5"/>
      <c r="G174" s="5"/>
      <c r="H174" s="5"/>
      <c r="I174" s="179"/>
      <c r="J174" s="1"/>
      <c r="K174" s="206"/>
      <c r="L174" s="1"/>
      <c r="M174" s="1"/>
      <c r="N174" s="68"/>
      <c r="O174" s="1"/>
      <c r="P174" s="1"/>
      <c r="Q174" s="1"/>
      <c r="R174" s="190"/>
      <c r="S174" s="5"/>
      <c r="T174" s="5"/>
      <c r="U174" s="5"/>
      <c r="V174" s="5"/>
      <c r="W174" s="5"/>
      <c r="X174" s="5"/>
      <c r="Y174" s="5"/>
      <c r="Z174" s="5"/>
      <c r="AA174" s="1"/>
      <c r="AB174" s="5"/>
      <c r="AC174" s="5"/>
      <c r="AD174" s="1"/>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179"/>
      <c r="BN174" s="1"/>
    </row>
    <row r="175" spans="2:66" ht="16.5" customHeight="1">
      <c r="B175" s="5" t="s">
        <v>3344</v>
      </c>
      <c r="C175" s="205"/>
      <c r="D175" s="190"/>
      <c r="E175" s="5"/>
      <c r="F175" s="5"/>
      <c r="G175" s="5"/>
      <c r="H175" s="5"/>
      <c r="I175" s="179"/>
      <c r="J175" s="1"/>
      <c r="K175" s="206"/>
      <c r="L175" s="1"/>
      <c r="M175" s="1"/>
      <c r="N175" s="68"/>
      <c r="O175" s="1"/>
      <c r="P175" s="1"/>
      <c r="Q175" s="1"/>
      <c r="R175" s="190"/>
      <c r="S175" s="5"/>
      <c r="T175" s="5"/>
      <c r="U175" s="5"/>
      <c r="V175" s="5"/>
      <c r="W175" s="5"/>
      <c r="X175" s="5"/>
      <c r="Y175" s="5"/>
      <c r="Z175" s="5"/>
      <c r="AA175" s="1"/>
      <c r="AB175" s="5"/>
      <c r="AC175" s="5"/>
      <c r="AD175" s="1"/>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179"/>
      <c r="BN175" s="1"/>
    </row>
    <row r="176" spans="2:66" ht="16.5" customHeight="1">
      <c r="B176" s="70"/>
      <c r="C176" s="205"/>
      <c r="D176" s="190"/>
      <c r="E176" s="5"/>
      <c r="F176" s="5"/>
      <c r="G176" s="5"/>
      <c r="H176" s="5"/>
      <c r="I176" s="179"/>
      <c r="J176" s="1"/>
      <c r="K176" s="206"/>
      <c r="L176" s="1"/>
      <c r="M176" s="1"/>
      <c r="N176" s="68"/>
      <c r="O176" s="1"/>
      <c r="P176" s="1"/>
      <c r="Q176" s="1"/>
      <c r="R176" s="190"/>
      <c r="S176" s="5"/>
      <c r="T176" s="5"/>
      <c r="U176" s="5"/>
      <c r="V176" s="5"/>
      <c r="W176" s="5"/>
      <c r="X176" s="5"/>
      <c r="Y176" s="5"/>
      <c r="Z176" s="5"/>
      <c r="AA176" s="1"/>
      <c r="AB176" s="5"/>
      <c r="AC176" s="5"/>
      <c r="AD176" s="1"/>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179"/>
      <c r="BN176" s="1"/>
    </row>
    <row r="177" spans="2:66" ht="16.5" customHeight="1">
      <c r="B177" s="70"/>
      <c r="C177" s="205"/>
      <c r="D177" s="190"/>
      <c r="E177" s="5"/>
      <c r="F177" s="5"/>
      <c r="G177" s="5"/>
      <c r="H177" s="5"/>
      <c r="I177" s="179"/>
      <c r="J177" s="1"/>
      <c r="K177" s="206"/>
      <c r="L177" s="1"/>
      <c r="M177" s="1"/>
      <c r="N177" s="68"/>
      <c r="O177" s="1"/>
      <c r="P177" s="1"/>
      <c r="Q177" s="1"/>
      <c r="R177" s="190"/>
      <c r="S177" s="5"/>
      <c r="T177" s="5"/>
      <c r="U177" s="5"/>
      <c r="V177" s="5"/>
      <c r="W177" s="5"/>
      <c r="X177" s="5"/>
      <c r="Y177" s="5"/>
      <c r="Z177" s="5"/>
      <c r="AA177" s="1"/>
      <c r="AB177" s="5"/>
      <c r="AC177" s="5"/>
      <c r="AD177" s="1"/>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179"/>
      <c r="BN177" s="1"/>
    </row>
    <row r="178" spans="2:66" ht="16.5" customHeight="1">
      <c r="B178" s="70"/>
      <c r="C178" s="205"/>
      <c r="D178" s="190"/>
      <c r="E178" s="5"/>
      <c r="F178" s="5"/>
      <c r="G178" s="5"/>
      <c r="H178" s="5"/>
      <c r="I178" s="179"/>
      <c r="J178" s="1"/>
      <c r="K178" s="206"/>
      <c r="L178" s="1"/>
      <c r="M178" s="1"/>
      <c r="N178" s="68"/>
      <c r="O178" s="1"/>
      <c r="P178" s="1"/>
      <c r="Q178" s="1"/>
      <c r="R178" s="190"/>
      <c r="S178" s="5"/>
      <c r="T178" s="5"/>
      <c r="U178" s="5"/>
      <c r="V178" s="5"/>
      <c r="W178" s="5"/>
      <c r="X178" s="5"/>
      <c r="Y178" s="5"/>
      <c r="Z178" s="5"/>
      <c r="AA178" s="1"/>
      <c r="AB178" s="5"/>
      <c r="AC178" s="5"/>
      <c r="AD178" s="1"/>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179"/>
      <c r="BN178" s="1"/>
    </row>
    <row r="179" spans="2:66" ht="16.5" customHeight="1">
      <c r="B179" s="70"/>
      <c r="C179" s="205"/>
      <c r="D179" s="190"/>
      <c r="E179" s="5"/>
      <c r="F179" s="5"/>
      <c r="G179" s="5"/>
      <c r="H179" s="5"/>
      <c r="I179" s="179"/>
      <c r="J179" s="1"/>
      <c r="K179" s="206"/>
      <c r="L179" s="1"/>
      <c r="M179" s="1"/>
      <c r="N179" s="68"/>
      <c r="O179" s="1"/>
      <c r="P179" s="1"/>
      <c r="Q179" s="1"/>
      <c r="R179" s="190"/>
      <c r="S179" s="5"/>
      <c r="T179" s="5"/>
      <c r="U179" s="5"/>
      <c r="V179" s="5"/>
      <c r="W179" s="5"/>
      <c r="X179" s="5"/>
      <c r="Y179" s="5"/>
      <c r="Z179" s="5"/>
      <c r="AA179" s="1"/>
      <c r="AB179" s="5"/>
      <c r="AC179" s="5"/>
      <c r="AD179" s="1"/>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179"/>
      <c r="BN179" s="1"/>
    </row>
    <row r="180" spans="2:66" ht="16.5" customHeight="1">
      <c r="B180" s="70"/>
      <c r="C180" s="205"/>
      <c r="D180" s="190"/>
      <c r="E180" s="5"/>
      <c r="F180" s="5"/>
      <c r="G180" s="5"/>
      <c r="H180" s="5"/>
      <c r="I180" s="179"/>
      <c r="J180" s="1"/>
      <c r="K180" s="206"/>
      <c r="L180" s="1"/>
      <c r="M180" s="1"/>
      <c r="N180" s="68"/>
      <c r="O180" s="1"/>
      <c r="P180" s="1"/>
      <c r="Q180" s="1"/>
      <c r="R180" s="190"/>
      <c r="S180" s="5"/>
      <c r="T180" s="5"/>
      <c r="U180" s="5"/>
      <c r="V180" s="5"/>
      <c r="W180" s="5"/>
      <c r="X180" s="5"/>
      <c r="Y180" s="5"/>
      <c r="Z180" s="5"/>
      <c r="AA180" s="1"/>
      <c r="AB180" s="5"/>
      <c r="AC180" s="5"/>
      <c r="AD180" s="1"/>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179"/>
      <c r="BN180" s="1"/>
    </row>
    <row r="181" spans="2:66" ht="16.5" customHeight="1">
      <c r="B181" s="70"/>
      <c r="C181" s="205"/>
      <c r="D181" s="190"/>
      <c r="E181" s="5"/>
      <c r="F181" s="5"/>
      <c r="G181" s="5"/>
      <c r="H181" s="5"/>
      <c r="I181" s="179"/>
      <c r="J181" s="1"/>
      <c r="K181" s="206"/>
      <c r="L181" s="1"/>
      <c r="M181" s="1"/>
      <c r="N181" s="68"/>
      <c r="O181" s="1"/>
      <c r="P181" s="1"/>
      <c r="Q181" s="1"/>
      <c r="R181" s="190"/>
      <c r="S181" s="5"/>
      <c r="T181" s="5"/>
      <c r="U181" s="5"/>
      <c r="V181" s="5"/>
      <c r="W181" s="5"/>
      <c r="X181" s="5"/>
      <c r="Y181" s="5"/>
      <c r="Z181" s="5"/>
      <c r="AA181" s="1"/>
      <c r="AB181" s="5"/>
      <c r="AC181" s="5"/>
      <c r="AD181" s="1"/>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179"/>
      <c r="BN181" s="1"/>
    </row>
    <row r="182" spans="2:66" ht="16.5" customHeight="1">
      <c r="B182" s="70"/>
      <c r="C182" s="205"/>
      <c r="D182" s="190"/>
      <c r="E182" s="5"/>
      <c r="F182" s="5"/>
      <c r="G182" s="5"/>
      <c r="H182" s="5"/>
      <c r="I182" s="179"/>
      <c r="J182" s="1"/>
      <c r="K182" s="206"/>
      <c r="L182" s="1"/>
      <c r="M182" s="1"/>
      <c r="N182" s="68"/>
      <c r="O182" s="1"/>
      <c r="P182" s="1"/>
      <c r="Q182" s="1"/>
      <c r="R182" s="190"/>
      <c r="S182" s="5"/>
      <c r="T182" s="5"/>
      <c r="U182" s="5"/>
      <c r="V182" s="5"/>
      <c r="W182" s="5"/>
      <c r="X182" s="5"/>
      <c r="Y182" s="5"/>
      <c r="Z182" s="5"/>
      <c r="AA182" s="1"/>
      <c r="AB182" s="5"/>
      <c r="AC182" s="5"/>
      <c r="AD182" s="1"/>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179"/>
      <c r="BN182" s="1"/>
    </row>
    <row r="183" spans="2:66" ht="16.5" customHeight="1">
      <c r="B183" s="70"/>
      <c r="C183" s="205"/>
      <c r="D183" s="190"/>
      <c r="E183" s="5"/>
      <c r="F183" s="5"/>
      <c r="G183" s="5"/>
      <c r="H183" s="5"/>
      <c r="I183" s="179"/>
      <c r="J183" s="1"/>
      <c r="K183" s="206"/>
      <c r="L183" s="1"/>
      <c r="M183" s="1"/>
      <c r="N183" s="68"/>
      <c r="O183" s="1"/>
      <c r="P183" s="1"/>
      <c r="Q183" s="1"/>
      <c r="R183" s="190"/>
      <c r="S183" s="5"/>
      <c r="T183" s="5"/>
      <c r="U183" s="5"/>
      <c r="V183" s="5"/>
      <c r="W183" s="5"/>
      <c r="X183" s="5"/>
      <c r="Y183" s="5"/>
      <c r="Z183" s="5"/>
      <c r="AA183" s="1"/>
      <c r="AB183" s="5"/>
      <c r="AC183" s="5"/>
      <c r="AD183" s="1"/>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179"/>
      <c r="BN183" s="1"/>
    </row>
    <row r="184" spans="2:66" ht="16.5" customHeight="1">
      <c r="B184" s="70"/>
      <c r="C184" s="205"/>
      <c r="D184" s="190"/>
      <c r="E184" s="5"/>
      <c r="F184" s="5"/>
      <c r="G184" s="5"/>
      <c r="H184" s="5"/>
      <c r="I184" s="179"/>
      <c r="J184" s="1"/>
      <c r="K184" s="206"/>
      <c r="L184" s="1"/>
      <c r="M184" s="1"/>
      <c r="N184" s="68"/>
      <c r="O184" s="1"/>
      <c r="P184" s="1"/>
      <c r="Q184" s="1"/>
      <c r="R184" s="190"/>
      <c r="S184" s="5"/>
      <c r="T184" s="5"/>
      <c r="U184" s="5"/>
      <c r="V184" s="5"/>
      <c r="W184" s="5"/>
      <c r="X184" s="5"/>
      <c r="Y184" s="5"/>
      <c r="Z184" s="5"/>
      <c r="AA184" s="1"/>
      <c r="AB184" s="5"/>
      <c r="AC184" s="5"/>
      <c r="AD184" s="1"/>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179"/>
      <c r="BN184" s="1"/>
    </row>
    <row r="185" spans="2:66" ht="16.5" customHeight="1">
      <c r="B185" s="70"/>
      <c r="C185" s="205"/>
      <c r="D185" s="190"/>
      <c r="E185" s="5"/>
      <c r="F185" s="5"/>
      <c r="G185" s="5"/>
      <c r="H185" s="5"/>
      <c r="I185" s="179"/>
      <c r="J185" s="1"/>
      <c r="K185" s="206"/>
      <c r="L185" s="1"/>
      <c r="M185" s="1"/>
      <c r="N185" s="68"/>
      <c r="O185" s="1"/>
      <c r="P185" s="1"/>
      <c r="Q185" s="1"/>
      <c r="R185" s="190"/>
      <c r="S185" s="5"/>
      <c r="T185" s="5"/>
      <c r="U185" s="5"/>
      <c r="V185" s="5"/>
      <c r="W185" s="5"/>
      <c r="X185" s="5"/>
      <c r="Y185" s="5"/>
      <c r="Z185" s="5"/>
      <c r="AA185" s="1"/>
      <c r="AB185" s="5"/>
      <c r="AC185" s="5"/>
      <c r="AD185" s="1"/>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179"/>
      <c r="BN185" s="1"/>
    </row>
    <row r="186" spans="2:66" ht="16.5" customHeight="1">
      <c r="B186" s="70"/>
      <c r="C186" s="205"/>
      <c r="D186" s="190"/>
      <c r="E186" s="5"/>
      <c r="F186" s="5"/>
      <c r="G186" s="5"/>
      <c r="H186" s="5"/>
      <c r="I186" s="179"/>
      <c r="J186" s="1"/>
      <c r="K186" s="206"/>
      <c r="L186" s="1"/>
      <c r="M186" s="1"/>
      <c r="N186" s="68"/>
      <c r="O186" s="1"/>
      <c r="P186" s="1"/>
      <c r="Q186" s="1"/>
      <c r="R186" s="190"/>
      <c r="S186" s="5"/>
      <c r="T186" s="5"/>
      <c r="U186" s="5"/>
      <c r="V186" s="5"/>
      <c r="W186" s="5"/>
      <c r="X186" s="5"/>
      <c r="Y186" s="5"/>
      <c r="Z186" s="5"/>
      <c r="AA186" s="1"/>
      <c r="AB186" s="5"/>
      <c r="AC186" s="5"/>
      <c r="AD186" s="1"/>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179"/>
      <c r="BN186" s="1"/>
    </row>
    <row r="187" spans="2:66" ht="16.5" customHeight="1">
      <c r="B187" s="70"/>
      <c r="C187" s="205"/>
      <c r="D187" s="190"/>
      <c r="E187" s="5"/>
      <c r="F187" s="5"/>
      <c r="G187" s="5"/>
      <c r="H187" s="5"/>
      <c r="I187" s="179"/>
      <c r="J187" s="1"/>
      <c r="K187" s="206"/>
      <c r="L187" s="1"/>
      <c r="M187" s="1"/>
      <c r="N187" s="68"/>
      <c r="O187" s="1"/>
      <c r="P187" s="1"/>
      <c r="Q187" s="1"/>
      <c r="R187" s="190"/>
      <c r="S187" s="5"/>
      <c r="T187" s="5"/>
      <c r="U187" s="5"/>
      <c r="V187" s="5"/>
      <c r="W187" s="5"/>
      <c r="X187" s="5"/>
      <c r="Y187" s="5"/>
      <c r="Z187" s="5"/>
      <c r="AA187" s="1"/>
      <c r="AB187" s="5"/>
      <c r="AC187" s="5"/>
      <c r="AD187" s="1"/>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179"/>
      <c r="BN187" s="1"/>
    </row>
    <row r="188" spans="2:66" ht="16.5" customHeight="1">
      <c r="B188" s="70"/>
      <c r="C188" s="205"/>
      <c r="D188" s="190"/>
      <c r="E188" s="5"/>
      <c r="F188" s="5"/>
      <c r="G188" s="5"/>
      <c r="H188" s="5"/>
      <c r="I188" s="179"/>
      <c r="J188" s="1"/>
      <c r="K188" s="206"/>
      <c r="L188" s="1"/>
      <c r="M188" s="1"/>
      <c r="N188" s="68"/>
      <c r="O188" s="1"/>
      <c r="P188" s="1"/>
      <c r="Q188" s="1"/>
      <c r="R188" s="190"/>
      <c r="S188" s="5"/>
      <c r="T188" s="5"/>
      <c r="U188" s="5"/>
      <c r="V188" s="5"/>
      <c r="W188" s="5"/>
      <c r="X188" s="5"/>
      <c r="Y188" s="5"/>
      <c r="Z188" s="5"/>
      <c r="AA188" s="1"/>
      <c r="AB188" s="5"/>
      <c r="AC188" s="5"/>
      <c r="AD188" s="1"/>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179"/>
      <c r="BN188" s="1"/>
    </row>
    <row r="189" spans="2:66" ht="16.5" customHeight="1">
      <c r="B189" s="70"/>
      <c r="C189" s="205"/>
      <c r="D189" s="190"/>
      <c r="E189" s="5"/>
      <c r="F189" s="5"/>
      <c r="G189" s="5"/>
      <c r="H189" s="5"/>
      <c r="I189" s="179"/>
      <c r="J189" s="1"/>
      <c r="K189" s="206"/>
      <c r="L189" s="1"/>
      <c r="M189" s="1"/>
      <c r="N189" s="68"/>
      <c r="O189" s="1"/>
      <c r="P189" s="1"/>
      <c r="Q189" s="1"/>
      <c r="R189" s="190"/>
      <c r="S189" s="5"/>
      <c r="T189" s="5"/>
      <c r="U189" s="5"/>
      <c r="V189" s="5"/>
      <c r="W189" s="5"/>
      <c r="X189" s="5"/>
      <c r="Y189" s="5"/>
      <c r="Z189" s="5"/>
      <c r="AA189" s="1"/>
      <c r="AB189" s="5"/>
      <c r="AC189" s="5"/>
      <c r="AD189" s="1"/>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179"/>
      <c r="BN189" s="1"/>
    </row>
    <row r="190" spans="2:66" ht="16.5" customHeight="1">
      <c r="B190" s="70"/>
      <c r="C190" s="205"/>
      <c r="D190" s="190"/>
      <c r="E190" s="5"/>
      <c r="F190" s="5"/>
      <c r="G190" s="5"/>
      <c r="H190" s="5"/>
      <c r="I190" s="179"/>
      <c r="J190" s="1"/>
      <c r="K190" s="206"/>
      <c r="L190" s="1"/>
      <c r="M190" s="1"/>
      <c r="N190" s="68"/>
      <c r="O190" s="1"/>
      <c r="P190" s="1"/>
      <c r="Q190" s="1"/>
      <c r="R190" s="190"/>
      <c r="S190" s="5"/>
      <c r="T190" s="5"/>
      <c r="U190" s="5"/>
      <c r="V190" s="5"/>
      <c r="W190" s="5"/>
      <c r="X190" s="5"/>
      <c r="Y190" s="5"/>
      <c r="Z190" s="5"/>
      <c r="AA190" s="1"/>
      <c r="AB190" s="5"/>
      <c r="AC190" s="5"/>
      <c r="AD190" s="1"/>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179"/>
      <c r="BN190" s="1"/>
    </row>
    <row r="191" spans="2:66" ht="16.5" customHeight="1">
      <c r="B191" s="70"/>
      <c r="C191" s="205"/>
      <c r="D191" s="190"/>
      <c r="E191" s="5"/>
      <c r="F191" s="5"/>
      <c r="G191" s="5"/>
      <c r="H191" s="5"/>
      <c r="I191" s="179"/>
      <c r="J191" s="1"/>
      <c r="K191" s="206"/>
      <c r="L191" s="1"/>
      <c r="M191" s="1"/>
      <c r="N191" s="68"/>
      <c r="O191" s="1"/>
      <c r="P191" s="1"/>
      <c r="Q191" s="1"/>
      <c r="R191" s="190"/>
      <c r="S191" s="5"/>
      <c r="T191" s="5"/>
      <c r="U191" s="5"/>
      <c r="V191" s="5"/>
      <c r="W191" s="5"/>
      <c r="X191" s="5"/>
      <c r="Y191" s="5"/>
      <c r="Z191" s="5"/>
      <c r="AA191" s="1"/>
      <c r="AB191" s="5"/>
      <c r="AC191" s="5"/>
      <c r="AD191" s="1"/>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179"/>
      <c r="BN191" s="1"/>
    </row>
    <row r="192" spans="2:66" ht="16.5" customHeight="1">
      <c r="B192" s="70"/>
      <c r="C192" s="205"/>
      <c r="D192" s="190"/>
      <c r="E192" s="5"/>
      <c r="F192" s="5"/>
      <c r="G192" s="5"/>
      <c r="H192" s="5"/>
      <c r="I192" s="179"/>
      <c r="J192" s="1"/>
      <c r="K192" s="206"/>
      <c r="L192" s="1"/>
      <c r="M192" s="1"/>
      <c r="N192" s="68"/>
      <c r="O192" s="1"/>
      <c r="P192" s="1"/>
      <c r="Q192" s="1"/>
      <c r="R192" s="190"/>
      <c r="S192" s="5"/>
      <c r="T192" s="5"/>
      <c r="U192" s="5"/>
      <c r="V192" s="5"/>
      <c r="W192" s="5"/>
      <c r="X192" s="5"/>
      <c r="Y192" s="5"/>
      <c r="Z192" s="5"/>
      <c r="AA192" s="1"/>
      <c r="AB192" s="5"/>
      <c r="AC192" s="5"/>
      <c r="AD192" s="1"/>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179"/>
      <c r="BN192" s="1"/>
    </row>
    <row r="193" spans="2:66" ht="16.5" customHeight="1">
      <c r="B193" s="70"/>
      <c r="C193" s="205"/>
      <c r="D193" s="190"/>
      <c r="E193" s="5"/>
      <c r="F193" s="5"/>
      <c r="G193" s="5"/>
      <c r="H193" s="5"/>
      <c r="I193" s="179"/>
      <c r="J193" s="1"/>
      <c r="K193" s="206"/>
      <c r="L193" s="1"/>
      <c r="M193" s="1"/>
      <c r="N193" s="68"/>
      <c r="O193" s="1"/>
      <c r="P193" s="1"/>
      <c r="Q193" s="1"/>
      <c r="R193" s="190"/>
      <c r="S193" s="5"/>
      <c r="T193" s="5"/>
      <c r="U193" s="5"/>
      <c r="V193" s="5"/>
      <c r="W193" s="5"/>
      <c r="X193" s="5"/>
      <c r="Y193" s="5"/>
      <c r="Z193" s="5"/>
      <c r="AA193" s="1"/>
      <c r="AB193" s="5"/>
      <c r="AC193" s="5"/>
      <c r="AD193" s="1"/>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179"/>
      <c r="BN193" s="1"/>
    </row>
    <row r="194" spans="2:66" ht="16.5" customHeight="1">
      <c r="B194" s="70"/>
      <c r="C194" s="205"/>
      <c r="D194" s="190"/>
      <c r="E194" s="5"/>
      <c r="F194" s="5"/>
      <c r="G194" s="5"/>
      <c r="H194" s="5"/>
      <c r="I194" s="179"/>
      <c r="J194" s="1"/>
      <c r="K194" s="206"/>
      <c r="L194" s="1"/>
      <c r="M194" s="1"/>
      <c r="N194" s="68"/>
      <c r="O194" s="1"/>
      <c r="P194" s="1"/>
      <c r="Q194" s="1"/>
      <c r="R194" s="190"/>
      <c r="S194" s="5"/>
      <c r="T194" s="5"/>
      <c r="U194" s="5"/>
      <c r="V194" s="5"/>
      <c r="W194" s="5"/>
      <c r="X194" s="5"/>
      <c r="Y194" s="5"/>
      <c r="Z194" s="5"/>
      <c r="AA194" s="1"/>
      <c r="AB194" s="5"/>
      <c r="AC194" s="5"/>
      <c r="AD194" s="1"/>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179"/>
      <c r="BN194" s="1"/>
    </row>
    <row r="195" spans="2:66" ht="16.5" customHeight="1">
      <c r="B195" s="70"/>
      <c r="C195" s="205"/>
      <c r="D195" s="190"/>
      <c r="E195" s="5"/>
      <c r="F195" s="5"/>
      <c r="G195" s="5"/>
      <c r="H195" s="5"/>
      <c r="I195" s="179"/>
      <c r="J195" s="1"/>
      <c r="K195" s="206"/>
      <c r="L195" s="1"/>
      <c r="M195" s="1"/>
      <c r="N195" s="68"/>
      <c r="O195" s="1"/>
      <c r="P195" s="1"/>
      <c r="Q195" s="1"/>
      <c r="R195" s="190"/>
      <c r="S195" s="5"/>
      <c r="T195" s="5"/>
      <c r="U195" s="5"/>
      <c r="V195" s="5"/>
      <c r="W195" s="5"/>
      <c r="X195" s="5"/>
      <c r="Y195" s="5"/>
      <c r="Z195" s="5"/>
      <c r="AA195" s="1"/>
      <c r="AB195" s="5"/>
      <c r="AC195" s="5"/>
      <c r="AD195" s="1"/>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179"/>
      <c r="BN195" s="1"/>
    </row>
    <row r="196" spans="2:66" ht="16.5" customHeight="1">
      <c r="B196" s="70"/>
      <c r="C196" s="205"/>
      <c r="D196" s="190"/>
      <c r="E196" s="5"/>
      <c r="F196" s="5"/>
      <c r="G196" s="5"/>
      <c r="H196" s="5"/>
      <c r="I196" s="179"/>
      <c r="J196" s="1"/>
      <c r="K196" s="206"/>
      <c r="L196" s="1"/>
      <c r="M196" s="1"/>
      <c r="N196" s="68"/>
      <c r="O196" s="1"/>
      <c r="P196" s="1"/>
      <c r="Q196" s="1"/>
      <c r="R196" s="190"/>
      <c r="S196" s="5"/>
      <c r="T196" s="5"/>
      <c r="U196" s="5"/>
      <c r="V196" s="5"/>
      <c r="W196" s="5"/>
      <c r="X196" s="5"/>
      <c r="Y196" s="5"/>
      <c r="Z196" s="5"/>
      <c r="AA196" s="1"/>
      <c r="AB196" s="5"/>
      <c r="AC196" s="5"/>
      <c r="AD196" s="1"/>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179"/>
      <c r="BN196" s="1"/>
    </row>
    <row r="197" spans="2:66" ht="16.5" customHeight="1">
      <c r="B197" s="70"/>
      <c r="C197" s="205"/>
      <c r="D197" s="190"/>
      <c r="E197" s="5"/>
      <c r="F197" s="5"/>
      <c r="G197" s="5"/>
      <c r="H197" s="5"/>
      <c r="I197" s="179"/>
      <c r="J197" s="1"/>
      <c r="K197" s="206"/>
      <c r="L197" s="1"/>
      <c r="M197" s="1"/>
      <c r="N197" s="68"/>
      <c r="O197" s="1"/>
      <c r="P197" s="1"/>
      <c r="Q197" s="1"/>
      <c r="R197" s="190"/>
      <c r="S197" s="5"/>
      <c r="T197" s="5"/>
      <c r="U197" s="5"/>
      <c r="V197" s="5"/>
      <c r="W197" s="5"/>
      <c r="X197" s="5"/>
      <c r="Y197" s="5"/>
      <c r="Z197" s="5"/>
      <c r="AA197" s="1"/>
      <c r="AB197" s="5"/>
      <c r="AC197" s="5"/>
      <c r="AD197" s="1"/>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179"/>
      <c r="BN197" s="1"/>
    </row>
    <row r="198" spans="2:66" ht="16.5" customHeight="1">
      <c r="B198" s="70"/>
      <c r="C198" s="205"/>
      <c r="D198" s="190"/>
      <c r="E198" s="5"/>
      <c r="F198" s="5"/>
      <c r="G198" s="5"/>
      <c r="H198" s="5"/>
      <c r="I198" s="179"/>
      <c r="J198" s="1"/>
      <c r="K198" s="206"/>
      <c r="L198" s="1"/>
      <c r="M198" s="1"/>
      <c r="N198" s="68"/>
      <c r="O198" s="1"/>
      <c r="P198" s="1"/>
      <c r="Q198" s="1"/>
      <c r="R198" s="190"/>
      <c r="S198" s="5"/>
      <c r="T198" s="5"/>
      <c r="U198" s="5"/>
      <c r="V198" s="5"/>
      <c r="W198" s="5"/>
      <c r="X198" s="5"/>
      <c r="Y198" s="5"/>
      <c r="Z198" s="5"/>
      <c r="AA198" s="1"/>
      <c r="AB198" s="5"/>
      <c r="AC198" s="5"/>
      <c r="AD198" s="1"/>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179"/>
      <c r="BN198" s="1"/>
    </row>
    <row r="199" spans="2:66" ht="16.5" customHeight="1">
      <c r="B199" s="70"/>
      <c r="C199" s="205"/>
      <c r="D199" s="190"/>
      <c r="E199" s="5"/>
      <c r="F199" s="5"/>
      <c r="G199" s="5"/>
      <c r="H199" s="5"/>
      <c r="I199" s="179"/>
      <c r="J199" s="1"/>
      <c r="K199" s="206"/>
      <c r="L199" s="1"/>
      <c r="M199" s="1"/>
      <c r="N199" s="68"/>
      <c r="O199" s="1"/>
      <c r="P199" s="1"/>
      <c r="Q199" s="1"/>
      <c r="R199" s="190"/>
      <c r="S199" s="5"/>
      <c r="T199" s="5"/>
      <c r="U199" s="5"/>
      <c r="V199" s="5"/>
      <c r="W199" s="5"/>
      <c r="X199" s="5"/>
      <c r="Y199" s="5"/>
      <c r="Z199" s="5"/>
      <c r="AA199" s="1"/>
      <c r="AB199" s="5"/>
      <c r="AC199" s="5"/>
      <c r="AD199" s="1"/>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179"/>
      <c r="BN199" s="1"/>
    </row>
    <row r="200" spans="2:66" ht="16.5" customHeight="1">
      <c r="B200" s="70"/>
      <c r="C200" s="205"/>
      <c r="D200" s="190"/>
      <c r="E200" s="5"/>
      <c r="F200" s="5"/>
      <c r="G200" s="5"/>
      <c r="H200" s="5"/>
      <c r="I200" s="179"/>
      <c r="J200" s="1"/>
      <c r="K200" s="206"/>
      <c r="L200" s="1"/>
      <c r="M200" s="1"/>
      <c r="N200" s="68"/>
      <c r="O200" s="1"/>
      <c r="P200" s="1"/>
      <c r="Q200" s="1"/>
      <c r="R200" s="190"/>
      <c r="S200" s="5"/>
      <c r="T200" s="5"/>
      <c r="U200" s="5"/>
      <c r="V200" s="5"/>
      <c r="W200" s="5"/>
      <c r="X200" s="5"/>
      <c r="Y200" s="5"/>
      <c r="Z200" s="5"/>
      <c r="AA200" s="1"/>
      <c r="AB200" s="5"/>
      <c r="AC200" s="5"/>
      <c r="AD200" s="1"/>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179"/>
      <c r="BN200" s="1"/>
    </row>
    <row r="201" spans="2:66" ht="16.5" customHeight="1">
      <c r="B201" s="70"/>
      <c r="C201" s="205"/>
      <c r="D201" s="190"/>
      <c r="E201" s="5"/>
      <c r="F201" s="5"/>
      <c r="G201" s="5"/>
      <c r="H201" s="5"/>
      <c r="I201" s="179"/>
      <c r="J201" s="1"/>
      <c r="K201" s="206"/>
      <c r="L201" s="1"/>
      <c r="M201" s="1"/>
      <c r="N201" s="68"/>
      <c r="O201" s="1"/>
      <c r="P201" s="1"/>
      <c r="Q201" s="1"/>
      <c r="R201" s="190"/>
      <c r="S201" s="5"/>
      <c r="T201" s="5"/>
      <c r="U201" s="5"/>
      <c r="V201" s="5"/>
      <c r="W201" s="5"/>
      <c r="X201" s="5"/>
      <c r="Y201" s="5"/>
      <c r="Z201" s="5"/>
      <c r="AA201" s="1"/>
      <c r="AB201" s="5"/>
      <c r="AC201" s="5"/>
      <c r="AD201" s="1"/>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179"/>
      <c r="BN201" s="1"/>
    </row>
    <row r="202" spans="2:66" ht="16.5" customHeight="1">
      <c r="B202" s="70"/>
      <c r="C202" s="205"/>
      <c r="D202" s="190"/>
      <c r="E202" s="5"/>
      <c r="F202" s="5"/>
      <c r="G202" s="5"/>
      <c r="H202" s="5"/>
      <c r="I202" s="179"/>
      <c r="J202" s="1"/>
      <c r="K202" s="206"/>
      <c r="L202" s="1"/>
      <c r="M202" s="1"/>
      <c r="N202" s="68"/>
      <c r="O202" s="1"/>
      <c r="P202" s="1"/>
      <c r="Q202" s="1"/>
      <c r="R202" s="190"/>
      <c r="S202" s="5"/>
      <c r="T202" s="5"/>
      <c r="U202" s="5"/>
      <c r="V202" s="5"/>
      <c r="W202" s="5"/>
      <c r="X202" s="5"/>
      <c r="Y202" s="5"/>
      <c r="Z202" s="5"/>
      <c r="AA202" s="1"/>
      <c r="AB202" s="5"/>
      <c r="AC202" s="5"/>
      <c r="AD202" s="1"/>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179"/>
      <c r="BN202" s="1"/>
    </row>
    <row r="203" spans="2:66" ht="16.5" customHeight="1">
      <c r="B203" s="70"/>
      <c r="C203" s="205"/>
      <c r="D203" s="190"/>
      <c r="E203" s="5"/>
      <c r="F203" s="5"/>
      <c r="G203" s="5"/>
      <c r="H203" s="5"/>
      <c r="I203" s="179"/>
      <c r="J203" s="1"/>
      <c r="K203" s="206"/>
      <c r="L203" s="1"/>
      <c r="M203" s="1"/>
      <c r="N203" s="68"/>
      <c r="O203" s="1"/>
      <c r="P203" s="1"/>
      <c r="Q203" s="1"/>
      <c r="R203" s="190"/>
      <c r="S203" s="5"/>
      <c r="T203" s="5"/>
      <c r="U203" s="5"/>
      <c r="V203" s="5"/>
      <c r="W203" s="5"/>
      <c r="X203" s="5"/>
      <c r="Y203" s="5"/>
      <c r="Z203" s="5"/>
      <c r="AA203" s="1"/>
      <c r="AB203" s="5"/>
      <c r="AC203" s="5"/>
      <c r="AD203" s="1"/>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179"/>
      <c r="BN203" s="1"/>
    </row>
    <row r="204" spans="2:66" ht="16.5" customHeight="1">
      <c r="B204" s="70"/>
      <c r="C204" s="205"/>
      <c r="D204" s="190"/>
      <c r="E204" s="5"/>
      <c r="F204" s="5"/>
      <c r="G204" s="5"/>
      <c r="H204" s="5"/>
      <c r="I204" s="179"/>
      <c r="J204" s="1"/>
      <c r="K204" s="206"/>
      <c r="L204" s="1"/>
      <c r="M204" s="1"/>
      <c r="N204" s="68"/>
      <c r="O204" s="1"/>
      <c r="P204" s="1"/>
      <c r="Q204" s="1"/>
      <c r="R204" s="190"/>
      <c r="S204" s="5"/>
      <c r="T204" s="5"/>
      <c r="U204" s="5"/>
      <c r="V204" s="5"/>
      <c r="W204" s="5"/>
      <c r="X204" s="5"/>
      <c r="Y204" s="5"/>
      <c r="Z204" s="5"/>
      <c r="AA204" s="1"/>
      <c r="AB204" s="5"/>
      <c r="AC204" s="5"/>
      <c r="AD204" s="1"/>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179"/>
      <c r="BN204" s="1"/>
    </row>
    <row r="205" spans="2:66" ht="16.5" customHeight="1">
      <c r="B205" s="70"/>
      <c r="C205" s="205"/>
      <c r="D205" s="190"/>
      <c r="E205" s="5"/>
      <c r="F205" s="5"/>
      <c r="G205" s="5"/>
      <c r="H205" s="5"/>
      <c r="I205" s="179"/>
      <c r="J205" s="1"/>
      <c r="K205" s="206"/>
      <c r="L205" s="1"/>
      <c r="M205" s="1"/>
      <c r="N205" s="68"/>
      <c r="O205" s="1"/>
      <c r="P205" s="1"/>
      <c r="Q205" s="1"/>
      <c r="R205" s="190"/>
      <c r="S205" s="5"/>
      <c r="T205" s="5"/>
      <c r="U205" s="5"/>
      <c r="V205" s="5"/>
      <c r="W205" s="5"/>
      <c r="X205" s="5"/>
      <c r="Y205" s="5"/>
      <c r="Z205" s="5"/>
      <c r="AA205" s="1"/>
      <c r="AB205" s="5"/>
      <c r="AC205" s="5"/>
      <c r="AD205" s="1"/>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179"/>
      <c r="BN205" s="1"/>
    </row>
    <row r="206" spans="2:66" ht="16.5" customHeight="1">
      <c r="B206" s="70"/>
      <c r="C206" s="205"/>
      <c r="D206" s="190"/>
      <c r="E206" s="5"/>
      <c r="F206" s="5"/>
      <c r="G206" s="5"/>
      <c r="H206" s="5"/>
      <c r="I206" s="179"/>
      <c r="J206" s="1"/>
      <c r="K206" s="206"/>
      <c r="L206" s="1"/>
      <c r="M206" s="1"/>
      <c r="N206" s="68"/>
      <c r="O206" s="1"/>
      <c r="P206" s="1"/>
      <c r="Q206" s="1"/>
      <c r="R206" s="190"/>
      <c r="S206" s="5"/>
      <c r="T206" s="5"/>
      <c r="U206" s="5"/>
      <c r="V206" s="5"/>
      <c r="W206" s="5"/>
      <c r="X206" s="5"/>
      <c r="Y206" s="5"/>
      <c r="Z206" s="5"/>
      <c r="AA206" s="1"/>
      <c r="AB206" s="5"/>
      <c r="AC206" s="5"/>
      <c r="AD206" s="1"/>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179"/>
      <c r="BN206" s="1"/>
    </row>
    <row r="207" spans="2:66" ht="16.5" customHeight="1">
      <c r="B207" s="70"/>
      <c r="C207" s="205"/>
      <c r="D207" s="190"/>
      <c r="E207" s="5"/>
      <c r="F207" s="5"/>
      <c r="G207" s="5"/>
      <c r="H207" s="5"/>
      <c r="I207" s="179"/>
      <c r="J207" s="1"/>
      <c r="K207" s="206"/>
      <c r="L207" s="1"/>
      <c r="M207" s="1"/>
      <c r="N207" s="68"/>
      <c r="O207" s="1"/>
      <c r="P207" s="1"/>
      <c r="Q207" s="1"/>
      <c r="R207" s="190"/>
      <c r="S207" s="5"/>
      <c r="T207" s="5"/>
      <c r="U207" s="5"/>
      <c r="V207" s="5"/>
      <c r="W207" s="5"/>
      <c r="X207" s="5"/>
      <c r="Y207" s="5"/>
      <c r="Z207" s="5"/>
      <c r="AA207" s="1"/>
      <c r="AB207" s="5"/>
      <c r="AC207" s="5"/>
      <c r="AD207" s="1"/>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179"/>
      <c r="BN207" s="1"/>
    </row>
    <row r="208" spans="2:66" ht="16.5" customHeight="1">
      <c r="B208" s="70"/>
      <c r="C208" s="205"/>
      <c r="D208" s="190"/>
      <c r="E208" s="5"/>
      <c r="F208" s="5"/>
      <c r="G208" s="5"/>
      <c r="H208" s="5"/>
      <c r="I208" s="179"/>
      <c r="J208" s="1"/>
      <c r="K208" s="206"/>
      <c r="L208" s="1"/>
      <c r="M208" s="1"/>
      <c r="N208" s="68"/>
      <c r="O208" s="1"/>
      <c r="P208" s="1"/>
      <c r="Q208" s="1"/>
      <c r="R208" s="190"/>
      <c r="S208" s="5"/>
      <c r="T208" s="5"/>
      <c r="U208" s="5"/>
      <c r="V208" s="5"/>
      <c r="W208" s="5"/>
      <c r="X208" s="5"/>
      <c r="Y208" s="5"/>
      <c r="Z208" s="5"/>
      <c r="AA208" s="1"/>
      <c r="AB208" s="5"/>
      <c r="AC208" s="5"/>
      <c r="AD208" s="1"/>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179"/>
      <c r="BN208" s="1"/>
    </row>
    <row r="209" spans="2:66" ht="16.5" customHeight="1">
      <c r="B209" s="70"/>
      <c r="C209" s="205"/>
      <c r="D209" s="190"/>
      <c r="E209" s="5"/>
      <c r="F209" s="5"/>
      <c r="G209" s="5"/>
      <c r="H209" s="5"/>
      <c r="I209" s="179"/>
      <c r="J209" s="1"/>
      <c r="K209" s="206"/>
      <c r="L209" s="1"/>
      <c r="M209" s="1"/>
      <c r="N209" s="68"/>
      <c r="O209" s="1"/>
      <c r="P209" s="1"/>
      <c r="Q209" s="1"/>
      <c r="R209" s="190"/>
      <c r="S209" s="5"/>
      <c r="T209" s="5"/>
      <c r="U209" s="5"/>
      <c r="V209" s="5"/>
      <c r="W209" s="5"/>
      <c r="X209" s="5"/>
      <c r="Y209" s="5"/>
      <c r="Z209" s="5"/>
      <c r="AA209" s="1"/>
      <c r="AB209" s="5"/>
      <c r="AC209" s="5"/>
      <c r="AD209" s="1"/>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179"/>
      <c r="BN209" s="1"/>
    </row>
    <row r="210" spans="2:66" ht="16.5" customHeight="1">
      <c r="B210" s="70"/>
      <c r="C210" s="205"/>
      <c r="D210" s="190"/>
      <c r="E210" s="5"/>
      <c r="F210" s="5"/>
      <c r="G210" s="5"/>
      <c r="H210" s="5"/>
      <c r="I210" s="179"/>
      <c r="J210" s="1"/>
      <c r="K210" s="206"/>
      <c r="L210" s="1"/>
      <c r="M210" s="1"/>
      <c r="N210" s="68"/>
      <c r="O210" s="1"/>
      <c r="P210" s="1"/>
      <c r="Q210" s="1"/>
      <c r="R210" s="190"/>
      <c r="S210" s="5"/>
      <c r="T210" s="5"/>
      <c r="U210" s="5"/>
      <c r="V210" s="5"/>
      <c r="W210" s="5"/>
      <c r="X210" s="5"/>
      <c r="Y210" s="5"/>
      <c r="Z210" s="5"/>
      <c r="AA210" s="1"/>
      <c r="AB210" s="5"/>
      <c r="AC210" s="5"/>
      <c r="AD210" s="1"/>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179"/>
      <c r="BN210" s="1"/>
    </row>
    <row r="211" spans="2:66" ht="16.5" customHeight="1">
      <c r="B211" s="70"/>
      <c r="C211" s="205"/>
      <c r="D211" s="190"/>
      <c r="E211" s="5"/>
      <c r="F211" s="5"/>
      <c r="G211" s="5"/>
      <c r="H211" s="5"/>
      <c r="I211" s="179"/>
      <c r="J211" s="1"/>
      <c r="K211" s="206"/>
      <c r="L211" s="1"/>
      <c r="M211" s="1"/>
      <c r="N211" s="68"/>
      <c r="O211" s="1"/>
      <c r="P211" s="1"/>
      <c r="Q211" s="1"/>
      <c r="R211" s="190"/>
      <c r="S211" s="5"/>
      <c r="T211" s="5"/>
      <c r="U211" s="5"/>
      <c r="V211" s="5"/>
      <c r="W211" s="5"/>
      <c r="X211" s="5"/>
      <c r="Y211" s="5"/>
      <c r="Z211" s="5"/>
      <c r="AA211" s="1"/>
      <c r="AB211" s="5"/>
      <c r="AC211" s="5"/>
      <c r="AD211" s="1"/>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179"/>
      <c r="BN211" s="1"/>
    </row>
    <row r="212" spans="2:66" ht="16.5" customHeight="1">
      <c r="B212" s="70"/>
      <c r="C212" s="205"/>
      <c r="D212" s="190"/>
      <c r="E212" s="5"/>
      <c r="F212" s="5"/>
      <c r="G212" s="5"/>
      <c r="H212" s="5"/>
      <c r="I212" s="179"/>
      <c r="J212" s="1"/>
      <c r="K212" s="206"/>
      <c r="L212" s="1"/>
      <c r="M212" s="1"/>
      <c r="N212" s="68"/>
      <c r="O212" s="1"/>
      <c r="P212" s="1"/>
      <c r="Q212" s="1"/>
      <c r="R212" s="190"/>
      <c r="S212" s="5"/>
      <c r="T212" s="5"/>
      <c r="U212" s="5"/>
      <c r="V212" s="5"/>
      <c r="W212" s="5"/>
      <c r="X212" s="5"/>
      <c r="Y212" s="5"/>
      <c r="Z212" s="5"/>
      <c r="AA212" s="1"/>
      <c r="AB212" s="5"/>
      <c r="AC212" s="5"/>
      <c r="AD212" s="1"/>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179"/>
      <c r="BN212" s="1"/>
    </row>
    <row r="213" spans="2:66" ht="16.5" customHeight="1">
      <c r="B213" s="70"/>
      <c r="C213" s="205"/>
      <c r="D213" s="190"/>
      <c r="E213" s="5"/>
      <c r="F213" s="5"/>
      <c r="G213" s="5"/>
      <c r="H213" s="5"/>
      <c r="I213" s="179"/>
      <c r="J213" s="1"/>
      <c r="K213" s="206"/>
      <c r="L213" s="1"/>
      <c r="M213" s="1"/>
      <c r="N213" s="68"/>
      <c r="O213" s="1"/>
      <c r="P213" s="1"/>
      <c r="Q213" s="1"/>
      <c r="R213" s="190"/>
      <c r="S213" s="5"/>
      <c r="T213" s="5"/>
      <c r="U213" s="5"/>
      <c r="V213" s="5"/>
      <c r="W213" s="5"/>
      <c r="X213" s="5"/>
      <c r="Y213" s="5"/>
      <c r="Z213" s="5"/>
      <c r="AA213" s="1"/>
      <c r="AB213" s="5"/>
      <c r="AC213" s="5"/>
      <c r="AD213" s="1"/>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179"/>
      <c r="BN213" s="1"/>
    </row>
    <row r="214" spans="2:66" ht="16.5" customHeight="1">
      <c r="B214" s="70"/>
      <c r="C214" s="205"/>
      <c r="D214" s="190"/>
      <c r="E214" s="5"/>
      <c r="F214" s="5"/>
      <c r="G214" s="5"/>
      <c r="H214" s="5"/>
      <c r="I214" s="179"/>
      <c r="J214" s="1"/>
      <c r="K214" s="206"/>
      <c r="L214" s="1"/>
      <c r="M214" s="1"/>
      <c r="N214" s="68"/>
      <c r="O214" s="1"/>
      <c r="P214" s="1"/>
      <c r="Q214" s="1"/>
      <c r="R214" s="190"/>
      <c r="S214" s="5"/>
      <c r="T214" s="5"/>
      <c r="U214" s="5"/>
      <c r="V214" s="5"/>
      <c r="W214" s="5"/>
      <c r="X214" s="5"/>
      <c r="Y214" s="5"/>
      <c r="Z214" s="5"/>
      <c r="AA214" s="1"/>
      <c r="AB214" s="5"/>
      <c r="AC214" s="5"/>
      <c r="AD214" s="1"/>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179"/>
      <c r="BN214" s="1"/>
    </row>
    <row r="215" spans="2:66" ht="16.5" customHeight="1">
      <c r="B215" s="70"/>
      <c r="C215" s="205"/>
      <c r="D215" s="190"/>
      <c r="E215" s="5"/>
      <c r="F215" s="5"/>
      <c r="G215" s="5"/>
      <c r="H215" s="5"/>
      <c r="I215" s="179"/>
      <c r="J215" s="1"/>
      <c r="K215" s="206"/>
      <c r="L215" s="1"/>
      <c r="M215" s="1"/>
      <c r="N215" s="68"/>
      <c r="O215" s="1"/>
      <c r="P215" s="1"/>
      <c r="Q215" s="1"/>
      <c r="R215" s="190"/>
      <c r="S215" s="5"/>
      <c r="T215" s="5"/>
      <c r="U215" s="5"/>
      <c r="V215" s="5"/>
      <c r="W215" s="5"/>
      <c r="X215" s="5"/>
      <c r="Y215" s="5"/>
      <c r="Z215" s="5"/>
      <c r="AA215" s="1"/>
      <c r="AB215" s="5"/>
      <c r="AC215" s="5"/>
      <c r="AD215" s="1"/>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179"/>
      <c r="BN215" s="1"/>
    </row>
    <row r="216" spans="2:66" ht="16.5" customHeight="1">
      <c r="B216" s="70"/>
      <c r="C216" s="205"/>
      <c r="D216" s="190"/>
      <c r="E216" s="5"/>
      <c r="F216" s="5"/>
      <c r="G216" s="5"/>
      <c r="H216" s="5"/>
      <c r="I216" s="179"/>
      <c r="J216" s="1"/>
      <c r="K216" s="206"/>
      <c r="L216" s="1"/>
      <c r="M216" s="1"/>
      <c r="N216" s="68"/>
      <c r="O216" s="1"/>
      <c r="P216" s="1"/>
      <c r="Q216" s="1"/>
      <c r="R216" s="190"/>
      <c r="S216" s="5"/>
      <c r="T216" s="5"/>
      <c r="U216" s="5"/>
      <c r="V216" s="5"/>
      <c r="W216" s="5"/>
      <c r="X216" s="5"/>
      <c r="Y216" s="5"/>
      <c r="Z216" s="5"/>
      <c r="AA216" s="1"/>
      <c r="AB216" s="5"/>
      <c r="AC216" s="5"/>
      <c r="AD216" s="1"/>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179"/>
      <c r="BN216" s="1"/>
    </row>
    <row r="217" spans="2:66" ht="16.5" customHeight="1">
      <c r="B217" s="70"/>
      <c r="C217" s="205"/>
      <c r="D217" s="190"/>
      <c r="E217" s="5"/>
      <c r="F217" s="5"/>
      <c r="G217" s="5"/>
      <c r="H217" s="5"/>
      <c r="I217" s="179"/>
      <c r="J217" s="1"/>
      <c r="K217" s="206"/>
      <c r="L217" s="1"/>
      <c r="M217" s="1"/>
      <c r="N217" s="68"/>
      <c r="O217" s="1"/>
      <c r="P217" s="1"/>
      <c r="Q217" s="1"/>
      <c r="R217" s="190"/>
      <c r="S217" s="5"/>
      <c r="T217" s="5"/>
      <c r="U217" s="5"/>
      <c r="V217" s="5"/>
      <c r="W217" s="5"/>
      <c r="X217" s="5"/>
      <c r="Y217" s="5"/>
      <c r="Z217" s="5"/>
      <c r="AA217" s="1"/>
      <c r="AB217" s="5"/>
      <c r="AC217" s="5"/>
      <c r="AD217" s="1"/>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179"/>
      <c r="BN217" s="1"/>
    </row>
    <row r="218" spans="2:66" ht="16.5" customHeight="1">
      <c r="B218" s="70"/>
      <c r="C218" s="205"/>
      <c r="D218" s="190"/>
      <c r="E218" s="5"/>
      <c r="F218" s="5"/>
      <c r="G218" s="5"/>
      <c r="H218" s="5"/>
      <c r="I218" s="179"/>
      <c r="J218" s="1"/>
      <c r="K218" s="206"/>
      <c r="L218" s="1"/>
      <c r="M218" s="1"/>
      <c r="N218" s="68"/>
      <c r="O218" s="1"/>
      <c r="P218" s="1"/>
      <c r="Q218" s="1"/>
      <c r="R218" s="190"/>
      <c r="S218" s="5"/>
      <c r="T218" s="5"/>
      <c r="U218" s="5"/>
      <c r="V218" s="5"/>
      <c r="W218" s="5"/>
      <c r="X218" s="5"/>
      <c r="Y218" s="5"/>
      <c r="Z218" s="5"/>
      <c r="AA218" s="1"/>
      <c r="AB218" s="5"/>
      <c r="AC218" s="5"/>
      <c r="AD218" s="1"/>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179"/>
      <c r="BN218" s="1"/>
    </row>
    <row r="219" spans="2:66" ht="16.5" customHeight="1">
      <c r="B219" s="70"/>
      <c r="C219" s="205"/>
      <c r="D219" s="190"/>
      <c r="E219" s="5"/>
      <c r="F219" s="5"/>
      <c r="G219" s="5"/>
      <c r="H219" s="5"/>
      <c r="I219" s="179"/>
      <c r="J219" s="1"/>
      <c r="K219" s="206"/>
      <c r="L219" s="1"/>
      <c r="M219" s="1"/>
      <c r="N219" s="68"/>
      <c r="O219" s="1"/>
      <c r="P219" s="1"/>
      <c r="Q219" s="1"/>
      <c r="R219" s="190"/>
      <c r="S219" s="5"/>
      <c r="T219" s="5"/>
      <c r="U219" s="5"/>
      <c r="V219" s="5"/>
      <c r="W219" s="5"/>
      <c r="X219" s="5"/>
      <c r="Y219" s="5"/>
      <c r="Z219" s="5"/>
      <c r="AA219" s="1"/>
      <c r="AB219" s="5"/>
      <c r="AC219" s="5"/>
      <c r="AD219" s="1"/>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179"/>
      <c r="BN219" s="1"/>
    </row>
    <row r="220" spans="2:66" ht="16.5" customHeight="1">
      <c r="B220" s="70"/>
      <c r="C220" s="205"/>
      <c r="D220" s="190"/>
      <c r="E220" s="5"/>
      <c r="F220" s="5"/>
      <c r="G220" s="5"/>
      <c r="H220" s="5"/>
      <c r="I220" s="179"/>
      <c r="J220" s="1"/>
      <c r="K220" s="206"/>
      <c r="L220" s="1"/>
      <c r="M220" s="1"/>
      <c r="N220" s="68"/>
      <c r="O220" s="1"/>
      <c r="P220" s="1"/>
      <c r="Q220" s="1"/>
      <c r="R220" s="190"/>
      <c r="S220" s="5"/>
      <c r="T220" s="5"/>
      <c r="U220" s="5"/>
      <c r="V220" s="5"/>
      <c r="W220" s="5"/>
      <c r="X220" s="5"/>
      <c r="Y220" s="5"/>
      <c r="Z220" s="5"/>
      <c r="AA220" s="1"/>
      <c r="AB220" s="5"/>
      <c r="AC220" s="5"/>
      <c r="AD220" s="1"/>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179"/>
      <c r="BN220" s="1"/>
    </row>
    <row r="221" spans="2:66" ht="16.5" customHeight="1">
      <c r="B221" s="70"/>
      <c r="C221" s="205"/>
      <c r="D221" s="190"/>
      <c r="E221" s="5"/>
      <c r="F221" s="5"/>
      <c r="G221" s="5"/>
      <c r="H221" s="5"/>
      <c r="I221" s="179"/>
      <c r="J221" s="1"/>
      <c r="K221" s="206"/>
      <c r="L221" s="1"/>
      <c r="M221" s="1"/>
      <c r="N221" s="68"/>
      <c r="O221" s="1"/>
      <c r="P221" s="1"/>
      <c r="Q221" s="1"/>
      <c r="R221" s="190"/>
      <c r="S221" s="5"/>
      <c r="T221" s="5"/>
      <c r="U221" s="5"/>
      <c r="V221" s="5"/>
      <c r="W221" s="5"/>
      <c r="X221" s="5"/>
      <c r="Y221" s="5"/>
      <c r="Z221" s="5"/>
      <c r="AA221" s="1"/>
      <c r="AB221" s="5"/>
      <c r="AC221" s="5"/>
      <c r="AD221" s="1"/>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179"/>
      <c r="BN221" s="1"/>
    </row>
    <row r="222" spans="2:66" ht="16.5" customHeight="1">
      <c r="B222" s="70"/>
      <c r="C222" s="205"/>
      <c r="D222" s="190"/>
      <c r="E222" s="5"/>
      <c r="F222" s="5"/>
      <c r="G222" s="5"/>
      <c r="H222" s="5"/>
      <c r="I222" s="179"/>
      <c r="J222" s="1"/>
      <c r="K222" s="206"/>
      <c r="L222" s="1"/>
      <c r="M222" s="1"/>
      <c r="N222" s="68"/>
      <c r="O222" s="1"/>
      <c r="P222" s="1"/>
      <c r="Q222" s="1"/>
      <c r="R222" s="190"/>
      <c r="S222" s="5"/>
      <c r="T222" s="5"/>
      <c r="U222" s="5"/>
      <c r="V222" s="5"/>
      <c r="W222" s="5"/>
      <c r="X222" s="5"/>
      <c r="Y222" s="5"/>
      <c r="Z222" s="5"/>
      <c r="AA222" s="1"/>
      <c r="AB222" s="5"/>
      <c r="AC222" s="5"/>
      <c r="AD222" s="1"/>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179"/>
      <c r="BN222" s="1"/>
    </row>
    <row r="223" spans="2:66" ht="16.5" customHeight="1">
      <c r="B223" s="70"/>
      <c r="C223" s="205"/>
      <c r="D223" s="190"/>
      <c r="E223" s="5"/>
      <c r="F223" s="5"/>
      <c r="G223" s="5"/>
      <c r="H223" s="5"/>
      <c r="I223" s="179"/>
      <c r="J223" s="1"/>
      <c r="K223" s="206"/>
      <c r="L223" s="1"/>
      <c r="M223" s="1"/>
      <c r="N223" s="68"/>
      <c r="O223" s="1"/>
      <c r="P223" s="1"/>
      <c r="Q223" s="1"/>
      <c r="R223" s="190"/>
      <c r="S223" s="5"/>
      <c r="T223" s="5"/>
      <c r="U223" s="5"/>
      <c r="V223" s="5"/>
      <c r="W223" s="5"/>
      <c r="X223" s="5"/>
      <c r="Y223" s="5"/>
      <c r="Z223" s="5"/>
      <c r="AA223" s="1"/>
      <c r="AB223" s="5"/>
      <c r="AC223" s="5"/>
      <c r="AD223" s="1"/>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179"/>
      <c r="BN223" s="1"/>
    </row>
    <row r="224" spans="2:66" ht="16.5" customHeight="1">
      <c r="B224" s="70"/>
      <c r="C224" s="205"/>
      <c r="D224" s="190"/>
      <c r="E224" s="5"/>
      <c r="F224" s="5"/>
      <c r="G224" s="5"/>
      <c r="H224" s="5"/>
      <c r="I224" s="179"/>
      <c r="J224" s="1"/>
      <c r="K224" s="206"/>
      <c r="L224" s="1"/>
      <c r="M224" s="1"/>
      <c r="N224" s="68"/>
      <c r="O224" s="1"/>
      <c r="P224" s="1"/>
      <c r="Q224" s="1"/>
      <c r="R224" s="190"/>
      <c r="S224" s="5"/>
      <c r="T224" s="5"/>
      <c r="U224" s="5"/>
      <c r="V224" s="5"/>
      <c r="W224" s="5"/>
      <c r="X224" s="5"/>
      <c r="Y224" s="5"/>
      <c r="Z224" s="5"/>
      <c r="AA224" s="1"/>
      <c r="AB224" s="5"/>
      <c r="AC224" s="5"/>
      <c r="AD224" s="1"/>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179"/>
      <c r="BN224" s="1"/>
    </row>
    <row r="225" spans="2:66" ht="16.5" customHeight="1">
      <c r="B225" s="70"/>
      <c r="C225" s="205"/>
      <c r="D225" s="190"/>
      <c r="E225" s="5"/>
      <c r="F225" s="5"/>
      <c r="G225" s="5"/>
      <c r="H225" s="5"/>
      <c r="I225" s="179"/>
      <c r="J225" s="1"/>
      <c r="K225" s="206"/>
      <c r="L225" s="1"/>
      <c r="M225" s="1"/>
      <c r="N225" s="68"/>
      <c r="O225" s="1"/>
      <c r="P225" s="1"/>
      <c r="Q225" s="1"/>
      <c r="R225" s="190"/>
      <c r="S225" s="5"/>
      <c r="T225" s="5"/>
      <c r="U225" s="5"/>
      <c r="V225" s="5"/>
      <c r="W225" s="5"/>
      <c r="X225" s="5"/>
      <c r="Y225" s="5"/>
      <c r="Z225" s="5"/>
      <c r="AA225" s="1"/>
      <c r="AB225" s="5"/>
      <c r="AC225" s="5"/>
      <c r="AD225" s="1"/>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179"/>
      <c r="BN225" s="1"/>
    </row>
    <row r="226" spans="2:66" ht="16.5" customHeight="1">
      <c r="B226" s="70"/>
      <c r="C226" s="205"/>
      <c r="D226" s="190"/>
      <c r="E226" s="5"/>
      <c r="F226" s="5"/>
      <c r="G226" s="5"/>
      <c r="H226" s="5"/>
      <c r="I226" s="179"/>
      <c r="J226" s="1"/>
      <c r="K226" s="206"/>
      <c r="L226" s="1"/>
      <c r="M226" s="1"/>
      <c r="N226" s="68"/>
      <c r="O226" s="1"/>
      <c r="P226" s="1"/>
      <c r="Q226" s="1"/>
      <c r="R226" s="190"/>
      <c r="S226" s="5"/>
      <c r="T226" s="5"/>
      <c r="U226" s="5"/>
      <c r="V226" s="5"/>
      <c r="W226" s="5"/>
      <c r="X226" s="5"/>
      <c r="Y226" s="5"/>
      <c r="Z226" s="5"/>
      <c r="AA226" s="1"/>
      <c r="AB226" s="5"/>
      <c r="AC226" s="5"/>
      <c r="AD226" s="1"/>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179"/>
      <c r="BN226" s="1"/>
    </row>
    <row r="227" spans="2:66" ht="16.5" customHeight="1">
      <c r="B227" s="70"/>
      <c r="C227" s="205"/>
      <c r="D227" s="190"/>
      <c r="E227" s="5"/>
      <c r="F227" s="5"/>
      <c r="G227" s="5"/>
      <c r="H227" s="5"/>
      <c r="I227" s="179"/>
      <c r="J227" s="1"/>
      <c r="K227" s="206"/>
      <c r="L227" s="1"/>
      <c r="M227" s="1"/>
      <c r="N227" s="68"/>
      <c r="O227" s="1"/>
      <c r="P227" s="1"/>
      <c r="Q227" s="1"/>
      <c r="R227" s="190"/>
      <c r="S227" s="5"/>
      <c r="T227" s="5"/>
      <c r="U227" s="5"/>
      <c r="V227" s="5"/>
      <c r="W227" s="5"/>
      <c r="X227" s="5"/>
      <c r="Y227" s="5"/>
      <c r="Z227" s="5"/>
      <c r="AA227" s="1"/>
      <c r="AB227" s="5"/>
      <c r="AC227" s="5"/>
      <c r="AD227" s="1"/>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179"/>
      <c r="BN227" s="1"/>
    </row>
    <row r="228" spans="2:66" ht="16.5" customHeight="1">
      <c r="B228" s="70"/>
      <c r="C228" s="205"/>
      <c r="D228" s="190"/>
      <c r="E228" s="5"/>
      <c r="F228" s="5"/>
      <c r="G228" s="5"/>
      <c r="H228" s="5"/>
      <c r="I228" s="179"/>
      <c r="J228" s="1"/>
      <c r="K228" s="206"/>
      <c r="L228" s="1"/>
      <c r="M228" s="1"/>
      <c r="N228" s="68"/>
      <c r="O228" s="1"/>
      <c r="P228" s="1"/>
      <c r="Q228" s="1"/>
      <c r="R228" s="190"/>
      <c r="S228" s="5"/>
      <c r="T228" s="5"/>
      <c r="U228" s="5"/>
      <c r="V228" s="5"/>
      <c r="W228" s="5"/>
      <c r="X228" s="5"/>
      <c r="Y228" s="5"/>
      <c r="Z228" s="5"/>
      <c r="AA228" s="1"/>
      <c r="AB228" s="5"/>
      <c r="AC228" s="5"/>
      <c r="AD228" s="1"/>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179"/>
      <c r="BN228" s="1"/>
    </row>
    <row r="229" spans="2:66" ht="16.5" customHeight="1">
      <c r="B229" s="70"/>
      <c r="C229" s="205"/>
      <c r="D229" s="190"/>
      <c r="E229" s="5"/>
      <c r="F229" s="5"/>
      <c r="G229" s="5"/>
      <c r="H229" s="5"/>
      <c r="I229" s="179"/>
      <c r="J229" s="1"/>
      <c r="K229" s="206"/>
      <c r="L229" s="1"/>
      <c r="M229" s="1"/>
      <c r="N229" s="68"/>
      <c r="O229" s="1"/>
      <c r="P229" s="1"/>
      <c r="Q229" s="1"/>
      <c r="R229" s="190"/>
      <c r="S229" s="5"/>
      <c r="T229" s="5"/>
      <c r="U229" s="5"/>
      <c r="V229" s="5"/>
      <c r="W229" s="5"/>
      <c r="X229" s="5"/>
      <c r="Y229" s="5"/>
      <c r="Z229" s="5"/>
      <c r="AA229" s="1"/>
      <c r="AB229" s="5"/>
      <c r="AC229" s="5"/>
      <c r="AD229" s="1"/>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179"/>
      <c r="BN229" s="1"/>
    </row>
    <row r="230" spans="2:66" ht="16.5" customHeight="1">
      <c r="B230" s="70"/>
      <c r="C230" s="205"/>
      <c r="D230" s="190"/>
      <c r="E230" s="5"/>
      <c r="F230" s="5"/>
      <c r="G230" s="5"/>
      <c r="H230" s="5"/>
      <c r="I230" s="179"/>
      <c r="J230" s="1"/>
      <c r="K230" s="206"/>
      <c r="L230" s="1"/>
      <c r="M230" s="1"/>
      <c r="N230" s="68"/>
      <c r="O230" s="1"/>
      <c r="P230" s="1"/>
      <c r="Q230" s="1"/>
      <c r="R230" s="190"/>
      <c r="S230" s="5"/>
      <c r="T230" s="5"/>
      <c r="U230" s="5"/>
      <c r="V230" s="5"/>
      <c r="W230" s="5"/>
      <c r="X230" s="5"/>
      <c r="Y230" s="5"/>
      <c r="Z230" s="5"/>
      <c r="AA230" s="1"/>
      <c r="AB230" s="5"/>
      <c r="AC230" s="5"/>
      <c r="AD230" s="1"/>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179"/>
      <c r="BN230" s="1"/>
    </row>
    <row r="231" spans="2:66" ht="16.5" customHeight="1">
      <c r="B231" s="70"/>
      <c r="C231" s="205"/>
      <c r="D231" s="190"/>
      <c r="E231" s="5"/>
      <c r="F231" s="5"/>
      <c r="G231" s="5"/>
      <c r="H231" s="5"/>
      <c r="I231" s="179"/>
      <c r="J231" s="1"/>
      <c r="K231" s="206"/>
      <c r="L231" s="1"/>
      <c r="M231" s="1"/>
      <c r="N231" s="68"/>
      <c r="O231" s="1"/>
      <c r="P231" s="1"/>
      <c r="Q231" s="1"/>
      <c r="R231" s="190"/>
      <c r="S231" s="5"/>
      <c r="T231" s="5"/>
      <c r="U231" s="5"/>
      <c r="V231" s="5"/>
      <c r="W231" s="5"/>
      <c r="X231" s="5"/>
      <c r="Y231" s="5"/>
      <c r="Z231" s="5"/>
      <c r="AA231" s="1"/>
      <c r="AB231" s="5"/>
      <c r="AC231" s="5"/>
      <c r="AD231" s="1"/>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179"/>
      <c r="BN231" s="1"/>
    </row>
    <row r="232" spans="2:66" ht="16.5" customHeight="1">
      <c r="B232" s="70"/>
      <c r="C232" s="205"/>
      <c r="D232" s="190"/>
      <c r="E232" s="5"/>
      <c r="F232" s="5"/>
      <c r="G232" s="5"/>
      <c r="H232" s="5"/>
      <c r="I232" s="179"/>
      <c r="J232" s="1"/>
      <c r="K232" s="206"/>
      <c r="L232" s="1"/>
      <c r="M232" s="1"/>
      <c r="N232" s="68"/>
      <c r="O232" s="1"/>
      <c r="P232" s="1"/>
      <c r="Q232" s="1"/>
      <c r="R232" s="190"/>
      <c r="S232" s="5"/>
      <c r="T232" s="5"/>
      <c r="U232" s="5"/>
      <c r="V232" s="5"/>
      <c r="W232" s="5"/>
      <c r="X232" s="5"/>
      <c r="Y232" s="5"/>
      <c r="Z232" s="5"/>
      <c r="AA232" s="1"/>
      <c r="AB232" s="5"/>
      <c r="AC232" s="5"/>
      <c r="AD232" s="1"/>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179"/>
      <c r="BN232" s="1"/>
    </row>
    <row r="233" spans="2:66" ht="16.5" customHeight="1">
      <c r="B233" s="70"/>
      <c r="C233" s="205"/>
      <c r="D233" s="190"/>
      <c r="E233" s="5"/>
      <c r="F233" s="5"/>
      <c r="G233" s="5"/>
      <c r="H233" s="5"/>
      <c r="I233" s="179"/>
      <c r="J233" s="1"/>
      <c r="K233" s="206"/>
      <c r="L233" s="1"/>
      <c r="M233" s="1"/>
      <c r="N233" s="68"/>
      <c r="O233" s="1"/>
      <c r="P233" s="1"/>
      <c r="Q233" s="1"/>
      <c r="R233" s="190"/>
      <c r="S233" s="5"/>
      <c r="T233" s="5"/>
      <c r="U233" s="5"/>
      <c r="V233" s="5"/>
      <c r="W233" s="5"/>
      <c r="X233" s="5"/>
      <c r="Y233" s="5"/>
      <c r="Z233" s="5"/>
      <c r="AA233" s="1"/>
      <c r="AB233" s="5"/>
      <c r="AC233" s="5"/>
      <c r="AD233" s="1"/>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179"/>
      <c r="BN233" s="1"/>
    </row>
    <row r="234" spans="2:66" ht="16.5" customHeight="1">
      <c r="B234" s="70"/>
      <c r="C234" s="205"/>
      <c r="D234" s="190"/>
      <c r="E234" s="5"/>
      <c r="F234" s="5"/>
      <c r="G234" s="5"/>
      <c r="H234" s="5"/>
      <c r="I234" s="179"/>
      <c r="J234" s="1"/>
      <c r="K234" s="206"/>
      <c r="L234" s="1"/>
      <c r="M234" s="1"/>
      <c r="N234" s="68"/>
      <c r="O234" s="1"/>
      <c r="P234" s="1"/>
      <c r="Q234" s="1"/>
      <c r="R234" s="190"/>
      <c r="S234" s="5"/>
      <c r="T234" s="5"/>
      <c r="U234" s="5"/>
      <c r="V234" s="5"/>
      <c r="W234" s="5"/>
      <c r="X234" s="5"/>
      <c r="Y234" s="5"/>
      <c r="Z234" s="5"/>
      <c r="AA234" s="1"/>
      <c r="AB234" s="5"/>
      <c r="AC234" s="5"/>
      <c r="AD234" s="1"/>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179"/>
      <c r="BN234" s="1"/>
    </row>
    <row r="235" spans="2:66" ht="16.5" customHeight="1">
      <c r="B235" s="70"/>
      <c r="C235" s="205"/>
      <c r="D235" s="190"/>
      <c r="E235" s="5"/>
      <c r="F235" s="5"/>
      <c r="G235" s="5"/>
      <c r="H235" s="5"/>
      <c r="I235" s="179"/>
      <c r="J235" s="1"/>
      <c r="K235" s="206"/>
      <c r="L235" s="1"/>
      <c r="M235" s="1"/>
      <c r="N235" s="68"/>
      <c r="O235" s="1"/>
      <c r="P235" s="1"/>
      <c r="Q235" s="1"/>
      <c r="R235" s="190"/>
      <c r="S235" s="5"/>
      <c r="T235" s="5"/>
      <c r="U235" s="5"/>
      <c r="V235" s="5"/>
      <c r="W235" s="5"/>
      <c r="X235" s="5"/>
      <c r="Y235" s="5"/>
      <c r="Z235" s="5"/>
      <c r="AA235" s="1"/>
      <c r="AB235" s="5"/>
      <c r="AC235" s="5"/>
      <c r="AD235" s="1"/>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179"/>
      <c r="BN235" s="1"/>
    </row>
    <row r="236" spans="2:66" ht="16.5" customHeight="1">
      <c r="B236" s="70"/>
      <c r="C236" s="205"/>
      <c r="D236" s="190"/>
      <c r="E236" s="5"/>
      <c r="F236" s="5"/>
      <c r="G236" s="5"/>
      <c r="H236" s="5"/>
      <c r="I236" s="179"/>
      <c r="J236" s="1"/>
      <c r="K236" s="206"/>
      <c r="L236" s="1"/>
      <c r="M236" s="1"/>
      <c r="N236" s="68"/>
      <c r="O236" s="1"/>
      <c r="P236" s="1"/>
      <c r="Q236" s="1"/>
      <c r="R236" s="190"/>
      <c r="S236" s="5"/>
      <c r="T236" s="5"/>
      <c r="U236" s="5"/>
      <c r="V236" s="5"/>
      <c r="W236" s="5"/>
      <c r="X236" s="5"/>
      <c r="Y236" s="5"/>
      <c r="Z236" s="5"/>
      <c r="AA236" s="1"/>
      <c r="AB236" s="5"/>
      <c r="AC236" s="5"/>
      <c r="AD236" s="1"/>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179"/>
      <c r="BN236" s="1"/>
    </row>
    <row r="237" spans="2:66" ht="16.5" customHeight="1">
      <c r="B237" s="70"/>
      <c r="C237" s="205"/>
      <c r="D237" s="190"/>
      <c r="E237" s="5"/>
      <c r="F237" s="5"/>
      <c r="G237" s="5"/>
      <c r="H237" s="5"/>
      <c r="I237" s="179"/>
      <c r="J237" s="1"/>
      <c r="K237" s="206"/>
      <c r="L237" s="1"/>
      <c r="M237" s="1"/>
      <c r="N237" s="68"/>
      <c r="O237" s="1"/>
      <c r="P237" s="1"/>
      <c r="Q237" s="1"/>
      <c r="R237" s="190"/>
      <c r="S237" s="5"/>
      <c r="T237" s="5"/>
      <c r="U237" s="5"/>
      <c r="V237" s="5"/>
      <c r="W237" s="5"/>
      <c r="X237" s="5"/>
      <c r="Y237" s="5"/>
      <c r="Z237" s="5"/>
      <c r="AA237" s="1"/>
      <c r="AB237" s="5"/>
      <c r="AC237" s="5"/>
      <c r="AD237" s="1"/>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179"/>
      <c r="BN237" s="1"/>
    </row>
    <row r="238" spans="2:66" ht="16.5" customHeight="1">
      <c r="B238" s="70"/>
      <c r="C238" s="205"/>
      <c r="D238" s="190"/>
      <c r="E238" s="5"/>
      <c r="F238" s="5"/>
      <c r="G238" s="5"/>
      <c r="H238" s="5"/>
      <c r="I238" s="179"/>
      <c r="J238" s="1"/>
      <c r="K238" s="206"/>
      <c r="L238" s="1"/>
      <c r="M238" s="1"/>
      <c r="N238" s="68"/>
      <c r="O238" s="1"/>
      <c r="P238" s="1"/>
      <c r="Q238" s="1"/>
      <c r="R238" s="190"/>
      <c r="S238" s="5"/>
      <c r="T238" s="5"/>
      <c r="U238" s="5"/>
      <c r="V238" s="5"/>
      <c r="W238" s="5"/>
      <c r="X238" s="5"/>
      <c r="Y238" s="5"/>
      <c r="Z238" s="5"/>
      <c r="AA238" s="1"/>
      <c r="AB238" s="5"/>
      <c r="AC238" s="5"/>
      <c r="AD238" s="1"/>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179"/>
      <c r="BN238" s="1"/>
    </row>
    <row r="239" spans="2:66" ht="16.5" customHeight="1">
      <c r="B239" s="70"/>
      <c r="C239" s="205"/>
      <c r="D239" s="190"/>
      <c r="E239" s="5"/>
      <c r="F239" s="5"/>
      <c r="G239" s="5"/>
      <c r="H239" s="5"/>
      <c r="I239" s="179"/>
      <c r="J239" s="1"/>
      <c r="K239" s="206"/>
      <c r="L239" s="1"/>
      <c r="M239" s="1"/>
      <c r="N239" s="68"/>
      <c r="O239" s="1"/>
      <c r="P239" s="1"/>
      <c r="Q239" s="1"/>
      <c r="R239" s="190"/>
      <c r="S239" s="5"/>
      <c r="T239" s="5"/>
      <c r="U239" s="5"/>
      <c r="V239" s="5"/>
      <c r="W239" s="5"/>
      <c r="X239" s="5"/>
      <c r="Y239" s="5"/>
      <c r="Z239" s="5"/>
      <c r="AA239" s="1"/>
      <c r="AB239" s="5"/>
      <c r="AC239" s="5"/>
      <c r="AD239" s="1"/>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179"/>
      <c r="BN239" s="1"/>
    </row>
    <row r="240" spans="2:66" ht="16.5" customHeight="1">
      <c r="B240" s="70"/>
      <c r="C240" s="205"/>
      <c r="D240" s="190"/>
      <c r="E240" s="5"/>
      <c r="F240" s="5"/>
      <c r="G240" s="5"/>
      <c r="H240" s="5"/>
      <c r="I240" s="179"/>
      <c r="J240" s="1"/>
      <c r="K240" s="206"/>
      <c r="L240" s="1"/>
      <c r="M240" s="1"/>
      <c r="N240" s="68"/>
      <c r="O240" s="1"/>
      <c r="P240" s="1"/>
      <c r="Q240" s="1"/>
      <c r="R240" s="190"/>
      <c r="S240" s="5"/>
      <c r="T240" s="5"/>
      <c r="U240" s="5"/>
      <c r="V240" s="5"/>
      <c r="W240" s="5"/>
      <c r="X240" s="5"/>
      <c r="Y240" s="5"/>
      <c r="Z240" s="5"/>
      <c r="AA240" s="1"/>
      <c r="AB240" s="5"/>
      <c r="AC240" s="5"/>
      <c r="AD240" s="1"/>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179"/>
      <c r="BN240" s="1"/>
    </row>
    <row r="241" spans="2:66" ht="16.5" customHeight="1">
      <c r="B241" s="70"/>
      <c r="C241" s="205"/>
      <c r="D241" s="190"/>
      <c r="E241" s="5"/>
      <c r="F241" s="5"/>
      <c r="G241" s="5"/>
      <c r="H241" s="5"/>
      <c r="I241" s="179"/>
      <c r="J241" s="1"/>
      <c r="K241" s="206"/>
      <c r="L241" s="1"/>
      <c r="M241" s="1"/>
      <c r="N241" s="68"/>
      <c r="O241" s="1"/>
      <c r="P241" s="1"/>
      <c r="Q241" s="1"/>
      <c r="R241" s="190"/>
      <c r="S241" s="5"/>
      <c r="T241" s="5"/>
      <c r="U241" s="5"/>
      <c r="V241" s="5"/>
      <c r="W241" s="5"/>
      <c r="X241" s="5"/>
      <c r="Y241" s="5"/>
      <c r="Z241" s="5"/>
      <c r="AA241" s="1"/>
      <c r="AB241" s="5"/>
      <c r="AC241" s="5"/>
      <c r="AD241" s="1"/>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179"/>
      <c r="BN241" s="1"/>
    </row>
    <row r="242" spans="2:66" ht="16.5" customHeight="1">
      <c r="B242" s="70"/>
      <c r="C242" s="205"/>
      <c r="D242" s="190"/>
      <c r="E242" s="5"/>
      <c r="F242" s="5"/>
      <c r="G242" s="5"/>
      <c r="H242" s="5"/>
      <c r="I242" s="179"/>
      <c r="J242" s="1"/>
      <c r="K242" s="206"/>
      <c r="L242" s="1"/>
      <c r="M242" s="1"/>
      <c r="N242" s="68"/>
      <c r="O242" s="1"/>
      <c r="P242" s="1"/>
      <c r="Q242" s="1"/>
      <c r="R242" s="190"/>
      <c r="S242" s="5"/>
      <c r="T242" s="5"/>
      <c r="U242" s="5"/>
      <c r="V242" s="5"/>
      <c r="W242" s="5"/>
      <c r="X242" s="5"/>
      <c r="Y242" s="5"/>
      <c r="Z242" s="5"/>
      <c r="AA242" s="1"/>
      <c r="AB242" s="5"/>
      <c r="AC242" s="5"/>
      <c r="AD242" s="1"/>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179"/>
      <c r="BN242" s="1"/>
    </row>
    <row r="243" spans="2:66" ht="16.5" customHeight="1">
      <c r="B243" s="70"/>
      <c r="C243" s="205"/>
      <c r="D243" s="190"/>
      <c r="E243" s="5"/>
      <c r="F243" s="5"/>
      <c r="G243" s="5"/>
      <c r="H243" s="5"/>
      <c r="I243" s="179"/>
      <c r="J243" s="1"/>
      <c r="K243" s="206"/>
      <c r="L243" s="1"/>
      <c r="M243" s="1"/>
      <c r="N243" s="68"/>
      <c r="O243" s="1"/>
      <c r="P243" s="1"/>
      <c r="Q243" s="1"/>
      <c r="R243" s="190"/>
      <c r="S243" s="5"/>
      <c r="T243" s="5"/>
      <c r="U243" s="5"/>
      <c r="V243" s="5"/>
      <c r="W243" s="5"/>
      <c r="X243" s="5"/>
      <c r="Y243" s="5"/>
      <c r="Z243" s="5"/>
      <c r="AA243" s="1"/>
      <c r="AB243" s="5"/>
      <c r="AC243" s="5"/>
      <c r="AD243" s="1"/>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179"/>
      <c r="BN243" s="1"/>
    </row>
    <row r="244" spans="2:66" ht="16.5" customHeight="1">
      <c r="B244" s="70"/>
      <c r="C244" s="205"/>
      <c r="D244" s="190"/>
      <c r="E244" s="5"/>
      <c r="F244" s="5"/>
      <c r="G244" s="5"/>
      <c r="H244" s="5"/>
      <c r="I244" s="179"/>
      <c r="J244" s="1"/>
      <c r="K244" s="206"/>
      <c r="L244" s="1"/>
      <c r="M244" s="1"/>
      <c r="N244" s="68"/>
      <c r="O244" s="1"/>
      <c r="P244" s="1"/>
      <c r="Q244" s="1"/>
      <c r="R244" s="190"/>
      <c r="S244" s="5"/>
      <c r="T244" s="5"/>
      <c r="U244" s="5"/>
      <c r="V244" s="5"/>
      <c r="W244" s="5"/>
      <c r="X244" s="5"/>
      <c r="Y244" s="5"/>
      <c r="Z244" s="5"/>
      <c r="AA244" s="1"/>
      <c r="AB244" s="5"/>
      <c r="AC244" s="5"/>
      <c r="AD244" s="1"/>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179"/>
      <c r="BN244" s="1"/>
    </row>
    <row r="245" spans="2:66" ht="16.5" customHeight="1">
      <c r="B245" s="70"/>
      <c r="C245" s="205"/>
      <c r="D245" s="190"/>
      <c r="E245" s="5"/>
      <c r="F245" s="5"/>
      <c r="G245" s="5"/>
      <c r="H245" s="5"/>
      <c r="I245" s="179"/>
      <c r="J245" s="1"/>
      <c r="K245" s="206"/>
      <c r="L245" s="1"/>
      <c r="M245" s="1"/>
      <c r="N245" s="68"/>
      <c r="O245" s="1"/>
      <c r="P245" s="1"/>
      <c r="Q245" s="1"/>
      <c r="R245" s="190"/>
      <c r="S245" s="5"/>
      <c r="T245" s="5"/>
      <c r="U245" s="5"/>
      <c r="V245" s="5"/>
      <c r="W245" s="5"/>
      <c r="X245" s="5"/>
      <c r="Y245" s="5"/>
      <c r="Z245" s="5"/>
      <c r="AA245" s="1"/>
      <c r="AB245" s="5"/>
      <c r="AC245" s="5"/>
      <c r="AD245" s="1"/>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179"/>
      <c r="BN245" s="1"/>
    </row>
    <row r="246" spans="2:66" ht="16.5" customHeight="1">
      <c r="B246" s="70"/>
      <c r="C246" s="205"/>
      <c r="D246" s="190"/>
      <c r="E246" s="5"/>
      <c r="F246" s="5"/>
      <c r="G246" s="5"/>
      <c r="H246" s="5"/>
      <c r="I246" s="179"/>
      <c r="J246" s="1"/>
      <c r="K246" s="206"/>
      <c r="L246" s="1"/>
      <c r="M246" s="1"/>
      <c r="N246" s="68"/>
      <c r="O246" s="1"/>
      <c r="P246" s="1"/>
      <c r="Q246" s="1"/>
      <c r="R246" s="190"/>
      <c r="S246" s="5"/>
      <c r="T246" s="5"/>
      <c r="U246" s="5"/>
      <c r="V246" s="5"/>
      <c r="W246" s="5"/>
      <c r="X246" s="5"/>
      <c r="Y246" s="5"/>
      <c r="Z246" s="5"/>
      <c r="AA246" s="1"/>
      <c r="AB246" s="5"/>
      <c r="AC246" s="5"/>
      <c r="AD246" s="1"/>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179"/>
      <c r="BN246" s="1"/>
    </row>
    <row r="247" spans="2:66" ht="16.5" customHeight="1">
      <c r="B247" s="70"/>
      <c r="C247" s="205"/>
      <c r="D247" s="190"/>
      <c r="E247" s="5"/>
      <c r="F247" s="5"/>
      <c r="G247" s="5"/>
      <c r="H247" s="5"/>
      <c r="I247" s="179"/>
      <c r="J247" s="1"/>
      <c r="K247" s="206"/>
      <c r="L247" s="1"/>
      <c r="M247" s="1"/>
      <c r="N247" s="68"/>
      <c r="O247" s="1"/>
      <c r="P247" s="1"/>
      <c r="Q247" s="1"/>
      <c r="R247" s="190"/>
      <c r="S247" s="5"/>
      <c r="T247" s="5"/>
      <c r="U247" s="5"/>
      <c r="V247" s="5"/>
      <c r="W247" s="5"/>
      <c r="X247" s="5"/>
      <c r="Y247" s="5"/>
      <c r="Z247" s="5"/>
      <c r="AA247" s="1"/>
      <c r="AB247" s="5"/>
      <c r="AC247" s="5"/>
      <c r="AD247" s="1"/>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179"/>
      <c r="BN247" s="1"/>
    </row>
    <row r="248" spans="2:66" ht="16.5" customHeight="1">
      <c r="B248" s="70"/>
      <c r="C248" s="205"/>
      <c r="D248" s="190"/>
      <c r="E248" s="5"/>
      <c r="F248" s="5"/>
      <c r="G248" s="5"/>
      <c r="H248" s="5"/>
      <c r="I248" s="179"/>
      <c r="J248" s="1"/>
      <c r="K248" s="206"/>
      <c r="L248" s="1"/>
      <c r="M248" s="1"/>
      <c r="N248" s="68"/>
      <c r="O248" s="1"/>
      <c r="P248" s="1"/>
      <c r="Q248" s="1"/>
      <c r="R248" s="190"/>
      <c r="S248" s="5"/>
      <c r="T248" s="5"/>
      <c r="U248" s="5"/>
      <c r="V248" s="5"/>
      <c r="W248" s="5"/>
      <c r="X248" s="5"/>
      <c r="Y248" s="5"/>
      <c r="Z248" s="5"/>
      <c r="AA248" s="1"/>
      <c r="AB248" s="5"/>
      <c r="AC248" s="5"/>
      <c r="AD248" s="1"/>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179"/>
      <c r="BN248" s="1"/>
    </row>
    <row r="249" spans="2:66" ht="16.5" customHeight="1">
      <c r="B249" s="70"/>
      <c r="C249" s="205"/>
      <c r="D249" s="190"/>
      <c r="E249" s="5"/>
      <c r="F249" s="5"/>
      <c r="G249" s="5"/>
      <c r="H249" s="5"/>
      <c r="I249" s="179"/>
      <c r="J249" s="1"/>
      <c r="K249" s="206"/>
      <c r="L249" s="1"/>
      <c r="M249" s="1"/>
      <c r="N249" s="68"/>
      <c r="O249" s="1"/>
      <c r="P249" s="1"/>
      <c r="Q249" s="1"/>
      <c r="R249" s="190"/>
      <c r="S249" s="5"/>
      <c r="T249" s="5"/>
      <c r="U249" s="5"/>
      <c r="V249" s="5"/>
      <c r="W249" s="5"/>
      <c r="X249" s="5"/>
      <c r="Y249" s="5"/>
      <c r="Z249" s="5"/>
      <c r="AA249" s="1"/>
      <c r="AB249" s="5"/>
      <c r="AC249" s="5"/>
      <c r="AD249" s="1"/>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179"/>
      <c r="BN249" s="1"/>
    </row>
    <row r="250" spans="2:66" ht="16.5" customHeight="1">
      <c r="B250" s="70"/>
      <c r="C250" s="205"/>
      <c r="D250" s="190"/>
      <c r="E250" s="5"/>
      <c r="F250" s="5"/>
      <c r="G250" s="5"/>
      <c r="H250" s="5"/>
      <c r="I250" s="179"/>
      <c r="J250" s="1"/>
      <c r="K250" s="206"/>
      <c r="L250" s="1"/>
      <c r="M250" s="1"/>
      <c r="N250" s="68"/>
      <c r="O250" s="1"/>
      <c r="P250" s="1"/>
      <c r="Q250" s="1"/>
      <c r="R250" s="190"/>
      <c r="S250" s="5"/>
      <c r="T250" s="5"/>
      <c r="U250" s="5"/>
      <c r="V250" s="5"/>
      <c r="W250" s="5"/>
      <c r="X250" s="5"/>
      <c r="Y250" s="5"/>
      <c r="Z250" s="5"/>
      <c r="AA250" s="1"/>
      <c r="AB250" s="5"/>
      <c r="AC250" s="5"/>
      <c r="AD250" s="1"/>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179"/>
      <c r="BN250" s="1"/>
    </row>
    <row r="251" spans="2:66" ht="16.5" customHeight="1">
      <c r="B251" s="70"/>
      <c r="C251" s="205"/>
      <c r="D251" s="190"/>
      <c r="E251" s="5"/>
      <c r="F251" s="5"/>
      <c r="G251" s="5"/>
      <c r="H251" s="5"/>
      <c r="I251" s="179"/>
      <c r="J251" s="1"/>
      <c r="K251" s="206"/>
      <c r="L251" s="1"/>
      <c r="M251" s="1"/>
      <c r="N251" s="68"/>
      <c r="O251" s="1"/>
      <c r="P251" s="1"/>
      <c r="Q251" s="1"/>
      <c r="R251" s="190"/>
      <c r="S251" s="5"/>
      <c r="T251" s="5"/>
      <c r="U251" s="5"/>
      <c r="V251" s="5"/>
      <c r="W251" s="5"/>
      <c r="X251" s="5"/>
      <c r="Y251" s="5"/>
      <c r="Z251" s="5"/>
      <c r="AA251" s="1"/>
      <c r="AB251" s="5"/>
      <c r="AC251" s="5"/>
      <c r="AD251" s="1"/>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179"/>
      <c r="BN251" s="1"/>
    </row>
    <row r="252" spans="2:66" ht="16.5" customHeight="1">
      <c r="B252" s="70"/>
      <c r="C252" s="205"/>
      <c r="D252" s="190"/>
      <c r="E252" s="5"/>
      <c r="F252" s="5"/>
      <c r="G252" s="5"/>
      <c r="H252" s="5"/>
      <c r="I252" s="179"/>
      <c r="J252" s="1"/>
      <c r="K252" s="206"/>
      <c r="L252" s="1"/>
      <c r="M252" s="1"/>
      <c r="N252" s="68"/>
      <c r="O252" s="1"/>
      <c r="P252" s="1"/>
      <c r="Q252" s="1"/>
      <c r="R252" s="190"/>
      <c r="S252" s="5"/>
      <c r="T252" s="5"/>
      <c r="U252" s="5"/>
      <c r="V252" s="5"/>
      <c r="W252" s="5"/>
      <c r="X252" s="5"/>
      <c r="Y252" s="5"/>
      <c r="Z252" s="5"/>
      <c r="AA252" s="1"/>
      <c r="AB252" s="5"/>
      <c r="AC252" s="5"/>
      <c r="AD252" s="1"/>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179"/>
      <c r="BN252" s="1"/>
    </row>
    <row r="253" spans="2:66" ht="16.5" customHeight="1">
      <c r="B253" s="70"/>
      <c r="C253" s="205"/>
      <c r="D253" s="190"/>
      <c r="E253" s="5"/>
      <c r="F253" s="5"/>
      <c r="G253" s="5"/>
      <c r="H253" s="5"/>
      <c r="I253" s="179"/>
      <c r="J253" s="1"/>
      <c r="K253" s="206"/>
      <c r="L253" s="1"/>
      <c r="M253" s="1"/>
      <c r="N253" s="68"/>
      <c r="O253" s="1"/>
      <c r="P253" s="1"/>
      <c r="Q253" s="1"/>
      <c r="R253" s="190"/>
      <c r="S253" s="5"/>
      <c r="T253" s="5"/>
      <c r="U253" s="5"/>
      <c r="V253" s="5"/>
      <c r="W253" s="5"/>
      <c r="X253" s="5"/>
      <c r="Y253" s="5"/>
      <c r="Z253" s="5"/>
      <c r="AA253" s="1"/>
      <c r="AB253" s="5"/>
      <c r="AC253" s="5"/>
      <c r="AD253" s="1"/>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179"/>
      <c r="BN253" s="1"/>
    </row>
    <row r="254" spans="2:66" ht="16.5" customHeight="1">
      <c r="B254" s="70"/>
      <c r="C254" s="205"/>
      <c r="D254" s="190"/>
      <c r="E254" s="5"/>
      <c r="F254" s="5"/>
      <c r="G254" s="5"/>
      <c r="H254" s="5"/>
      <c r="I254" s="179"/>
      <c r="J254" s="1"/>
      <c r="K254" s="206"/>
      <c r="L254" s="1"/>
      <c r="M254" s="1"/>
      <c r="N254" s="68"/>
      <c r="O254" s="1"/>
      <c r="P254" s="1"/>
      <c r="Q254" s="1"/>
      <c r="R254" s="190"/>
      <c r="S254" s="5"/>
      <c r="T254" s="5"/>
      <c r="U254" s="5"/>
      <c r="V254" s="5"/>
      <c r="W254" s="5"/>
      <c r="X254" s="5"/>
      <c r="Y254" s="5"/>
      <c r="Z254" s="5"/>
      <c r="AA254" s="1"/>
      <c r="AB254" s="5"/>
      <c r="AC254" s="5"/>
      <c r="AD254" s="1"/>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179"/>
      <c r="BN254" s="1"/>
    </row>
    <row r="255" spans="2:66" ht="16.5" customHeight="1">
      <c r="B255" s="70"/>
      <c r="C255" s="205"/>
      <c r="D255" s="190"/>
      <c r="E255" s="5"/>
      <c r="F255" s="5"/>
      <c r="G255" s="5"/>
      <c r="H255" s="5"/>
      <c r="I255" s="179"/>
      <c r="J255" s="1"/>
      <c r="K255" s="206"/>
      <c r="L255" s="1"/>
      <c r="M255" s="1"/>
      <c r="N255" s="68"/>
      <c r="O255" s="1"/>
      <c r="P255" s="1"/>
      <c r="Q255" s="1"/>
      <c r="R255" s="190"/>
      <c r="S255" s="5"/>
      <c r="T255" s="5"/>
      <c r="U255" s="5"/>
      <c r="V255" s="5"/>
      <c r="W255" s="5"/>
      <c r="X255" s="5"/>
      <c r="Y255" s="5"/>
      <c r="Z255" s="5"/>
      <c r="AA255" s="1"/>
      <c r="AB255" s="5"/>
      <c r="AC255" s="5"/>
      <c r="AD255" s="1"/>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179"/>
      <c r="BN255" s="1"/>
    </row>
    <row r="256" spans="2:66" ht="16.5" customHeight="1">
      <c r="B256" s="70"/>
      <c r="C256" s="205"/>
      <c r="D256" s="190"/>
      <c r="E256" s="5"/>
      <c r="F256" s="5"/>
      <c r="G256" s="5"/>
      <c r="H256" s="5"/>
      <c r="I256" s="179"/>
      <c r="J256" s="1"/>
      <c r="K256" s="206"/>
      <c r="L256" s="1"/>
      <c r="M256" s="1"/>
      <c r="N256" s="68"/>
      <c r="O256" s="1"/>
      <c r="P256" s="1"/>
      <c r="Q256" s="1"/>
      <c r="R256" s="190"/>
      <c r="S256" s="5"/>
      <c r="T256" s="5"/>
      <c r="U256" s="5"/>
      <c r="V256" s="5"/>
      <c r="W256" s="5"/>
      <c r="X256" s="5"/>
      <c r="Y256" s="5"/>
      <c r="Z256" s="5"/>
      <c r="AA256" s="1"/>
      <c r="AB256" s="5"/>
      <c r="AC256" s="5"/>
      <c r="AD256" s="1"/>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179"/>
      <c r="BN256" s="1"/>
    </row>
    <row r="257" spans="2:66" ht="16.5" customHeight="1">
      <c r="B257" s="70"/>
      <c r="C257" s="205"/>
      <c r="D257" s="190"/>
      <c r="E257" s="5"/>
      <c r="F257" s="5"/>
      <c r="G257" s="5"/>
      <c r="H257" s="5"/>
      <c r="I257" s="179"/>
      <c r="J257" s="1"/>
      <c r="K257" s="206"/>
      <c r="L257" s="1"/>
      <c r="M257" s="1"/>
      <c r="N257" s="68"/>
      <c r="O257" s="1"/>
      <c r="P257" s="1"/>
      <c r="Q257" s="1"/>
      <c r="R257" s="190"/>
      <c r="S257" s="5"/>
      <c r="T257" s="5"/>
      <c r="U257" s="5"/>
      <c r="V257" s="5"/>
      <c r="W257" s="5"/>
      <c r="X257" s="5"/>
      <c r="Y257" s="5"/>
      <c r="Z257" s="5"/>
      <c r="AA257" s="1"/>
      <c r="AB257" s="5"/>
      <c r="AC257" s="5"/>
      <c r="AD257" s="1"/>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179"/>
      <c r="BN257" s="1"/>
    </row>
    <row r="258" spans="2:66" ht="16.5" customHeight="1">
      <c r="B258" s="70"/>
      <c r="C258" s="205"/>
      <c r="D258" s="190"/>
      <c r="E258" s="5"/>
      <c r="F258" s="5"/>
      <c r="G258" s="5"/>
      <c r="H258" s="5"/>
      <c r="I258" s="179"/>
      <c r="J258" s="1"/>
      <c r="K258" s="206"/>
      <c r="L258" s="1"/>
      <c r="M258" s="1"/>
      <c r="N258" s="68"/>
      <c r="O258" s="1"/>
      <c r="P258" s="1"/>
      <c r="Q258" s="1"/>
      <c r="R258" s="190"/>
      <c r="S258" s="5"/>
      <c r="T258" s="5"/>
      <c r="U258" s="5"/>
      <c r="V258" s="5"/>
      <c r="W258" s="5"/>
      <c r="X258" s="5"/>
      <c r="Y258" s="5"/>
      <c r="Z258" s="5"/>
      <c r="AA258" s="1"/>
      <c r="AB258" s="5"/>
      <c r="AC258" s="5"/>
      <c r="AD258" s="1"/>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179"/>
      <c r="BN258" s="1"/>
    </row>
    <row r="259" spans="2:66" ht="16.5" customHeight="1">
      <c r="B259" s="70"/>
      <c r="C259" s="205"/>
      <c r="D259" s="190"/>
      <c r="E259" s="5"/>
      <c r="F259" s="5"/>
      <c r="G259" s="5"/>
      <c r="H259" s="5"/>
      <c r="I259" s="179"/>
      <c r="J259" s="1"/>
      <c r="K259" s="206"/>
      <c r="L259" s="1"/>
      <c r="M259" s="1"/>
      <c r="N259" s="68"/>
      <c r="O259" s="1"/>
      <c r="P259" s="1"/>
      <c r="Q259" s="1"/>
      <c r="R259" s="190"/>
      <c r="S259" s="5"/>
      <c r="T259" s="5"/>
      <c r="U259" s="5"/>
      <c r="V259" s="5"/>
      <c r="W259" s="5"/>
      <c r="X259" s="5"/>
      <c r="Y259" s="5"/>
      <c r="Z259" s="5"/>
      <c r="AA259" s="1"/>
      <c r="AB259" s="5"/>
      <c r="AC259" s="5"/>
      <c r="AD259" s="1"/>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179"/>
      <c r="BN259" s="1"/>
    </row>
    <row r="260" spans="2:66" ht="16.5" customHeight="1">
      <c r="B260" s="70"/>
      <c r="C260" s="205"/>
      <c r="D260" s="190"/>
      <c r="E260" s="5"/>
      <c r="F260" s="5"/>
      <c r="G260" s="5"/>
      <c r="H260" s="5"/>
      <c r="I260" s="179"/>
      <c r="J260" s="1"/>
      <c r="K260" s="206"/>
      <c r="L260" s="1"/>
      <c r="M260" s="1"/>
      <c r="N260" s="68"/>
      <c r="O260" s="1"/>
      <c r="P260" s="1"/>
      <c r="Q260" s="1"/>
      <c r="R260" s="190"/>
      <c r="S260" s="5"/>
      <c r="T260" s="5"/>
      <c r="U260" s="5"/>
      <c r="V260" s="5"/>
      <c r="W260" s="5"/>
      <c r="X260" s="5"/>
      <c r="Y260" s="5"/>
      <c r="Z260" s="5"/>
      <c r="AA260" s="1"/>
      <c r="AB260" s="5"/>
      <c r="AC260" s="5"/>
      <c r="AD260" s="1"/>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179"/>
      <c r="BN260" s="1"/>
    </row>
    <row r="261" spans="2:66" ht="16.5" customHeight="1">
      <c r="B261" s="70"/>
      <c r="C261" s="205"/>
      <c r="D261" s="190"/>
      <c r="E261" s="5"/>
      <c r="F261" s="5"/>
      <c r="G261" s="5"/>
      <c r="H261" s="5"/>
      <c r="I261" s="179"/>
      <c r="J261" s="1"/>
      <c r="K261" s="206"/>
      <c r="L261" s="1"/>
      <c r="M261" s="1"/>
      <c r="N261" s="68"/>
      <c r="O261" s="1"/>
      <c r="P261" s="1"/>
      <c r="Q261" s="1"/>
      <c r="R261" s="190"/>
      <c r="S261" s="5"/>
      <c r="T261" s="5"/>
      <c r="U261" s="5"/>
      <c r="V261" s="5"/>
      <c r="W261" s="5"/>
      <c r="X261" s="5"/>
      <c r="Y261" s="5"/>
      <c r="Z261" s="5"/>
      <c r="AA261" s="1"/>
      <c r="AB261" s="5"/>
      <c r="AC261" s="5"/>
      <c r="AD261" s="1"/>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179"/>
      <c r="BN261" s="1"/>
    </row>
    <row r="262" spans="2:66" ht="16.5" customHeight="1">
      <c r="B262" s="70"/>
      <c r="C262" s="205"/>
      <c r="D262" s="190"/>
      <c r="E262" s="5"/>
      <c r="F262" s="5"/>
      <c r="G262" s="5"/>
      <c r="H262" s="5"/>
      <c r="I262" s="179"/>
      <c r="J262" s="1"/>
      <c r="K262" s="206"/>
      <c r="L262" s="1"/>
      <c r="M262" s="1"/>
      <c r="N262" s="68"/>
      <c r="O262" s="1"/>
      <c r="P262" s="1"/>
      <c r="Q262" s="1"/>
      <c r="R262" s="190"/>
      <c r="S262" s="5"/>
      <c r="T262" s="5"/>
      <c r="U262" s="5"/>
      <c r="V262" s="5"/>
      <c r="W262" s="5"/>
      <c r="X262" s="5"/>
      <c r="Y262" s="5"/>
      <c r="Z262" s="5"/>
      <c r="AA262" s="1"/>
      <c r="AB262" s="5"/>
      <c r="AC262" s="5"/>
      <c r="AD262" s="1"/>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179"/>
      <c r="BN262" s="1"/>
    </row>
    <row r="263" spans="2:66" ht="16.5" customHeight="1">
      <c r="B263" s="70"/>
      <c r="C263" s="205"/>
      <c r="D263" s="190"/>
      <c r="E263" s="5"/>
      <c r="F263" s="5"/>
      <c r="G263" s="5"/>
      <c r="H263" s="5"/>
      <c r="I263" s="179"/>
      <c r="J263" s="1"/>
      <c r="K263" s="206"/>
      <c r="L263" s="1"/>
      <c r="M263" s="1"/>
      <c r="N263" s="68"/>
      <c r="O263" s="1"/>
      <c r="P263" s="1"/>
      <c r="Q263" s="1"/>
      <c r="R263" s="190"/>
      <c r="S263" s="5"/>
      <c r="T263" s="5"/>
      <c r="U263" s="5"/>
      <c r="V263" s="5"/>
      <c r="W263" s="5"/>
      <c r="X263" s="5"/>
      <c r="Y263" s="5"/>
      <c r="Z263" s="5"/>
      <c r="AA263" s="1"/>
      <c r="AB263" s="5"/>
      <c r="AC263" s="5"/>
      <c r="AD263" s="1"/>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179"/>
      <c r="BN263" s="1"/>
    </row>
    <row r="264" spans="2:66" ht="16.5" customHeight="1">
      <c r="B264" s="70"/>
      <c r="C264" s="205"/>
      <c r="D264" s="190"/>
      <c r="E264" s="5"/>
      <c r="F264" s="5"/>
      <c r="G264" s="5"/>
      <c r="H264" s="5"/>
      <c r="I264" s="179"/>
      <c r="J264" s="1"/>
      <c r="K264" s="206"/>
      <c r="L264" s="1"/>
      <c r="M264" s="1"/>
      <c r="N264" s="68"/>
      <c r="O264" s="1"/>
      <c r="P264" s="1"/>
      <c r="Q264" s="1"/>
      <c r="R264" s="190"/>
      <c r="S264" s="5"/>
      <c r="T264" s="5"/>
      <c r="U264" s="5"/>
      <c r="V264" s="5"/>
      <c r="W264" s="5"/>
      <c r="X264" s="5"/>
      <c r="Y264" s="5"/>
      <c r="Z264" s="5"/>
      <c r="AA264" s="1"/>
      <c r="AB264" s="5"/>
      <c r="AC264" s="5"/>
      <c r="AD264" s="1"/>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179"/>
      <c r="BN264" s="1"/>
    </row>
    <row r="265" spans="2:66" ht="16.5" customHeight="1">
      <c r="B265" s="70"/>
      <c r="C265" s="205"/>
      <c r="D265" s="190"/>
      <c r="E265" s="5"/>
      <c r="F265" s="5"/>
      <c r="G265" s="5"/>
      <c r="H265" s="5"/>
      <c r="I265" s="179"/>
      <c r="J265" s="1"/>
      <c r="K265" s="206"/>
      <c r="L265" s="1"/>
      <c r="M265" s="1"/>
      <c r="N265" s="68"/>
      <c r="O265" s="1"/>
      <c r="P265" s="1"/>
      <c r="Q265" s="1"/>
      <c r="R265" s="190"/>
      <c r="S265" s="5"/>
      <c r="T265" s="5"/>
      <c r="U265" s="5"/>
      <c r="V265" s="5"/>
      <c r="W265" s="5"/>
      <c r="X265" s="5"/>
      <c r="Y265" s="5"/>
      <c r="Z265" s="5"/>
      <c r="AA265" s="1"/>
      <c r="AB265" s="5"/>
      <c r="AC265" s="5"/>
      <c r="AD265" s="1"/>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179"/>
      <c r="BN265" s="1"/>
    </row>
    <row r="266" spans="2:66" ht="16.5" customHeight="1">
      <c r="B266" s="70"/>
      <c r="C266" s="205"/>
      <c r="D266" s="190"/>
      <c r="E266" s="5"/>
      <c r="F266" s="5"/>
      <c r="G266" s="5"/>
      <c r="H266" s="5"/>
      <c r="I266" s="179"/>
      <c r="J266" s="1"/>
      <c r="K266" s="206"/>
      <c r="L266" s="1"/>
      <c r="M266" s="1"/>
      <c r="N266" s="68"/>
      <c r="O266" s="1"/>
      <c r="P266" s="1"/>
      <c r="Q266" s="1"/>
      <c r="R266" s="190"/>
      <c r="S266" s="5"/>
      <c r="T266" s="5"/>
      <c r="U266" s="5"/>
      <c r="V266" s="5"/>
      <c r="W266" s="5"/>
      <c r="X266" s="5"/>
      <c r="Y266" s="5"/>
      <c r="Z266" s="5"/>
      <c r="AA266" s="1"/>
      <c r="AB266" s="5"/>
      <c r="AC266" s="5"/>
      <c r="AD266" s="1"/>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179"/>
      <c r="BN266" s="1"/>
    </row>
    <row r="267" spans="2:66" ht="16.5" customHeight="1">
      <c r="B267" s="70"/>
      <c r="C267" s="205"/>
      <c r="D267" s="190"/>
      <c r="E267" s="5"/>
      <c r="F267" s="5"/>
      <c r="G267" s="5"/>
      <c r="H267" s="5"/>
      <c r="I267" s="179"/>
      <c r="J267" s="1"/>
      <c r="K267" s="206"/>
      <c r="L267" s="1"/>
      <c r="M267" s="1"/>
      <c r="N267" s="68"/>
      <c r="O267" s="1"/>
      <c r="P267" s="1"/>
      <c r="Q267" s="1"/>
      <c r="R267" s="190"/>
      <c r="S267" s="5"/>
      <c r="T267" s="5"/>
      <c r="U267" s="5"/>
      <c r="V267" s="5"/>
      <c r="W267" s="5"/>
      <c r="X267" s="5"/>
      <c r="Y267" s="5"/>
      <c r="Z267" s="5"/>
      <c r="AA267" s="1"/>
      <c r="AB267" s="5"/>
      <c r="AC267" s="5"/>
      <c r="AD267" s="1"/>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179"/>
      <c r="BN267" s="1"/>
    </row>
    <row r="268" spans="2:66" ht="16.5" customHeight="1">
      <c r="B268" s="70"/>
      <c r="C268" s="205"/>
      <c r="D268" s="190"/>
      <c r="E268" s="5"/>
      <c r="F268" s="5"/>
      <c r="G268" s="5"/>
      <c r="H268" s="5"/>
      <c r="I268" s="179"/>
      <c r="J268" s="1"/>
      <c r="K268" s="206"/>
      <c r="L268" s="1"/>
      <c r="M268" s="1"/>
      <c r="N268" s="68"/>
      <c r="O268" s="1"/>
      <c r="P268" s="1"/>
      <c r="Q268" s="1"/>
      <c r="R268" s="190"/>
      <c r="S268" s="5"/>
      <c r="T268" s="5"/>
      <c r="U268" s="5"/>
      <c r="V268" s="5"/>
      <c r="W268" s="5"/>
      <c r="X268" s="5"/>
      <c r="Y268" s="5"/>
      <c r="Z268" s="5"/>
      <c r="AA268" s="1"/>
      <c r="AB268" s="5"/>
      <c r="AC268" s="5"/>
      <c r="AD268" s="1"/>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179"/>
      <c r="BN268" s="1"/>
    </row>
    <row r="269" spans="2:66" ht="16.5" customHeight="1">
      <c r="B269" s="70"/>
      <c r="C269" s="205"/>
      <c r="D269" s="190"/>
      <c r="E269" s="5"/>
      <c r="F269" s="5"/>
      <c r="G269" s="5"/>
      <c r="H269" s="5"/>
      <c r="I269" s="179"/>
      <c r="J269" s="1"/>
      <c r="K269" s="206"/>
      <c r="L269" s="1"/>
      <c r="M269" s="1"/>
      <c r="N269" s="68"/>
      <c r="O269" s="1"/>
      <c r="P269" s="1"/>
      <c r="Q269" s="1"/>
      <c r="R269" s="190"/>
      <c r="S269" s="5"/>
      <c r="T269" s="5"/>
      <c r="U269" s="5"/>
      <c r="V269" s="5"/>
      <c r="W269" s="5"/>
      <c r="X269" s="5"/>
      <c r="Y269" s="5"/>
      <c r="Z269" s="5"/>
      <c r="AA269" s="1"/>
      <c r="AB269" s="5"/>
      <c r="AC269" s="5"/>
      <c r="AD269" s="1"/>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179"/>
      <c r="BN269" s="1"/>
    </row>
    <row r="270" spans="2:66" ht="16.5" customHeight="1">
      <c r="B270" s="70"/>
      <c r="C270" s="205"/>
      <c r="D270" s="190"/>
      <c r="E270" s="5"/>
      <c r="F270" s="5"/>
      <c r="G270" s="5"/>
      <c r="H270" s="5"/>
      <c r="I270" s="179"/>
      <c r="J270" s="1"/>
      <c r="K270" s="206"/>
      <c r="L270" s="1"/>
      <c r="M270" s="1"/>
      <c r="N270" s="68"/>
      <c r="O270" s="1"/>
      <c r="P270" s="1"/>
      <c r="Q270" s="1"/>
      <c r="R270" s="190"/>
      <c r="S270" s="5"/>
      <c r="T270" s="5"/>
      <c r="U270" s="5"/>
      <c r="V270" s="5"/>
      <c r="W270" s="5"/>
      <c r="X270" s="5"/>
      <c r="Y270" s="5"/>
      <c r="Z270" s="5"/>
      <c r="AA270" s="1"/>
      <c r="AB270" s="5"/>
      <c r="AC270" s="5"/>
      <c r="AD270" s="1"/>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179"/>
      <c r="BN270" s="1"/>
    </row>
    <row r="271" spans="2:66" ht="16.5" customHeight="1">
      <c r="B271" s="70"/>
      <c r="C271" s="205"/>
      <c r="D271" s="190"/>
      <c r="E271" s="5"/>
      <c r="F271" s="5"/>
      <c r="G271" s="5"/>
      <c r="H271" s="5"/>
      <c r="I271" s="179"/>
      <c r="J271" s="1"/>
      <c r="K271" s="206"/>
      <c r="L271" s="1"/>
      <c r="M271" s="1"/>
      <c r="N271" s="68"/>
      <c r="O271" s="1"/>
      <c r="P271" s="1"/>
      <c r="Q271" s="1"/>
      <c r="R271" s="190"/>
      <c r="S271" s="5"/>
      <c r="T271" s="5"/>
      <c r="U271" s="5"/>
      <c r="V271" s="5"/>
      <c r="W271" s="5"/>
      <c r="X271" s="5"/>
      <c r="Y271" s="5"/>
      <c r="Z271" s="5"/>
      <c r="AA271" s="1"/>
      <c r="AB271" s="5"/>
      <c r="AC271" s="5"/>
      <c r="AD271" s="1"/>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179"/>
      <c r="BN271" s="1"/>
    </row>
    <row r="272" spans="2:66" ht="16.5" customHeight="1">
      <c r="B272" s="70"/>
      <c r="C272" s="205"/>
      <c r="D272" s="190"/>
      <c r="E272" s="5"/>
      <c r="F272" s="5"/>
      <c r="G272" s="5"/>
      <c r="H272" s="5"/>
      <c r="I272" s="179"/>
      <c r="J272" s="1"/>
      <c r="K272" s="206"/>
      <c r="L272" s="1"/>
      <c r="M272" s="1"/>
      <c r="N272" s="68"/>
      <c r="O272" s="1"/>
      <c r="P272" s="1"/>
      <c r="Q272" s="1"/>
      <c r="R272" s="190"/>
      <c r="S272" s="5"/>
      <c r="T272" s="5"/>
      <c r="U272" s="5"/>
      <c r="V272" s="5"/>
      <c r="W272" s="5"/>
      <c r="X272" s="5"/>
      <c r="Y272" s="5"/>
      <c r="Z272" s="5"/>
      <c r="AA272" s="1"/>
      <c r="AB272" s="5"/>
      <c r="AC272" s="5"/>
      <c r="AD272" s="1"/>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179"/>
      <c r="BN272" s="1"/>
    </row>
    <row r="273" spans="2:66" ht="16.5" customHeight="1">
      <c r="B273" s="70"/>
      <c r="C273" s="205"/>
      <c r="D273" s="190"/>
      <c r="E273" s="5"/>
      <c r="F273" s="5"/>
      <c r="G273" s="5"/>
      <c r="H273" s="5"/>
      <c r="I273" s="179"/>
      <c r="J273" s="1"/>
      <c r="K273" s="206"/>
      <c r="L273" s="1"/>
      <c r="M273" s="1"/>
      <c r="N273" s="68"/>
      <c r="O273" s="1"/>
      <c r="P273" s="1"/>
      <c r="Q273" s="1"/>
      <c r="R273" s="190"/>
      <c r="S273" s="5"/>
      <c r="T273" s="5"/>
      <c r="U273" s="5"/>
      <c r="V273" s="5"/>
      <c r="W273" s="5"/>
      <c r="X273" s="5"/>
      <c r="Y273" s="5"/>
      <c r="Z273" s="5"/>
      <c r="AA273" s="1"/>
      <c r="AB273" s="5"/>
      <c r="AC273" s="5"/>
      <c r="AD273" s="1"/>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179"/>
      <c r="BN273" s="1"/>
    </row>
    <row r="274" spans="2:66" ht="16.5" customHeight="1">
      <c r="B274" s="70"/>
      <c r="C274" s="205"/>
      <c r="D274" s="190"/>
      <c r="E274" s="5"/>
      <c r="F274" s="5"/>
      <c r="G274" s="5"/>
      <c r="H274" s="5"/>
      <c r="I274" s="179"/>
      <c r="J274" s="1"/>
      <c r="K274" s="206"/>
      <c r="L274" s="1"/>
      <c r="M274" s="1"/>
      <c r="N274" s="68"/>
      <c r="O274" s="1"/>
      <c r="P274" s="1"/>
      <c r="Q274" s="1"/>
      <c r="R274" s="190"/>
      <c r="S274" s="5"/>
      <c r="T274" s="5"/>
      <c r="U274" s="5"/>
      <c r="V274" s="5"/>
      <c r="W274" s="5"/>
      <c r="X274" s="5"/>
      <c r="Y274" s="5"/>
      <c r="Z274" s="5"/>
      <c r="AA274" s="1"/>
      <c r="AB274" s="5"/>
      <c r="AC274" s="5"/>
      <c r="AD274" s="1"/>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179"/>
      <c r="BN274" s="1"/>
    </row>
    <row r="275" spans="2:66" ht="16.5" customHeight="1">
      <c r="B275" s="70"/>
      <c r="C275" s="205"/>
      <c r="D275" s="190"/>
      <c r="E275" s="5"/>
      <c r="F275" s="5"/>
      <c r="G275" s="5"/>
      <c r="H275" s="5"/>
      <c r="I275" s="179"/>
      <c r="J275" s="1"/>
      <c r="K275" s="206"/>
      <c r="L275" s="1"/>
      <c r="M275" s="1"/>
      <c r="N275" s="68"/>
      <c r="O275" s="1"/>
      <c r="P275" s="1"/>
      <c r="Q275" s="1"/>
      <c r="R275" s="190"/>
      <c r="S275" s="5"/>
      <c r="T275" s="5"/>
      <c r="U275" s="5"/>
      <c r="V275" s="5"/>
      <c r="W275" s="5"/>
      <c r="X275" s="5"/>
      <c r="Y275" s="5"/>
      <c r="Z275" s="5"/>
      <c r="AA275" s="1"/>
      <c r="AB275" s="5"/>
      <c r="AC275" s="5"/>
      <c r="AD275" s="1"/>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179"/>
      <c r="BN275" s="1"/>
    </row>
    <row r="276" spans="2:66" ht="16.5" customHeight="1">
      <c r="B276" s="70"/>
      <c r="C276" s="205"/>
      <c r="D276" s="190"/>
      <c r="E276" s="5"/>
      <c r="F276" s="5"/>
      <c r="G276" s="5"/>
      <c r="H276" s="5"/>
      <c r="I276" s="179"/>
      <c r="J276" s="1"/>
      <c r="K276" s="206"/>
      <c r="L276" s="1"/>
      <c r="M276" s="1"/>
      <c r="N276" s="68"/>
      <c r="O276" s="1"/>
      <c r="P276" s="1"/>
      <c r="Q276" s="1"/>
      <c r="R276" s="190"/>
      <c r="S276" s="5"/>
      <c r="T276" s="5"/>
      <c r="U276" s="5"/>
      <c r="V276" s="5"/>
      <c r="W276" s="5"/>
      <c r="X276" s="5"/>
      <c r="Y276" s="5"/>
      <c r="Z276" s="5"/>
      <c r="AA276" s="1"/>
      <c r="AB276" s="5"/>
      <c r="AC276" s="5"/>
      <c r="AD276" s="1"/>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179"/>
      <c r="BN276" s="1"/>
    </row>
    <row r="277" spans="2:66" ht="16.5" customHeight="1">
      <c r="B277" s="70"/>
      <c r="C277" s="205"/>
      <c r="D277" s="190"/>
      <c r="E277" s="5"/>
      <c r="F277" s="5"/>
      <c r="G277" s="5"/>
      <c r="H277" s="5"/>
      <c r="I277" s="179"/>
      <c r="J277" s="1"/>
      <c r="K277" s="206"/>
      <c r="L277" s="1"/>
      <c r="M277" s="1"/>
      <c r="N277" s="68"/>
      <c r="O277" s="1"/>
      <c r="P277" s="1"/>
      <c r="Q277" s="1"/>
      <c r="R277" s="190"/>
      <c r="S277" s="5"/>
      <c r="T277" s="5"/>
      <c r="U277" s="5"/>
      <c r="V277" s="5"/>
      <c r="W277" s="5"/>
      <c r="X277" s="5"/>
      <c r="Y277" s="5"/>
      <c r="Z277" s="5"/>
      <c r="AA277" s="1"/>
      <c r="AB277" s="5"/>
      <c r="AC277" s="5"/>
      <c r="AD277" s="1"/>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179"/>
      <c r="BN277" s="1"/>
    </row>
    <row r="278" spans="2:66" ht="16.5" customHeight="1">
      <c r="B278" s="70"/>
      <c r="C278" s="205"/>
      <c r="D278" s="190"/>
      <c r="E278" s="5"/>
      <c r="F278" s="5"/>
      <c r="G278" s="5"/>
      <c r="H278" s="5"/>
      <c r="I278" s="179"/>
      <c r="J278" s="1"/>
      <c r="K278" s="206"/>
      <c r="L278" s="1"/>
      <c r="M278" s="1"/>
      <c r="N278" s="68"/>
      <c r="O278" s="1"/>
      <c r="P278" s="1"/>
      <c r="Q278" s="1"/>
      <c r="R278" s="190"/>
      <c r="S278" s="5"/>
      <c r="T278" s="5"/>
      <c r="U278" s="5"/>
      <c r="V278" s="5"/>
      <c r="W278" s="5"/>
      <c r="X278" s="5"/>
      <c r="Y278" s="5"/>
      <c r="Z278" s="5"/>
      <c r="AA278" s="1"/>
      <c r="AB278" s="5"/>
      <c r="AC278" s="5"/>
      <c r="AD278" s="1"/>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179"/>
      <c r="BN278" s="1"/>
    </row>
    <row r="279" spans="2:66" ht="16.5" customHeight="1">
      <c r="B279" s="70"/>
      <c r="C279" s="205"/>
      <c r="D279" s="190"/>
      <c r="E279" s="5"/>
      <c r="F279" s="5"/>
      <c r="G279" s="5"/>
      <c r="H279" s="5"/>
      <c r="I279" s="179"/>
      <c r="J279" s="1"/>
      <c r="K279" s="206"/>
      <c r="L279" s="1"/>
      <c r="M279" s="1"/>
      <c r="N279" s="68"/>
      <c r="O279" s="1"/>
      <c r="P279" s="1"/>
      <c r="Q279" s="1"/>
      <c r="R279" s="190"/>
      <c r="S279" s="5"/>
      <c r="T279" s="5"/>
      <c r="U279" s="5"/>
      <c r="V279" s="5"/>
      <c r="W279" s="5"/>
      <c r="X279" s="5"/>
      <c r="Y279" s="5"/>
      <c r="Z279" s="5"/>
      <c r="AA279" s="1"/>
      <c r="AB279" s="5"/>
      <c r="AC279" s="5"/>
      <c r="AD279" s="1"/>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179"/>
      <c r="BN279" s="1"/>
    </row>
    <row r="280" spans="2:66" ht="16.5" customHeight="1">
      <c r="B280" s="70"/>
      <c r="C280" s="205"/>
      <c r="D280" s="190"/>
      <c r="E280" s="5"/>
      <c r="F280" s="5"/>
      <c r="G280" s="5"/>
      <c r="H280" s="5"/>
      <c r="I280" s="179"/>
      <c r="J280" s="1"/>
      <c r="K280" s="206"/>
      <c r="L280" s="1"/>
      <c r="M280" s="1"/>
      <c r="N280" s="68"/>
      <c r="O280" s="1"/>
      <c r="P280" s="1"/>
      <c r="Q280" s="1"/>
      <c r="R280" s="190"/>
      <c r="S280" s="5"/>
      <c r="T280" s="5"/>
      <c r="U280" s="5"/>
      <c r="V280" s="5"/>
      <c r="W280" s="5"/>
      <c r="X280" s="5"/>
      <c r="Y280" s="5"/>
      <c r="Z280" s="5"/>
      <c r="AA280" s="1"/>
      <c r="AB280" s="5"/>
      <c r="AC280" s="5"/>
      <c r="AD280" s="1"/>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179"/>
      <c r="BN280" s="1"/>
    </row>
    <row r="281" spans="2:66" ht="16.5" customHeight="1">
      <c r="B281" s="70"/>
      <c r="C281" s="205"/>
      <c r="D281" s="190"/>
      <c r="E281" s="5"/>
      <c r="F281" s="5"/>
      <c r="G281" s="5"/>
      <c r="H281" s="5"/>
      <c r="I281" s="179"/>
      <c r="J281" s="1"/>
      <c r="K281" s="206"/>
      <c r="L281" s="1"/>
      <c r="M281" s="1"/>
      <c r="N281" s="68"/>
      <c r="O281" s="1"/>
      <c r="P281" s="1"/>
      <c r="Q281" s="1"/>
      <c r="R281" s="190"/>
      <c r="S281" s="5"/>
      <c r="T281" s="5"/>
      <c r="U281" s="5"/>
      <c r="V281" s="5"/>
      <c r="W281" s="5"/>
      <c r="X281" s="5"/>
      <c r="Y281" s="5"/>
      <c r="Z281" s="5"/>
      <c r="AA281" s="1"/>
      <c r="AB281" s="5"/>
      <c r="AC281" s="5"/>
      <c r="AD281" s="1"/>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179"/>
      <c r="BN281" s="1"/>
    </row>
    <row r="282" spans="2:66" ht="16.5" customHeight="1">
      <c r="B282" s="70"/>
      <c r="C282" s="205"/>
      <c r="D282" s="190"/>
      <c r="E282" s="5"/>
      <c r="F282" s="5"/>
      <c r="G282" s="5"/>
      <c r="H282" s="5"/>
      <c r="I282" s="179"/>
      <c r="J282" s="1"/>
      <c r="K282" s="206"/>
      <c r="L282" s="1"/>
      <c r="M282" s="1"/>
      <c r="N282" s="68"/>
      <c r="O282" s="1"/>
      <c r="P282" s="1"/>
      <c r="Q282" s="1"/>
      <c r="R282" s="190"/>
      <c r="S282" s="5"/>
      <c r="T282" s="5"/>
      <c r="U282" s="5"/>
      <c r="V282" s="5"/>
      <c r="W282" s="5"/>
      <c r="X282" s="5"/>
      <c r="Y282" s="5"/>
      <c r="Z282" s="5"/>
      <c r="AA282" s="1"/>
      <c r="AB282" s="5"/>
      <c r="AC282" s="5"/>
      <c r="AD282" s="1"/>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179"/>
      <c r="BN282" s="1"/>
    </row>
    <row r="283" spans="2:66" ht="16.5" customHeight="1">
      <c r="B283" s="70"/>
      <c r="C283" s="205"/>
      <c r="D283" s="190"/>
      <c r="E283" s="5"/>
      <c r="F283" s="5"/>
      <c r="G283" s="5"/>
      <c r="H283" s="5"/>
      <c r="I283" s="179"/>
      <c r="J283" s="1"/>
      <c r="K283" s="206"/>
      <c r="L283" s="1"/>
      <c r="M283" s="1"/>
      <c r="N283" s="68"/>
      <c r="O283" s="1"/>
      <c r="P283" s="1"/>
      <c r="Q283" s="1"/>
      <c r="R283" s="190"/>
      <c r="S283" s="5"/>
      <c r="T283" s="5"/>
      <c r="U283" s="5"/>
      <c r="V283" s="5"/>
      <c r="W283" s="5"/>
      <c r="X283" s="5"/>
      <c r="Y283" s="5"/>
      <c r="Z283" s="5"/>
      <c r="AA283" s="1"/>
      <c r="AB283" s="5"/>
      <c r="AC283" s="5"/>
      <c r="AD283" s="1"/>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179"/>
      <c r="BN283" s="1"/>
    </row>
    <row r="284" spans="2:66" ht="16.5" customHeight="1">
      <c r="B284" s="70"/>
      <c r="C284" s="205"/>
      <c r="D284" s="190"/>
      <c r="E284" s="5"/>
      <c r="F284" s="5"/>
      <c r="G284" s="5"/>
      <c r="H284" s="5"/>
      <c r="I284" s="179"/>
      <c r="J284" s="1"/>
      <c r="K284" s="206"/>
      <c r="L284" s="1"/>
      <c r="M284" s="1"/>
      <c r="N284" s="68"/>
      <c r="O284" s="1"/>
      <c r="P284" s="1"/>
      <c r="Q284" s="1"/>
      <c r="R284" s="190"/>
      <c r="S284" s="5"/>
      <c r="T284" s="5"/>
      <c r="U284" s="5"/>
      <c r="V284" s="5"/>
      <c r="W284" s="5"/>
      <c r="X284" s="5"/>
      <c r="Y284" s="5"/>
      <c r="Z284" s="5"/>
      <c r="AA284" s="1"/>
      <c r="AB284" s="5"/>
      <c r="AC284" s="5"/>
      <c r="AD284" s="1"/>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179"/>
      <c r="BN284" s="1"/>
    </row>
    <row r="285" spans="2:66" ht="16.5" customHeight="1">
      <c r="B285" s="70"/>
      <c r="C285" s="205"/>
      <c r="D285" s="190"/>
      <c r="E285" s="5"/>
      <c r="F285" s="5"/>
      <c r="G285" s="5"/>
      <c r="H285" s="5"/>
      <c r="I285" s="179"/>
      <c r="J285" s="1"/>
      <c r="K285" s="206"/>
      <c r="L285" s="1"/>
      <c r="M285" s="1"/>
      <c r="N285" s="68"/>
      <c r="O285" s="1"/>
      <c r="P285" s="1"/>
      <c r="Q285" s="1"/>
      <c r="R285" s="190"/>
      <c r="S285" s="5"/>
      <c r="T285" s="5"/>
      <c r="U285" s="5"/>
      <c r="V285" s="5"/>
      <c r="W285" s="5"/>
      <c r="X285" s="5"/>
      <c r="Y285" s="5"/>
      <c r="Z285" s="5"/>
      <c r="AA285" s="1"/>
      <c r="AB285" s="5"/>
      <c r="AC285" s="5"/>
      <c r="AD285" s="1"/>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179"/>
      <c r="BN285" s="1"/>
    </row>
    <row r="286" spans="2:66" ht="16.5" customHeight="1">
      <c r="B286" s="70"/>
      <c r="C286" s="205"/>
      <c r="D286" s="190"/>
      <c r="E286" s="5"/>
      <c r="F286" s="5"/>
      <c r="G286" s="5"/>
      <c r="H286" s="5"/>
      <c r="I286" s="179"/>
      <c r="J286" s="1"/>
      <c r="K286" s="206"/>
      <c r="L286" s="1"/>
      <c r="M286" s="1"/>
      <c r="N286" s="68"/>
      <c r="O286" s="1"/>
      <c r="P286" s="1"/>
      <c r="Q286" s="1"/>
      <c r="R286" s="190"/>
      <c r="S286" s="5"/>
      <c r="T286" s="5"/>
      <c r="U286" s="5"/>
      <c r="V286" s="5"/>
      <c r="W286" s="5"/>
      <c r="X286" s="5"/>
      <c r="Y286" s="5"/>
      <c r="Z286" s="5"/>
      <c r="AA286" s="1"/>
      <c r="AB286" s="5"/>
      <c r="AC286" s="5"/>
      <c r="AD286" s="1"/>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179"/>
      <c r="BN286" s="1"/>
    </row>
    <row r="287" spans="2:66" ht="16.5" customHeight="1">
      <c r="B287" s="70"/>
      <c r="C287" s="205"/>
      <c r="D287" s="190"/>
      <c r="E287" s="5"/>
      <c r="F287" s="5"/>
      <c r="G287" s="5"/>
      <c r="H287" s="5"/>
      <c r="I287" s="179"/>
      <c r="J287" s="1"/>
      <c r="K287" s="206"/>
      <c r="L287" s="1"/>
      <c r="M287" s="1"/>
      <c r="N287" s="68"/>
      <c r="O287" s="1"/>
      <c r="P287" s="1"/>
      <c r="Q287" s="1"/>
      <c r="R287" s="190"/>
      <c r="S287" s="5"/>
      <c r="T287" s="5"/>
      <c r="U287" s="5"/>
      <c r="V287" s="5"/>
      <c r="W287" s="5"/>
      <c r="X287" s="5"/>
      <c r="Y287" s="5"/>
      <c r="Z287" s="5"/>
      <c r="AA287" s="1"/>
      <c r="AB287" s="5"/>
      <c r="AC287" s="5"/>
      <c r="AD287" s="1"/>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179"/>
      <c r="BN287" s="1"/>
    </row>
    <row r="288" spans="2:66" ht="16.5" customHeight="1">
      <c r="B288" s="70"/>
      <c r="C288" s="205"/>
      <c r="D288" s="190"/>
      <c r="E288" s="5"/>
      <c r="F288" s="5"/>
      <c r="G288" s="5"/>
      <c r="H288" s="5"/>
      <c r="I288" s="179"/>
      <c r="J288" s="1"/>
      <c r="K288" s="206"/>
      <c r="L288" s="1"/>
      <c r="M288" s="1"/>
      <c r="N288" s="68"/>
      <c r="O288" s="1"/>
      <c r="P288" s="1"/>
      <c r="Q288" s="1"/>
      <c r="R288" s="190"/>
      <c r="S288" s="5"/>
      <c r="T288" s="5"/>
      <c r="U288" s="5"/>
      <c r="V288" s="5"/>
      <c r="W288" s="5"/>
      <c r="X288" s="5"/>
      <c r="Y288" s="5"/>
      <c r="Z288" s="5"/>
      <c r="AA288" s="1"/>
      <c r="AB288" s="5"/>
      <c r="AC288" s="5"/>
      <c r="AD288" s="1"/>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179"/>
      <c r="BN288" s="1"/>
    </row>
    <row r="289" spans="2:66" ht="16.5" customHeight="1">
      <c r="B289" s="70"/>
      <c r="C289" s="205"/>
      <c r="D289" s="190"/>
      <c r="E289" s="5"/>
      <c r="F289" s="5"/>
      <c r="G289" s="5"/>
      <c r="H289" s="5"/>
      <c r="I289" s="179"/>
      <c r="J289" s="1"/>
      <c r="K289" s="206"/>
      <c r="L289" s="1"/>
      <c r="M289" s="1"/>
      <c r="N289" s="68"/>
      <c r="O289" s="1"/>
      <c r="P289" s="1"/>
      <c r="Q289" s="1"/>
      <c r="R289" s="190"/>
      <c r="S289" s="5"/>
      <c r="T289" s="5"/>
      <c r="U289" s="5"/>
      <c r="V289" s="5"/>
      <c r="W289" s="5"/>
      <c r="X289" s="5"/>
      <c r="Y289" s="5"/>
      <c r="Z289" s="5"/>
      <c r="AA289" s="1"/>
      <c r="AB289" s="5"/>
      <c r="AC289" s="5"/>
      <c r="AD289" s="1"/>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179"/>
      <c r="BN289" s="1"/>
    </row>
    <row r="290" spans="2:66" ht="16.5" customHeight="1">
      <c r="B290" s="70"/>
      <c r="C290" s="205"/>
      <c r="D290" s="190"/>
      <c r="E290" s="5"/>
      <c r="F290" s="5"/>
      <c r="G290" s="5"/>
      <c r="H290" s="5"/>
      <c r="I290" s="179"/>
      <c r="J290" s="1"/>
      <c r="K290" s="206"/>
      <c r="L290" s="1"/>
      <c r="M290" s="1"/>
      <c r="N290" s="68"/>
      <c r="O290" s="1"/>
      <c r="P290" s="1"/>
      <c r="Q290" s="1"/>
      <c r="R290" s="190"/>
      <c r="S290" s="5"/>
      <c r="T290" s="5"/>
      <c r="U290" s="5"/>
      <c r="V290" s="5"/>
      <c r="W290" s="5"/>
      <c r="X290" s="5"/>
      <c r="Y290" s="5"/>
      <c r="Z290" s="5"/>
      <c r="AA290" s="1"/>
      <c r="AB290" s="5"/>
      <c r="AC290" s="5"/>
      <c r="AD290" s="1"/>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179"/>
      <c r="BN290" s="1"/>
    </row>
    <row r="291" spans="2:66" ht="16.5" customHeight="1">
      <c r="B291" s="70"/>
      <c r="C291" s="205"/>
      <c r="D291" s="190"/>
      <c r="E291" s="5"/>
      <c r="F291" s="5"/>
      <c r="G291" s="5"/>
      <c r="H291" s="5"/>
      <c r="I291" s="179"/>
      <c r="J291" s="1"/>
      <c r="K291" s="206"/>
      <c r="L291" s="1"/>
      <c r="M291" s="1"/>
      <c r="N291" s="68"/>
      <c r="O291" s="1"/>
      <c r="P291" s="1"/>
      <c r="Q291" s="1"/>
      <c r="R291" s="190"/>
      <c r="S291" s="5"/>
      <c r="T291" s="5"/>
      <c r="U291" s="5"/>
      <c r="V291" s="5"/>
      <c r="W291" s="5"/>
      <c r="X291" s="5"/>
      <c r="Y291" s="5"/>
      <c r="Z291" s="5"/>
      <c r="AA291" s="1"/>
      <c r="AB291" s="5"/>
      <c r="AC291" s="5"/>
      <c r="AD291" s="1"/>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179"/>
      <c r="BN291" s="1"/>
    </row>
    <row r="292" spans="2:66" ht="16.5" customHeight="1">
      <c r="B292" s="70"/>
      <c r="C292" s="205"/>
      <c r="D292" s="190"/>
      <c r="E292" s="5"/>
      <c r="F292" s="5"/>
      <c r="G292" s="5"/>
      <c r="H292" s="5"/>
      <c r="I292" s="179"/>
      <c r="J292" s="1"/>
      <c r="K292" s="206"/>
      <c r="L292" s="1"/>
      <c r="M292" s="1"/>
      <c r="N292" s="68"/>
      <c r="O292" s="1"/>
      <c r="P292" s="1"/>
      <c r="Q292" s="1"/>
      <c r="R292" s="190"/>
      <c r="S292" s="5"/>
      <c r="T292" s="5"/>
      <c r="U292" s="5"/>
      <c r="V292" s="5"/>
      <c r="W292" s="5"/>
      <c r="X292" s="5"/>
      <c r="Y292" s="5"/>
      <c r="Z292" s="5"/>
      <c r="AA292" s="1"/>
      <c r="AB292" s="5"/>
      <c r="AC292" s="5"/>
      <c r="AD292" s="1"/>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179"/>
      <c r="BN292" s="1"/>
    </row>
    <row r="293" spans="2:66" ht="16.5" customHeight="1">
      <c r="B293" s="70"/>
      <c r="C293" s="205"/>
      <c r="D293" s="190"/>
      <c r="E293" s="5"/>
      <c r="F293" s="5"/>
      <c r="G293" s="5"/>
      <c r="H293" s="5"/>
      <c r="I293" s="179"/>
      <c r="J293" s="1"/>
      <c r="K293" s="206"/>
      <c r="L293" s="1"/>
      <c r="M293" s="1"/>
      <c r="N293" s="68"/>
      <c r="O293" s="1"/>
      <c r="P293" s="1"/>
      <c r="Q293" s="1"/>
      <c r="R293" s="190"/>
      <c r="S293" s="5"/>
      <c r="T293" s="5"/>
      <c r="U293" s="5"/>
      <c r="V293" s="5"/>
      <c r="W293" s="5"/>
      <c r="X293" s="5"/>
      <c r="Y293" s="5"/>
      <c r="Z293" s="5"/>
      <c r="AA293" s="1"/>
      <c r="AB293" s="5"/>
      <c r="AC293" s="5"/>
      <c r="AD293" s="1"/>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179"/>
      <c r="BN293" s="1"/>
    </row>
    <row r="294" spans="2:66" ht="16.5" customHeight="1">
      <c r="B294" s="70"/>
      <c r="C294" s="205"/>
      <c r="D294" s="190"/>
      <c r="E294" s="5"/>
      <c r="F294" s="5"/>
      <c r="G294" s="5"/>
      <c r="H294" s="5"/>
      <c r="I294" s="179"/>
      <c r="J294" s="1"/>
      <c r="K294" s="206"/>
      <c r="L294" s="1"/>
      <c r="M294" s="1"/>
      <c r="N294" s="68"/>
      <c r="O294" s="1"/>
      <c r="P294" s="1"/>
      <c r="Q294" s="1"/>
      <c r="R294" s="190"/>
      <c r="S294" s="5"/>
      <c r="T294" s="5"/>
      <c r="U294" s="5"/>
      <c r="V294" s="5"/>
      <c r="W294" s="5"/>
      <c r="X294" s="5"/>
      <c r="Y294" s="5"/>
      <c r="Z294" s="5"/>
      <c r="AA294" s="1"/>
      <c r="AB294" s="5"/>
      <c r="AC294" s="5"/>
      <c r="AD294" s="1"/>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179"/>
      <c r="BN294" s="1"/>
    </row>
    <row r="295" spans="2:66" ht="16.5" customHeight="1">
      <c r="B295" s="70"/>
      <c r="C295" s="205"/>
      <c r="D295" s="190"/>
      <c r="E295" s="5"/>
      <c r="F295" s="5"/>
      <c r="G295" s="5"/>
      <c r="H295" s="5"/>
      <c r="I295" s="179"/>
      <c r="J295" s="1"/>
      <c r="K295" s="206"/>
      <c r="L295" s="1"/>
      <c r="M295" s="1"/>
      <c r="N295" s="68"/>
      <c r="O295" s="1"/>
      <c r="P295" s="1"/>
      <c r="Q295" s="1"/>
      <c r="R295" s="190"/>
      <c r="S295" s="5"/>
      <c r="T295" s="5"/>
      <c r="U295" s="5"/>
      <c r="V295" s="5"/>
      <c r="W295" s="5"/>
      <c r="X295" s="5"/>
      <c r="Y295" s="5"/>
      <c r="Z295" s="5"/>
      <c r="AA295" s="1"/>
      <c r="AB295" s="5"/>
      <c r="AC295" s="5"/>
      <c r="AD295" s="1"/>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179"/>
      <c r="BN295" s="1"/>
    </row>
    <row r="296" spans="2:66" ht="16.5" customHeight="1">
      <c r="B296" s="70"/>
      <c r="C296" s="205"/>
      <c r="D296" s="190"/>
      <c r="E296" s="5"/>
      <c r="F296" s="5"/>
      <c r="G296" s="5"/>
      <c r="H296" s="5"/>
      <c r="I296" s="179"/>
      <c r="J296" s="1"/>
      <c r="K296" s="206"/>
      <c r="L296" s="1"/>
      <c r="M296" s="1"/>
      <c r="N296" s="68"/>
      <c r="O296" s="1"/>
      <c r="P296" s="1"/>
      <c r="Q296" s="1"/>
      <c r="R296" s="190"/>
      <c r="S296" s="5"/>
      <c r="T296" s="5"/>
      <c r="U296" s="5"/>
      <c r="V296" s="5"/>
      <c r="W296" s="5"/>
      <c r="X296" s="5"/>
      <c r="Y296" s="5"/>
      <c r="Z296" s="5"/>
      <c r="AA296" s="1"/>
      <c r="AB296" s="5"/>
      <c r="AC296" s="5"/>
      <c r="AD296" s="1"/>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179"/>
      <c r="BN296" s="1"/>
    </row>
    <row r="297" spans="2:66" ht="16.5" customHeight="1">
      <c r="B297" s="70"/>
      <c r="C297" s="205"/>
      <c r="D297" s="190"/>
      <c r="E297" s="5"/>
      <c r="F297" s="5"/>
      <c r="G297" s="5"/>
      <c r="H297" s="5"/>
      <c r="I297" s="179"/>
      <c r="J297" s="1"/>
      <c r="K297" s="206"/>
      <c r="L297" s="1"/>
      <c r="M297" s="1"/>
      <c r="N297" s="68"/>
      <c r="O297" s="1"/>
      <c r="P297" s="1"/>
      <c r="Q297" s="1"/>
      <c r="R297" s="190"/>
      <c r="S297" s="5"/>
      <c r="T297" s="5"/>
      <c r="U297" s="5"/>
      <c r="V297" s="5"/>
      <c r="W297" s="5"/>
      <c r="X297" s="5"/>
      <c r="Y297" s="5"/>
      <c r="Z297" s="5"/>
      <c r="AA297" s="1"/>
      <c r="AB297" s="5"/>
      <c r="AC297" s="5"/>
      <c r="AD297" s="1"/>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179"/>
      <c r="BN297" s="1"/>
    </row>
    <row r="298" spans="2:66" ht="16.5" customHeight="1">
      <c r="B298" s="70"/>
      <c r="C298" s="205"/>
      <c r="D298" s="190"/>
      <c r="E298" s="5"/>
      <c r="F298" s="5"/>
      <c r="G298" s="5"/>
      <c r="H298" s="5"/>
      <c r="I298" s="179"/>
      <c r="J298" s="1"/>
      <c r="K298" s="206"/>
      <c r="L298" s="1"/>
      <c r="M298" s="1"/>
      <c r="N298" s="68"/>
      <c r="O298" s="1"/>
      <c r="P298" s="1"/>
      <c r="Q298" s="1"/>
      <c r="R298" s="190"/>
      <c r="S298" s="5"/>
      <c r="T298" s="5"/>
      <c r="U298" s="5"/>
      <c r="V298" s="5"/>
      <c r="W298" s="5"/>
      <c r="X298" s="5"/>
      <c r="Y298" s="5"/>
      <c r="Z298" s="5"/>
      <c r="AA298" s="1"/>
      <c r="AB298" s="5"/>
      <c r="AC298" s="5"/>
      <c r="AD298" s="1"/>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179"/>
      <c r="BN298" s="1"/>
    </row>
    <row r="299" spans="2:66" ht="16.5" customHeight="1">
      <c r="B299" s="70"/>
      <c r="C299" s="205"/>
      <c r="D299" s="190"/>
      <c r="E299" s="5"/>
      <c r="F299" s="5"/>
      <c r="G299" s="5"/>
      <c r="H299" s="5"/>
      <c r="I299" s="179"/>
      <c r="J299" s="1"/>
      <c r="K299" s="206"/>
      <c r="L299" s="1"/>
      <c r="M299" s="1"/>
      <c r="N299" s="68"/>
      <c r="O299" s="1"/>
      <c r="P299" s="1"/>
      <c r="Q299" s="1"/>
      <c r="R299" s="190"/>
      <c r="S299" s="5"/>
      <c r="T299" s="5"/>
      <c r="U299" s="5"/>
      <c r="V299" s="5"/>
      <c r="W299" s="5"/>
      <c r="X299" s="5"/>
      <c r="Y299" s="5"/>
      <c r="Z299" s="5"/>
      <c r="AA299" s="1"/>
      <c r="AB299" s="5"/>
      <c r="AC299" s="5"/>
      <c r="AD299" s="1"/>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179"/>
      <c r="BN299" s="1"/>
    </row>
    <row r="300" spans="2:66" ht="16.5" customHeight="1">
      <c r="B300" s="70"/>
      <c r="C300" s="205"/>
      <c r="D300" s="190"/>
      <c r="E300" s="5"/>
      <c r="F300" s="5"/>
      <c r="G300" s="5"/>
      <c r="H300" s="5"/>
      <c r="I300" s="179"/>
      <c r="J300" s="1"/>
      <c r="K300" s="206"/>
      <c r="L300" s="1"/>
      <c r="M300" s="1"/>
      <c r="N300" s="68"/>
      <c r="O300" s="1"/>
      <c r="P300" s="1"/>
      <c r="Q300" s="1"/>
      <c r="R300" s="190"/>
      <c r="S300" s="5"/>
      <c r="T300" s="5"/>
      <c r="U300" s="5"/>
      <c r="V300" s="5"/>
      <c r="W300" s="5"/>
      <c r="X300" s="5"/>
      <c r="Y300" s="5"/>
      <c r="Z300" s="5"/>
      <c r="AA300" s="1"/>
      <c r="AB300" s="5"/>
      <c r="AC300" s="5"/>
      <c r="AD300" s="1"/>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179"/>
      <c r="BN300" s="1"/>
    </row>
    <row r="301" spans="2:66" ht="16.5" customHeight="1">
      <c r="B301" s="70"/>
      <c r="C301" s="205"/>
      <c r="D301" s="190"/>
      <c r="E301" s="5"/>
      <c r="F301" s="5"/>
      <c r="G301" s="5"/>
      <c r="H301" s="5"/>
      <c r="I301" s="179"/>
      <c r="J301" s="1"/>
      <c r="K301" s="206"/>
      <c r="L301" s="1"/>
      <c r="M301" s="1"/>
      <c r="N301" s="68"/>
      <c r="O301" s="1"/>
      <c r="P301" s="1"/>
      <c r="Q301" s="1"/>
      <c r="R301" s="190"/>
      <c r="S301" s="5"/>
      <c r="T301" s="5"/>
      <c r="U301" s="5"/>
      <c r="V301" s="5"/>
      <c r="W301" s="5"/>
      <c r="X301" s="5"/>
      <c r="Y301" s="5"/>
      <c r="Z301" s="5"/>
      <c r="AA301" s="1"/>
      <c r="AB301" s="5"/>
      <c r="AC301" s="5"/>
      <c r="AD301" s="1"/>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179"/>
      <c r="BN301" s="1"/>
    </row>
    <row r="302" spans="2:66" ht="16.5" customHeight="1">
      <c r="B302" s="70"/>
      <c r="C302" s="205"/>
      <c r="D302" s="190"/>
      <c r="E302" s="5"/>
      <c r="F302" s="5"/>
      <c r="G302" s="5"/>
      <c r="H302" s="5"/>
      <c r="I302" s="179"/>
      <c r="J302" s="1"/>
      <c r="K302" s="206"/>
      <c r="L302" s="1"/>
      <c r="M302" s="1"/>
      <c r="N302" s="68"/>
      <c r="O302" s="1"/>
      <c r="P302" s="1"/>
      <c r="Q302" s="1"/>
      <c r="R302" s="190"/>
      <c r="S302" s="5"/>
      <c r="T302" s="5"/>
      <c r="U302" s="5"/>
      <c r="V302" s="5"/>
      <c r="W302" s="5"/>
      <c r="X302" s="5"/>
      <c r="Y302" s="5"/>
      <c r="Z302" s="5"/>
      <c r="AA302" s="1"/>
      <c r="AB302" s="5"/>
      <c r="AC302" s="5"/>
      <c r="AD302" s="1"/>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179"/>
      <c r="BN302" s="1"/>
    </row>
    <row r="303" spans="2:66" ht="16.5" customHeight="1">
      <c r="B303" s="70"/>
      <c r="C303" s="205"/>
      <c r="D303" s="190"/>
      <c r="E303" s="5"/>
      <c r="F303" s="5"/>
      <c r="G303" s="5"/>
      <c r="H303" s="5"/>
      <c r="I303" s="179"/>
      <c r="J303" s="1"/>
      <c r="K303" s="206"/>
      <c r="L303" s="1"/>
      <c r="M303" s="1"/>
      <c r="N303" s="68"/>
      <c r="O303" s="1"/>
      <c r="P303" s="1"/>
      <c r="Q303" s="1"/>
      <c r="R303" s="190"/>
      <c r="S303" s="5"/>
      <c r="T303" s="5"/>
      <c r="U303" s="5"/>
      <c r="V303" s="5"/>
      <c r="W303" s="5"/>
      <c r="X303" s="5"/>
      <c r="Y303" s="5"/>
      <c r="Z303" s="5"/>
      <c r="AA303" s="1"/>
      <c r="AB303" s="5"/>
      <c r="AC303" s="5"/>
      <c r="AD303" s="1"/>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179"/>
      <c r="BN303" s="1"/>
    </row>
    <row r="304" spans="2:66" ht="16.5" customHeight="1">
      <c r="B304" s="70"/>
      <c r="C304" s="205"/>
      <c r="D304" s="190"/>
      <c r="E304" s="5"/>
      <c r="F304" s="5"/>
      <c r="G304" s="5"/>
      <c r="H304" s="5"/>
      <c r="I304" s="179"/>
      <c r="J304" s="1"/>
      <c r="K304" s="206"/>
      <c r="L304" s="1"/>
      <c r="M304" s="1"/>
      <c r="N304" s="68"/>
      <c r="O304" s="1"/>
      <c r="P304" s="1"/>
      <c r="Q304" s="1"/>
      <c r="R304" s="190"/>
      <c r="S304" s="5"/>
      <c r="T304" s="5"/>
      <c r="U304" s="5"/>
      <c r="V304" s="5"/>
      <c r="W304" s="5"/>
      <c r="X304" s="5"/>
      <c r="Y304" s="5"/>
      <c r="Z304" s="5"/>
      <c r="AA304" s="1"/>
      <c r="AB304" s="5"/>
      <c r="AC304" s="5"/>
      <c r="AD304" s="1"/>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179"/>
      <c r="BN304" s="1"/>
    </row>
    <row r="305" spans="2:66" ht="16.5" customHeight="1">
      <c r="B305" s="70"/>
      <c r="C305" s="205"/>
      <c r="D305" s="190"/>
      <c r="E305" s="5"/>
      <c r="F305" s="5"/>
      <c r="G305" s="5"/>
      <c r="H305" s="5"/>
      <c r="I305" s="179"/>
      <c r="J305" s="1"/>
      <c r="K305" s="206"/>
      <c r="L305" s="1"/>
      <c r="M305" s="1"/>
      <c r="N305" s="68"/>
      <c r="O305" s="1"/>
      <c r="P305" s="1"/>
      <c r="Q305" s="1"/>
      <c r="R305" s="190"/>
      <c r="S305" s="5"/>
      <c r="T305" s="5"/>
      <c r="U305" s="5"/>
      <c r="V305" s="5"/>
      <c r="W305" s="5"/>
      <c r="X305" s="5"/>
      <c r="Y305" s="5"/>
      <c r="Z305" s="5"/>
      <c r="AA305" s="1"/>
      <c r="AB305" s="5"/>
      <c r="AC305" s="5"/>
      <c r="AD305" s="1"/>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179"/>
      <c r="BN305" s="1"/>
    </row>
    <row r="306" spans="2:66" ht="16.5" customHeight="1">
      <c r="B306" s="70"/>
      <c r="C306" s="205"/>
      <c r="D306" s="190"/>
      <c r="E306" s="5"/>
      <c r="F306" s="5"/>
      <c r="G306" s="5"/>
      <c r="H306" s="5"/>
      <c r="I306" s="179"/>
      <c r="J306" s="1"/>
      <c r="K306" s="206"/>
      <c r="L306" s="1"/>
      <c r="M306" s="1"/>
      <c r="N306" s="68"/>
      <c r="O306" s="1"/>
      <c r="P306" s="1"/>
      <c r="Q306" s="1"/>
      <c r="R306" s="190"/>
      <c r="S306" s="5"/>
      <c r="T306" s="5"/>
      <c r="U306" s="5"/>
      <c r="V306" s="5"/>
      <c r="W306" s="5"/>
      <c r="X306" s="5"/>
      <c r="Y306" s="5"/>
      <c r="Z306" s="5"/>
      <c r="AA306" s="1"/>
      <c r="AB306" s="5"/>
      <c r="AC306" s="5"/>
      <c r="AD306" s="1"/>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179"/>
      <c r="BN306" s="1"/>
    </row>
    <row r="307" spans="2:66" ht="16.5" customHeight="1">
      <c r="B307" s="70"/>
      <c r="C307" s="205"/>
      <c r="D307" s="190"/>
      <c r="E307" s="5"/>
      <c r="F307" s="5"/>
      <c r="G307" s="5"/>
      <c r="H307" s="5"/>
      <c r="I307" s="179"/>
      <c r="J307" s="1"/>
      <c r="K307" s="206"/>
      <c r="L307" s="1"/>
      <c r="M307" s="1"/>
      <c r="N307" s="68"/>
      <c r="O307" s="1"/>
      <c r="P307" s="1"/>
      <c r="Q307" s="1"/>
      <c r="R307" s="190"/>
      <c r="S307" s="5"/>
      <c r="T307" s="5"/>
      <c r="U307" s="5"/>
      <c r="V307" s="5"/>
      <c r="W307" s="5"/>
      <c r="X307" s="5"/>
      <c r="Y307" s="5"/>
      <c r="Z307" s="5"/>
      <c r="AA307" s="1"/>
      <c r="AB307" s="5"/>
      <c r="AC307" s="5"/>
      <c r="AD307" s="1"/>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179"/>
      <c r="BN307" s="1"/>
    </row>
    <row r="308" spans="2:66" ht="16.5" customHeight="1">
      <c r="B308" s="70"/>
      <c r="C308" s="205"/>
      <c r="D308" s="190"/>
      <c r="E308" s="5"/>
      <c r="F308" s="5"/>
      <c r="G308" s="5"/>
      <c r="H308" s="5"/>
      <c r="I308" s="179"/>
      <c r="J308" s="1"/>
      <c r="K308" s="206"/>
      <c r="L308" s="1"/>
      <c r="M308" s="1"/>
      <c r="N308" s="68"/>
      <c r="O308" s="1"/>
      <c r="P308" s="1"/>
      <c r="Q308" s="1"/>
      <c r="R308" s="190"/>
      <c r="S308" s="5"/>
      <c r="T308" s="5"/>
      <c r="U308" s="5"/>
      <c r="V308" s="5"/>
      <c r="W308" s="5"/>
      <c r="X308" s="5"/>
      <c r="Y308" s="5"/>
      <c r="Z308" s="5"/>
      <c r="AA308" s="1"/>
      <c r="AB308" s="5"/>
      <c r="AC308" s="5"/>
      <c r="AD308" s="1"/>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179"/>
      <c r="BN308" s="1"/>
    </row>
    <row r="309" spans="2:66" ht="16.5" customHeight="1">
      <c r="B309" s="70"/>
      <c r="C309" s="205"/>
      <c r="D309" s="190"/>
      <c r="E309" s="5"/>
      <c r="F309" s="5"/>
      <c r="G309" s="5"/>
      <c r="H309" s="5"/>
      <c r="I309" s="179"/>
      <c r="J309" s="1"/>
      <c r="K309" s="206"/>
      <c r="L309" s="1"/>
      <c r="M309" s="1"/>
      <c r="N309" s="68"/>
      <c r="O309" s="1"/>
      <c r="P309" s="1"/>
      <c r="Q309" s="1"/>
      <c r="R309" s="190"/>
      <c r="S309" s="5"/>
      <c r="T309" s="5"/>
      <c r="U309" s="5"/>
      <c r="V309" s="5"/>
      <c r="W309" s="5"/>
      <c r="X309" s="5"/>
      <c r="Y309" s="5"/>
      <c r="Z309" s="5"/>
      <c r="AA309" s="1"/>
      <c r="AB309" s="5"/>
      <c r="AC309" s="5"/>
      <c r="AD309" s="1"/>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179"/>
      <c r="BN309" s="1"/>
    </row>
    <row r="310" spans="2:66" ht="16.5" customHeight="1">
      <c r="B310" s="70"/>
      <c r="C310" s="205"/>
      <c r="D310" s="190"/>
      <c r="E310" s="5"/>
      <c r="F310" s="5"/>
      <c r="G310" s="5"/>
      <c r="H310" s="5"/>
      <c r="I310" s="179"/>
      <c r="J310" s="1"/>
      <c r="K310" s="206"/>
      <c r="L310" s="1"/>
      <c r="M310" s="1"/>
      <c r="N310" s="68"/>
      <c r="O310" s="1"/>
      <c r="P310" s="1"/>
      <c r="Q310" s="1"/>
      <c r="R310" s="190"/>
      <c r="S310" s="5"/>
      <c r="T310" s="5"/>
      <c r="U310" s="5"/>
      <c r="V310" s="5"/>
      <c r="W310" s="5"/>
      <c r="X310" s="5"/>
      <c r="Y310" s="5"/>
      <c r="Z310" s="5"/>
      <c r="AA310" s="1"/>
      <c r="AB310" s="5"/>
      <c r="AC310" s="5"/>
      <c r="AD310" s="1"/>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179"/>
      <c r="BN310" s="1"/>
    </row>
    <row r="311" spans="2:66" ht="16.5" customHeight="1">
      <c r="B311" s="70"/>
      <c r="C311" s="205"/>
      <c r="D311" s="190"/>
      <c r="E311" s="5"/>
      <c r="F311" s="5"/>
      <c r="G311" s="5"/>
      <c r="H311" s="5"/>
      <c r="I311" s="179"/>
      <c r="J311" s="1"/>
      <c r="K311" s="206"/>
      <c r="L311" s="1"/>
      <c r="M311" s="1"/>
      <c r="N311" s="68"/>
      <c r="O311" s="1"/>
      <c r="P311" s="1"/>
      <c r="Q311" s="1"/>
      <c r="R311" s="190"/>
      <c r="S311" s="5"/>
      <c r="T311" s="5"/>
      <c r="U311" s="5"/>
      <c r="V311" s="5"/>
      <c r="W311" s="5"/>
      <c r="X311" s="5"/>
      <c r="Y311" s="5"/>
      <c r="Z311" s="5"/>
      <c r="AA311" s="1"/>
      <c r="AB311" s="5"/>
      <c r="AC311" s="5"/>
      <c r="AD311" s="1"/>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179"/>
      <c r="BN311" s="1"/>
    </row>
    <row r="312" spans="2:66" ht="16.5" customHeight="1">
      <c r="B312" s="70"/>
      <c r="C312" s="205"/>
      <c r="D312" s="190"/>
      <c r="E312" s="5"/>
      <c r="F312" s="5"/>
      <c r="G312" s="5"/>
      <c r="H312" s="5"/>
      <c r="I312" s="179"/>
      <c r="J312" s="1"/>
      <c r="K312" s="206"/>
      <c r="L312" s="1"/>
      <c r="M312" s="1"/>
      <c r="N312" s="68"/>
      <c r="O312" s="1"/>
      <c r="P312" s="1"/>
      <c r="Q312" s="1"/>
      <c r="R312" s="190"/>
      <c r="S312" s="5"/>
      <c r="T312" s="5"/>
      <c r="U312" s="5"/>
      <c r="V312" s="5"/>
      <c r="W312" s="5"/>
      <c r="X312" s="5"/>
      <c r="Y312" s="5"/>
      <c r="Z312" s="5"/>
      <c r="AA312" s="1"/>
      <c r="AB312" s="5"/>
      <c r="AC312" s="5"/>
      <c r="AD312" s="1"/>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179"/>
      <c r="BN312" s="1"/>
    </row>
    <row r="313" spans="2:66" ht="16.5" customHeight="1">
      <c r="B313" s="70"/>
      <c r="C313" s="205"/>
      <c r="D313" s="190"/>
      <c r="E313" s="5"/>
      <c r="F313" s="5"/>
      <c r="G313" s="5"/>
      <c r="H313" s="5"/>
      <c r="I313" s="179"/>
      <c r="J313" s="1"/>
      <c r="K313" s="206"/>
      <c r="L313" s="1"/>
      <c r="M313" s="1"/>
      <c r="N313" s="68"/>
      <c r="O313" s="1"/>
      <c r="P313" s="1"/>
      <c r="Q313" s="1"/>
      <c r="R313" s="190"/>
      <c r="S313" s="5"/>
      <c r="T313" s="5"/>
      <c r="U313" s="5"/>
      <c r="V313" s="5"/>
      <c r="W313" s="5"/>
      <c r="X313" s="5"/>
      <c r="Y313" s="5"/>
      <c r="Z313" s="5"/>
      <c r="AA313" s="1"/>
      <c r="AB313" s="5"/>
      <c r="AC313" s="5"/>
      <c r="AD313" s="1"/>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179"/>
      <c r="BN313" s="1"/>
    </row>
    <row r="314" spans="2:66" ht="16.5" customHeight="1">
      <c r="B314" s="70"/>
      <c r="C314" s="205"/>
      <c r="D314" s="190"/>
      <c r="E314" s="5"/>
      <c r="F314" s="5"/>
      <c r="G314" s="5"/>
      <c r="H314" s="5"/>
      <c r="I314" s="179"/>
      <c r="J314" s="1"/>
      <c r="K314" s="206"/>
      <c r="L314" s="1"/>
      <c r="M314" s="1"/>
      <c r="N314" s="68"/>
      <c r="O314" s="1"/>
      <c r="P314" s="1"/>
      <c r="Q314" s="1"/>
      <c r="R314" s="190"/>
      <c r="S314" s="5"/>
      <c r="T314" s="5"/>
      <c r="U314" s="5"/>
      <c r="V314" s="5"/>
      <c r="W314" s="5"/>
      <c r="X314" s="5"/>
      <c r="Y314" s="5"/>
      <c r="Z314" s="5"/>
      <c r="AA314" s="1"/>
      <c r="AB314" s="5"/>
      <c r="AC314" s="5"/>
      <c r="AD314" s="1"/>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179"/>
      <c r="BN314" s="1"/>
    </row>
    <row r="315" spans="2:66" ht="16.5" customHeight="1">
      <c r="B315" s="70"/>
      <c r="C315" s="205"/>
      <c r="D315" s="190"/>
      <c r="E315" s="5"/>
      <c r="F315" s="5"/>
      <c r="G315" s="5"/>
      <c r="H315" s="5"/>
      <c r="I315" s="179"/>
      <c r="J315" s="1"/>
      <c r="K315" s="206"/>
      <c r="L315" s="1"/>
      <c r="M315" s="1"/>
      <c r="N315" s="68"/>
      <c r="O315" s="1"/>
      <c r="P315" s="1"/>
      <c r="Q315" s="1"/>
      <c r="R315" s="190"/>
      <c r="S315" s="5"/>
      <c r="T315" s="5"/>
      <c r="U315" s="5"/>
      <c r="V315" s="5"/>
      <c r="W315" s="5"/>
      <c r="X315" s="5"/>
      <c r="Y315" s="5"/>
      <c r="Z315" s="5"/>
      <c r="AA315" s="1"/>
      <c r="AB315" s="5"/>
      <c r="AC315" s="5"/>
      <c r="AD315" s="1"/>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179"/>
      <c r="BN315" s="1"/>
    </row>
    <row r="316" spans="2:66" ht="16.5" customHeight="1">
      <c r="B316" s="70"/>
      <c r="C316" s="205"/>
      <c r="D316" s="190"/>
      <c r="E316" s="5"/>
      <c r="F316" s="5"/>
      <c r="G316" s="5"/>
      <c r="H316" s="5"/>
      <c r="I316" s="179"/>
      <c r="J316" s="1"/>
      <c r="K316" s="206"/>
      <c r="L316" s="1"/>
      <c r="M316" s="1"/>
      <c r="N316" s="68"/>
      <c r="O316" s="1"/>
      <c r="P316" s="1"/>
      <c r="Q316" s="1"/>
      <c r="R316" s="190"/>
      <c r="S316" s="5"/>
      <c r="T316" s="5"/>
      <c r="U316" s="5"/>
      <c r="V316" s="5"/>
      <c r="W316" s="5"/>
      <c r="X316" s="5"/>
      <c r="Y316" s="5"/>
      <c r="Z316" s="5"/>
      <c r="AA316" s="1"/>
      <c r="AB316" s="5"/>
      <c r="AC316" s="5"/>
      <c r="AD316" s="1"/>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179"/>
      <c r="BN316" s="1"/>
    </row>
    <row r="317" spans="2:66" ht="16.5" customHeight="1">
      <c r="B317" s="70"/>
      <c r="C317" s="205"/>
      <c r="D317" s="190"/>
      <c r="E317" s="5"/>
      <c r="F317" s="5"/>
      <c r="G317" s="5"/>
      <c r="H317" s="5"/>
      <c r="I317" s="179"/>
      <c r="J317" s="1"/>
      <c r="K317" s="206"/>
      <c r="L317" s="1"/>
      <c r="M317" s="1"/>
      <c r="N317" s="68"/>
      <c r="O317" s="1"/>
      <c r="P317" s="1"/>
      <c r="Q317" s="1"/>
      <c r="R317" s="190"/>
      <c r="S317" s="5"/>
      <c r="T317" s="5"/>
      <c r="U317" s="5"/>
      <c r="V317" s="5"/>
      <c r="W317" s="5"/>
      <c r="X317" s="5"/>
      <c r="Y317" s="5"/>
      <c r="Z317" s="5"/>
      <c r="AA317" s="1"/>
      <c r="AB317" s="5"/>
      <c r="AC317" s="5"/>
      <c r="AD317" s="1"/>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179"/>
      <c r="BN317" s="1"/>
    </row>
    <row r="318" spans="2:66" ht="16.5" customHeight="1">
      <c r="B318" s="70"/>
      <c r="C318" s="205"/>
      <c r="D318" s="190"/>
      <c r="E318" s="5"/>
      <c r="F318" s="5"/>
      <c r="G318" s="5"/>
      <c r="H318" s="5"/>
      <c r="I318" s="179"/>
      <c r="J318" s="1"/>
      <c r="K318" s="206"/>
      <c r="L318" s="1"/>
      <c r="M318" s="1"/>
      <c r="N318" s="68"/>
      <c r="O318" s="1"/>
      <c r="P318" s="1"/>
      <c r="Q318" s="1"/>
      <c r="R318" s="190"/>
      <c r="S318" s="5"/>
      <c r="T318" s="5"/>
      <c r="U318" s="5"/>
      <c r="V318" s="5"/>
      <c r="W318" s="5"/>
      <c r="X318" s="5"/>
      <c r="Y318" s="5"/>
      <c r="Z318" s="5"/>
      <c r="AA318" s="1"/>
      <c r="AB318" s="5"/>
      <c r="AC318" s="5"/>
      <c r="AD318" s="1"/>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179"/>
      <c r="BN318" s="1"/>
    </row>
    <row r="319" spans="2:66" ht="16.5" customHeight="1">
      <c r="B319" s="70"/>
      <c r="C319" s="205"/>
      <c r="D319" s="190"/>
      <c r="E319" s="5"/>
      <c r="F319" s="5"/>
      <c r="G319" s="5"/>
      <c r="H319" s="5"/>
      <c r="I319" s="179"/>
      <c r="J319" s="1"/>
      <c r="K319" s="206"/>
      <c r="L319" s="1"/>
      <c r="M319" s="1"/>
      <c r="N319" s="68"/>
      <c r="O319" s="1"/>
      <c r="P319" s="1"/>
      <c r="Q319" s="1"/>
      <c r="R319" s="190"/>
      <c r="S319" s="5"/>
      <c r="T319" s="5"/>
      <c r="U319" s="5"/>
      <c r="V319" s="5"/>
      <c r="W319" s="5"/>
      <c r="X319" s="5"/>
      <c r="Y319" s="5"/>
      <c r="Z319" s="5"/>
      <c r="AA319" s="1"/>
      <c r="AB319" s="5"/>
      <c r="AC319" s="5"/>
      <c r="AD319" s="1"/>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179"/>
      <c r="BN319" s="1"/>
    </row>
    <row r="320" spans="2:66" ht="16.5" customHeight="1">
      <c r="B320" s="70"/>
      <c r="C320" s="205"/>
      <c r="D320" s="190"/>
      <c r="E320" s="5"/>
      <c r="F320" s="5"/>
      <c r="G320" s="5"/>
      <c r="H320" s="5"/>
      <c r="I320" s="179"/>
      <c r="J320" s="1"/>
      <c r="K320" s="206"/>
      <c r="L320" s="1"/>
      <c r="M320" s="1"/>
      <c r="N320" s="68"/>
      <c r="O320" s="1"/>
      <c r="P320" s="1"/>
      <c r="Q320" s="1"/>
      <c r="R320" s="190"/>
      <c r="S320" s="5"/>
      <c r="T320" s="5"/>
      <c r="U320" s="5"/>
      <c r="V320" s="5"/>
      <c r="W320" s="5"/>
      <c r="X320" s="5"/>
      <c r="Y320" s="5"/>
      <c r="Z320" s="5"/>
      <c r="AA320" s="1"/>
      <c r="AB320" s="5"/>
      <c r="AC320" s="5"/>
      <c r="AD320" s="1"/>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179"/>
      <c r="BN320" s="1"/>
    </row>
    <row r="321" spans="2:66" ht="16.5" customHeight="1">
      <c r="B321" s="70"/>
      <c r="C321" s="205"/>
      <c r="D321" s="190"/>
      <c r="E321" s="5"/>
      <c r="F321" s="5"/>
      <c r="G321" s="5"/>
      <c r="H321" s="5"/>
      <c r="I321" s="179"/>
      <c r="J321" s="1"/>
      <c r="K321" s="206"/>
      <c r="L321" s="1"/>
      <c r="M321" s="1"/>
      <c r="N321" s="68"/>
      <c r="O321" s="1"/>
      <c r="P321" s="1"/>
      <c r="Q321" s="1"/>
      <c r="R321" s="190"/>
      <c r="S321" s="5"/>
      <c r="T321" s="5"/>
      <c r="U321" s="5"/>
      <c r="V321" s="5"/>
      <c r="W321" s="5"/>
      <c r="X321" s="5"/>
      <c r="Y321" s="5"/>
      <c r="Z321" s="5"/>
      <c r="AA321" s="1"/>
      <c r="AB321" s="5"/>
      <c r="AC321" s="5"/>
      <c r="AD321" s="1"/>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179"/>
      <c r="BN321" s="1"/>
    </row>
    <row r="322" spans="2:66" ht="16.5" customHeight="1">
      <c r="B322" s="70"/>
      <c r="C322" s="205"/>
      <c r="D322" s="190"/>
      <c r="E322" s="5"/>
      <c r="F322" s="5"/>
      <c r="G322" s="5"/>
      <c r="H322" s="5"/>
      <c r="I322" s="179"/>
      <c r="J322" s="1"/>
      <c r="K322" s="206"/>
      <c r="L322" s="1"/>
      <c r="M322" s="1"/>
      <c r="N322" s="68"/>
      <c r="O322" s="1"/>
      <c r="P322" s="1"/>
      <c r="Q322" s="1"/>
      <c r="R322" s="190"/>
      <c r="S322" s="5"/>
      <c r="T322" s="5"/>
      <c r="U322" s="5"/>
      <c r="V322" s="5"/>
      <c r="W322" s="5"/>
      <c r="X322" s="5"/>
      <c r="Y322" s="5"/>
      <c r="Z322" s="5"/>
      <c r="AA322" s="1"/>
      <c r="AB322" s="5"/>
      <c r="AC322" s="5"/>
      <c r="AD322" s="1"/>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179"/>
      <c r="BN322" s="1"/>
    </row>
    <row r="323" spans="2:66" ht="16.5" customHeight="1">
      <c r="B323" s="70"/>
      <c r="C323" s="205"/>
      <c r="D323" s="190"/>
      <c r="E323" s="5"/>
      <c r="F323" s="5"/>
      <c r="G323" s="5"/>
      <c r="H323" s="5"/>
      <c r="I323" s="179"/>
      <c r="J323" s="1"/>
      <c r="K323" s="206"/>
      <c r="L323" s="1"/>
      <c r="M323" s="1"/>
      <c r="N323" s="68"/>
      <c r="O323" s="1"/>
      <c r="P323" s="1"/>
      <c r="Q323" s="1"/>
      <c r="R323" s="190"/>
      <c r="S323" s="5"/>
      <c r="T323" s="5"/>
      <c r="U323" s="5"/>
      <c r="V323" s="5"/>
      <c r="W323" s="5"/>
      <c r="X323" s="5"/>
      <c r="Y323" s="5"/>
      <c r="Z323" s="5"/>
      <c r="AA323" s="1"/>
      <c r="AB323" s="5"/>
      <c r="AC323" s="5"/>
      <c r="AD323" s="1"/>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179"/>
      <c r="BN323" s="1"/>
    </row>
    <row r="324" spans="2:66" ht="16.5" customHeight="1">
      <c r="B324" s="70"/>
      <c r="C324" s="205"/>
      <c r="D324" s="190"/>
      <c r="E324" s="5"/>
      <c r="F324" s="5"/>
      <c r="G324" s="5"/>
      <c r="H324" s="5"/>
      <c r="I324" s="179"/>
      <c r="J324" s="1"/>
      <c r="K324" s="206"/>
      <c r="L324" s="1"/>
      <c r="M324" s="1"/>
      <c r="N324" s="68"/>
      <c r="O324" s="1"/>
      <c r="P324" s="1"/>
      <c r="Q324" s="1"/>
      <c r="R324" s="190"/>
      <c r="S324" s="5"/>
      <c r="T324" s="5"/>
      <c r="U324" s="5"/>
      <c r="V324" s="5"/>
      <c r="W324" s="5"/>
      <c r="X324" s="5"/>
      <c r="Y324" s="5"/>
      <c r="Z324" s="5"/>
      <c r="AA324" s="1"/>
      <c r="AB324" s="5"/>
      <c r="AC324" s="5"/>
      <c r="AD324" s="1"/>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179"/>
      <c r="BN324" s="1"/>
    </row>
    <row r="325" spans="2:66" ht="16.5" customHeight="1">
      <c r="B325" s="70"/>
      <c r="C325" s="205"/>
      <c r="D325" s="190"/>
      <c r="E325" s="5"/>
      <c r="F325" s="5"/>
      <c r="G325" s="5"/>
      <c r="H325" s="5"/>
      <c r="I325" s="179"/>
      <c r="J325" s="1"/>
      <c r="K325" s="206"/>
      <c r="L325" s="1"/>
      <c r="M325" s="1"/>
      <c r="N325" s="68"/>
      <c r="O325" s="1"/>
      <c r="P325" s="1"/>
      <c r="Q325" s="1"/>
      <c r="R325" s="190"/>
      <c r="S325" s="5"/>
      <c r="T325" s="5"/>
      <c r="U325" s="5"/>
      <c r="V325" s="5"/>
      <c r="W325" s="5"/>
      <c r="X325" s="5"/>
      <c r="Y325" s="5"/>
      <c r="Z325" s="5"/>
      <c r="AA325" s="1"/>
      <c r="AB325" s="5"/>
      <c r="AC325" s="5"/>
      <c r="AD325" s="1"/>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179"/>
      <c r="BN325" s="1"/>
    </row>
    <row r="326" spans="2:66" ht="16.5" customHeight="1">
      <c r="B326" s="70"/>
      <c r="C326" s="205"/>
      <c r="D326" s="190"/>
      <c r="E326" s="5"/>
      <c r="F326" s="5"/>
      <c r="G326" s="5"/>
      <c r="H326" s="5"/>
      <c r="I326" s="179"/>
      <c r="J326" s="1"/>
      <c r="K326" s="206"/>
      <c r="L326" s="1"/>
      <c r="M326" s="1"/>
      <c r="N326" s="68"/>
      <c r="O326" s="1"/>
      <c r="P326" s="1"/>
      <c r="Q326" s="1"/>
      <c r="R326" s="190"/>
      <c r="S326" s="5"/>
      <c r="T326" s="5"/>
      <c r="U326" s="5"/>
      <c r="V326" s="5"/>
      <c r="W326" s="5"/>
      <c r="X326" s="5"/>
      <c r="Y326" s="5"/>
      <c r="Z326" s="5"/>
      <c r="AA326" s="1"/>
      <c r="AB326" s="5"/>
      <c r="AC326" s="5"/>
      <c r="AD326" s="1"/>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179"/>
      <c r="BN326" s="1"/>
    </row>
    <row r="327" spans="2:66" ht="16.5" customHeight="1">
      <c r="B327" s="70"/>
      <c r="C327" s="205"/>
      <c r="D327" s="190"/>
      <c r="E327" s="5"/>
      <c r="F327" s="5"/>
      <c r="G327" s="5"/>
      <c r="H327" s="5"/>
      <c r="I327" s="179"/>
      <c r="J327" s="1"/>
      <c r="K327" s="206"/>
      <c r="L327" s="1"/>
      <c r="M327" s="1"/>
      <c r="N327" s="68"/>
      <c r="O327" s="1"/>
      <c r="P327" s="1"/>
      <c r="Q327" s="1"/>
      <c r="R327" s="190"/>
      <c r="S327" s="5"/>
      <c r="T327" s="5"/>
      <c r="U327" s="5"/>
      <c r="V327" s="5"/>
      <c r="W327" s="5"/>
      <c r="X327" s="5"/>
      <c r="Y327" s="5"/>
      <c r="Z327" s="5"/>
      <c r="AA327" s="1"/>
      <c r="AB327" s="5"/>
      <c r="AC327" s="5"/>
      <c r="AD327" s="1"/>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179"/>
      <c r="BN327" s="1"/>
    </row>
    <row r="328" spans="2:66" ht="16.5" customHeight="1">
      <c r="B328" s="70"/>
      <c r="C328" s="205"/>
      <c r="D328" s="190"/>
      <c r="E328" s="5"/>
      <c r="F328" s="5"/>
      <c r="G328" s="5"/>
      <c r="H328" s="5"/>
      <c r="I328" s="179"/>
      <c r="J328" s="1"/>
      <c r="K328" s="206"/>
      <c r="L328" s="1"/>
      <c r="M328" s="1"/>
      <c r="N328" s="68"/>
      <c r="O328" s="1"/>
      <c r="P328" s="1"/>
      <c r="Q328" s="1"/>
      <c r="R328" s="190"/>
      <c r="S328" s="5"/>
      <c r="T328" s="5"/>
      <c r="U328" s="5"/>
      <c r="V328" s="5"/>
      <c r="W328" s="5"/>
      <c r="X328" s="5"/>
      <c r="Y328" s="5"/>
      <c r="Z328" s="5"/>
      <c r="AA328" s="1"/>
      <c r="AB328" s="5"/>
      <c r="AC328" s="5"/>
      <c r="AD328" s="1"/>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179"/>
      <c r="BN328" s="1"/>
    </row>
    <row r="329" spans="2:66" ht="16.5" customHeight="1">
      <c r="B329" s="70"/>
      <c r="C329" s="205"/>
      <c r="D329" s="190"/>
      <c r="E329" s="5"/>
      <c r="F329" s="5"/>
      <c r="G329" s="5"/>
      <c r="H329" s="5"/>
      <c r="I329" s="179"/>
      <c r="J329" s="1"/>
      <c r="K329" s="206"/>
      <c r="L329" s="1"/>
      <c r="M329" s="1"/>
      <c r="N329" s="68"/>
      <c r="O329" s="1"/>
      <c r="P329" s="1"/>
      <c r="Q329" s="1"/>
      <c r="R329" s="190"/>
      <c r="S329" s="5"/>
      <c r="T329" s="5"/>
      <c r="U329" s="5"/>
      <c r="V329" s="5"/>
      <c r="W329" s="5"/>
      <c r="X329" s="5"/>
      <c r="Y329" s="5"/>
      <c r="Z329" s="5"/>
      <c r="AA329" s="1"/>
      <c r="AB329" s="5"/>
      <c r="AC329" s="5"/>
      <c r="AD329" s="1"/>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179"/>
      <c r="BN329" s="1"/>
    </row>
    <row r="330" spans="2:66" ht="16.5" customHeight="1">
      <c r="B330" s="70"/>
      <c r="C330" s="205"/>
      <c r="D330" s="190"/>
      <c r="E330" s="5"/>
      <c r="F330" s="5"/>
      <c r="G330" s="5"/>
      <c r="H330" s="5"/>
      <c r="I330" s="179"/>
      <c r="J330" s="1"/>
      <c r="K330" s="206"/>
      <c r="L330" s="1"/>
      <c r="M330" s="1"/>
      <c r="N330" s="68"/>
      <c r="O330" s="1"/>
      <c r="P330" s="1"/>
      <c r="Q330" s="1"/>
      <c r="R330" s="190"/>
      <c r="S330" s="5"/>
      <c r="T330" s="5"/>
      <c r="U330" s="5"/>
      <c r="V330" s="5"/>
      <c r="W330" s="5"/>
      <c r="X330" s="5"/>
      <c r="Y330" s="5"/>
      <c r="Z330" s="5"/>
      <c r="AA330" s="1"/>
      <c r="AB330" s="5"/>
      <c r="AC330" s="5"/>
      <c r="AD330" s="1"/>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179"/>
      <c r="BN330" s="1"/>
    </row>
    <row r="331" spans="2:66" ht="16.5" customHeight="1">
      <c r="B331" s="70"/>
      <c r="C331" s="205"/>
      <c r="D331" s="190"/>
      <c r="E331" s="5"/>
      <c r="F331" s="5"/>
      <c r="G331" s="5"/>
      <c r="H331" s="5"/>
      <c r="I331" s="179"/>
      <c r="J331" s="1"/>
      <c r="K331" s="206"/>
      <c r="L331" s="1"/>
      <c r="M331" s="1"/>
      <c r="N331" s="68"/>
      <c r="O331" s="1"/>
      <c r="P331" s="1"/>
      <c r="Q331" s="1"/>
      <c r="R331" s="190"/>
      <c r="S331" s="5"/>
      <c r="T331" s="5"/>
      <c r="U331" s="5"/>
      <c r="V331" s="5"/>
      <c r="W331" s="5"/>
      <c r="X331" s="5"/>
      <c r="Y331" s="5"/>
      <c r="Z331" s="5"/>
      <c r="AA331" s="1"/>
      <c r="AB331" s="5"/>
      <c r="AC331" s="5"/>
      <c r="AD331" s="1"/>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179"/>
      <c r="BN331" s="1"/>
    </row>
    <row r="332" spans="2:66" ht="16.5" customHeight="1">
      <c r="B332" s="70"/>
      <c r="C332" s="205"/>
      <c r="D332" s="190"/>
      <c r="E332" s="5"/>
      <c r="F332" s="5"/>
      <c r="G332" s="5"/>
      <c r="H332" s="5"/>
      <c r="I332" s="179"/>
      <c r="J332" s="1"/>
      <c r="K332" s="206"/>
      <c r="L332" s="1"/>
      <c r="M332" s="1"/>
      <c r="N332" s="68"/>
      <c r="O332" s="1"/>
      <c r="P332" s="1"/>
      <c r="Q332" s="1"/>
      <c r="R332" s="190"/>
      <c r="S332" s="5"/>
      <c r="T332" s="5"/>
      <c r="U332" s="5"/>
      <c r="V332" s="5"/>
      <c r="W332" s="5"/>
      <c r="X332" s="5"/>
      <c r="Y332" s="5"/>
      <c r="Z332" s="5"/>
      <c r="AA332" s="1"/>
      <c r="AB332" s="5"/>
      <c r="AC332" s="5"/>
      <c r="AD332" s="1"/>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179"/>
      <c r="BN332" s="1"/>
    </row>
    <row r="333" spans="2:66" ht="16.5" customHeight="1">
      <c r="B333" s="70"/>
      <c r="C333" s="205"/>
      <c r="D333" s="190"/>
      <c r="E333" s="5"/>
      <c r="F333" s="5"/>
      <c r="G333" s="5"/>
      <c r="H333" s="5"/>
      <c r="I333" s="179"/>
      <c r="J333" s="1"/>
      <c r="K333" s="206"/>
      <c r="L333" s="1"/>
      <c r="M333" s="1"/>
      <c r="N333" s="68"/>
      <c r="O333" s="1"/>
      <c r="P333" s="1"/>
      <c r="Q333" s="1"/>
      <c r="R333" s="190"/>
      <c r="S333" s="5"/>
      <c r="T333" s="5"/>
      <c r="U333" s="5"/>
      <c r="V333" s="5"/>
      <c r="W333" s="5"/>
      <c r="X333" s="5"/>
      <c r="Y333" s="5"/>
      <c r="Z333" s="5"/>
      <c r="AA333" s="1"/>
      <c r="AB333" s="5"/>
      <c r="AC333" s="5"/>
      <c r="AD333" s="1"/>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179"/>
      <c r="BN333" s="1"/>
    </row>
    <row r="334" spans="2:66" ht="16.5" customHeight="1">
      <c r="B334" s="70"/>
      <c r="C334" s="205"/>
      <c r="D334" s="190"/>
      <c r="E334" s="5"/>
      <c r="F334" s="5"/>
      <c r="G334" s="5"/>
      <c r="H334" s="5"/>
      <c r="I334" s="179"/>
      <c r="J334" s="1"/>
      <c r="K334" s="206"/>
      <c r="L334" s="1"/>
      <c r="M334" s="1"/>
      <c r="N334" s="68"/>
      <c r="O334" s="1"/>
      <c r="P334" s="1"/>
      <c r="Q334" s="1"/>
      <c r="R334" s="190"/>
      <c r="S334" s="5"/>
      <c r="T334" s="5"/>
      <c r="U334" s="5"/>
      <c r="V334" s="5"/>
      <c r="W334" s="5"/>
      <c r="X334" s="5"/>
      <c r="Y334" s="5"/>
      <c r="Z334" s="5"/>
      <c r="AA334" s="1"/>
      <c r="AB334" s="5"/>
      <c r="AC334" s="5"/>
      <c r="AD334" s="1"/>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179"/>
      <c r="BN334" s="1"/>
    </row>
    <row r="335" spans="2:66" ht="16.5" customHeight="1">
      <c r="B335" s="70"/>
      <c r="C335" s="205"/>
      <c r="D335" s="190"/>
      <c r="E335" s="5"/>
      <c r="F335" s="5"/>
      <c r="G335" s="5"/>
      <c r="H335" s="5"/>
      <c r="I335" s="179"/>
      <c r="J335" s="1"/>
      <c r="K335" s="206"/>
      <c r="L335" s="1"/>
      <c r="M335" s="1"/>
      <c r="N335" s="68"/>
      <c r="O335" s="1"/>
      <c r="P335" s="1"/>
      <c r="Q335" s="1"/>
      <c r="R335" s="190"/>
      <c r="S335" s="5"/>
      <c r="T335" s="5"/>
      <c r="U335" s="5"/>
      <c r="V335" s="5"/>
      <c r="W335" s="5"/>
      <c r="X335" s="5"/>
      <c r="Y335" s="5"/>
      <c r="Z335" s="5"/>
      <c r="AA335" s="1"/>
      <c r="AB335" s="5"/>
      <c r="AC335" s="5"/>
      <c r="AD335" s="1"/>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179"/>
      <c r="BN335" s="1"/>
    </row>
    <row r="336" spans="2:66" ht="16.5" customHeight="1">
      <c r="B336" s="70"/>
      <c r="C336" s="205"/>
      <c r="D336" s="190"/>
      <c r="E336" s="5"/>
      <c r="F336" s="5"/>
      <c r="G336" s="5"/>
      <c r="H336" s="5"/>
      <c r="I336" s="179"/>
      <c r="J336" s="1"/>
      <c r="K336" s="206"/>
      <c r="L336" s="1"/>
      <c r="M336" s="1"/>
      <c r="N336" s="68"/>
      <c r="O336" s="1"/>
      <c r="P336" s="1"/>
      <c r="Q336" s="1"/>
      <c r="R336" s="190"/>
      <c r="S336" s="5"/>
      <c r="T336" s="5"/>
      <c r="U336" s="5"/>
      <c r="V336" s="5"/>
      <c r="W336" s="5"/>
      <c r="X336" s="5"/>
      <c r="Y336" s="5"/>
      <c r="Z336" s="5"/>
      <c r="AA336" s="1"/>
      <c r="AB336" s="5"/>
      <c r="AC336" s="5"/>
      <c r="AD336" s="1"/>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179"/>
      <c r="BN336" s="1"/>
    </row>
    <row r="337" spans="2:66" ht="16.5" customHeight="1">
      <c r="B337" s="70"/>
      <c r="C337" s="205"/>
      <c r="D337" s="190"/>
      <c r="E337" s="5"/>
      <c r="F337" s="5"/>
      <c r="G337" s="5"/>
      <c r="H337" s="5"/>
      <c r="I337" s="179"/>
      <c r="J337" s="1"/>
      <c r="K337" s="206"/>
      <c r="L337" s="1"/>
      <c r="M337" s="1"/>
      <c r="N337" s="68"/>
      <c r="O337" s="1"/>
      <c r="P337" s="1"/>
      <c r="Q337" s="1"/>
      <c r="R337" s="190"/>
      <c r="S337" s="5"/>
      <c r="T337" s="5"/>
      <c r="U337" s="5"/>
      <c r="V337" s="5"/>
      <c r="W337" s="5"/>
      <c r="X337" s="5"/>
      <c r="Y337" s="5"/>
      <c r="Z337" s="5"/>
      <c r="AA337" s="1"/>
      <c r="AB337" s="5"/>
      <c r="AC337" s="5"/>
      <c r="AD337" s="1"/>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179"/>
      <c r="BN337" s="1"/>
    </row>
    <row r="338" spans="2:66" ht="16.5" customHeight="1">
      <c r="B338" s="70"/>
      <c r="C338" s="205"/>
      <c r="D338" s="190"/>
      <c r="E338" s="5"/>
      <c r="F338" s="5"/>
      <c r="G338" s="5"/>
      <c r="H338" s="5"/>
      <c r="I338" s="179"/>
      <c r="J338" s="1"/>
      <c r="K338" s="206"/>
      <c r="L338" s="1"/>
      <c r="M338" s="1"/>
      <c r="N338" s="68"/>
      <c r="O338" s="1"/>
      <c r="P338" s="1"/>
      <c r="Q338" s="1"/>
      <c r="R338" s="190"/>
      <c r="S338" s="5"/>
      <c r="T338" s="5"/>
      <c r="U338" s="5"/>
      <c r="V338" s="5"/>
      <c r="W338" s="5"/>
      <c r="X338" s="5"/>
      <c r="Y338" s="5"/>
      <c r="Z338" s="5"/>
      <c r="AA338" s="1"/>
      <c r="AB338" s="5"/>
      <c r="AC338" s="5"/>
      <c r="AD338" s="1"/>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179"/>
      <c r="BN338" s="1"/>
    </row>
    <row r="339" spans="2:66" ht="16.5" customHeight="1">
      <c r="B339" s="70"/>
      <c r="C339" s="205"/>
      <c r="D339" s="190"/>
      <c r="E339" s="5"/>
      <c r="F339" s="5"/>
      <c r="G339" s="5"/>
      <c r="H339" s="5"/>
      <c r="I339" s="179"/>
      <c r="J339" s="1"/>
      <c r="K339" s="206"/>
      <c r="L339" s="1"/>
      <c r="M339" s="1"/>
      <c r="N339" s="68"/>
      <c r="O339" s="1"/>
      <c r="P339" s="1"/>
      <c r="Q339" s="1"/>
      <c r="R339" s="190"/>
      <c r="S339" s="5"/>
      <c r="T339" s="5"/>
      <c r="U339" s="5"/>
      <c r="V339" s="5"/>
      <c r="W339" s="5"/>
      <c r="X339" s="5"/>
      <c r="Y339" s="5"/>
      <c r="Z339" s="5"/>
      <c r="AA339" s="1"/>
      <c r="AB339" s="5"/>
      <c r="AC339" s="5"/>
      <c r="AD339" s="1"/>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179"/>
      <c r="BN339" s="1"/>
    </row>
    <row r="340" spans="2:66" ht="16.5" customHeight="1">
      <c r="B340" s="70"/>
      <c r="C340" s="205"/>
      <c r="D340" s="190"/>
      <c r="E340" s="5"/>
      <c r="F340" s="5"/>
      <c r="G340" s="5"/>
      <c r="H340" s="5"/>
      <c r="I340" s="179"/>
      <c r="J340" s="1"/>
      <c r="K340" s="206"/>
      <c r="L340" s="1"/>
      <c r="M340" s="1"/>
      <c r="N340" s="68"/>
      <c r="O340" s="1"/>
      <c r="P340" s="1"/>
      <c r="Q340" s="1"/>
      <c r="R340" s="190"/>
      <c r="S340" s="5"/>
      <c r="T340" s="5"/>
      <c r="U340" s="5"/>
      <c r="V340" s="5"/>
      <c r="W340" s="5"/>
      <c r="X340" s="5"/>
      <c r="Y340" s="5"/>
      <c r="Z340" s="5"/>
      <c r="AA340" s="1"/>
      <c r="AB340" s="5"/>
      <c r="AC340" s="5"/>
      <c r="AD340" s="1"/>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179"/>
      <c r="BN340" s="1"/>
    </row>
    <row r="341" spans="2:66" ht="16.5" customHeight="1">
      <c r="B341" s="70"/>
      <c r="C341" s="205"/>
      <c r="D341" s="190"/>
      <c r="E341" s="5"/>
      <c r="F341" s="5"/>
      <c r="G341" s="5"/>
      <c r="H341" s="5"/>
      <c r="I341" s="179"/>
      <c r="J341" s="1"/>
      <c r="K341" s="206"/>
      <c r="L341" s="1"/>
      <c r="M341" s="1"/>
      <c r="N341" s="68"/>
      <c r="O341" s="1"/>
      <c r="P341" s="1"/>
      <c r="Q341" s="1"/>
      <c r="R341" s="190"/>
      <c r="S341" s="5"/>
      <c r="T341" s="5"/>
      <c r="U341" s="5"/>
      <c r="V341" s="5"/>
      <c r="W341" s="5"/>
      <c r="X341" s="5"/>
      <c r="Y341" s="5"/>
      <c r="Z341" s="5"/>
      <c r="AA341" s="1"/>
      <c r="AB341" s="5"/>
      <c r="AC341" s="5"/>
      <c r="AD341" s="1"/>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179"/>
      <c r="BN341" s="1"/>
    </row>
    <row r="342" spans="2:66" ht="16.5" customHeight="1">
      <c r="B342" s="70"/>
      <c r="C342" s="205"/>
      <c r="D342" s="190"/>
      <c r="E342" s="5"/>
      <c r="F342" s="5"/>
      <c r="G342" s="5"/>
      <c r="H342" s="5"/>
      <c r="I342" s="179"/>
      <c r="J342" s="1"/>
      <c r="K342" s="206"/>
      <c r="L342" s="1"/>
      <c r="M342" s="1"/>
      <c r="N342" s="68"/>
      <c r="O342" s="1"/>
      <c r="P342" s="1"/>
      <c r="Q342" s="1"/>
      <c r="R342" s="190"/>
      <c r="S342" s="5"/>
      <c r="T342" s="5"/>
      <c r="U342" s="5"/>
      <c r="V342" s="5"/>
      <c r="W342" s="5"/>
      <c r="X342" s="5"/>
      <c r="Y342" s="5"/>
      <c r="Z342" s="5"/>
      <c r="AA342" s="1"/>
      <c r="AB342" s="5"/>
      <c r="AC342" s="5"/>
      <c r="AD342" s="1"/>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179"/>
      <c r="BN342" s="1"/>
    </row>
    <row r="343" spans="2:66" ht="16.5" customHeight="1">
      <c r="B343" s="70"/>
      <c r="C343" s="205"/>
      <c r="D343" s="190"/>
      <c r="E343" s="5"/>
      <c r="F343" s="5"/>
      <c r="G343" s="5"/>
      <c r="H343" s="5"/>
      <c r="I343" s="179"/>
      <c r="J343" s="1"/>
      <c r="K343" s="206"/>
      <c r="L343" s="1"/>
      <c r="M343" s="1"/>
      <c r="N343" s="68"/>
      <c r="O343" s="1"/>
      <c r="P343" s="1"/>
      <c r="Q343" s="1"/>
      <c r="R343" s="190"/>
      <c r="S343" s="5"/>
      <c r="T343" s="5"/>
      <c r="U343" s="5"/>
      <c r="V343" s="5"/>
      <c r="W343" s="5"/>
      <c r="X343" s="5"/>
      <c r="Y343" s="5"/>
      <c r="Z343" s="5"/>
      <c r="AA343" s="1"/>
      <c r="AB343" s="5"/>
      <c r="AC343" s="5"/>
      <c r="AD343" s="1"/>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179"/>
      <c r="BN343" s="1"/>
    </row>
    <row r="344" spans="2:66" ht="16.5" customHeight="1">
      <c r="B344" s="70"/>
      <c r="C344" s="205"/>
      <c r="D344" s="190"/>
      <c r="E344" s="5"/>
      <c r="F344" s="5"/>
      <c r="G344" s="5"/>
      <c r="H344" s="5"/>
      <c r="I344" s="179"/>
      <c r="J344" s="1"/>
      <c r="K344" s="206"/>
      <c r="L344" s="1"/>
      <c r="M344" s="1"/>
      <c r="N344" s="68"/>
      <c r="O344" s="1"/>
      <c r="P344" s="1"/>
      <c r="Q344" s="1"/>
      <c r="R344" s="190"/>
      <c r="S344" s="5"/>
      <c r="T344" s="5"/>
      <c r="U344" s="5"/>
      <c r="V344" s="5"/>
      <c r="W344" s="5"/>
      <c r="X344" s="5"/>
      <c r="Y344" s="5"/>
      <c r="Z344" s="5"/>
      <c r="AA344" s="1"/>
      <c r="AB344" s="5"/>
      <c r="AC344" s="5"/>
      <c r="AD344" s="1"/>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179"/>
      <c r="BN344" s="1"/>
    </row>
    <row r="345" spans="2:66" ht="16.5" customHeight="1">
      <c r="B345" s="70"/>
      <c r="C345" s="205"/>
      <c r="D345" s="190"/>
      <c r="E345" s="5"/>
      <c r="F345" s="5"/>
      <c r="G345" s="5"/>
      <c r="H345" s="5"/>
      <c r="I345" s="179"/>
      <c r="J345" s="1"/>
      <c r="K345" s="206"/>
      <c r="L345" s="1"/>
      <c r="M345" s="1"/>
      <c r="N345" s="68"/>
      <c r="O345" s="1"/>
      <c r="P345" s="1"/>
      <c r="Q345" s="1"/>
      <c r="R345" s="190"/>
      <c r="S345" s="5"/>
      <c r="T345" s="5"/>
      <c r="U345" s="5"/>
      <c r="V345" s="5"/>
      <c r="W345" s="5"/>
      <c r="X345" s="5"/>
      <c r="Y345" s="5"/>
      <c r="Z345" s="5"/>
      <c r="AA345" s="1"/>
      <c r="AB345" s="5"/>
      <c r="AC345" s="5"/>
      <c r="AD345" s="1"/>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179"/>
      <c r="BN345" s="1"/>
    </row>
    <row r="346" spans="2:66" ht="16.5" customHeight="1">
      <c r="B346" s="70"/>
      <c r="C346" s="205"/>
      <c r="D346" s="190"/>
      <c r="E346" s="5"/>
      <c r="F346" s="5"/>
      <c r="G346" s="5"/>
      <c r="H346" s="5"/>
      <c r="I346" s="179"/>
      <c r="J346" s="1"/>
      <c r="K346" s="206"/>
      <c r="L346" s="1"/>
      <c r="M346" s="1"/>
      <c r="N346" s="68"/>
      <c r="O346" s="1"/>
      <c r="P346" s="1"/>
      <c r="Q346" s="1"/>
      <c r="R346" s="190"/>
      <c r="S346" s="5"/>
      <c r="T346" s="5"/>
      <c r="U346" s="5"/>
      <c r="V346" s="5"/>
      <c r="W346" s="5"/>
      <c r="X346" s="5"/>
      <c r="Y346" s="5"/>
      <c r="Z346" s="5"/>
      <c r="AA346" s="1"/>
      <c r="AB346" s="5"/>
      <c r="AC346" s="5"/>
      <c r="AD346" s="1"/>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179"/>
      <c r="BN346" s="1"/>
    </row>
    <row r="347" spans="2:66" ht="16.5" customHeight="1">
      <c r="B347" s="70"/>
      <c r="C347" s="205"/>
      <c r="D347" s="190"/>
      <c r="E347" s="5"/>
      <c r="F347" s="5"/>
      <c r="G347" s="5"/>
      <c r="H347" s="5"/>
      <c r="I347" s="179"/>
      <c r="J347" s="1"/>
      <c r="K347" s="206"/>
      <c r="L347" s="1"/>
      <c r="M347" s="1"/>
      <c r="N347" s="68"/>
      <c r="O347" s="1"/>
      <c r="P347" s="1"/>
      <c r="Q347" s="1"/>
      <c r="R347" s="190"/>
      <c r="S347" s="5"/>
      <c r="T347" s="5"/>
      <c r="U347" s="5"/>
      <c r="V347" s="5"/>
      <c r="W347" s="5"/>
      <c r="X347" s="5"/>
      <c r="Y347" s="5"/>
      <c r="Z347" s="5"/>
      <c r="AA347" s="1"/>
      <c r="AB347" s="5"/>
      <c r="AC347" s="5"/>
      <c r="AD347" s="1"/>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179"/>
      <c r="BN347" s="1"/>
    </row>
    <row r="348" spans="2:66" ht="16.5" customHeight="1">
      <c r="B348" s="70"/>
      <c r="C348" s="205"/>
      <c r="D348" s="190"/>
      <c r="E348" s="5"/>
      <c r="F348" s="5"/>
      <c r="G348" s="5"/>
      <c r="H348" s="5"/>
      <c r="I348" s="179"/>
      <c r="J348" s="1"/>
      <c r="K348" s="206"/>
      <c r="L348" s="1"/>
      <c r="M348" s="1"/>
      <c r="N348" s="68"/>
      <c r="O348" s="1"/>
      <c r="P348" s="1"/>
      <c r="Q348" s="1"/>
      <c r="R348" s="190"/>
      <c r="S348" s="5"/>
      <c r="T348" s="5"/>
      <c r="U348" s="5"/>
      <c r="V348" s="5"/>
      <c r="W348" s="5"/>
      <c r="X348" s="5"/>
      <c r="Y348" s="5"/>
      <c r="Z348" s="5"/>
      <c r="AA348" s="1"/>
      <c r="AB348" s="5"/>
      <c r="AC348" s="5"/>
      <c r="AD348" s="1"/>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179"/>
      <c r="BN348" s="1"/>
    </row>
    <row r="349" spans="2:66" ht="16.5" customHeight="1">
      <c r="B349" s="70"/>
      <c r="C349" s="205"/>
      <c r="D349" s="190"/>
      <c r="E349" s="5"/>
      <c r="F349" s="5"/>
      <c r="G349" s="5"/>
      <c r="H349" s="5"/>
      <c r="I349" s="179"/>
      <c r="J349" s="1"/>
      <c r="K349" s="206"/>
      <c r="L349" s="1"/>
      <c r="M349" s="1"/>
      <c r="N349" s="68"/>
      <c r="O349" s="1"/>
      <c r="P349" s="1"/>
      <c r="Q349" s="1"/>
      <c r="R349" s="190"/>
      <c r="S349" s="5"/>
      <c r="T349" s="5"/>
      <c r="U349" s="5"/>
      <c r="V349" s="5"/>
      <c r="W349" s="5"/>
      <c r="X349" s="5"/>
      <c r="Y349" s="5"/>
      <c r="Z349" s="5"/>
      <c r="AA349" s="1"/>
      <c r="AB349" s="5"/>
      <c r="AC349" s="5"/>
      <c r="AD349" s="1"/>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179"/>
      <c r="BN349" s="1"/>
    </row>
    <row r="350" spans="2:66" ht="16.5" customHeight="1">
      <c r="B350" s="70"/>
      <c r="C350" s="205"/>
      <c r="D350" s="190"/>
      <c r="E350" s="5"/>
      <c r="F350" s="5"/>
      <c r="G350" s="5"/>
      <c r="H350" s="5"/>
      <c r="I350" s="179"/>
      <c r="J350" s="1"/>
      <c r="K350" s="206"/>
      <c r="L350" s="1"/>
      <c r="M350" s="1"/>
      <c r="N350" s="68"/>
      <c r="O350" s="1"/>
      <c r="P350" s="1"/>
      <c r="Q350" s="1"/>
      <c r="R350" s="190"/>
      <c r="S350" s="5"/>
      <c r="T350" s="5"/>
      <c r="U350" s="5"/>
      <c r="V350" s="5"/>
      <c r="W350" s="5"/>
      <c r="X350" s="5"/>
      <c r="Y350" s="5"/>
      <c r="Z350" s="5"/>
      <c r="AA350" s="1"/>
      <c r="AB350" s="5"/>
      <c r="AC350" s="5"/>
      <c r="AD350" s="1"/>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179"/>
      <c r="BN350" s="1"/>
    </row>
    <row r="351" spans="2:66" ht="16.5" customHeight="1">
      <c r="B351" s="70"/>
      <c r="C351" s="205"/>
      <c r="D351" s="190"/>
      <c r="E351" s="5"/>
      <c r="F351" s="5"/>
      <c r="G351" s="5"/>
      <c r="H351" s="5"/>
      <c r="I351" s="179"/>
      <c r="J351" s="1"/>
      <c r="K351" s="206"/>
      <c r="L351" s="1"/>
      <c r="M351" s="1"/>
      <c r="N351" s="68"/>
      <c r="O351" s="1"/>
      <c r="P351" s="1"/>
      <c r="Q351" s="1"/>
      <c r="R351" s="190"/>
      <c r="S351" s="5"/>
      <c r="T351" s="5"/>
      <c r="U351" s="5"/>
      <c r="V351" s="5"/>
      <c r="W351" s="5"/>
      <c r="X351" s="5"/>
      <c r="Y351" s="5"/>
      <c r="Z351" s="5"/>
      <c r="AA351" s="1"/>
      <c r="AB351" s="5"/>
      <c r="AC351" s="5"/>
      <c r="AD351" s="1"/>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179"/>
      <c r="BN351" s="1"/>
    </row>
    <row r="352" spans="2:66" ht="16.5" customHeight="1">
      <c r="B352" s="70"/>
      <c r="C352" s="205"/>
      <c r="D352" s="190"/>
      <c r="E352" s="5"/>
      <c r="F352" s="5"/>
      <c r="G352" s="5"/>
      <c r="H352" s="5"/>
      <c r="I352" s="179"/>
      <c r="J352" s="1"/>
      <c r="K352" s="206"/>
      <c r="L352" s="1"/>
      <c r="M352" s="1"/>
      <c r="N352" s="68"/>
      <c r="O352" s="1"/>
      <c r="P352" s="1"/>
      <c r="Q352" s="1"/>
      <c r="R352" s="190"/>
      <c r="S352" s="5"/>
      <c r="T352" s="5"/>
      <c r="U352" s="5"/>
      <c r="V352" s="5"/>
      <c r="W352" s="5"/>
      <c r="X352" s="5"/>
      <c r="Y352" s="5"/>
      <c r="Z352" s="5"/>
      <c r="AA352" s="1"/>
      <c r="AB352" s="5"/>
      <c r="AC352" s="5"/>
      <c r="AD352" s="1"/>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179"/>
      <c r="BN352" s="1"/>
    </row>
    <row r="353" spans="2:66" ht="16.5" customHeight="1">
      <c r="B353" s="70"/>
      <c r="C353" s="205"/>
      <c r="D353" s="190"/>
      <c r="E353" s="5"/>
      <c r="F353" s="5"/>
      <c r="G353" s="5"/>
      <c r="H353" s="5"/>
      <c r="I353" s="179"/>
      <c r="J353" s="1"/>
      <c r="K353" s="206"/>
      <c r="L353" s="1"/>
      <c r="M353" s="1"/>
      <c r="N353" s="68"/>
      <c r="O353" s="1"/>
      <c r="P353" s="1"/>
      <c r="Q353" s="1"/>
      <c r="R353" s="190"/>
      <c r="S353" s="5"/>
      <c r="T353" s="5"/>
      <c r="U353" s="5"/>
      <c r="V353" s="5"/>
      <c r="W353" s="5"/>
      <c r="X353" s="5"/>
      <c r="Y353" s="5"/>
      <c r="Z353" s="5"/>
      <c r="AA353" s="1"/>
      <c r="AB353" s="5"/>
      <c r="AC353" s="5"/>
      <c r="AD353" s="1"/>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179"/>
      <c r="BN353" s="1"/>
    </row>
    <row r="354" spans="2:66" ht="16.5" customHeight="1">
      <c r="B354" s="70"/>
      <c r="C354" s="205"/>
      <c r="D354" s="190"/>
      <c r="E354" s="5"/>
      <c r="F354" s="5"/>
      <c r="G354" s="5"/>
      <c r="H354" s="5"/>
      <c r="I354" s="179"/>
      <c r="J354" s="1"/>
      <c r="K354" s="206"/>
      <c r="L354" s="1"/>
      <c r="M354" s="1"/>
      <c r="N354" s="68"/>
      <c r="O354" s="1"/>
      <c r="P354" s="1"/>
      <c r="Q354" s="1"/>
      <c r="R354" s="190"/>
      <c r="S354" s="5"/>
      <c r="T354" s="5"/>
      <c r="U354" s="5"/>
      <c r="V354" s="5"/>
      <c r="W354" s="5"/>
      <c r="X354" s="5"/>
      <c r="Y354" s="5"/>
      <c r="Z354" s="5"/>
      <c r="AA354" s="1"/>
      <c r="AB354" s="5"/>
      <c r="AC354" s="5"/>
      <c r="AD354" s="1"/>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179"/>
      <c r="BN354" s="1"/>
    </row>
    <row r="355" spans="2:66" ht="16.5" customHeight="1">
      <c r="B355" s="70"/>
      <c r="C355" s="205"/>
      <c r="D355" s="190"/>
      <c r="E355" s="5"/>
      <c r="F355" s="5"/>
      <c r="G355" s="5"/>
      <c r="H355" s="5"/>
      <c r="I355" s="179"/>
      <c r="J355" s="1"/>
      <c r="K355" s="206"/>
      <c r="L355" s="1"/>
      <c r="M355" s="1"/>
      <c r="N355" s="68"/>
      <c r="O355" s="1"/>
      <c r="P355" s="1"/>
      <c r="Q355" s="1"/>
      <c r="R355" s="190"/>
      <c r="S355" s="5"/>
      <c r="T355" s="5"/>
      <c r="U355" s="5"/>
      <c r="V355" s="5"/>
      <c r="W355" s="5"/>
      <c r="X355" s="5"/>
      <c r="Y355" s="5"/>
      <c r="Z355" s="5"/>
      <c r="AA355" s="1"/>
      <c r="AB355" s="5"/>
      <c r="AC355" s="5"/>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spans="2:66" ht="16.5" customHeight="1">
      <c r="B356" s="70"/>
      <c r="C356" s="205"/>
      <c r="D356" s="190"/>
      <c r="E356" s="5"/>
      <c r="F356" s="5"/>
      <c r="G356" s="5"/>
      <c r="H356" s="5"/>
      <c r="I356" s="179"/>
      <c r="J356" s="1"/>
      <c r="K356" s="206"/>
      <c r="L356" s="1"/>
      <c r="M356" s="1"/>
      <c r="N356" s="68"/>
      <c r="O356" s="1"/>
      <c r="P356" s="1"/>
      <c r="Q356" s="1"/>
      <c r="R356" s="190"/>
      <c r="S356" s="5"/>
      <c r="T356" s="5"/>
      <c r="U356" s="5"/>
      <c r="V356" s="5"/>
      <c r="W356" s="5"/>
      <c r="X356" s="5"/>
      <c r="Y356" s="5"/>
      <c r="Z356" s="5"/>
      <c r="AA356" s="1"/>
      <c r="AB356" s="5"/>
      <c r="AC356" s="5"/>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spans="2:66" ht="16.5" customHeight="1">
      <c r="B357" s="70"/>
      <c r="C357" s="205"/>
      <c r="D357" s="190"/>
      <c r="E357" s="5"/>
      <c r="F357" s="5"/>
      <c r="G357" s="5"/>
      <c r="H357" s="5"/>
      <c r="I357" s="179"/>
      <c r="J357" s="1"/>
      <c r="K357" s="206"/>
      <c r="L357" s="1"/>
      <c r="M357" s="1"/>
      <c r="N357" s="68"/>
      <c r="O357" s="1"/>
      <c r="P357" s="1"/>
      <c r="Q357" s="1"/>
      <c r="R357" s="190"/>
      <c r="S357" s="5"/>
      <c r="T357" s="5"/>
      <c r="U357" s="5"/>
      <c r="V357" s="5"/>
      <c r="W357" s="5"/>
      <c r="X357" s="5"/>
      <c r="Y357" s="5"/>
      <c r="Z357" s="5"/>
      <c r="AA357" s="1"/>
      <c r="AB357" s="5"/>
      <c r="AC357" s="5"/>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spans="2:66" ht="16.5" customHeight="1">
      <c r="B358" s="70"/>
      <c r="C358" s="205"/>
      <c r="D358" s="190"/>
      <c r="E358" s="5"/>
      <c r="F358" s="5"/>
      <c r="G358" s="5"/>
      <c r="H358" s="5"/>
      <c r="I358" s="179"/>
      <c r="J358" s="1"/>
      <c r="K358" s="206"/>
      <c r="L358" s="1"/>
      <c r="M358" s="1"/>
      <c r="N358" s="68"/>
      <c r="O358" s="1"/>
      <c r="P358" s="1"/>
      <c r="Q358" s="1"/>
      <c r="R358" s="190"/>
      <c r="S358" s="5"/>
      <c r="T358" s="5"/>
      <c r="U358" s="5"/>
      <c r="V358" s="5"/>
      <c r="W358" s="5"/>
      <c r="X358" s="5"/>
      <c r="Y358" s="5"/>
      <c r="Z358" s="5"/>
      <c r="AA358" s="1"/>
      <c r="AB358" s="5"/>
      <c r="AC358" s="5"/>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spans="2:66" ht="16.5" customHeight="1">
      <c r="B359" s="70"/>
      <c r="C359" s="205"/>
      <c r="D359" s="190"/>
      <c r="E359" s="5"/>
      <c r="F359" s="5"/>
      <c r="G359" s="5"/>
      <c r="H359" s="5"/>
      <c r="I359" s="179"/>
      <c r="J359" s="1"/>
      <c r="K359" s="206"/>
      <c r="L359" s="1"/>
      <c r="M359" s="1"/>
      <c r="N359" s="68"/>
      <c r="O359" s="1"/>
      <c r="P359" s="1"/>
      <c r="Q359" s="1"/>
      <c r="R359" s="190"/>
      <c r="S359" s="5"/>
      <c r="T359" s="5"/>
      <c r="U359" s="5"/>
      <c r="V359" s="5"/>
      <c r="W359" s="5"/>
      <c r="X359" s="5"/>
      <c r="Y359" s="5"/>
      <c r="Z359" s="5"/>
      <c r="AA359" s="1"/>
      <c r="AB359" s="5"/>
      <c r="AC359" s="5"/>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spans="2:66" ht="16.5" customHeight="1">
      <c r="B360" s="70"/>
      <c r="C360" s="205"/>
      <c r="D360" s="190"/>
      <c r="E360" s="5"/>
      <c r="F360" s="5"/>
      <c r="G360" s="5"/>
      <c r="H360" s="5"/>
      <c r="I360" s="179"/>
      <c r="J360" s="1"/>
      <c r="K360" s="206"/>
      <c r="L360" s="1"/>
      <c r="M360" s="1"/>
      <c r="N360" s="68"/>
      <c r="O360" s="1"/>
      <c r="P360" s="1"/>
      <c r="Q360" s="1"/>
      <c r="R360" s="190"/>
      <c r="S360" s="5"/>
      <c r="T360" s="5"/>
      <c r="U360" s="5"/>
      <c r="V360" s="5"/>
      <c r="W360" s="5"/>
      <c r="X360" s="5"/>
      <c r="Y360" s="5"/>
      <c r="Z360" s="5"/>
      <c r="AA360" s="1"/>
      <c r="AB360" s="5"/>
      <c r="AC360" s="5"/>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spans="2:66" ht="16.5" customHeight="1">
      <c r="B361" s="70"/>
      <c r="C361" s="205"/>
      <c r="D361" s="190"/>
      <c r="E361" s="5"/>
      <c r="F361" s="5"/>
      <c r="G361" s="5"/>
      <c r="H361" s="5"/>
      <c r="I361" s="179"/>
      <c r="J361" s="1"/>
      <c r="K361" s="206"/>
      <c r="L361" s="1"/>
      <c r="M361" s="1"/>
      <c r="N361" s="68"/>
      <c r="O361" s="1"/>
      <c r="P361" s="1"/>
      <c r="Q361" s="1"/>
      <c r="R361" s="190"/>
      <c r="S361" s="5"/>
      <c r="T361" s="5"/>
      <c r="U361" s="5"/>
      <c r="V361" s="5"/>
      <c r="W361" s="5"/>
      <c r="X361" s="5"/>
      <c r="Y361" s="5"/>
      <c r="Z361" s="5"/>
      <c r="AA361" s="1"/>
      <c r="AB361" s="5"/>
      <c r="AC361" s="5"/>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spans="2:66" ht="16.5" customHeight="1">
      <c r="B362" s="70"/>
      <c r="C362" s="205"/>
      <c r="D362" s="190"/>
      <c r="E362" s="5"/>
      <c r="F362" s="5"/>
      <c r="G362" s="5"/>
      <c r="H362" s="5"/>
      <c r="I362" s="179"/>
      <c r="J362" s="1"/>
      <c r="K362" s="206"/>
      <c r="L362" s="1"/>
      <c r="M362" s="1"/>
      <c r="N362" s="68"/>
      <c r="O362" s="1"/>
      <c r="P362" s="1"/>
      <c r="Q362" s="1"/>
      <c r="R362" s="190"/>
      <c r="S362" s="5"/>
      <c r="T362" s="5"/>
      <c r="U362" s="5"/>
      <c r="V362" s="5"/>
      <c r="W362" s="5"/>
      <c r="X362" s="5"/>
      <c r="Y362" s="5"/>
      <c r="Z362" s="5"/>
      <c r="AA362" s="1"/>
      <c r="AB362" s="5"/>
      <c r="AC362" s="5"/>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spans="2:66" ht="16.5" customHeight="1">
      <c r="B363" s="70"/>
      <c r="C363" s="205"/>
      <c r="D363" s="190"/>
      <c r="E363" s="5"/>
      <c r="F363" s="5"/>
      <c r="G363" s="5"/>
      <c r="H363" s="5"/>
      <c r="I363" s="179"/>
      <c r="J363" s="1"/>
      <c r="K363" s="206"/>
      <c r="L363" s="1"/>
      <c r="M363" s="1"/>
      <c r="N363" s="68"/>
      <c r="O363" s="1"/>
      <c r="P363" s="1"/>
      <c r="Q363" s="1"/>
      <c r="R363" s="190"/>
      <c r="S363" s="5"/>
      <c r="T363" s="5"/>
      <c r="U363" s="5"/>
      <c r="V363" s="5"/>
      <c r="W363" s="5"/>
      <c r="X363" s="5"/>
      <c r="Y363" s="5"/>
      <c r="Z363" s="5"/>
      <c r="AA363" s="1"/>
      <c r="AB363" s="5"/>
      <c r="AC363" s="5"/>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spans="2:66" ht="16.5" customHeight="1">
      <c r="B364" s="70"/>
      <c r="C364" s="205"/>
      <c r="D364" s="190"/>
      <c r="E364" s="5"/>
      <c r="F364" s="5"/>
      <c r="G364" s="5"/>
      <c r="H364" s="5"/>
      <c r="I364" s="179"/>
      <c r="J364" s="1"/>
      <c r="K364" s="206"/>
      <c r="L364" s="1"/>
      <c r="M364" s="1"/>
      <c r="N364" s="68"/>
      <c r="O364" s="1"/>
      <c r="P364" s="1"/>
      <c r="Q364" s="1"/>
      <c r="R364" s="190"/>
      <c r="S364" s="5"/>
      <c r="T364" s="5"/>
      <c r="U364" s="5"/>
      <c r="V364" s="5"/>
      <c r="W364" s="5"/>
      <c r="X364" s="5"/>
      <c r="Y364" s="5"/>
      <c r="Z364" s="5"/>
      <c r="AA364" s="1"/>
      <c r="AB364" s="5"/>
      <c r="AC364" s="5"/>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spans="2:66" ht="16.5" customHeight="1">
      <c r="B365" s="70"/>
      <c r="C365" s="205"/>
      <c r="D365" s="190"/>
      <c r="E365" s="5"/>
      <c r="F365" s="5"/>
      <c r="G365" s="5"/>
      <c r="H365" s="5"/>
      <c r="I365" s="179"/>
      <c r="J365" s="1"/>
      <c r="K365" s="206"/>
      <c r="L365" s="1"/>
      <c r="M365" s="1"/>
      <c r="N365" s="68"/>
      <c r="O365" s="1"/>
      <c r="P365" s="1"/>
      <c r="Q365" s="1"/>
      <c r="R365" s="190"/>
      <c r="S365" s="5"/>
      <c r="T365" s="5"/>
      <c r="U365" s="5"/>
      <c r="V365" s="5"/>
      <c r="W365" s="5"/>
      <c r="X365" s="5"/>
      <c r="Y365" s="5"/>
      <c r="Z365" s="5"/>
      <c r="AA365" s="1"/>
      <c r="AB365" s="5"/>
      <c r="AC365" s="5"/>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spans="2:66" ht="16.5" customHeight="1">
      <c r="B366" s="70"/>
      <c r="C366" s="205"/>
      <c r="D366" s="190"/>
      <c r="E366" s="5"/>
      <c r="F366" s="5"/>
      <c r="G366" s="5"/>
      <c r="H366" s="5"/>
      <c r="I366" s="179"/>
      <c r="J366" s="1"/>
      <c r="K366" s="206"/>
      <c r="L366" s="1"/>
      <c r="M366" s="1"/>
      <c r="N366" s="68"/>
      <c r="O366" s="1"/>
      <c r="P366" s="1"/>
      <c r="Q366" s="1"/>
      <c r="R366" s="190"/>
      <c r="S366" s="5"/>
      <c r="T366" s="5"/>
      <c r="U366" s="5"/>
      <c r="V366" s="5"/>
      <c r="W366" s="5"/>
      <c r="X366" s="5"/>
      <c r="Y366" s="5"/>
      <c r="Z366" s="5"/>
      <c r="AA366" s="1"/>
      <c r="AB366" s="5"/>
      <c r="AC366" s="5"/>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spans="2:66" ht="16.5" customHeight="1">
      <c r="B367" s="70"/>
      <c r="C367" s="205"/>
      <c r="D367" s="190"/>
      <c r="E367" s="5"/>
      <c r="F367" s="5"/>
      <c r="G367" s="5"/>
      <c r="H367" s="5"/>
      <c r="I367" s="179"/>
      <c r="J367" s="1"/>
      <c r="K367" s="206"/>
      <c r="L367" s="1"/>
      <c r="M367" s="1"/>
      <c r="N367" s="68"/>
      <c r="O367" s="1"/>
      <c r="P367" s="1"/>
      <c r="Q367" s="1"/>
      <c r="R367" s="190"/>
      <c r="S367" s="5"/>
      <c r="T367" s="5"/>
      <c r="U367" s="5"/>
      <c r="V367" s="5"/>
      <c r="W367" s="5"/>
      <c r="X367" s="5"/>
      <c r="Y367" s="5"/>
      <c r="Z367" s="5"/>
      <c r="AA367" s="1"/>
      <c r="AB367" s="5"/>
      <c r="AC367" s="5"/>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spans="2:66" ht="16.5" customHeight="1">
      <c r="B368" s="70"/>
      <c r="C368" s="205"/>
      <c r="D368" s="190"/>
      <c r="E368" s="5"/>
      <c r="F368" s="5"/>
      <c r="G368" s="5"/>
      <c r="H368" s="5"/>
      <c r="I368" s="179"/>
      <c r="J368" s="1"/>
      <c r="K368" s="206"/>
      <c r="L368" s="1"/>
      <c r="M368" s="1"/>
      <c r="N368" s="68"/>
      <c r="O368" s="1"/>
      <c r="P368" s="1"/>
      <c r="Q368" s="1"/>
      <c r="R368" s="190"/>
      <c r="S368" s="5"/>
      <c r="T368" s="5"/>
      <c r="U368" s="5"/>
      <c r="V368" s="5"/>
      <c r="W368" s="5"/>
      <c r="X368" s="5"/>
      <c r="Y368" s="5"/>
      <c r="Z368" s="5"/>
      <c r="AA368" s="1"/>
      <c r="AB368" s="5"/>
      <c r="AC368" s="5"/>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spans="2:66" ht="16.5" customHeight="1">
      <c r="B369" s="70"/>
      <c r="C369" s="205"/>
      <c r="D369" s="190"/>
      <c r="E369" s="5"/>
      <c r="F369" s="5"/>
      <c r="G369" s="5"/>
      <c r="H369" s="5"/>
      <c r="I369" s="179"/>
      <c r="J369" s="1"/>
      <c r="K369" s="206"/>
      <c r="L369" s="1"/>
      <c r="M369" s="1"/>
      <c r="N369" s="68"/>
      <c r="O369" s="1"/>
      <c r="P369" s="1"/>
      <c r="Q369" s="1"/>
      <c r="R369" s="190"/>
      <c r="S369" s="5"/>
      <c r="T369" s="5"/>
      <c r="U369" s="5"/>
      <c r="V369" s="5"/>
      <c r="W369" s="5"/>
      <c r="X369" s="5"/>
      <c r="Y369" s="5"/>
      <c r="Z369" s="5"/>
      <c r="AA369" s="1"/>
      <c r="AB369" s="5"/>
      <c r="AC369" s="5"/>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spans="2:66" ht="16.5" customHeight="1">
      <c r="B370" s="70"/>
      <c r="C370" s="205"/>
      <c r="D370" s="190"/>
      <c r="E370" s="5"/>
      <c r="F370" s="5"/>
      <c r="G370" s="5"/>
      <c r="H370" s="5"/>
      <c r="I370" s="179"/>
      <c r="J370" s="1"/>
      <c r="K370" s="206"/>
      <c r="L370" s="1"/>
      <c r="M370" s="1"/>
      <c r="N370" s="68"/>
      <c r="O370" s="1"/>
      <c r="P370" s="1"/>
      <c r="Q370" s="1"/>
      <c r="R370" s="190"/>
      <c r="S370" s="5"/>
      <c r="T370" s="5"/>
      <c r="U370" s="5"/>
      <c r="V370" s="5"/>
      <c r="W370" s="5"/>
      <c r="X370" s="5"/>
      <c r="Y370" s="5"/>
      <c r="Z370" s="5"/>
      <c r="AA370" s="1"/>
      <c r="AB370" s="5"/>
      <c r="AC370" s="5"/>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spans="2:66" ht="16.5" customHeight="1">
      <c r="B371" s="70"/>
      <c r="C371" s="205"/>
      <c r="D371" s="190"/>
      <c r="E371" s="5"/>
      <c r="F371" s="5"/>
      <c r="G371" s="5"/>
      <c r="H371" s="5"/>
      <c r="I371" s="179"/>
      <c r="J371" s="1"/>
      <c r="K371" s="206"/>
      <c r="L371" s="1"/>
      <c r="M371" s="1"/>
      <c r="N371" s="68"/>
      <c r="O371" s="1"/>
      <c r="P371" s="1"/>
      <c r="Q371" s="1"/>
      <c r="R371" s="190"/>
      <c r="S371" s="5"/>
      <c r="T371" s="5"/>
      <c r="U371" s="5"/>
      <c r="V371" s="5"/>
      <c r="W371" s="5"/>
      <c r="X371" s="5"/>
      <c r="Y371" s="5"/>
      <c r="Z371" s="5"/>
      <c r="AA371" s="1"/>
      <c r="AB371" s="5"/>
      <c r="AC371" s="5"/>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spans="2:66" ht="16.5" customHeight="1">
      <c r="B372" s="70"/>
      <c r="C372" s="205"/>
      <c r="D372" s="190"/>
      <c r="E372" s="5"/>
      <c r="F372" s="5"/>
      <c r="G372" s="5"/>
      <c r="H372" s="5"/>
      <c r="I372" s="179"/>
      <c r="J372" s="1"/>
      <c r="K372" s="206"/>
      <c r="L372" s="1"/>
      <c r="M372" s="1"/>
      <c r="N372" s="68"/>
      <c r="O372" s="1"/>
      <c r="P372" s="1"/>
      <c r="Q372" s="1"/>
      <c r="R372" s="190"/>
      <c r="S372" s="5"/>
      <c r="T372" s="5"/>
      <c r="U372" s="5"/>
      <c r="V372" s="5"/>
      <c r="W372" s="5"/>
      <c r="X372" s="5"/>
      <c r="Y372" s="5"/>
      <c r="Z372" s="5"/>
      <c r="AA372" s="1"/>
      <c r="AB372" s="5"/>
      <c r="AC372" s="5"/>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spans="2:66" ht="16.5" customHeight="1">
      <c r="B373" s="70"/>
      <c r="C373" s="205"/>
      <c r="D373" s="190"/>
      <c r="E373" s="5"/>
      <c r="F373" s="5"/>
      <c r="G373" s="5"/>
      <c r="H373" s="5"/>
      <c r="I373" s="179"/>
      <c r="J373" s="1"/>
      <c r="K373" s="206"/>
      <c r="L373" s="1"/>
      <c r="M373" s="1"/>
      <c r="N373" s="68"/>
      <c r="O373" s="1"/>
      <c r="P373" s="1"/>
      <c r="Q373" s="1"/>
      <c r="R373" s="190"/>
      <c r="S373" s="5"/>
      <c r="T373" s="5"/>
      <c r="U373" s="5"/>
      <c r="V373" s="5"/>
      <c r="W373" s="5"/>
      <c r="X373" s="5"/>
      <c r="Y373" s="5"/>
      <c r="Z373" s="5"/>
      <c r="AA373" s="1"/>
      <c r="AB373" s="5"/>
      <c r="AC373" s="5"/>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spans="2:66" ht="16.5" customHeight="1">
      <c r="B374" s="70"/>
      <c r="C374" s="205"/>
      <c r="D374" s="190"/>
      <c r="E374" s="5"/>
      <c r="F374" s="5"/>
      <c r="G374" s="5"/>
      <c r="H374" s="5"/>
      <c r="I374" s="179"/>
      <c r="J374" s="1"/>
      <c r="K374" s="206"/>
      <c r="L374" s="1"/>
      <c r="M374" s="1"/>
      <c r="N374" s="68"/>
      <c r="O374" s="1"/>
      <c r="P374" s="1"/>
      <c r="Q374" s="1"/>
      <c r="R374" s="190"/>
      <c r="S374" s="5"/>
      <c r="T374" s="5"/>
      <c r="U374" s="5"/>
      <c r="V374" s="5"/>
      <c r="W374" s="5"/>
      <c r="X374" s="5"/>
      <c r="Y374" s="5"/>
      <c r="Z374" s="5"/>
      <c r="AA374" s="1"/>
      <c r="AB374" s="5"/>
      <c r="AC374" s="5"/>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spans="2:66" ht="16.5" customHeight="1">
      <c r="B375" s="70"/>
      <c r="C375" s="205"/>
      <c r="D375" s="190"/>
      <c r="E375" s="5"/>
      <c r="F375" s="5"/>
      <c r="G375" s="5"/>
      <c r="H375" s="5"/>
      <c r="I375" s="179"/>
      <c r="J375" s="1"/>
      <c r="K375" s="206"/>
      <c r="L375" s="1"/>
      <c r="M375" s="1"/>
      <c r="N375" s="68"/>
      <c r="O375" s="1"/>
      <c r="P375" s="1"/>
      <c r="Q375" s="1"/>
      <c r="R375" s="190"/>
      <c r="S375" s="5"/>
      <c r="T375" s="5"/>
      <c r="U375" s="5"/>
      <c r="V375" s="5"/>
      <c r="W375" s="5"/>
      <c r="X375" s="5"/>
      <c r="Y375" s="5"/>
      <c r="Z375" s="5"/>
      <c r="AA375" s="1"/>
      <c r="AB375" s="5"/>
      <c r="AC375" s="5"/>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spans="2:66" ht="15.75" customHeight="1">
      <c r="R376" s="109"/>
    </row>
    <row r="377" spans="2:66" ht="15.75" customHeight="1">
      <c r="R377" s="109"/>
    </row>
    <row r="378" spans="2:66" ht="15.75" customHeight="1">
      <c r="R378" s="109"/>
    </row>
    <row r="379" spans="2:66" ht="15.75" customHeight="1">
      <c r="R379" s="109"/>
    </row>
    <row r="380" spans="2:66" ht="15.75" customHeight="1">
      <c r="R380" s="109"/>
    </row>
    <row r="381" spans="2:66" ht="15.75" customHeight="1">
      <c r="R381" s="109"/>
    </row>
    <row r="382" spans="2:66" ht="15.75" customHeight="1">
      <c r="R382" s="109"/>
    </row>
    <row r="383" spans="2:66" ht="15.75" customHeight="1">
      <c r="R383" s="109"/>
    </row>
    <row r="384" spans="2:66" ht="15.75" customHeight="1">
      <c r="R384" s="109"/>
    </row>
    <row r="385" spans="18:18" ht="15.75" customHeight="1">
      <c r="R385" s="109"/>
    </row>
    <row r="386" spans="18:18" ht="15.75" customHeight="1">
      <c r="R386" s="109"/>
    </row>
    <row r="387" spans="18:18" ht="15.75" customHeight="1">
      <c r="R387" s="109"/>
    </row>
    <row r="388" spans="18:18" ht="15.75" customHeight="1">
      <c r="R388" s="109"/>
    </row>
    <row r="389" spans="18:18" ht="15.75" customHeight="1">
      <c r="R389" s="109"/>
    </row>
    <row r="390" spans="18:18" ht="15.75" customHeight="1">
      <c r="R390" s="109"/>
    </row>
    <row r="391" spans="18:18" ht="15.75" customHeight="1">
      <c r="R391" s="109"/>
    </row>
    <row r="392" spans="18:18" ht="15.75" customHeight="1">
      <c r="R392" s="109"/>
    </row>
    <row r="393" spans="18:18" ht="15.75" customHeight="1">
      <c r="R393" s="109"/>
    </row>
    <row r="394" spans="18:18" ht="15.75" customHeight="1">
      <c r="R394" s="109"/>
    </row>
    <row r="395" spans="18:18" ht="15.75" customHeight="1">
      <c r="R395" s="109"/>
    </row>
    <row r="396" spans="18:18" ht="15.75" customHeight="1">
      <c r="R396" s="109"/>
    </row>
    <row r="397" spans="18:18" ht="15.75" customHeight="1">
      <c r="R397" s="109"/>
    </row>
    <row r="398" spans="18:18" ht="15.75" customHeight="1">
      <c r="R398" s="109"/>
    </row>
    <row r="399" spans="18:18" ht="15.75" customHeight="1">
      <c r="R399" s="109"/>
    </row>
    <row r="400" spans="18:18" ht="15.75" customHeight="1">
      <c r="R400" s="109"/>
    </row>
    <row r="401" spans="18:18" ht="15.75" customHeight="1">
      <c r="R401" s="109"/>
    </row>
    <row r="402" spans="18:18" ht="15.75" customHeight="1">
      <c r="R402" s="109"/>
    </row>
    <row r="403" spans="18:18" ht="15.75" customHeight="1">
      <c r="R403" s="109"/>
    </row>
    <row r="404" spans="18:18" ht="15.75" customHeight="1">
      <c r="R404" s="109"/>
    </row>
    <row r="405" spans="18:18" ht="15.75" customHeight="1">
      <c r="R405" s="109"/>
    </row>
    <row r="406" spans="18:18" ht="15.75" customHeight="1">
      <c r="R406" s="109"/>
    </row>
    <row r="407" spans="18:18" ht="15.75" customHeight="1">
      <c r="R407" s="109"/>
    </row>
    <row r="408" spans="18:18" ht="15.75" customHeight="1">
      <c r="R408" s="109"/>
    </row>
    <row r="409" spans="18:18" ht="15.75" customHeight="1">
      <c r="R409" s="109"/>
    </row>
    <row r="410" spans="18:18" ht="15.75" customHeight="1">
      <c r="R410" s="109"/>
    </row>
    <row r="411" spans="18:18" ht="15.75" customHeight="1">
      <c r="R411" s="109"/>
    </row>
    <row r="412" spans="18:18" ht="15.75" customHeight="1">
      <c r="R412" s="109"/>
    </row>
    <row r="413" spans="18:18" ht="15.75" customHeight="1">
      <c r="R413" s="109"/>
    </row>
    <row r="414" spans="18:18" ht="15.75" customHeight="1">
      <c r="R414" s="109"/>
    </row>
    <row r="415" spans="18:18" ht="15.75" customHeight="1">
      <c r="R415" s="109"/>
    </row>
    <row r="416" spans="18:18" ht="15.75" customHeight="1">
      <c r="R416" s="109"/>
    </row>
    <row r="417" spans="18:18" ht="15.75" customHeight="1">
      <c r="R417" s="109"/>
    </row>
    <row r="418" spans="18:18" ht="15.75" customHeight="1">
      <c r="R418" s="109"/>
    </row>
    <row r="419" spans="18:18" ht="15.75" customHeight="1">
      <c r="R419" s="109"/>
    </row>
    <row r="420" spans="18:18" ht="15.75" customHeight="1">
      <c r="R420" s="109"/>
    </row>
    <row r="421" spans="18:18" ht="15.75" customHeight="1">
      <c r="R421" s="109"/>
    </row>
    <row r="422" spans="18:18" ht="15.75" customHeight="1">
      <c r="R422" s="109"/>
    </row>
    <row r="423" spans="18:18" ht="15.75" customHeight="1">
      <c r="R423" s="109"/>
    </row>
    <row r="424" spans="18:18" ht="15.75" customHeight="1">
      <c r="R424" s="109"/>
    </row>
    <row r="425" spans="18:18" ht="15.75" customHeight="1">
      <c r="R425" s="109"/>
    </row>
    <row r="426" spans="18:18" ht="15.75" customHeight="1">
      <c r="R426" s="109"/>
    </row>
    <row r="427" spans="18:18" ht="15.75" customHeight="1">
      <c r="R427" s="109"/>
    </row>
    <row r="428" spans="18:18" ht="15.75" customHeight="1">
      <c r="R428" s="109"/>
    </row>
    <row r="429" spans="18:18" ht="15.75" customHeight="1">
      <c r="R429" s="109"/>
    </row>
    <row r="430" spans="18:18" ht="15.75" customHeight="1">
      <c r="R430" s="109"/>
    </row>
    <row r="431" spans="18:18" ht="15.75" customHeight="1">
      <c r="R431" s="109"/>
    </row>
    <row r="432" spans="18:18" ht="15.75" customHeight="1">
      <c r="R432" s="109"/>
    </row>
    <row r="433" spans="18:18" ht="15.75" customHeight="1">
      <c r="R433" s="109"/>
    </row>
    <row r="434" spans="18:18" ht="15.75" customHeight="1">
      <c r="R434" s="109"/>
    </row>
    <row r="435" spans="18:18" ht="15.75" customHeight="1">
      <c r="R435" s="109"/>
    </row>
    <row r="436" spans="18:18" ht="15.75" customHeight="1">
      <c r="R436" s="109"/>
    </row>
    <row r="437" spans="18:18" ht="15.75" customHeight="1">
      <c r="R437" s="109"/>
    </row>
    <row r="438" spans="18:18" ht="15.75" customHeight="1">
      <c r="R438" s="109"/>
    </row>
    <row r="439" spans="18:18" ht="15.75" customHeight="1">
      <c r="R439" s="109"/>
    </row>
    <row r="440" spans="18:18" ht="15.75" customHeight="1">
      <c r="R440" s="109"/>
    </row>
    <row r="441" spans="18:18" ht="15.75" customHeight="1">
      <c r="R441" s="109"/>
    </row>
    <row r="442" spans="18:18" ht="15.75" customHeight="1">
      <c r="R442" s="109"/>
    </row>
    <row r="443" spans="18:18" ht="15.75" customHeight="1">
      <c r="R443" s="109"/>
    </row>
    <row r="444" spans="18:18" ht="15.75" customHeight="1">
      <c r="R444" s="109"/>
    </row>
    <row r="445" spans="18:18" ht="15.75" customHeight="1">
      <c r="R445" s="109"/>
    </row>
    <row r="446" spans="18:18" ht="15.75" customHeight="1">
      <c r="R446" s="109"/>
    </row>
    <row r="447" spans="18:18" ht="15.75" customHeight="1">
      <c r="R447" s="109"/>
    </row>
    <row r="448" spans="18:18" ht="15.75" customHeight="1">
      <c r="R448" s="109"/>
    </row>
    <row r="449" spans="18:18" ht="15.75" customHeight="1">
      <c r="R449" s="109"/>
    </row>
    <row r="450" spans="18:18" ht="15.75" customHeight="1">
      <c r="R450" s="109"/>
    </row>
    <row r="451" spans="18:18" ht="15.75" customHeight="1">
      <c r="R451" s="109"/>
    </row>
    <row r="452" spans="18:18" ht="15.75" customHeight="1">
      <c r="R452" s="109"/>
    </row>
    <row r="453" spans="18:18" ht="15.75" customHeight="1">
      <c r="R453" s="109"/>
    </row>
    <row r="454" spans="18:18" ht="15.75" customHeight="1">
      <c r="R454" s="109"/>
    </row>
    <row r="455" spans="18:18" ht="15.75" customHeight="1">
      <c r="R455" s="109"/>
    </row>
    <row r="456" spans="18:18" ht="15.75" customHeight="1">
      <c r="R456" s="109"/>
    </row>
    <row r="457" spans="18:18" ht="15.75" customHeight="1">
      <c r="R457" s="109"/>
    </row>
    <row r="458" spans="18:18" ht="15.75" customHeight="1">
      <c r="R458" s="109"/>
    </row>
    <row r="459" spans="18:18" ht="15.75" customHeight="1">
      <c r="R459" s="109"/>
    </row>
    <row r="460" spans="18:18" ht="15.75" customHeight="1">
      <c r="R460" s="109"/>
    </row>
    <row r="461" spans="18:18" ht="15.75" customHeight="1">
      <c r="R461" s="109"/>
    </row>
    <row r="462" spans="18:18" ht="15.75" customHeight="1">
      <c r="R462" s="109"/>
    </row>
    <row r="463" spans="18:18" ht="15.75" customHeight="1">
      <c r="R463" s="109"/>
    </row>
    <row r="464" spans="18:18" ht="15.75" customHeight="1">
      <c r="R464" s="109"/>
    </row>
    <row r="465" spans="18:18" ht="15.75" customHeight="1">
      <c r="R465" s="109"/>
    </row>
    <row r="466" spans="18:18" ht="15.75" customHeight="1">
      <c r="R466" s="109"/>
    </row>
    <row r="467" spans="18:18" ht="15.75" customHeight="1">
      <c r="R467" s="109"/>
    </row>
    <row r="468" spans="18:18" ht="15.75" customHeight="1">
      <c r="R468" s="109"/>
    </row>
    <row r="469" spans="18:18" ht="15.75" customHeight="1">
      <c r="R469" s="109"/>
    </row>
    <row r="470" spans="18:18" ht="15.75" customHeight="1">
      <c r="R470" s="109"/>
    </row>
    <row r="471" spans="18:18" ht="15.75" customHeight="1">
      <c r="R471" s="109"/>
    </row>
    <row r="472" spans="18:18" ht="15.75" customHeight="1">
      <c r="R472" s="109"/>
    </row>
    <row r="473" spans="18:18" ht="15.75" customHeight="1">
      <c r="R473" s="109"/>
    </row>
    <row r="474" spans="18:18" ht="15.75" customHeight="1">
      <c r="R474" s="109"/>
    </row>
    <row r="475" spans="18:18" ht="15.75" customHeight="1">
      <c r="R475" s="109"/>
    </row>
    <row r="476" spans="18:18" ht="15.75" customHeight="1">
      <c r="R476" s="109"/>
    </row>
    <row r="477" spans="18:18" ht="15.75" customHeight="1">
      <c r="R477" s="109"/>
    </row>
    <row r="478" spans="18:18" ht="15.75" customHeight="1">
      <c r="R478" s="109"/>
    </row>
    <row r="479" spans="18:18" ht="15.75" customHeight="1">
      <c r="R479" s="109"/>
    </row>
    <row r="480" spans="18:18" ht="15.75" customHeight="1">
      <c r="R480" s="109"/>
    </row>
    <row r="481" spans="18:18" ht="15.75" customHeight="1">
      <c r="R481" s="109"/>
    </row>
    <row r="482" spans="18:18" ht="15.75" customHeight="1">
      <c r="R482" s="109"/>
    </row>
    <row r="483" spans="18:18" ht="15.75" customHeight="1">
      <c r="R483" s="109"/>
    </row>
    <row r="484" spans="18:18" ht="15.75" customHeight="1">
      <c r="R484" s="109"/>
    </row>
    <row r="485" spans="18:18" ht="15.75" customHeight="1">
      <c r="R485" s="109"/>
    </row>
    <row r="486" spans="18:18" ht="15.75" customHeight="1">
      <c r="R486" s="109"/>
    </row>
    <row r="487" spans="18:18" ht="15.75" customHeight="1">
      <c r="R487" s="109"/>
    </row>
    <row r="488" spans="18:18" ht="15.75" customHeight="1">
      <c r="R488" s="109"/>
    </row>
    <row r="489" spans="18:18" ht="15.75" customHeight="1">
      <c r="R489" s="109"/>
    </row>
    <row r="490" spans="18:18" ht="15.75" customHeight="1">
      <c r="R490" s="109"/>
    </row>
    <row r="491" spans="18:18" ht="15.75" customHeight="1">
      <c r="R491" s="109"/>
    </row>
    <row r="492" spans="18:18" ht="15.75" customHeight="1">
      <c r="R492" s="109"/>
    </row>
    <row r="493" spans="18:18" ht="15.75" customHeight="1">
      <c r="R493" s="109"/>
    </row>
    <row r="494" spans="18:18" ht="15.75" customHeight="1">
      <c r="R494" s="109"/>
    </row>
    <row r="495" spans="18:18" ht="15.75" customHeight="1">
      <c r="R495" s="109"/>
    </row>
    <row r="496" spans="18:18" ht="15.75" customHeight="1">
      <c r="R496" s="109"/>
    </row>
    <row r="497" spans="18:18" ht="15.75" customHeight="1">
      <c r="R497" s="109"/>
    </row>
    <row r="498" spans="18:18" ht="15.75" customHeight="1">
      <c r="R498" s="109"/>
    </row>
    <row r="499" spans="18:18" ht="15.75" customHeight="1">
      <c r="R499" s="109"/>
    </row>
    <row r="500" spans="18:18" ht="15.75" customHeight="1">
      <c r="R500" s="109"/>
    </row>
    <row r="501" spans="18:18" ht="15.75" customHeight="1">
      <c r="R501" s="109"/>
    </row>
    <row r="502" spans="18:18" ht="15.75" customHeight="1">
      <c r="R502" s="109"/>
    </row>
    <row r="503" spans="18:18" ht="15.75" customHeight="1">
      <c r="R503" s="109"/>
    </row>
    <row r="504" spans="18:18" ht="15.75" customHeight="1">
      <c r="R504" s="109"/>
    </row>
    <row r="505" spans="18:18" ht="15.75" customHeight="1">
      <c r="R505" s="109"/>
    </row>
    <row r="506" spans="18:18" ht="15.75" customHeight="1">
      <c r="R506" s="109"/>
    </row>
    <row r="507" spans="18:18" ht="15.75" customHeight="1">
      <c r="R507" s="109"/>
    </row>
    <row r="508" spans="18:18" ht="15.75" customHeight="1">
      <c r="R508" s="109"/>
    </row>
    <row r="509" spans="18:18" ht="15.75" customHeight="1">
      <c r="R509" s="109"/>
    </row>
    <row r="510" spans="18:18" ht="15.75" customHeight="1">
      <c r="R510" s="109"/>
    </row>
    <row r="511" spans="18:18" ht="15.75" customHeight="1">
      <c r="R511" s="109"/>
    </row>
    <row r="512" spans="18:18" ht="15.75" customHeight="1">
      <c r="R512" s="109"/>
    </row>
    <row r="513" spans="18:18" ht="15.75" customHeight="1">
      <c r="R513" s="109"/>
    </row>
    <row r="514" spans="18:18" ht="15.75" customHeight="1">
      <c r="R514" s="109"/>
    </row>
    <row r="515" spans="18:18" ht="15.75" customHeight="1">
      <c r="R515" s="109"/>
    </row>
    <row r="516" spans="18:18" ht="15.75" customHeight="1">
      <c r="R516" s="109"/>
    </row>
    <row r="517" spans="18:18" ht="15.75" customHeight="1">
      <c r="R517" s="109"/>
    </row>
    <row r="518" spans="18:18" ht="15.75" customHeight="1">
      <c r="R518" s="109"/>
    </row>
    <row r="519" spans="18:18" ht="15.75" customHeight="1">
      <c r="R519" s="109"/>
    </row>
    <row r="520" spans="18:18" ht="15.75" customHeight="1">
      <c r="R520" s="109"/>
    </row>
    <row r="521" spans="18:18" ht="15.75" customHeight="1">
      <c r="R521" s="109"/>
    </row>
    <row r="522" spans="18:18" ht="15.75" customHeight="1">
      <c r="R522" s="109"/>
    </row>
    <row r="523" spans="18:18" ht="15.75" customHeight="1">
      <c r="R523" s="109"/>
    </row>
    <row r="524" spans="18:18" ht="15.75" customHeight="1">
      <c r="R524" s="109"/>
    </row>
    <row r="525" spans="18:18" ht="15.75" customHeight="1">
      <c r="R525" s="109"/>
    </row>
    <row r="526" spans="18:18" ht="15.75" customHeight="1">
      <c r="R526" s="109"/>
    </row>
    <row r="527" spans="18:18" ht="15.75" customHeight="1">
      <c r="R527" s="109"/>
    </row>
    <row r="528" spans="18:18" ht="15.75" customHeight="1">
      <c r="R528" s="109"/>
    </row>
    <row r="529" spans="18:18" ht="15.75" customHeight="1">
      <c r="R529" s="109"/>
    </row>
    <row r="530" spans="18:18" ht="15.75" customHeight="1">
      <c r="R530" s="109"/>
    </row>
    <row r="531" spans="18:18" ht="15.75" customHeight="1">
      <c r="R531" s="109"/>
    </row>
    <row r="532" spans="18:18" ht="15.75" customHeight="1">
      <c r="R532" s="109"/>
    </row>
    <row r="533" spans="18:18" ht="15.75" customHeight="1">
      <c r="R533" s="109"/>
    </row>
    <row r="534" spans="18:18" ht="15.75" customHeight="1">
      <c r="R534" s="109"/>
    </row>
    <row r="535" spans="18:18" ht="15.75" customHeight="1">
      <c r="R535" s="109"/>
    </row>
    <row r="536" spans="18:18" ht="15.75" customHeight="1">
      <c r="R536" s="109"/>
    </row>
    <row r="537" spans="18:18" ht="15.75" customHeight="1">
      <c r="R537" s="109"/>
    </row>
    <row r="538" spans="18:18" ht="15.75" customHeight="1">
      <c r="R538" s="109"/>
    </row>
    <row r="539" spans="18:18" ht="15.75" customHeight="1">
      <c r="R539" s="109"/>
    </row>
    <row r="540" spans="18:18" ht="15.75" customHeight="1">
      <c r="R540" s="109"/>
    </row>
    <row r="541" spans="18:18" ht="15.75" customHeight="1">
      <c r="R541" s="109"/>
    </row>
    <row r="542" spans="18:18" ht="15.75" customHeight="1">
      <c r="R542" s="109"/>
    </row>
    <row r="543" spans="18:18" ht="15.75" customHeight="1">
      <c r="R543" s="109"/>
    </row>
    <row r="544" spans="18:18" ht="15.75" customHeight="1">
      <c r="R544" s="109"/>
    </row>
    <row r="545" spans="18:18" ht="15.75" customHeight="1">
      <c r="R545" s="109"/>
    </row>
    <row r="546" spans="18:18" ht="15.75" customHeight="1">
      <c r="R546" s="109"/>
    </row>
    <row r="547" spans="18:18" ht="15.75" customHeight="1">
      <c r="R547" s="109"/>
    </row>
    <row r="548" spans="18:18" ht="15.75" customHeight="1">
      <c r="R548" s="109"/>
    </row>
    <row r="549" spans="18:18" ht="15.75" customHeight="1">
      <c r="R549" s="109"/>
    </row>
    <row r="550" spans="18:18" ht="15.75" customHeight="1">
      <c r="R550" s="109"/>
    </row>
    <row r="551" spans="18:18" ht="15.75" customHeight="1">
      <c r="R551" s="109"/>
    </row>
    <row r="552" spans="18:18" ht="15.75" customHeight="1">
      <c r="R552" s="109"/>
    </row>
    <row r="553" spans="18:18" ht="15.75" customHeight="1">
      <c r="R553" s="109"/>
    </row>
    <row r="554" spans="18:18" ht="15.75" customHeight="1">
      <c r="R554" s="109"/>
    </row>
    <row r="555" spans="18:18" ht="15.75" customHeight="1">
      <c r="R555" s="109"/>
    </row>
    <row r="556" spans="18:18" ht="15.75" customHeight="1">
      <c r="R556" s="109"/>
    </row>
    <row r="557" spans="18:18" ht="15.75" customHeight="1">
      <c r="R557" s="109"/>
    </row>
    <row r="558" spans="18:18" ht="15.75" customHeight="1">
      <c r="R558" s="109"/>
    </row>
    <row r="559" spans="18:18" ht="15.75" customHeight="1">
      <c r="R559" s="109"/>
    </row>
    <row r="560" spans="18:18" ht="15.75" customHeight="1">
      <c r="R560" s="109"/>
    </row>
    <row r="561" spans="18:18" ht="15.75" customHeight="1">
      <c r="R561" s="109"/>
    </row>
    <row r="562" spans="18:18" ht="15.75" customHeight="1">
      <c r="R562" s="109"/>
    </row>
    <row r="563" spans="18:18" ht="15.75" customHeight="1">
      <c r="R563" s="109"/>
    </row>
    <row r="564" spans="18:18" ht="15.75" customHeight="1">
      <c r="R564" s="109"/>
    </row>
    <row r="565" spans="18:18" ht="15.75" customHeight="1">
      <c r="R565" s="109"/>
    </row>
    <row r="566" spans="18:18" ht="15.75" customHeight="1">
      <c r="R566" s="109"/>
    </row>
    <row r="567" spans="18:18" ht="15.75" customHeight="1">
      <c r="R567" s="109"/>
    </row>
    <row r="568" spans="18:18" ht="15.75" customHeight="1">
      <c r="R568" s="109"/>
    </row>
    <row r="569" spans="18:18" ht="15.75" customHeight="1">
      <c r="R569" s="109"/>
    </row>
    <row r="570" spans="18:18" ht="15.75" customHeight="1">
      <c r="R570" s="109"/>
    </row>
    <row r="571" spans="18:18" ht="15.75" customHeight="1">
      <c r="R571" s="109"/>
    </row>
    <row r="572" spans="18:18" ht="15.75" customHeight="1">
      <c r="R572" s="109"/>
    </row>
    <row r="573" spans="18:18" ht="15.75" customHeight="1">
      <c r="R573" s="109"/>
    </row>
    <row r="574" spans="18:18" ht="15.75" customHeight="1">
      <c r="R574" s="109"/>
    </row>
    <row r="575" spans="18:18" ht="15.75" customHeight="1">
      <c r="R575" s="109"/>
    </row>
    <row r="576" spans="18:18" ht="15.75" customHeight="1">
      <c r="R576" s="109"/>
    </row>
    <row r="577" spans="18:18" ht="15.75" customHeight="1">
      <c r="R577" s="109"/>
    </row>
    <row r="578" spans="18:18" ht="15.75" customHeight="1">
      <c r="R578" s="109"/>
    </row>
    <row r="579" spans="18:18" ht="15.75" customHeight="1">
      <c r="R579" s="109"/>
    </row>
    <row r="580" spans="18:18" ht="15.75" customHeight="1">
      <c r="R580" s="109"/>
    </row>
    <row r="581" spans="18:18" ht="15.75" customHeight="1">
      <c r="R581" s="109"/>
    </row>
    <row r="582" spans="18:18" ht="15.75" customHeight="1">
      <c r="R582" s="109"/>
    </row>
    <row r="583" spans="18:18" ht="15.75" customHeight="1">
      <c r="R583" s="109"/>
    </row>
    <row r="584" spans="18:18" ht="15.75" customHeight="1">
      <c r="R584" s="109"/>
    </row>
    <row r="585" spans="18:18" ht="15.75" customHeight="1">
      <c r="R585" s="109"/>
    </row>
    <row r="586" spans="18:18" ht="15.75" customHeight="1">
      <c r="R586" s="109"/>
    </row>
    <row r="587" spans="18:18" ht="15.75" customHeight="1">
      <c r="R587" s="109"/>
    </row>
    <row r="588" spans="18:18" ht="15.75" customHeight="1">
      <c r="R588" s="109"/>
    </row>
    <row r="589" spans="18:18" ht="15.75" customHeight="1">
      <c r="R589" s="109"/>
    </row>
    <row r="590" spans="18:18" ht="15.75" customHeight="1">
      <c r="R590" s="109"/>
    </row>
    <row r="591" spans="18:18" ht="15.75" customHeight="1">
      <c r="R591" s="109"/>
    </row>
    <row r="592" spans="18:18" ht="15.75" customHeight="1">
      <c r="R592" s="109"/>
    </row>
    <row r="593" spans="18:18" ht="15.75" customHeight="1">
      <c r="R593" s="109"/>
    </row>
    <row r="594" spans="18:18" ht="15.75" customHeight="1">
      <c r="R594" s="109"/>
    </row>
    <row r="595" spans="18:18" ht="15.75" customHeight="1">
      <c r="R595" s="109"/>
    </row>
    <row r="596" spans="18:18" ht="15.75" customHeight="1">
      <c r="R596" s="109"/>
    </row>
    <row r="597" spans="18:18" ht="15.75" customHeight="1">
      <c r="R597" s="109"/>
    </row>
    <row r="598" spans="18:18" ht="15.75" customHeight="1">
      <c r="R598" s="109"/>
    </row>
    <row r="599" spans="18:18" ht="15.75" customHeight="1">
      <c r="R599" s="109"/>
    </row>
    <row r="600" spans="18:18" ht="15.75" customHeight="1">
      <c r="R600" s="109"/>
    </row>
    <row r="601" spans="18:18" ht="15.75" customHeight="1">
      <c r="R601" s="109"/>
    </row>
    <row r="602" spans="18:18" ht="15.75" customHeight="1">
      <c r="R602" s="109"/>
    </row>
    <row r="603" spans="18:18" ht="15.75" customHeight="1">
      <c r="R603" s="109"/>
    </row>
    <row r="604" spans="18:18" ht="15.75" customHeight="1">
      <c r="R604" s="109"/>
    </row>
    <row r="605" spans="18:18" ht="15.75" customHeight="1">
      <c r="R605" s="109"/>
    </row>
    <row r="606" spans="18:18" ht="15.75" customHeight="1">
      <c r="R606" s="109"/>
    </row>
    <row r="607" spans="18:18" ht="15.75" customHeight="1">
      <c r="R607" s="109"/>
    </row>
    <row r="608" spans="18:18" ht="15.75" customHeight="1">
      <c r="R608" s="109"/>
    </row>
    <row r="609" spans="18:18" ht="15.75" customHeight="1">
      <c r="R609" s="109"/>
    </row>
    <row r="610" spans="18:18" ht="15.75" customHeight="1">
      <c r="R610" s="109"/>
    </row>
    <row r="611" spans="18:18" ht="15.75" customHeight="1">
      <c r="R611" s="109"/>
    </row>
    <row r="612" spans="18:18" ht="15.75" customHeight="1">
      <c r="R612" s="109"/>
    </row>
    <row r="613" spans="18:18" ht="15.75" customHeight="1">
      <c r="R613" s="109"/>
    </row>
    <row r="614" spans="18:18" ht="15.75" customHeight="1">
      <c r="R614" s="109"/>
    </row>
    <row r="615" spans="18:18" ht="15.75" customHeight="1">
      <c r="R615" s="109"/>
    </row>
    <row r="616" spans="18:18" ht="15.75" customHeight="1">
      <c r="R616" s="109"/>
    </row>
    <row r="617" spans="18:18" ht="15.75" customHeight="1">
      <c r="R617" s="109"/>
    </row>
    <row r="618" spans="18:18" ht="15.75" customHeight="1">
      <c r="R618" s="109"/>
    </row>
    <row r="619" spans="18:18" ht="15.75" customHeight="1">
      <c r="R619" s="109"/>
    </row>
    <row r="620" spans="18:18" ht="15.75" customHeight="1">
      <c r="R620" s="109"/>
    </row>
    <row r="621" spans="18:18" ht="15.75" customHeight="1">
      <c r="R621" s="109"/>
    </row>
    <row r="622" spans="18:18" ht="15.75" customHeight="1">
      <c r="R622" s="109"/>
    </row>
    <row r="623" spans="18:18" ht="15.75" customHeight="1">
      <c r="R623" s="109"/>
    </row>
    <row r="624" spans="18:18" ht="15.75" customHeight="1">
      <c r="R624" s="109"/>
    </row>
    <row r="625" spans="18:18" ht="15.75" customHeight="1">
      <c r="R625" s="109"/>
    </row>
    <row r="626" spans="18:18" ht="15.75" customHeight="1">
      <c r="R626" s="109"/>
    </row>
    <row r="627" spans="18:18" ht="15.75" customHeight="1">
      <c r="R627" s="109"/>
    </row>
    <row r="628" spans="18:18" ht="15.75" customHeight="1">
      <c r="R628" s="109"/>
    </row>
    <row r="629" spans="18:18" ht="15.75" customHeight="1">
      <c r="R629" s="109"/>
    </row>
    <row r="630" spans="18:18" ht="15.75" customHeight="1">
      <c r="R630" s="109"/>
    </row>
    <row r="631" spans="18:18" ht="15.75" customHeight="1">
      <c r="R631" s="109"/>
    </row>
    <row r="632" spans="18:18" ht="15.75" customHeight="1">
      <c r="R632" s="109"/>
    </row>
    <row r="633" spans="18:18" ht="15.75" customHeight="1">
      <c r="R633" s="109"/>
    </row>
    <row r="634" spans="18:18" ht="15.75" customHeight="1">
      <c r="R634" s="109"/>
    </row>
    <row r="635" spans="18:18" ht="15.75" customHeight="1">
      <c r="R635" s="109"/>
    </row>
    <row r="636" spans="18:18" ht="15.75" customHeight="1">
      <c r="R636" s="109"/>
    </row>
    <row r="637" spans="18:18" ht="15.75" customHeight="1">
      <c r="R637" s="109"/>
    </row>
    <row r="638" spans="18:18" ht="15.75" customHeight="1">
      <c r="R638" s="109"/>
    </row>
    <row r="639" spans="18:18" ht="15.75" customHeight="1">
      <c r="R639" s="109"/>
    </row>
    <row r="640" spans="18:18" ht="15.75" customHeight="1">
      <c r="R640" s="109"/>
    </row>
    <row r="641" spans="18:18" ht="15.75" customHeight="1">
      <c r="R641" s="109"/>
    </row>
    <row r="642" spans="18:18" ht="15.75" customHeight="1">
      <c r="R642" s="109"/>
    </row>
    <row r="643" spans="18:18" ht="15.75" customHeight="1">
      <c r="R643" s="109"/>
    </row>
    <row r="644" spans="18:18" ht="15.75" customHeight="1">
      <c r="R644" s="109"/>
    </row>
    <row r="645" spans="18:18" ht="15.75" customHeight="1">
      <c r="R645" s="109"/>
    </row>
    <row r="646" spans="18:18" ht="15.75" customHeight="1">
      <c r="R646" s="109"/>
    </row>
    <row r="647" spans="18:18" ht="15.75" customHeight="1">
      <c r="R647" s="109"/>
    </row>
    <row r="648" spans="18:18" ht="15.75" customHeight="1">
      <c r="R648" s="109"/>
    </row>
    <row r="649" spans="18:18" ht="15.75" customHeight="1">
      <c r="R649" s="109"/>
    </row>
    <row r="650" spans="18:18" ht="15.75" customHeight="1">
      <c r="R650" s="109"/>
    </row>
    <row r="651" spans="18:18" ht="15.75" customHeight="1">
      <c r="R651" s="109"/>
    </row>
    <row r="652" spans="18:18" ht="15.75" customHeight="1">
      <c r="R652" s="109"/>
    </row>
    <row r="653" spans="18:18" ht="15.75" customHeight="1">
      <c r="R653" s="109"/>
    </row>
    <row r="654" spans="18:18" ht="15.75" customHeight="1">
      <c r="R654" s="109"/>
    </row>
    <row r="655" spans="18:18" ht="15.75" customHeight="1">
      <c r="R655" s="109"/>
    </row>
    <row r="656" spans="18:18" ht="15.75" customHeight="1">
      <c r="R656" s="109"/>
    </row>
    <row r="657" spans="18:18" ht="15.75" customHeight="1">
      <c r="R657" s="109"/>
    </row>
    <row r="658" spans="18:18" ht="15.75" customHeight="1">
      <c r="R658" s="109"/>
    </row>
    <row r="659" spans="18:18" ht="15.75" customHeight="1">
      <c r="R659" s="109"/>
    </row>
    <row r="660" spans="18:18" ht="15.75" customHeight="1">
      <c r="R660" s="109"/>
    </row>
    <row r="661" spans="18:18" ht="15.75" customHeight="1">
      <c r="R661" s="109"/>
    </row>
    <row r="662" spans="18:18" ht="15.75" customHeight="1">
      <c r="R662" s="109"/>
    </row>
    <row r="663" spans="18:18" ht="15.75" customHeight="1">
      <c r="R663" s="109"/>
    </row>
    <row r="664" spans="18:18" ht="15.75" customHeight="1">
      <c r="R664" s="109"/>
    </row>
    <row r="665" spans="18:18" ht="15.75" customHeight="1">
      <c r="R665" s="109"/>
    </row>
    <row r="666" spans="18:18" ht="15.75" customHeight="1">
      <c r="R666" s="109"/>
    </row>
    <row r="667" spans="18:18" ht="15.75" customHeight="1">
      <c r="R667" s="109"/>
    </row>
    <row r="668" spans="18:18" ht="15.75" customHeight="1">
      <c r="R668" s="109"/>
    </row>
    <row r="669" spans="18:18" ht="15.75" customHeight="1">
      <c r="R669" s="109"/>
    </row>
    <row r="670" spans="18:18" ht="15.75" customHeight="1">
      <c r="R670" s="109"/>
    </row>
    <row r="671" spans="18:18" ht="15.75" customHeight="1">
      <c r="R671" s="109"/>
    </row>
    <row r="672" spans="18:18" ht="15.75" customHeight="1">
      <c r="R672" s="109"/>
    </row>
    <row r="673" spans="18:18" ht="15.75" customHeight="1">
      <c r="R673" s="109"/>
    </row>
    <row r="674" spans="18:18" ht="15.75" customHeight="1">
      <c r="R674" s="109"/>
    </row>
    <row r="675" spans="18:18" ht="15.75" customHeight="1">
      <c r="R675" s="109"/>
    </row>
    <row r="676" spans="18:18" ht="15.75" customHeight="1">
      <c r="R676" s="109"/>
    </row>
    <row r="677" spans="18:18" ht="15.75" customHeight="1">
      <c r="R677" s="109"/>
    </row>
    <row r="678" spans="18:18" ht="15.75" customHeight="1">
      <c r="R678" s="109"/>
    </row>
    <row r="679" spans="18:18" ht="15.75" customHeight="1">
      <c r="R679" s="109"/>
    </row>
    <row r="680" spans="18:18" ht="15.75" customHeight="1">
      <c r="R680" s="109"/>
    </row>
    <row r="681" spans="18:18" ht="15.75" customHeight="1">
      <c r="R681" s="109"/>
    </row>
    <row r="682" spans="18:18" ht="15.75" customHeight="1">
      <c r="R682" s="109"/>
    </row>
    <row r="683" spans="18:18" ht="15.75" customHeight="1">
      <c r="R683" s="109"/>
    </row>
    <row r="684" spans="18:18" ht="15.75" customHeight="1">
      <c r="R684" s="109"/>
    </row>
    <row r="685" spans="18:18" ht="15.75" customHeight="1">
      <c r="R685" s="109"/>
    </row>
    <row r="686" spans="18:18" ht="15.75" customHeight="1">
      <c r="R686" s="109"/>
    </row>
    <row r="687" spans="18:18" ht="15.75" customHeight="1">
      <c r="R687" s="109"/>
    </row>
    <row r="688" spans="18:18" ht="15.75" customHeight="1">
      <c r="R688" s="109"/>
    </row>
    <row r="689" spans="18:18" ht="15.75" customHeight="1">
      <c r="R689" s="109"/>
    </row>
    <row r="690" spans="18:18" ht="15.75" customHeight="1">
      <c r="R690" s="109"/>
    </row>
    <row r="691" spans="18:18" ht="15.75" customHeight="1">
      <c r="R691" s="109"/>
    </row>
    <row r="692" spans="18:18" ht="15.75" customHeight="1">
      <c r="R692" s="109"/>
    </row>
    <row r="693" spans="18:18" ht="15.75" customHeight="1">
      <c r="R693" s="109"/>
    </row>
    <row r="694" spans="18:18" ht="15.75" customHeight="1">
      <c r="R694" s="109"/>
    </row>
    <row r="695" spans="18:18" ht="15.75" customHeight="1">
      <c r="R695" s="109"/>
    </row>
    <row r="696" spans="18:18" ht="15.75" customHeight="1">
      <c r="R696" s="109"/>
    </row>
    <row r="697" spans="18:18" ht="15.75" customHeight="1">
      <c r="R697" s="109"/>
    </row>
    <row r="698" spans="18:18" ht="15.75" customHeight="1">
      <c r="R698" s="109"/>
    </row>
    <row r="699" spans="18:18" ht="15.75" customHeight="1">
      <c r="R699" s="109"/>
    </row>
    <row r="700" spans="18:18" ht="15.75" customHeight="1">
      <c r="R700" s="109"/>
    </row>
    <row r="701" spans="18:18" ht="15.75" customHeight="1">
      <c r="R701" s="109"/>
    </row>
    <row r="702" spans="18:18" ht="15.75" customHeight="1">
      <c r="R702" s="109"/>
    </row>
    <row r="703" spans="18:18" ht="15.75" customHeight="1">
      <c r="R703" s="109"/>
    </row>
    <row r="704" spans="18:18" ht="15.75" customHeight="1">
      <c r="R704" s="109"/>
    </row>
    <row r="705" spans="18:18" ht="15.75" customHeight="1">
      <c r="R705" s="109"/>
    </row>
    <row r="706" spans="18:18" ht="15.75" customHeight="1">
      <c r="R706" s="109"/>
    </row>
    <row r="707" spans="18:18" ht="15.75" customHeight="1">
      <c r="R707" s="109"/>
    </row>
    <row r="708" spans="18:18" ht="15.75" customHeight="1">
      <c r="R708" s="109"/>
    </row>
    <row r="709" spans="18:18" ht="15.75" customHeight="1">
      <c r="R709" s="109"/>
    </row>
    <row r="710" spans="18:18" ht="15.75" customHeight="1">
      <c r="R710" s="109"/>
    </row>
    <row r="711" spans="18:18" ht="15.75" customHeight="1">
      <c r="R711" s="109"/>
    </row>
    <row r="712" spans="18:18" ht="15.75" customHeight="1">
      <c r="R712" s="109"/>
    </row>
    <row r="713" spans="18:18" ht="15.75" customHeight="1">
      <c r="R713" s="109"/>
    </row>
    <row r="714" spans="18:18" ht="15.75" customHeight="1">
      <c r="R714" s="109"/>
    </row>
    <row r="715" spans="18:18" ht="15.75" customHeight="1">
      <c r="R715" s="109"/>
    </row>
    <row r="716" spans="18:18" ht="15.75" customHeight="1">
      <c r="R716" s="109"/>
    </row>
    <row r="717" spans="18:18" ht="15.75" customHeight="1">
      <c r="R717" s="109"/>
    </row>
    <row r="718" spans="18:18" ht="15.75" customHeight="1">
      <c r="R718" s="109"/>
    </row>
    <row r="719" spans="18:18" ht="15.75" customHeight="1">
      <c r="R719" s="109"/>
    </row>
    <row r="720" spans="18:18" ht="15.75" customHeight="1">
      <c r="R720" s="109"/>
    </row>
    <row r="721" spans="18:18" ht="15.75" customHeight="1">
      <c r="R721" s="109"/>
    </row>
    <row r="722" spans="18:18" ht="15.75" customHeight="1">
      <c r="R722" s="109"/>
    </row>
    <row r="723" spans="18:18" ht="15.75" customHeight="1">
      <c r="R723" s="109"/>
    </row>
    <row r="724" spans="18:18" ht="15.75" customHeight="1">
      <c r="R724" s="109"/>
    </row>
    <row r="725" spans="18:18" ht="15.75" customHeight="1">
      <c r="R725" s="109"/>
    </row>
    <row r="726" spans="18:18" ht="15.75" customHeight="1">
      <c r="R726" s="109"/>
    </row>
    <row r="727" spans="18:18" ht="15.75" customHeight="1">
      <c r="R727" s="109"/>
    </row>
    <row r="728" spans="18:18" ht="15.75" customHeight="1">
      <c r="R728" s="109"/>
    </row>
    <row r="729" spans="18:18" ht="15.75" customHeight="1">
      <c r="R729" s="109"/>
    </row>
    <row r="730" spans="18:18" ht="15.75" customHeight="1">
      <c r="R730" s="109"/>
    </row>
    <row r="731" spans="18:18" ht="15.75" customHeight="1">
      <c r="R731" s="109"/>
    </row>
    <row r="732" spans="18:18" ht="15.75" customHeight="1">
      <c r="R732" s="109"/>
    </row>
    <row r="733" spans="18:18" ht="15.75" customHeight="1">
      <c r="R733" s="109"/>
    </row>
    <row r="734" spans="18:18" ht="15.75" customHeight="1">
      <c r="R734" s="109"/>
    </row>
    <row r="735" spans="18:18" ht="15.75" customHeight="1">
      <c r="R735" s="109"/>
    </row>
    <row r="736" spans="18:18" ht="15.75" customHeight="1">
      <c r="R736" s="109"/>
    </row>
    <row r="737" spans="18:18" ht="15.75" customHeight="1">
      <c r="R737" s="109"/>
    </row>
    <row r="738" spans="18:18" ht="15.75" customHeight="1">
      <c r="R738" s="109"/>
    </row>
    <row r="739" spans="18:18" ht="15.75" customHeight="1">
      <c r="R739" s="109"/>
    </row>
    <row r="740" spans="18:18" ht="15.75" customHeight="1">
      <c r="R740" s="109"/>
    </row>
    <row r="741" spans="18:18" ht="15.75" customHeight="1">
      <c r="R741" s="109"/>
    </row>
    <row r="742" spans="18:18" ht="15.75" customHeight="1">
      <c r="R742" s="109"/>
    </row>
    <row r="743" spans="18:18" ht="15.75" customHeight="1">
      <c r="R743" s="109"/>
    </row>
    <row r="744" spans="18:18" ht="15.75" customHeight="1">
      <c r="R744" s="109"/>
    </row>
    <row r="745" spans="18:18" ht="15.75" customHeight="1">
      <c r="R745" s="109"/>
    </row>
    <row r="746" spans="18:18" ht="15.75" customHeight="1">
      <c r="R746" s="109"/>
    </row>
    <row r="747" spans="18:18" ht="15.75" customHeight="1">
      <c r="R747" s="109"/>
    </row>
    <row r="748" spans="18:18" ht="15.75" customHeight="1">
      <c r="R748" s="109"/>
    </row>
    <row r="749" spans="18:18" ht="15.75" customHeight="1">
      <c r="R749" s="109"/>
    </row>
    <row r="750" spans="18:18" ht="15.75" customHeight="1">
      <c r="R750" s="109"/>
    </row>
    <row r="751" spans="18:18" ht="15.75" customHeight="1">
      <c r="R751" s="109"/>
    </row>
    <row r="752" spans="18:18" ht="15.75" customHeight="1">
      <c r="R752" s="109"/>
    </row>
    <row r="753" spans="18:18" ht="15.75" customHeight="1">
      <c r="R753" s="109"/>
    </row>
    <row r="754" spans="18:18" ht="15.75" customHeight="1">
      <c r="R754" s="109"/>
    </row>
    <row r="755" spans="18:18" ht="15.75" customHeight="1">
      <c r="R755" s="109"/>
    </row>
    <row r="756" spans="18:18" ht="15.75" customHeight="1">
      <c r="R756" s="109"/>
    </row>
    <row r="757" spans="18:18" ht="15.75" customHeight="1">
      <c r="R757" s="109"/>
    </row>
    <row r="758" spans="18:18" ht="15.75" customHeight="1">
      <c r="R758" s="109"/>
    </row>
    <row r="759" spans="18:18" ht="15.75" customHeight="1">
      <c r="R759" s="109"/>
    </row>
    <row r="760" spans="18:18" ht="15.75" customHeight="1">
      <c r="R760" s="109"/>
    </row>
    <row r="761" spans="18:18" ht="15.75" customHeight="1">
      <c r="R761" s="109"/>
    </row>
    <row r="762" spans="18:18" ht="15.75" customHeight="1">
      <c r="R762" s="109"/>
    </row>
    <row r="763" spans="18:18" ht="15.75" customHeight="1">
      <c r="R763" s="109"/>
    </row>
    <row r="764" spans="18:18" ht="15.75" customHeight="1">
      <c r="R764" s="109"/>
    </row>
    <row r="765" spans="18:18" ht="15.75" customHeight="1">
      <c r="R765" s="109"/>
    </row>
    <row r="766" spans="18:18" ht="15.75" customHeight="1">
      <c r="R766" s="109"/>
    </row>
    <row r="767" spans="18:18" ht="15.75" customHeight="1">
      <c r="R767" s="109"/>
    </row>
    <row r="768" spans="18:18" ht="15.75" customHeight="1">
      <c r="R768" s="109"/>
    </row>
    <row r="769" spans="18:18" ht="15.75" customHeight="1">
      <c r="R769" s="109"/>
    </row>
    <row r="770" spans="18:18" ht="15.75" customHeight="1">
      <c r="R770" s="109"/>
    </row>
    <row r="771" spans="18:18" ht="15.75" customHeight="1">
      <c r="R771" s="109"/>
    </row>
    <row r="772" spans="18:18" ht="15.75" customHeight="1">
      <c r="R772" s="109"/>
    </row>
    <row r="773" spans="18:18" ht="15.75" customHeight="1">
      <c r="R773" s="109"/>
    </row>
    <row r="774" spans="18:18" ht="15.75" customHeight="1">
      <c r="R774" s="109"/>
    </row>
    <row r="775" spans="18:18" ht="15.75" customHeight="1">
      <c r="R775" s="109"/>
    </row>
    <row r="776" spans="18:18" ht="15.75" customHeight="1">
      <c r="R776" s="109"/>
    </row>
    <row r="777" spans="18:18" ht="15.75" customHeight="1">
      <c r="R777" s="109"/>
    </row>
    <row r="778" spans="18:18" ht="15.75" customHeight="1">
      <c r="R778" s="109"/>
    </row>
    <row r="779" spans="18:18" ht="15.75" customHeight="1">
      <c r="R779" s="109"/>
    </row>
    <row r="780" spans="18:18" ht="15.75" customHeight="1">
      <c r="R780" s="109"/>
    </row>
    <row r="781" spans="18:18" ht="15.75" customHeight="1">
      <c r="R781" s="109"/>
    </row>
    <row r="782" spans="18:18" ht="15.75" customHeight="1">
      <c r="R782" s="109"/>
    </row>
    <row r="783" spans="18:18" ht="15.75" customHeight="1">
      <c r="R783" s="109"/>
    </row>
    <row r="784" spans="18:18" ht="15.75" customHeight="1">
      <c r="R784" s="109"/>
    </row>
    <row r="785" spans="18:18" ht="15.75" customHeight="1">
      <c r="R785" s="109"/>
    </row>
    <row r="786" spans="18:18" ht="15.75" customHeight="1">
      <c r="R786" s="109"/>
    </row>
    <row r="787" spans="18:18" ht="15.75" customHeight="1">
      <c r="R787" s="109"/>
    </row>
    <row r="788" spans="18:18" ht="15.75" customHeight="1">
      <c r="R788" s="109"/>
    </row>
    <row r="789" spans="18:18" ht="15.75" customHeight="1">
      <c r="R789" s="109"/>
    </row>
    <row r="790" spans="18:18" ht="15.75" customHeight="1">
      <c r="R790" s="109"/>
    </row>
    <row r="791" spans="18:18" ht="15.75" customHeight="1">
      <c r="R791" s="109"/>
    </row>
    <row r="792" spans="18:18" ht="15.75" customHeight="1">
      <c r="R792" s="109"/>
    </row>
    <row r="793" spans="18:18" ht="15.75" customHeight="1">
      <c r="R793" s="109"/>
    </row>
    <row r="794" spans="18:18" ht="15.75" customHeight="1">
      <c r="R794" s="109"/>
    </row>
    <row r="795" spans="18:18" ht="15.75" customHeight="1">
      <c r="R795" s="109"/>
    </row>
    <row r="796" spans="18:18" ht="15.75" customHeight="1">
      <c r="R796" s="109"/>
    </row>
    <row r="797" spans="18:18" ht="15.75" customHeight="1">
      <c r="R797" s="109"/>
    </row>
    <row r="798" spans="18:18" ht="15.75" customHeight="1">
      <c r="R798" s="109"/>
    </row>
    <row r="799" spans="18:18" ht="15.75" customHeight="1">
      <c r="R799" s="109"/>
    </row>
    <row r="800" spans="18:18" ht="15.75" customHeight="1">
      <c r="R800" s="109"/>
    </row>
    <row r="801" spans="18:18" ht="15.75" customHeight="1">
      <c r="R801" s="109"/>
    </row>
    <row r="802" spans="18:18" ht="15.75" customHeight="1">
      <c r="R802" s="109"/>
    </row>
    <row r="803" spans="18:18" ht="15.75" customHeight="1">
      <c r="R803" s="109"/>
    </row>
    <row r="804" spans="18:18" ht="15.75" customHeight="1">
      <c r="R804" s="109"/>
    </row>
    <row r="805" spans="18:18" ht="15.75" customHeight="1">
      <c r="R805" s="109"/>
    </row>
    <row r="806" spans="18:18" ht="15.75" customHeight="1">
      <c r="R806" s="109"/>
    </row>
    <row r="807" spans="18:18" ht="15.75" customHeight="1">
      <c r="R807" s="109"/>
    </row>
    <row r="808" spans="18:18" ht="15.75" customHeight="1">
      <c r="R808" s="109"/>
    </row>
    <row r="809" spans="18:18" ht="15.75" customHeight="1">
      <c r="R809" s="109"/>
    </row>
    <row r="810" spans="18:18" ht="15.75" customHeight="1">
      <c r="R810" s="109"/>
    </row>
    <row r="811" spans="18:18" ht="15.75" customHeight="1">
      <c r="R811" s="109"/>
    </row>
    <row r="812" spans="18:18" ht="15.75" customHeight="1">
      <c r="R812" s="109"/>
    </row>
    <row r="813" spans="18:18" ht="15.75" customHeight="1">
      <c r="R813" s="109"/>
    </row>
    <row r="814" spans="18:18" ht="15.75" customHeight="1">
      <c r="R814" s="109"/>
    </row>
    <row r="815" spans="18:18" ht="15.75" customHeight="1">
      <c r="R815" s="109"/>
    </row>
    <row r="816" spans="18:18" ht="15.75" customHeight="1">
      <c r="R816" s="109"/>
    </row>
    <row r="817" spans="18:18" ht="15.75" customHeight="1">
      <c r="R817" s="109"/>
    </row>
    <row r="818" spans="18:18" ht="15.75" customHeight="1">
      <c r="R818" s="109"/>
    </row>
    <row r="819" spans="18:18" ht="15.75" customHeight="1">
      <c r="R819" s="109"/>
    </row>
    <row r="820" spans="18:18" ht="15.75" customHeight="1">
      <c r="R820" s="109"/>
    </row>
    <row r="821" spans="18:18" ht="15.75" customHeight="1">
      <c r="R821" s="109"/>
    </row>
    <row r="822" spans="18:18" ht="15.75" customHeight="1">
      <c r="R822" s="109"/>
    </row>
    <row r="823" spans="18:18" ht="15.75" customHeight="1">
      <c r="R823" s="109"/>
    </row>
    <row r="824" spans="18:18" ht="15.75" customHeight="1">
      <c r="R824" s="109"/>
    </row>
    <row r="825" spans="18:18" ht="15.75" customHeight="1">
      <c r="R825" s="109"/>
    </row>
    <row r="826" spans="18:18" ht="15.75" customHeight="1">
      <c r="R826" s="109"/>
    </row>
    <row r="827" spans="18:18" ht="15.75" customHeight="1">
      <c r="R827" s="109"/>
    </row>
    <row r="828" spans="18:18" ht="15.75" customHeight="1">
      <c r="R828" s="109"/>
    </row>
    <row r="829" spans="18:18" ht="15.75" customHeight="1">
      <c r="R829" s="109"/>
    </row>
    <row r="830" spans="18:18" ht="15.75" customHeight="1">
      <c r="R830" s="109"/>
    </row>
    <row r="831" spans="18:18" ht="15.75" customHeight="1">
      <c r="R831" s="109"/>
    </row>
    <row r="832" spans="18:18" ht="15.75" customHeight="1">
      <c r="R832" s="109"/>
    </row>
    <row r="833" spans="18:18" ht="15.75" customHeight="1">
      <c r="R833" s="109"/>
    </row>
    <row r="834" spans="18:18" ht="15.75" customHeight="1">
      <c r="R834" s="109"/>
    </row>
    <row r="835" spans="18:18" ht="15.75" customHeight="1">
      <c r="R835" s="109"/>
    </row>
    <row r="836" spans="18:18" ht="15.75" customHeight="1">
      <c r="R836" s="109"/>
    </row>
    <row r="837" spans="18:18" ht="15.75" customHeight="1">
      <c r="R837" s="109"/>
    </row>
    <row r="838" spans="18:18" ht="15.75" customHeight="1">
      <c r="R838" s="109"/>
    </row>
    <row r="839" spans="18:18" ht="15.75" customHeight="1">
      <c r="R839" s="109"/>
    </row>
    <row r="840" spans="18:18" ht="15.75" customHeight="1">
      <c r="R840" s="109"/>
    </row>
    <row r="841" spans="18:18" ht="15.75" customHeight="1">
      <c r="R841" s="109"/>
    </row>
    <row r="842" spans="18:18" ht="15.75" customHeight="1">
      <c r="R842" s="109"/>
    </row>
    <row r="843" spans="18:18" ht="15.75" customHeight="1">
      <c r="R843" s="109"/>
    </row>
    <row r="844" spans="18:18" ht="15.75" customHeight="1">
      <c r="R844" s="109"/>
    </row>
    <row r="845" spans="18:18" ht="15.75" customHeight="1">
      <c r="R845" s="109"/>
    </row>
    <row r="846" spans="18:18" ht="15.75" customHeight="1">
      <c r="R846" s="109"/>
    </row>
    <row r="847" spans="18:18" ht="15.75" customHeight="1">
      <c r="R847" s="109"/>
    </row>
    <row r="848" spans="18:18" ht="15.75" customHeight="1">
      <c r="R848" s="109"/>
    </row>
    <row r="849" spans="18:18" ht="15.75" customHeight="1">
      <c r="R849" s="109"/>
    </row>
    <row r="850" spans="18:18" ht="15.75" customHeight="1">
      <c r="R850" s="109"/>
    </row>
    <row r="851" spans="18:18" ht="15.75" customHeight="1">
      <c r="R851" s="109"/>
    </row>
    <row r="852" spans="18:18" ht="15.75" customHeight="1">
      <c r="R852" s="109"/>
    </row>
    <row r="853" spans="18:18" ht="15.75" customHeight="1">
      <c r="R853" s="109"/>
    </row>
    <row r="854" spans="18:18" ht="15.75" customHeight="1">
      <c r="R854" s="109"/>
    </row>
    <row r="855" spans="18:18" ht="15.75" customHeight="1">
      <c r="R855" s="109"/>
    </row>
    <row r="856" spans="18:18" ht="15.75" customHeight="1">
      <c r="R856" s="109"/>
    </row>
    <row r="857" spans="18:18" ht="15.75" customHeight="1">
      <c r="R857" s="109"/>
    </row>
    <row r="858" spans="18:18" ht="15.75" customHeight="1">
      <c r="R858" s="109"/>
    </row>
    <row r="859" spans="18:18" ht="15.75" customHeight="1">
      <c r="R859" s="109"/>
    </row>
    <row r="860" spans="18:18" ht="15.75" customHeight="1">
      <c r="R860" s="109"/>
    </row>
    <row r="861" spans="18:18" ht="15.75" customHeight="1">
      <c r="R861" s="109"/>
    </row>
    <row r="862" spans="18:18" ht="15.75" customHeight="1">
      <c r="R862" s="109"/>
    </row>
    <row r="863" spans="18:18" ht="15.75" customHeight="1">
      <c r="R863" s="109"/>
    </row>
    <row r="864" spans="18:18" ht="15.75" customHeight="1">
      <c r="R864" s="109"/>
    </row>
    <row r="865" spans="18:18" ht="15.75" customHeight="1">
      <c r="R865" s="109"/>
    </row>
    <row r="866" spans="18:18" ht="15.75" customHeight="1">
      <c r="R866" s="109"/>
    </row>
    <row r="867" spans="18:18" ht="15.75" customHeight="1">
      <c r="R867" s="109"/>
    </row>
    <row r="868" spans="18:18" ht="15.75" customHeight="1">
      <c r="R868" s="109"/>
    </row>
    <row r="869" spans="18:18" ht="15.75" customHeight="1">
      <c r="R869" s="109"/>
    </row>
    <row r="870" spans="18:18" ht="15.75" customHeight="1">
      <c r="R870" s="109"/>
    </row>
    <row r="871" spans="18:18" ht="15.75" customHeight="1">
      <c r="R871" s="109"/>
    </row>
    <row r="872" spans="18:18" ht="15.75" customHeight="1">
      <c r="R872" s="109"/>
    </row>
    <row r="873" spans="18:18" ht="15.75" customHeight="1">
      <c r="R873" s="109"/>
    </row>
    <row r="874" spans="18:18" ht="15.75" customHeight="1">
      <c r="R874" s="109"/>
    </row>
    <row r="875" spans="18:18" ht="15.75" customHeight="1">
      <c r="R875" s="109"/>
    </row>
    <row r="876" spans="18:18" ht="15.75" customHeight="1">
      <c r="R876" s="109"/>
    </row>
    <row r="877" spans="18:18" ht="15.75" customHeight="1">
      <c r="R877" s="109"/>
    </row>
    <row r="878" spans="18:18" ht="15.75" customHeight="1">
      <c r="R878" s="109"/>
    </row>
    <row r="879" spans="18:18" ht="15.75" customHeight="1">
      <c r="R879" s="109"/>
    </row>
    <row r="880" spans="18:18" ht="15.75" customHeight="1">
      <c r="R880" s="109"/>
    </row>
    <row r="881" spans="18:18" ht="15.75" customHeight="1">
      <c r="R881" s="109"/>
    </row>
    <row r="882" spans="18:18" ht="15.75" customHeight="1">
      <c r="R882" s="109"/>
    </row>
    <row r="883" spans="18:18" ht="15.75" customHeight="1">
      <c r="R883" s="109"/>
    </row>
    <row r="884" spans="18:18" ht="15.75" customHeight="1">
      <c r="R884" s="109"/>
    </row>
    <row r="885" spans="18:18" ht="15.75" customHeight="1">
      <c r="R885" s="109"/>
    </row>
    <row r="886" spans="18:18" ht="15.75" customHeight="1">
      <c r="R886" s="109"/>
    </row>
    <row r="887" spans="18:18" ht="15.75" customHeight="1">
      <c r="R887" s="109"/>
    </row>
    <row r="888" spans="18:18" ht="15.75" customHeight="1">
      <c r="R888" s="109"/>
    </row>
    <row r="889" spans="18:18" ht="15.75" customHeight="1">
      <c r="R889" s="109"/>
    </row>
    <row r="890" spans="18:18" ht="15.75" customHeight="1">
      <c r="R890" s="109"/>
    </row>
    <row r="891" spans="18:18" ht="15.75" customHeight="1">
      <c r="R891" s="109"/>
    </row>
    <row r="892" spans="18:18" ht="15.75" customHeight="1">
      <c r="R892" s="109"/>
    </row>
    <row r="893" spans="18:18" ht="15.75" customHeight="1">
      <c r="R893" s="109"/>
    </row>
    <row r="894" spans="18:18" ht="15.75" customHeight="1">
      <c r="R894" s="109"/>
    </row>
    <row r="895" spans="18:18" ht="15.75" customHeight="1">
      <c r="R895" s="109"/>
    </row>
    <row r="896" spans="18:18" ht="15.75" customHeight="1">
      <c r="R896" s="109"/>
    </row>
    <row r="897" spans="18:18" ht="15.75" customHeight="1">
      <c r="R897" s="109"/>
    </row>
    <row r="898" spans="18:18" ht="15.75" customHeight="1">
      <c r="R898" s="109"/>
    </row>
    <row r="899" spans="18:18" ht="15.75" customHeight="1">
      <c r="R899" s="109"/>
    </row>
    <row r="900" spans="18:18" ht="15.75" customHeight="1">
      <c r="R900" s="109"/>
    </row>
    <row r="901" spans="18:18" ht="15.75" customHeight="1">
      <c r="R901" s="109"/>
    </row>
    <row r="902" spans="18:18" ht="15.75" customHeight="1">
      <c r="R902" s="109"/>
    </row>
    <row r="903" spans="18:18" ht="15.75" customHeight="1">
      <c r="R903" s="109"/>
    </row>
    <row r="904" spans="18:18" ht="15.75" customHeight="1">
      <c r="R904" s="109"/>
    </row>
    <row r="905" spans="18:18" ht="15.75" customHeight="1">
      <c r="R905" s="109"/>
    </row>
    <row r="906" spans="18:18" ht="15.75" customHeight="1">
      <c r="R906" s="109"/>
    </row>
    <row r="907" spans="18:18" ht="15.75" customHeight="1">
      <c r="R907" s="109"/>
    </row>
    <row r="908" spans="18:18" ht="15.75" customHeight="1">
      <c r="R908" s="109"/>
    </row>
    <row r="909" spans="18:18" ht="15.75" customHeight="1">
      <c r="R909" s="109"/>
    </row>
    <row r="910" spans="18:18" ht="15.75" customHeight="1">
      <c r="R910" s="109"/>
    </row>
    <row r="911" spans="18:18" ht="15.75" customHeight="1">
      <c r="R911" s="109"/>
    </row>
    <row r="912" spans="18:18" ht="15.75" customHeight="1">
      <c r="R912" s="109"/>
    </row>
    <row r="913" spans="18:18" ht="15.75" customHeight="1">
      <c r="R913" s="109"/>
    </row>
    <row r="914" spans="18:18" ht="15.75" customHeight="1">
      <c r="R914" s="109"/>
    </row>
    <row r="915" spans="18:18" ht="15.75" customHeight="1">
      <c r="R915" s="109"/>
    </row>
    <row r="916" spans="18:18" ht="15.75" customHeight="1">
      <c r="R916" s="109"/>
    </row>
    <row r="917" spans="18:18" ht="15.75" customHeight="1">
      <c r="R917" s="109"/>
    </row>
    <row r="918" spans="18:18" ht="15.75" customHeight="1">
      <c r="R918" s="109"/>
    </row>
    <row r="919" spans="18:18" ht="15.75" customHeight="1">
      <c r="R919" s="109"/>
    </row>
    <row r="920" spans="18:18" ht="15.75" customHeight="1">
      <c r="R920" s="109"/>
    </row>
    <row r="921" spans="18:18" ht="15.75" customHeight="1">
      <c r="R921" s="109"/>
    </row>
    <row r="922" spans="18:18" ht="15.75" customHeight="1">
      <c r="R922" s="109"/>
    </row>
    <row r="923" spans="18:18" ht="15.75" customHeight="1">
      <c r="R923" s="109"/>
    </row>
    <row r="924" spans="18:18" ht="15.75" customHeight="1">
      <c r="R924" s="109"/>
    </row>
    <row r="925" spans="18:18" ht="15.75" customHeight="1">
      <c r="R925" s="109"/>
    </row>
    <row r="926" spans="18:18" ht="15.75" customHeight="1">
      <c r="R926" s="109"/>
    </row>
    <row r="927" spans="18:18" ht="15.75" customHeight="1">
      <c r="R927" s="109"/>
    </row>
    <row r="928" spans="18:18" ht="15.75" customHeight="1">
      <c r="R928" s="109"/>
    </row>
    <row r="929" spans="18:18" ht="15.75" customHeight="1">
      <c r="R929" s="109"/>
    </row>
    <row r="930" spans="18:18" ht="15.75" customHeight="1">
      <c r="R930" s="109"/>
    </row>
    <row r="931" spans="18:18" ht="15.75" customHeight="1">
      <c r="R931" s="109"/>
    </row>
    <row r="932" spans="18:18" ht="15.75" customHeight="1">
      <c r="R932" s="109"/>
    </row>
    <row r="933" spans="18:18" ht="15.75" customHeight="1">
      <c r="R933" s="109"/>
    </row>
    <row r="934" spans="18:18" ht="15.75" customHeight="1">
      <c r="R934" s="109"/>
    </row>
    <row r="935" spans="18:18" ht="15.75" customHeight="1">
      <c r="R935" s="109"/>
    </row>
    <row r="936" spans="18:18" ht="15.75" customHeight="1">
      <c r="R936" s="109"/>
    </row>
    <row r="937" spans="18:18" ht="15.75" customHeight="1">
      <c r="R937" s="109"/>
    </row>
    <row r="938" spans="18:18" ht="15.75" customHeight="1">
      <c r="R938" s="109"/>
    </row>
    <row r="939" spans="18:18" ht="15.75" customHeight="1">
      <c r="R939" s="109"/>
    </row>
    <row r="940" spans="18:18" ht="15.75" customHeight="1">
      <c r="R940" s="109"/>
    </row>
    <row r="941" spans="18:18" ht="15.75" customHeight="1">
      <c r="R941" s="109"/>
    </row>
    <row r="942" spans="18:18" ht="15.75" customHeight="1">
      <c r="R942" s="109"/>
    </row>
    <row r="943" spans="18:18" ht="15.75" customHeight="1">
      <c r="R943" s="109"/>
    </row>
    <row r="944" spans="18:18" ht="15.75" customHeight="1">
      <c r="R944" s="109"/>
    </row>
    <row r="945" spans="18:18" ht="15.75" customHeight="1">
      <c r="R945" s="109"/>
    </row>
    <row r="946" spans="18:18" ht="15.75" customHeight="1">
      <c r="R946" s="109"/>
    </row>
    <row r="947" spans="18:18" ht="15.75" customHeight="1">
      <c r="R947" s="109"/>
    </row>
    <row r="948" spans="18:18" ht="15.75" customHeight="1">
      <c r="R948" s="109"/>
    </row>
    <row r="949" spans="18:18" ht="15.75" customHeight="1">
      <c r="R949" s="109"/>
    </row>
    <row r="950" spans="18:18" ht="15.75" customHeight="1">
      <c r="R950" s="109"/>
    </row>
    <row r="951" spans="18:18" ht="15.75" customHeight="1">
      <c r="R951" s="109"/>
    </row>
    <row r="952" spans="18:18" ht="15.75" customHeight="1">
      <c r="R952" s="109"/>
    </row>
    <row r="953" spans="18:18" ht="15.75" customHeight="1">
      <c r="R953" s="109"/>
    </row>
    <row r="954" spans="18:18" ht="15.75" customHeight="1">
      <c r="R954" s="109"/>
    </row>
    <row r="955" spans="18:18" ht="15.75" customHeight="1">
      <c r="R955" s="109"/>
    </row>
    <row r="956" spans="18:18" ht="15.75" customHeight="1">
      <c r="R956" s="109"/>
    </row>
    <row r="957" spans="18:18" ht="15.75" customHeight="1">
      <c r="R957" s="109"/>
    </row>
    <row r="958" spans="18:18" ht="15.75" customHeight="1">
      <c r="R958" s="109"/>
    </row>
    <row r="959" spans="18:18" ht="15.75" customHeight="1">
      <c r="R959" s="109"/>
    </row>
    <row r="960" spans="18:18" ht="15.75" customHeight="1">
      <c r="R960" s="109"/>
    </row>
    <row r="961" spans="18:18" ht="15.75" customHeight="1">
      <c r="R961" s="109"/>
    </row>
    <row r="962" spans="18:18" ht="15.75" customHeight="1">
      <c r="R962" s="109"/>
    </row>
    <row r="963" spans="18:18" ht="15.75" customHeight="1">
      <c r="R963" s="109"/>
    </row>
    <row r="964" spans="18:18" ht="15.75" customHeight="1">
      <c r="R964" s="109"/>
    </row>
    <row r="965" spans="18:18" ht="15.75" customHeight="1">
      <c r="R965" s="109"/>
    </row>
    <row r="966" spans="18:18" ht="15.75" customHeight="1">
      <c r="R966" s="109"/>
    </row>
    <row r="967" spans="18:18" ht="15.75" customHeight="1">
      <c r="R967" s="109"/>
    </row>
    <row r="968" spans="18:18" ht="15.75" customHeight="1">
      <c r="R968" s="109"/>
    </row>
    <row r="969" spans="18:18" ht="15.75" customHeight="1">
      <c r="R969" s="109"/>
    </row>
    <row r="970" spans="18:18" ht="15.75" customHeight="1">
      <c r="R970" s="109"/>
    </row>
    <row r="971" spans="18:18" ht="15.75" customHeight="1">
      <c r="R971" s="109"/>
    </row>
    <row r="972" spans="18:18" ht="15.75" customHeight="1">
      <c r="R972" s="109"/>
    </row>
    <row r="973" spans="18:18" ht="15.75" customHeight="1">
      <c r="R973" s="109"/>
    </row>
    <row r="974" spans="18:18" ht="15.75" customHeight="1">
      <c r="R974" s="109"/>
    </row>
    <row r="975" spans="18:18" ht="15.75" customHeight="1">
      <c r="R975" s="109"/>
    </row>
    <row r="976" spans="18:18" ht="15.75" customHeight="1">
      <c r="R976" s="109"/>
    </row>
    <row r="977" spans="18:18" ht="15.75" customHeight="1">
      <c r="R977" s="109"/>
    </row>
    <row r="978" spans="18:18" ht="15.75" customHeight="1">
      <c r="R978" s="109"/>
    </row>
    <row r="979" spans="18:18" ht="15.75" customHeight="1">
      <c r="R979" s="109"/>
    </row>
    <row r="980" spans="18:18" ht="15.75" customHeight="1">
      <c r="R980" s="109"/>
    </row>
    <row r="981" spans="18:18" ht="15.75" customHeight="1">
      <c r="R981" s="109"/>
    </row>
    <row r="982" spans="18:18" ht="15.75" customHeight="1">
      <c r="R982" s="109"/>
    </row>
    <row r="983" spans="18:18" ht="15.75" customHeight="1">
      <c r="R983" s="109"/>
    </row>
    <row r="984" spans="18:18" ht="15.75" customHeight="1">
      <c r="R984" s="109"/>
    </row>
    <row r="985" spans="18:18" ht="15.75" customHeight="1">
      <c r="R985" s="109"/>
    </row>
    <row r="986" spans="18:18" ht="15.75" customHeight="1">
      <c r="R986" s="109"/>
    </row>
    <row r="987" spans="18:18" ht="15.75" customHeight="1">
      <c r="R987" s="109"/>
    </row>
    <row r="988" spans="18:18" ht="15.75" customHeight="1">
      <c r="R988" s="109"/>
    </row>
    <row r="989" spans="18:18" ht="15.75" customHeight="1">
      <c r="R989" s="109"/>
    </row>
    <row r="990" spans="18:18" ht="15.75" customHeight="1">
      <c r="R990" s="109"/>
    </row>
    <row r="991" spans="18:18" ht="15.75" customHeight="1">
      <c r="R991" s="109"/>
    </row>
    <row r="992" spans="18:18" ht="15.75" customHeight="1">
      <c r="R992" s="109"/>
    </row>
    <row r="993" spans="18:18" ht="15.75" customHeight="1">
      <c r="R993" s="109"/>
    </row>
    <row r="994" spans="18:18" ht="15.75" customHeight="1">
      <c r="R994" s="109"/>
    </row>
    <row r="995" spans="18:18" ht="15.75" customHeight="1">
      <c r="R995" s="109"/>
    </row>
    <row r="996" spans="18:18" ht="15.75" customHeight="1">
      <c r="R996" s="109"/>
    </row>
    <row r="997" spans="18:18" ht="15.75" customHeight="1">
      <c r="R997" s="109"/>
    </row>
    <row r="998" spans="18:18" ht="15.75" customHeight="1">
      <c r="R998" s="109"/>
    </row>
    <row r="999" spans="18:18" ht="15.75" customHeight="1">
      <c r="R999" s="109"/>
    </row>
    <row r="1000" spans="18:18" ht="15.75" customHeight="1"/>
  </sheetData>
  <autoFilter ref="B3:BN154" xr:uid="{00000000-0009-0000-0000-000009000000}">
    <sortState xmlns:xlrd2="http://schemas.microsoft.com/office/spreadsheetml/2017/richdata2" ref="B3:BN154">
      <sortCondition ref="J3:J154"/>
    </sortState>
  </autoFilter>
  <mergeCells count="4">
    <mergeCell ref="AU2:AW2"/>
    <mergeCell ref="AX2:BA2"/>
    <mergeCell ref="BB2:BD2"/>
    <mergeCell ref="BE2:BM2"/>
  </mergeCells>
  <phoneticPr fontId="115" type="noConversion"/>
  <conditionalFormatting sqref="N26 R21:R41">
    <cfRule type="containsText" dxfId="47" priority="1" operator="containsText" text="아카데미">
      <formula>NOT(ISERROR(SEARCH(("아카데미"),(N26))))</formula>
    </cfRule>
  </conditionalFormatting>
  <conditionalFormatting sqref="N26 R21:R41">
    <cfRule type="containsText" dxfId="46" priority="2" operator="containsText" text="ESG Solution">
      <formula>NOT(ISERROR(SEARCH(("ESG Solution"),(N26))))</formula>
    </cfRule>
  </conditionalFormatting>
  <conditionalFormatting sqref="N26 R21:R41">
    <cfRule type="containsText" dxfId="45" priority="3" operator="containsText" text="ESG 동향">
      <formula>NOT(ISERROR(SEARCH(("ESG 동향"),(N26))))</formula>
    </cfRule>
  </conditionalFormatting>
  <conditionalFormatting sqref="N26 R21:R41">
    <cfRule type="containsText" dxfId="44" priority="4" operator="containsText" text="ESG 보고서">
      <formula>NOT(ISERROR(SEARCH(("ESG 보고서"),(N26))))</formula>
    </cfRule>
  </conditionalFormatting>
  <conditionalFormatting sqref="N26 R21:R41">
    <cfRule type="containsText" dxfId="43" priority="5" operator="containsText" text="아카데미">
      <formula>NOT(ISERROR(SEARCH(("아카데미"),(N26))))</formula>
    </cfRule>
  </conditionalFormatting>
  <conditionalFormatting sqref="N26 R21:R41">
    <cfRule type="containsText" dxfId="42" priority="6" operator="containsText" text="이니셔티브">
      <formula>NOT(ISERROR(SEARCH(("이니셔티브"),(N26))))</formula>
    </cfRule>
  </conditionalFormatting>
  <conditionalFormatting sqref="N26 R21:R41">
    <cfRule type="containsText" dxfId="41" priority="7" operator="containsText" text="관계법령">
      <formula>NOT(ISERROR(SEARCH(("관계법령"),(N26))))</formula>
    </cfRule>
  </conditionalFormatting>
  <conditionalFormatting sqref="N26 R21:R41">
    <cfRule type="containsText" dxfId="40" priority="8" operator="containsText" text="평가">
      <formula>NOT(ISERROR(SEARCH(("평가"),(N26))))</formula>
    </cfRule>
  </conditionalFormatting>
  <conditionalFormatting sqref="N26 R21:R41">
    <cfRule type="containsText" dxfId="39" priority="9" operator="containsText" text="공시">
      <formula>NOT(ISERROR(SEARCH(("공시"),(N26))))</formula>
    </cfRule>
  </conditionalFormatting>
  <conditionalFormatting sqref="N26 R4:R1000">
    <cfRule type="cellIs" dxfId="38" priority="10" operator="equal">
      <formula>공시</formula>
    </cfRule>
  </conditionalFormatting>
  <conditionalFormatting sqref="R4:R19 R42:R1000">
    <cfRule type="containsText" dxfId="37" priority="11" operator="containsText" text="아카데미">
      <formula>NOT(ISERROR(SEARCH(("아카데미"),(R4))))</formula>
    </cfRule>
  </conditionalFormatting>
  <conditionalFormatting sqref="R20">
    <cfRule type="containsText" dxfId="36" priority="12" operator="containsText" text="아카데미">
      <formula>NOT(ISERROR(SEARCH(("아카데미"),(R20))))</formula>
    </cfRule>
  </conditionalFormatting>
  <conditionalFormatting sqref="R4:R19 R42:R1000">
    <cfRule type="containsText" dxfId="35" priority="13" operator="containsText" text="ESG Solution">
      <formula>NOT(ISERROR(SEARCH(("ESG Solution"),(R4))))</formula>
    </cfRule>
  </conditionalFormatting>
  <conditionalFormatting sqref="R20">
    <cfRule type="containsText" dxfId="34" priority="14" operator="containsText" text="ESG Solution">
      <formula>NOT(ISERROR(SEARCH(("ESG Solution"),(R20))))</formula>
    </cfRule>
  </conditionalFormatting>
  <conditionalFormatting sqref="R4:R19 R42:R1000">
    <cfRule type="containsText" dxfId="33" priority="15" operator="containsText" text="ESG 동향">
      <formula>NOT(ISERROR(SEARCH(("ESG 동향"),(R4))))</formula>
    </cfRule>
  </conditionalFormatting>
  <conditionalFormatting sqref="R20">
    <cfRule type="containsText" dxfId="32" priority="16" operator="containsText" text="ESG 동향">
      <formula>NOT(ISERROR(SEARCH(("ESG 동향"),(R20))))</formula>
    </cfRule>
  </conditionalFormatting>
  <conditionalFormatting sqref="R4:R19 R42:R1000">
    <cfRule type="containsText" dxfId="31" priority="17" operator="containsText" text="ESG 보고서">
      <formula>NOT(ISERROR(SEARCH(("ESG 보고서"),(R4))))</formula>
    </cfRule>
  </conditionalFormatting>
  <conditionalFormatting sqref="R20">
    <cfRule type="containsText" dxfId="30" priority="18" operator="containsText" text="ESG 보고서">
      <formula>NOT(ISERROR(SEARCH(("ESG 보고서"),(R20))))</formula>
    </cfRule>
  </conditionalFormatting>
  <conditionalFormatting sqref="R4:R19 R42:R1000">
    <cfRule type="containsText" dxfId="29" priority="19" operator="containsText" text="아카데미">
      <formula>NOT(ISERROR(SEARCH(("아카데미"),(R4))))</formula>
    </cfRule>
  </conditionalFormatting>
  <conditionalFormatting sqref="R20">
    <cfRule type="containsText" dxfId="28" priority="20" operator="containsText" text="아카데미">
      <formula>NOT(ISERROR(SEARCH(("아카데미"),(R20))))</formula>
    </cfRule>
  </conditionalFormatting>
  <conditionalFormatting sqref="R4:R19 R42:R1000">
    <cfRule type="containsText" dxfId="27" priority="21" operator="containsText" text="이니셔티브">
      <formula>NOT(ISERROR(SEARCH(("이니셔티브"),(R4))))</formula>
    </cfRule>
  </conditionalFormatting>
  <conditionalFormatting sqref="R20">
    <cfRule type="containsText" dxfId="26" priority="22" operator="containsText" text="이니셔티브">
      <formula>NOT(ISERROR(SEARCH(("이니셔티브"),(R20))))</formula>
    </cfRule>
  </conditionalFormatting>
  <conditionalFormatting sqref="R4:R19 R42:R1000">
    <cfRule type="containsText" dxfId="25" priority="23" operator="containsText" text="관계법령">
      <formula>NOT(ISERROR(SEARCH(("관계법령"),(R4))))</formula>
    </cfRule>
  </conditionalFormatting>
  <conditionalFormatting sqref="R20">
    <cfRule type="containsText" dxfId="24" priority="24" operator="containsText" text="관계법령">
      <formula>NOT(ISERROR(SEARCH(("관계법령"),(R20))))</formula>
    </cfRule>
  </conditionalFormatting>
  <conditionalFormatting sqref="R4:R19 R42:R1000">
    <cfRule type="containsText" dxfId="23" priority="25" operator="containsText" text="평가">
      <formula>NOT(ISERROR(SEARCH(("평가"),(R4))))</formula>
    </cfRule>
  </conditionalFormatting>
  <conditionalFormatting sqref="R20">
    <cfRule type="containsText" dxfId="22" priority="26" operator="containsText" text="평가">
      <formula>NOT(ISERROR(SEARCH(("평가"),(R20))))</formula>
    </cfRule>
  </conditionalFormatting>
  <conditionalFormatting sqref="R4:R19 R42:R1000">
    <cfRule type="containsText" dxfId="21" priority="27" operator="containsText" text="공시">
      <formula>NOT(ISERROR(SEARCH(("공시"),(R4))))</formula>
    </cfRule>
  </conditionalFormatting>
  <conditionalFormatting sqref="R20">
    <cfRule type="containsText" dxfId="20" priority="28" operator="containsText" text="공시">
      <formula>NOT(ISERROR(SEARCH(("공시"),(R20))))</formula>
    </cfRule>
  </conditionalFormatting>
  <dataValidations count="1">
    <dataValidation type="list" allowBlank="1" showErrorMessage="1" sqref="N26 R4:R999" xr:uid="{00000000-0002-0000-0900-000000000000}">
      <formula1>대분류</formula1>
    </dataValidation>
  </dataValidations>
  <hyperlinks>
    <hyperlink ref="N4" r:id="rId1" xr:uid="{00000000-0004-0000-0900-000000000000}"/>
    <hyperlink ref="O4" r:id="rId2" xr:uid="{00000000-0004-0000-0900-000001000000}"/>
    <hyperlink ref="N5" r:id="rId3" xr:uid="{00000000-0004-0000-0900-000002000000}"/>
    <hyperlink ref="O5" r:id="rId4" xr:uid="{00000000-0004-0000-0900-000003000000}"/>
    <hyperlink ref="N6" r:id="rId5" xr:uid="{00000000-0004-0000-0900-000004000000}"/>
    <hyperlink ref="N7" r:id="rId6" xr:uid="{00000000-0004-0000-0900-000005000000}"/>
    <hyperlink ref="N8" r:id="rId7" xr:uid="{00000000-0004-0000-0900-000006000000}"/>
    <hyperlink ref="N9" r:id="rId8" xr:uid="{00000000-0004-0000-0900-000007000000}"/>
    <hyperlink ref="N10" r:id="rId9" xr:uid="{00000000-0004-0000-0900-000008000000}"/>
    <hyperlink ref="N11" r:id="rId10" xr:uid="{00000000-0004-0000-0900-000009000000}"/>
    <hyperlink ref="N12" r:id="rId11" xr:uid="{00000000-0004-0000-0900-00000A000000}"/>
    <hyperlink ref="N13" r:id="rId12" xr:uid="{00000000-0004-0000-0900-00000B000000}"/>
    <hyperlink ref="N14" r:id="rId13" xr:uid="{00000000-0004-0000-0900-00000C000000}"/>
    <hyperlink ref="N15" r:id="rId14" xr:uid="{00000000-0004-0000-0900-00000D000000}"/>
    <hyperlink ref="N16" r:id="rId15" xr:uid="{00000000-0004-0000-0900-00000E000000}"/>
    <hyperlink ref="N17" r:id="rId16" xr:uid="{00000000-0004-0000-0900-00000F000000}"/>
    <hyperlink ref="N18" r:id="rId17" xr:uid="{00000000-0004-0000-0900-000010000000}"/>
    <hyperlink ref="N19" r:id="rId18" xr:uid="{00000000-0004-0000-0900-000011000000}"/>
    <hyperlink ref="N20" r:id="rId19" xr:uid="{00000000-0004-0000-0900-000012000000}"/>
    <hyperlink ref="N21" r:id="rId20" xr:uid="{00000000-0004-0000-0900-000013000000}"/>
    <hyperlink ref="N22" r:id="rId21" xr:uid="{00000000-0004-0000-0900-000014000000}"/>
    <hyperlink ref="N23" r:id="rId22" xr:uid="{00000000-0004-0000-0900-000015000000}"/>
    <hyperlink ref="N24" r:id="rId23" xr:uid="{00000000-0004-0000-0900-000016000000}"/>
    <hyperlink ref="N25" r:id="rId24" xr:uid="{00000000-0004-0000-0900-000017000000}"/>
    <hyperlink ref="N26" r:id="rId25" xr:uid="{00000000-0004-0000-0900-000018000000}"/>
    <hyperlink ref="N27" r:id="rId26" xr:uid="{00000000-0004-0000-0900-000019000000}"/>
    <hyperlink ref="N28" r:id="rId27" xr:uid="{00000000-0004-0000-0900-00001A000000}"/>
    <hyperlink ref="N42" r:id="rId28" xr:uid="{00000000-0004-0000-0900-00001B000000}"/>
    <hyperlink ref="N43" r:id="rId29" xr:uid="{00000000-0004-0000-0900-00001C000000}"/>
    <hyperlink ref="N44" r:id="rId30" xr:uid="{00000000-0004-0000-0900-00001D000000}"/>
    <hyperlink ref="N45" r:id="rId31" xr:uid="{00000000-0004-0000-0900-00001E000000}"/>
    <hyperlink ref="N46" r:id="rId32" xr:uid="{00000000-0004-0000-0900-00001F000000}"/>
    <hyperlink ref="N47" r:id="rId33" xr:uid="{00000000-0004-0000-0900-000020000000}"/>
    <hyperlink ref="N48" r:id="rId34" xr:uid="{00000000-0004-0000-0900-000021000000}"/>
    <hyperlink ref="N49" r:id="rId35" xr:uid="{00000000-0004-0000-0900-000022000000}"/>
    <hyperlink ref="N50" r:id="rId36" xr:uid="{00000000-0004-0000-0900-000023000000}"/>
    <hyperlink ref="N51" r:id="rId37" xr:uid="{00000000-0004-0000-0900-000024000000}"/>
    <hyperlink ref="N52" r:id="rId38" xr:uid="{00000000-0004-0000-0900-000025000000}"/>
    <hyperlink ref="N53" r:id="rId39" xr:uid="{00000000-0004-0000-0900-000026000000}"/>
    <hyperlink ref="N54" r:id="rId40" xr:uid="{00000000-0004-0000-0900-000027000000}"/>
    <hyperlink ref="N55" r:id="rId41" xr:uid="{00000000-0004-0000-0900-000028000000}"/>
    <hyperlink ref="N56" r:id="rId42" xr:uid="{00000000-0004-0000-0900-000029000000}"/>
    <hyperlink ref="N57" r:id="rId43" xr:uid="{00000000-0004-0000-0900-00002A000000}"/>
    <hyperlink ref="N58" r:id="rId44" xr:uid="{00000000-0004-0000-0900-00002B000000}"/>
    <hyperlink ref="N59" r:id="rId45" xr:uid="{00000000-0004-0000-0900-00002C000000}"/>
    <hyperlink ref="N60" r:id="rId46" xr:uid="{00000000-0004-0000-0900-00002D000000}"/>
    <hyperlink ref="N61" r:id="rId47" xr:uid="{00000000-0004-0000-0900-00002E000000}"/>
    <hyperlink ref="N62" r:id="rId48" xr:uid="{00000000-0004-0000-0900-00002F000000}"/>
    <hyperlink ref="N63" r:id="rId49" xr:uid="{00000000-0004-0000-0900-000030000000}"/>
    <hyperlink ref="N64" r:id="rId50" xr:uid="{00000000-0004-0000-0900-000031000000}"/>
    <hyperlink ref="N65" r:id="rId51" xr:uid="{00000000-0004-0000-0900-000032000000}"/>
    <hyperlink ref="N66" r:id="rId52" xr:uid="{00000000-0004-0000-0900-000033000000}"/>
    <hyperlink ref="N67" r:id="rId53" xr:uid="{00000000-0004-0000-0900-000034000000}"/>
    <hyperlink ref="N68" r:id="rId54" xr:uid="{00000000-0004-0000-0900-000035000000}"/>
    <hyperlink ref="N69" r:id="rId55" xr:uid="{00000000-0004-0000-0900-000036000000}"/>
    <hyperlink ref="N70" r:id="rId56" xr:uid="{00000000-0004-0000-0900-000037000000}"/>
    <hyperlink ref="N71" r:id="rId57" xr:uid="{00000000-0004-0000-0900-000038000000}"/>
    <hyperlink ref="N72" r:id="rId58" xr:uid="{00000000-0004-0000-0900-000039000000}"/>
    <hyperlink ref="N73" r:id="rId59" xr:uid="{00000000-0004-0000-0900-00003A000000}"/>
    <hyperlink ref="N74" r:id="rId60" xr:uid="{00000000-0004-0000-0900-00003B000000}"/>
    <hyperlink ref="N75" r:id="rId61" xr:uid="{00000000-0004-0000-0900-00003C000000}"/>
    <hyperlink ref="N76" r:id="rId62" xr:uid="{00000000-0004-0000-0900-00003D000000}"/>
    <hyperlink ref="N77" r:id="rId63" xr:uid="{00000000-0004-0000-0900-00003E000000}"/>
    <hyperlink ref="N78" r:id="rId64" xr:uid="{00000000-0004-0000-0900-00003F000000}"/>
    <hyperlink ref="N79" r:id="rId65" xr:uid="{00000000-0004-0000-0900-000040000000}"/>
    <hyperlink ref="N80" r:id="rId66" xr:uid="{00000000-0004-0000-0900-000041000000}"/>
    <hyperlink ref="N81" r:id="rId67" xr:uid="{00000000-0004-0000-0900-000042000000}"/>
    <hyperlink ref="N82" r:id="rId68" xr:uid="{00000000-0004-0000-0900-000043000000}"/>
    <hyperlink ref="N83" r:id="rId69" xr:uid="{00000000-0004-0000-0900-000044000000}"/>
    <hyperlink ref="N84" r:id="rId70" xr:uid="{00000000-0004-0000-0900-000045000000}"/>
    <hyperlink ref="N85" r:id="rId71" xr:uid="{00000000-0004-0000-0900-000046000000}"/>
    <hyperlink ref="N86" r:id="rId72" xr:uid="{00000000-0004-0000-0900-000047000000}"/>
    <hyperlink ref="N87" r:id="rId73" xr:uid="{00000000-0004-0000-0900-000048000000}"/>
    <hyperlink ref="N88" r:id="rId74" xr:uid="{00000000-0004-0000-0900-000049000000}"/>
    <hyperlink ref="N89" r:id="rId75" xr:uid="{00000000-0004-0000-0900-00004A000000}"/>
    <hyperlink ref="N90" r:id="rId76" xr:uid="{00000000-0004-0000-0900-00004B000000}"/>
    <hyperlink ref="N91" r:id="rId77" xr:uid="{00000000-0004-0000-0900-00004C000000}"/>
    <hyperlink ref="N92" r:id="rId78" xr:uid="{00000000-0004-0000-0900-00004D000000}"/>
    <hyperlink ref="N93" r:id="rId79" xr:uid="{00000000-0004-0000-0900-00004E000000}"/>
    <hyperlink ref="N94" r:id="rId80" xr:uid="{00000000-0004-0000-0900-00004F000000}"/>
    <hyperlink ref="N95" r:id="rId81" xr:uid="{00000000-0004-0000-0900-000050000000}"/>
    <hyperlink ref="N96" r:id="rId82" xr:uid="{00000000-0004-0000-0900-000051000000}"/>
    <hyperlink ref="N97" r:id="rId83" xr:uid="{00000000-0004-0000-0900-000052000000}"/>
    <hyperlink ref="N98" r:id="rId84" xr:uid="{00000000-0004-0000-0900-000053000000}"/>
    <hyperlink ref="N99" r:id="rId85" xr:uid="{00000000-0004-0000-0900-000054000000}"/>
    <hyperlink ref="N100" r:id="rId86" xr:uid="{00000000-0004-0000-0900-000055000000}"/>
    <hyperlink ref="N101" r:id="rId87" xr:uid="{00000000-0004-0000-0900-000056000000}"/>
    <hyperlink ref="N102" r:id="rId88" xr:uid="{00000000-0004-0000-0900-000057000000}"/>
    <hyperlink ref="N103" r:id="rId89" xr:uid="{00000000-0004-0000-0900-000058000000}"/>
    <hyperlink ref="N104" r:id="rId90" xr:uid="{00000000-0004-0000-0900-000059000000}"/>
    <hyperlink ref="N105" r:id="rId91" xr:uid="{00000000-0004-0000-0900-00005A000000}"/>
    <hyperlink ref="N106" r:id="rId92" xr:uid="{00000000-0004-0000-0900-00005B000000}"/>
    <hyperlink ref="N107" r:id="rId93" xr:uid="{00000000-0004-0000-0900-00005C000000}"/>
    <hyperlink ref="N108" r:id="rId94" xr:uid="{00000000-0004-0000-0900-00005D000000}"/>
    <hyperlink ref="N109" r:id="rId95" xr:uid="{00000000-0004-0000-0900-00005E000000}"/>
    <hyperlink ref="N110" r:id="rId96" xr:uid="{00000000-0004-0000-0900-00005F000000}"/>
    <hyperlink ref="N111" r:id="rId97" xr:uid="{00000000-0004-0000-0900-000060000000}"/>
    <hyperlink ref="N112" r:id="rId98" xr:uid="{00000000-0004-0000-0900-000061000000}"/>
    <hyperlink ref="N113" r:id="rId99" xr:uid="{00000000-0004-0000-0900-000062000000}"/>
    <hyperlink ref="N114" r:id="rId100" xr:uid="{00000000-0004-0000-0900-000063000000}"/>
    <hyperlink ref="N115" r:id="rId101" xr:uid="{00000000-0004-0000-0900-000064000000}"/>
    <hyperlink ref="N116" r:id="rId102" xr:uid="{00000000-0004-0000-0900-000065000000}"/>
    <hyperlink ref="N117" r:id="rId103" xr:uid="{00000000-0004-0000-0900-000066000000}"/>
    <hyperlink ref="N118" r:id="rId104" xr:uid="{00000000-0004-0000-0900-000067000000}"/>
    <hyperlink ref="N119" r:id="rId105" xr:uid="{00000000-0004-0000-0900-000068000000}"/>
    <hyperlink ref="N120" r:id="rId106" xr:uid="{00000000-0004-0000-0900-000069000000}"/>
    <hyperlink ref="N121" r:id="rId107" xr:uid="{00000000-0004-0000-0900-00006A000000}"/>
    <hyperlink ref="N122" r:id="rId108" xr:uid="{00000000-0004-0000-0900-00006B000000}"/>
    <hyperlink ref="N123" r:id="rId109" xr:uid="{00000000-0004-0000-0900-00006C000000}"/>
    <hyperlink ref="N124" r:id="rId110" xr:uid="{00000000-0004-0000-0900-00006D000000}"/>
    <hyperlink ref="N125" r:id="rId111" xr:uid="{00000000-0004-0000-0900-00006E000000}"/>
    <hyperlink ref="N126" r:id="rId112" xr:uid="{00000000-0004-0000-0900-00006F000000}"/>
    <hyperlink ref="N127" r:id="rId113" xr:uid="{00000000-0004-0000-0900-000070000000}"/>
    <hyperlink ref="N128" r:id="rId114" xr:uid="{00000000-0004-0000-0900-000071000000}"/>
    <hyperlink ref="N129" r:id="rId115" xr:uid="{00000000-0004-0000-0900-000072000000}"/>
    <hyperlink ref="N130" r:id="rId116" xr:uid="{00000000-0004-0000-0900-000073000000}"/>
    <hyperlink ref="N131" r:id="rId117" xr:uid="{00000000-0004-0000-0900-000074000000}"/>
    <hyperlink ref="N132" r:id="rId118" xr:uid="{00000000-0004-0000-0900-000075000000}"/>
    <hyperlink ref="N133" r:id="rId119" xr:uid="{00000000-0004-0000-0900-000076000000}"/>
    <hyperlink ref="N134" r:id="rId120" xr:uid="{00000000-0004-0000-0900-000077000000}"/>
    <hyperlink ref="N135" r:id="rId121" xr:uid="{00000000-0004-0000-0900-000078000000}"/>
    <hyperlink ref="N136" r:id="rId122" xr:uid="{00000000-0004-0000-0900-000079000000}"/>
    <hyperlink ref="N137" r:id="rId123" xr:uid="{00000000-0004-0000-0900-00007A000000}"/>
    <hyperlink ref="N138" r:id="rId124" xr:uid="{00000000-0004-0000-0900-00007B000000}"/>
    <hyperlink ref="N139" r:id="rId125" xr:uid="{00000000-0004-0000-0900-00007C000000}"/>
    <hyperlink ref="N140" r:id="rId126" xr:uid="{00000000-0004-0000-0900-00007D000000}"/>
    <hyperlink ref="N141" r:id="rId127" xr:uid="{00000000-0004-0000-0900-00007E000000}"/>
    <hyperlink ref="N142" r:id="rId128" xr:uid="{00000000-0004-0000-0900-00007F000000}"/>
    <hyperlink ref="N143" r:id="rId129" xr:uid="{00000000-0004-0000-0900-000080000000}"/>
    <hyperlink ref="N144" r:id="rId130" xr:uid="{00000000-0004-0000-0900-000081000000}"/>
    <hyperlink ref="N145" r:id="rId131" xr:uid="{00000000-0004-0000-0900-000082000000}"/>
    <hyperlink ref="N146" r:id="rId132" xr:uid="{00000000-0004-0000-0900-000083000000}"/>
    <hyperlink ref="N147" r:id="rId133" xr:uid="{00000000-0004-0000-0900-000084000000}"/>
    <hyperlink ref="N148" r:id="rId134" xr:uid="{00000000-0004-0000-0900-000085000000}"/>
    <hyperlink ref="N149" r:id="rId135" xr:uid="{00000000-0004-0000-0900-000086000000}"/>
    <hyperlink ref="N150" r:id="rId136" xr:uid="{00000000-0004-0000-0900-000087000000}"/>
    <hyperlink ref="N151" r:id="rId137" xr:uid="{00000000-0004-0000-0900-000088000000}"/>
    <hyperlink ref="N152" r:id="rId138" xr:uid="{00000000-0004-0000-0900-000089000000}"/>
    <hyperlink ref="N153" r:id="rId139" xr:uid="{00000000-0004-0000-0900-00008A000000}"/>
    <hyperlink ref="N154" r:id="rId140" xr:uid="{00000000-0004-0000-0900-00008B000000}"/>
    <hyperlink ref="N155" r:id="rId141" xr:uid="{00000000-0004-0000-0900-00008C000000}"/>
    <hyperlink ref="N156" r:id="rId142" xr:uid="{00000000-0004-0000-0900-00008D000000}"/>
    <hyperlink ref="N157" r:id="rId143" xr:uid="{00000000-0004-0000-0900-00008E000000}"/>
    <hyperlink ref="N158" r:id="rId144" xr:uid="{00000000-0004-0000-0900-00008F000000}"/>
    <hyperlink ref="N159" r:id="rId145" xr:uid="{00000000-0004-0000-0900-000090000000}"/>
  </hyperlinks>
  <pageMargins left="0.7" right="0.7" top="0.75" bottom="0.75" header="0" footer="0"/>
  <pageSetup paperSize="9" orientation="portrait"/>
  <legacyDrawing r:id="rId14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BP1186"/>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4.453125" defaultRowHeight="15" customHeight="1"/>
  <cols>
    <col min="1" max="1" width="3.6328125" customWidth="1"/>
    <col min="2" max="2" width="12.453125" customWidth="1"/>
    <col min="3" max="3" width="46.08984375" customWidth="1"/>
    <col min="4" max="5" width="10.453125" hidden="1" customWidth="1"/>
    <col min="6" max="6" width="10.6328125" hidden="1" customWidth="1"/>
    <col min="7" max="7" width="8.6328125" hidden="1" customWidth="1"/>
    <col min="8" max="8" width="18.90625" hidden="1" customWidth="1"/>
    <col min="9" max="9" width="8.6328125" hidden="1" customWidth="1"/>
    <col min="10" max="10" width="20.36328125" customWidth="1"/>
    <col min="11" max="11" width="13.36328125" hidden="1" customWidth="1"/>
    <col min="12" max="13" width="10.90625" hidden="1" customWidth="1"/>
    <col min="14" max="14" width="23.453125" hidden="1" customWidth="1"/>
    <col min="15" max="15" width="20.54296875" hidden="1" customWidth="1"/>
    <col min="16" max="16" width="37.36328125" hidden="1" customWidth="1"/>
    <col min="17" max="17" width="22.08984375" hidden="1" customWidth="1"/>
    <col min="18" max="18" width="14.453125" customWidth="1"/>
    <col min="19" max="19" width="17.453125" hidden="1" customWidth="1"/>
    <col min="20" max="20" width="11.08984375" hidden="1" customWidth="1"/>
    <col min="21" max="21" width="8.6328125" hidden="1" customWidth="1"/>
    <col min="22" max="22" width="14" hidden="1" customWidth="1"/>
    <col min="23" max="23" width="21.453125" hidden="1" customWidth="1"/>
    <col min="24" max="28" width="10.54296875" hidden="1" customWidth="1"/>
    <col min="29" max="29" width="11.08984375" hidden="1" customWidth="1"/>
    <col min="30" max="32" width="8.6328125" hidden="1" customWidth="1"/>
    <col min="33" max="33" width="9.36328125" customWidth="1"/>
    <col min="34" max="43" width="8.6328125" customWidth="1"/>
    <col min="44" max="44" width="9" customWidth="1"/>
    <col min="45" max="68" width="8.6328125" customWidth="1"/>
  </cols>
  <sheetData>
    <row r="1" spans="1:68" ht="16.5" customHeight="1">
      <c r="C1" s="205"/>
      <c r="D1" s="1"/>
      <c r="E1" s="1"/>
      <c r="F1" s="1"/>
      <c r="G1" s="1"/>
      <c r="H1" s="1"/>
      <c r="I1" s="1"/>
      <c r="J1" s="1"/>
      <c r="K1" s="1"/>
      <c r="L1" s="1"/>
      <c r="M1" s="1"/>
      <c r="N1" s="68"/>
      <c r="O1" s="1"/>
      <c r="P1" s="1"/>
      <c r="Q1" s="1"/>
      <c r="R1" s="1"/>
      <c r="S1" s="1"/>
      <c r="T1" s="1"/>
      <c r="U1" s="1"/>
      <c r="V1" s="1"/>
      <c r="W1" s="1"/>
      <c r="X1" s="5"/>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spans="1:68" ht="39" customHeight="1">
      <c r="A2" s="69" t="s">
        <v>3383</v>
      </c>
      <c r="B2" s="69"/>
      <c r="C2" s="68"/>
      <c r="J2" s="161"/>
      <c r="R2" s="72" t="e">
        <f>COUNTIF(R5:R1049577, "O")</f>
        <v>#NAME?</v>
      </c>
      <c r="S2" s="72" t="e">
        <f>COUNTIF(R5:R1049577, "협의 필요")</f>
        <v>#NAME?</v>
      </c>
      <c r="T2" s="69"/>
      <c r="U2" s="70"/>
      <c r="V2" s="70"/>
      <c r="W2" s="70"/>
      <c r="X2" s="5"/>
      <c r="AG2" s="161" t="s">
        <v>4882</v>
      </c>
    </row>
    <row r="3" spans="1:68" ht="27" customHeight="1">
      <c r="A3" s="207"/>
      <c r="B3" s="208"/>
      <c r="C3" s="209"/>
      <c r="D3" s="210"/>
      <c r="E3" s="207"/>
      <c r="F3" s="207"/>
      <c r="G3" s="207"/>
      <c r="H3" s="207"/>
      <c r="I3" s="207"/>
      <c r="J3" s="210"/>
      <c r="K3" s="207"/>
      <c r="L3" s="207"/>
      <c r="M3" s="207"/>
      <c r="N3" s="210"/>
      <c r="O3" s="207"/>
      <c r="P3" s="207"/>
      <c r="Q3" s="207"/>
      <c r="R3" s="208"/>
      <c r="S3" s="208"/>
      <c r="T3" s="211"/>
      <c r="U3" s="207"/>
      <c r="V3" s="207"/>
      <c r="W3" s="207"/>
      <c r="X3" s="212"/>
      <c r="Y3" s="208"/>
      <c r="Z3" s="208"/>
      <c r="AA3" s="208"/>
      <c r="AB3" s="208"/>
      <c r="AC3" s="208"/>
      <c r="AD3" s="208"/>
      <c r="AE3" s="208"/>
      <c r="AF3" s="208"/>
      <c r="AG3" s="72">
        <f t="shared" ref="AG3:BO3" si="0">COUNTA(AG7:AG1049578)</f>
        <v>1</v>
      </c>
      <c r="AH3" s="72">
        <f t="shared" si="0"/>
        <v>1</v>
      </c>
      <c r="AI3" s="72">
        <f t="shared" si="0"/>
        <v>1</v>
      </c>
      <c r="AJ3" s="72">
        <f t="shared" si="0"/>
        <v>1</v>
      </c>
      <c r="AK3" s="72">
        <f t="shared" si="0"/>
        <v>1</v>
      </c>
      <c r="AL3" s="72">
        <f t="shared" si="0"/>
        <v>1</v>
      </c>
      <c r="AM3" s="72">
        <f t="shared" si="0"/>
        <v>1</v>
      </c>
      <c r="AN3" s="72">
        <f t="shared" si="0"/>
        <v>1</v>
      </c>
      <c r="AO3" s="72">
        <f t="shared" si="0"/>
        <v>1</v>
      </c>
      <c r="AP3" s="72">
        <f t="shared" si="0"/>
        <v>1</v>
      </c>
      <c r="AQ3" s="72">
        <f t="shared" si="0"/>
        <v>1</v>
      </c>
      <c r="AR3" s="72">
        <f t="shared" si="0"/>
        <v>1</v>
      </c>
      <c r="AS3" s="72">
        <f t="shared" si="0"/>
        <v>1</v>
      </c>
      <c r="AT3" s="72">
        <f t="shared" si="0"/>
        <v>1</v>
      </c>
      <c r="AU3" s="72">
        <f t="shared" si="0"/>
        <v>1</v>
      </c>
      <c r="AV3" s="72">
        <f t="shared" si="0"/>
        <v>1</v>
      </c>
      <c r="AW3" s="72">
        <f t="shared" si="0"/>
        <v>1</v>
      </c>
      <c r="AX3" s="72">
        <f t="shared" si="0"/>
        <v>1</v>
      </c>
      <c r="AY3" s="72">
        <f t="shared" si="0"/>
        <v>1</v>
      </c>
      <c r="AZ3" s="72">
        <f t="shared" si="0"/>
        <v>1</v>
      </c>
      <c r="BA3" s="72">
        <f t="shared" si="0"/>
        <v>1</v>
      </c>
      <c r="BB3" s="72">
        <f t="shared" si="0"/>
        <v>1</v>
      </c>
      <c r="BC3" s="72">
        <f t="shared" si="0"/>
        <v>1</v>
      </c>
      <c r="BD3" s="72">
        <f t="shared" si="0"/>
        <v>1</v>
      </c>
      <c r="BE3" s="72">
        <f t="shared" si="0"/>
        <v>1</v>
      </c>
      <c r="BF3" s="72">
        <f t="shared" si="0"/>
        <v>1</v>
      </c>
      <c r="BG3" s="72">
        <f t="shared" si="0"/>
        <v>1</v>
      </c>
      <c r="BH3" s="72">
        <f t="shared" si="0"/>
        <v>1</v>
      </c>
      <c r="BI3" s="72">
        <f t="shared" si="0"/>
        <v>1</v>
      </c>
      <c r="BJ3" s="72">
        <f t="shared" si="0"/>
        <v>1</v>
      </c>
      <c r="BK3" s="72">
        <f t="shared" si="0"/>
        <v>1</v>
      </c>
      <c r="BL3" s="72">
        <f t="shared" si="0"/>
        <v>1</v>
      </c>
      <c r="BM3" s="72">
        <f t="shared" si="0"/>
        <v>1</v>
      </c>
      <c r="BN3" s="72">
        <f t="shared" si="0"/>
        <v>1</v>
      </c>
      <c r="BO3" s="72">
        <f t="shared" si="0"/>
        <v>1</v>
      </c>
      <c r="BP3" s="210"/>
    </row>
    <row r="4" spans="1:68" ht="27" customHeight="1">
      <c r="A4" s="79"/>
      <c r="C4" s="68"/>
      <c r="D4" s="162" t="s">
        <v>39</v>
      </c>
      <c r="E4" s="163"/>
      <c r="F4" s="163"/>
      <c r="G4" s="163"/>
      <c r="H4" s="163"/>
      <c r="I4" s="163"/>
      <c r="J4" s="164" t="s">
        <v>40</v>
      </c>
      <c r="K4" s="165"/>
      <c r="L4" s="165"/>
      <c r="M4" s="165"/>
      <c r="N4" s="166" t="s">
        <v>38</v>
      </c>
      <c r="O4" s="167"/>
      <c r="P4" s="167"/>
      <c r="Q4" s="167"/>
      <c r="T4" s="69"/>
      <c r="U4" s="70"/>
      <c r="V4" s="70"/>
      <c r="W4" s="70"/>
      <c r="X4" s="213"/>
      <c r="AG4" s="164" t="s">
        <v>350</v>
      </c>
      <c r="AH4" s="164"/>
      <c r="AI4" s="164"/>
      <c r="AJ4" s="164"/>
      <c r="AK4" s="164"/>
      <c r="AL4" s="164"/>
      <c r="AM4" s="164"/>
      <c r="AN4" s="162" t="s">
        <v>968</v>
      </c>
      <c r="AO4" s="162"/>
      <c r="AP4" s="162"/>
      <c r="AQ4" s="162"/>
      <c r="AR4" s="162"/>
      <c r="AS4" s="168" t="s">
        <v>949</v>
      </c>
      <c r="AT4" s="168"/>
      <c r="AU4" s="168"/>
      <c r="AV4" s="168"/>
      <c r="AW4" s="605" t="s">
        <v>19</v>
      </c>
      <c r="AX4" s="606"/>
      <c r="AY4" s="607"/>
      <c r="AZ4" s="608" t="s">
        <v>4883</v>
      </c>
      <c r="BA4" s="606"/>
      <c r="BB4" s="606"/>
      <c r="BC4" s="607"/>
      <c r="BD4" s="609" t="s">
        <v>4879</v>
      </c>
      <c r="BE4" s="606"/>
      <c r="BF4" s="607"/>
      <c r="BG4" s="610" t="s">
        <v>4884</v>
      </c>
      <c r="BH4" s="606"/>
      <c r="BI4" s="606"/>
      <c r="BJ4" s="606"/>
      <c r="BK4" s="606"/>
      <c r="BL4" s="606"/>
      <c r="BM4" s="606"/>
      <c r="BN4" s="606"/>
      <c r="BO4" s="607"/>
      <c r="BP4" s="214"/>
    </row>
    <row r="5" spans="1:68" ht="32.25" customHeight="1">
      <c r="B5" s="169" t="s">
        <v>3385</v>
      </c>
      <c r="C5" s="215" t="s">
        <v>4923</v>
      </c>
      <c r="D5" s="169" t="s">
        <v>55</v>
      </c>
      <c r="E5" s="169" t="s">
        <v>4886</v>
      </c>
      <c r="F5" s="169" t="s">
        <v>57</v>
      </c>
      <c r="G5" s="169" t="s">
        <v>58</v>
      </c>
      <c r="H5" s="169" t="s">
        <v>59</v>
      </c>
      <c r="I5" s="169" t="s">
        <v>60</v>
      </c>
      <c r="J5" s="169" t="s">
        <v>62</v>
      </c>
      <c r="K5" s="169" t="s">
        <v>63</v>
      </c>
      <c r="L5" s="169" t="s">
        <v>64</v>
      </c>
      <c r="M5" s="169" t="s">
        <v>65</v>
      </c>
      <c r="N5" s="169" t="s">
        <v>54</v>
      </c>
      <c r="O5" s="169" t="s">
        <v>4045</v>
      </c>
      <c r="P5" s="169" t="s">
        <v>4046</v>
      </c>
      <c r="Q5" s="216" t="s">
        <v>4047</v>
      </c>
      <c r="R5" s="217" t="s">
        <v>4887</v>
      </c>
      <c r="S5" s="218" t="s">
        <v>4888</v>
      </c>
      <c r="T5" s="169" t="s">
        <v>4889</v>
      </c>
      <c r="U5" s="169" t="s">
        <v>4890</v>
      </c>
      <c r="V5" s="169" t="s">
        <v>4891</v>
      </c>
      <c r="W5" s="169" t="s">
        <v>4892</v>
      </c>
      <c r="X5" s="219" t="s">
        <v>4893</v>
      </c>
      <c r="Y5" s="219" t="s">
        <v>4894</v>
      </c>
      <c r="Z5" s="219" t="s">
        <v>4895</v>
      </c>
      <c r="AA5" s="219" t="s">
        <v>4896</v>
      </c>
      <c r="AB5" s="219" t="s">
        <v>4897</v>
      </c>
      <c r="AC5" s="219" t="s">
        <v>4898</v>
      </c>
      <c r="AD5" s="219" t="s">
        <v>2010</v>
      </c>
      <c r="AE5" s="219" t="s">
        <v>0</v>
      </c>
      <c r="AF5" s="219" t="s">
        <v>4899</v>
      </c>
      <c r="AG5" s="220" t="s">
        <v>5</v>
      </c>
      <c r="AH5" s="220" t="s">
        <v>6</v>
      </c>
      <c r="AI5" s="220" t="s">
        <v>72</v>
      </c>
      <c r="AJ5" s="220" t="s">
        <v>7</v>
      </c>
      <c r="AK5" s="221" t="s">
        <v>8</v>
      </c>
      <c r="AL5" s="220" t="s">
        <v>9</v>
      </c>
      <c r="AM5" s="220" t="s">
        <v>10</v>
      </c>
      <c r="AN5" s="220" t="s">
        <v>11</v>
      </c>
      <c r="AO5" s="220" t="s">
        <v>12</v>
      </c>
      <c r="AP5" s="220" t="s">
        <v>73</v>
      </c>
      <c r="AQ5" s="220" t="s">
        <v>13</v>
      </c>
      <c r="AR5" s="220" t="s">
        <v>14</v>
      </c>
      <c r="AS5" s="220" t="s">
        <v>15</v>
      </c>
      <c r="AT5" s="220" t="s">
        <v>18</v>
      </c>
      <c r="AU5" s="220" t="s">
        <v>17</v>
      </c>
      <c r="AV5" s="220" t="s">
        <v>16</v>
      </c>
      <c r="AW5" s="220" t="s">
        <v>20</v>
      </c>
      <c r="AX5" s="220" t="s">
        <v>74</v>
      </c>
      <c r="AY5" s="220" t="s">
        <v>21</v>
      </c>
      <c r="AZ5" s="220" t="s">
        <v>75</v>
      </c>
      <c r="BA5" s="220" t="s">
        <v>23</v>
      </c>
      <c r="BB5" s="220" t="s">
        <v>76</v>
      </c>
      <c r="BC5" s="220" t="s">
        <v>24</v>
      </c>
      <c r="BD5" s="220" t="s">
        <v>25</v>
      </c>
      <c r="BE5" s="220" t="s">
        <v>26</v>
      </c>
      <c r="BF5" s="220" t="s">
        <v>77</v>
      </c>
      <c r="BG5" s="220" t="s">
        <v>28</v>
      </c>
      <c r="BH5" s="220" t="s">
        <v>29</v>
      </c>
      <c r="BI5" s="220" t="s">
        <v>30</v>
      </c>
      <c r="BJ5" s="220" t="s">
        <v>31</v>
      </c>
      <c r="BK5" s="220" t="s">
        <v>32</v>
      </c>
      <c r="BL5" s="220" t="s">
        <v>33</v>
      </c>
      <c r="BM5" s="220" t="s">
        <v>34</v>
      </c>
      <c r="BN5" s="220" t="s">
        <v>35</v>
      </c>
      <c r="BO5" s="222" t="s">
        <v>36</v>
      </c>
      <c r="BP5" s="223" t="s">
        <v>78</v>
      </c>
    </row>
    <row r="6" spans="1:68" ht="16.5" customHeight="1">
      <c r="B6" s="5" t="s">
        <v>79</v>
      </c>
      <c r="C6" s="174" t="s">
        <v>80</v>
      </c>
      <c r="D6" s="5" t="s">
        <v>83</v>
      </c>
      <c r="E6" s="5" t="s">
        <v>84</v>
      </c>
      <c r="F6" s="5" t="s">
        <v>85</v>
      </c>
      <c r="G6" s="5">
        <v>867</v>
      </c>
      <c r="H6" s="5" t="s">
        <v>31</v>
      </c>
      <c r="I6" s="5" t="s">
        <v>86</v>
      </c>
      <c r="J6" s="5" t="s">
        <v>2</v>
      </c>
      <c r="K6" s="5"/>
      <c r="L6" s="5" t="s">
        <v>27</v>
      </c>
      <c r="M6" s="5" t="s">
        <v>87</v>
      </c>
      <c r="N6" s="196" t="s">
        <v>82</v>
      </c>
      <c r="O6" s="176" t="s">
        <v>4048</v>
      </c>
      <c r="P6" s="5" t="s">
        <v>4924</v>
      </c>
      <c r="Q6" s="176" t="s">
        <v>4050</v>
      </c>
      <c r="R6" s="5" t="s">
        <v>88</v>
      </c>
      <c r="S6" s="179" t="s">
        <v>4925</v>
      </c>
      <c r="T6" s="5" t="s">
        <v>989</v>
      </c>
      <c r="U6" s="5" t="s">
        <v>31</v>
      </c>
      <c r="V6" s="5" t="s">
        <v>4926</v>
      </c>
      <c r="W6" s="5" t="s">
        <v>4927</v>
      </c>
      <c r="X6" s="5"/>
      <c r="Y6" s="5"/>
      <c r="Z6" s="5"/>
      <c r="AA6" s="5"/>
      <c r="AB6" s="5"/>
      <c r="AC6" s="5" t="s">
        <v>31</v>
      </c>
      <c r="AD6" s="5"/>
      <c r="AE6" s="5"/>
      <c r="AF6" s="5" t="s">
        <v>27</v>
      </c>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t="s">
        <v>88</v>
      </c>
      <c r="BK6" s="5"/>
      <c r="BL6" s="5"/>
      <c r="BM6" s="5"/>
      <c r="BN6" s="5"/>
      <c r="BO6" s="179"/>
      <c r="BP6" s="203">
        <f t="shared" ref="BP6:BP260" si="1">COUNTA(AG6:BO6)</f>
        <v>1</v>
      </c>
    </row>
    <row r="7" spans="1:68" ht="16.5" customHeight="1">
      <c r="B7" s="5" t="s">
        <v>89</v>
      </c>
      <c r="C7" s="174" t="s">
        <v>90</v>
      </c>
      <c r="D7" s="5" t="s">
        <v>83</v>
      </c>
      <c r="E7" s="5" t="s">
        <v>84</v>
      </c>
      <c r="F7" s="5" t="s">
        <v>85</v>
      </c>
      <c r="G7" s="5">
        <v>39</v>
      </c>
      <c r="H7" s="5" t="s">
        <v>31</v>
      </c>
      <c r="I7" s="5" t="s">
        <v>86</v>
      </c>
      <c r="J7" s="5" t="s">
        <v>2</v>
      </c>
      <c r="K7" s="5"/>
      <c r="L7" s="5" t="s">
        <v>27</v>
      </c>
      <c r="M7" s="5" t="s">
        <v>87</v>
      </c>
      <c r="N7" s="224" t="s">
        <v>91</v>
      </c>
      <c r="O7" s="176" t="s">
        <v>4051</v>
      </c>
      <c r="P7" s="5" t="s">
        <v>4924</v>
      </c>
      <c r="Q7" s="176" t="s">
        <v>4050</v>
      </c>
      <c r="R7" s="5" t="s">
        <v>88</v>
      </c>
      <c r="S7" s="179" t="s">
        <v>4925</v>
      </c>
      <c r="T7" s="5" t="s">
        <v>989</v>
      </c>
      <c r="U7" s="5" t="s">
        <v>31</v>
      </c>
      <c r="V7" s="5" t="s">
        <v>4926</v>
      </c>
      <c r="W7" s="5" t="s">
        <v>4928</v>
      </c>
      <c r="X7" s="5"/>
      <c r="Y7" s="5"/>
      <c r="Z7" s="5"/>
      <c r="AA7" s="5"/>
      <c r="AB7" s="5"/>
      <c r="AC7" s="5" t="s">
        <v>31</v>
      </c>
      <c r="AD7" s="5"/>
      <c r="AE7" s="5"/>
      <c r="AF7" s="5" t="s">
        <v>27</v>
      </c>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t="s">
        <v>88</v>
      </c>
      <c r="BK7" s="5"/>
      <c r="BL7" s="5"/>
      <c r="BM7" s="5"/>
      <c r="BN7" s="5"/>
      <c r="BO7" s="179"/>
      <c r="BP7" s="203">
        <f t="shared" si="1"/>
        <v>1</v>
      </c>
    </row>
    <row r="8" spans="1:68" ht="16.5" customHeight="1">
      <c r="B8" s="5" t="s">
        <v>96</v>
      </c>
      <c r="C8" s="174" t="s">
        <v>97</v>
      </c>
      <c r="D8" s="5" t="s">
        <v>83</v>
      </c>
      <c r="E8" s="5" t="s">
        <v>84</v>
      </c>
      <c r="F8" s="5" t="s">
        <v>85</v>
      </c>
      <c r="G8" s="5">
        <v>58</v>
      </c>
      <c r="H8" s="5" t="s">
        <v>31</v>
      </c>
      <c r="I8" s="5" t="s">
        <v>86</v>
      </c>
      <c r="J8" s="5" t="s">
        <v>2</v>
      </c>
      <c r="K8" s="5"/>
      <c r="L8" s="5" t="s">
        <v>27</v>
      </c>
      <c r="M8" s="5" t="s">
        <v>87</v>
      </c>
      <c r="N8" s="196" t="s">
        <v>91</v>
      </c>
      <c r="O8" s="176" t="s">
        <v>4052</v>
      </c>
      <c r="P8" s="5" t="s">
        <v>4924</v>
      </c>
      <c r="Q8" s="176" t="s">
        <v>4050</v>
      </c>
      <c r="R8" s="5" t="s">
        <v>88</v>
      </c>
      <c r="S8" s="179" t="s">
        <v>4925</v>
      </c>
      <c r="T8" s="5" t="s">
        <v>989</v>
      </c>
      <c r="U8" s="5" t="s">
        <v>31</v>
      </c>
      <c r="V8" s="5" t="s">
        <v>4926</v>
      </c>
      <c r="W8" s="5" t="s">
        <v>4928</v>
      </c>
      <c r="X8" s="5"/>
      <c r="Y8" s="5"/>
      <c r="Z8" s="5"/>
      <c r="AA8" s="5"/>
      <c r="AB8" s="5"/>
      <c r="AC8" s="5" t="s">
        <v>31</v>
      </c>
      <c r="AD8" s="5"/>
      <c r="AE8" s="5"/>
      <c r="AF8" s="5" t="s">
        <v>27</v>
      </c>
      <c r="AG8" s="179"/>
      <c r="AH8" s="179"/>
      <c r="AI8" s="179"/>
      <c r="AJ8" s="179"/>
      <c r="AK8" s="179"/>
      <c r="AL8" s="179"/>
      <c r="AM8" s="179"/>
      <c r="AN8" s="179"/>
      <c r="AO8" s="179"/>
      <c r="AP8" s="179"/>
      <c r="AQ8" s="179"/>
      <c r="AR8" s="179"/>
      <c r="AS8" s="179" t="s">
        <v>88</v>
      </c>
      <c r="AT8" s="179" t="s">
        <v>88</v>
      </c>
      <c r="AU8" s="179" t="s">
        <v>88</v>
      </c>
      <c r="AV8" s="179" t="s">
        <v>88</v>
      </c>
      <c r="AW8" s="179"/>
      <c r="AX8" s="179"/>
      <c r="AY8" s="179"/>
      <c r="AZ8" s="179"/>
      <c r="BA8" s="179"/>
      <c r="BB8" s="179"/>
      <c r="BC8" s="179"/>
      <c r="BD8" s="179"/>
      <c r="BE8" s="179"/>
      <c r="BF8" s="179"/>
      <c r="BG8" s="179"/>
      <c r="BH8" s="179"/>
      <c r="BI8" s="179"/>
      <c r="BJ8" s="5" t="s">
        <v>88</v>
      </c>
      <c r="BK8" s="179"/>
      <c r="BL8" s="179"/>
      <c r="BM8" s="179"/>
      <c r="BN8" s="179"/>
      <c r="BO8" s="179"/>
      <c r="BP8" s="203">
        <f t="shared" si="1"/>
        <v>5</v>
      </c>
    </row>
    <row r="9" spans="1:68" ht="16.5" customHeight="1">
      <c r="B9" s="5" t="s">
        <v>98</v>
      </c>
      <c r="C9" s="174" t="s">
        <v>99</v>
      </c>
      <c r="D9" s="5" t="s">
        <v>83</v>
      </c>
      <c r="E9" s="5" t="s">
        <v>84</v>
      </c>
      <c r="F9" s="5" t="s">
        <v>85</v>
      </c>
      <c r="G9" s="5">
        <v>30</v>
      </c>
      <c r="H9" s="5" t="s">
        <v>31</v>
      </c>
      <c r="I9" s="5" t="s">
        <v>86</v>
      </c>
      <c r="J9" s="5" t="s">
        <v>2</v>
      </c>
      <c r="K9" s="5"/>
      <c r="L9" s="5" t="s">
        <v>27</v>
      </c>
      <c r="M9" s="5" t="s">
        <v>87</v>
      </c>
      <c r="N9" s="196" t="s">
        <v>91</v>
      </c>
      <c r="O9" s="176" t="s">
        <v>4053</v>
      </c>
      <c r="P9" s="5" t="s">
        <v>4924</v>
      </c>
      <c r="Q9" s="176" t="s">
        <v>4050</v>
      </c>
      <c r="R9" s="5" t="s">
        <v>88</v>
      </c>
      <c r="S9" s="179" t="s">
        <v>4925</v>
      </c>
      <c r="T9" s="5" t="s">
        <v>989</v>
      </c>
      <c r="U9" s="5" t="s">
        <v>31</v>
      </c>
      <c r="V9" s="5" t="s">
        <v>4926</v>
      </c>
      <c r="W9" s="5" t="s">
        <v>4928</v>
      </c>
      <c r="X9" s="5"/>
      <c r="Y9" s="5"/>
      <c r="Z9" s="5"/>
      <c r="AA9" s="5"/>
      <c r="AB9" s="5"/>
      <c r="AC9" s="5" t="s">
        <v>31</v>
      </c>
      <c r="AD9" s="5"/>
      <c r="AE9" s="5"/>
      <c r="AF9" s="5" t="s">
        <v>27</v>
      </c>
      <c r="AG9" s="179"/>
      <c r="AH9" s="179"/>
      <c r="AI9" s="179"/>
      <c r="AJ9" s="179"/>
      <c r="AK9" s="179"/>
      <c r="AL9" s="179"/>
      <c r="AM9" s="179"/>
      <c r="AN9" s="179"/>
      <c r="AO9" s="179"/>
      <c r="AP9" s="179"/>
      <c r="AQ9" s="179"/>
      <c r="AR9" s="179"/>
      <c r="AS9" s="179"/>
      <c r="AT9" s="179"/>
      <c r="AU9" s="179"/>
      <c r="AV9" s="179"/>
      <c r="AW9" s="179"/>
      <c r="AX9" s="179"/>
      <c r="AY9" s="179"/>
      <c r="AZ9" s="179"/>
      <c r="BA9" s="179"/>
      <c r="BB9" s="179"/>
      <c r="BC9" s="179"/>
      <c r="BD9" s="179"/>
      <c r="BE9" s="179"/>
      <c r="BF9" s="179"/>
      <c r="BG9" s="179"/>
      <c r="BH9" s="179"/>
      <c r="BI9" s="179"/>
      <c r="BJ9" s="5" t="s">
        <v>88</v>
      </c>
      <c r="BK9" s="179"/>
      <c r="BL9" s="179"/>
      <c r="BM9" s="179"/>
      <c r="BN9" s="179"/>
      <c r="BO9" s="179"/>
      <c r="BP9" s="203">
        <f t="shared" si="1"/>
        <v>1</v>
      </c>
    </row>
    <row r="10" spans="1:68" ht="16.5" customHeight="1">
      <c r="B10" s="5" t="s">
        <v>100</v>
      </c>
      <c r="C10" s="174" t="s">
        <v>101</v>
      </c>
      <c r="D10" s="5" t="s">
        <v>83</v>
      </c>
      <c r="E10" s="5" t="s">
        <v>84</v>
      </c>
      <c r="F10" s="5" t="s">
        <v>85</v>
      </c>
      <c r="G10" s="5">
        <v>93</v>
      </c>
      <c r="H10" s="5" t="s">
        <v>31</v>
      </c>
      <c r="I10" s="5" t="s">
        <v>86</v>
      </c>
      <c r="J10" s="5" t="s">
        <v>2</v>
      </c>
      <c r="K10" s="5"/>
      <c r="L10" s="5" t="s">
        <v>27</v>
      </c>
      <c r="M10" s="5" t="s">
        <v>87</v>
      </c>
      <c r="N10" s="196" t="s">
        <v>91</v>
      </c>
      <c r="O10" s="176" t="s">
        <v>4054</v>
      </c>
      <c r="P10" s="5" t="s">
        <v>4924</v>
      </c>
      <c r="Q10" s="176" t="s">
        <v>4050</v>
      </c>
      <c r="R10" s="5" t="s">
        <v>88</v>
      </c>
      <c r="S10" s="179" t="s">
        <v>4925</v>
      </c>
      <c r="T10" s="5" t="s">
        <v>989</v>
      </c>
      <c r="U10" s="5" t="s">
        <v>31</v>
      </c>
      <c r="V10" s="5" t="s">
        <v>4926</v>
      </c>
      <c r="W10" s="5" t="s">
        <v>4929</v>
      </c>
      <c r="X10" s="5"/>
      <c r="Y10" s="5"/>
      <c r="Z10" s="5"/>
      <c r="AA10" s="5"/>
      <c r="AB10" s="5"/>
      <c r="AC10" s="5" t="s">
        <v>31</v>
      </c>
      <c r="AD10" s="5"/>
      <c r="AE10" s="5"/>
      <c r="AF10" s="5" t="s">
        <v>27</v>
      </c>
      <c r="AG10" s="179"/>
      <c r="AH10" s="179"/>
      <c r="AI10" s="179"/>
      <c r="AJ10" s="179"/>
      <c r="AK10" s="179"/>
      <c r="AL10" s="179"/>
      <c r="AM10" s="179"/>
      <c r="AN10" s="179"/>
      <c r="AO10" s="179"/>
      <c r="AP10" s="179"/>
      <c r="AQ10" s="179"/>
      <c r="AR10" s="179"/>
      <c r="AS10" s="179"/>
      <c r="AT10" s="179"/>
      <c r="AU10" s="179"/>
      <c r="AV10" s="179"/>
      <c r="AW10" s="179"/>
      <c r="AX10" s="179"/>
      <c r="AY10" s="179"/>
      <c r="AZ10" s="179"/>
      <c r="BA10" s="179"/>
      <c r="BB10" s="179"/>
      <c r="BC10" s="179"/>
      <c r="BD10" s="179"/>
      <c r="BE10" s="179"/>
      <c r="BF10" s="179"/>
      <c r="BG10" s="179"/>
      <c r="BH10" s="179"/>
      <c r="BI10" s="179"/>
      <c r="BJ10" s="5" t="s">
        <v>88</v>
      </c>
      <c r="BK10" s="179"/>
      <c r="BL10" s="179"/>
      <c r="BM10" s="179"/>
      <c r="BN10" s="179"/>
      <c r="BO10" s="179"/>
      <c r="BP10" s="203">
        <f t="shared" si="1"/>
        <v>1</v>
      </c>
    </row>
    <row r="11" spans="1:68" ht="16.5" customHeight="1">
      <c r="B11" s="5" t="s">
        <v>102</v>
      </c>
      <c r="C11" s="174" t="s">
        <v>103</v>
      </c>
      <c r="D11" s="5" t="s">
        <v>83</v>
      </c>
      <c r="E11" s="5" t="s">
        <v>84</v>
      </c>
      <c r="F11" s="5" t="s">
        <v>85</v>
      </c>
      <c r="G11" s="5">
        <v>86</v>
      </c>
      <c r="H11" s="5" t="s">
        <v>31</v>
      </c>
      <c r="I11" s="5" t="s">
        <v>86</v>
      </c>
      <c r="J11" s="5" t="s">
        <v>2</v>
      </c>
      <c r="K11" s="5"/>
      <c r="L11" s="5" t="s">
        <v>27</v>
      </c>
      <c r="M11" s="5" t="s">
        <v>87</v>
      </c>
      <c r="N11" s="196" t="s">
        <v>91</v>
      </c>
      <c r="O11" s="176" t="s">
        <v>4055</v>
      </c>
      <c r="P11" s="5" t="s">
        <v>4924</v>
      </c>
      <c r="Q11" s="176" t="s">
        <v>4050</v>
      </c>
      <c r="R11" s="5" t="s">
        <v>88</v>
      </c>
      <c r="S11" s="179" t="s">
        <v>4925</v>
      </c>
      <c r="T11" s="5" t="s">
        <v>989</v>
      </c>
      <c r="U11" s="5" t="s">
        <v>31</v>
      </c>
      <c r="V11" s="5" t="s">
        <v>4926</v>
      </c>
      <c r="W11" s="5" t="s">
        <v>4929</v>
      </c>
      <c r="X11" s="5"/>
      <c r="Y11" s="5"/>
      <c r="Z11" s="5"/>
      <c r="AA11" s="5"/>
      <c r="AB11" s="5"/>
      <c r="AC11" s="5" t="s">
        <v>31</v>
      </c>
      <c r="AD11" s="5"/>
      <c r="AE11" s="5"/>
      <c r="AF11" s="5" t="s">
        <v>27</v>
      </c>
      <c r="AG11" s="179"/>
      <c r="AH11" s="179"/>
      <c r="AI11" s="179"/>
      <c r="AJ11" s="179"/>
      <c r="AK11" s="179"/>
      <c r="AL11" s="179"/>
      <c r="AM11" s="179"/>
      <c r="AN11" s="179"/>
      <c r="AO11" s="179"/>
      <c r="AP11" s="179"/>
      <c r="AQ11" s="179"/>
      <c r="AR11" s="179"/>
      <c r="AS11" s="179"/>
      <c r="AT11" s="179"/>
      <c r="AU11" s="179"/>
      <c r="AV11" s="179"/>
      <c r="AW11" s="179"/>
      <c r="AX11" s="179"/>
      <c r="AY11" s="179"/>
      <c r="AZ11" s="179"/>
      <c r="BA11" s="179"/>
      <c r="BB11" s="179"/>
      <c r="BC11" s="179"/>
      <c r="BD11" s="179"/>
      <c r="BE11" s="179"/>
      <c r="BF11" s="179"/>
      <c r="BG11" s="179"/>
      <c r="BH11" s="179"/>
      <c r="BI11" s="179"/>
      <c r="BJ11" s="5" t="s">
        <v>88</v>
      </c>
      <c r="BK11" s="179"/>
      <c r="BL11" s="179"/>
      <c r="BM11" s="179"/>
      <c r="BN11" s="179"/>
      <c r="BO11" s="179"/>
      <c r="BP11" s="203">
        <f t="shared" si="1"/>
        <v>1</v>
      </c>
    </row>
    <row r="12" spans="1:68" ht="16.5" customHeight="1">
      <c r="B12" s="5" t="s">
        <v>104</v>
      </c>
      <c r="C12" s="174" t="s">
        <v>105</v>
      </c>
      <c r="D12" s="5" t="s">
        <v>83</v>
      </c>
      <c r="E12" s="5" t="s">
        <v>84</v>
      </c>
      <c r="F12" s="5" t="s">
        <v>85</v>
      </c>
      <c r="G12" s="5">
        <v>95</v>
      </c>
      <c r="H12" s="5" t="s">
        <v>31</v>
      </c>
      <c r="I12" s="5" t="s">
        <v>86</v>
      </c>
      <c r="J12" s="5" t="s">
        <v>2</v>
      </c>
      <c r="K12" s="5"/>
      <c r="L12" s="5" t="s">
        <v>27</v>
      </c>
      <c r="M12" s="5" t="s">
        <v>87</v>
      </c>
      <c r="N12" s="196" t="s">
        <v>91</v>
      </c>
      <c r="O12" s="176" t="s">
        <v>4056</v>
      </c>
      <c r="P12" s="5" t="s">
        <v>4924</v>
      </c>
      <c r="Q12" s="176" t="s">
        <v>4050</v>
      </c>
      <c r="R12" s="5" t="s">
        <v>88</v>
      </c>
      <c r="S12" s="179" t="s">
        <v>4925</v>
      </c>
      <c r="T12" s="5" t="s">
        <v>989</v>
      </c>
      <c r="U12" s="5" t="s">
        <v>31</v>
      </c>
      <c r="V12" s="5" t="s">
        <v>4926</v>
      </c>
      <c r="W12" s="5" t="s">
        <v>4930</v>
      </c>
      <c r="X12" s="5"/>
      <c r="Y12" s="5"/>
      <c r="Z12" s="5"/>
      <c r="AA12" s="5"/>
      <c r="AB12" s="5"/>
      <c r="AC12" s="5" t="s">
        <v>31</v>
      </c>
      <c r="AD12" s="5"/>
      <c r="AE12" s="5"/>
      <c r="AF12" s="5" t="s">
        <v>27</v>
      </c>
      <c r="AG12" s="179"/>
      <c r="AH12" s="179"/>
      <c r="AI12" s="179"/>
      <c r="AJ12" s="179"/>
      <c r="AK12" s="179"/>
      <c r="AL12" s="179"/>
      <c r="AM12" s="179"/>
      <c r="AN12" s="179"/>
      <c r="AO12" s="179"/>
      <c r="AP12" s="179"/>
      <c r="AQ12" s="179"/>
      <c r="AR12" s="179"/>
      <c r="AS12" s="179"/>
      <c r="AT12" s="179"/>
      <c r="AU12" s="179"/>
      <c r="AV12" s="179"/>
      <c r="AW12" s="179"/>
      <c r="AX12" s="179"/>
      <c r="AY12" s="179"/>
      <c r="AZ12" s="179"/>
      <c r="BA12" s="179"/>
      <c r="BB12" s="179"/>
      <c r="BC12" s="179"/>
      <c r="BD12" s="179"/>
      <c r="BE12" s="179"/>
      <c r="BF12" s="179"/>
      <c r="BG12" s="179"/>
      <c r="BH12" s="179"/>
      <c r="BI12" s="179"/>
      <c r="BJ12" s="179" t="s">
        <v>88</v>
      </c>
      <c r="BK12" s="179"/>
      <c r="BL12" s="179"/>
      <c r="BM12" s="179"/>
      <c r="BN12" s="179"/>
      <c r="BO12" s="179"/>
      <c r="BP12" s="203">
        <f t="shared" si="1"/>
        <v>1</v>
      </c>
    </row>
    <row r="13" spans="1:68" ht="16.5" customHeight="1">
      <c r="B13" s="5" t="s">
        <v>106</v>
      </c>
      <c r="C13" s="174" t="s">
        <v>4057</v>
      </c>
      <c r="D13" s="5" t="s">
        <v>83</v>
      </c>
      <c r="E13" s="5" t="s">
        <v>84</v>
      </c>
      <c r="F13" s="5" t="s">
        <v>85</v>
      </c>
      <c r="G13" s="5">
        <v>29</v>
      </c>
      <c r="H13" s="5" t="s">
        <v>109</v>
      </c>
      <c r="I13" s="5" t="s">
        <v>86</v>
      </c>
      <c r="J13" s="5" t="s">
        <v>2</v>
      </c>
      <c r="K13" s="5"/>
      <c r="L13" s="5" t="s">
        <v>27</v>
      </c>
      <c r="M13" s="5" t="s">
        <v>87</v>
      </c>
      <c r="N13" s="224" t="s">
        <v>108</v>
      </c>
      <c r="O13" s="176" t="s">
        <v>4058</v>
      </c>
      <c r="P13" s="5" t="s">
        <v>4059</v>
      </c>
      <c r="Q13" s="176" t="s">
        <v>4050</v>
      </c>
      <c r="R13" s="5" t="s">
        <v>88</v>
      </c>
      <c r="S13" s="179" t="s">
        <v>4925</v>
      </c>
      <c r="T13" s="5" t="s">
        <v>989</v>
      </c>
      <c r="U13" s="5" t="s">
        <v>109</v>
      </c>
      <c r="V13" s="5" t="s">
        <v>4926</v>
      </c>
      <c r="W13" s="5" t="s">
        <v>4931</v>
      </c>
      <c r="X13" s="5"/>
      <c r="Y13" s="5"/>
      <c r="Z13" s="5"/>
      <c r="AA13" s="5"/>
      <c r="AB13" s="5"/>
      <c r="AC13" s="5"/>
      <c r="AD13" s="5"/>
      <c r="AE13" s="5"/>
      <c r="AF13" s="5" t="s">
        <v>27</v>
      </c>
      <c r="AG13" s="179"/>
      <c r="AH13" s="179"/>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t="s">
        <v>88</v>
      </c>
      <c r="BH13" s="179"/>
      <c r="BI13" s="179"/>
      <c r="BJ13" s="179"/>
      <c r="BK13" s="179"/>
      <c r="BL13" s="179"/>
      <c r="BM13" s="179"/>
      <c r="BN13" s="179"/>
      <c r="BO13" s="179"/>
      <c r="BP13" s="203">
        <f t="shared" si="1"/>
        <v>1</v>
      </c>
    </row>
    <row r="14" spans="1:68" ht="16.5" customHeight="1">
      <c r="B14" s="5" t="s">
        <v>110</v>
      </c>
      <c r="C14" s="174" t="s">
        <v>4060</v>
      </c>
      <c r="D14" s="5" t="s">
        <v>83</v>
      </c>
      <c r="E14" s="5" t="s">
        <v>84</v>
      </c>
      <c r="F14" s="5" t="s">
        <v>85</v>
      </c>
      <c r="G14" s="5">
        <v>13</v>
      </c>
      <c r="H14" s="5" t="s">
        <v>109</v>
      </c>
      <c r="I14" s="5" t="s">
        <v>86</v>
      </c>
      <c r="J14" s="5" t="s">
        <v>2</v>
      </c>
      <c r="K14" s="5"/>
      <c r="L14" s="5" t="s">
        <v>27</v>
      </c>
      <c r="M14" s="5" t="s">
        <v>87</v>
      </c>
      <c r="N14" s="196" t="s">
        <v>108</v>
      </c>
      <c r="O14" s="176" t="s">
        <v>4058</v>
      </c>
      <c r="P14" s="5" t="s">
        <v>4059</v>
      </c>
      <c r="Q14" s="176" t="s">
        <v>4050</v>
      </c>
      <c r="R14" s="5" t="s">
        <v>88</v>
      </c>
      <c r="S14" s="179" t="s">
        <v>4925</v>
      </c>
      <c r="T14" s="5" t="s">
        <v>989</v>
      </c>
      <c r="U14" s="5" t="s">
        <v>109</v>
      </c>
      <c r="V14" s="5" t="s">
        <v>4926</v>
      </c>
      <c r="W14" s="5" t="s">
        <v>4931</v>
      </c>
      <c r="X14" s="5"/>
      <c r="Y14" s="5"/>
      <c r="Z14" s="5"/>
      <c r="AA14" s="5"/>
      <c r="AB14" s="5"/>
      <c r="AC14" s="5"/>
      <c r="AD14" s="5"/>
      <c r="AE14" s="5"/>
      <c r="AF14" s="5" t="s">
        <v>27</v>
      </c>
      <c r="AG14" s="179"/>
      <c r="AH14" s="179"/>
      <c r="AI14" s="179"/>
      <c r="AJ14" s="179"/>
      <c r="AK14" s="179"/>
      <c r="AL14" s="179"/>
      <c r="AM14" s="179"/>
      <c r="AN14" s="179"/>
      <c r="AO14" s="179"/>
      <c r="AP14" s="179"/>
      <c r="AQ14" s="179"/>
      <c r="AR14" s="179"/>
      <c r="AS14" s="179"/>
      <c r="AT14" s="179"/>
      <c r="AU14" s="179"/>
      <c r="AV14" s="179"/>
      <c r="AW14" s="179"/>
      <c r="AX14" s="179"/>
      <c r="AY14" s="179"/>
      <c r="AZ14" s="179"/>
      <c r="BA14" s="179"/>
      <c r="BB14" s="179"/>
      <c r="BC14" s="179"/>
      <c r="BD14" s="179"/>
      <c r="BE14" s="179"/>
      <c r="BF14" s="179"/>
      <c r="BG14" s="179" t="s">
        <v>88</v>
      </c>
      <c r="BH14" s="179"/>
      <c r="BI14" s="179"/>
      <c r="BJ14" s="179"/>
      <c r="BK14" s="179"/>
      <c r="BL14" s="179"/>
      <c r="BM14" s="179"/>
      <c r="BN14" s="179"/>
      <c r="BO14" s="179"/>
      <c r="BP14" s="203">
        <f t="shared" si="1"/>
        <v>1</v>
      </c>
    </row>
    <row r="15" spans="1:68" ht="16.5" customHeight="1">
      <c r="B15" s="5" t="s">
        <v>113</v>
      </c>
      <c r="C15" s="174" t="s">
        <v>4061</v>
      </c>
      <c r="D15" s="5" t="s">
        <v>83</v>
      </c>
      <c r="E15" s="5" t="s">
        <v>84</v>
      </c>
      <c r="F15" s="5" t="s">
        <v>85</v>
      </c>
      <c r="G15" s="5">
        <v>20</v>
      </c>
      <c r="H15" s="5" t="s">
        <v>109</v>
      </c>
      <c r="I15" s="5" t="s">
        <v>86</v>
      </c>
      <c r="J15" s="5" t="s">
        <v>2</v>
      </c>
      <c r="K15" s="5"/>
      <c r="L15" s="5" t="s">
        <v>27</v>
      </c>
      <c r="M15" s="5" t="s">
        <v>87</v>
      </c>
      <c r="N15" s="196" t="s">
        <v>108</v>
      </c>
      <c r="O15" s="176" t="s">
        <v>4058</v>
      </c>
      <c r="P15" s="5" t="s">
        <v>4059</v>
      </c>
      <c r="Q15" s="176" t="s">
        <v>4050</v>
      </c>
      <c r="R15" s="5" t="s">
        <v>88</v>
      </c>
      <c r="S15" s="179" t="s">
        <v>4925</v>
      </c>
      <c r="T15" s="5" t="s">
        <v>989</v>
      </c>
      <c r="U15" s="5" t="s">
        <v>109</v>
      </c>
      <c r="V15" s="5" t="s">
        <v>4926</v>
      </c>
      <c r="W15" s="5" t="s">
        <v>4931</v>
      </c>
      <c r="X15" s="5"/>
      <c r="Y15" s="5"/>
      <c r="Z15" s="5"/>
      <c r="AA15" s="5"/>
      <c r="AB15" s="5"/>
      <c r="AC15" s="5"/>
      <c r="AD15" s="5"/>
      <c r="AE15" s="5"/>
      <c r="AF15" s="5" t="s">
        <v>27</v>
      </c>
      <c r="AG15" s="179"/>
      <c r="AH15" s="179"/>
      <c r="AI15" s="179"/>
      <c r="AJ15" s="179"/>
      <c r="AK15" s="179"/>
      <c r="AL15" s="179"/>
      <c r="AM15" s="179"/>
      <c r="AN15" s="179"/>
      <c r="AO15" s="179"/>
      <c r="AP15" s="179"/>
      <c r="AQ15" s="179"/>
      <c r="AR15" s="179"/>
      <c r="AS15" s="179"/>
      <c r="AT15" s="179"/>
      <c r="AU15" s="179"/>
      <c r="AV15" s="179"/>
      <c r="AW15" s="179"/>
      <c r="AX15" s="179"/>
      <c r="AY15" s="179"/>
      <c r="AZ15" s="179"/>
      <c r="BA15" s="179"/>
      <c r="BB15" s="179"/>
      <c r="BC15" s="179"/>
      <c r="BD15" s="179"/>
      <c r="BE15" s="179"/>
      <c r="BF15" s="179"/>
      <c r="BG15" s="179" t="s">
        <v>88</v>
      </c>
      <c r="BH15" s="179"/>
      <c r="BI15" s="179"/>
      <c r="BJ15" s="179"/>
      <c r="BK15" s="179"/>
      <c r="BL15" s="179"/>
      <c r="BM15" s="179"/>
      <c r="BN15" s="179"/>
      <c r="BO15" s="179"/>
      <c r="BP15" s="203">
        <f t="shared" si="1"/>
        <v>1</v>
      </c>
    </row>
    <row r="16" spans="1:68" ht="16.5" customHeight="1">
      <c r="B16" s="5" t="s">
        <v>115</v>
      </c>
      <c r="C16" s="174" t="s">
        <v>4062</v>
      </c>
      <c r="D16" s="5" t="s">
        <v>83</v>
      </c>
      <c r="E16" s="5" t="s">
        <v>84</v>
      </c>
      <c r="F16" s="5" t="s">
        <v>85</v>
      </c>
      <c r="G16" s="5">
        <v>26</v>
      </c>
      <c r="H16" s="5" t="s">
        <v>109</v>
      </c>
      <c r="I16" s="5" t="s">
        <v>86</v>
      </c>
      <c r="J16" s="5" t="s">
        <v>2</v>
      </c>
      <c r="K16" s="5"/>
      <c r="L16" s="5" t="s">
        <v>27</v>
      </c>
      <c r="M16" s="5" t="s">
        <v>87</v>
      </c>
      <c r="N16" s="196" t="s">
        <v>108</v>
      </c>
      <c r="O16" s="176" t="s">
        <v>4058</v>
      </c>
      <c r="P16" s="5" t="s">
        <v>4059</v>
      </c>
      <c r="Q16" s="176" t="s">
        <v>4050</v>
      </c>
      <c r="R16" s="5" t="s">
        <v>88</v>
      </c>
      <c r="S16" s="179" t="s">
        <v>4925</v>
      </c>
      <c r="T16" s="5" t="s">
        <v>989</v>
      </c>
      <c r="U16" s="5" t="s">
        <v>109</v>
      </c>
      <c r="V16" s="5" t="s">
        <v>4926</v>
      </c>
      <c r="W16" s="5" t="s">
        <v>4931</v>
      </c>
      <c r="X16" s="5"/>
      <c r="Y16" s="5"/>
      <c r="Z16" s="5"/>
      <c r="AA16" s="5"/>
      <c r="AB16" s="5"/>
      <c r="AC16" s="5"/>
      <c r="AD16" s="5"/>
      <c r="AE16" s="5"/>
      <c r="AF16" s="5" t="s">
        <v>27</v>
      </c>
      <c r="AG16" s="179"/>
      <c r="AH16" s="179"/>
      <c r="AI16" s="179"/>
      <c r="AJ16" s="179"/>
      <c r="AK16" s="179"/>
      <c r="AL16" s="179"/>
      <c r="AM16" s="179"/>
      <c r="AN16" s="179"/>
      <c r="AO16" s="179"/>
      <c r="AP16" s="179"/>
      <c r="AQ16" s="179"/>
      <c r="AR16" s="179"/>
      <c r="AS16" s="179"/>
      <c r="AT16" s="179"/>
      <c r="AU16" s="179"/>
      <c r="AV16" s="179"/>
      <c r="AW16" s="179"/>
      <c r="AX16" s="179"/>
      <c r="AY16" s="179"/>
      <c r="AZ16" s="179"/>
      <c r="BA16" s="179"/>
      <c r="BB16" s="179"/>
      <c r="BC16" s="179"/>
      <c r="BD16" s="179"/>
      <c r="BE16" s="179"/>
      <c r="BF16" s="179"/>
      <c r="BG16" s="179" t="s">
        <v>88</v>
      </c>
      <c r="BH16" s="179"/>
      <c r="BI16" s="179"/>
      <c r="BJ16" s="179"/>
      <c r="BK16" s="179"/>
      <c r="BL16" s="179"/>
      <c r="BM16" s="179"/>
      <c r="BN16" s="179"/>
      <c r="BO16" s="179"/>
      <c r="BP16" s="203">
        <f t="shared" si="1"/>
        <v>1</v>
      </c>
    </row>
    <row r="17" spans="2:68" ht="16.5" customHeight="1">
      <c r="B17" s="5" t="s">
        <v>117</v>
      </c>
      <c r="C17" s="174" t="s">
        <v>4063</v>
      </c>
      <c r="D17" s="5" t="s">
        <v>83</v>
      </c>
      <c r="E17" s="5" t="s">
        <v>84</v>
      </c>
      <c r="F17" s="5" t="s">
        <v>85</v>
      </c>
      <c r="G17" s="5">
        <v>20</v>
      </c>
      <c r="H17" s="5" t="s">
        <v>109</v>
      </c>
      <c r="I17" s="5" t="s">
        <v>86</v>
      </c>
      <c r="J17" s="5" t="s">
        <v>2</v>
      </c>
      <c r="K17" s="5"/>
      <c r="L17" s="5" t="s">
        <v>27</v>
      </c>
      <c r="M17" s="5" t="s">
        <v>87</v>
      </c>
      <c r="N17" s="196" t="s">
        <v>108</v>
      </c>
      <c r="O17" s="176" t="s">
        <v>4058</v>
      </c>
      <c r="P17" s="5" t="s">
        <v>4059</v>
      </c>
      <c r="Q17" s="176" t="s">
        <v>4050</v>
      </c>
      <c r="R17" s="5" t="s">
        <v>88</v>
      </c>
      <c r="S17" s="179" t="s">
        <v>4925</v>
      </c>
      <c r="T17" s="5" t="s">
        <v>989</v>
      </c>
      <c r="U17" s="5" t="s">
        <v>109</v>
      </c>
      <c r="V17" s="5" t="s">
        <v>4926</v>
      </c>
      <c r="W17" s="5" t="s">
        <v>4931</v>
      </c>
      <c r="X17" s="5"/>
      <c r="Y17" s="5"/>
      <c r="Z17" s="5"/>
      <c r="AA17" s="5"/>
      <c r="AB17" s="5"/>
      <c r="AC17" s="5"/>
      <c r="AD17" s="5"/>
      <c r="AE17" s="5"/>
      <c r="AF17" s="5" t="s">
        <v>27</v>
      </c>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t="s">
        <v>88</v>
      </c>
      <c r="BH17" s="179"/>
      <c r="BI17" s="179"/>
      <c r="BJ17" s="179"/>
      <c r="BK17" s="179"/>
      <c r="BL17" s="179"/>
      <c r="BM17" s="179"/>
      <c r="BN17" s="179"/>
      <c r="BO17" s="179"/>
      <c r="BP17" s="203">
        <f t="shared" si="1"/>
        <v>1</v>
      </c>
    </row>
    <row r="18" spans="2:68" ht="16.5" customHeight="1">
      <c r="B18" s="5" t="s">
        <v>119</v>
      </c>
      <c r="C18" s="174" t="s">
        <v>4064</v>
      </c>
      <c r="D18" s="5" t="s">
        <v>83</v>
      </c>
      <c r="E18" s="5" t="s">
        <v>84</v>
      </c>
      <c r="F18" s="5" t="s">
        <v>85</v>
      </c>
      <c r="G18" s="5">
        <v>26</v>
      </c>
      <c r="H18" s="5" t="s">
        <v>109</v>
      </c>
      <c r="I18" s="5" t="s">
        <v>86</v>
      </c>
      <c r="J18" s="5" t="s">
        <v>2</v>
      </c>
      <c r="K18" s="5"/>
      <c r="L18" s="5" t="s">
        <v>27</v>
      </c>
      <c r="M18" s="5" t="s">
        <v>87</v>
      </c>
      <c r="N18" s="196" t="s">
        <v>108</v>
      </c>
      <c r="O18" s="176" t="s">
        <v>4058</v>
      </c>
      <c r="P18" s="5" t="s">
        <v>4059</v>
      </c>
      <c r="Q18" s="176" t="s">
        <v>4050</v>
      </c>
      <c r="R18" s="5" t="s">
        <v>88</v>
      </c>
      <c r="S18" s="179" t="s">
        <v>4925</v>
      </c>
      <c r="T18" s="5" t="s">
        <v>989</v>
      </c>
      <c r="U18" s="5" t="s">
        <v>109</v>
      </c>
      <c r="V18" s="5" t="s">
        <v>4926</v>
      </c>
      <c r="W18" s="5" t="s">
        <v>4931</v>
      </c>
      <c r="X18" s="5"/>
      <c r="Y18" s="5"/>
      <c r="Z18" s="5"/>
      <c r="AA18" s="5"/>
      <c r="AB18" s="5"/>
      <c r="AC18" s="5"/>
      <c r="AD18" s="5"/>
      <c r="AE18" s="5"/>
      <c r="AF18" s="5" t="s">
        <v>27</v>
      </c>
      <c r="AG18" s="179"/>
      <c r="AH18" s="179"/>
      <c r="AI18" s="179"/>
      <c r="AJ18" s="179"/>
      <c r="AK18" s="179"/>
      <c r="AL18" s="179"/>
      <c r="AM18" s="179"/>
      <c r="AN18" s="179"/>
      <c r="AO18" s="179"/>
      <c r="AP18" s="179"/>
      <c r="AQ18" s="179"/>
      <c r="AR18" s="179"/>
      <c r="AS18" s="179"/>
      <c r="AT18" s="179"/>
      <c r="AU18" s="179"/>
      <c r="AV18" s="179"/>
      <c r="AW18" s="179"/>
      <c r="AX18" s="179"/>
      <c r="AY18" s="179"/>
      <c r="AZ18" s="179"/>
      <c r="BA18" s="179"/>
      <c r="BB18" s="179"/>
      <c r="BC18" s="179"/>
      <c r="BD18" s="179"/>
      <c r="BE18" s="179"/>
      <c r="BF18" s="179"/>
      <c r="BG18" s="179" t="s">
        <v>88</v>
      </c>
      <c r="BH18" s="179"/>
      <c r="BI18" s="179"/>
      <c r="BJ18" s="179"/>
      <c r="BK18" s="179"/>
      <c r="BL18" s="179"/>
      <c r="BM18" s="179"/>
      <c r="BN18" s="179"/>
      <c r="BO18" s="179"/>
      <c r="BP18" s="203">
        <f t="shared" si="1"/>
        <v>1</v>
      </c>
    </row>
    <row r="19" spans="2:68" ht="16.5" customHeight="1">
      <c r="B19" s="5" t="s">
        <v>121</v>
      </c>
      <c r="C19" s="174" t="s">
        <v>4065</v>
      </c>
      <c r="D19" s="5" t="s">
        <v>83</v>
      </c>
      <c r="E19" s="5" t="s">
        <v>84</v>
      </c>
      <c r="F19" s="5" t="s">
        <v>85</v>
      </c>
      <c r="G19" s="5">
        <v>15</v>
      </c>
      <c r="H19" s="5" t="s">
        <v>109</v>
      </c>
      <c r="I19" s="5" t="s">
        <v>86</v>
      </c>
      <c r="J19" s="5" t="s">
        <v>2</v>
      </c>
      <c r="K19" s="5"/>
      <c r="L19" s="5" t="s">
        <v>27</v>
      </c>
      <c r="M19" s="5" t="s">
        <v>87</v>
      </c>
      <c r="N19" s="196" t="s">
        <v>108</v>
      </c>
      <c r="O19" s="176" t="s">
        <v>4058</v>
      </c>
      <c r="P19" s="5" t="s">
        <v>4059</v>
      </c>
      <c r="Q19" s="176" t="s">
        <v>4050</v>
      </c>
      <c r="R19" s="5" t="s">
        <v>88</v>
      </c>
      <c r="S19" s="179" t="s">
        <v>4925</v>
      </c>
      <c r="T19" s="5" t="s">
        <v>989</v>
      </c>
      <c r="U19" s="5" t="s">
        <v>109</v>
      </c>
      <c r="V19" s="5" t="s">
        <v>4926</v>
      </c>
      <c r="W19" s="5" t="s">
        <v>4931</v>
      </c>
      <c r="X19" s="5"/>
      <c r="Y19" s="5"/>
      <c r="Z19" s="5"/>
      <c r="AA19" s="5"/>
      <c r="AB19" s="5"/>
      <c r="AC19" s="5"/>
      <c r="AD19" s="5"/>
      <c r="AE19" s="5"/>
      <c r="AF19" s="5" t="s">
        <v>27</v>
      </c>
      <c r="AG19" s="179"/>
      <c r="AH19" s="179"/>
      <c r="AI19" s="179"/>
      <c r="AJ19" s="179"/>
      <c r="AK19" s="179"/>
      <c r="AL19" s="179"/>
      <c r="AM19" s="179"/>
      <c r="AN19" s="179"/>
      <c r="AO19" s="179"/>
      <c r="AP19" s="179"/>
      <c r="AQ19" s="179"/>
      <c r="AR19" s="179"/>
      <c r="AS19" s="179"/>
      <c r="AT19" s="179"/>
      <c r="AU19" s="179"/>
      <c r="AV19" s="179"/>
      <c r="AW19" s="179"/>
      <c r="AX19" s="179"/>
      <c r="AY19" s="179"/>
      <c r="AZ19" s="179"/>
      <c r="BA19" s="179"/>
      <c r="BB19" s="179"/>
      <c r="BC19" s="179"/>
      <c r="BD19" s="179"/>
      <c r="BE19" s="179"/>
      <c r="BF19" s="179"/>
      <c r="BG19" s="179" t="s">
        <v>88</v>
      </c>
      <c r="BH19" s="179"/>
      <c r="BI19" s="179"/>
      <c r="BJ19" s="179"/>
      <c r="BK19" s="179"/>
      <c r="BL19" s="179"/>
      <c r="BM19" s="179"/>
      <c r="BN19" s="179"/>
      <c r="BO19" s="179"/>
      <c r="BP19" s="203">
        <f t="shared" si="1"/>
        <v>1</v>
      </c>
    </row>
    <row r="20" spans="2:68" ht="16.5" customHeight="1">
      <c r="B20" s="5" t="s">
        <v>123</v>
      </c>
      <c r="C20" s="174" t="s">
        <v>4066</v>
      </c>
      <c r="D20" s="5" t="s">
        <v>83</v>
      </c>
      <c r="E20" s="5" t="s">
        <v>84</v>
      </c>
      <c r="F20" s="5" t="s">
        <v>85</v>
      </c>
      <c r="G20" s="5">
        <v>42</v>
      </c>
      <c r="H20" s="5" t="s">
        <v>109</v>
      </c>
      <c r="I20" s="5" t="s">
        <v>86</v>
      </c>
      <c r="J20" s="5" t="s">
        <v>2</v>
      </c>
      <c r="K20" s="5"/>
      <c r="L20" s="5" t="s">
        <v>27</v>
      </c>
      <c r="M20" s="5" t="s">
        <v>87</v>
      </c>
      <c r="N20" s="196" t="s">
        <v>108</v>
      </c>
      <c r="O20" s="176" t="s">
        <v>4058</v>
      </c>
      <c r="P20" s="5" t="s">
        <v>4059</v>
      </c>
      <c r="Q20" s="176" t="s">
        <v>4050</v>
      </c>
      <c r="R20" s="5" t="s">
        <v>88</v>
      </c>
      <c r="S20" s="179" t="s">
        <v>4925</v>
      </c>
      <c r="T20" s="5" t="s">
        <v>989</v>
      </c>
      <c r="U20" s="5" t="s">
        <v>109</v>
      </c>
      <c r="V20" s="5" t="s">
        <v>4926</v>
      </c>
      <c r="W20" s="5" t="s">
        <v>4932</v>
      </c>
      <c r="X20" s="5"/>
      <c r="Y20" s="5"/>
      <c r="Z20" s="5"/>
      <c r="AA20" s="5"/>
      <c r="AB20" s="5"/>
      <c r="AC20" s="5"/>
      <c r="AD20" s="5"/>
      <c r="AE20" s="5"/>
      <c r="AF20" s="5" t="s">
        <v>27</v>
      </c>
      <c r="AG20" s="179"/>
      <c r="AH20" s="179"/>
      <c r="AI20" s="179"/>
      <c r="AJ20" s="179"/>
      <c r="AK20" s="179"/>
      <c r="AL20" s="179"/>
      <c r="AM20" s="179"/>
      <c r="AN20" s="179"/>
      <c r="AO20" s="179"/>
      <c r="AP20" s="179"/>
      <c r="AQ20" s="179"/>
      <c r="AR20" s="179"/>
      <c r="AS20" s="179"/>
      <c r="AT20" s="179"/>
      <c r="AU20" s="179"/>
      <c r="AV20" s="179"/>
      <c r="AW20" s="179"/>
      <c r="AX20" s="179"/>
      <c r="AY20" s="179"/>
      <c r="AZ20" s="179"/>
      <c r="BA20" s="179"/>
      <c r="BB20" s="179"/>
      <c r="BC20" s="179"/>
      <c r="BD20" s="179"/>
      <c r="BE20" s="179"/>
      <c r="BF20" s="179"/>
      <c r="BG20" s="179" t="s">
        <v>88</v>
      </c>
      <c r="BH20" s="179"/>
      <c r="BI20" s="179"/>
      <c r="BJ20" s="179"/>
      <c r="BK20" s="179"/>
      <c r="BL20" s="179"/>
      <c r="BM20" s="179"/>
      <c r="BN20" s="179"/>
      <c r="BO20" s="179"/>
      <c r="BP20" s="203">
        <f t="shared" si="1"/>
        <v>1</v>
      </c>
    </row>
    <row r="21" spans="2:68" ht="16.5" customHeight="1">
      <c r="B21" s="5" t="s">
        <v>124</v>
      </c>
      <c r="C21" s="174" t="s">
        <v>4067</v>
      </c>
      <c r="D21" s="5" t="s">
        <v>83</v>
      </c>
      <c r="E21" s="5" t="s">
        <v>84</v>
      </c>
      <c r="F21" s="5" t="s">
        <v>85</v>
      </c>
      <c r="G21" s="5">
        <v>29</v>
      </c>
      <c r="H21" s="5" t="s">
        <v>109</v>
      </c>
      <c r="I21" s="5" t="s">
        <v>86</v>
      </c>
      <c r="J21" s="5" t="s">
        <v>2</v>
      </c>
      <c r="K21" s="5"/>
      <c r="L21" s="5" t="s">
        <v>27</v>
      </c>
      <c r="M21" s="5" t="s">
        <v>87</v>
      </c>
      <c r="N21" s="196" t="s">
        <v>108</v>
      </c>
      <c r="O21" s="176" t="s">
        <v>4058</v>
      </c>
      <c r="P21" s="5" t="s">
        <v>4059</v>
      </c>
      <c r="Q21" s="176" t="s">
        <v>4050</v>
      </c>
      <c r="R21" s="5" t="s">
        <v>88</v>
      </c>
      <c r="S21" s="179" t="s">
        <v>4925</v>
      </c>
      <c r="T21" s="5" t="s">
        <v>989</v>
      </c>
      <c r="U21" s="5" t="s">
        <v>109</v>
      </c>
      <c r="V21" s="5" t="s">
        <v>4926</v>
      </c>
      <c r="W21" s="5" t="s">
        <v>4932</v>
      </c>
      <c r="X21" s="5"/>
      <c r="Y21" s="5"/>
      <c r="Z21" s="5"/>
      <c r="AA21" s="5"/>
      <c r="AB21" s="5"/>
      <c r="AC21" s="5"/>
      <c r="AD21" s="5"/>
      <c r="AE21" s="5"/>
      <c r="AF21" s="5" t="s">
        <v>27</v>
      </c>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t="s">
        <v>88</v>
      </c>
      <c r="BH21" s="179"/>
      <c r="BI21" s="179"/>
      <c r="BJ21" s="179"/>
      <c r="BK21" s="179"/>
      <c r="BL21" s="179"/>
      <c r="BM21" s="179"/>
      <c r="BN21" s="179"/>
      <c r="BO21" s="179"/>
      <c r="BP21" s="203">
        <f t="shared" si="1"/>
        <v>1</v>
      </c>
    </row>
    <row r="22" spans="2:68" ht="16.5" customHeight="1">
      <c r="B22" s="5" t="s">
        <v>126</v>
      </c>
      <c r="C22" s="174" t="s">
        <v>4068</v>
      </c>
      <c r="D22" s="5" t="s">
        <v>83</v>
      </c>
      <c r="E22" s="5" t="s">
        <v>84</v>
      </c>
      <c r="F22" s="5" t="s">
        <v>85</v>
      </c>
      <c r="G22" s="5">
        <v>24</v>
      </c>
      <c r="H22" s="5" t="s">
        <v>109</v>
      </c>
      <c r="I22" s="5" t="s">
        <v>86</v>
      </c>
      <c r="J22" s="5" t="s">
        <v>2</v>
      </c>
      <c r="K22" s="5"/>
      <c r="L22" s="5" t="s">
        <v>27</v>
      </c>
      <c r="M22" s="5" t="s">
        <v>87</v>
      </c>
      <c r="N22" s="196" t="s">
        <v>108</v>
      </c>
      <c r="O22" s="176" t="s">
        <v>4058</v>
      </c>
      <c r="P22" s="5" t="s">
        <v>4059</v>
      </c>
      <c r="Q22" s="176" t="s">
        <v>4050</v>
      </c>
      <c r="R22" s="5" t="s">
        <v>88</v>
      </c>
      <c r="S22" s="179" t="s">
        <v>4925</v>
      </c>
      <c r="T22" s="5" t="s">
        <v>989</v>
      </c>
      <c r="U22" s="5" t="s">
        <v>109</v>
      </c>
      <c r="V22" s="5" t="s">
        <v>4926</v>
      </c>
      <c r="W22" s="5" t="s">
        <v>4932</v>
      </c>
      <c r="X22" s="5"/>
      <c r="Y22" s="5"/>
      <c r="Z22" s="5"/>
      <c r="AA22" s="5"/>
      <c r="AB22" s="5"/>
      <c r="AC22" s="5"/>
      <c r="AD22" s="5"/>
      <c r="AE22" s="5"/>
      <c r="AF22" s="5" t="s">
        <v>27</v>
      </c>
      <c r="AG22" s="179"/>
      <c r="AH22" s="179"/>
      <c r="AI22" s="179"/>
      <c r="AJ22" s="179"/>
      <c r="AK22" s="179"/>
      <c r="AL22" s="179"/>
      <c r="AM22" s="179"/>
      <c r="AN22" s="179"/>
      <c r="AO22" s="179"/>
      <c r="AP22" s="179"/>
      <c r="AQ22" s="179"/>
      <c r="AR22" s="179"/>
      <c r="AS22" s="179"/>
      <c r="AT22" s="179"/>
      <c r="AU22" s="179"/>
      <c r="AV22" s="179"/>
      <c r="AW22" s="179"/>
      <c r="AX22" s="179"/>
      <c r="AY22" s="179"/>
      <c r="AZ22" s="179"/>
      <c r="BA22" s="179"/>
      <c r="BB22" s="179"/>
      <c r="BC22" s="179"/>
      <c r="BD22" s="179"/>
      <c r="BE22" s="179"/>
      <c r="BF22" s="179"/>
      <c r="BG22" s="179" t="s">
        <v>88</v>
      </c>
      <c r="BH22" s="179"/>
      <c r="BI22" s="179"/>
      <c r="BJ22" s="179"/>
      <c r="BK22" s="179"/>
      <c r="BL22" s="179"/>
      <c r="BM22" s="179"/>
      <c r="BN22" s="179"/>
      <c r="BO22" s="179"/>
      <c r="BP22" s="203">
        <f t="shared" si="1"/>
        <v>1</v>
      </c>
    </row>
    <row r="23" spans="2:68" ht="16.5" customHeight="1">
      <c r="B23" s="5" t="s">
        <v>128</v>
      </c>
      <c r="C23" s="174" t="s">
        <v>4069</v>
      </c>
      <c r="D23" s="5" t="s">
        <v>83</v>
      </c>
      <c r="E23" s="5" t="s">
        <v>84</v>
      </c>
      <c r="F23" s="5" t="s">
        <v>85</v>
      </c>
      <c r="G23" s="5">
        <v>48</v>
      </c>
      <c r="H23" s="5" t="s">
        <v>109</v>
      </c>
      <c r="I23" s="5" t="s">
        <v>86</v>
      </c>
      <c r="J23" s="5" t="s">
        <v>2</v>
      </c>
      <c r="K23" s="5"/>
      <c r="L23" s="5" t="s">
        <v>27</v>
      </c>
      <c r="M23" s="5" t="s">
        <v>87</v>
      </c>
      <c r="N23" s="196" t="s">
        <v>108</v>
      </c>
      <c r="O23" s="225" t="s">
        <v>4058</v>
      </c>
      <c r="P23" s="5" t="s">
        <v>4059</v>
      </c>
      <c r="Q23" s="176" t="s">
        <v>4050</v>
      </c>
      <c r="R23" s="5" t="s">
        <v>88</v>
      </c>
      <c r="S23" s="179" t="s">
        <v>4925</v>
      </c>
      <c r="T23" s="5" t="s">
        <v>989</v>
      </c>
      <c r="U23" s="5" t="s">
        <v>109</v>
      </c>
      <c r="V23" s="5" t="s">
        <v>4926</v>
      </c>
      <c r="W23" s="5" t="s">
        <v>4932</v>
      </c>
      <c r="X23" s="5"/>
      <c r="Y23" s="5"/>
      <c r="Z23" s="5"/>
      <c r="AA23" s="5"/>
      <c r="AB23" s="5"/>
      <c r="AC23" s="5"/>
      <c r="AD23" s="5"/>
      <c r="AE23" s="5"/>
      <c r="AF23" s="5" t="s">
        <v>27</v>
      </c>
      <c r="AG23" s="179"/>
      <c r="AH23" s="179"/>
      <c r="AI23" s="179"/>
      <c r="AJ23" s="179"/>
      <c r="AK23" s="179"/>
      <c r="AL23" s="179"/>
      <c r="AM23" s="179"/>
      <c r="AN23" s="179"/>
      <c r="AO23" s="179"/>
      <c r="AP23" s="179"/>
      <c r="AQ23" s="179"/>
      <c r="AR23" s="179"/>
      <c r="AS23" s="179"/>
      <c r="AT23" s="179"/>
      <c r="AU23" s="179"/>
      <c r="AV23" s="179"/>
      <c r="AW23" s="179"/>
      <c r="AX23" s="179"/>
      <c r="AY23" s="179"/>
      <c r="AZ23" s="179"/>
      <c r="BA23" s="179"/>
      <c r="BB23" s="179"/>
      <c r="BC23" s="179"/>
      <c r="BD23" s="179"/>
      <c r="BE23" s="179"/>
      <c r="BF23" s="179"/>
      <c r="BG23" s="179" t="s">
        <v>88</v>
      </c>
      <c r="BH23" s="179"/>
      <c r="BI23" s="179"/>
      <c r="BJ23" s="179"/>
      <c r="BK23" s="179"/>
      <c r="BL23" s="179"/>
      <c r="BM23" s="179"/>
      <c r="BN23" s="179"/>
      <c r="BO23" s="179"/>
      <c r="BP23" s="203">
        <f t="shared" si="1"/>
        <v>1</v>
      </c>
    </row>
    <row r="24" spans="2:68" ht="16.5" customHeight="1">
      <c r="B24" s="5" t="s">
        <v>130</v>
      </c>
      <c r="C24" s="174" t="s">
        <v>4070</v>
      </c>
      <c r="D24" s="5" t="s">
        <v>83</v>
      </c>
      <c r="E24" s="5" t="s">
        <v>84</v>
      </c>
      <c r="F24" s="5" t="s">
        <v>85</v>
      </c>
      <c r="G24" s="5">
        <v>50</v>
      </c>
      <c r="H24" s="5" t="s">
        <v>109</v>
      </c>
      <c r="I24" s="5" t="s">
        <v>86</v>
      </c>
      <c r="J24" s="5" t="s">
        <v>2</v>
      </c>
      <c r="K24" s="5"/>
      <c r="L24" s="5" t="s">
        <v>27</v>
      </c>
      <c r="M24" s="5" t="s">
        <v>87</v>
      </c>
      <c r="N24" s="196" t="s">
        <v>108</v>
      </c>
      <c r="O24" s="176" t="s">
        <v>4058</v>
      </c>
      <c r="P24" s="5" t="s">
        <v>4059</v>
      </c>
      <c r="Q24" s="176" t="s">
        <v>4050</v>
      </c>
      <c r="R24" s="5" t="s">
        <v>88</v>
      </c>
      <c r="S24" s="179" t="s">
        <v>4925</v>
      </c>
      <c r="T24" s="5" t="s">
        <v>989</v>
      </c>
      <c r="U24" s="5" t="s">
        <v>109</v>
      </c>
      <c r="V24" s="5" t="s">
        <v>4926</v>
      </c>
      <c r="W24" s="5" t="s">
        <v>4932</v>
      </c>
      <c r="X24" s="5"/>
      <c r="Y24" s="5"/>
      <c r="Z24" s="5"/>
      <c r="AA24" s="5"/>
      <c r="AB24" s="5"/>
      <c r="AC24" s="5"/>
      <c r="AD24" s="5"/>
      <c r="AE24" s="5"/>
      <c r="AF24" s="5" t="s">
        <v>27</v>
      </c>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179"/>
      <c r="BC24" s="179"/>
      <c r="BD24" s="179"/>
      <c r="BE24" s="179"/>
      <c r="BF24" s="179"/>
      <c r="BG24" s="179" t="s">
        <v>88</v>
      </c>
      <c r="BH24" s="179"/>
      <c r="BI24" s="179"/>
      <c r="BJ24" s="179"/>
      <c r="BK24" s="179"/>
      <c r="BL24" s="179"/>
      <c r="BM24" s="179"/>
      <c r="BN24" s="179"/>
      <c r="BO24" s="179"/>
      <c r="BP24" s="203">
        <f t="shared" si="1"/>
        <v>1</v>
      </c>
    </row>
    <row r="25" spans="2:68" ht="16.5" customHeight="1">
      <c r="B25" s="5" t="s">
        <v>132</v>
      </c>
      <c r="C25" s="174" t="s">
        <v>4071</v>
      </c>
      <c r="D25" s="5" t="s">
        <v>83</v>
      </c>
      <c r="E25" s="5" t="s">
        <v>84</v>
      </c>
      <c r="F25" s="5" t="s">
        <v>85</v>
      </c>
      <c r="G25" s="5">
        <v>27</v>
      </c>
      <c r="H25" s="5" t="s">
        <v>109</v>
      </c>
      <c r="I25" s="5" t="s">
        <v>86</v>
      </c>
      <c r="J25" s="5" t="s">
        <v>2</v>
      </c>
      <c r="K25" s="5"/>
      <c r="L25" s="5" t="s">
        <v>27</v>
      </c>
      <c r="M25" s="5" t="s">
        <v>87</v>
      </c>
      <c r="N25" s="196" t="s">
        <v>108</v>
      </c>
      <c r="O25" s="176" t="s">
        <v>4058</v>
      </c>
      <c r="P25" s="5" t="s">
        <v>4059</v>
      </c>
      <c r="Q25" s="176" t="s">
        <v>4050</v>
      </c>
      <c r="R25" s="5" t="s">
        <v>88</v>
      </c>
      <c r="S25" s="179" t="s">
        <v>4925</v>
      </c>
      <c r="T25" s="5" t="s">
        <v>989</v>
      </c>
      <c r="U25" s="5" t="s">
        <v>109</v>
      </c>
      <c r="V25" s="5" t="s">
        <v>4926</v>
      </c>
      <c r="W25" s="5" t="s">
        <v>4932</v>
      </c>
      <c r="X25" s="5"/>
      <c r="Y25" s="5"/>
      <c r="Z25" s="5"/>
      <c r="AA25" s="5"/>
      <c r="AB25" s="5"/>
      <c r="AC25" s="5"/>
      <c r="AD25" s="5"/>
      <c r="AE25" s="5"/>
      <c r="AF25" s="5" t="s">
        <v>27</v>
      </c>
      <c r="AG25" s="179"/>
      <c r="AH25" s="179"/>
      <c r="AI25" s="179"/>
      <c r="AJ25" s="179"/>
      <c r="AK25" s="179"/>
      <c r="AL25" s="179"/>
      <c r="AM25" s="179"/>
      <c r="AN25" s="179"/>
      <c r="AO25" s="179"/>
      <c r="AP25" s="179"/>
      <c r="AQ25" s="179"/>
      <c r="AR25" s="179"/>
      <c r="AS25" s="179"/>
      <c r="AT25" s="179"/>
      <c r="AU25" s="179"/>
      <c r="AV25" s="179"/>
      <c r="AW25" s="179"/>
      <c r="AX25" s="179"/>
      <c r="AY25" s="179"/>
      <c r="AZ25" s="179"/>
      <c r="BA25" s="179"/>
      <c r="BB25" s="179"/>
      <c r="BC25" s="179"/>
      <c r="BD25" s="179"/>
      <c r="BE25" s="179"/>
      <c r="BF25" s="179"/>
      <c r="BG25" s="179" t="s">
        <v>88</v>
      </c>
      <c r="BH25" s="179"/>
      <c r="BI25" s="179"/>
      <c r="BJ25" s="179"/>
      <c r="BK25" s="179"/>
      <c r="BL25" s="179"/>
      <c r="BM25" s="179"/>
      <c r="BN25" s="179"/>
      <c r="BO25" s="179"/>
      <c r="BP25" s="203">
        <f t="shared" si="1"/>
        <v>1</v>
      </c>
    </row>
    <row r="26" spans="2:68" ht="16.5" customHeight="1">
      <c r="B26" s="5" t="s">
        <v>134</v>
      </c>
      <c r="C26" s="174" t="s">
        <v>4072</v>
      </c>
      <c r="D26" s="5" t="s">
        <v>83</v>
      </c>
      <c r="E26" s="5" t="s">
        <v>84</v>
      </c>
      <c r="F26" s="5" t="s">
        <v>85</v>
      </c>
      <c r="G26" s="5">
        <v>32</v>
      </c>
      <c r="H26" s="5" t="s">
        <v>109</v>
      </c>
      <c r="I26" s="5" t="s">
        <v>86</v>
      </c>
      <c r="J26" s="5" t="s">
        <v>2</v>
      </c>
      <c r="K26" s="5"/>
      <c r="L26" s="5" t="s">
        <v>27</v>
      </c>
      <c r="M26" s="5" t="s">
        <v>87</v>
      </c>
      <c r="N26" s="196" t="s">
        <v>108</v>
      </c>
      <c r="O26" s="176" t="s">
        <v>4058</v>
      </c>
      <c r="P26" s="5" t="s">
        <v>4059</v>
      </c>
      <c r="Q26" s="176" t="s">
        <v>4050</v>
      </c>
      <c r="R26" s="5" t="s">
        <v>88</v>
      </c>
      <c r="S26" s="179" t="s">
        <v>4925</v>
      </c>
      <c r="T26" s="5" t="s">
        <v>989</v>
      </c>
      <c r="U26" s="5" t="s">
        <v>109</v>
      </c>
      <c r="V26" s="5" t="s">
        <v>4926</v>
      </c>
      <c r="W26" s="5" t="s">
        <v>4932</v>
      </c>
      <c r="X26" s="5"/>
      <c r="Y26" s="5"/>
      <c r="Z26" s="5"/>
      <c r="AA26" s="5"/>
      <c r="AB26" s="5"/>
      <c r="AC26" s="5"/>
      <c r="AD26" s="5"/>
      <c r="AE26" s="5"/>
      <c r="AF26" s="5" t="s">
        <v>27</v>
      </c>
      <c r="AG26" s="179"/>
      <c r="AH26" s="179"/>
      <c r="AI26" s="179"/>
      <c r="AJ26" s="179"/>
      <c r="AK26" s="179"/>
      <c r="AL26" s="179"/>
      <c r="AM26" s="179"/>
      <c r="AN26" s="179"/>
      <c r="AO26" s="179"/>
      <c r="AP26" s="179"/>
      <c r="AQ26" s="179"/>
      <c r="AR26" s="179"/>
      <c r="AS26" s="179"/>
      <c r="AT26" s="179"/>
      <c r="AU26" s="179"/>
      <c r="AV26" s="179"/>
      <c r="AW26" s="179"/>
      <c r="AX26" s="179"/>
      <c r="AY26" s="179"/>
      <c r="AZ26" s="179"/>
      <c r="BA26" s="179"/>
      <c r="BB26" s="179"/>
      <c r="BC26" s="179"/>
      <c r="BD26" s="179"/>
      <c r="BE26" s="179"/>
      <c r="BF26" s="179"/>
      <c r="BG26" s="179" t="s">
        <v>88</v>
      </c>
      <c r="BH26" s="179"/>
      <c r="BI26" s="179"/>
      <c r="BJ26" s="179"/>
      <c r="BK26" s="179"/>
      <c r="BL26" s="179"/>
      <c r="BM26" s="179"/>
      <c r="BN26" s="179"/>
      <c r="BO26" s="179"/>
      <c r="BP26" s="203">
        <f t="shared" si="1"/>
        <v>1</v>
      </c>
    </row>
    <row r="27" spans="2:68" ht="16.5" customHeight="1">
      <c r="B27" s="5" t="s">
        <v>136</v>
      </c>
      <c r="C27" s="174" t="s">
        <v>4073</v>
      </c>
      <c r="D27" s="5" t="s">
        <v>83</v>
      </c>
      <c r="E27" s="5" t="s">
        <v>84</v>
      </c>
      <c r="F27" s="5" t="s">
        <v>85</v>
      </c>
      <c r="G27" s="5">
        <v>28</v>
      </c>
      <c r="H27" s="5" t="s">
        <v>109</v>
      </c>
      <c r="I27" s="5" t="s">
        <v>86</v>
      </c>
      <c r="J27" s="5" t="s">
        <v>2</v>
      </c>
      <c r="K27" s="5"/>
      <c r="L27" s="5" t="s">
        <v>27</v>
      </c>
      <c r="M27" s="5" t="s">
        <v>87</v>
      </c>
      <c r="N27" s="196" t="s">
        <v>108</v>
      </c>
      <c r="O27" s="176" t="s">
        <v>4058</v>
      </c>
      <c r="P27" s="5" t="s">
        <v>4059</v>
      </c>
      <c r="Q27" s="176" t="s">
        <v>4050</v>
      </c>
      <c r="R27" s="5" t="s">
        <v>88</v>
      </c>
      <c r="S27" s="179" t="s">
        <v>4925</v>
      </c>
      <c r="T27" s="5" t="s">
        <v>989</v>
      </c>
      <c r="U27" s="5" t="s">
        <v>109</v>
      </c>
      <c r="V27" s="5" t="s">
        <v>4926</v>
      </c>
      <c r="W27" s="5" t="s">
        <v>4932</v>
      </c>
      <c r="X27" s="5"/>
      <c r="Y27" s="5"/>
      <c r="Z27" s="5"/>
      <c r="AA27" s="5"/>
      <c r="AB27" s="5"/>
      <c r="AC27" s="5"/>
      <c r="AD27" s="5"/>
      <c r="AE27" s="5"/>
      <c r="AF27" s="5" t="s">
        <v>27</v>
      </c>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c r="BC27" s="179"/>
      <c r="BD27" s="179"/>
      <c r="BE27" s="179"/>
      <c r="BF27" s="179"/>
      <c r="BG27" s="179" t="s">
        <v>88</v>
      </c>
      <c r="BH27" s="179"/>
      <c r="BI27" s="179"/>
      <c r="BJ27" s="179"/>
      <c r="BK27" s="179"/>
      <c r="BL27" s="179"/>
      <c r="BM27" s="179"/>
      <c r="BN27" s="179"/>
      <c r="BO27" s="179"/>
      <c r="BP27" s="203">
        <f t="shared" si="1"/>
        <v>1</v>
      </c>
    </row>
    <row r="28" spans="2:68" ht="16.5" customHeight="1">
      <c r="B28" s="5" t="s">
        <v>138</v>
      </c>
      <c r="C28" s="174" t="s">
        <v>4074</v>
      </c>
      <c r="D28" s="5" t="s">
        <v>83</v>
      </c>
      <c r="E28" s="5" t="s">
        <v>84</v>
      </c>
      <c r="F28" s="5" t="s">
        <v>85</v>
      </c>
      <c r="G28" s="5">
        <v>27</v>
      </c>
      <c r="H28" s="5" t="s">
        <v>109</v>
      </c>
      <c r="I28" s="5" t="s">
        <v>86</v>
      </c>
      <c r="J28" s="5" t="s">
        <v>2</v>
      </c>
      <c r="K28" s="5"/>
      <c r="L28" s="5" t="s">
        <v>27</v>
      </c>
      <c r="M28" s="5" t="s">
        <v>22</v>
      </c>
      <c r="N28" s="196" t="s">
        <v>108</v>
      </c>
      <c r="O28" s="176" t="s">
        <v>4058</v>
      </c>
      <c r="P28" s="5" t="s">
        <v>4059</v>
      </c>
      <c r="Q28" s="176" t="s">
        <v>4050</v>
      </c>
      <c r="R28" s="5" t="s">
        <v>88</v>
      </c>
      <c r="S28" s="179" t="s">
        <v>4925</v>
      </c>
      <c r="T28" s="5" t="s">
        <v>989</v>
      </c>
      <c r="U28" s="5" t="s">
        <v>109</v>
      </c>
      <c r="V28" s="5" t="s">
        <v>4926</v>
      </c>
      <c r="W28" s="5" t="s">
        <v>22</v>
      </c>
      <c r="X28" s="5"/>
      <c r="Y28" s="5"/>
      <c r="Z28" s="5"/>
      <c r="AA28" s="5"/>
      <c r="AB28" s="5"/>
      <c r="AC28" s="5"/>
      <c r="AD28" s="5"/>
      <c r="AE28" s="5"/>
      <c r="AF28" s="5" t="s">
        <v>27</v>
      </c>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c r="BC28" s="179"/>
      <c r="BD28" s="179"/>
      <c r="BE28" s="179"/>
      <c r="BF28" s="179"/>
      <c r="BG28" s="179" t="s">
        <v>88</v>
      </c>
      <c r="BH28" s="179"/>
      <c r="BI28" s="179"/>
      <c r="BJ28" s="179"/>
      <c r="BK28" s="179"/>
      <c r="BL28" s="179"/>
      <c r="BM28" s="179"/>
      <c r="BN28" s="179"/>
      <c r="BO28" s="179"/>
      <c r="BP28" s="203">
        <f t="shared" si="1"/>
        <v>1</v>
      </c>
    </row>
    <row r="29" spans="2:68" ht="16.5" customHeight="1">
      <c r="B29" s="5" t="s">
        <v>140</v>
      </c>
      <c r="C29" s="174" t="s">
        <v>4075</v>
      </c>
      <c r="D29" s="5" t="s">
        <v>83</v>
      </c>
      <c r="E29" s="5" t="s">
        <v>84</v>
      </c>
      <c r="F29" s="5" t="s">
        <v>85</v>
      </c>
      <c r="G29" s="5">
        <v>24</v>
      </c>
      <c r="H29" s="5" t="s">
        <v>109</v>
      </c>
      <c r="I29" s="5" t="s">
        <v>86</v>
      </c>
      <c r="J29" s="5" t="s">
        <v>2</v>
      </c>
      <c r="K29" s="5"/>
      <c r="L29" s="5" t="s">
        <v>27</v>
      </c>
      <c r="M29" s="5" t="s">
        <v>22</v>
      </c>
      <c r="N29" s="196" t="s">
        <v>108</v>
      </c>
      <c r="O29" s="176" t="s">
        <v>4058</v>
      </c>
      <c r="P29" s="5" t="s">
        <v>4059</v>
      </c>
      <c r="Q29" s="176" t="s">
        <v>4050</v>
      </c>
      <c r="R29" s="5" t="s">
        <v>88</v>
      </c>
      <c r="S29" s="179" t="s">
        <v>4925</v>
      </c>
      <c r="T29" s="5" t="s">
        <v>989</v>
      </c>
      <c r="U29" s="5" t="s">
        <v>109</v>
      </c>
      <c r="V29" s="5" t="s">
        <v>4926</v>
      </c>
      <c r="W29" s="5" t="s">
        <v>22</v>
      </c>
      <c r="X29" s="5"/>
      <c r="Y29" s="5"/>
      <c r="Z29" s="5"/>
      <c r="AA29" s="5"/>
      <c r="AB29" s="5"/>
      <c r="AC29" s="5"/>
      <c r="AD29" s="5"/>
      <c r="AE29" s="5"/>
      <c r="AF29" s="5" t="s">
        <v>27</v>
      </c>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c r="BC29" s="179"/>
      <c r="BD29" s="179"/>
      <c r="BE29" s="179"/>
      <c r="BF29" s="179"/>
      <c r="BG29" s="179" t="s">
        <v>88</v>
      </c>
      <c r="BH29" s="179"/>
      <c r="BI29" s="179"/>
      <c r="BJ29" s="179"/>
      <c r="BK29" s="179"/>
      <c r="BL29" s="179"/>
      <c r="BM29" s="179"/>
      <c r="BN29" s="179"/>
      <c r="BO29" s="179"/>
      <c r="BP29" s="203">
        <f t="shared" si="1"/>
        <v>1</v>
      </c>
    </row>
    <row r="30" spans="2:68" ht="16.5" customHeight="1">
      <c r="B30" s="5" t="s">
        <v>142</v>
      </c>
      <c r="C30" s="174" t="s">
        <v>4076</v>
      </c>
      <c r="D30" s="5" t="s">
        <v>83</v>
      </c>
      <c r="E30" s="5" t="s">
        <v>84</v>
      </c>
      <c r="F30" s="5" t="s">
        <v>85</v>
      </c>
      <c r="G30" s="5">
        <v>24</v>
      </c>
      <c r="H30" s="5" t="s">
        <v>109</v>
      </c>
      <c r="I30" s="5" t="s">
        <v>86</v>
      </c>
      <c r="J30" s="5" t="s">
        <v>2</v>
      </c>
      <c r="K30" s="5"/>
      <c r="L30" s="5" t="s">
        <v>27</v>
      </c>
      <c r="M30" s="5" t="s">
        <v>22</v>
      </c>
      <c r="N30" s="196" t="s">
        <v>108</v>
      </c>
      <c r="O30" s="176" t="s">
        <v>4058</v>
      </c>
      <c r="P30" s="5" t="s">
        <v>4059</v>
      </c>
      <c r="Q30" s="176" t="s">
        <v>4050</v>
      </c>
      <c r="R30" s="5" t="s">
        <v>88</v>
      </c>
      <c r="S30" s="179" t="s">
        <v>4925</v>
      </c>
      <c r="T30" s="5" t="s">
        <v>989</v>
      </c>
      <c r="U30" s="5" t="s">
        <v>109</v>
      </c>
      <c r="V30" s="5" t="s">
        <v>4926</v>
      </c>
      <c r="W30" s="5" t="s">
        <v>22</v>
      </c>
      <c r="X30" s="5"/>
      <c r="Y30" s="5"/>
      <c r="Z30" s="5"/>
      <c r="AA30" s="5"/>
      <c r="AB30" s="5"/>
      <c r="AC30" s="5"/>
      <c r="AD30" s="5"/>
      <c r="AE30" s="5"/>
      <c r="AF30" s="5" t="s">
        <v>27</v>
      </c>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c r="BC30" s="179"/>
      <c r="BD30" s="179"/>
      <c r="BE30" s="179"/>
      <c r="BF30" s="179"/>
      <c r="BG30" s="179" t="s">
        <v>88</v>
      </c>
      <c r="BH30" s="179"/>
      <c r="BI30" s="179"/>
      <c r="BJ30" s="179"/>
      <c r="BK30" s="179"/>
      <c r="BL30" s="179"/>
      <c r="BM30" s="179"/>
      <c r="BN30" s="179"/>
      <c r="BO30" s="179"/>
      <c r="BP30" s="203">
        <f t="shared" si="1"/>
        <v>1</v>
      </c>
    </row>
    <row r="31" spans="2:68" ht="16.5" customHeight="1">
      <c r="B31" s="5" t="s">
        <v>144</v>
      </c>
      <c r="C31" s="174" t="s">
        <v>4077</v>
      </c>
      <c r="D31" s="5" t="s">
        <v>83</v>
      </c>
      <c r="E31" s="5" t="s">
        <v>84</v>
      </c>
      <c r="F31" s="5" t="s">
        <v>85</v>
      </c>
      <c r="G31" s="5">
        <v>28</v>
      </c>
      <c r="H31" s="5" t="s">
        <v>109</v>
      </c>
      <c r="I31" s="5" t="s">
        <v>86</v>
      </c>
      <c r="J31" s="5" t="s">
        <v>2</v>
      </c>
      <c r="K31" s="5"/>
      <c r="L31" s="5" t="s">
        <v>27</v>
      </c>
      <c r="M31" s="5" t="s">
        <v>22</v>
      </c>
      <c r="N31" s="196" t="s">
        <v>108</v>
      </c>
      <c r="O31" s="176" t="s">
        <v>4058</v>
      </c>
      <c r="P31" s="5" t="s">
        <v>4059</v>
      </c>
      <c r="Q31" s="176" t="s">
        <v>4050</v>
      </c>
      <c r="R31" s="5" t="s">
        <v>88</v>
      </c>
      <c r="S31" s="179" t="s">
        <v>4925</v>
      </c>
      <c r="T31" s="5" t="s">
        <v>989</v>
      </c>
      <c r="U31" s="5" t="s">
        <v>109</v>
      </c>
      <c r="V31" s="5" t="s">
        <v>4926</v>
      </c>
      <c r="W31" s="5" t="s">
        <v>22</v>
      </c>
      <c r="X31" s="5"/>
      <c r="Y31" s="5"/>
      <c r="Z31" s="5"/>
      <c r="AA31" s="5"/>
      <c r="AB31" s="5"/>
      <c r="AC31" s="5"/>
      <c r="AD31" s="5"/>
      <c r="AE31" s="5"/>
      <c r="AF31" s="5" t="s">
        <v>27</v>
      </c>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c r="BD31" s="179"/>
      <c r="BE31" s="179"/>
      <c r="BF31" s="179"/>
      <c r="BG31" s="179" t="s">
        <v>88</v>
      </c>
      <c r="BH31" s="179"/>
      <c r="BI31" s="179"/>
      <c r="BJ31" s="179"/>
      <c r="BK31" s="179"/>
      <c r="BL31" s="179"/>
      <c r="BM31" s="179"/>
      <c r="BN31" s="179"/>
      <c r="BO31" s="179"/>
      <c r="BP31" s="203">
        <f t="shared" si="1"/>
        <v>1</v>
      </c>
    </row>
    <row r="32" spans="2:68" ht="16.5" customHeight="1">
      <c r="B32" s="5" t="s">
        <v>146</v>
      </c>
      <c r="C32" s="174" t="s">
        <v>4078</v>
      </c>
      <c r="D32" s="5" t="s">
        <v>83</v>
      </c>
      <c r="E32" s="5" t="s">
        <v>84</v>
      </c>
      <c r="F32" s="5" t="s">
        <v>85</v>
      </c>
      <c r="G32" s="5">
        <v>31</v>
      </c>
      <c r="H32" s="5" t="s">
        <v>109</v>
      </c>
      <c r="I32" s="5" t="s">
        <v>86</v>
      </c>
      <c r="J32" s="5" t="s">
        <v>2</v>
      </c>
      <c r="K32" s="5"/>
      <c r="L32" s="5" t="s">
        <v>27</v>
      </c>
      <c r="M32" s="5" t="s">
        <v>22</v>
      </c>
      <c r="N32" s="196" t="s">
        <v>108</v>
      </c>
      <c r="O32" s="176" t="s">
        <v>4058</v>
      </c>
      <c r="P32" s="5" t="s">
        <v>4059</v>
      </c>
      <c r="Q32" s="176" t="s">
        <v>4050</v>
      </c>
      <c r="R32" s="5" t="s">
        <v>88</v>
      </c>
      <c r="S32" s="179" t="s">
        <v>4925</v>
      </c>
      <c r="T32" s="5" t="s">
        <v>989</v>
      </c>
      <c r="U32" s="5" t="s">
        <v>109</v>
      </c>
      <c r="V32" s="5" t="s">
        <v>4926</v>
      </c>
      <c r="W32" s="5" t="s">
        <v>22</v>
      </c>
      <c r="X32" s="5"/>
      <c r="Y32" s="5"/>
      <c r="Z32" s="5"/>
      <c r="AA32" s="5"/>
      <c r="AB32" s="5"/>
      <c r="AC32" s="5"/>
      <c r="AD32" s="5"/>
      <c r="AE32" s="5"/>
      <c r="AF32" s="5" t="s">
        <v>27</v>
      </c>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c r="BD32" s="179"/>
      <c r="BE32" s="179"/>
      <c r="BF32" s="179"/>
      <c r="BG32" s="179" t="s">
        <v>88</v>
      </c>
      <c r="BH32" s="179"/>
      <c r="BI32" s="179"/>
      <c r="BJ32" s="179"/>
      <c r="BK32" s="179"/>
      <c r="BL32" s="179"/>
      <c r="BM32" s="179"/>
      <c r="BN32" s="179"/>
      <c r="BO32" s="179"/>
      <c r="BP32" s="203">
        <f t="shared" si="1"/>
        <v>1</v>
      </c>
    </row>
    <row r="33" spans="2:68" ht="16.5" customHeight="1">
      <c r="B33" s="5" t="s">
        <v>148</v>
      </c>
      <c r="C33" s="174" t="s">
        <v>4079</v>
      </c>
      <c r="D33" s="5" t="s">
        <v>83</v>
      </c>
      <c r="E33" s="5" t="s">
        <v>84</v>
      </c>
      <c r="F33" s="5" t="s">
        <v>85</v>
      </c>
      <c r="G33" s="5">
        <v>19</v>
      </c>
      <c r="H33" s="5" t="s">
        <v>109</v>
      </c>
      <c r="I33" s="5" t="s">
        <v>86</v>
      </c>
      <c r="J33" s="5" t="s">
        <v>2</v>
      </c>
      <c r="K33" s="5"/>
      <c r="L33" s="5" t="s">
        <v>27</v>
      </c>
      <c r="M33" s="5" t="s">
        <v>22</v>
      </c>
      <c r="N33" s="196" t="s">
        <v>108</v>
      </c>
      <c r="O33" s="176" t="s">
        <v>4058</v>
      </c>
      <c r="P33" s="5" t="s">
        <v>4059</v>
      </c>
      <c r="Q33" s="176" t="s">
        <v>4050</v>
      </c>
      <c r="R33" s="5" t="s">
        <v>88</v>
      </c>
      <c r="S33" s="179" t="s">
        <v>4925</v>
      </c>
      <c r="T33" s="5" t="s">
        <v>989</v>
      </c>
      <c r="U33" s="5" t="s">
        <v>109</v>
      </c>
      <c r="V33" s="5" t="s">
        <v>4926</v>
      </c>
      <c r="W33" s="5" t="s">
        <v>22</v>
      </c>
      <c r="X33" s="5"/>
      <c r="Y33" s="5"/>
      <c r="Z33" s="5"/>
      <c r="AA33" s="5"/>
      <c r="AB33" s="5"/>
      <c r="AC33" s="5"/>
      <c r="AD33" s="5"/>
      <c r="AE33" s="5"/>
      <c r="AF33" s="5" t="s">
        <v>27</v>
      </c>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c r="BD33" s="179"/>
      <c r="BE33" s="179"/>
      <c r="BF33" s="179"/>
      <c r="BG33" s="179" t="s">
        <v>88</v>
      </c>
      <c r="BH33" s="179"/>
      <c r="BI33" s="179"/>
      <c r="BJ33" s="179"/>
      <c r="BK33" s="179"/>
      <c r="BL33" s="179"/>
      <c r="BM33" s="179"/>
      <c r="BN33" s="179"/>
      <c r="BO33" s="179"/>
      <c r="BP33" s="203">
        <f t="shared" si="1"/>
        <v>1</v>
      </c>
    </row>
    <row r="34" spans="2:68" ht="16.5" customHeight="1">
      <c r="B34" s="5" t="s">
        <v>150</v>
      </c>
      <c r="C34" s="174" t="s">
        <v>4080</v>
      </c>
      <c r="D34" s="5" t="s">
        <v>83</v>
      </c>
      <c r="E34" s="5" t="s">
        <v>84</v>
      </c>
      <c r="F34" s="5" t="s">
        <v>85</v>
      </c>
      <c r="G34" s="5">
        <v>18</v>
      </c>
      <c r="H34" s="5" t="s">
        <v>109</v>
      </c>
      <c r="I34" s="5" t="s">
        <v>86</v>
      </c>
      <c r="J34" s="5" t="s">
        <v>2</v>
      </c>
      <c r="K34" s="5"/>
      <c r="L34" s="5" t="s">
        <v>27</v>
      </c>
      <c r="M34" s="5" t="s">
        <v>22</v>
      </c>
      <c r="N34" s="196" t="s">
        <v>108</v>
      </c>
      <c r="O34" s="176" t="s">
        <v>4058</v>
      </c>
      <c r="P34" s="5" t="s">
        <v>4059</v>
      </c>
      <c r="Q34" s="176" t="s">
        <v>4050</v>
      </c>
      <c r="R34" s="5" t="s">
        <v>88</v>
      </c>
      <c r="S34" s="179" t="s">
        <v>4925</v>
      </c>
      <c r="T34" s="5" t="s">
        <v>989</v>
      </c>
      <c r="U34" s="5" t="s">
        <v>109</v>
      </c>
      <c r="V34" s="5" t="s">
        <v>4926</v>
      </c>
      <c r="W34" s="5" t="s">
        <v>22</v>
      </c>
      <c r="X34" s="5"/>
      <c r="Y34" s="5"/>
      <c r="Z34" s="5"/>
      <c r="AA34" s="5"/>
      <c r="AB34" s="5"/>
      <c r="AC34" s="5"/>
      <c r="AD34" s="5"/>
      <c r="AE34" s="5"/>
      <c r="AF34" s="5" t="s">
        <v>27</v>
      </c>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c r="BD34" s="179"/>
      <c r="BE34" s="179"/>
      <c r="BF34" s="179"/>
      <c r="BG34" s="179" t="s">
        <v>88</v>
      </c>
      <c r="BH34" s="179"/>
      <c r="BI34" s="179"/>
      <c r="BJ34" s="179"/>
      <c r="BK34" s="179"/>
      <c r="BL34" s="179"/>
      <c r="BM34" s="179"/>
      <c r="BN34" s="179"/>
      <c r="BO34" s="179"/>
      <c r="BP34" s="203">
        <f t="shared" si="1"/>
        <v>1</v>
      </c>
    </row>
    <row r="35" spans="2:68" ht="16.5" customHeight="1">
      <c r="B35" s="5" t="s">
        <v>152</v>
      </c>
      <c r="C35" s="174" t="s">
        <v>4081</v>
      </c>
      <c r="D35" s="5" t="s">
        <v>83</v>
      </c>
      <c r="E35" s="5" t="s">
        <v>84</v>
      </c>
      <c r="F35" s="5" t="s">
        <v>85</v>
      </c>
      <c r="G35" s="5">
        <v>33</v>
      </c>
      <c r="H35" s="5" t="s">
        <v>109</v>
      </c>
      <c r="I35" s="5" t="s">
        <v>86</v>
      </c>
      <c r="J35" s="5" t="s">
        <v>2</v>
      </c>
      <c r="K35" s="5"/>
      <c r="L35" s="5" t="s">
        <v>27</v>
      </c>
      <c r="M35" s="5" t="s">
        <v>87</v>
      </c>
      <c r="N35" s="196" t="s">
        <v>108</v>
      </c>
      <c r="O35" s="176" t="s">
        <v>4058</v>
      </c>
      <c r="P35" s="5" t="s">
        <v>4059</v>
      </c>
      <c r="Q35" s="176" t="s">
        <v>4050</v>
      </c>
      <c r="R35" s="5" t="s">
        <v>88</v>
      </c>
      <c r="S35" s="179" t="s">
        <v>4925</v>
      </c>
      <c r="T35" s="5" t="s">
        <v>989</v>
      </c>
      <c r="U35" s="5" t="s">
        <v>109</v>
      </c>
      <c r="V35" s="5" t="s">
        <v>4926</v>
      </c>
      <c r="W35" s="5" t="s">
        <v>4933</v>
      </c>
      <c r="X35" s="5"/>
      <c r="Y35" s="5"/>
      <c r="Z35" s="5"/>
      <c r="AA35" s="5"/>
      <c r="AB35" s="5"/>
      <c r="AC35" s="5"/>
      <c r="AD35" s="5"/>
      <c r="AE35" s="5"/>
      <c r="AF35" s="5" t="s">
        <v>27</v>
      </c>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c r="BD35" s="179"/>
      <c r="BE35" s="179"/>
      <c r="BF35" s="179"/>
      <c r="BG35" s="179" t="s">
        <v>88</v>
      </c>
      <c r="BH35" s="179"/>
      <c r="BI35" s="179"/>
      <c r="BJ35" s="179"/>
      <c r="BK35" s="179"/>
      <c r="BL35" s="179"/>
      <c r="BM35" s="179"/>
      <c r="BN35" s="179"/>
      <c r="BO35" s="179"/>
      <c r="BP35" s="203">
        <f t="shared" si="1"/>
        <v>1</v>
      </c>
    </row>
    <row r="36" spans="2:68" ht="16.5" customHeight="1">
      <c r="B36" s="5" t="s">
        <v>154</v>
      </c>
      <c r="C36" s="174" t="s">
        <v>4082</v>
      </c>
      <c r="D36" s="5" t="s">
        <v>83</v>
      </c>
      <c r="E36" s="5" t="s">
        <v>84</v>
      </c>
      <c r="F36" s="5" t="s">
        <v>85</v>
      </c>
      <c r="G36" s="5">
        <v>27</v>
      </c>
      <c r="H36" s="5" t="s">
        <v>109</v>
      </c>
      <c r="I36" s="5" t="s">
        <v>86</v>
      </c>
      <c r="J36" s="5" t="s">
        <v>2</v>
      </c>
      <c r="K36" s="5"/>
      <c r="L36" s="5" t="s">
        <v>27</v>
      </c>
      <c r="M36" s="5" t="s">
        <v>87</v>
      </c>
      <c r="N36" s="196" t="s">
        <v>108</v>
      </c>
      <c r="O36" s="176" t="s">
        <v>4058</v>
      </c>
      <c r="P36" s="5" t="s">
        <v>4059</v>
      </c>
      <c r="Q36" s="176" t="s">
        <v>4050</v>
      </c>
      <c r="R36" s="5" t="s">
        <v>88</v>
      </c>
      <c r="S36" s="179" t="s">
        <v>4925</v>
      </c>
      <c r="T36" s="5" t="s">
        <v>989</v>
      </c>
      <c r="U36" s="5" t="s">
        <v>109</v>
      </c>
      <c r="V36" s="5" t="s">
        <v>4926</v>
      </c>
      <c r="W36" s="5" t="s">
        <v>4933</v>
      </c>
      <c r="X36" s="5"/>
      <c r="Y36" s="5"/>
      <c r="Z36" s="5"/>
      <c r="AA36" s="5"/>
      <c r="AB36" s="5"/>
      <c r="AC36" s="5"/>
      <c r="AD36" s="5"/>
      <c r="AE36" s="5"/>
      <c r="AF36" s="5" t="s">
        <v>27</v>
      </c>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c r="BD36" s="179"/>
      <c r="BE36" s="179"/>
      <c r="BF36" s="179"/>
      <c r="BG36" s="179" t="s">
        <v>88</v>
      </c>
      <c r="BH36" s="179"/>
      <c r="BI36" s="179"/>
      <c r="BJ36" s="179"/>
      <c r="BK36" s="179"/>
      <c r="BL36" s="179"/>
      <c r="BM36" s="179"/>
      <c r="BN36" s="179"/>
      <c r="BO36" s="179"/>
      <c r="BP36" s="203">
        <f t="shared" si="1"/>
        <v>1</v>
      </c>
    </row>
    <row r="37" spans="2:68" ht="16.5" customHeight="1">
      <c r="B37" s="5" t="s">
        <v>156</v>
      </c>
      <c r="C37" s="174" t="s">
        <v>4083</v>
      </c>
      <c r="D37" s="5" t="s">
        <v>83</v>
      </c>
      <c r="E37" s="5" t="s">
        <v>84</v>
      </c>
      <c r="F37" s="5" t="s">
        <v>85</v>
      </c>
      <c r="G37" s="5">
        <v>39</v>
      </c>
      <c r="H37" s="5" t="s">
        <v>109</v>
      </c>
      <c r="I37" s="5" t="s">
        <v>86</v>
      </c>
      <c r="J37" s="5" t="s">
        <v>2</v>
      </c>
      <c r="K37" s="5"/>
      <c r="L37" s="5" t="s">
        <v>27</v>
      </c>
      <c r="M37" s="5" t="s">
        <v>87</v>
      </c>
      <c r="N37" s="196" t="s">
        <v>108</v>
      </c>
      <c r="O37" s="176" t="s">
        <v>4058</v>
      </c>
      <c r="P37" s="5" t="s">
        <v>4059</v>
      </c>
      <c r="Q37" s="176" t="s">
        <v>4050</v>
      </c>
      <c r="R37" s="5" t="s">
        <v>88</v>
      </c>
      <c r="S37" s="179" t="s">
        <v>4925</v>
      </c>
      <c r="T37" s="5" t="s">
        <v>989</v>
      </c>
      <c r="U37" s="5" t="s">
        <v>109</v>
      </c>
      <c r="V37" s="5" t="s">
        <v>4926</v>
      </c>
      <c r="W37" s="5" t="s">
        <v>4933</v>
      </c>
      <c r="X37" s="5"/>
      <c r="Y37" s="5"/>
      <c r="Z37" s="5"/>
      <c r="AA37" s="5"/>
      <c r="AB37" s="5"/>
      <c r="AC37" s="5"/>
      <c r="AD37" s="5"/>
      <c r="AE37" s="5"/>
      <c r="AF37" s="5" t="s">
        <v>27</v>
      </c>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c r="BD37" s="179"/>
      <c r="BE37" s="179"/>
      <c r="BF37" s="179"/>
      <c r="BG37" s="179" t="s">
        <v>88</v>
      </c>
      <c r="BH37" s="179"/>
      <c r="BI37" s="179"/>
      <c r="BJ37" s="179"/>
      <c r="BK37" s="179"/>
      <c r="BL37" s="179"/>
      <c r="BM37" s="179"/>
      <c r="BN37" s="179"/>
      <c r="BO37" s="179"/>
      <c r="BP37" s="203">
        <f t="shared" si="1"/>
        <v>1</v>
      </c>
    </row>
    <row r="38" spans="2:68" ht="16.5" customHeight="1">
      <c r="B38" s="5" t="s">
        <v>158</v>
      </c>
      <c r="C38" s="174" t="s">
        <v>4084</v>
      </c>
      <c r="D38" s="5" t="s">
        <v>83</v>
      </c>
      <c r="E38" s="5" t="s">
        <v>84</v>
      </c>
      <c r="F38" s="5" t="s">
        <v>85</v>
      </c>
      <c r="G38" s="5">
        <v>36</v>
      </c>
      <c r="H38" s="5" t="s">
        <v>109</v>
      </c>
      <c r="I38" s="5" t="s">
        <v>86</v>
      </c>
      <c r="J38" s="5" t="s">
        <v>2</v>
      </c>
      <c r="K38" s="5"/>
      <c r="L38" s="5" t="s">
        <v>27</v>
      </c>
      <c r="M38" s="5" t="s">
        <v>87</v>
      </c>
      <c r="N38" s="196" t="s">
        <v>108</v>
      </c>
      <c r="O38" s="176" t="s">
        <v>4058</v>
      </c>
      <c r="P38" s="5" t="s">
        <v>4059</v>
      </c>
      <c r="Q38" s="176" t="s">
        <v>4050</v>
      </c>
      <c r="R38" s="5" t="s">
        <v>88</v>
      </c>
      <c r="S38" s="179" t="s">
        <v>4925</v>
      </c>
      <c r="T38" s="5" t="s">
        <v>989</v>
      </c>
      <c r="U38" s="5" t="s">
        <v>109</v>
      </c>
      <c r="V38" s="5" t="s">
        <v>4926</v>
      </c>
      <c r="W38" s="5" t="s">
        <v>4933</v>
      </c>
      <c r="X38" s="5"/>
      <c r="Y38" s="5"/>
      <c r="Z38" s="5"/>
      <c r="AA38" s="5"/>
      <c r="AB38" s="5"/>
      <c r="AC38" s="5"/>
      <c r="AD38" s="5"/>
      <c r="AE38" s="5"/>
      <c r="AF38" s="5" t="s">
        <v>27</v>
      </c>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c r="BD38" s="179"/>
      <c r="BE38" s="179"/>
      <c r="BF38" s="179"/>
      <c r="BG38" s="179" t="s">
        <v>88</v>
      </c>
      <c r="BH38" s="179"/>
      <c r="BI38" s="179"/>
      <c r="BJ38" s="179"/>
      <c r="BK38" s="179"/>
      <c r="BL38" s="179"/>
      <c r="BM38" s="179"/>
      <c r="BN38" s="179"/>
      <c r="BO38" s="179"/>
      <c r="BP38" s="203">
        <f t="shared" si="1"/>
        <v>1</v>
      </c>
    </row>
    <row r="39" spans="2:68" ht="16.5" customHeight="1">
      <c r="B39" s="5" t="s">
        <v>160</v>
      </c>
      <c r="C39" s="174" t="s">
        <v>4085</v>
      </c>
      <c r="D39" s="5" t="s">
        <v>83</v>
      </c>
      <c r="E39" s="5" t="s">
        <v>84</v>
      </c>
      <c r="F39" s="5" t="s">
        <v>85</v>
      </c>
      <c r="G39" s="5">
        <v>32</v>
      </c>
      <c r="H39" s="5" t="s">
        <v>109</v>
      </c>
      <c r="I39" s="5" t="s">
        <v>86</v>
      </c>
      <c r="J39" s="5" t="s">
        <v>2</v>
      </c>
      <c r="K39" s="5"/>
      <c r="L39" s="5" t="s">
        <v>27</v>
      </c>
      <c r="M39" s="5" t="s">
        <v>87</v>
      </c>
      <c r="N39" s="196" t="s">
        <v>108</v>
      </c>
      <c r="O39" s="176" t="s">
        <v>4058</v>
      </c>
      <c r="P39" s="5" t="s">
        <v>4059</v>
      </c>
      <c r="Q39" s="176" t="s">
        <v>4050</v>
      </c>
      <c r="R39" s="5" t="s">
        <v>88</v>
      </c>
      <c r="S39" s="179" t="s">
        <v>4925</v>
      </c>
      <c r="T39" s="5" t="s">
        <v>989</v>
      </c>
      <c r="U39" s="5" t="s">
        <v>109</v>
      </c>
      <c r="V39" s="5" t="s">
        <v>4926</v>
      </c>
      <c r="W39" s="5" t="s">
        <v>4933</v>
      </c>
      <c r="X39" s="5"/>
      <c r="Y39" s="5"/>
      <c r="Z39" s="5"/>
      <c r="AA39" s="5"/>
      <c r="AB39" s="5"/>
      <c r="AC39" s="5"/>
      <c r="AD39" s="5"/>
      <c r="AE39" s="5"/>
      <c r="AF39" s="5" t="s">
        <v>27</v>
      </c>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c r="BD39" s="179"/>
      <c r="BE39" s="179"/>
      <c r="BF39" s="179"/>
      <c r="BG39" s="179" t="s">
        <v>88</v>
      </c>
      <c r="BH39" s="179"/>
      <c r="BI39" s="179"/>
      <c r="BJ39" s="179"/>
      <c r="BK39" s="179"/>
      <c r="BL39" s="179"/>
      <c r="BM39" s="179"/>
      <c r="BN39" s="179"/>
      <c r="BO39" s="179"/>
      <c r="BP39" s="203">
        <f t="shared" si="1"/>
        <v>1</v>
      </c>
    </row>
    <row r="40" spans="2:68" ht="16.5" customHeight="1">
      <c r="B40" s="5" t="s">
        <v>162</v>
      </c>
      <c r="C40" s="174" t="s">
        <v>4086</v>
      </c>
      <c r="D40" s="5" t="s">
        <v>83</v>
      </c>
      <c r="E40" s="5" t="s">
        <v>84</v>
      </c>
      <c r="F40" s="5" t="s">
        <v>85</v>
      </c>
      <c r="G40" s="5">
        <v>35</v>
      </c>
      <c r="H40" s="5" t="s">
        <v>109</v>
      </c>
      <c r="I40" s="5" t="s">
        <v>86</v>
      </c>
      <c r="J40" s="5" t="s">
        <v>2</v>
      </c>
      <c r="K40" s="5"/>
      <c r="L40" s="5" t="s">
        <v>27</v>
      </c>
      <c r="M40" s="5" t="s">
        <v>87</v>
      </c>
      <c r="N40" s="196" t="s">
        <v>108</v>
      </c>
      <c r="O40" s="176" t="s">
        <v>4058</v>
      </c>
      <c r="P40" s="5" t="s">
        <v>4059</v>
      </c>
      <c r="Q40" s="176" t="s">
        <v>4050</v>
      </c>
      <c r="R40" s="5" t="s">
        <v>88</v>
      </c>
      <c r="S40" s="179" t="s">
        <v>4925</v>
      </c>
      <c r="T40" s="5" t="s">
        <v>989</v>
      </c>
      <c r="U40" s="5" t="s">
        <v>109</v>
      </c>
      <c r="V40" s="5" t="s">
        <v>4926</v>
      </c>
      <c r="W40" s="5" t="s">
        <v>4933</v>
      </c>
      <c r="X40" s="5"/>
      <c r="Y40" s="5"/>
      <c r="Z40" s="5"/>
      <c r="AA40" s="5"/>
      <c r="AB40" s="5"/>
      <c r="AC40" s="5"/>
      <c r="AD40" s="5"/>
      <c r="AE40" s="5"/>
      <c r="AF40" s="5" t="s">
        <v>27</v>
      </c>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c r="BD40" s="179"/>
      <c r="BE40" s="179"/>
      <c r="BF40" s="179"/>
      <c r="BG40" s="179" t="s">
        <v>88</v>
      </c>
      <c r="BH40" s="179"/>
      <c r="BI40" s="179"/>
      <c r="BJ40" s="179"/>
      <c r="BK40" s="179"/>
      <c r="BL40" s="179"/>
      <c r="BM40" s="179"/>
      <c r="BN40" s="179"/>
      <c r="BO40" s="179"/>
      <c r="BP40" s="203">
        <f t="shared" si="1"/>
        <v>1</v>
      </c>
    </row>
    <row r="41" spans="2:68" ht="16.5" customHeight="1">
      <c r="B41" s="5" t="s">
        <v>164</v>
      </c>
      <c r="C41" s="174" t="s">
        <v>4087</v>
      </c>
      <c r="D41" s="5" t="s">
        <v>83</v>
      </c>
      <c r="E41" s="5" t="s">
        <v>84</v>
      </c>
      <c r="F41" s="5" t="s">
        <v>85</v>
      </c>
      <c r="G41" s="5">
        <v>32</v>
      </c>
      <c r="H41" s="5" t="s">
        <v>109</v>
      </c>
      <c r="I41" s="5" t="s">
        <v>86</v>
      </c>
      <c r="J41" s="5" t="s">
        <v>2</v>
      </c>
      <c r="K41" s="5"/>
      <c r="L41" s="5" t="s">
        <v>27</v>
      </c>
      <c r="M41" s="5" t="s">
        <v>87</v>
      </c>
      <c r="N41" s="196" t="s">
        <v>108</v>
      </c>
      <c r="O41" s="176" t="s">
        <v>4058</v>
      </c>
      <c r="P41" s="5" t="s">
        <v>4059</v>
      </c>
      <c r="Q41" s="176" t="s">
        <v>4050</v>
      </c>
      <c r="R41" s="5" t="s">
        <v>88</v>
      </c>
      <c r="S41" s="179" t="s">
        <v>4925</v>
      </c>
      <c r="T41" s="5" t="s">
        <v>989</v>
      </c>
      <c r="U41" s="5" t="s">
        <v>109</v>
      </c>
      <c r="V41" s="5" t="s">
        <v>4926</v>
      </c>
      <c r="W41" s="5" t="s">
        <v>4933</v>
      </c>
      <c r="X41" s="5"/>
      <c r="Y41" s="5"/>
      <c r="Z41" s="5"/>
      <c r="AA41" s="5"/>
      <c r="AB41" s="5"/>
      <c r="AC41" s="5"/>
      <c r="AD41" s="5"/>
      <c r="AE41" s="5"/>
      <c r="AF41" s="5" t="s">
        <v>27</v>
      </c>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c r="BD41" s="179"/>
      <c r="BE41" s="179"/>
      <c r="BF41" s="179"/>
      <c r="BG41" s="179" t="s">
        <v>88</v>
      </c>
      <c r="BH41" s="179"/>
      <c r="BI41" s="179"/>
      <c r="BJ41" s="179"/>
      <c r="BK41" s="179"/>
      <c r="BL41" s="179"/>
      <c r="BM41" s="179"/>
      <c r="BN41" s="179"/>
      <c r="BO41" s="179"/>
      <c r="BP41" s="203">
        <f t="shared" si="1"/>
        <v>1</v>
      </c>
    </row>
    <row r="42" spans="2:68" ht="16.5" customHeight="1">
      <c r="B42" s="5" t="s">
        <v>166</v>
      </c>
      <c r="C42" s="174" t="s">
        <v>4088</v>
      </c>
      <c r="D42" s="5" t="s">
        <v>83</v>
      </c>
      <c r="E42" s="5" t="s">
        <v>84</v>
      </c>
      <c r="F42" s="5" t="s">
        <v>85</v>
      </c>
      <c r="G42" s="5">
        <v>12</v>
      </c>
      <c r="H42" s="5" t="s">
        <v>109</v>
      </c>
      <c r="I42" s="5" t="s">
        <v>86</v>
      </c>
      <c r="J42" s="5" t="s">
        <v>2</v>
      </c>
      <c r="K42" s="5"/>
      <c r="L42" s="5" t="s">
        <v>27</v>
      </c>
      <c r="M42" s="5" t="s">
        <v>87</v>
      </c>
      <c r="N42" s="196" t="s">
        <v>108</v>
      </c>
      <c r="O42" s="176" t="s">
        <v>4058</v>
      </c>
      <c r="P42" s="5" t="s">
        <v>4059</v>
      </c>
      <c r="Q42" s="176" t="s">
        <v>4050</v>
      </c>
      <c r="R42" s="5" t="s">
        <v>88</v>
      </c>
      <c r="S42" s="179" t="s">
        <v>4925</v>
      </c>
      <c r="T42" s="5" t="s">
        <v>989</v>
      </c>
      <c r="U42" s="5" t="s">
        <v>109</v>
      </c>
      <c r="V42" s="5" t="s">
        <v>4926</v>
      </c>
      <c r="W42" s="5" t="s">
        <v>4933</v>
      </c>
      <c r="X42" s="5"/>
      <c r="Y42" s="5"/>
      <c r="Z42" s="5"/>
      <c r="AA42" s="5"/>
      <c r="AB42" s="5"/>
      <c r="AC42" s="5"/>
      <c r="AD42" s="5"/>
      <c r="AE42" s="5"/>
      <c r="AF42" s="5" t="s">
        <v>27</v>
      </c>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c r="BD42" s="179"/>
      <c r="BE42" s="179"/>
      <c r="BF42" s="179"/>
      <c r="BG42" s="179" t="s">
        <v>88</v>
      </c>
      <c r="BH42" s="179"/>
      <c r="BI42" s="179"/>
      <c r="BJ42" s="179"/>
      <c r="BK42" s="179"/>
      <c r="BL42" s="179"/>
      <c r="BM42" s="179"/>
      <c r="BN42" s="179"/>
      <c r="BO42" s="179"/>
      <c r="BP42" s="203">
        <f t="shared" si="1"/>
        <v>1</v>
      </c>
    </row>
    <row r="43" spans="2:68" ht="16.5" customHeight="1">
      <c r="B43" s="5" t="s">
        <v>168</v>
      </c>
      <c r="C43" s="174" t="s">
        <v>4089</v>
      </c>
      <c r="D43" s="5" t="s">
        <v>83</v>
      </c>
      <c r="E43" s="5" t="s">
        <v>84</v>
      </c>
      <c r="F43" s="5" t="s">
        <v>85</v>
      </c>
      <c r="G43" s="5">
        <v>31</v>
      </c>
      <c r="H43" s="5" t="s">
        <v>109</v>
      </c>
      <c r="I43" s="5" t="s">
        <v>86</v>
      </c>
      <c r="J43" s="5" t="s">
        <v>2</v>
      </c>
      <c r="K43" s="5"/>
      <c r="L43" s="5" t="s">
        <v>27</v>
      </c>
      <c r="M43" s="5" t="s">
        <v>87</v>
      </c>
      <c r="N43" s="196" t="s">
        <v>108</v>
      </c>
      <c r="O43" s="176" t="s">
        <v>4058</v>
      </c>
      <c r="P43" s="5" t="s">
        <v>4059</v>
      </c>
      <c r="Q43" s="176" t="s">
        <v>4050</v>
      </c>
      <c r="R43" s="5" t="s">
        <v>88</v>
      </c>
      <c r="S43" s="179" t="s">
        <v>4925</v>
      </c>
      <c r="T43" s="5" t="s">
        <v>989</v>
      </c>
      <c r="U43" s="5" t="s">
        <v>109</v>
      </c>
      <c r="V43" s="5" t="s">
        <v>4926</v>
      </c>
      <c r="W43" s="5" t="s">
        <v>4934</v>
      </c>
      <c r="X43" s="5"/>
      <c r="Y43" s="5"/>
      <c r="Z43" s="5"/>
      <c r="AA43" s="5"/>
      <c r="AB43" s="5"/>
      <c r="AC43" s="5"/>
      <c r="AD43" s="5"/>
      <c r="AE43" s="5"/>
      <c r="AF43" s="5" t="s">
        <v>27</v>
      </c>
      <c r="AG43" s="179"/>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c r="BD43" s="179"/>
      <c r="BE43" s="179"/>
      <c r="BF43" s="179"/>
      <c r="BG43" s="179" t="s">
        <v>88</v>
      </c>
      <c r="BH43" s="179"/>
      <c r="BI43" s="179"/>
      <c r="BJ43" s="179"/>
      <c r="BK43" s="179"/>
      <c r="BL43" s="179"/>
      <c r="BM43" s="179"/>
      <c r="BN43" s="179"/>
      <c r="BO43" s="179"/>
      <c r="BP43" s="203">
        <f t="shared" si="1"/>
        <v>1</v>
      </c>
    </row>
    <row r="44" spans="2:68" ht="16.5" customHeight="1">
      <c r="B44" s="5" t="s">
        <v>170</v>
      </c>
      <c r="C44" s="174" t="s">
        <v>4090</v>
      </c>
      <c r="D44" s="5" t="s">
        <v>83</v>
      </c>
      <c r="E44" s="5" t="s">
        <v>84</v>
      </c>
      <c r="F44" s="5" t="s">
        <v>85</v>
      </c>
      <c r="G44" s="5">
        <v>25</v>
      </c>
      <c r="H44" s="5" t="s">
        <v>109</v>
      </c>
      <c r="I44" s="5" t="s">
        <v>86</v>
      </c>
      <c r="J44" s="5" t="s">
        <v>2</v>
      </c>
      <c r="K44" s="5"/>
      <c r="L44" s="5" t="s">
        <v>27</v>
      </c>
      <c r="M44" s="5" t="s">
        <v>87</v>
      </c>
      <c r="N44" s="196" t="s">
        <v>108</v>
      </c>
      <c r="O44" s="176" t="s">
        <v>4058</v>
      </c>
      <c r="P44" s="5" t="s">
        <v>4059</v>
      </c>
      <c r="Q44" s="176" t="s">
        <v>4050</v>
      </c>
      <c r="R44" s="5" t="s">
        <v>88</v>
      </c>
      <c r="S44" s="179" t="s">
        <v>4925</v>
      </c>
      <c r="T44" s="5" t="s">
        <v>989</v>
      </c>
      <c r="U44" s="5" t="s">
        <v>109</v>
      </c>
      <c r="V44" s="5" t="s">
        <v>4926</v>
      </c>
      <c r="W44" s="5" t="s">
        <v>4934</v>
      </c>
      <c r="X44" s="5"/>
      <c r="Y44" s="5"/>
      <c r="Z44" s="5"/>
      <c r="AA44" s="5"/>
      <c r="AB44" s="5"/>
      <c r="AC44" s="5"/>
      <c r="AD44" s="5"/>
      <c r="AE44" s="5"/>
      <c r="AF44" s="5" t="s">
        <v>27</v>
      </c>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c r="BD44" s="179"/>
      <c r="BE44" s="179"/>
      <c r="BF44" s="179"/>
      <c r="BG44" s="179" t="s">
        <v>88</v>
      </c>
      <c r="BH44" s="179"/>
      <c r="BI44" s="179"/>
      <c r="BJ44" s="179"/>
      <c r="BK44" s="179"/>
      <c r="BL44" s="179"/>
      <c r="BM44" s="179"/>
      <c r="BN44" s="179"/>
      <c r="BO44" s="179"/>
      <c r="BP44" s="203">
        <f t="shared" si="1"/>
        <v>1</v>
      </c>
    </row>
    <row r="45" spans="2:68" ht="16.5" customHeight="1">
      <c r="B45" s="5" t="s">
        <v>172</v>
      </c>
      <c r="C45" s="174" t="s">
        <v>4091</v>
      </c>
      <c r="D45" s="5" t="s">
        <v>83</v>
      </c>
      <c r="E45" s="5" t="s">
        <v>84</v>
      </c>
      <c r="F45" s="5" t="s">
        <v>85</v>
      </c>
      <c r="G45" s="5">
        <v>37</v>
      </c>
      <c r="H45" s="5" t="s">
        <v>109</v>
      </c>
      <c r="I45" s="5" t="s">
        <v>86</v>
      </c>
      <c r="J45" s="5" t="s">
        <v>2</v>
      </c>
      <c r="K45" s="5"/>
      <c r="L45" s="5" t="s">
        <v>27</v>
      </c>
      <c r="M45" s="5" t="s">
        <v>87</v>
      </c>
      <c r="N45" s="196" t="s">
        <v>108</v>
      </c>
      <c r="O45" s="176" t="s">
        <v>4058</v>
      </c>
      <c r="P45" s="5" t="s">
        <v>4059</v>
      </c>
      <c r="Q45" s="176" t="s">
        <v>4050</v>
      </c>
      <c r="R45" s="5" t="s">
        <v>88</v>
      </c>
      <c r="S45" s="179" t="s">
        <v>4925</v>
      </c>
      <c r="T45" s="5" t="s">
        <v>989</v>
      </c>
      <c r="U45" s="5" t="s">
        <v>109</v>
      </c>
      <c r="V45" s="5" t="s">
        <v>4926</v>
      </c>
      <c r="W45" s="5" t="s">
        <v>4934</v>
      </c>
      <c r="X45" s="5"/>
      <c r="Y45" s="5"/>
      <c r="Z45" s="5"/>
      <c r="AA45" s="5"/>
      <c r="AB45" s="5"/>
      <c r="AC45" s="5"/>
      <c r="AD45" s="5"/>
      <c r="AE45" s="5"/>
      <c r="AF45" s="5" t="s">
        <v>27</v>
      </c>
      <c r="AG45" s="179"/>
      <c r="AH45" s="179"/>
      <c r="AI45" s="179"/>
      <c r="AJ45" s="179"/>
      <c r="AK45" s="179"/>
      <c r="AL45" s="179"/>
      <c r="AM45" s="179"/>
      <c r="AN45" s="179"/>
      <c r="AO45" s="179"/>
      <c r="AP45" s="179"/>
      <c r="AQ45" s="179"/>
      <c r="AR45" s="179"/>
      <c r="AS45" s="179"/>
      <c r="AT45" s="179"/>
      <c r="AU45" s="179"/>
      <c r="AV45" s="179"/>
      <c r="AW45" s="179"/>
      <c r="AX45" s="179"/>
      <c r="AY45" s="179"/>
      <c r="AZ45" s="179"/>
      <c r="BA45" s="179"/>
      <c r="BB45" s="179"/>
      <c r="BC45" s="179"/>
      <c r="BD45" s="179"/>
      <c r="BE45" s="179"/>
      <c r="BF45" s="179"/>
      <c r="BG45" s="179" t="s">
        <v>88</v>
      </c>
      <c r="BH45" s="179"/>
      <c r="BI45" s="179"/>
      <c r="BJ45" s="179"/>
      <c r="BK45" s="179"/>
      <c r="BL45" s="179"/>
      <c r="BM45" s="179"/>
      <c r="BN45" s="179"/>
      <c r="BO45" s="179"/>
      <c r="BP45" s="203">
        <f t="shared" si="1"/>
        <v>1</v>
      </c>
    </row>
    <row r="46" spans="2:68" ht="16.5" customHeight="1">
      <c r="B46" s="5" t="s">
        <v>174</v>
      </c>
      <c r="C46" s="174" t="s">
        <v>4092</v>
      </c>
      <c r="D46" s="5" t="s">
        <v>83</v>
      </c>
      <c r="E46" s="5" t="s">
        <v>84</v>
      </c>
      <c r="F46" s="5" t="s">
        <v>85</v>
      </c>
      <c r="G46" s="5">
        <v>19</v>
      </c>
      <c r="H46" s="5" t="s">
        <v>109</v>
      </c>
      <c r="I46" s="5" t="s">
        <v>86</v>
      </c>
      <c r="J46" s="5" t="s">
        <v>2</v>
      </c>
      <c r="K46" s="5"/>
      <c r="L46" s="5" t="s">
        <v>27</v>
      </c>
      <c r="M46" s="5" t="s">
        <v>87</v>
      </c>
      <c r="N46" s="196" t="s">
        <v>108</v>
      </c>
      <c r="O46" s="176" t="s">
        <v>4058</v>
      </c>
      <c r="P46" s="5" t="s">
        <v>4059</v>
      </c>
      <c r="Q46" s="176" t="s">
        <v>4050</v>
      </c>
      <c r="R46" s="5" t="s">
        <v>88</v>
      </c>
      <c r="S46" s="179" t="s">
        <v>4925</v>
      </c>
      <c r="T46" s="5" t="s">
        <v>989</v>
      </c>
      <c r="U46" s="5" t="s">
        <v>109</v>
      </c>
      <c r="V46" s="5" t="s">
        <v>4926</v>
      </c>
      <c r="W46" s="5" t="s">
        <v>4934</v>
      </c>
      <c r="X46" s="5"/>
      <c r="Y46" s="5"/>
      <c r="Z46" s="5"/>
      <c r="AA46" s="5"/>
      <c r="AB46" s="5"/>
      <c r="AC46" s="5"/>
      <c r="AD46" s="5"/>
      <c r="AE46" s="5"/>
      <c r="AF46" s="5" t="s">
        <v>27</v>
      </c>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c r="BD46" s="179"/>
      <c r="BE46" s="179"/>
      <c r="BF46" s="179"/>
      <c r="BG46" s="179" t="s">
        <v>88</v>
      </c>
      <c r="BH46" s="179"/>
      <c r="BI46" s="179"/>
      <c r="BJ46" s="179"/>
      <c r="BK46" s="179"/>
      <c r="BL46" s="179"/>
      <c r="BM46" s="179"/>
      <c r="BN46" s="179"/>
      <c r="BO46" s="179"/>
      <c r="BP46" s="203">
        <f t="shared" si="1"/>
        <v>1</v>
      </c>
    </row>
    <row r="47" spans="2:68" ht="16.5" customHeight="1">
      <c r="B47" s="5" t="s">
        <v>176</v>
      </c>
      <c r="C47" s="174" t="s">
        <v>4093</v>
      </c>
      <c r="D47" s="5" t="s">
        <v>83</v>
      </c>
      <c r="E47" s="5" t="s">
        <v>84</v>
      </c>
      <c r="F47" s="5" t="s">
        <v>85</v>
      </c>
      <c r="G47" s="5">
        <v>22</v>
      </c>
      <c r="H47" s="5" t="s">
        <v>109</v>
      </c>
      <c r="I47" s="5" t="s">
        <v>86</v>
      </c>
      <c r="J47" s="5" t="s">
        <v>2</v>
      </c>
      <c r="K47" s="5"/>
      <c r="L47" s="5" t="s">
        <v>27</v>
      </c>
      <c r="M47" s="5" t="s">
        <v>87</v>
      </c>
      <c r="N47" s="196" t="s">
        <v>108</v>
      </c>
      <c r="O47" s="176" t="s">
        <v>4058</v>
      </c>
      <c r="P47" s="5" t="s">
        <v>4059</v>
      </c>
      <c r="Q47" s="176" t="s">
        <v>4050</v>
      </c>
      <c r="R47" s="5" t="s">
        <v>88</v>
      </c>
      <c r="S47" s="179" t="s">
        <v>4925</v>
      </c>
      <c r="T47" s="5" t="s">
        <v>989</v>
      </c>
      <c r="U47" s="5" t="s">
        <v>109</v>
      </c>
      <c r="V47" s="5" t="s">
        <v>4926</v>
      </c>
      <c r="W47" s="5" t="s">
        <v>4934</v>
      </c>
      <c r="X47" s="5"/>
      <c r="Y47" s="5"/>
      <c r="Z47" s="5"/>
      <c r="AA47" s="5"/>
      <c r="AB47" s="5"/>
      <c r="AC47" s="5"/>
      <c r="AD47" s="5"/>
      <c r="AE47" s="5"/>
      <c r="AF47" s="5" t="s">
        <v>27</v>
      </c>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c r="BD47" s="179"/>
      <c r="BE47" s="179"/>
      <c r="BF47" s="179"/>
      <c r="BG47" s="179" t="s">
        <v>88</v>
      </c>
      <c r="BH47" s="179"/>
      <c r="BI47" s="179"/>
      <c r="BJ47" s="179"/>
      <c r="BK47" s="179"/>
      <c r="BL47" s="179"/>
      <c r="BM47" s="179"/>
      <c r="BN47" s="179"/>
      <c r="BO47" s="179"/>
      <c r="BP47" s="203">
        <f t="shared" si="1"/>
        <v>1</v>
      </c>
    </row>
    <row r="48" spans="2:68" ht="16.5" customHeight="1">
      <c r="B48" s="5" t="s">
        <v>178</v>
      </c>
      <c r="C48" s="174" t="s">
        <v>4094</v>
      </c>
      <c r="D48" s="5" t="s">
        <v>83</v>
      </c>
      <c r="E48" s="5" t="s">
        <v>84</v>
      </c>
      <c r="F48" s="5" t="s">
        <v>85</v>
      </c>
      <c r="G48" s="5">
        <v>24</v>
      </c>
      <c r="H48" s="5" t="s">
        <v>109</v>
      </c>
      <c r="I48" s="5" t="s">
        <v>86</v>
      </c>
      <c r="J48" s="5" t="s">
        <v>2</v>
      </c>
      <c r="K48" s="5"/>
      <c r="L48" s="5" t="s">
        <v>27</v>
      </c>
      <c r="M48" s="5" t="s">
        <v>87</v>
      </c>
      <c r="N48" s="196" t="s">
        <v>108</v>
      </c>
      <c r="O48" s="176" t="s">
        <v>4058</v>
      </c>
      <c r="P48" s="5" t="s">
        <v>4059</v>
      </c>
      <c r="Q48" s="176" t="s">
        <v>4050</v>
      </c>
      <c r="R48" s="5" t="s">
        <v>88</v>
      </c>
      <c r="S48" s="179" t="s">
        <v>4925</v>
      </c>
      <c r="T48" s="5" t="s">
        <v>989</v>
      </c>
      <c r="U48" s="5" t="s">
        <v>109</v>
      </c>
      <c r="V48" s="5" t="s">
        <v>4926</v>
      </c>
      <c r="W48" s="5" t="s">
        <v>4934</v>
      </c>
      <c r="X48" s="5"/>
      <c r="Y48" s="5"/>
      <c r="Z48" s="5"/>
      <c r="AA48" s="5"/>
      <c r="AB48" s="5"/>
      <c r="AC48" s="5"/>
      <c r="AD48" s="5"/>
      <c r="AE48" s="5"/>
      <c r="AF48" s="5" t="s">
        <v>27</v>
      </c>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c r="BD48" s="179"/>
      <c r="BE48" s="179"/>
      <c r="BF48" s="179"/>
      <c r="BG48" s="179" t="s">
        <v>88</v>
      </c>
      <c r="BH48" s="179"/>
      <c r="BI48" s="179"/>
      <c r="BJ48" s="179"/>
      <c r="BK48" s="179"/>
      <c r="BL48" s="179"/>
      <c r="BM48" s="179"/>
      <c r="BN48" s="179"/>
      <c r="BO48" s="179"/>
      <c r="BP48" s="203">
        <f t="shared" si="1"/>
        <v>1</v>
      </c>
    </row>
    <row r="49" spans="2:68" ht="16.5" customHeight="1">
      <c r="B49" s="5" t="s">
        <v>180</v>
      </c>
      <c r="C49" s="174" t="s">
        <v>4095</v>
      </c>
      <c r="D49" s="5" t="s">
        <v>83</v>
      </c>
      <c r="E49" s="5" t="s">
        <v>84</v>
      </c>
      <c r="F49" s="5" t="s">
        <v>85</v>
      </c>
      <c r="G49" s="5">
        <v>46</v>
      </c>
      <c r="H49" s="5" t="s">
        <v>109</v>
      </c>
      <c r="I49" s="5" t="s">
        <v>86</v>
      </c>
      <c r="J49" s="5" t="s">
        <v>2</v>
      </c>
      <c r="K49" s="5"/>
      <c r="L49" s="5" t="s">
        <v>27</v>
      </c>
      <c r="M49" s="5" t="s">
        <v>87</v>
      </c>
      <c r="N49" s="196" t="s">
        <v>108</v>
      </c>
      <c r="O49" s="176" t="s">
        <v>4058</v>
      </c>
      <c r="P49" s="5" t="s">
        <v>4059</v>
      </c>
      <c r="Q49" s="176" t="s">
        <v>4050</v>
      </c>
      <c r="R49" s="5" t="s">
        <v>88</v>
      </c>
      <c r="S49" s="179" t="s">
        <v>4925</v>
      </c>
      <c r="T49" s="5" t="s">
        <v>989</v>
      </c>
      <c r="U49" s="5" t="s">
        <v>109</v>
      </c>
      <c r="V49" s="5" t="s">
        <v>4926</v>
      </c>
      <c r="W49" s="5" t="s">
        <v>4935</v>
      </c>
      <c r="X49" s="5"/>
      <c r="Y49" s="5"/>
      <c r="Z49" s="5"/>
      <c r="AA49" s="5"/>
      <c r="AB49" s="5"/>
      <c r="AC49" s="5"/>
      <c r="AD49" s="5"/>
      <c r="AE49" s="5"/>
      <c r="AF49" s="5" t="s">
        <v>27</v>
      </c>
      <c r="AG49" s="179"/>
      <c r="AH49" s="179"/>
      <c r="AI49" s="179"/>
      <c r="AJ49" s="179"/>
      <c r="AK49" s="179"/>
      <c r="AL49" s="179"/>
      <c r="AM49" s="179"/>
      <c r="AN49" s="179"/>
      <c r="AO49" s="179"/>
      <c r="AP49" s="179"/>
      <c r="AQ49" s="179"/>
      <c r="AR49" s="179"/>
      <c r="AS49" s="179"/>
      <c r="AT49" s="179"/>
      <c r="AU49" s="179"/>
      <c r="AV49" s="179"/>
      <c r="AW49" s="179"/>
      <c r="AX49" s="179"/>
      <c r="AY49" s="179"/>
      <c r="AZ49" s="179"/>
      <c r="BA49" s="179"/>
      <c r="BB49" s="179"/>
      <c r="BC49" s="179"/>
      <c r="BD49" s="179"/>
      <c r="BE49" s="179"/>
      <c r="BF49" s="179"/>
      <c r="BG49" s="179" t="s">
        <v>88</v>
      </c>
      <c r="BH49" s="179"/>
      <c r="BI49" s="179"/>
      <c r="BJ49" s="179"/>
      <c r="BK49" s="179"/>
      <c r="BL49" s="179"/>
      <c r="BM49" s="179"/>
      <c r="BN49" s="179"/>
      <c r="BO49" s="179"/>
      <c r="BP49" s="203">
        <f t="shared" si="1"/>
        <v>1</v>
      </c>
    </row>
    <row r="50" spans="2:68" ht="16.5" customHeight="1">
      <c r="B50" s="5" t="s">
        <v>182</v>
      </c>
      <c r="C50" s="174" t="s">
        <v>4096</v>
      </c>
      <c r="D50" s="5" t="s">
        <v>83</v>
      </c>
      <c r="E50" s="5" t="s">
        <v>84</v>
      </c>
      <c r="F50" s="5" t="s">
        <v>85</v>
      </c>
      <c r="G50" s="5">
        <v>27</v>
      </c>
      <c r="H50" s="5" t="s">
        <v>109</v>
      </c>
      <c r="I50" s="5" t="s">
        <v>86</v>
      </c>
      <c r="J50" s="5" t="s">
        <v>2</v>
      </c>
      <c r="K50" s="5"/>
      <c r="L50" s="5" t="s">
        <v>27</v>
      </c>
      <c r="M50" s="5" t="s">
        <v>87</v>
      </c>
      <c r="N50" s="196" t="s">
        <v>108</v>
      </c>
      <c r="O50" s="176" t="s">
        <v>4058</v>
      </c>
      <c r="P50" s="5" t="s">
        <v>4059</v>
      </c>
      <c r="Q50" s="176" t="s">
        <v>4050</v>
      </c>
      <c r="R50" s="5" t="s">
        <v>88</v>
      </c>
      <c r="S50" s="179" t="s">
        <v>4925</v>
      </c>
      <c r="T50" s="5" t="s">
        <v>989</v>
      </c>
      <c r="U50" s="5" t="s">
        <v>109</v>
      </c>
      <c r="V50" s="5" t="s">
        <v>4926</v>
      </c>
      <c r="W50" s="5" t="s">
        <v>4935</v>
      </c>
      <c r="X50" s="5"/>
      <c r="Y50" s="5"/>
      <c r="Z50" s="5"/>
      <c r="AA50" s="5"/>
      <c r="AB50" s="5"/>
      <c r="AC50" s="5"/>
      <c r="AD50" s="5"/>
      <c r="AE50" s="5"/>
      <c r="AF50" s="5" t="s">
        <v>27</v>
      </c>
      <c r="AG50" s="179"/>
      <c r="AH50" s="179"/>
      <c r="AI50" s="179"/>
      <c r="AJ50" s="179"/>
      <c r="AK50" s="179"/>
      <c r="AL50" s="179"/>
      <c r="AM50" s="179"/>
      <c r="AN50" s="179"/>
      <c r="AO50" s="179"/>
      <c r="AP50" s="179"/>
      <c r="AQ50" s="179"/>
      <c r="AR50" s="179"/>
      <c r="AS50" s="179"/>
      <c r="AT50" s="179"/>
      <c r="AU50" s="179"/>
      <c r="AV50" s="179"/>
      <c r="AW50" s="179"/>
      <c r="AX50" s="179"/>
      <c r="AY50" s="179"/>
      <c r="AZ50" s="179"/>
      <c r="BA50" s="179"/>
      <c r="BB50" s="179"/>
      <c r="BC50" s="179"/>
      <c r="BD50" s="179"/>
      <c r="BE50" s="179"/>
      <c r="BF50" s="179"/>
      <c r="BG50" s="179" t="s">
        <v>88</v>
      </c>
      <c r="BH50" s="179"/>
      <c r="BI50" s="179"/>
      <c r="BJ50" s="179"/>
      <c r="BK50" s="179"/>
      <c r="BL50" s="179"/>
      <c r="BM50" s="179"/>
      <c r="BN50" s="179"/>
      <c r="BO50" s="179"/>
      <c r="BP50" s="203">
        <f t="shared" si="1"/>
        <v>1</v>
      </c>
    </row>
    <row r="51" spans="2:68" ht="16.5" customHeight="1">
      <c r="B51" s="5" t="s">
        <v>184</v>
      </c>
      <c r="C51" s="174" t="s">
        <v>4097</v>
      </c>
      <c r="D51" s="5" t="s">
        <v>83</v>
      </c>
      <c r="E51" s="5" t="s">
        <v>84</v>
      </c>
      <c r="F51" s="5" t="s">
        <v>85</v>
      </c>
      <c r="G51" s="5">
        <v>24</v>
      </c>
      <c r="H51" s="5" t="s">
        <v>109</v>
      </c>
      <c r="I51" s="5" t="s">
        <v>86</v>
      </c>
      <c r="J51" s="5" t="s">
        <v>2</v>
      </c>
      <c r="K51" s="5"/>
      <c r="L51" s="5" t="s">
        <v>27</v>
      </c>
      <c r="M51" s="5" t="s">
        <v>87</v>
      </c>
      <c r="N51" s="196" t="s">
        <v>108</v>
      </c>
      <c r="O51" s="176" t="s">
        <v>4058</v>
      </c>
      <c r="P51" s="5" t="s">
        <v>4059</v>
      </c>
      <c r="Q51" s="176" t="s">
        <v>4050</v>
      </c>
      <c r="R51" s="5" t="s">
        <v>88</v>
      </c>
      <c r="S51" s="179" t="s">
        <v>4925</v>
      </c>
      <c r="T51" s="5" t="s">
        <v>989</v>
      </c>
      <c r="U51" s="5" t="s">
        <v>109</v>
      </c>
      <c r="V51" s="5" t="s">
        <v>4926</v>
      </c>
      <c r="W51" s="5" t="s">
        <v>4935</v>
      </c>
      <c r="X51" s="5"/>
      <c r="Y51" s="5"/>
      <c r="Z51" s="5"/>
      <c r="AA51" s="5"/>
      <c r="AB51" s="5"/>
      <c r="AC51" s="5"/>
      <c r="AD51" s="5"/>
      <c r="AE51" s="5"/>
      <c r="AF51" s="5" t="s">
        <v>27</v>
      </c>
      <c r="AG51" s="179"/>
      <c r="AH51" s="179"/>
      <c r="AI51" s="179"/>
      <c r="AJ51" s="179"/>
      <c r="AK51" s="179"/>
      <c r="AL51" s="179"/>
      <c r="AM51" s="179"/>
      <c r="AN51" s="179"/>
      <c r="AO51" s="179"/>
      <c r="AP51" s="179"/>
      <c r="AQ51" s="179"/>
      <c r="AR51" s="179"/>
      <c r="AS51" s="179"/>
      <c r="AT51" s="179"/>
      <c r="AU51" s="179"/>
      <c r="AV51" s="179"/>
      <c r="AW51" s="179"/>
      <c r="AX51" s="179"/>
      <c r="AY51" s="179"/>
      <c r="AZ51" s="179"/>
      <c r="BA51" s="179"/>
      <c r="BB51" s="179"/>
      <c r="BC51" s="179"/>
      <c r="BD51" s="179"/>
      <c r="BE51" s="179"/>
      <c r="BF51" s="179"/>
      <c r="BG51" s="179" t="s">
        <v>88</v>
      </c>
      <c r="BH51" s="179"/>
      <c r="BI51" s="179"/>
      <c r="BJ51" s="179"/>
      <c r="BK51" s="179"/>
      <c r="BL51" s="179"/>
      <c r="BM51" s="179"/>
      <c r="BN51" s="179"/>
      <c r="BO51" s="179"/>
      <c r="BP51" s="203">
        <f t="shared" si="1"/>
        <v>1</v>
      </c>
    </row>
    <row r="52" spans="2:68" ht="16.5" customHeight="1">
      <c r="B52" s="5" t="s">
        <v>186</v>
      </c>
      <c r="C52" s="174" t="s">
        <v>4098</v>
      </c>
      <c r="D52" s="5" t="s">
        <v>83</v>
      </c>
      <c r="E52" s="5" t="s">
        <v>84</v>
      </c>
      <c r="F52" s="5" t="s">
        <v>85</v>
      </c>
      <c r="G52" s="5">
        <v>24</v>
      </c>
      <c r="H52" s="5" t="s">
        <v>109</v>
      </c>
      <c r="I52" s="5" t="s">
        <v>86</v>
      </c>
      <c r="J52" s="5" t="s">
        <v>2</v>
      </c>
      <c r="K52" s="5"/>
      <c r="L52" s="5" t="s">
        <v>27</v>
      </c>
      <c r="M52" s="5" t="s">
        <v>87</v>
      </c>
      <c r="N52" s="196" t="s">
        <v>108</v>
      </c>
      <c r="O52" s="176" t="s">
        <v>4058</v>
      </c>
      <c r="P52" s="5" t="s">
        <v>4059</v>
      </c>
      <c r="Q52" s="176" t="s">
        <v>4050</v>
      </c>
      <c r="R52" s="5" t="s">
        <v>88</v>
      </c>
      <c r="S52" s="179" t="s">
        <v>4925</v>
      </c>
      <c r="T52" s="5" t="s">
        <v>989</v>
      </c>
      <c r="U52" s="5" t="s">
        <v>109</v>
      </c>
      <c r="V52" s="5" t="s">
        <v>4926</v>
      </c>
      <c r="W52" s="5" t="s">
        <v>4935</v>
      </c>
      <c r="X52" s="5"/>
      <c r="Y52" s="5"/>
      <c r="Z52" s="5"/>
      <c r="AA52" s="5"/>
      <c r="AB52" s="5"/>
      <c r="AC52" s="5"/>
      <c r="AD52" s="5"/>
      <c r="AE52" s="5"/>
      <c r="AF52" s="5" t="s">
        <v>27</v>
      </c>
      <c r="AG52" s="179"/>
      <c r="AH52" s="179"/>
      <c r="AI52" s="179"/>
      <c r="AJ52" s="179"/>
      <c r="AK52" s="179"/>
      <c r="AL52" s="179"/>
      <c r="AM52" s="179"/>
      <c r="AN52" s="179"/>
      <c r="AO52" s="179"/>
      <c r="AP52" s="179"/>
      <c r="AQ52" s="179"/>
      <c r="AR52" s="179"/>
      <c r="AS52" s="179"/>
      <c r="AT52" s="179"/>
      <c r="AU52" s="179"/>
      <c r="AV52" s="179"/>
      <c r="AW52" s="179"/>
      <c r="AX52" s="179"/>
      <c r="AY52" s="179"/>
      <c r="AZ52" s="179"/>
      <c r="BA52" s="179"/>
      <c r="BB52" s="179"/>
      <c r="BC52" s="179"/>
      <c r="BD52" s="179"/>
      <c r="BE52" s="179"/>
      <c r="BF52" s="179"/>
      <c r="BG52" s="179" t="s">
        <v>88</v>
      </c>
      <c r="BH52" s="179"/>
      <c r="BI52" s="179"/>
      <c r="BJ52" s="179"/>
      <c r="BK52" s="179"/>
      <c r="BL52" s="179"/>
      <c r="BM52" s="179"/>
      <c r="BN52" s="179"/>
      <c r="BO52" s="179"/>
      <c r="BP52" s="203">
        <f t="shared" si="1"/>
        <v>1</v>
      </c>
    </row>
    <row r="53" spans="2:68" ht="16.5" customHeight="1">
      <c r="B53" s="5" t="s">
        <v>188</v>
      </c>
      <c r="C53" s="174" t="s">
        <v>4099</v>
      </c>
      <c r="D53" s="5" t="s">
        <v>83</v>
      </c>
      <c r="E53" s="5" t="s">
        <v>84</v>
      </c>
      <c r="F53" s="5" t="s">
        <v>85</v>
      </c>
      <c r="G53" s="5">
        <v>41</v>
      </c>
      <c r="H53" s="5" t="s">
        <v>109</v>
      </c>
      <c r="I53" s="5" t="s">
        <v>86</v>
      </c>
      <c r="J53" s="5" t="s">
        <v>2</v>
      </c>
      <c r="K53" s="5"/>
      <c r="L53" s="5" t="s">
        <v>27</v>
      </c>
      <c r="M53" s="5" t="s">
        <v>87</v>
      </c>
      <c r="N53" s="196" t="s">
        <v>108</v>
      </c>
      <c r="O53" s="176" t="s">
        <v>4058</v>
      </c>
      <c r="P53" s="5" t="s">
        <v>4059</v>
      </c>
      <c r="Q53" s="176" t="s">
        <v>4050</v>
      </c>
      <c r="R53" s="5" t="s">
        <v>88</v>
      </c>
      <c r="S53" s="179" t="s">
        <v>4925</v>
      </c>
      <c r="T53" s="5" t="s">
        <v>989</v>
      </c>
      <c r="U53" s="5" t="s">
        <v>109</v>
      </c>
      <c r="V53" s="5" t="s">
        <v>4926</v>
      </c>
      <c r="W53" s="5" t="s">
        <v>4935</v>
      </c>
      <c r="X53" s="5"/>
      <c r="Y53" s="5"/>
      <c r="Z53" s="5"/>
      <c r="AA53" s="5"/>
      <c r="AB53" s="5"/>
      <c r="AC53" s="5"/>
      <c r="AD53" s="5"/>
      <c r="AE53" s="5"/>
      <c r="AF53" s="5" t="s">
        <v>27</v>
      </c>
      <c r="AG53" s="179"/>
      <c r="AH53" s="179"/>
      <c r="AI53" s="179"/>
      <c r="AJ53" s="179"/>
      <c r="AK53" s="179"/>
      <c r="AL53" s="179"/>
      <c r="AM53" s="179"/>
      <c r="AN53" s="179"/>
      <c r="AO53" s="179"/>
      <c r="AP53" s="179"/>
      <c r="AQ53" s="179"/>
      <c r="AR53" s="179"/>
      <c r="AS53" s="179"/>
      <c r="AT53" s="179"/>
      <c r="AU53" s="179"/>
      <c r="AV53" s="179"/>
      <c r="AW53" s="179"/>
      <c r="AX53" s="179"/>
      <c r="AY53" s="179"/>
      <c r="AZ53" s="179"/>
      <c r="BA53" s="179"/>
      <c r="BB53" s="179"/>
      <c r="BC53" s="179"/>
      <c r="BD53" s="179"/>
      <c r="BE53" s="179"/>
      <c r="BF53" s="179"/>
      <c r="BG53" s="179" t="s">
        <v>88</v>
      </c>
      <c r="BH53" s="179"/>
      <c r="BI53" s="179"/>
      <c r="BJ53" s="179"/>
      <c r="BK53" s="179"/>
      <c r="BL53" s="179"/>
      <c r="BM53" s="179"/>
      <c r="BN53" s="179"/>
      <c r="BO53" s="179"/>
      <c r="BP53" s="203">
        <f t="shared" si="1"/>
        <v>1</v>
      </c>
    </row>
    <row r="54" spans="2:68" ht="16.5" customHeight="1">
      <c r="B54" s="5" t="s">
        <v>190</v>
      </c>
      <c r="C54" s="174" t="s">
        <v>4100</v>
      </c>
      <c r="D54" s="5" t="s">
        <v>83</v>
      </c>
      <c r="E54" s="5" t="s">
        <v>84</v>
      </c>
      <c r="F54" s="5" t="s">
        <v>85</v>
      </c>
      <c r="G54" s="5">
        <v>15</v>
      </c>
      <c r="H54" s="5" t="s">
        <v>109</v>
      </c>
      <c r="I54" s="5" t="s">
        <v>86</v>
      </c>
      <c r="J54" s="5" t="s">
        <v>2</v>
      </c>
      <c r="K54" s="5"/>
      <c r="L54" s="5" t="s">
        <v>27</v>
      </c>
      <c r="M54" s="5" t="s">
        <v>87</v>
      </c>
      <c r="N54" s="196" t="s">
        <v>108</v>
      </c>
      <c r="O54" s="176" t="s">
        <v>4058</v>
      </c>
      <c r="P54" s="5" t="s">
        <v>4059</v>
      </c>
      <c r="Q54" s="176" t="s">
        <v>4050</v>
      </c>
      <c r="R54" s="5" t="s">
        <v>88</v>
      </c>
      <c r="S54" s="179" t="s">
        <v>4925</v>
      </c>
      <c r="T54" s="5" t="s">
        <v>989</v>
      </c>
      <c r="U54" s="5" t="s">
        <v>109</v>
      </c>
      <c r="V54" s="5" t="s">
        <v>4926</v>
      </c>
      <c r="W54" s="5" t="s">
        <v>4935</v>
      </c>
      <c r="X54" s="5"/>
      <c r="Y54" s="5"/>
      <c r="Z54" s="5"/>
      <c r="AA54" s="5"/>
      <c r="AB54" s="5"/>
      <c r="AC54" s="5"/>
      <c r="AD54" s="5"/>
      <c r="AE54" s="5"/>
      <c r="AF54" s="5" t="s">
        <v>27</v>
      </c>
      <c r="AG54" s="179"/>
      <c r="AH54" s="179"/>
      <c r="AI54" s="179"/>
      <c r="AJ54" s="179"/>
      <c r="AK54" s="179"/>
      <c r="AL54" s="179"/>
      <c r="AM54" s="179"/>
      <c r="AN54" s="179"/>
      <c r="AO54" s="179"/>
      <c r="AP54" s="179"/>
      <c r="AQ54" s="179"/>
      <c r="AR54" s="179"/>
      <c r="AS54" s="179"/>
      <c r="AT54" s="179"/>
      <c r="AU54" s="179"/>
      <c r="AV54" s="179"/>
      <c r="AW54" s="179"/>
      <c r="AX54" s="179"/>
      <c r="AY54" s="179"/>
      <c r="AZ54" s="179"/>
      <c r="BA54" s="179"/>
      <c r="BB54" s="179"/>
      <c r="BC54" s="179"/>
      <c r="BD54" s="179"/>
      <c r="BE54" s="179"/>
      <c r="BF54" s="179"/>
      <c r="BG54" s="179" t="s">
        <v>88</v>
      </c>
      <c r="BH54" s="179"/>
      <c r="BI54" s="179"/>
      <c r="BJ54" s="179"/>
      <c r="BK54" s="179"/>
      <c r="BL54" s="179"/>
      <c r="BM54" s="179"/>
      <c r="BN54" s="179"/>
      <c r="BO54" s="179"/>
      <c r="BP54" s="203">
        <f t="shared" si="1"/>
        <v>1</v>
      </c>
    </row>
    <row r="55" spans="2:68" ht="16.5" customHeight="1">
      <c r="B55" s="5" t="s">
        <v>192</v>
      </c>
      <c r="C55" s="174" t="s">
        <v>4101</v>
      </c>
      <c r="D55" s="5" t="s">
        <v>83</v>
      </c>
      <c r="E55" s="5" t="s">
        <v>84</v>
      </c>
      <c r="F55" s="5" t="s">
        <v>85</v>
      </c>
      <c r="G55" s="5">
        <v>33</v>
      </c>
      <c r="H55" s="5" t="s">
        <v>109</v>
      </c>
      <c r="I55" s="5" t="s">
        <v>86</v>
      </c>
      <c r="J55" s="5" t="s">
        <v>2</v>
      </c>
      <c r="K55" s="5"/>
      <c r="L55" s="5" t="s">
        <v>27</v>
      </c>
      <c r="M55" s="5" t="s">
        <v>87</v>
      </c>
      <c r="N55" s="196" t="s">
        <v>108</v>
      </c>
      <c r="O55" s="176" t="s">
        <v>4058</v>
      </c>
      <c r="P55" s="5" t="s">
        <v>4059</v>
      </c>
      <c r="Q55" s="176" t="s">
        <v>4050</v>
      </c>
      <c r="R55" s="5" t="s">
        <v>88</v>
      </c>
      <c r="S55" s="179" t="s">
        <v>4925</v>
      </c>
      <c r="T55" s="5" t="s">
        <v>989</v>
      </c>
      <c r="U55" s="5" t="s">
        <v>109</v>
      </c>
      <c r="V55" s="5" t="s">
        <v>4926</v>
      </c>
      <c r="W55" s="5" t="s">
        <v>4935</v>
      </c>
      <c r="X55" s="5"/>
      <c r="Y55" s="5"/>
      <c r="Z55" s="5"/>
      <c r="AA55" s="5"/>
      <c r="AB55" s="5"/>
      <c r="AC55" s="5"/>
      <c r="AD55" s="5"/>
      <c r="AE55" s="5"/>
      <c r="AF55" s="5" t="s">
        <v>27</v>
      </c>
      <c r="AG55" s="179"/>
      <c r="AH55" s="179"/>
      <c r="AI55" s="179"/>
      <c r="AJ55" s="179"/>
      <c r="AK55" s="179"/>
      <c r="AL55" s="179"/>
      <c r="AM55" s="179"/>
      <c r="AN55" s="179"/>
      <c r="AO55" s="179"/>
      <c r="AP55" s="179"/>
      <c r="AQ55" s="179"/>
      <c r="AR55" s="179"/>
      <c r="AS55" s="179"/>
      <c r="AT55" s="179"/>
      <c r="AU55" s="179"/>
      <c r="AV55" s="179"/>
      <c r="AW55" s="179"/>
      <c r="AX55" s="179"/>
      <c r="AY55" s="179"/>
      <c r="AZ55" s="179"/>
      <c r="BA55" s="179"/>
      <c r="BB55" s="179"/>
      <c r="BC55" s="179"/>
      <c r="BD55" s="179"/>
      <c r="BE55" s="179"/>
      <c r="BF55" s="179"/>
      <c r="BG55" s="179" t="s">
        <v>88</v>
      </c>
      <c r="BH55" s="179"/>
      <c r="BI55" s="179"/>
      <c r="BJ55" s="179"/>
      <c r="BK55" s="179"/>
      <c r="BL55" s="179"/>
      <c r="BM55" s="179"/>
      <c r="BN55" s="179"/>
      <c r="BO55" s="179"/>
      <c r="BP55" s="203">
        <f t="shared" si="1"/>
        <v>1</v>
      </c>
    </row>
    <row r="56" spans="2:68" ht="16.5" customHeight="1">
      <c r="B56" s="5" t="s">
        <v>194</v>
      </c>
      <c r="C56" s="174" t="s">
        <v>4102</v>
      </c>
      <c r="D56" s="5" t="s">
        <v>83</v>
      </c>
      <c r="E56" s="5" t="s">
        <v>84</v>
      </c>
      <c r="F56" s="5" t="s">
        <v>85</v>
      </c>
      <c r="G56" s="5">
        <v>38</v>
      </c>
      <c r="H56" s="5" t="s">
        <v>109</v>
      </c>
      <c r="I56" s="5" t="s">
        <v>86</v>
      </c>
      <c r="J56" s="5" t="s">
        <v>2</v>
      </c>
      <c r="K56" s="5"/>
      <c r="L56" s="5" t="s">
        <v>27</v>
      </c>
      <c r="M56" s="5" t="s">
        <v>87</v>
      </c>
      <c r="N56" s="196" t="s">
        <v>108</v>
      </c>
      <c r="O56" s="176" t="s">
        <v>4058</v>
      </c>
      <c r="P56" s="5" t="s">
        <v>4059</v>
      </c>
      <c r="Q56" s="176" t="s">
        <v>4050</v>
      </c>
      <c r="R56" s="5" t="s">
        <v>88</v>
      </c>
      <c r="S56" s="179" t="s">
        <v>4925</v>
      </c>
      <c r="T56" s="5" t="s">
        <v>989</v>
      </c>
      <c r="U56" s="5" t="s">
        <v>109</v>
      </c>
      <c r="V56" s="5" t="s">
        <v>4926</v>
      </c>
      <c r="W56" s="5" t="s">
        <v>4935</v>
      </c>
      <c r="X56" s="5"/>
      <c r="Y56" s="5"/>
      <c r="Z56" s="5"/>
      <c r="AA56" s="5"/>
      <c r="AB56" s="5"/>
      <c r="AC56" s="5"/>
      <c r="AD56" s="5"/>
      <c r="AE56" s="5"/>
      <c r="AF56" s="5" t="s">
        <v>27</v>
      </c>
      <c r="AG56" s="179"/>
      <c r="AH56" s="179"/>
      <c r="AI56" s="179"/>
      <c r="AJ56" s="179"/>
      <c r="AK56" s="179"/>
      <c r="AL56" s="179"/>
      <c r="AM56" s="179"/>
      <c r="AN56" s="179"/>
      <c r="AO56" s="179"/>
      <c r="AP56" s="179"/>
      <c r="AQ56" s="179"/>
      <c r="AR56" s="179"/>
      <c r="AS56" s="179"/>
      <c r="AT56" s="179"/>
      <c r="AU56" s="179"/>
      <c r="AV56" s="179"/>
      <c r="AW56" s="179"/>
      <c r="AX56" s="179"/>
      <c r="AY56" s="179"/>
      <c r="AZ56" s="179"/>
      <c r="BA56" s="179"/>
      <c r="BB56" s="179"/>
      <c r="BC56" s="179"/>
      <c r="BD56" s="179"/>
      <c r="BE56" s="179"/>
      <c r="BF56" s="179"/>
      <c r="BG56" s="179" t="s">
        <v>88</v>
      </c>
      <c r="BH56" s="179"/>
      <c r="BI56" s="179"/>
      <c r="BJ56" s="179"/>
      <c r="BK56" s="179"/>
      <c r="BL56" s="179"/>
      <c r="BM56" s="179"/>
      <c r="BN56" s="179"/>
      <c r="BO56" s="179"/>
      <c r="BP56" s="203">
        <f t="shared" si="1"/>
        <v>1</v>
      </c>
    </row>
    <row r="57" spans="2:68" ht="16.5" customHeight="1">
      <c r="B57" s="5" t="s">
        <v>196</v>
      </c>
      <c r="C57" s="174" t="s">
        <v>4103</v>
      </c>
      <c r="D57" s="5" t="s">
        <v>83</v>
      </c>
      <c r="E57" s="5" t="s">
        <v>84</v>
      </c>
      <c r="F57" s="5" t="s">
        <v>85</v>
      </c>
      <c r="G57" s="5">
        <v>21</v>
      </c>
      <c r="H57" s="5" t="s">
        <v>109</v>
      </c>
      <c r="I57" s="5" t="s">
        <v>86</v>
      </c>
      <c r="J57" s="5" t="s">
        <v>2</v>
      </c>
      <c r="K57" s="5"/>
      <c r="L57" s="5" t="s">
        <v>27</v>
      </c>
      <c r="M57" s="5" t="s">
        <v>87</v>
      </c>
      <c r="N57" s="196" t="s">
        <v>108</v>
      </c>
      <c r="O57" s="176" t="s">
        <v>4058</v>
      </c>
      <c r="P57" s="5" t="s">
        <v>4059</v>
      </c>
      <c r="Q57" s="176" t="s">
        <v>4050</v>
      </c>
      <c r="R57" s="5" t="s">
        <v>88</v>
      </c>
      <c r="S57" s="179" t="s">
        <v>4925</v>
      </c>
      <c r="T57" s="5" t="s">
        <v>989</v>
      </c>
      <c r="U57" s="5" t="s">
        <v>109</v>
      </c>
      <c r="V57" s="5" t="s">
        <v>4926</v>
      </c>
      <c r="W57" s="5" t="s">
        <v>4936</v>
      </c>
      <c r="X57" s="5"/>
      <c r="Y57" s="5"/>
      <c r="Z57" s="5"/>
      <c r="AA57" s="5"/>
      <c r="AB57" s="5"/>
      <c r="AC57" s="5"/>
      <c r="AD57" s="5"/>
      <c r="AE57" s="5"/>
      <c r="AF57" s="5" t="s">
        <v>27</v>
      </c>
      <c r="AG57" s="179"/>
      <c r="AH57" s="179"/>
      <c r="AI57" s="179"/>
      <c r="AJ57" s="179"/>
      <c r="AK57" s="179"/>
      <c r="AL57" s="179"/>
      <c r="AM57" s="179"/>
      <c r="AN57" s="179"/>
      <c r="AO57" s="179"/>
      <c r="AP57" s="179"/>
      <c r="AQ57" s="179"/>
      <c r="AR57" s="179"/>
      <c r="AS57" s="179"/>
      <c r="AT57" s="179"/>
      <c r="AU57" s="179"/>
      <c r="AV57" s="179"/>
      <c r="AW57" s="179"/>
      <c r="AX57" s="179"/>
      <c r="AY57" s="179"/>
      <c r="AZ57" s="179"/>
      <c r="BA57" s="179"/>
      <c r="BB57" s="179"/>
      <c r="BC57" s="179"/>
      <c r="BD57" s="179"/>
      <c r="BE57" s="179"/>
      <c r="BF57" s="179"/>
      <c r="BG57" s="179" t="s">
        <v>88</v>
      </c>
      <c r="BH57" s="179"/>
      <c r="BI57" s="179"/>
      <c r="BJ57" s="179"/>
      <c r="BK57" s="179"/>
      <c r="BL57" s="179"/>
      <c r="BM57" s="179"/>
      <c r="BN57" s="179"/>
      <c r="BO57" s="179"/>
      <c r="BP57" s="203">
        <f t="shared" si="1"/>
        <v>1</v>
      </c>
    </row>
    <row r="58" spans="2:68" ht="16.5" customHeight="1">
      <c r="B58" s="5" t="s">
        <v>198</v>
      </c>
      <c r="C58" s="174" t="s">
        <v>4104</v>
      </c>
      <c r="D58" s="5" t="s">
        <v>83</v>
      </c>
      <c r="E58" s="5" t="s">
        <v>84</v>
      </c>
      <c r="F58" s="5" t="s">
        <v>85</v>
      </c>
      <c r="G58" s="5">
        <v>19</v>
      </c>
      <c r="H58" s="5" t="s">
        <v>109</v>
      </c>
      <c r="I58" s="5" t="s">
        <v>86</v>
      </c>
      <c r="J58" s="5" t="s">
        <v>2</v>
      </c>
      <c r="K58" s="5"/>
      <c r="L58" s="5" t="s">
        <v>27</v>
      </c>
      <c r="M58" s="5" t="s">
        <v>87</v>
      </c>
      <c r="N58" s="196" t="s">
        <v>108</v>
      </c>
      <c r="O58" s="176" t="s">
        <v>4058</v>
      </c>
      <c r="P58" s="5" t="s">
        <v>4059</v>
      </c>
      <c r="Q58" s="176" t="s">
        <v>4050</v>
      </c>
      <c r="R58" s="5" t="s">
        <v>88</v>
      </c>
      <c r="S58" s="179" t="s">
        <v>4925</v>
      </c>
      <c r="T58" s="5" t="s">
        <v>989</v>
      </c>
      <c r="U58" s="5" t="s">
        <v>109</v>
      </c>
      <c r="V58" s="5" t="s">
        <v>4926</v>
      </c>
      <c r="W58" s="5" t="s">
        <v>4936</v>
      </c>
      <c r="X58" s="5"/>
      <c r="Y58" s="5"/>
      <c r="Z58" s="5"/>
      <c r="AA58" s="5"/>
      <c r="AB58" s="5"/>
      <c r="AC58" s="5"/>
      <c r="AD58" s="5"/>
      <c r="AE58" s="5"/>
      <c r="AF58" s="5" t="s">
        <v>27</v>
      </c>
      <c r="AG58" s="179"/>
      <c r="AH58" s="179"/>
      <c r="AI58" s="179"/>
      <c r="AJ58" s="179"/>
      <c r="AK58" s="179"/>
      <c r="AL58" s="179"/>
      <c r="AM58" s="179"/>
      <c r="AN58" s="179"/>
      <c r="AO58" s="179"/>
      <c r="AP58" s="179"/>
      <c r="AQ58" s="179"/>
      <c r="AR58" s="179"/>
      <c r="AS58" s="179"/>
      <c r="AT58" s="179"/>
      <c r="AU58" s="179"/>
      <c r="AV58" s="179"/>
      <c r="AW58" s="179"/>
      <c r="AX58" s="179"/>
      <c r="AY58" s="179"/>
      <c r="AZ58" s="179"/>
      <c r="BA58" s="179"/>
      <c r="BB58" s="179"/>
      <c r="BC58" s="179"/>
      <c r="BD58" s="179"/>
      <c r="BE58" s="179"/>
      <c r="BF58" s="179"/>
      <c r="BG58" s="179" t="s">
        <v>88</v>
      </c>
      <c r="BH58" s="179"/>
      <c r="BI58" s="179"/>
      <c r="BJ58" s="179"/>
      <c r="BK58" s="179"/>
      <c r="BL58" s="179"/>
      <c r="BM58" s="179"/>
      <c r="BN58" s="179"/>
      <c r="BO58" s="179"/>
      <c r="BP58" s="203">
        <f t="shared" si="1"/>
        <v>1</v>
      </c>
    </row>
    <row r="59" spans="2:68" ht="16.5" customHeight="1">
      <c r="B59" s="5" t="s">
        <v>200</v>
      </c>
      <c r="C59" s="174" t="s">
        <v>4105</v>
      </c>
      <c r="D59" s="5" t="s">
        <v>83</v>
      </c>
      <c r="E59" s="5" t="s">
        <v>84</v>
      </c>
      <c r="F59" s="5" t="s">
        <v>85</v>
      </c>
      <c r="G59" s="5">
        <v>22</v>
      </c>
      <c r="H59" s="5" t="s">
        <v>109</v>
      </c>
      <c r="I59" s="5" t="s">
        <v>86</v>
      </c>
      <c r="J59" s="5" t="s">
        <v>2</v>
      </c>
      <c r="K59" s="5"/>
      <c r="L59" s="5" t="s">
        <v>27</v>
      </c>
      <c r="M59" s="5" t="s">
        <v>87</v>
      </c>
      <c r="N59" s="196" t="s">
        <v>108</v>
      </c>
      <c r="O59" s="176" t="s">
        <v>4058</v>
      </c>
      <c r="P59" s="5" t="s">
        <v>4059</v>
      </c>
      <c r="Q59" s="176" t="s">
        <v>4050</v>
      </c>
      <c r="R59" s="5" t="s">
        <v>88</v>
      </c>
      <c r="S59" s="179" t="s">
        <v>4925</v>
      </c>
      <c r="T59" s="5" t="s">
        <v>989</v>
      </c>
      <c r="U59" s="5" t="s">
        <v>109</v>
      </c>
      <c r="V59" s="5" t="s">
        <v>4926</v>
      </c>
      <c r="W59" s="5" t="s">
        <v>4936</v>
      </c>
      <c r="X59" s="5"/>
      <c r="Y59" s="5"/>
      <c r="Z59" s="5"/>
      <c r="AA59" s="5"/>
      <c r="AB59" s="5"/>
      <c r="AC59" s="5"/>
      <c r="AD59" s="5"/>
      <c r="AE59" s="5"/>
      <c r="AF59" s="5" t="s">
        <v>27</v>
      </c>
      <c r="AG59" s="179"/>
      <c r="AH59" s="179"/>
      <c r="AI59" s="179"/>
      <c r="AJ59" s="179"/>
      <c r="AK59" s="179"/>
      <c r="AL59" s="179"/>
      <c r="AM59" s="179"/>
      <c r="AN59" s="179"/>
      <c r="AO59" s="179"/>
      <c r="AP59" s="179"/>
      <c r="AQ59" s="179"/>
      <c r="AR59" s="179"/>
      <c r="AS59" s="179"/>
      <c r="AT59" s="179"/>
      <c r="AU59" s="179"/>
      <c r="AV59" s="179"/>
      <c r="AW59" s="179"/>
      <c r="AX59" s="179"/>
      <c r="AY59" s="179"/>
      <c r="AZ59" s="179"/>
      <c r="BA59" s="179"/>
      <c r="BB59" s="179"/>
      <c r="BC59" s="179"/>
      <c r="BD59" s="179"/>
      <c r="BE59" s="179"/>
      <c r="BF59" s="179"/>
      <c r="BG59" s="179" t="s">
        <v>88</v>
      </c>
      <c r="BH59" s="179"/>
      <c r="BI59" s="179"/>
      <c r="BJ59" s="179"/>
      <c r="BK59" s="179"/>
      <c r="BL59" s="179"/>
      <c r="BM59" s="179"/>
      <c r="BN59" s="179"/>
      <c r="BO59" s="179"/>
      <c r="BP59" s="203">
        <f t="shared" si="1"/>
        <v>1</v>
      </c>
    </row>
    <row r="60" spans="2:68" ht="16.5" customHeight="1">
      <c r="B60" s="5" t="s">
        <v>202</v>
      </c>
      <c r="C60" s="174" t="s">
        <v>4106</v>
      </c>
      <c r="D60" s="5" t="s">
        <v>83</v>
      </c>
      <c r="E60" s="5" t="s">
        <v>84</v>
      </c>
      <c r="F60" s="5" t="s">
        <v>85</v>
      </c>
      <c r="G60" s="5">
        <v>25</v>
      </c>
      <c r="H60" s="5" t="s">
        <v>109</v>
      </c>
      <c r="I60" s="5" t="s">
        <v>86</v>
      </c>
      <c r="J60" s="5" t="s">
        <v>2</v>
      </c>
      <c r="K60" s="5"/>
      <c r="L60" s="5" t="s">
        <v>27</v>
      </c>
      <c r="M60" s="5" t="s">
        <v>87</v>
      </c>
      <c r="N60" s="196" t="s">
        <v>108</v>
      </c>
      <c r="O60" s="176" t="s">
        <v>4058</v>
      </c>
      <c r="P60" s="5" t="s">
        <v>4059</v>
      </c>
      <c r="Q60" s="176" t="s">
        <v>4050</v>
      </c>
      <c r="R60" s="5" t="s">
        <v>88</v>
      </c>
      <c r="S60" s="179" t="s">
        <v>4925</v>
      </c>
      <c r="T60" s="5" t="s">
        <v>989</v>
      </c>
      <c r="U60" s="5" t="s">
        <v>109</v>
      </c>
      <c r="V60" s="5" t="s">
        <v>4926</v>
      </c>
      <c r="W60" s="5" t="s">
        <v>4936</v>
      </c>
      <c r="X60" s="5"/>
      <c r="Y60" s="5"/>
      <c r="Z60" s="5"/>
      <c r="AA60" s="5"/>
      <c r="AB60" s="5"/>
      <c r="AC60" s="5"/>
      <c r="AD60" s="5"/>
      <c r="AE60" s="5"/>
      <c r="AF60" s="5" t="s">
        <v>27</v>
      </c>
      <c r="AG60" s="179"/>
      <c r="AH60" s="179"/>
      <c r="AI60" s="179"/>
      <c r="AJ60" s="179"/>
      <c r="AK60" s="179"/>
      <c r="AL60" s="179"/>
      <c r="AM60" s="179"/>
      <c r="AN60" s="179"/>
      <c r="AO60" s="179"/>
      <c r="AP60" s="179"/>
      <c r="AQ60" s="179"/>
      <c r="AR60" s="179"/>
      <c r="AS60" s="179"/>
      <c r="AT60" s="179"/>
      <c r="AU60" s="179"/>
      <c r="AV60" s="179"/>
      <c r="AW60" s="179"/>
      <c r="AX60" s="179"/>
      <c r="AY60" s="179"/>
      <c r="AZ60" s="179"/>
      <c r="BA60" s="179"/>
      <c r="BB60" s="179"/>
      <c r="BC60" s="179"/>
      <c r="BD60" s="179"/>
      <c r="BE60" s="179"/>
      <c r="BF60" s="179"/>
      <c r="BG60" s="179" t="s">
        <v>88</v>
      </c>
      <c r="BH60" s="179"/>
      <c r="BI60" s="179"/>
      <c r="BJ60" s="179"/>
      <c r="BK60" s="179"/>
      <c r="BL60" s="179"/>
      <c r="BM60" s="179"/>
      <c r="BN60" s="179"/>
      <c r="BO60" s="179"/>
      <c r="BP60" s="203">
        <f t="shared" si="1"/>
        <v>1</v>
      </c>
    </row>
    <row r="61" spans="2:68" ht="16.5" customHeight="1">
      <c r="B61" s="5" t="s">
        <v>204</v>
      </c>
      <c r="C61" s="174" t="s">
        <v>4107</v>
      </c>
      <c r="D61" s="5" t="s">
        <v>83</v>
      </c>
      <c r="E61" s="5" t="s">
        <v>84</v>
      </c>
      <c r="F61" s="5" t="s">
        <v>85</v>
      </c>
      <c r="G61" s="5">
        <v>30</v>
      </c>
      <c r="H61" s="5" t="s">
        <v>109</v>
      </c>
      <c r="I61" s="5" t="s">
        <v>86</v>
      </c>
      <c r="J61" s="5" t="s">
        <v>2</v>
      </c>
      <c r="K61" s="5"/>
      <c r="L61" s="5" t="s">
        <v>27</v>
      </c>
      <c r="M61" s="5" t="s">
        <v>87</v>
      </c>
      <c r="N61" s="196" t="s">
        <v>108</v>
      </c>
      <c r="O61" s="176" t="s">
        <v>4058</v>
      </c>
      <c r="P61" s="5" t="s">
        <v>4059</v>
      </c>
      <c r="Q61" s="176" t="s">
        <v>4050</v>
      </c>
      <c r="R61" s="5" t="s">
        <v>88</v>
      </c>
      <c r="S61" s="179" t="s">
        <v>4925</v>
      </c>
      <c r="T61" s="5" t="s">
        <v>989</v>
      </c>
      <c r="U61" s="5" t="s">
        <v>109</v>
      </c>
      <c r="V61" s="5" t="s">
        <v>4926</v>
      </c>
      <c r="W61" s="5" t="s">
        <v>4936</v>
      </c>
      <c r="X61" s="5"/>
      <c r="Y61" s="5"/>
      <c r="Z61" s="5"/>
      <c r="AA61" s="5"/>
      <c r="AB61" s="5"/>
      <c r="AC61" s="5"/>
      <c r="AD61" s="5"/>
      <c r="AE61" s="5"/>
      <c r="AF61" s="5" t="s">
        <v>27</v>
      </c>
      <c r="AG61" s="179"/>
      <c r="AH61" s="179"/>
      <c r="AI61" s="179"/>
      <c r="AJ61" s="179"/>
      <c r="AK61" s="179"/>
      <c r="AL61" s="179"/>
      <c r="AM61" s="179"/>
      <c r="AN61" s="179"/>
      <c r="AO61" s="179"/>
      <c r="AP61" s="179"/>
      <c r="AQ61" s="179"/>
      <c r="AR61" s="179"/>
      <c r="AS61" s="179"/>
      <c r="AT61" s="179"/>
      <c r="AU61" s="179"/>
      <c r="AV61" s="179"/>
      <c r="AW61" s="179"/>
      <c r="AX61" s="179"/>
      <c r="AY61" s="179"/>
      <c r="AZ61" s="179"/>
      <c r="BA61" s="179"/>
      <c r="BB61" s="179"/>
      <c r="BC61" s="179"/>
      <c r="BD61" s="179"/>
      <c r="BE61" s="179"/>
      <c r="BF61" s="179"/>
      <c r="BG61" s="179" t="s">
        <v>88</v>
      </c>
      <c r="BH61" s="179"/>
      <c r="BI61" s="179"/>
      <c r="BJ61" s="179"/>
      <c r="BK61" s="179"/>
      <c r="BL61" s="179"/>
      <c r="BM61" s="179"/>
      <c r="BN61" s="179"/>
      <c r="BO61" s="179"/>
      <c r="BP61" s="203">
        <f t="shared" si="1"/>
        <v>1</v>
      </c>
    </row>
    <row r="62" spans="2:68" ht="16.5" customHeight="1">
      <c r="B62" s="5" t="s">
        <v>206</v>
      </c>
      <c r="C62" s="174" t="s">
        <v>4108</v>
      </c>
      <c r="D62" s="5" t="s">
        <v>83</v>
      </c>
      <c r="E62" s="5" t="s">
        <v>84</v>
      </c>
      <c r="F62" s="5" t="s">
        <v>85</v>
      </c>
      <c r="G62" s="5">
        <v>17</v>
      </c>
      <c r="H62" s="5" t="s">
        <v>109</v>
      </c>
      <c r="I62" s="5" t="s">
        <v>86</v>
      </c>
      <c r="J62" s="5" t="s">
        <v>2</v>
      </c>
      <c r="K62" s="5"/>
      <c r="L62" s="5" t="s">
        <v>27</v>
      </c>
      <c r="M62" s="5" t="s">
        <v>87</v>
      </c>
      <c r="N62" s="196" t="s">
        <v>108</v>
      </c>
      <c r="O62" s="176" t="s">
        <v>4058</v>
      </c>
      <c r="P62" s="5" t="s">
        <v>4059</v>
      </c>
      <c r="Q62" s="176" t="s">
        <v>4050</v>
      </c>
      <c r="R62" s="5" t="s">
        <v>88</v>
      </c>
      <c r="S62" s="179" t="s">
        <v>4925</v>
      </c>
      <c r="T62" s="5" t="s">
        <v>989</v>
      </c>
      <c r="U62" s="5" t="s">
        <v>109</v>
      </c>
      <c r="V62" s="5" t="s">
        <v>4926</v>
      </c>
      <c r="W62" s="5" t="s">
        <v>4936</v>
      </c>
      <c r="X62" s="5"/>
      <c r="Y62" s="5"/>
      <c r="Z62" s="5"/>
      <c r="AA62" s="5"/>
      <c r="AB62" s="5"/>
      <c r="AC62" s="5"/>
      <c r="AD62" s="5"/>
      <c r="AE62" s="5"/>
      <c r="AF62" s="5" t="s">
        <v>27</v>
      </c>
      <c r="AG62" s="179"/>
      <c r="AH62" s="179"/>
      <c r="AI62" s="179"/>
      <c r="AJ62" s="179"/>
      <c r="AK62" s="179"/>
      <c r="AL62" s="179"/>
      <c r="AM62" s="179"/>
      <c r="AN62" s="179"/>
      <c r="AO62" s="179"/>
      <c r="AP62" s="179"/>
      <c r="AQ62" s="179"/>
      <c r="AR62" s="179"/>
      <c r="AS62" s="179"/>
      <c r="AT62" s="179"/>
      <c r="AU62" s="179"/>
      <c r="AV62" s="179"/>
      <c r="AW62" s="179"/>
      <c r="AX62" s="179"/>
      <c r="AY62" s="179"/>
      <c r="AZ62" s="179"/>
      <c r="BA62" s="179"/>
      <c r="BB62" s="179"/>
      <c r="BC62" s="179"/>
      <c r="BD62" s="179"/>
      <c r="BE62" s="179"/>
      <c r="BF62" s="179"/>
      <c r="BG62" s="179" t="s">
        <v>88</v>
      </c>
      <c r="BH62" s="179"/>
      <c r="BI62" s="179"/>
      <c r="BJ62" s="179"/>
      <c r="BK62" s="179"/>
      <c r="BL62" s="179"/>
      <c r="BM62" s="179"/>
      <c r="BN62" s="179"/>
      <c r="BO62" s="179"/>
      <c r="BP62" s="203">
        <f t="shared" si="1"/>
        <v>1</v>
      </c>
    </row>
    <row r="63" spans="2:68" ht="16.5" customHeight="1">
      <c r="B63" s="5" t="s">
        <v>208</v>
      </c>
      <c r="C63" s="174" t="s">
        <v>4109</v>
      </c>
      <c r="D63" s="5" t="s">
        <v>83</v>
      </c>
      <c r="E63" s="5" t="s">
        <v>84</v>
      </c>
      <c r="F63" s="5" t="s">
        <v>85</v>
      </c>
      <c r="G63" s="5">
        <v>29</v>
      </c>
      <c r="H63" s="5" t="s">
        <v>109</v>
      </c>
      <c r="I63" s="5" t="s">
        <v>86</v>
      </c>
      <c r="J63" s="5" t="s">
        <v>2</v>
      </c>
      <c r="K63" s="5"/>
      <c r="L63" s="5" t="s">
        <v>27</v>
      </c>
      <c r="M63" s="5" t="s">
        <v>87</v>
      </c>
      <c r="N63" s="196" t="s">
        <v>108</v>
      </c>
      <c r="O63" s="176" t="s">
        <v>4058</v>
      </c>
      <c r="P63" s="5" t="s">
        <v>4059</v>
      </c>
      <c r="Q63" s="176" t="s">
        <v>4050</v>
      </c>
      <c r="R63" s="5" t="s">
        <v>88</v>
      </c>
      <c r="S63" s="179" t="s">
        <v>4925</v>
      </c>
      <c r="T63" s="5" t="s">
        <v>989</v>
      </c>
      <c r="U63" s="5" t="s">
        <v>109</v>
      </c>
      <c r="V63" s="5" t="s">
        <v>4926</v>
      </c>
      <c r="W63" s="5" t="s">
        <v>4937</v>
      </c>
      <c r="X63" s="5"/>
      <c r="Y63" s="5"/>
      <c r="Z63" s="5"/>
      <c r="AA63" s="5"/>
      <c r="AB63" s="5"/>
      <c r="AC63" s="5"/>
      <c r="AD63" s="5"/>
      <c r="AE63" s="5"/>
      <c r="AF63" s="5" t="s">
        <v>27</v>
      </c>
      <c r="AG63" s="179"/>
      <c r="AH63" s="179"/>
      <c r="AI63" s="179"/>
      <c r="AJ63" s="179"/>
      <c r="AK63" s="179"/>
      <c r="AL63" s="179"/>
      <c r="AM63" s="179"/>
      <c r="AN63" s="179"/>
      <c r="AO63" s="179"/>
      <c r="AP63" s="179"/>
      <c r="AQ63" s="179"/>
      <c r="AR63" s="179"/>
      <c r="AS63" s="179"/>
      <c r="AT63" s="179"/>
      <c r="AU63" s="179"/>
      <c r="AV63" s="179"/>
      <c r="AW63" s="179"/>
      <c r="AX63" s="179"/>
      <c r="AY63" s="179"/>
      <c r="AZ63" s="179"/>
      <c r="BA63" s="179"/>
      <c r="BB63" s="179"/>
      <c r="BC63" s="179"/>
      <c r="BD63" s="179"/>
      <c r="BE63" s="179"/>
      <c r="BF63" s="179"/>
      <c r="BG63" s="179" t="s">
        <v>88</v>
      </c>
      <c r="BH63" s="179"/>
      <c r="BI63" s="179"/>
      <c r="BJ63" s="179"/>
      <c r="BK63" s="179"/>
      <c r="BL63" s="179"/>
      <c r="BM63" s="179"/>
      <c r="BN63" s="179"/>
      <c r="BO63" s="179"/>
      <c r="BP63" s="203">
        <f t="shared" si="1"/>
        <v>1</v>
      </c>
    </row>
    <row r="64" spans="2:68" ht="16.5" customHeight="1">
      <c r="B64" s="5" t="s">
        <v>210</v>
      </c>
      <c r="C64" s="174" t="s">
        <v>4110</v>
      </c>
      <c r="D64" s="5" t="s">
        <v>83</v>
      </c>
      <c r="E64" s="5" t="s">
        <v>84</v>
      </c>
      <c r="F64" s="5" t="s">
        <v>85</v>
      </c>
      <c r="G64" s="5">
        <v>39</v>
      </c>
      <c r="H64" s="5" t="s">
        <v>109</v>
      </c>
      <c r="I64" s="5" t="s">
        <v>86</v>
      </c>
      <c r="J64" s="5" t="s">
        <v>2</v>
      </c>
      <c r="K64" s="5"/>
      <c r="L64" s="5" t="s">
        <v>27</v>
      </c>
      <c r="M64" s="5" t="s">
        <v>87</v>
      </c>
      <c r="N64" s="196" t="s">
        <v>108</v>
      </c>
      <c r="O64" s="176" t="s">
        <v>4058</v>
      </c>
      <c r="P64" s="5" t="s">
        <v>4059</v>
      </c>
      <c r="Q64" s="176" t="s">
        <v>4050</v>
      </c>
      <c r="R64" s="5" t="s">
        <v>88</v>
      </c>
      <c r="S64" s="179" t="s">
        <v>4925</v>
      </c>
      <c r="T64" s="5" t="s">
        <v>989</v>
      </c>
      <c r="U64" s="5" t="s">
        <v>109</v>
      </c>
      <c r="V64" s="5" t="s">
        <v>4926</v>
      </c>
      <c r="W64" s="5" t="s">
        <v>4937</v>
      </c>
      <c r="X64" s="5"/>
      <c r="Y64" s="5"/>
      <c r="Z64" s="5"/>
      <c r="AA64" s="5"/>
      <c r="AB64" s="5"/>
      <c r="AC64" s="5"/>
      <c r="AD64" s="5"/>
      <c r="AE64" s="5"/>
      <c r="AF64" s="5" t="s">
        <v>27</v>
      </c>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179"/>
      <c r="BC64" s="179"/>
      <c r="BD64" s="179"/>
      <c r="BE64" s="179"/>
      <c r="BF64" s="179"/>
      <c r="BG64" s="179" t="s">
        <v>88</v>
      </c>
      <c r="BH64" s="179"/>
      <c r="BI64" s="179"/>
      <c r="BJ64" s="179"/>
      <c r="BK64" s="179"/>
      <c r="BL64" s="179"/>
      <c r="BM64" s="179"/>
      <c r="BN64" s="179"/>
      <c r="BO64" s="179"/>
      <c r="BP64" s="203">
        <f t="shared" si="1"/>
        <v>1</v>
      </c>
    </row>
    <row r="65" spans="2:68" ht="16.5" customHeight="1">
      <c r="B65" s="5" t="s">
        <v>212</v>
      </c>
      <c r="C65" s="174" t="s">
        <v>4111</v>
      </c>
      <c r="D65" s="5" t="s">
        <v>83</v>
      </c>
      <c r="E65" s="5" t="s">
        <v>84</v>
      </c>
      <c r="F65" s="5" t="s">
        <v>85</v>
      </c>
      <c r="G65" s="5">
        <v>31</v>
      </c>
      <c r="H65" s="5" t="s">
        <v>109</v>
      </c>
      <c r="I65" s="5" t="s">
        <v>86</v>
      </c>
      <c r="J65" s="5" t="s">
        <v>2</v>
      </c>
      <c r="K65" s="5"/>
      <c r="L65" s="5" t="s">
        <v>27</v>
      </c>
      <c r="M65" s="5" t="s">
        <v>87</v>
      </c>
      <c r="N65" s="196" t="s">
        <v>108</v>
      </c>
      <c r="O65" s="176" t="s">
        <v>4058</v>
      </c>
      <c r="P65" s="5" t="s">
        <v>4059</v>
      </c>
      <c r="Q65" s="176" t="s">
        <v>4050</v>
      </c>
      <c r="R65" s="5" t="s">
        <v>88</v>
      </c>
      <c r="S65" s="179" t="s">
        <v>4925</v>
      </c>
      <c r="T65" s="5" t="s">
        <v>989</v>
      </c>
      <c r="U65" s="5" t="s">
        <v>109</v>
      </c>
      <c r="V65" s="5" t="s">
        <v>4926</v>
      </c>
      <c r="W65" s="5" t="s">
        <v>4937</v>
      </c>
      <c r="X65" s="5"/>
      <c r="Y65" s="5"/>
      <c r="Z65" s="5"/>
      <c r="AA65" s="5"/>
      <c r="AB65" s="5"/>
      <c r="AC65" s="5"/>
      <c r="AD65" s="5"/>
      <c r="AE65" s="5"/>
      <c r="AF65" s="5" t="s">
        <v>27</v>
      </c>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t="s">
        <v>88</v>
      </c>
      <c r="BH65" s="179"/>
      <c r="BI65" s="179"/>
      <c r="BJ65" s="179"/>
      <c r="BK65" s="179"/>
      <c r="BL65" s="179"/>
      <c r="BM65" s="179"/>
      <c r="BN65" s="179"/>
      <c r="BO65" s="179"/>
      <c r="BP65" s="203">
        <f t="shared" si="1"/>
        <v>1</v>
      </c>
    </row>
    <row r="66" spans="2:68" ht="16.5" customHeight="1">
      <c r="B66" s="5" t="s">
        <v>214</v>
      </c>
      <c r="C66" s="174" t="s">
        <v>4112</v>
      </c>
      <c r="D66" s="5" t="s">
        <v>83</v>
      </c>
      <c r="E66" s="5" t="s">
        <v>84</v>
      </c>
      <c r="F66" s="5" t="s">
        <v>85</v>
      </c>
      <c r="G66" s="5">
        <v>24</v>
      </c>
      <c r="H66" s="5" t="s">
        <v>109</v>
      </c>
      <c r="I66" s="5" t="s">
        <v>86</v>
      </c>
      <c r="J66" s="5" t="s">
        <v>2</v>
      </c>
      <c r="K66" s="5"/>
      <c r="L66" s="5" t="s">
        <v>27</v>
      </c>
      <c r="M66" s="5" t="s">
        <v>87</v>
      </c>
      <c r="N66" s="196" t="s">
        <v>108</v>
      </c>
      <c r="O66" s="176" t="s">
        <v>4058</v>
      </c>
      <c r="P66" s="5" t="s">
        <v>4059</v>
      </c>
      <c r="Q66" s="176" t="s">
        <v>4050</v>
      </c>
      <c r="R66" s="5" t="s">
        <v>88</v>
      </c>
      <c r="S66" s="179" t="s">
        <v>4925</v>
      </c>
      <c r="T66" s="5" t="s">
        <v>989</v>
      </c>
      <c r="U66" s="5" t="s">
        <v>109</v>
      </c>
      <c r="V66" s="5" t="s">
        <v>4926</v>
      </c>
      <c r="W66" s="5" t="s">
        <v>4937</v>
      </c>
      <c r="X66" s="5"/>
      <c r="Y66" s="5"/>
      <c r="Z66" s="5"/>
      <c r="AA66" s="5"/>
      <c r="AB66" s="5"/>
      <c r="AC66" s="5"/>
      <c r="AD66" s="5"/>
      <c r="AE66" s="5"/>
      <c r="AF66" s="5" t="s">
        <v>27</v>
      </c>
      <c r="AG66" s="179"/>
      <c r="AH66" s="179"/>
      <c r="AI66" s="179"/>
      <c r="AJ66" s="179"/>
      <c r="AK66" s="179"/>
      <c r="AL66" s="179"/>
      <c r="AM66" s="179"/>
      <c r="AN66" s="179"/>
      <c r="AO66" s="179"/>
      <c r="AP66" s="179"/>
      <c r="AQ66" s="179"/>
      <c r="AR66" s="179"/>
      <c r="AS66" s="179"/>
      <c r="AT66" s="179"/>
      <c r="AU66" s="179"/>
      <c r="AV66" s="179"/>
      <c r="AW66" s="179"/>
      <c r="AX66" s="179"/>
      <c r="AY66" s="179"/>
      <c r="AZ66" s="179"/>
      <c r="BA66" s="179"/>
      <c r="BB66" s="179"/>
      <c r="BC66" s="179"/>
      <c r="BD66" s="179"/>
      <c r="BE66" s="179"/>
      <c r="BF66" s="179"/>
      <c r="BG66" s="179" t="s">
        <v>88</v>
      </c>
      <c r="BH66" s="179"/>
      <c r="BI66" s="179"/>
      <c r="BJ66" s="179"/>
      <c r="BK66" s="179"/>
      <c r="BL66" s="179"/>
      <c r="BM66" s="179"/>
      <c r="BN66" s="179"/>
      <c r="BO66" s="179"/>
      <c r="BP66" s="203">
        <f t="shared" si="1"/>
        <v>1</v>
      </c>
    </row>
    <row r="67" spans="2:68" ht="16.5" customHeight="1">
      <c r="B67" s="5" t="s">
        <v>216</v>
      </c>
      <c r="C67" s="174" t="s">
        <v>4113</v>
      </c>
      <c r="D67" s="5" t="s">
        <v>83</v>
      </c>
      <c r="E67" s="5" t="s">
        <v>84</v>
      </c>
      <c r="F67" s="5" t="s">
        <v>85</v>
      </c>
      <c r="G67" s="5">
        <v>17</v>
      </c>
      <c r="H67" s="5" t="s">
        <v>109</v>
      </c>
      <c r="I67" s="5" t="s">
        <v>86</v>
      </c>
      <c r="J67" s="5" t="s">
        <v>2</v>
      </c>
      <c r="K67" s="5"/>
      <c r="L67" s="5" t="s">
        <v>27</v>
      </c>
      <c r="M67" s="5" t="s">
        <v>87</v>
      </c>
      <c r="N67" s="196" t="s">
        <v>108</v>
      </c>
      <c r="O67" s="176" t="s">
        <v>4058</v>
      </c>
      <c r="P67" s="5" t="s">
        <v>4059</v>
      </c>
      <c r="Q67" s="176" t="s">
        <v>4050</v>
      </c>
      <c r="R67" s="5" t="s">
        <v>88</v>
      </c>
      <c r="S67" s="179" t="s">
        <v>4925</v>
      </c>
      <c r="T67" s="5" t="s">
        <v>989</v>
      </c>
      <c r="U67" s="5" t="s">
        <v>109</v>
      </c>
      <c r="V67" s="5" t="s">
        <v>4926</v>
      </c>
      <c r="W67" s="5" t="s">
        <v>4937</v>
      </c>
      <c r="X67" s="5"/>
      <c r="Y67" s="5"/>
      <c r="Z67" s="5"/>
      <c r="AA67" s="5"/>
      <c r="AB67" s="5"/>
      <c r="AC67" s="5"/>
      <c r="AD67" s="5"/>
      <c r="AE67" s="5"/>
      <c r="AF67" s="5" t="s">
        <v>27</v>
      </c>
      <c r="AG67" s="179"/>
      <c r="AH67" s="179"/>
      <c r="AI67" s="179"/>
      <c r="AJ67" s="179"/>
      <c r="AK67" s="179"/>
      <c r="AL67" s="179"/>
      <c r="AM67" s="179"/>
      <c r="AN67" s="179"/>
      <c r="AO67" s="179"/>
      <c r="AP67" s="179"/>
      <c r="AQ67" s="179"/>
      <c r="AR67" s="179"/>
      <c r="AS67" s="179"/>
      <c r="AT67" s="179"/>
      <c r="AU67" s="179"/>
      <c r="AV67" s="179"/>
      <c r="AW67" s="179"/>
      <c r="AX67" s="179"/>
      <c r="AY67" s="179"/>
      <c r="AZ67" s="179"/>
      <c r="BA67" s="179"/>
      <c r="BB67" s="179"/>
      <c r="BC67" s="179"/>
      <c r="BD67" s="179"/>
      <c r="BE67" s="179"/>
      <c r="BF67" s="179"/>
      <c r="BG67" s="179" t="s">
        <v>88</v>
      </c>
      <c r="BH67" s="179"/>
      <c r="BI67" s="179"/>
      <c r="BJ67" s="179"/>
      <c r="BK67" s="179"/>
      <c r="BL67" s="179"/>
      <c r="BM67" s="179"/>
      <c r="BN67" s="179"/>
      <c r="BO67" s="179"/>
      <c r="BP67" s="203">
        <f t="shared" si="1"/>
        <v>1</v>
      </c>
    </row>
    <row r="68" spans="2:68" ht="16.5" customHeight="1">
      <c r="B68" s="5" t="s">
        <v>218</v>
      </c>
      <c r="C68" s="174" t="s">
        <v>4114</v>
      </c>
      <c r="D68" s="5" t="s">
        <v>83</v>
      </c>
      <c r="E68" s="5" t="s">
        <v>84</v>
      </c>
      <c r="F68" s="5" t="s">
        <v>85</v>
      </c>
      <c r="G68" s="5">
        <v>18</v>
      </c>
      <c r="H68" s="5" t="s">
        <v>109</v>
      </c>
      <c r="I68" s="5" t="s">
        <v>86</v>
      </c>
      <c r="J68" s="5" t="s">
        <v>2</v>
      </c>
      <c r="K68" s="5"/>
      <c r="L68" s="5" t="s">
        <v>27</v>
      </c>
      <c r="M68" s="5" t="s">
        <v>87</v>
      </c>
      <c r="N68" s="196" t="s">
        <v>108</v>
      </c>
      <c r="O68" s="176" t="s">
        <v>4058</v>
      </c>
      <c r="P68" s="5" t="s">
        <v>4059</v>
      </c>
      <c r="Q68" s="176" t="s">
        <v>4050</v>
      </c>
      <c r="R68" s="5" t="s">
        <v>88</v>
      </c>
      <c r="S68" s="179" t="s">
        <v>4925</v>
      </c>
      <c r="T68" s="5" t="s">
        <v>989</v>
      </c>
      <c r="U68" s="5" t="s">
        <v>109</v>
      </c>
      <c r="V68" s="5" t="s">
        <v>4926</v>
      </c>
      <c r="W68" s="5" t="s">
        <v>4938</v>
      </c>
      <c r="X68" s="5"/>
      <c r="Y68" s="5"/>
      <c r="Z68" s="5"/>
      <c r="AA68" s="5"/>
      <c r="AB68" s="5"/>
      <c r="AC68" s="5"/>
      <c r="AD68" s="5"/>
      <c r="AE68" s="5"/>
      <c r="AF68" s="5" t="s">
        <v>27</v>
      </c>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t="s">
        <v>88</v>
      </c>
      <c r="BH68" s="179"/>
      <c r="BI68" s="179"/>
      <c r="BJ68" s="179"/>
      <c r="BK68" s="179"/>
      <c r="BL68" s="179"/>
      <c r="BM68" s="179"/>
      <c r="BN68" s="179"/>
      <c r="BO68" s="179"/>
      <c r="BP68" s="203">
        <f t="shared" si="1"/>
        <v>1</v>
      </c>
    </row>
    <row r="69" spans="2:68" ht="16.5" customHeight="1">
      <c r="B69" s="5" t="s">
        <v>220</v>
      </c>
      <c r="C69" s="174" t="s">
        <v>4115</v>
      </c>
      <c r="D69" s="5" t="s">
        <v>83</v>
      </c>
      <c r="E69" s="5" t="s">
        <v>84</v>
      </c>
      <c r="F69" s="5" t="s">
        <v>85</v>
      </c>
      <c r="G69" s="5">
        <v>17</v>
      </c>
      <c r="H69" s="5" t="s">
        <v>109</v>
      </c>
      <c r="I69" s="5" t="s">
        <v>86</v>
      </c>
      <c r="J69" s="5" t="s">
        <v>2</v>
      </c>
      <c r="K69" s="5"/>
      <c r="L69" s="5" t="s">
        <v>27</v>
      </c>
      <c r="M69" s="5" t="s">
        <v>87</v>
      </c>
      <c r="N69" s="196" t="s">
        <v>108</v>
      </c>
      <c r="O69" s="176" t="s">
        <v>4058</v>
      </c>
      <c r="P69" s="5" t="s">
        <v>4059</v>
      </c>
      <c r="Q69" s="176" t="s">
        <v>4050</v>
      </c>
      <c r="R69" s="5" t="s">
        <v>88</v>
      </c>
      <c r="S69" s="179" t="s">
        <v>4925</v>
      </c>
      <c r="T69" s="5" t="s">
        <v>989</v>
      </c>
      <c r="U69" s="5" t="s">
        <v>109</v>
      </c>
      <c r="V69" s="5" t="s">
        <v>4926</v>
      </c>
      <c r="W69" s="5" t="s">
        <v>4938</v>
      </c>
      <c r="X69" s="5"/>
      <c r="Y69" s="5"/>
      <c r="Z69" s="5"/>
      <c r="AA69" s="5"/>
      <c r="AB69" s="5"/>
      <c r="AC69" s="5"/>
      <c r="AD69" s="5"/>
      <c r="AE69" s="5"/>
      <c r="AF69" s="5" t="s">
        <v>27</v>
      </c>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c r="BC69" s="179"/>
      <c r="BD69" s="179"/>
      <c r="BE69" s="179"/>
      <c r="BF69" s="179"/>
      <c r="BG69" s="179" t="s">
        <v>88</v>
      </c>
      <c r="BH69" s="179"/>
      <c r="BI69" s="179"/>
      <c r="BJ69" s="179"/>
      <c r="BK69" s="179"/>
      <c r="BL69" s="179"/>
      <c r="BM69" s="179"/>
      <c r="BN69" s="179"/>
      <c r="BO69" s="179"/>
      <c r="BP69" s="203">
        <f t="shared" si="1"/>
        <v>1</v>
      </c>
    </row>
    <row r="70" spans="2:68" ht="16.5" customHeight="1">
      <c r="B70" s="5" t="s">
        <v>222</v>
      </c>
      <c r="C70" s="174" t="s">
        <v>4116</v>
      </c>
      <c r="D70" s="5" t="s">
        <v>83</v>
      </c>
      <c r="E70" s="5" t="s">
        <v>84</v>
      </c>
      <c r="F70" s="5" t="s">
        <v>85</v>
      </c>
      <c r="G70" s="5">
        <v>20</v>
      </c>
      <c r="H70" s="5" t="s">
        <v>109</v>
      </c>
      <c r="I70" s="5" t="s">
        <v>86</v>
      </c>
      <c r="J70" s="5" t="s">
        <v>2</v>
      </c>
      <c r="K70" s="5"/>
      <c r="L70" s="5" t="s">
        <v>27</v>
      </c>
      <c r="M70" s="5" t="s">
        <v>87</v>
      </c>
      <c r="N70" s="196" t="s">
        <v>108</v>
      </c>
      <c r="O70" s="176" t="s">
        <v>4058</v>
      </c>
      <c r="P70" s="5" t="s">
        <v>4059</v>
      </c>
      <c r="Q70" s="176" t="s">
        <v>4050</v>
      </c>
      <c r="R70" s="5" t="s">
        <v>88</v>
      </c>
      <c r="S70" s="179" t="s">
        <v>4925</v>
      </c>
      <c r="T70" s="5" t="s">
        <v>989</v>
      </c>
      <c r="U70" s="5" t="s">
        <v>109</v>
      </c>
      <c r="V70" s="5" t="s">
        <v>4926</v>
      </c>
      <c r="W70" s="5" t="s">
        <v>4938</v>
      </c>
      <c r="X70" s="5"/>
      <c r="Y70" s="5"/>
      <c r="Z70" s="5"/>
      <c r="AA70" s="5"/>
      <c r="AB70" s="5"/>
      <c r="AC70" s="5"/>
      <c r="AD70" s="5"/>
      <c r="AE70" s="5"/>
      <c r="AF70" s="5" t="s">
        <v>27</v>
      </c>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c r="BD70" s="179"/>
      <c r="BE70" s="179"/>
      <c r="BF70" s="179"/>
      <c r="BG70" s="179" t="s">
        <v>88</v>
      </c>
      <c r="BH70" s="179"/>
      <c r="BI70" s="179"/>
      <c r="BJ70" s="179"/>
      <c r="BK70" s="179"/>
      <c r="BL70" s="179"/>
      <c r="BM70" s="179"/>
      <c r="BN70" s="179"/>
      <c r="BO70" s="179"/>
      <c r="BP70" s="203">
        <f t="shared" si="1"/>
        <v>1</v>
      </c>
    </row>
    <row r="71" spans="2:68" ht="16.5" customHeight="1">
      <c r="B71" s="5" t="s">
        <v>224</v>
      </c>
      <c r="C71" s="174" t="s">
        <v>4117</v>
      </c>
      <c r="D71" s="5" t="s">
        <v>83</v>
      </c>
      <c r="E71" s="5" t="s">
        <v>84</v>
      </c>
      <c r="F71" s="5" t="s">
        <v>85</v>
      </c>
      <c r="G71" s="5">
        <v>19</v>
      </c>
      <c r="H71" s="5" t="s">
        <v>109</v>
      </c>
      <c r="I71" s="5" t="s">
        <v>86</v>
      </c>
      <c r="J71" s="5" t="s">
        <v>2</v>
      </c>
      <c r="K71" s="5"/>
      <c r="L71" s="5" t="s">
        <v>27</v>
      </c>
      <c r="M71" s="5" t="s">
        <v>87</v>
      </c>
      <c r="N71" s="196" t="s">
        <v>108</v>
      </c>
      <c r="O71" s="176" t="s">
        <v>4058</v>
      </c>
      <c r="P71" s="5" t="s">
        <v>4059</v>
      </c>
      <c r="Q71" s="176" t="s">
        <v>4050</v>
      </c>
      <c r="R71" s="5" t="s">
        <v>88</v>
      </c>
      <c r="S71" s="179" t="s">
        <v>4925</v>
      </c>
      <c r="T71" s="5" t="s">
        <v>989</v>
      </c>
      <c r="U71" s="5" t="s">
        <v>109</v>
      </c>
      <c r="V71" s="5" t="s">
        <v>4926</v>
      </c>
      <c r="W71" s="5" t="s">
        <v>4938</v>
      </c>
      <c r="X71" s="5"/>
      <c r="Y71" s="5"/>
      <c r="Z71" s="5"/>
      <c r="AA71" s="5"/>
      <c r="AB71" s="5"/>
      <c r="AC71" s="5"/>
      <c r="AD71" s="5"/>
      <c r="AE71" s="5"/>
      <c r="AF71" s="5" t="s">
        <v>27</v>
      </c>
      <c r="AG71" s="179"/>
      <c r="AH71" s="179"/>
      <c r="AI71" s="179"/>
      <c r="AJ71" s="179"/>
      <c r="AK71" s="179"/>
      <c r="AL71" s="179"/>
      <c r="AM71" s="179"/>
      <c r="AN71" s="179"/>
      <c r="AO71" s="179"/>
      <c r="AP71" s="179"/>
      <c r="AQ71" s="179"/>
      <c r="AR71" s="179"/>
      <c r="AS71" s="179"/>
      <c r="AT71" s="179"/>
      <c r="AU71" s="179"/>
      <c r="AV71" s="179"/>
      <c r="AW71" s="179"/>
      <c r="AX71" s="179"/>
      <c r="AY71" s="179"/>
      <c r="AZ71" s="179"/>
      <c r="BA71" s="179"/>
      <c r="BB71" s="179"/>
      <c r="BC71" s="179"/>
      <c r="BD71" s="179"/>
      <c r="BE71" s="179"/>
      <c r="BF71" s="179"/>
      <c r="BG71" s="179" t="s">
        <v>88</v>
      </c>
      <c r="BH71" s="179"/>
      <c r="BI71" s="179"/>
      <c r="BJ71" s="179"/>
      <c r="BK71" s="179"/>
      <c r="BL71" s="179"/>
      <c r="BM71" s="179"/>
      <c r="BN71" s="179"/>
      <c r="BO71" s="179"/>
      <c r="BP71" s="203">
        <f t="shared" si="1"/>
        <v>1</v>
      </c>
    </row>
    <row r="72" spans="2:68" ht="16.5" customHeight="1">
      <c r="B72" s="5" t="s">
        <v>226</v>
      </c>
      <c r="C72" s="174" t="s">
        <v>4118</v>
      </c>
      <c r="D72" s="5" t="s">
        <v>83</v>
      </c>
      <c r="E72" s="5" t="s">
        <v>84</v>
      </c>
      <c r="F72" s="5" t="s">
        <v>85</v>
      </c>
      <c r="G72" s="5">
        <v>14</v>
      </c>
      <c r="H72" s="5" t="s">
        <v>109</v>
      </c>
      <c r="I72" s="5" t="s">
        <v>86</v>
      </c>
      <c r="J72" s="5" t="s">
        <v>2</v>
      </c>
      <c r="K72" s="5"/>
      <c r="L72" s="5" t="s">
        <v>27</v>
      </c>
      <c r="M72" s="5" t="s">
        <v>87</v>
      </c>
      <c r="N72" s="196" t="s">
        <v>108</v>
      </c>
      <c r="O72" s="176" t="s">
        <v>4058</v>
      </c>
      <c r="P72" s="5" t="s">
        <v>4059</v>
      </c>
      <c r="Q72" s="176" t="s">
        <v>4050</v>
      </c>
      <c r="R72" s="5" t="s">
        <v>88</v>
      </c>
      <c r="S72" s="179" t="s">
        <v>4925</v>
      </c>
      <c r="T72" s="5" t="s">
        <v>989</v>
      </c>
      <c r="U72" s="5" t="s">
        <v>109</v>
      </c>
      <c r="V72" s="5" t="s">
        <v>4926</v>
      </c>
      <c r="W72" s="5" t="s">
        <v>4938</v>
      </c>
      <c r="X72" s="5"/>
      <c r="Y72" s="5"/>
      <c r="Z72" s="5"/>
      <c r="AA72" s="5"/>
      <c r="AB72" s="5"/>
      <c r="AC72" s="5"/>
      <c r="AD72" s="5"/>
      <c r="AE72" s="5"/>
      <c r="AF72" s="5" t="s">
        <v>27</v>
      </c>
      <c r="AG72" s="179"/>
      <c r="AH72" s="179"/>
      <c r="AI72" s="179"/>
      <c r="AJ72" s="179"/>
      <c r="AK72" s="179"/>
      <c r="AL72" s="179"/>
      <c r="AM72" s="179"/>
      <c r="AN72" s="179"/>
      <c r="AO72" s="179"/>
      <c r="AP72" s="179"/>
      <c r="AQ72" s="179"/>
      <c r="AR72" s="179"/>
      <c r="AS72" s="179"/>
      <c r="AT72" s="179"/>
      <c r="AU72" s="179"/>
      <c r="AV72" s="179"/>
      <c r="AW72" s="179"/>
      <c r="AX72" s="179"/>
      <c r="AY72" s="179"/>
      <c r="AZ72" s="179"/>
      <c r="BA72" s="179"/>
      <c r="BB72" s="179"/>
      <c r="BC72" s="179"/>
      <c r="BD72" s="179"/>
      <c r="BE72" s="179"/>
      <c r="BF72" s="179"/>
      <c r="BG72" s="179" t="s">
        <v>88</v>
      </c>
      <c r="BH72" s="179"/>
      <c r="BI72" s="179"/>
      <c r="BJ72" s="179"/>
      <c r="BK72" s="179"/>
      <c r="BL72" s="179"/>
      <c r="BM72" s="179"/>
      <c r="BN72" s="179"/>
      <c r="BO72" s="179"/>
      <c r="BP72" s="203">
        <f t="shared" si="1"/>
        <v>1</v>
      </c>
    </row>
    <row r="73" spans="2:68" ht="16.5" customHeight="1">
      <c r="B73" s="5" t="s">
        <v>228</v>
      </c>
      <c r="C73" s="174" t="s">
        <v>4119</v>
      </c>
      <c r="D73" s="5" t="s">
        <v>83</v>
      </c>
      <c r="E73" s="5" t="s">
        <v>84</v>
      </c>
      <c r="F73" s="5" t="s">
        <v>85</v>
      </c>
      <c r="G73" s="5">
        <v>15</v>
      </c>
      <c r="H73" s="5" t="s">
        <v>109</v>
      </c>
      <c r="I73" s="5" t="s">
        <v>86</v>
      </c>
      <c r="J73" s="5" t="s">
        <v>2</v>
      </c>
      <c r="K73" s="5"/>
      <c r="L73" s="5" t="s">
        <v>27</v>
      </c>
      <c r="M73" s="5" t="s">
        <v>87</v>
      </c>
      <c r="N73" s="196" t="s">
        <v>108</v>
      </c>
      <c r="O73" s="176" t="s">
        <v>4058</v>
      </c>
      <c r="P73" s="5" t="s">
        <v>4059</v>
      </c>
      <c r="Q73" s="176" t="s">
        <v>4050</v>
      </c>
      <c r="R73" s="5" t="s">
        <v>88</v>
      </c>
      <c r="S73" s="179" t="s">
        <v>4925</v>
      </c>
      <c r="T73" s="5" t="s">
        <v>989</v>
      </c>
      <c r="U73" s="5" t="s">
        <v>109</v>
      </c>
      <c r="V73" s="5" t="s">
        <v>4926</v>
      </c>
      <c r="W73" s="5" t="s">
        <v>4938</v>
      </c>
      <c r="X73" s="5"/>
      <c r="Y73" s="5"/>
      <c r="Z73" s="5"/>
      <c r="AA73" s="5"/>
      <c r="AB73" s="5"/>
      <c r="AC73" s="5"/>
      <c r="AD73" s="5"/>
      <c r="AE73" s="5"/>
      <c r="AF73" s="5" t="s">
        <v>27</v>
      </c>
      <c r="AG73" s="179"/>
      <c r="AH73" s="179"/>
      <c r="AI73" s="179"/>
      <c r="AJ73" s="179"/>
      <c r="AK73" s="179"/>
      <c r="AL73" s="179"/>
      <c r="AM73" s="179"/>
      <c r="AN73" s="179"/>
      <c r="AO73" s="179"/>
      <c r="AP73" s="179"/>
      <c r="AQ73" s="179"/>
      <c r="AR73" s="179"/>
      <c r="AS73" s="179"/>
      <c r="AT73" s="179"/>
      <c r="AU73" s="179"/>
      <c r="AV73" s="179"/>
      <c r="AW73" s="179"/>
      <c r="AX73" s="179"/>
      <c r="AY73" s="179"/>
      <c r="AZ73" s="179"/>
      <c r="BA73" s="179"/>
      <c r="BB73" s="179"/>
      <c r="BC73" s="179"/>
      <c r="BD73" s="179"/>
      <c r="BE73" s="179"/>
      <c r="BF73" s="179"/>
      <c r="BG73" s="179" t="s">
        <v>88</v>
      </c>
      <c r="BH73" s="179"/>
      <c r="BI73" s="179"/>
      <c r="BJ73" s="179"/>
      <c r="BK73" s="179"/>
      <c r="BL73" s="179"/>
      <c r="BM73" s="179"/>
      <c r="BN73" s="179"/>
      <c r="BO73" s="179"/>
      <c r="BP73" s="203">
        <f t="shared" si="1"/>
        <v>1</v>
      </c>
    </row>
    <row r="74" spans="2:68" ht="16.5" customHeight="1">
      <c r="B74" s="5" t="s">
        <v>230</v>
      </c>
      <c r="C74" s="174" t="s">
        <v>4120</v>
      </c>
      <c r="D74" s="5" t="s">
        <v>83</v>
      </c>
      <c r="E74" s="5" t="s">
        <v>84</v>
      </c>
      <c r="F74" s="5" t="s">
        <v>85</v>
      </c>
      <c r="G74" s="5">
        <v>19</v>
      </c>
      <c r="H74" s="5" t="s">
        <v>109</v>
      </c>
      <c r="I74" s="5" t="s">
        <v>86</v>
      </c>
      <c r="J74" s="5" t="s">
        <v>2</v>
      </c>
      <c r="K74" s="5"/>
      <c r="L74" s="5" t="s">
        <v>27</v>
      </c>
      <c r="M74" s="5" t="s">
        <v>87</v>
      </c>
      <c r="N74" s="196" t="s">
        <v>108</v>
      </c>
      <c r="O74" s="176" t="s">
        <v>4058</v>
      </c>
      <c r="P74" s="5" t="s">
        <v>4059</v>
      </c>
      <c r="Q74" s="176" t="s">
        <v>4050</v>
      </c>
      <c r="R74" s="5" t="s">
        <v>88</v>
      </c>
      <c r="S74" s="179" t="s">
        <v>4925</v>
      </c>
      <c r="T74" s="5" t="s">
        <v>989</v>
      </c>
      <c r="U74" s="5" t="s">
        <v>109</v>
      </c>
      <c r="V74" s="5" t="s">
        <v>4926</v>
      </c>
      <c r="W74" s="5" t="s">
        <v>4938</v>
      </c>
      <c r="X74" s="5"/>
      <c r="Y74" s="5"/>
      <c r="Z74" s="5"/>
      <c r="AA74" s="5"/>
      <c r="AB74" s="5"/>
      <c r="AC74" s="5"/>
      <c r="AD74" s="5"/>
      <c r="AE74" s="5"/>
      <c r="AF74" s="5" t="s">
        <v>27</v>
      </c>
      <c r="AG74" s="179"/>
      <c r="AH74" s="179"/>
      <c r="AI74" s="179"/>
      <c r="AJ74" s="179"/>
      <c r="AK74" s="179"/>
      <c r="AL74" s="179"/>
      <c r="AM74" s="179"/>
      <c r="AN74" s="179"/>
      <c r="AO74" s="179"/>
      <c r="AP74" s="179"/>
      <c r="AQ74" s="179"/>
      <c r="AR74" s="179"/>
      <c r="AS74" s="179"/>
      <c r="AT74" s="179"/>
      <c r="AU74" s="179"/>
      <c r="AV74" s="179"/>
      <c r="AW74" s="179"/>
      <c r="AX74" s="179"/>
      <c r="AY74" s="179"/>
      <c r="AZ74" s="179"/>
      <c r="BA74" s="179"/>
      <c r="BB74" s="179"/>
      <c r="BC74" s="179"/>
      <c r="BD74" s="179"/>
      <c r="BE74" s="179"/>
      <c r="BF74" s="179"/>
      <c r="BG74" s="179" t="s">
        <v>88</v>
      </c>
      <c r="BH74" s="179"/>
      <c r="BI74" s="179"/>
      <c r="BJ74" s="179"/>
      <c r="BK74" s="179"/>
      <c r="BL74" s="179"/>
      <c r="BM74" s="179"/>
      <c r="BN74" s="179"/>
      <c r="BO74" s="179"/>
      <c r="BP74" s="203">
        <f t="shared" si="1"/>
        <v>1</v>
      </c>
    </row>
    <row r="75" spans="2:68" ht="16.5" customHeight="1">
      <c r="B75" s="5" t="s">
        <v>232</v>
      </c>
      <c r="C75" s="174" t="s">
        <v>4121</v>
      </c>
      <c r="D75" s="5" t="s">
        <v>83</v>
      </c>
      <c r="E75" s="5" t="s">
        <v>84</v>
      </c>
      <c r="F75" s="5" t="s">
        <v>85</v>
      </c>
      <c r="G75" s="5">
        <v>22</v>
      </c>
      <c r="H75" s="5" t="s">
        <v>109</v>
      </c>
      <c r="I75" s="5" t="s">
        <v>86</v>
      </c>
      <c r="J75" s="5" t="s">
        <v>2</v>
      </c>
      <c r="K75" s="5"/>
      <c r="L75" s="5" t="s">
        <v>27</v>
      </c>
      <c r="M75" s="5" t="s">
        <v>87</v>
      </c>
      <c r="N75" s="196" t="s">
        <v>108</v>
      </c>
      <c r="O75" s="176" t="s">
        <v>4058</v>
      </c>
      <c r="P75" s="5" t="s">
        <v>4059</v>
      </c>
      <c r="Q75" s="176" t="s">
        <v>4050</v>
      </c>
      <c r="R75" s="5" t="s">
        <v>88</v>
      </c>
      <c r="S75" s="179" t="s">
        <v>4925</v>
      </c>
      <c r="T75" s="5" t="s">
        <v>989</v>
      </c>
      <c r="U75" s="5" t="s">
        <v>109</v>
      </c>
      <c r="V75" s="5" t="s">
        <v>4926</v>
      </c>
      <c r="W75" s="5" t="s">
        <v>4939</v>
      </c>
      <c r="X75" s="5"/>
      <c r="Y75" s="5"/>
      <c r="Z75" s="5"/>
      <c r="AA75" s="5"/>
      <c r="AB75" s="5"/>
      <c r="AC75" s="5"/>
      <c r="AD75" s="5"/>
      <c r="AE75" s="5"/>
      <c r="AF75" s="5" t="s">
        <v>27</v>
      </c>
      <c r="AG75" s="179"/>
      <c r="AH75" s="179"/>
      <c r="AI75" s="179"/>
      <c r="AJ75" s="179"/>
      <c r="AK75" s="179"/>
      <c r="AL75" s="179"/>
      <c r="AM75" s="179"/>
      <c r="AN75" s="179"/>
      <c r="AO75" s="179"/>
      <c r="AP75" s="179"/>
      <c r="AQ75" s="179"/>
      <c r="AR75" s="179"/>
      <c r="AS75" s="179"/>
      <c r="AT75" s="179"/>
      <c r="AU75" s="179"/>
      <c r="AV75" s="179"/>
      <c r="AW75" s="179"/>
      <c r="AX75" s="179"/>
      <c r="AY75" s="179"/>
      <c r="AZ75" s="179"/>
      <c r="BA75" s="179"/>
      <c r="BB75" s="179"/>
      <c r="BC75" s="179"/>
      <c r="BD75" s="179"/>
      <c r="BE75" s="179"/>
      <c r="BF75" s="179"/>
      <c r="BG75" s="179" t="s">
        <v>88</v>
      </c>
      <c r="BH75" s="179"/>
      <c r="BI75" s="179"/>
      <c r="BJ75" s="179"/>
      <c r="BK75" s="179"/>
      <c r="BL75" s="179"/>
      <c r="BM75" s="179"/>
      <c r="BN75" s="179"/>
      <c r="BO75" s="179"/>
      <c r="BP75" s="203">
        <f t="shared" si="1"/>
        <v>1</v>
      </c>
    </row>
    <row r="76" spans="2:68" ht="16.5" customHeight="1">
      <c r="B76" s="5" t="s">
        <v>234</v>
      </c>
      <c r="C76" s="174" t="s">
        <v>4122</v>
      </c>
      <c r="D76" s="5" t="s">
        <v>83</v>
      </c>
      <c r="E76" s="5" t="s">
        <v>84</v>
      </c>
      <c r="F76" s="5" t="s">
        <v>85</v>
      </c>
      <c r="G76" s="5">
        <v>25</v>
      </c>
      <c r="H76" s="5" t="s">
        <v>109</v>
      </c>
      <c r="I76" s="5" t="s">
        <v>86</v>
      </c>
      <c r="J76" s="5" t="s">
        <v>2</v>
      </c>
      <c r="K76" s="5"/>
      <c r="L76" s="5" t="s">
        <v>27</v>
      </c>
      <c r="M76" s="5" t="s">
        <v>87</v>
      </c>
      <c r="N76" s="196" t="s">
        <v>108</v>
      </c>
      <c r="O76" s="176" t="s">
        <v>4058</v>
      </c>
      <c r="P76" s="5" t="s">
        <v>4059</v>
      </c>
      <c r="Q76" s="176" t="s">
        <v>4050</v>
      </c>
      <c r="R76" s="5" t="s">
        <v>88</v>
      </c>
      <c r="S76" s="179" t="s">
        <v>4925</v>
      </c>
      <c r="T76" s="5" t="s">
        <v>989</v>
      </c>
      <c r="U76" s="5" t="s">
        <v>109</v>
      </c>
      <c r="V76" s="5" t="s">
        <v>4926</v>
      </c>
      <c r="W76" s="5" t="s">
        <v>4939</v>
      </c>
      <c r="X76" s="5"/>
      <c r="Y76" s="5"/>
      <c r="Z76" s="5"/>
      <c r="AA76" s="5"/>
      <c r="AB76" s="5"/>
      <c r="AC76" s="5"/>
      <c r="AD76" s="5"/>
      <c r="AE76" s="5"/>
      <c r="AF76" s="5" t="s">
        <v>27</v>
      </c>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79"/>
      <c r="BG76" s="179" t="s">
        <v>88</v>
      </c>
      <c r="BH76" s="179"/>
      <c r="BI76" s="179"/>
      <c r="BJ76" s="179"/>
      <c r="BK76" s="179"/>
      <c r="BL76" s="179"/>
      <c r="BM76" s="179"/>
      <c r="BN76" s="179"/>
      <c r="BO76" s="179"/>
      <c r="BP76" s="203">
        <f t="shared" si="1"/>
        <v>1</v>
      </c>
    </row>
    <row r="77" spans="2:68" ht="16.5" customHeight="1">
      <c r="B77" s="5" t="s">
        <v>236</v>
      </c>
      <c r="C77" s="174" t="s">
        <v>4123</v>
      </c>
      <c r="D77" s="5" t="s">
        <v>83</v>
      </c>
      <c r="E77" s="5" t="s">
        <v>84</v>
      </c>
      <c r="F77" s="5" t="s">
        <v>85</v>
      </c>
      <c r="G77" s="5">
        <v>31</v>
      </c>
      <c r="H77" s="5" t="s">
        <v>109</v>
      </c>
      <c r="I77" s="5" t="s">
        <v>86</v>
      </c>
      <c r="J77" s="5" t="s">
        <v>2</v>
      </c>
      <c r="K77" s="5"/>
      <c r="L77" s="5" t="s">
        <v>27</v>
      </c>
      <c r="M77" s="5" t="s">
        <v>87</v>
      </c>
      <c r="N77" s="196" t="s">
        <v>108</v>
      </c>
      <c r="O77" s="176" t="s">
        <v>4058</v>
      </c>
      <c r="P77" s="5" t="s">
        <v>4059</v>
      </c>
      <c r="Q77" s="176" t="s">
        <v>4050</v>
      </c>
      <c r="R77" s="5" t="s">
        <v>88</v>
      </c>
      <c r="S77" s="179" t="s">
        <v>4925</v>
      </c>
      <c r="T77" s="5" t="s">
        <v>989</v>
      </c>
      <c r="U77" s="5" t="s">
        <v>109</v>
      </c>
      <c r="V77" s="5" t="s">
        <v>4926</v>
      </c>
      <c r="W77" s="5" t="s">
        <v>4939</v>
      </c>
      <c r="X77" s="5"/>
      <c r="Y77" s="5"/>
      <c r="Z77" s="5"/>
      <c r="AA77" s="5"/>
      <c r="AB77" s="5"/>
      <c r="AC77" s="5"/>
      <c r="AD77" s="5"/>
      <c r="AE77" s="5"/>
      <c r="AF77" s="5" t="s">
        <v>27</v>
      </c>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79"/>
      <c r="BG77" s="179" t="s">
        <v>88</v>
      </c>
      <c r="BH77" s="179"/>
      <c r="BI77" s="179"/>
      <c r="BJ77" s="179"/>
      <c r="BK77" s="179"/>
      <c r="BL77" s="179"/>
      <c r="BM77" s="179"/>
      <c r="BN77" s="179"/>
      <c r="BO77" s="179"/>
      <c r="BP77" s="203">
        <f t="shared" si="1"/>
        <v>1</v>
      </c>
    </row>
    <row r="78" spans="2:68" ht="16.5" customHeight="1">
      <c r="B78" s="5" t="s">
        <v>238</v>
      </c>
      <c r="C78" s="174" t="s">
        <v>4124</v>
      </c>
      <c r="D78" s="5" t="s">
        <v>83</v>
      </c>
      <c r="E78" s="5" t="s">
        <v>84</v>
      </c>
      <c r="F78" s="5" t="s">
        <v>85</v>
      </c>
      <c r="G78" s="5">
        <v>28</v>
      </c>
      <c r="H78" s="5" t="s">
        <v>109</v>
      </c>
      <c r="I78" s="5" t="s">
        <v>86</v>
      </c>
      <c r="J78" s="5" t="s">
        <v>2</v>
      </c>
      <c r="K78" s="5"/>
      <c r="L78" s="5" t="s">
        <v>27</v>
      </c>
      <c r="M78" s="5" t="s">
        <v>87</v>
      </c>
      <c r="N78" s="196" t="s">
        <v>108</v>
      </c>
      <c r="O78" s="176" t="s">
        <v>4058</v>
      </c>
      <c r="P78" s="5" t="s">
        <v>4059</v>
      </c>
      <c r="Q78" s="176" t="s">
        <v>4050</v>
      </c>
      <c r="R78" s="5" t="s">
        <v>88</v>
      </c>
      <c r="S78" s="179" t="s">
        <v>4925</v>
      </c>
      <c r="T78" s="5" t="s">
        <v>989</v>
      </c>
      <c r="U78" s="5" t="s">
        <v>109</v>
      </c>
      <c r="V78" s="5" t="s">
        <v>4926</v>
      </c>
      <c r="W78" s="5" t="s">
        <v>4939</v>
      </c>
      <c r="X78" s="5"/>
      <c r="Y78" s="5"/>
      <c r="Z78" s="5"/>
      <c r="AA78" s="5"/>
      <c r="AB78" s="5"/>
      <c r="AC78" s="5"/>
      <c r="AD78" s="5"/>
      <c r="AE78" s="5"/>
      <c r="AF78" s="5" t="s">
        <v>27</v>
      </c>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c r="BC78" s="179"/>
      <c r="BD78" s="179"/>
      <c r="BE78" s="179"/>
      <c r="BF78" s="179"/>
      <c r="BG78" s="179" t="s">
        <v>88</v>
      </c>
      <c r="BH78" s="179"/>
      <c r="BI78" s="179"/>
      <c r="BJ78" s="179"/>
      <c r="BK78" s="179"/>
      <c r="BL78" s="179"/>
      <c r="BM78" s="179"/>
      <c r="BN78" s="179"/>
      <c r="BO78" s="179"/>
      <c r="BP78" s="203">
        <f t="shared" si="1"/>
        <v>1</v>
      </c>
    </row>
    <row r="79" spans="2:68" ht="16.5" customHeight="1">
      <c r="B79" s="5" t="s">
        <v>240</v>
      </c>
      <c r="C79" s="174" t="s">
        <v>4125</v>
      </c>
      <c r="D79" s="5" t="s">
        <v>83</v>
      </c>
      <c r="E79" s="5" t="s">
        <v>84</v>
      </c>
      <c r="F79" s="5" t="s">
        <v>85</v>
      </c>
      <c r="G79" s="5">
        <v>32</v>
      </c>
      <c r="H79" s="5" t="s">
        <v>109</v>
      </c>
      <c r="I79" s="5" t="s">
        <v>86</v>
      </c>
      <c r="J79" s="5" t="s">
        <v>2</v>
      </c>
      <c r="K79" s="5"/>
      <c r="L79" s="5" t="s">
        <v>27</v>
      </c>
      <c r="M79" s="5" t="s">
        <v>87</v>
      </c>
      <c r="N79" s="196" t="s">
        <v>108</v>
      </c>
      <c r="O79" s="176" t="s">
        <v>4058</v>
      </c>
      <c r="P79" s="5" t="s">
        <v>4059</v>
      </c>
      <c r="Q79" s="176" t="s">
        <v>4050</v>
      </c>
      <c r="R79" s="5" t="s">
        <v>88</v>
      </c>
      <c r="S79" s="179" t="s">
        <v>4925</v>
      </c>
      <c r="T79" s="5" t="s">
        <v>989</v>
      </c>
      <c r="U79" s="5" t="s">
        <v>109</v>
      </c>
      <c r="V79" s="5" t="s">
        <v>4926</v>
      </c>
      <c r="W79" s="5" t="s">
        <v>4939</v>
      </c>
      <c r="X79" s="5"/>
      <c r="Y79" s="5"/>
      <c r="Z79" s="5"/>
      <c r="AA79" s="5"/>
      <c r="AB79" s="5"/>
      <c r="AC79" s="5"/>
      <c r="AD79" s="5"/>
      <c r="AE79" s="5"/>
      <c r="AF79" s="5" t="s">
        <v>27</v>
      </c>
      <c r="AG79" s="179"/>
      <c r="AH79" s="179"/>
      <c r="AI79" s="179"/>
      <c r="AJ79" s="179"/>
      <c r="AK79" s="179"/>
      <c r="AL79" s="179"/>
      <c r="AM79" s="179"/>
      <c r="AN79" s="179"/>
      <c r="AO79" s="179"/>
      <c r="AP79" s="179"/>
      <c r="AQ79" s="179"/>
      <c r="AR79" s="179"/>
      <c r="AS79" s="179"/>
      <c r="AT79" s="179"/>
      <c r="AU79" s="179"/>
      <c r="AV79" s="179"/>
      <c r="AW79" s="179"/>
      <c r="AX79" s="179"/>
      <c r="AY79" s="179"/>
      <c r="AZ79" s="179"/>
      <c r="BA79" s="179"/>
      <c r="BB79" s="179"/>
      <c r="BC79" s="179"/>
      <c r="BD79" s="179"/>
      <c r="BE79" s="179"/>
      <c r="BF79" s="179"/>
      <c r="BG79" s="179" t="s">
        <v>88</v>
      </c>
      <c r="BH79" s="179"/>
      <c r="BI79" s="179"/>
      <c r="BJ79" s="179"/>
      <c r="BK79" s="179"/>
      <c r="BL79" s="179"/>
      <c r="BM79" s="179"/>
      <c r="BN79" s="179"/>
      <c r="BO79" s="179"/>
      <c r="BP79" s="203">
        <f t="shared" si="1"/>
        <v>1</v>
      </c>
    </row>
    <row r="80" spans="2:68" ht="16.5" customHeight="1">
      <c r="B80" s="5" t="s">
        <v>242</v>
      </c>
      <c r="C80" s="174" t="s">
        <v>4126</v>
      </c>
      <c r="D80" s="5" t="s">
        <v>83</v>
      </c>
      <c r="E80" s="5" t="s">
        <v>84</v>
      </c>
      <c r="F80" s="5" t="s">
        <v>85</v>
      </c>
      <c r="G80" s="5">
        <v>30</v>
      </c>
      <c r="H80" s="5" t="s">
        <v>109</v>
      </c>
      <c r="I80" s="5" t="s">
        <v>86</v>
      </c>
      <c r="J80" s="5" t="s">
        <v>2</v>
      </c>
      <c r="K80" s="5"/>
      <c r="L80" s="5" t="s">
        <v>27</v>
      </c>
      <c r="M80" s="5" t="s">
        <v>87</v>
      </c>
      <c r="N80" s="196" t="s">
        <v>108</v>
      </c>
      <c r="O80" s="176" t="s">
        <v>4058</v>
      </c>
      <c r="P80" s="5" t="s">
        <v>4059</v>
      </c>
      <c r="Q80" s="176" t="s">
        <v>4050</v>
      </c>
      <c r="R80" s="5" t="s">
        <v>88</v>
      </c>
      <c r="S80" s="179" t="s">
        <v>4925</v>
      </c>
      <c r="T80" s="5" t="s">
        <v>989</v>
      </c>
      <c r="U80" s="5" t="s">
        <v>109</v>
      </c>
      <c r="V80" s="5" t="s">
        <v>4926</v>
      </c>
      <c r="W80" s="5" t="s">
        <v>4939</v>
      </c>
      <c r="X80" s="5"/>
      <c r="Y80" s="5"/>
      <c r="Z80" s="5"/>
      <c r="AA80" s="5"/>
      <c r="AB80" s="5"/>
      <c r="AC80" s="5"/>
      <c r="AD80" s="5"/>
      <c r="AE80" s="5"/>
      <c r="AF80" s="5" t="s">
        <v>27</v>
      </c>
      <c r="AG80" s="179"/>
      <c r="AH80" s="179"/>
      <c r="AI80" s="179"/>
      <c r="AJ80" s="179"/>
      <c r="AK80" s="179"/>
      <c r="AL80" s="179"/>
      <c r="AM80" s="179"/>
      <c r="AN80" s="179"/>
      <c r="AO80" s="179"/>
      <c r="AP80" s="179"/>
      <c r="AQ80" s="179"/>
      <c r="AR80" s="179"/>
      <c r="AS80" s="179"/>
      <c r="AT80" s="179"/>
      <c r="AU80" s="179"/>
      <c r="AV80" s="179"/>
      <c r="AW80" s="179"/>
      <c r="AX80" s="179"/>
      <c r="AY80" s="179"/>
      <c r="AZ80" s="179"/>
      <c r="BA80" s="179"/>
      <c r="BB80" s="179"/>
      <c r="BC80" s="179"/>
      <c r="BD80" s="179"/>
      <c r="BE80" s="179"/>
      <c r="BF80" s="179"/>
      <c r="BG80" s="179" t="s">
        <v>88</v>
      </c>
      <c r="BH80" s="179"/>
      <c r="BI80" s="179"/>
      <c r="BJ80" s="179"/>
      <c r="BK80" s="179"/>
      <c r="BL80" s="179"/>
      <c r="BM80" s="179"/>
      <c r="BN80" s="179"/>
      <c r="BO80" s="179"/>
      <c r="BP80" s="203">
        <f t="shared" si="1"/>
        <v>1</v>
      </c>
    </row>
    <row r="81" spans="2:68" ht="16.5" customHeight="1">
      <c r="B81" s="5" t="s">
        <v>244</v>
      </c>
      <c r="C81" s="174" t="s">
        <v>4127</v>
      </c>
      <c r="D81" s="5" t="s">
        <v>83</v>
      </c>
      <c r="E81" s="5" t="s">
        <v>84</v>
      </c>
      <c r="F81" s="5" t="s">
        <v>85</v>
      </c>
      <c r="G81" s="5">
        <v>25</v>
      </c>
      <c r="H81" s="5" t="s">
        <v>109</v>
      </c>
      <c r="I81" s="5" t="s">
        <v>86</v>
      </c>
      <c r="J81" s="5" t="s">
        <v>2</v>
      </c>
      <c r="K81" s="5"/>
      <c r="L81" s="5" t="s">
        <v>27</v>
      </c>
      <c r="M81" s="5" t="s">
        <v>87</v>
      </c>
      <c r="N81" s="196" t="s">
        <v>108</v>
      </c>
      <c r="O81" s="176" t="s">
        <v>4058</v>
      </c>
      <c r="P81" s="5" t="s">
        <v>4059</v>
      </c>
      <c r="Q81" s="176" t="s">
        <v>4050</v>
      </c>
      <c r="R81" s="5" t="s">
        <v>88</v>
      </c>
      <c r="S81" s="179" t="s">
        <v>4925</v>
      </c>
      <c r="T81" s="5" t="s">
        <v>989</v>
      </c>
      <c r="U81" s="5" t="s">
        <v>109</v>
      </c>
      <c r="V81" s="5" t="s">
        <v>4926</v>
      </c>
      <c r="W81" s="5" t="s">
        <v>4940</v>
      </c>
      <c r="X81" s="5"/>
      <c r="Y81" s="5"/>
      <c r="Z81" s="5"/>
      <c r="AA81" s="5"/>
      <c r="AB81" s="5"/>
      <c r="AC81" s="5"/>
      <c r="AD81" s="5"/>
      <c r="AE81" s="5"/>
      <c r="AF81" s="5" t="s">
        <v>27</v>
      </c>
      <c r="AG81" s="179"/>
      <c r="AH81" s="179"/>
      <c r="AI81" s="179"/>
      <c r="AJ81" s="179"/>
      <c r="AK81" s="179"/>
      <c r="AL81" s="179"/>
      <c r="AM81" s="179"/>
      <c r="AN81" s="179"/>
      <c r="AO81" s="179"/>
      <c r="AP81" s="179"/>
      <c r="AQ81" s="179"/>
      <c r="AR81" s="179"/>
      <c r="AS81" s="179"/>
      <c r="AT81" s="179"/>
      <c r="AU81" s="179"/>
      <c r="AV81" s="179"/>
      <c r="AW81" s="179"/>
      <c r="AX81" s="179"/>
      <c r="AY81" s="179"/>
      <c r="AZ81" s="179"/>
      <c r="BA81" s="179"/>
      <c r="BB81" s="179"/>
      <c r="BC81" s="179"/>
      <c r="BD81" s="179"/>
      <c r="BE81" s="179"/>
      <c r="BF81" s="179"/>
      <c r="BG81" s="179" t="s">
        <v>88</v>
      </c>
      <c r="BH81" s="179"/>
      <c r="BI81" s="179"/>
      <c r="BJ81" s="179"/>
      <c r="BK81" s="179"/>
      <c r="BL81" s="179"/>
      <c r="BM81" s="179"/>
      <c r="BN81" s="179"/>
      <c r="BO81" s="179"/>
      <c r="BP81" s="203">
        <f t="shared" si="1"/>
        <v>1</v>
      </c>
    </row>
    <row r="82" spans="2:68" ht="16.5" customHeight="1">
      <c r="B82" s="5" t="s">
        <v>246</v>
      </c>
      <c r="C82" s="174" t="s">
        <v>4128</v>
      </c>
      <c r="D82" s="5" t="s">
        <v>83</v>
      </c>
      <c r="E82" s="5" t="s">
        <v>84</v>
      </c>
      <c r="F82" s="5" t="s">
        <v>85</v>
      </c>
      <c r="G82" s="5">
        <v>19</v>
      </c>
      <c r="H82" s="5" t="s">
        <v>109</v>
      </c>
      <c r="I82" s="5" t="s">
        <v>86</v>
      </c>
      <c r="J82" s="5" t="s">
        <v>2</v>
      </c>
      <c r="K82" s="5"/>
      <c r="L82" s="5" t="s">
        <v>27</v>
      </c>
      <c r="M82" s="5" t="s">
        <v>87</v>
      </c>
      <c r="N82" s="196" t="s">
        <v>108</v>
      </c>
      <c r="O82" s="176" t="s">
        <v>4058</v>
      </c>
      <c r="P82" s="5" t="s">
        <v>4059</v>
      </c>
      <c r="Q82" s="176" t="s">
        <v>4050</v>
      </c>
      <c r="R82" s="5" t="s">
        <v>88</v>
      </c>
      <c r="S82" s="179" t="s">
        <v>4925</v>
      </c>
      <c r="T82" s="5" t="s">
        <v>989</v>
      </c>
      <c r="U82" s="5" t="s">
        <v>109</v>
      </c>
      <c r="V82" s="5" t="s">
        <v>4926</v>
      </c>
      <c r="W82" s="5" t="s">
        <v>4940</v>
      </c>
      <c r="X82" s="5"/>
      <c r="Y82" s="5"/>
      <c r="Z82" s="5"/>
      <c r="AA82" s="5"/>
      <c r="AB82" s="5"/>
      <c r="AC82" s="5"/>
      <c r="AD82" s="5"/>
      <c r="AE82" s="5"/>
      <c r="AF82" s="5" t="s">
        <v>27</v>
      </c>
      <c r="AG82" s="179"/>
      <c r="AH82" s="179"/>
      <c r="AI82" s="179"/>
      <c r="AJ82" s="179"/>
      <c r="AK82" s="179"/>
      <c r="AL82" s="179"/>
      <c r="AM82" s="179"/>
      <c r="AN82" s="179"/>
      <c r="AO82" s="179"/>
      <c r="AP82" s="179"/>
      <c r="AQ82" s="179"/>
      <c r="AR82" s="179"/>
      <c r="AS82" s="179"/>
      <c r="AT82" s="179"/>
      <c r="AU82" s="179"/>
      <c r="AV82" s="179"/>
      <c r="AW82" s="179"/>
      <c r="AX82" s="179"/>
      <c r="AY82" s="179"/>
      <c r="AZ82" s="179"/>
      <c r="BA82" s="179"/>
      <c r="BB82" s="179"/>
      <c r="BC82" s="179"/>
      <c r="BD82" s="179"/>
      <c r="BE82" s="179"/>
      <c r="BF82" s="179"/>
      <c r="BG82" s="179" t="s">
        <v>88</v>
      </c>
      <c r="BH82" s="179"/>
      <c r="BI82" s="179"/>
      <c r="BJ82" s="179"/>
      <c r="BK82" s="179"/>
      <c r="BL82" s="179"/>
      <c r="BM82" s="179"/>
      <c r="BN82" s="179"/>
      <c r="BO82" s="179"/>
      <c r="BP82" s="203">
        <f t="shared" si="1"/>
        <v>1</v>
      </c>
    </row>
    <row r="83" spans="2:68" ht="16.5" customHeight="1">
      <c r="B83" s="5" t="s">
        <v>248</v>
      </c>
      <c r="C83" s="174" t="s">
        <v>4129</v>
      </c>
      <c r="D83" s="5" t="s">
        <v>83</v>
      </c>
      <c r="E83" s="5" t="s">
        <v>84</v>
      </c>
      <c r="F83" s="5" t="s">
        <v>85</v>
      </c>
      <c r="G83" s="5">
        <v>22</v>
      </c>
      <c r="H83" s="5" t="s">
        <v>109</v>
      </c>
      <c r="I83" s="5" t="s">
        <v>86</v>
      </c>
      <c r="J83" s="5" t="s">
        <v>2</v>
      </c>
      <c r="K83" s="5"/>
      <c r="L83" s="5" t="s">
        <v>27</v>
      </c>
      <c r="M83" s="5" t="s">
        <v>87</v>
      </c>
      <c r="N83" s="196" t="s">
        <v>108</v>
      </c>
      <c r="O83" s="176" t="s">
        <v>4058</v>
      </c>
      <c r="P83" s="5" t="s">
        <v>4059</v>
      </c>
      <c r="Q83" s="176" t="s">
        <v>4050</v>
      </c>
      <c r="R83" s="5" t="s">
        <v>88</v>
      </c>
      <c r="S83" s="179" t="s">
        <v>4925</v>
      </c>
      <c r="T83" s="5" t="s">
        <v>989</v>
      </c>
      <c r="U83" s="5" t="s">
        <v>109</v>
      </c>
      <c r="V83" s="5" t="s">
        <v>4926</v>
      </c>
      <c r="W83" s="5" t="s">
        <v>4940</v>
      </c>
      <c r="X83" s="5"/>
      <c r="Y83" s="5"/>
      <c r="Z83" s="5"/>
      <c r="AA83" s="5"/>
      <c r="AB83" s="5"/>
      <c r="AC83" s="5"/>
      <c r="AD83" s="5"/>
      <c r="AE83" s="5"/>
      <c r="AF83" s="5" t="s">
        <v>27</v>
      </c>
      <c r="AG83" s="179"/>
      <c r="AH83" s="179"/>
      <c r="AI83" s="179"/>
      <c r="AJ83" s="179"/>
      <c r="AK83" s="179"/>
      <c r="AL83" s="179"/>
      <c r="AM83" s="179"/>
      <c r="AN83" s="179"/>
      <c r="AO83" s="179"/>
      <c r="AP83" s="179"/>
      <c r="AQ83" s="179"/>
      <c r="AR83" s="179"/>
      <c r="AS83" s="179"/>
      <c r="AT83" s="179"/>
      <c r="AU83" s="179"/>
      <c r="AV83" s="179"/>
      <c r="AW83" s="179"/>
      <c r="AX83" s="179"/>
      <c r="AY83" s="179"/>
      <c r="AZ83" s="179"/>
      <c r="BA83" s="179"/>
      <c r="BB83" s="179"/>
      <c r="BC83" s="179"/>
      <c r="BD83" s="179"/>
      <c r="BE83" s="179"/>
      <c r="BF83" s="179"/>
      <c r="BG83" s="179" t="s">
        <v>88</v>
      </c>
      <c r="BH83" s="179"/>
      <c r="BI83" s="179"/>
      <c r="BJ83" s="179"/>
      <c r="BK83" s="179"/>
      <c r="BL83" s="179"/>
      <c r="BM83" s="179"/>
      <c r="BN83" s="179"/>
      <c r="BO83" s="179"/>
      <c r="BP83" s="203">
        <f t="shared" si="1"/>
        <v>1</v>
      </c>
    </row>
    <row r="84" spans="2:68" ht="16.5" customHeight="1">
      <c r="B84" s="5" t="s">
        <v>250</v>
      </c>
      <c r="C84" s="174" t="s">
        <v>4130</v>
      </c>
      <c r="D84" s="5" t="s">
        <v>83</v>
      </c>
      <c r="E84" s="5" t="s">
        <v>84</v>
      </c>
      <c r="F84" s="5" t="s">
        <v>85</v>
      </c>
      <c r="G84" s="5">
        <v>23</v>
      </c>
      <c r="H84" s="5" t="s">
        <v>109</v>
      </c>
      <c r="I84" s="5" t="s">
        <v>86</v>
      </c>
      <c r="J84" s="5" t="s">
        <v>2</v>
      </c>
      <c r="K84" s="5"/>
      <c r="L84" s="5" t="s">
        <v>27</v>
      </c>
      <c r="M84" s="5" t="s">
        <v>87</v>
      </c>
      <c r="N84" s="196" t="s">
        <v>108</v>
      </c>
      <c r="O84" s="176" t="s">
        <v>4058</v>
      </c>
      <c r="P84" s="5" t="s">
        <v>4059</v>
      </c>
      <c r="Q84" s="176" t="s">
        <v>4050</v>
      </c>
      <c r="R84" s="5" t="s">
        <v>88</v>
      </c>
      <c r="S84" s="179" t="s">
        <v>4925</v>
      </c>
      <c r="T84" s="5" t="s">
        <v>989</v>
      </c>
      <c r="U84" s="5" t="s">
        <v>109</v>
      </c>
      <c r="V84" s="5" t="s">
        <v>4926</v>
      </c>
      <c r="W84" s="5" t="s">
        <v>4940</v>
      </c>
      <c r="X84" s="5"/>
      <c r="Y84" s="5"/>
      <c r="Z84" s="5"/>
      <c r="AA84" s="5"/>
      <c r="AB84" s="5"/>
      <c r="AC84" s="5"/>
      <c r="AD84" s="5"/>
      <c r="AE84" s="5"/>
      <c r="AF84" s="5" t="s">
        <v>27</v>
      </c>
      <c r="AG84" s="179"/>
      <c r="AH84" s="179"/>
      <c r="AI84" s="179"/>
      <c r="AJ84" s="179"/>
      <c r="AK84" s="179"/>
      <c r="AL84" s="179"/>
      <c r="AM84" s="179"/>
      <c r="AN84" s="179"/>
      <c r="AO84" s="179"/>
      <c r="AP84" s="179"/>
      <c r="AQ84" s="179"/>
      <c r="AR84" s="179"/>
      <c r="AS84" s="179"/>
      <c r="AT84" s="179"/>
      <c r="AU84" s="179"/>
      <c r="AV84" s="179"/>
      <c r="AW84" s="179"/>
      <c r="AX84" s="179"/>
      <c r="AY84" s="179"/>
      <c r="AZ84" s="179"/>
      <c r="BA84" s="179"/>
      <c r="BB84" s="179"/>
      <c r="BC84" s="179"/>
      <c r="BD84" s="179"/>
      <c r="BE84" s="179"/>
      <c r="BF84" s="179"/>
      <c r="BG84" s="179" t="s">
        <v>88</v>
      </c>
      <c r="BH84" s="179"/>
      <c r="BI84" s="179"/>
      <c r="BJ84" s="179"/>
      <c r="BK84" s="179"/>
      <c r="BL84" s="179"/>
      <c r="BM84" s="179"/>
      <c r="BN84" s="179"/>
      <c r="BO84" s="179"/>
      <c r="BP84" s="203">
        <f t="shared" si="1"/>
        <v>1</v>
      </c>
    </row>
    <row r="85" spans="2:68" ht="16.5" customHeight="1">
      <c r="B85" s="5" t="s">
        <v>252</v>
      </c>
      <c r="C85" s="174" t="s">
        <v>4131</v>
      </c>
      <c r="D85" s="5" t="s">
        <v>83</v>
      </c>
      <c r="E85" s="5" t="s">
        <v>84</v>
      </c>
      <c r="F85" s="5" t="s">
        <v>85</v>
      </c>
      <c r="G85" s="5">
        <v>11</v>
      </c>
      <c r="H85" s="5" t="s">
        <v>109</v>
      </c>
      <c r="I85" s="5" t="s">
        <v>86</v>
      </c>
      <c r="J85" s="5" t="s">
        <v>2</v>
      </c>
      <c r="K85" s="5"/>
      <c r="L85" s="5" t="s">
        <v>27</v>
      </c>
      <c r="M85" s="5" t="s">
        <v>87</v>
      </c>
      <c r="N85" s="196" t="s">
        <v>108</v>
      </c>
      <c r="O85" s="176" t="s">
        <v>4058</v>
      </c>
      <c r="P85" s="5" t="s">
        <v>4059</v>
      </c>
      <c r="Q85" s="176" t="s">
        <v>4050</v>
      </c>
      <c r="R85" s="5" t="s">
        <v>88</v>
      </c>
      <c r="S85" s="179" t="s">
        <v>4925</v>
      </c>
      <c r="T85" s="5" t="s">
        <v>989</v>
      </c>
      <c r="U85" s="5" t="s">
        <v>109</v>
      </c>
      <c r="V85" s="5" t="s">
        <v>4926</v>
      </c>
      <c r="W85" s="5" t="s">
        <v>4940</v>
      </c>
      <c r="X85" s="5"/>
      <c r="Y85" s="5"/>
      <c r="Z85" s="5"/>
      <c r="AA85" s="5"/>
      <c r="AB85" s="5"/>
      <c r="AC85" s="5"/>
      <c r="AD85" s="5"/>
      <c r="AE85" s="5"/>
      <c r="AF85" s="5" t="s">
        <v>27</v>
      </c>
      <c r="AG85" s="179"/>
      <c r="AH85" s="179"/>
      <c r="AI85" s="179"/>
      <c r="AJ85" s="179"/>
      <c r="AK85" s="179"/>
      <c r="AL85" s="179"/>
      <c r="AM85" s="179"/>
      <c r="AN85" s="179"/>
      <c r="AO85" s="179"/>
      <c r="AP85" s="179"/>
      <c r="AQ85" s="179"/>
      <c r="AR85" s="179"/>
      <c r="AS85" s="179"/>
      <c r="AT85" s="179"/>
      <c r="AU85" s="179"/>
      <c r="AV85" s="179"/>
      <c r="AW85" s="179"/>
      <c r="AX85" s="179"/>
      <c r="AY85" s="179"/>
      <c r="AZ85" s="179"/>
      <c r="BA85" s="179"/>
      <c r="BB85" s="179"/>
      <c r="BC85" s="179"/>
      <c r="BD85" s="179"/>
      <c r="BE85" s="179"/>
      <c r="BF85" s="179"/>
      <c r="BG85" s="179" t="s">
        <v>88</v>
      </c>
      <c r="BH85" s="179"/>
      <c r="BI85" s="179"/>
      <c r="BJ85" s="179"/>
      <c r="BK85" s="179"/>
      <c r="BL85" s="179"/>
      <c r="BM85" s="179"/>
      <c r="BN85" s="179"/>
      <c r="BO85" s="179"/>
      <c r="BP85" s="203">
        <f t="shared" si="1"/>
        <v>1</v>
      </c>
    </row>
    <row r="86" spans="2:68" ht="16.5" customHeight="1">
      <c r="B86" s="5" t="s">
        <v>254</v>
      </c>
      <c r="C86" s="174" t="s">
        <v>4132</v>
      </c>
      <c r="D86" s="5" t="s">
        <v>83</v>
      </c>
      <c r="E86" s="5" t="s">
        <v>84</v>
      </c>
      <c r="F86" s="5" t="s">
        <v>85</v>
      </c>
      <c r="G86" s="5">
        <v>28</v>
      </c>
      <c r="H86" s="5" t="s">
        <v>109</v>
      </c>
      <c r="I86" s="5" t="s">
        <v>86</v>
      </c>
      <c r="J86" s="5" t="s">
        <v>2</v>
      </c>
      <c r="K86" s="5"/>
      <c r="L86" s="5" t="s">
        <v>27</v>
      </c>
      <c r="M86" s="5" t="s">
        <v>87</v>
      </c>
      <c r="N86" s="196" t="s">
        <v>108</v>
      </c>
      <c r="O86" s="176" t="s">
        <v>4058</v>
      </c>
      <c r="P86" s="5" t="s">
        <v>4059</v>
      </c>
      <c r="Q86" s="176" t="s">
        <v>4050</v>
      </c>
      <c r="R86" s="5" t="s">
        <v>88</v>
      </c>
      <c r="S86" s="179" t="s">
        <v>4925</v>
      </c>
      <c r="T86" s="5" t="s">
        <v>989</v>
      </c>
      <c r="U86" s="5" t="s">
        <v>109</v>
      </c>
      <c r="V86" s="5" t="s">
        <v>4926</v>
      </c>
      <c r="W86" s="5" t="s">
        <v>4940</v>
      </c>
      <c r="X86" s="5"/>
      <c r="Y86" s="5"/>
      <c r="Z86" s="5"/>
      <c r="AA86" s="5"/>
      <c r="AB86" s="5"/>
      <c r="AC86" s="5"/>
      <c r="AD86" s="5"/>
      <c r="AE86" s="5"/>
      <c r="AF86" s="5" t="s">
        <v>27</v>
      </c>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79"/>
      <c r="BG86" s="179" t="s">
        <v>88</v>
      </c>
      <c r="BH86" s="179"/>
      <c r="BI86" s="179"/>
      <c r="BJ86" s="179"/>
      <c r="BK86" s="179"/>
      <c r="BL86" s="179"/>
      <c r="BM86" s="179"/>
      <c r="BN86" s="179"/>
      <c r="BO86" s="179"/>
      <c r="BP86" s="203">
        <f t="shared" si="1"/>
        <v>1</v>
      </c>
    </row>
    <row r="87" spans="2:68" ht="16.5" customHeight="1">
      <c r="B87" s="5" t="s">
        <v>256</v>
      </c>
      <c r="C87" s="174" t="s">
        <v>4133</v>
      </c>
      <c r="D87" s="5" t="s">
        <v>83</v>
      </c>
      <c r="E87" s="5" t="s">
        <v>84</v>
      </c>
      <c r="F87" s="5" t="s">
        <v>85</v>
      </c>
      <c r="G87" s="5">
        <v>24</v>
      </c>
      <c r="H87" s="5" t="s">
        <v>109</v>
      </c>
      <c r="I87" s="5" t="s">
        <v>86</v>
      </c>
      <c r="J87" s="5" t="s">
        <v>2</v>
      </c>
      <c r="K87" s="5"/>
      <c r="L87" s="5" t="s">
        <v>27</v>
      </c>
      <c r="M87" s="5" t="s">
        <v>87</v>
      </c>
      <c r="N87" s="196" t="s">
        <v>108</v>
      </c>
      <c r="O87" s="176" t="s">
        <v>4058</v>
      </c>
      <c r="P87" s="5" t="s">
        <v>4059</v>
      </c>
      <c r="Q87" s="176" t="s">
        <v>4050</v>
      </c>
      <c r="R87" s="5" t="s">
        <v>88</v>
      </c>
      <c r="S87" s="179" t="s">
        <v>4925</v>
      </c>
      <c r="T87" s="5" t="s">
        <v>989</v>
      </c>
      <c r="U87" s="5" t="s">
        <v>109</v>
      </c>
      <c r="V87" s="5" t="s">
        <v>4926</v>
      </c>
      <c r="W87" s="5" t="s">
        <v>4940</v>
      </c>
      <c r="X87" s="5"/>
      <c r="Y87" s="5"/>
      <c r="Z87" s="5"/>
      <c r="AA87" s="5"/>
      <c r="AB87" s="5"/>
      <c r="AC87" s="5"/>
      <c r="AD87" s="5"/>
      <c r="AE87" s="5"/>
      <c r="AF87" s="5" t="s">
        <v>27</v>
      </c>
      <c r="AG87" s="179"/>
      <c r="AH87" s="179"/>
      <c r="AI87" s="179"/>
      <c r="AJ87" s="179"/>
      <c r="AK87" s="179"/>
      <c r="AL87" s="179"/>
      <c r="AM87" s="179"/>
      <c r="AN87" s="179"/>
      <c r="AO87" s="179"/>
      <c r="AP87" s="179"/>
      <c r="AQ87" s="179"/>
      <c r="AR87" s="179"/>
      <c r="AS87" s="179"/>
      <c r="AT87" s="179"/>
      <c r="AU87" s="179"/>
      <c r="AV87" s="179"/>
      <c r="AW87" s="179"/>
      <c r="AX87" s="179"/>
      <c r="AY87" s="179"/>
      <c r="AZ87" s="179"/>
      <c r="BA87" s="179"/>
      <c r="BB87" s="179"/>
      <c r="BC87" s="179"/>
      <c r="BD87" s="179"/>
      <c r="BE87" s="179"/>
      <c r="BF87" s="179"/>
      <c r="BG87" s="179" t="s">
        <v>88</v>
      </c>
      <c r="BH87" s="179"/>
      <c r="BI87" s="179"/>
      <c r="BJ87" s="179"/>
      <c r="BK87" s="179"/>
      <c r="BL87" s="179"/>
      <c r="BM87" s="179"/>
      <c r="BN87" s="179"/>
      <c r="BO87" s="179"/>
      <c r="BP87" s="203">
        <f t="shared" si="1"/>
        <v>1</v>
      </c>
    </row>
    <row r="88" spans="2:68" ht="16.5" customHeight="1">
      <c r="B88" s="5" t="s">
        <v>258</v>
      </c>
      <c r="C88" s="174" t="s">
        <v>4134</v>
      </c>
      <c r="D88" s="5" t="s">
        <v>83</v>
      </c>
      <c r="E88" s="5" t="s">
        <v>84</v>
      </c>
      <c r="F88" s="5" t="s">
        <v>85</v>
      </c>
      <c r="G88" s="5">
        <v>21</v>
      </c>
      <c r="H88" s="5" t="s">
        <v>109</v>
      </c>
      <c r="I88" s="5" t="s">
        <v>86</v>
      </c>
      <c r="J88" s="5" t="s">
        <v>2</v>
      </c>
      <c r="K88" s="5"/>
      <c r="L88" s="5" t="s">
        <v>27</v>
      </c>
      <c r="M88" s="5" t="s">
        <v>87</v>
      </c>
      <c r="N88" s="196" t="s">
        <v>108</v>
      </c>
      <c r="O88" s="176" t="s">
        <v>4058</v>
      </c>
      <c r="P88" s="5" t="s">
        <v>4059</v>
      </c>
      <c r="Q88" s="176" t="s">
        <v>4050</v>
      </c>
      <c r="R88" s="5" t="s">
        <v>88</v>
      </c>
      <c r="S88" s="179" t="s">
        <v>4925</v>
      </c>
      <c r="T88" s="5" t="s">
        <v>989</v>
      </c>
      <c r="U88" s="5" t="s">
        <v>109</v>
      </c>
      <c r="V88" s="5" t="s">
        <v>4926</v>
      </c>
      <c r="W88" s="5" t="s">
        <v>4940</v>
      </c>
      <c r="X88" s="5"/>
      <c r="Y88" s="5"/>
      <c r="Z88" s="5"/>
      <c r="AA88" s="5"/>
      <c r="AB88" s="5"/>
      <c r="AC88" s="5"/>
      <c r="AD88" s="5"/>
      <c r="AE88" s="5"/>
      <c r="AF88" s="5" t="s">
        <v>27</v>
      </c>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179" t="s">
        <v>88</v>
      </c>
      <c r="BH88" s="5"/>
      <c r="BI88" s="5"/>
      <c r="BJ88" s="5"/>
      <c r="BK88" s="5"/>
      <c r="BL88" s="5"/>
      <c r="BM88" s="5"/>
      <c r="BN88" s="5"/>
      <c r="BO88" s="179"/>
      <c r="BP88" s="203">
        <f t="shared" si="1"/>
        <v>1</v>
      </c>
    </row>
    <row r="89" spans="2:68" ht="16.5" customHeight="1">
      <c r="B89" s="5" t="s">
        <v>260</v>
      </c>
      <c r="C89" s="174" t="s">
        <v>4135</v>
      </c>
      <c r="D89" s="5" t="s">
        <v>83</v>
      </c>
      <c r="E89" s="5" t="s">
        <v>84</v>
      </c>
      <c r="F89" s="5" t="s">
        <v>85</v>
      </c>
      <c r="G89" s="5">
        <v>18</v>
      </c>
      <c r="H89" s="5" t="s">
        <v>109</v>
      </c>
      <c r="I89" s="5" t="s">
        <v>86</v>
      </c>
      <c r="J89" s="5" t="s">
        <v>2</v>
      </c>
      <c r="K89" s="5"/>
      <c r="L89" s="5" t="s">
        <v>27</v>
      </c>
      <c r="M89" s="5" t="s">
        <v>87</v>
      </c>
      <c r="N89" s="196" t="s">
        <v>108</v>
      </c>
      <c r="O89" s="176" t="s">
        <v>4058</v>
      </c>
      <c r="P89" s="5" t="s">
        <v>4059</v>
      </c>
      <c r="Q89" s="176" t="s">
        <v>4050</v>
      </c>
      <c r="R89" s="5" t="s">
        <v>88</v>
      </c>
      <c r="S89" s="179" t="s">
        <v>4925</v>
      </c>
      <c r="T89" s="5" t="s">
        <v>989</v>
      </c>
      <c r="U89" s="5" t="s">
        <v>109</v>
      </c>
      <c r="V89" s="5" t="s">
        <v>4926</v>
      </c>
      <c r="W89" s="5" t="s">
        <v>4940</v>
      </c>
      <c r="X89" s="5"/>
      <c r="Y89" s="5"/>
      <c r="Z89" s="5"/>
      <c r="AA89" s="5"/>
      <c r="AB89" s="5"/>
      <c r="AC89" s="5"/>
      <c r="AD89" s="5"/>
      <c r="AE89" s="5"/>
      <c r="AF89" s="5" t="s">
        <v>27</v>
      </c>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179" t="s">
        <v>88</v>
      </c>
      <c r="BH89" s="5"/>
      <c r="BI89" s="5"/>
      <c r="BJ89" s="5"/>
      <c r="BK89" s="5"/>
      <c r="BL89" s="5"/>
      <c r="BM89" s="5"/>
      <c r="BN89" s="5"/>
      <c r="BO89" s="179"/>
      <c r="BP89" s="203">
        <f t="shared" si="1"/>
        <v>1</v>
      </c>
    </row>
    <row r="90" spans="2:68" ht="16.5" customHeight="1">
      <c r="B90" s="5" t="s">
        <v>262</v>
      </c>
      <c r="C90" s="174" t="s">
        <v>263</v>
      </c>
      <c r="D90" s="5" t="s">
        <v>83</v>
      </c>
      <c r="E90" s="5" t="s">
        <v>84</v>
      </c>
      <c r="F90" s="5" t="s">
        <v>85</v>
      </c>
      <c r="G90" s="5">
        <v>38</v>
      </c>
      <c r="H90" s="5" t="s">
        <v>266</v>
      </c>
      <c r="I90" s="5" t="s">
        <v>267</v>
      </c>
      <c r="J90" s="5" t="s">
        <v>2</v>
      </c>
      <c r="K90" s="5"/>
      <c r="L90" s="5" t="s">
        <v>27</v>
      </c>
      <c r="M90" s="5" t="s">
        <v>87</v>
      </c>
      <c r="N90" s="224" t="s">
        <v>264</v>
      </c>
      <c r="O90" s="175" t="s">
        <v>4137</v>
      </c>
      <c r="P90" s="63" t="s">
        <v>4138</v>
      </c>
      <c r="Q90" s="176" t="s">
        <v>4050</v>
      </c>
      <c r="R90" s="5" t="s">
        <v>4941</v>
      </c>
      <c r="S90" s="190" t="s">
        <v>4942</v>
      </c>
      <c r="T90" s="5" t="s">
        <v>989</v>
      </c>
      <c r="U90" s="5" t="s">
        <v>109</v>
      </c>
      <c r="V90" s="5" t="s">
        <v>4943</v>
      </c>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179" t="s">
        <v>88</v>
      </c>
      <c r="BH90" s="5"/>
      <c r="BI90" s="5"/>
      <c r="BJ90" s="5"/>
      <c r="BK90" s="5"/>
      <c r="BL90" s="5"/>
      <c r="BM90" s="5"/>
      <c r="BN90" s="5"/>
      <c r="BO90" s="179"/>
      <c r="BP90" s="203">
        <f t="shared" si="1"/>
        <v>1</v>
      </c>
    </row>
    <row r="91" spans="2:68" ht="16.5" customHeight="1">
      <c r="B91" s="5" t="s">
        <v>268</v>
      </c>
      <c r="C91" s="174" t="s">
        <v>269</v>
      </c>
      <c r="D91" s="5" t="s">
        <v>83</v>
      </c>
      <c r="E91" s="5" t="s">
        <v>84</v>
      </c>
      <c r="F91" s="5" t="s">
        <v>85</v>
      </c>
      <c r="G91" s="5">
        <v>7</v>
      </c>
      <c r="H91" s="5" t="s">
        <v>266</v>
      </c>
      <c r="I91" s="5" t="s">
        <v>267</v>
      </c>
      <c r="J91" s="5" t="s">
        <v>2</v>
      </c>
      <c r="K91" s="5"/>
      <c r="L91" s="5" t="s">
        <v>27</v>
      </c>
      <c r="M91" s="5" t="s">
        <v>87</v>
      </c>
      <c r="N91" s="224" t="s">
        <v>264</v>
      </c>
      <c r="O91" s="175" t="s">
        <v>4139</v>
      </c>
      <c r="P91" s="15" t="s">
        <v>4138</v>
      </c>
      <c r="Q91" s="176" t="s">
        <v>4050</v>
      </c>
      <c r="R91" s="5" t="s">
        <v>4941</v>
      </c>
      <c r="S91" s="190" t="s">
        <v>4942</v>
      </c>
      <c r="T91" s="5" t="s">
        <v>989</v>
      </c>
      <c r="U91" s="5" t="s">
        <v>109</v>
      </c>
      <c r="V91" s="5" t="s">
        <v>4943</v>
      </c>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179" t="s">
        <v>88</v>
      </c>
      <c r="BH91" s="5"/>
      <c r="BI91" s="5"/>
      <c r="BJ91" s="5"/>
      <c r="BK91" s="5"/>
      <c r="BL91" s="5"/>
      <c r="BM91" s="5"/>
      <c r="BN91" s="5"/>
      <c r="BO91" s="179"/>
      <c r="BP91" s="203">
        <f t="shared" si="1"/>
        <v>1</v>
      </c>
    </row>
    <row r="92" spans="2:68" ht="16.5" customHeight="1">
      <c r="B92" s="5" t="s">
        <v>270</v>
      </c>
      <c r="C92" s="174" t="s">
        <v>271</v>
      </c>
      <c r="D92" s="5" t="s">
        <v>83</v>
      </c>
      <c r="E92" s="5" t="s">
        <v>84</v>
      </c>
      <c r="F92" s="5" t="s">
        <v>85</v>
      </c>
      <c r="G92" s="5">
        <v>50</v>
      </c>
      <c r="H92" s="5" t="s">
        <v>266</v>
      </c>
      <c r="I92" s="5" t="s">
        <v>267</v>
      </c>
      <c r="J92" s="5" t="s">
        <v>2</v>
      </c>
      <c r="K92" s="5"/>
      <c r="L92" s="5" t="s">
        <v>27</v>
      </c>
      <c r="M92" s="5" t="s">
        <v>87</v>
      </c>
      <c r="N92" s="224" t="s">
        <v>264</v>
      </c>
      <c r="O92" s="175" t="s">
        <v>4140</v>
      </c>
      <c r="P92" s="63" t="s">
        <v>4138</v>
      </c>
      <c r="Q92" s="176" t="s">
        <v>4050</v>
      </c>
      <c r="R92" s="5" t="s">
        <v>4941</v>
      </c>
      <c r="S92" s="190" t="s">
        <v>4942</v>
      </c>
      <c r="T92" s="5" t="s">
        <v>989</v>
      </c>
      <c r="U92" s="5" t="s">
        <v>109</v>
      </c>
      <c r="V92" s="5" t="s">
        <v>4943</v>
      </c>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179" t="s">
        <v>88</v>
      </c>
      <c r="BH92" s="5"/>
      <c r="BI92" s="5"/>
      <c r="BJ92" s="5"/>
      <c r="BK92" s="5"/>
      <c r="BL92" s="5"/>
      <c r="BM92" s="5"/>
      <c r="BN92" s="5"/>
      <c r="BO92" s="179"/>
      <c r="BP92" s="203">
        <f t="shared" si="1"/>
        <v>1</v>
      </c>
    </row>
    <row r="93" spans="2:68" ht="16.5" customHeight="1">
      <c r="B93" s="5" t="s">
        <v>272</v>
      </c>
      <c r="C93" s="174" t="s">
        <v>4141</v>
      </c>
      <c r="D93" s="5" t="s">
        <v>83</v>
      </c>
      <c r="E93" s="5" t="s">
        <v>84</v>
      </c>
      <c r="F93" s="5" t="s">
        <v>85</v>
      </c>
      <c r="G93" s="5">
        <v>37</v>
      </c>
      <c r="H93" s="5" t="s">
        <v>266</v>
      </c>
      <c r="I93" s="5" t="s">
        <v>267</v>
      </c>
      <c r="J93" s="5" t="s">
        <v>2</v>
      </c>
      <c r="K93" s="5"/>
      <c r="L93" s="5" t="s">
        <v>27</v>
      </c>
      <c r="M93" s="5" t="s">
        <v>87</v>
      </c>
      <c r="N93" s="224" t="s">
        <v>264</v>
      </c>
      <c r="O93" s="175" t="s">
        <v>4142</v>
      </c>
      <c r="P93" s="15" t="s">
        <v>4138</v>
      </c>
      <c r="Q93" s="176" t="s">
        <v>4050</v>
      </c>
      <c r="R93" s="5" t="s">
        <v>4941</v>
      </c>
      <c r="S93" s="190" t="s">
        <v>4942</v>
      </c>
      <c r="T93" s="5" t="s">
        <v>989</v>
      </c>
      <c r="U93" s="5" t="s">
        <v>109</v>
      </c>
      <c r="V93" s="5" t="s">
        <v>4944</v>
      </c>
      <c r="W93" s="5" t="s">
        <v>4945</v>
      </c>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179" t="s">
        <v>88</v>
      </c>
      <c r="BH93" s="5"/>
      <c r="BI93" s="5"/>
      <c r="BJ93" s="5"/>
      <c r="BK93" s="5"/>
      <c r="BL93" s="5"/>
      <c r="BM93" s="5"/>
      <c r="BN93" s="5"/>
      <c r="BO93" s="179"/>
      <c r="BP93" s="203">
        <f t="shared" si="1"/>
        <v>1</v>
      </c>
    </row>
    <row r="94" spans="2:68" ht="16.5" customHeight="1">
      <c r="B94" s="5" t="s">
        <v>274</v>
      </c>
      <c r="C94" s="181" t="s">
        <v>4143</v>
      </c>
      <c r="D94" s="5" t="s">
        <v>83</v>
      </c>
      <c r="E94" s="5" t="s">
        <v>84</v>
      </c>
      <c r="F94" s="5" t="s">
        <v>85</v>
      </c>
      <c r="G94" s="5">
        <v>37</v>
      </c>
      <c r="H94" s="5" t="s">
        <v>266</v>
      </c>
      <c r="I94" s="5" t="s">
        <v>267</v>
      </c>
      <c r="J94" s="5" t="s">
        <v>2</v>
      </c>
      <c r="K94" s="5"/>
      <c r="L94" s="5" t="s">
        <v>27</v>
      </c>
      <c r="M94" s="5" t="s">
        <v>87</v>
      </c>
      <c r="N94" s="224" t="s">
        <v>264</v>
      </c>
      <c r="O94" s="175" t="s">
        <v>4144</v>
      </c>
      <c r="P94" s="63" t="s">
        <v>4138</v>
      </c>
      <c r="Q94" s="176" t="s">
        <v>4050</v>
      </c>
      <c r="R94" s="5" t="s">
        <v>4941</v>
      </c>
      <c r="S94" s="190" t="s">
        <v>4942</v>
      </c>
      <c r="T94" s="5" t="s">
        <v>989</v>
      </c>
      <c r="U94" s="5" t="s">
        <v>109</v>
      </c>
      <c r="V94" s="5" t="s">
        <v>4944</v>
      </c>
      <c r="W94" s="5" t="s">
        <v>4143</v>
      </c>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79" t="s">
        <v>88</v>
      </c>
      <c r="BH94" s="5"/>
      <c r="BI94" s="5"/>
      <c r="BJ94" s="5"/>
      <c r="BK94" s="5"/>
      <c r="BL94" s="5"/>
      <c r="BM94" s="5"/>
      <c r="BN94" s="5"/>
      <c r="BO94" s="179"/>
      <c r="BP94" s="203">
        <f t="shared" si="1"/>
        <v>1</v>
      </c>
    </row>
    <row r="95" spans="2:68" ht="16.5" customHeight="1">
      <c r="B95" s="5" t="s">
        <v>276</v>
      </c>
      <c r="C95" s="181" t="s">
        <v>4145</v>
      </c>
      <c r="D95" s="5" t="s">
        <v>83</v>
      </c>
      <c r="E95" s="5" t="s">
        <v>84</v>
      </c>
      <c r="F95" s="5" t="s">
        <v>85</v>
      </c>
      <c r="G95" s="5">
        <v>26</v>
      </c>
      <c r="H95" s="5" t="s">
        <v>266</v>
      </c>
      <c r="I95" s="5" t="s">
        <v>267</v>
      </c>
      <c r="J95" s="5" t="s">
        <v>2</v>
      </c>
      <c r="K95" s="5"/>
      <c r="L95" s="5" t="s">
        <v>27</v>
      </c>
      <c r="M95" s="5" t="s">
        <v>87</v>
      </c>
      <c r="N95" s="224" t="s">
        <v>264</v>
      </c>
      <c r="O95" s="178" t="s">
        <v>4146</v>
      </c>
      <c r="P95" s="15" t="s">
        <v>4138</v>
      </c>
      <c r="Q95" s="176" t="s">
        <v>4050</v>
      </c>
      <c r="R95" s="5" t="s">
        <v>4941</v>
      </c>
      <c r="S95" s="190" t="s">
        <v>4942</v>
      </c>
      <c r="T95" s="5" t="s">
        <v>989</v>
      </c>
      <c r="U95" s="5" t="s">
        <v>109</v>
      </c>
      <c r="V95" s="5" t="s">
        <v>4944</v>
      </c>
      <c r="W95" s="5" t="s">
        <v>4145</v>
      </c>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179" t="s">
        <v>88</v>
      </c>
      <c r="BH95" s="5"/>
      <c r="BI95" s="5"/>
      <c r="BJ95" s="5"/>
      <c r="BK95" s="5"/>
      <c r="BL95" s="5"/>
      <c r="BM95" s="5"/>
      <c r="BN95" s="5"/>
      <c r="BO95" s="179"/>
      <c r="BP95" s="203">
        <f t="shared" si="1"/>
        <v>1</v>
      </c>
    </row>
    <row r="96" spans="2:68" ht="16.5" customHeight="1">
      <c r="B96" s="5" t="s">
        <v>278</v>
      </c>
      <c r="C96" s="181" t="s">
        <v>4147</v>
      </c>
      <c r="D96" s="5" t="s">
        <v>83</v>
      </c>
      <c r="E96" s="5" t="s">
        <v>84</v>
      </c>
      <c r="F96" s="5" t="s">
        <v>85</v>
      </c>
      <c r="G96" s="5">
        <v>48</v>
      </c>
      <c r="H96" s="5" t="s">
        <v>266</v>
      </c>
      <c r="I96" s="5" t="s">
        <v>267</v>
      </c>
      <c r="J96" s="5" t="s">
        <v>2</v>
      </c>
      <c r="K96" s="5"/>
      <c r="L96" s="5" t="s">
        <v>27</v>
      </c>
      <c r="M96" s="5" t="s">
        <v>87</v>
      </c>
      <c r="N96" s="224" t="s">
        <v>264</v>
      </c>
      <c r="O96" s="178" t="s">
        <v>4148</v>
      </c>
      <c r="P96" s="63" t="s">
        <v>4138</v>
      </c>
      <c r="Q96" s="176" t="s">
        <v>4050</v>
      </c>
      <c r="R96" s="5" t="s">
        <v>4941</v>
      </c>
      <c r="S96" s="190" t="s">
        <v>4942</v>
      </c>
      <c r="T96" s="5" t="s">
        <v>989</v>
      </c>
      <c r="U96" s="5" t="s">
        <v>109</v>
      </c>
      <c r="V96" s="5" t="s">
        <v>4944</v>
      </c>
      <c r="W96" s="5" t="s">
        <v>4147</v>
      </c>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179" t="s">
        <v>88</v>
      </c>
      <c r="BH96" s="5"/>
      <c r="BI96" s="5"/>
      <c r="BJ96" s="5"/>
      <c r="BK96" s="5"/>
      <c r="BL96" s="5"/>
      <c r="BM96" s="5"/>
      <c r="BN96" s="5"/>
      <c r="BO96" s="179"/>
      <c r="BP96" s="203">
        <f t="shared" si="1"/>
        <v>1</v>
      </c>
    </row>
    <row r="97" spans="2:68" ht="16.5" customHeight="1">
      <c r="B97" s="5" t="s">
        <v>280</v>
      </c>
      <c r="C97" s="181" t="s">
        <v>4149</v>
      </c>
      <c r="D97" s="5" t="s">
        <v>83</v>
      </c>
      <c r="E97" s="5" t="s">
        <v>84</v>
      </c>
      <c r="F97" s="5" t="s">
        <v>85</v>
      </c>
      <c r="G97" s="5">
        <v>39</v>
      </c>
      <c r="H97" s="5" t="s">
        <v>266</v>
      </c>
      <c r="I97" s="5" t="s">
        <v>267</v>
      </c>
      <c r="J97" s="5" t="s">
        <v>2</v>
      </c>
      <c r="K97" s="5"/>
      <c r="L97" s="5" t="s">
        <v>27</v>
      </c>
      <c r="M97" s="5" t="s">
        <v>87</v>
      </c>
      <c r="N97" s="224" t="s">
        <v>264</v>
      </c>
      <c r="O97" s="178" t="s">
        <v>4150</v>
      </c>
      <c r="P97" s="15" t="s">
        <v>4138</v>
      </c>
      <c r="Q97" s="176" t="s">
        <v>4050</v>
      </c>
      <c r="R97" s="5" t="s">
        <v>4941</v>
      </c>
      <c r="S97" s="190" t="s">
        <v>4942</v>
      </c>
      <c r="T97" s="5" t="s">
        <v>989</v>
      </c>
      <c r="U97" s="5" t="s">
        <v>109</v>
      </c>
      <c r="V97" s="5" t="s">
        <v>4944</v>
      </c>
      <c r="W97" s="5" t="s">
        <v>4149</v>
      </c>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179" t="s">
        <v>88</v>
      </c>
      <c r="BH97" s="5"/>
      <c r="BI97" s="5"/>
      <c r="BJ97" s="5"/>
      <c r="BK97" s="5"/>
      <c r="BL97" s="5"/>
      <c r="BM97" s="5"/>
      <c r="BN97" s="5"/>
      <c r="BO97" s="179"/>
      <c r="BP97" s="203">
        <f t="shared" si="1"/>
        <v>1</v>
      </c>
    </row>
    <row r="98" spans="2:68" ht="16.5" customHeight="1">
      <c r="B98" s="5" t="s">
        <v>282</v>
      </c>
      <c r="C98" s="181" t="s">
        <v>4151</v>
      </c>
      <c r="D98" s="5" t="s">
        <v>83</v>
      </c>
      <c r="E98" s="5" t="s">
        <v>84</v>
      </c>
      <c r="F98" s="5" t="s">
        <v>85</v>
      </c>
      <c r="G98" s="5">
        <v>48</v>
      </c>
      <c r="H98" s="5" t="s">
        <v>266</v>
      </c>
      <c r="I98" s="5" t="s">
        <v>267</v>
      </c>
      <c r="J98" s="5" t="s">
        <v>2</v>
      </c>
      <c r="K98" s="5"/>
      <c r="L98" s="5" t="s">
        <v>27</v>
      </c>
      <c r="M98" s="5" t="s">
        <v>87</v>
      </c>
      <c r="N98" s="224" t="s">
        <v>264</v>
      </c>
      <c r="O98" s="178" t="s">
        <v>4152</v>
      </c>
      <c r="P98" s="63" t="s">
        <v>4138</v>
      </c>
      <c r="Q98" s="176" t="s">
        <v>4050</v>
      </c>
      <c r="R98" s="5" t="s">
        <v>4941</v>
      </c>
      <c r="S98" s="190" t="s">
        <v>4942</v>
      </c>
      <c r="T98" s="5" t="s">
        <v>989</v>
      </c>
      <c r="U98" s="5" t="s">
        <v>109</v>
      </c>
      <c r="V98" s="5" t="s">
        <v>4944</v>
      </c>
      <c r="W98" s="5" t="s">
        <v>4151</v>
      </c>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179" t="s">
        <v>88</v>
      </c>
      <c r="BH98" s="5"/>
      <c r="BI98" s="5"/>
      <c r="BJ98" s="5"/>
      <c r="BK98" s="5"/>
      <c r="BL98" s="5"/>
      <c r="BM98" s="5"/>
      <c r="BN98" s="5"/>
      <c r="BO98" s="179"/>
      <c r="BP98" s="203">
        <f t="shared" si="1"/>
        <v>1</v>
      </c>
    </row>
    <row r="99" spans="2:68" ht="16.5" customHeight="1">
      <c r="B99" s="5" t="s">
        <v>284</v>
      </c>
      <c r="C99" s="181" t="s">
        <v>4153</v>
      </c>
      <c r="D99" s="5" t="s">
        <v>83</v>
      </c>
      <c r="E99" s="5" t="s">
        <v>84</v>
      </c>
      <c r="F99" s="5" t="s">
        <v>85</v>
      </c>
      <c r="G99" s="5">
        <v>45</v>
      </c>
      <c r="H99" s="5" t="s">
        <v>266</v>
      </c>
      <c r="I99" s="5" t="s">
        <v>267</v>
      </c>
      <c r="J99" s="5" t="s">
        <v>2</v>
      </c>
      <c r="K99" s="5"/>
      <c r="L99" s="5" t="s">
        <v>27</v>
      </c>
      <c r="M99" s="5" t="s">
        <v>87</v>
      </c>
      <c r="N99" s="224" t="s">
        <v>264</v>
      </c>
      <c r="O99" s="178" t="s">
        <v>4154</v>
      </c>
      <c r="P99" s="15" t="s">
        <v>4138</v>
      </c>
      <c r="Q99" s="176" t="s">
        <v>4050</v>
      </c>
      <c r="R99" s="5" t="s">
        <v>4941</v>
      </c>
      <c r="S99" s="190" t="s">
        <v>4942</v>
      </c>
      <c r="T99" s="5" t="s">
        <v>989</v>
      </c>
      <c r="U99" s="5" t="s">
        <v>109</v>
      </c>
      <c r="V99" s="5" t="s">
        <v>4944</v>
      </c>
      <c r="W99" s="5" t="s">
        <v>4153</v>
      </c>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179" t="s">
        <v>88</v>
      </c>
      <c r="BH99" s="5"/>
      <c r="BI99" s="5"/>
      <c r="BJ99" s="5"/>
      <c r="BK99" s="5"/>
      <c r="BL99" s="5"/>
      <c r="BM99" s="5"/>
      <c r="BN99" s="5"/>
      <c r="BO99" s="179"/>
      <c r="BP99" s="203">
        <f t="shared" si="1"/>
        <v>1</v>
      </c>
    </row>
    <row r="100" spans="2:68" ht="16.5" customHeight="1">
      <c r="B100" s="5" t="s">
        <v>286</v>
      </c>
      <c r="C100" s="181" t="s">
        <v>4155</v>
      </c>
      <c r="D100" s="5" t="s">
        <v>83</v>
      </c>
      <c r="E100" s="5" t="s">
        <v>84</v>
      </c>
      <c r="F100" s="5" t="s">
        <v>85</v>
      </c>
      <c r="G100" s="5">
        <v>36</v>
      </c>
      <c r="H100" s="5" t="s">
        <v>266</v>
      </c>
      <c r="I100" s="5" t="s">
        <v>267</v>
      </c>
      <c r="J100" s="5" t="s">
        <v>2</v>
      </c>
      <c r="K100" s="5"/>
      <c r="L100" s="5" t="s">
        <v>27</v>
      </c>
      <c r="M100" s="5" t="s">
        <v>87</v>
      </c>
      <c r="N100" s="224" t="s">
        <v>264</v>
      </c>
      <c r="O100" s="178" t="s">
        <v>4156</v>
      </c>
      <c r="P100" s="63" t="s">
        <v>4138</v>
      </c>
      <c r="Q100" s="176" t="s">
        <v>4050</v>
      </c>
      <c r="R100" s="5" t="s">
        <v>4941</v>
      </c>
      <c r="S100" s="190" t="s">
        <v>4942</v>
      </c>
      <c r="T100" s="5" t="s">
        <v>989</v>
      </c>
      <c r="U100" s="5" t="s">
        <v>109</v>
      </c>
      <c r="V100" s="5" t="s">
        <v>4944</v>
      </c>
      <c r="W100" s="5" t="s">
        <v>4155</v>
      </c>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179" t="s">
        <v>88</v>
      </c>
      <c r="BH100" s="5"/>
      <c r="BI100" s="5"/>
      <c r="BJ100" s="5"/>
      <c r="BK100" s="5"/>
      <c r="BL100" s="5"/>
      <c r="BM100" s="5"/>
      <c r="BN100" s="5"/>
      <c r="BO100" s="179"/>
      <c r="BP100" s="203">
        <f t="shared" si="1"/>
        <v>1</v>
      </c>
    </row>
    <row r="101" spans="2:68" ht="16.5" customHeight="1">
      <c r="B101" s="5" t="s">
        <v>288</v>
      </c>
      <c r="C101" s="181" t="s">
        <v>4157</v>
      </c>
      <c r="D101" s="5" t="s">
        <v>83</v>
      </c>
      <c r="E101" s="5" t="s">
        <v>84</v>
      </c>
      <c r="F101" s="5" t="s">
        <v>85</v>
      </c>
      <c r="G101" s="5">
        <v>28</v>
      </c>
      <c r="H101" s="5" t="s">
        <v>266</v>
      </c>
      <c r="I101" s="5" t="s">
        <v>267</v>
      </c>
      <c r="J101" s="5" t="s">
        <v>2</v>
      </c>
      <c r="K101" s="5"/>
      <c r="L101" s="5" t="s">
        <v>27</v>
      </c>
      <c r="M101" s="5" t="s">
        <v>87</v>
      </c>
      <c r="N101" s="224" t="s">
        <v>264</v>
      </c>
      <c r="O101" s="178" t="s">
        <v>4158</v>
      </c>
      <c r="P101" s="15" t="s">
        <v>4138</v>
      </c>
      <c r="Q101" s="176" t="s">
        <v>4050</v>
      </c>
      <c r="R101" s="5" t="s">
        <v>4941</v>
      </c>
      <c r="S101" s="190" t="s">
        <v>4942</v>
      </c>
      <c r="T101" s="5" t="s">
        <v>989</v>
      </c>
      <c r="U101" s="5" t="s">
        <v>109</v>
      </c>
      <c r="V101" s="5" t="s">
        <v>4944</v>
      </c>
      <c r="W101" s="5" t="s">
        <v>4157</v>
      </c>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179" t="s">
        <v>88</v>
      </c>
      <c r="BH101" s="5"/>
      <c r="BI101" s="5"/>
      <c r="BJ101" s="5"/>
      <c r="BK101" s="5"/>
      <c r="BL101" s="5"/>
      <c r="BM101" s="5"/>
      <c r="BN101" s="5"/>
      <c r="BO101" s="179"/>
      <c r="BP101" s="203">
        <f t="shared" si="1"/>
        <v>1</v>
      </c>
    </row>
    <row r="102" spans="2:68" ht="16.5" customHeight="1">
      <c r="B102" s="5" t="s">
        <v>290</v>
      </c>
      <c r="C102" s="181" t="s">
        <v>4159</v>
      </c>
      <c r="D102" s="5" t="s">
        <v>83</v>
      </c>
      <c r="E102" s="5" t="s">
        <v>84</v>
      </c>
      <c r="F102" s="5" t="s">
        <v>85</v>
      </c>
      <c r="G102" s="5">
        <v>21</v>
      </c>
      <c r="H102" s="5" t="s">
        <v>266</v>
      </c>
      <c r="I102" s="5" t="s">
        <v>267</v>
      </c>
      <c r="J102" s="5" t="s">
        <v>2</v>
      </c>
      <c r="K102" s="5"/>
      <c r="L102" s="5" t="s">
        <v>27</v>
      </c>
      <c r="M102" s="5" t="s">
        <v>87</v>
      </c>
      <c r="N102" s="224" t="s">
        <v>264</v>
      </c>
      <c r="O102" s="178" t="s">
        <v>4160</v>
      </c>
      <c r="P102" s="63" t="s">
        <v>4138</v>
      </c>
      <c r="Q102" s="176" t="s">
        <v>4050</v>
      </c>
      <c r="R102" s="5" t="s">
        <v>4941</v>
      </c>
      <c r="S102" s="190" t="s">
        <v>4942</v>
      </c>
      <c r="T102" s="5" t="s">
        <v>989</v>
      </c>
      <c r="U102" s="5" t="s">
        <v>109</v>
      </c>
      <c r="V102" s="5" t="s">
        <v>4944</v>
      </c>
      <c r="W102" s="5" t="s">
        <v>4159</v>
      </c>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179" t="s">
        <v>88</v>
      </c>
      <c r="BH102" s="5"/>
      <c r="BI102" s="5"/>
      <c r="BJ102" s="5"/>
      <c r="BK102" s="5"/>
      <c r="BL102" s="5"/>
      <c r="BM102" s="5"/>
      <c r="BN102" s="5"/>
      <c r="BO102" s="179"/>
      <c r="BP102" s="203">
        <f t="shared" si="1"/>
        <v>1</v>
      </c>
    </row>
    <row r="103" spans="2:68" ht="16.5" customHeight="1">
      <c r="B103" s="5" t="s">
        <v>292</v>
      </c>
      <c r="C103" s="181" t="s">
        <v>4161</v>
      </c>
      <c r="D103" s="5" t="s">
        <v>83</v>
      </c>
      <c r="E103" s="5" t="s">
        <v>84</v>
      </c>
      <c r="F103" s="5" t="s">
        <v>85</v>
      </c>
      <c r="G103" s="5">
        <v>24</v>
      </c>
      <c r="H103" s="5" t="s">
        <v>266</v>
      </c>
      <c r="I103" s="5" t="s">
        <v>267</v>
      </c>
      <c r="J103" s="5" t="s">
        <v>2</v>
      </c>
      <c r="K103" s="5"/>
      <c r="L103" s="5" t="s">
        <v>27</v>
      </c>
      <c r="M103" s="5" t="s">
        <v>87</v>
      </c>
      <c r="N103" s="224" t="s">
        <v>264</v>
      </c>
      <c r="O103" s="178" t="s">
        <v>4162</v>
      </c>
      <c r="P103" s="15" t="s">
        <v>4138</v>
      </c>
      <c r="Q103" s="176" t="s">
        <v>4050</v>
      </c>
      <c r="R103" s="5" t="s">
        <v>4941</v>
      </c>
      <c r="S103" s="190" t="s">
        <v>4942</v>
      </c>
      <c r="T103" s="5" t="s">
        <v>989</v>
      </c>
      <c r="U103" s="5" t="s">
        <v>109</v>
      </c>
      <c r="V103" s="5" t="s">
        <v>4944</v>
      </c>
      <c r="W103" s="5" t="s">
        <v>4161</v>
      </c>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179" t="s">
        <v>88</v>
      </c>
      <c r="BH103" s="5"/>
      <c r="BI103" s="5"/>
      <c r="BJ103" s="5"/>
      <c r="BK103" s="5"/>
      <c r="BL103" s="5"/>
      <c r="BM103" s="5"/>
      <c r="BN103" s="5"/>
      <c r="BO103" s="179"/>
      <c r="BP103" s="203">
        <f t="shared" si="1"/>
        <v>1</v>
      </c>
    </row>
    <row r="104" spans="2:68" ht="16.5" customHeight="1">
      <c r="B104" s="5" t="s">
        <v>294</v>
      </c>
      <c r="C104" s="181" t="s">
        <v>4163</v>
      </c>
      <c r="D104" s="5" t="s">
        <v>83</v>
      </c>
      <c r="E104" s="5" t="s">
        <v>84</v>
      </c>
      <c r="F104" s="5" t="s">
        <v>85</v>
      </c>
      <c r="G104" s="5">
        <v>21</v>
      </c>
      <c r="H104" s="5" t="s">
        <v>266</v>
      </c>
      <c r="I104" s="5" t="s">
        <v>267</v>
      </c>
      <c r="J104" s="5" t="s">
        <v>2</v>
      </c>
      <c r="K104" s="5"/>
      <c r="L104" s="5" t="s">
        <v>27</v>
      </c>
      <c r="M104" s="5" t="s">
        <v>87</v>
      </c>
      <c r="N104" s="224" t="s">
        <v>264</v>
      </c>
      <c r="O104" s="178" t="s">
        <v>4164</v>
      </c>
      <c r="P104" s="63" t="s">
        <v>4138</v>
      </c>
      <c r="Q104" s="176" t="s">
        <v>4050</v>
      </c>
      <c r="R104" s="5" t="s">
        <v>4941</v>
      </c>
      <c r="S104" s="190" t="s">
        <v>4942</v>
      </c>
      <c r="T104" s="5" t="s">
        <v>989</v>
      </c>
      <c r="U104" s="5" t="s">
        <v>109</v>
      </c>
      <c r="V104" s="5" t="s">
        <v>4944</v>
      </c>
      <c r="W104" s="5" t="s">
        <v>4163</v>
      </c>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179" t="s">
        <v>88</v>
      </c>
      <c r="BH104" s="5"/>
      <c r="BI104" s="5"/>
      <c r="BJ104" s="5"/>
      <c r="BK104" s="5"/>
      <c r="BL104" s="5"/>
      <c r="BM104" s="5"/>
      <c r="BN104" s="5"/>
      <c r="BO104" s="179"/>
      <c r="BP104" s="203">
        <f t="shared" si="1"/>
        <v>1</v>
      </c>
    </row>
    <row r="105" spans="2:68" ht="16.5" customHeight="1">
      <c r="B105" s="5" t="s">
        <v>296</v>
      </c>
      <c r="C105" s="181" t="s">
        <v>4165</v>
      </c>
      <c r="D105" s="5" t="s">
        <v>83</v>
      </c>
      <c r="E105" s="5" t="s">
        <v>84</v>
      </c>
      <c r="F105" s="5" t="s">
        <v>85</v>
      </c>
      <c r="G105" s="5">
        <v>31</v>
      </c>
      <c r="H105" s="5" t="s">
        <v>266</v>
      </c>
      <c r="I105" s="5" t="s">
        <v>267</v>
      </c>
      <c r="J105" s="5" t="s">
        <v>2</v>
      </c>
      <c r="K105" s="5"/>
      <c r="L105" s="5" t="s">
        <v>27</v>
      </c>
      <c r="M105" s="5" t="s">
        <v>87</v>
      </c>
      <c r="N105" s="224" t="s">
        <v>264</v>
      </c>
      <c r="O105" s="178" t="s">
        <v>4166</v>
      </c>
      <c r="P105" s="15" t="s">
        <v>4138</v>
      </c>
      <c r="Q105" s="176" t="s">
        <v>4050</v>
      </c>
      <c r="R105" s="5" t="s">
        <v>4941</v>
      </c>
      <c r="S105" s="190" t="s">
        <v>4942</v>
      </c>
      <c r="T105" s="5" t="s">
        <v>989</v>
      </c>
      <c r="U105" s="5" t="s">
        <v>109</v>
      </c>
      <c r="V105" s="5" t="s">
        <v>4944</v>
      </c>
      <c r="W105" s="5" t="s">
        <v>4165</v>
      </c>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179" t="s">
        <v>88</v>
      </c>
      <c r="BH105" s="5"/>
      <c r="BI105" s="5"/>
      <c r="BJ105" s="5"/>
      <c r="BK105" s="5"/>
      <c r="BL105" s="5"/>
      <c r="BM105" s="5"/>
      <c r="BN105" s="5"/>
      <c r="BO105" s="179"/>
      <c r="BP105" s="203">
        <f t="shared" si="1"/>
        <v>1</v>
      </c>
    </row>
    <row r="106" spans="2:68" ht="16.5" customHeight="1">
      <c r="B106" s="5" t="s">
        <v>298</v>
      </c>
      <c r="C106" s="181" t="s">
        <v>4167</v>
      </c>
      <c r="D106" s="5" t="s">
        <v>83</v>
      </c>
      <c r="E106" s="5" t="s">
        <v>84</v>
      </c>
      <c r="F106" s="5" t="s">
        <v>85</v>
      </c>
      <c r="G106" s="5">
        <v>41</v>
      </c>
      <c r="H106" s="5" t="s">
        <v>266</v>
      </c>
      <c r="I106" s="5" t="s">
        <v>267</v>
      </c>
      <c r="J106" s="5" t="s">
        <v>2</v>
      </c>
      <c r="K106" s="5"/>
      <c r="L106" s="5" t="s">
        <v>27</v>
      </c>
      <c r="M106" s="5" t="s">
        <v>87</v>
      </c>
      <c r="N106" s="224" t="s">
        <v>264</v>
      </c>
      <c r="O106" s="178" t="s">
        <v>4168</v>
      </c>
      <c r="P106" s="63" t="s">
        <v>4138</v>
      </c>
      <c r="Q106" s="176" t="s">
        <v>4050</v>
      </c>
      <c r="R106" s="5" t="s">
        <v>4941</v>
      </c>
      <c r="S106" s="190" t="s">
        <v>4942</v>
      </c>
      <c r="T106" s="5" t="s">
        <v>989</v>
      </c>
      <c r="U106" s="5" t="s">
        <v>109</v>
      </c>
      <c r="V106" s="5" t="s">
        <v>4944</v>
      </c>
      <c r="W106" s="5" t="s">
        <v>4167</v>
      </c>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179" t="s">
        <v>88</v>
      </c>
      <c r="BH106" s="5"/>
      <c r="BI106" s="5"/>
      <c r="BJ106" s="5"/>
      <c r="BK106" s="5"/>
      <c r="BL106" s="5"/>
      <c r="BM106" s="5"/>
      <c r="BN106" s="5"/>
      <c r="BO106" s="179"/>
      <c r="BP106" s="203">
        <f t="shared" si="1"/>
        <v>1</v>
      </c>
    </row>
    <row r="107" spans="2:68" ht="16.5" customHeight="1">
      <c r="B107" s="5" t="s">
        <v>300</v>
      </c>
      <c r="C107" s="181" t="s">
        <v>4169</v>
      </c>
      <c r="D107" s="5" t="s">
        <v>83</v>
      </c>
      <c r="E107" s="5" t="s">
        <v>84</v>
      </c>
      <c r="F107" s="5" t="s">
        <v>85</v>
      </c>
      <c r="G107" s="5">
        <v>55</v>
      </c>
      <c r="H107" s="5" t="s">
        <v>266</v>
      </c>
      <c r="I107" s="5" t="s">
        <v>267</v>
      </c>
      <c r="J107" s="5" t="s">
        <v>2</v>
      </c>
      <c r="K107" s="5"/>
      <c r="L107" s="5" t="s">
        <v>27</v>
      </c>
      <c r="M107" s="5" t="s">
        <v>87</v>
      </c>
      <c r="N107" s="224" t="s">
        <v>264</v>
      </c>
      <c r="O107" s="175" t="s">
        <v>4170</v>
      </c>
      <c r="P107" s="15" t="s">
        <v>4138</v>
      </c>
      <c r="Q107" s="176" t="s">
        <v>4050</v>
      </c>
      <c r="R107" s="5" t="s">
        <v>4941</v>
      </c>
      <c r="S107" s="190" t="s">
        <v>4942</v>
      </c>
      <c r="T107" s="5" t="s">
        <v>989</v>
      </c>
      <c r="U107" s="5" t="s">
        <v>109</v>
      </c>
      <c r="V107" s="5" t="s">
        <v>4944</v>
      </c>
      <c r="W107" s="5" t="s">
        <v>4169</v>
      </c>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179" t="s">
        <v>88</v>
      </c>
      <c r="BH107" s="5"/>
      <c r="BI107" s="5"/>
      <c r="BJ107" s="5"/>
      <c r="BK107" s="5"/>
      <c r="BL107" s="5"/>
      <c r="BM107" s="5"/>
      <c r="BN107" s="5"/>
      <c r="BO107" s="179"/>
      <c r="BP107" s="203">
        <f t="shared" si="1"/>
        <v>1</v>
      </c>
    </row>
    <row r="108" spans="2:68" ht="16.5" customHeight="1">
      <c r="B108" s="5" t="s">
        <v>302</v>
      </c>
      <c r="C108" s="181" t="s">
        <v>4171</v>
      </c>
      <c r="D108" s="5" t="s">
        <v>83</v>
      </c>
      <c r="E108" s="5" t="s">
        <v>84</v>
      </c>
      <c r="F108" s="5" t="s">
        <v>85</v>
      </c>
      <c r="G108" s="5">
        <v>19</v>
      </c>
      <c r="H108" s="5" t="s">
        <v>266</v>
      </c>
      <c r="I108" s="5" t="s">
        <v>267</v>
      </c>
      <c r="J108" s="5" t="s">
        <v>2</v>
      </c>
      <c r="K108" s="5"/>
      <c r="L108" s="5" t="s">
        <v>27</v>
      </c>
      <c r="M108" s="5" t="s">
        <v>87</v>
      </c>
      <c r="N108" s="224" t="s">
        <v>264</v>
      </c>
      <c r="O108" s="175" t="s">
        <v>4172</v>
      </c>
      <c r="P108" s="63" t="s">
        <v>4138</v>
      </c>
      <c r="Q108" s="176" t="s">
        <v>4050</v>
      </c>
      <c r="R108" s="5" t="s">
        <v>4941</v>
      </c>
      <c r="S108" s="190" t="s">
        <v>4942</v>
      </c>
      <c r="T108" s="5" t="s">
        <v>989</v>
      </c>
      <c r="U108" s="5" t="s">
        <v>109</v>
      </c>
      <c r="V108" s="5" t="s">
        <v>4944</v>
      </c>
      <c r="W108" s="5" t="s">
        <v>4171</v>
      </c>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179" t="s">
        <v>88</v>
      </c>
      <c r="BH108" s="5"/>
      <c r="BI108" s="5"/>
      <c r="BJ108" s="5"/>
      <c r="BK108" s="5"/>
      <c r="BL108" s="5"/>
      <c r="BM108" s="5"/>
      <c r="BN108" s="5"/>
      <c r="BO108" s="179"/>
      <c r="BP108" s="203">
        <f t="shared" si="1"/>
        <v>1</v>
      </c>
    </row>
    <row r="109" spans="2:68" ht="16.5" customHeight="1">
      <c r="B109" s="5" t="s">
        <v>304</v>
      </c>
      <c r="C109" s="181" t="s">
        <v>4173</v>
      </c>
      <c r="D109" s="5" t="s">
        <v>83</v>
      </c>
      <c r="E109" s="5" t="s">
        <v>84</v>
      </c>
      <c r="F109" s="5" t="s">
        <v>85</v>
      </c>
      <c r="G109" s="5">
        <v>29</v>
      </c>
      <c r="H109" s="5" t="s">
        <v>266</v>
      </c>
      <c r="I109" s="5" t="s">
        <v>267</v>
      </c>
      <c r="J109" s="5" t="s">
        <v>2</v>
      </c>
      <c r="K109" s="5"/>
      <c r="L109" s="5" t="s">
        <v>27</v>
      </c>
      <c r="M109" s="5" t="s">
        <v>87</v>
      </c>
      <c r="N109" s="224" t="s">
        <v>264</v>
      </c>
      <c r="O109" s="175" t="s">
        <v>4174</v>
      </c>
      <c r="P109" s="15" t="s">
        <v>4138</v>
      </c>
      <c r="Q109" s="176" t="s">
        <v>4050</v>
      </c>
      <c r="R109" s="5" t="s">
        <v>4941</v>
      </c>
      <c r="S109" s="190" t="s">
        <v>4942</v>
      </c>
      <c r="T109" s="5" t="s">
        <v>989</v>
      </c>
      <c r="U109" s="5" t="s">
        <v>109</v>
      </c>
      <c r="V109" s="5" t="s">
        <v>4944</v>
      </c>
      <c r="W109" s="5" t="s">
        <v>4173</v>
      </c>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179" t="s">
        <v>88</v>
      </c>
      <c r="BH109" s="5"/>
      <c r="BI109" s="5"/>
      <c r="BJ109" s="5"/>
      <c r="BK109" s="5"/>
      <c r="BL109" s="5"/>
      <c r="BM109" s="5"/>
      <c r="BN109" s="5"/>
      <c r="BO109" s="179"/>
      <c r="BP109" s="203">
        <f t="shared" si="1"/>
        <v>1</v>
      </c>
    </row>
    <row r="110" spans="2:68" ht="16.5" customHeight="1">
      <c r="B110" s="5" t="s">
        <v>306</v>
      </c>
      <c r="C110" s="181" t="s">
        <v>4175</v>
      </c>
      <c r="D110" s="5" t="s">
        <v>83</v>
      </c>
      <c r="E110" s="5" t="s">
        <v>84</v>
      </c>
      <c r="F110" s="5" t="s">
        <v>85</v>
      </c>
      <c r="G110" s="5">
        <v>31</v>
      </c>
      <c r="H110" s="5" t="s">
        <v>266</v>
      </c>
      <c r="I110" s="5" t="s">
        <v>267</v>
      </c>
      <c r="J110" s="5" t="s">
        <v>2</v>
      </c>
      <c r="K110" s="5"/>
      <c r="L110" s="5" t="s">
        <v>27</v>
      </c>
      <c r="M110" s="5" t="s">
        <v>87</v>
      </c>
      <c r="N110" s="224" t="s">
        <v>264</v>
      </c>
      <c r="O110" s="175" t="s">
        <v>4176</v>
      </c>
      <c r="P110" s="63" t="s">
        <v>4138</v>
      </c>
      <c r="Q110" s="176" t="s">
        <v>4050</v>
      </c>
      <c r="R110" s="5" t="s">
        <v>4941</v>
      </c>
      <c r="S110" s="190" t="s">
        <v>4942</v>
      </c>
      <c r="T110" s="5" t="s">
        <v>989</v>
      </c>
      <c r="U110" s="5" t="s">
        <v>109</v>
      </c>
      <c r="V110" s="5" t="s">
        <v>4944</v>
      </c>
      <c r="W110" s="5" t="s">
        <v>4175</v>
      </c>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179" t="s">
        <v>88</v>
      </c>
      <c r="BH110" s="5"/>
      <c r="BI110" s="5"/>
      <c r="BJ110" s="5"/>
      <c r="BK110" s="5"/>
      <c r="BL110" s="5"/>
      <c r="BM110" s="5"/>
      <c r="BN110" s="5"/>
      <c r="BO110" s="179"/>
      <c r="BP110" s="203">
        <f t="shared" si="1"/>
        <v>1</v>
      </c>
    </row>
    <row r="111" spans="2:68" ht="16.5" customHeight="1">
      <c r="B111" s="5" t="s">
        <v>308</v>
      </c>
      <c r="C111" s="181" t="s">
        <v>4177</v>
      </c>
      <c r="D111" s="5" t="s">
        <v>83</v>
      </c>
      <c r="E111" s="5" t="s">
        <v>84</v>
      </c>
      <c r="F111" s="5" t="s">
        <v>85</v>
      </c>
      <c r="G111" s="5">
        <v>33</v>
      </c>
      <c r="H111" s="5" t="s">
        <v>266</v>
      </c>
      <c r="I111" s="5" t="s">
        <v>267</v>
      </c>
      <c r="J111" s="5" t="s">
        <v>2</v>
      </c>
      <c r="K111" s="5"/>
      <c r="L111" s="5" t="s">
        <v>27</v>
      </c>
      <c r="M111" s="5" t="s">
        <v>87</v>
      </c>
      <c r="N111" s="224" t="s">
        <v>264</v>
      </c>
      <c r="O111" s="175" t="s">
        <v>4178</v>
      </c>
      <c r="P111" s="15" t="s">
        <v>4138</v>
      </c>
      <c r="Q111" s="176" t="s">
        <v>4050</v>
      </c>
      <c r="R111" s="5" t="s">
        <v>4941</v>
      </c>
      <c r="S111" s="190" t="s">
        <v>4942</v>
      </c>
      <c r="T111" s="5" t="s">
        <v>989</v>
      </c>
      <c r="U111" s="5" t="s">
        <v>109</v>
      </c>
      <c r="V111" s="5" t="s">
        <v>4944</v>
      </c>
      <c r="W111" s="5" t="s">
        <v>4177</v>
      </c>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179" t="s">
        <v>88</v>
      </c>
      <c r="BH111" s="5"/>
      <c r="BI111" s="5"/>
      <c r="BJ111" s="5"/>
      <c r="BK111" s="5"/>
      <c r="BL111" s="5"/>
      <c r="BM111" s="5"/>
      <c r="BN111" s="5"/>
      <c r="BO111" s="179"/>
      <c r="BP111" s="203">
        <f t="shared" si="1"/>
        <v>1</v>
      </c>
    </row>
    <row r="112" spans="2:68" ht="16.5" customHeight="1">
      <c r="B112" s="5" t="s">
        <v>310</v>
      </c>
      <c r="C112" s="181" t="s">
        <v>4179</v>
      </c>
      <c r="D112" s="5" t="s">
        <v>83</v>
      </c>
      <c r="E112" s="5" t="s">
        <v>84</v>
      </c>
      <c r="F112" s="5" t="s">
        <v>85</v>
      </c>
      <c r="G112" s="5">
        <v>38</v>
      </c>
      <c r="H112" s="5" t="s">
        <v>266</v>
      </c>
      <c r="I112" s="5" t="s">
        <v>267</v>
      </c>
      <c r="J112" s="5" t="s">
        <v>2</v>
      </c>
      <c r="K112" s="5"/>
      <c r="L112" s="5" t="s">
        <v>27</v>
      </c>
      <c r="M112" s="5" t="s">
        <v>87</v>
      </c>
      <c r="N112" s="224" t="s">
        <v>264</v>
      </c>
      <c r="O112" s="175" t="s">
        <v>4180</v>
      </c>
      <c r="P112" s="63" t="s">
        <v>4138</v>
      </c>
      <c r="Q112" s="176" t="s">
        <v>4050</v>
      </c>
      <c r="R112" s="5" t="s">
        <v>4941</v>
      </c>
      <c r="S112" s="190" t="s">
        <v>4942</v>
      </c>
      <c r="T112" s="5" t="s">
        <v>989</v>
      </c>
      <c r="U112" s="5" t="s">
        <v>109</v>
      </c>
      <c r="V112" s="5" t="s">
        <v>4944</v>
      </c>
      <c r="W112" s="5" t="s">
        <v>4179</v>
      </c>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179" t="s">
        <v>88</v>
      </c>
      <c r="BH112" s="5"/>
      <c r="BI112" s="5"/>
      <c r="BJ112" s="5"/>
      <c r="BK112" s="5"/>
      <c r="BL112" s="5"/>
      <c r="BM112" s="5"/>
      <c r="BN112" s="5"/>
      <c r="BO112" s="179"/>
      <c r="BP112" s="203">
        <f t="shared" si="1"/>
        <v>1</v>
      </c>
    </row>
    <row r="113" spans="2:68" ht="16.5" customHeight="1">
      <c r="B113" s="5" t="s">
        <v>312</v>
      </c>
      <c r="C113" s="181" t="s">
        <v>4181</v>
      </c>
      <c r="D113" s="5" t="s">
        <v>83</v>
      </c>
      <c r="E113" s="5" t="s">
        <v>84</v>
      </c>
      <c r="F113" s="5" t="s">
        <v>85</v>
      </c>
      <c r="G113" s="5">
        <v>27</v>
      </c>
      <c r="H113" s="5" t="s">
        <v>266</v>
      </c>
      <c r="I113" s="5" t="s">
        <v>267</v>
      </c>
      <c r="J113" s="5" t="s">
        <v>2</v>
      </c>
      <c r="K113" s="5"/>
      <c r="L113" s="5" t="s">
        <v>27</v>
      </c>
      <c r="M113" s="5" t="s">
        <v>87</v>
      </c>
      <c r="N113" s="224" t="s">
        <v>264</v>
      </c>
      <c r="O113" s="175" t="s">
        <v>4182</v>
      </c>
      <c r="P113" s="15" t="s">
        <v>4138</v>
      </c>
      <c r="Q113" s="176" t="s">
        <v>4050</v>
      </c>
      <c r="R113" s="5" t="s">
        <v>4941</v>
      </c>
      <c r="S113" s="190" t="s">
        <v>4942</v>
      </c>
      <c r="T113" s="5" t="s">
        <v>989</v>
      </c>
      <c r="U113" s="5" t="s">
        <v>109</v>
      </c>
      <c r="V113" s="5" t="s">
        <v>4944</v>
      </c>
      <c r="W113" s="5" t="s">
        <v>4181</v>
      </c>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179" t="s">
        <v>88</v>
      </c>
      <c r="BH113" s="5"/>
      <c r="BI113" s="5"/>
      <c r="BJ113" s="5"/>
      <c r="BK113" s="5"/>
      <c r="BL113" s="5"/>
      <c r="BM113" s="5"/>
      <c r="BN113" s="5"/>
      <c r="BO113" s="179"/>
      <c r="BP113" s="203">
        <f t="shared" si="1"/>
        <v>1</v>
      </c>
    </row>
    <row r="114" spans="2:68" ht="16.5" customHeight="1">
      <c r="B114" s="5" t="s">
        <v>314</v>
      </c>
      <c r="C114" s="181" t="s">
        <v>4183</v>
      </c>
      <c r="D114" s="5" t="s">
        <v>83</v>
      </c>
      <c r="E114" s="5" t="s">
        <v>84</v>
      </c>
      <c r="F114" s="5" t="s">
        <v>85</v>
      </c>
      <c r="G114" s="5">
        <v>37</v>
      </c>
      <c r="H114" s="5" t="s">
        <v>266</v>
      </c>
      <c r="I114" s="5" t="s">
        <v>267</v>
      </c>
      <c r="J114" s="5" t="s">
        <v>2</v>
      </c>
      <c r="K114" s="5"/>
      <c r="L114" s="5" t="s">
        <v>27</v>
      </c>
      <c r="M114" s="5" t="s">
        <v>87</v>
      </c>
      <c r="N114" s="224" t="s">
        <v>264</v>
      </c>
      <c r="O114" s="175" t="s">
        <v>4184</v>
      </c>
      <c r="P114" s="63" t="s">
        <v>4138</v>
      </c>
      <c r="Q114" s="176" t="s">
        <v>4050</v>
      </c>
      <c r="R114" s="5" t="s">
        <v>4941</v>
      </c>
      <c r="S114" s="190" t="s">
        <v>4942</v>
      </c>
      <c r="T114" s="5" t="s">
        <v>989</v>
      </c>
      <c r="U114" s="5" t="s">
        <v>109</v>
      </c>
      <c r="V114" s="5" t="s">
        <v>4944</v>
      </c>
      <c r="W114" s="5" t="s">
        <v>4183</v>
      </c>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179" t="s">
        <v>88</v>
      </c>
      <c r="BH114" s="5"/>
      <c r="BI114" s="5"/>
      <c r="BJ114" s="5"/>
      <c r="BK114" s="5"/>
      <c r="BL114" s="5"/>
      <c r="BM114" s="5"/>
      <c r="BN114" s="5"/>
      <c r="BO114" s="179"/>
      <c r="BP114" s="203">
        <f t="shared" si="1"/>
        <v>1</v>
      </c>
    </row>
    <row r="115" spans="2:68" ht="16.5" customHeight="1">
      <c r="B115" s="5" t="s">
        <v>316</v>
      </c>
      <c r="C115" s="181" t="s">
        <v>4185</v>
      </c>
      <c r="D115" s="5" t="s">
        <v>83</v>
      </c>
      <c r="E115" s="5" t="s">
        <v>84</v>
      </c>
      <c r="F115" s="5" t="s">
        <v>85</v>
      </c>
      <c r="G115" s="5">
        <v>36</v>
      </c>
      <c r="H115" s="5" t="s">
        <v>266</v>
      </c>
      <c r="I115" s="5" t="s">
        <v>267</v>
      </c>
      <c r="J115" s="5" t="s">
        <v>2</v>
      </c>
      <c r="K115" s="5"/>
      <c r="L115" s="5" t="s">
        <v>27</v>
      </c>
      <c r="M115" s="5" t="s">
        <v>87</v>
      </c>
      <c r="N115" s="224" t="s">
        <v>264</v>
      </c>
      <c r="O115" s="178" t="s">
        <v>4186</v>
      </c>
      <c r="P115" s="15" t="s">
        <v>4138</v>
      </c>
      <c r="Q115" s="176" t="s">
        <v>4050</v>
      </c>
      <c r="R115" s="5" t="s">
        <v>4941</v>
      </c>
      <c r="S115" s="190" t="s">
        <v>4942</v>
      </c>
      <c r="T115" s="5" t="s">
        <v>989</v>
      </c>
      <c r="U115" s="5" t="s">
        <v>109</v>
      </c>
      <c r="V115" s="5" t="s">
        <v>4944</v>
      </c>
      <c r="W115" s="5" t="s">
        <v>4185</v>
      </c>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179" t="s">
        <v>88</v>
      </c>
      <c r="BH115" s="5"/>
      <c r="BI115" s="5"/>
      <c r="BJ115" s="5"/>
      <c r="BK115" s="5"/>
      <c r="BL115" s="5"/>
      <c r="BM115" s="5"/>
      <c r="BN115" s="5"/>
      <c r="BO115" s="179"/>
      <c r="BP115" s="203">
        <f t="shared" si="1"/>
        <v>1</v>
      </c>
    </row>
    <row r="116" spans="2:68" ht="16.5" customHeight="1">
      <c r="B116" s="5" t="s">
        <v>318</v>
      </c>
      <c r="C116" s="181" t="s">
        <v>4187</v>
      </c>
      <c r="D116" s="5" t="s">
        <v>83</v>
      </c>
      <c r="E116" s="5" t="s">
        <v>84</v>
      </c>
      <c r="F116" s="5" t="s">
        <v>85</v>
      </c>
      <c r="G116" s="5">
        <v>41</v>
      </c>
      <c r="H116" s="5" t="s">
        <v>266</v>
      </c>
      <c r="I116" s="5" t="s">
        <v>267</v>
      </c>
      <c r="J116" s="5" t="s">
        <v>2</v>
      </c>
      <c r="K116" s="5"/>
      <c r="L116" s="5" t="s">
        <v>27</v>
      </c>
      <c r="M116" s="5" t="s">
        <v>87</v>
      </c>
      <c r="N116" s="224" t="s">
        <v>264</v>
      </c>
      <c r="O116" s="178" t="s">
        <v>4188</v>
      </c>
      <c r="P116" s="63" t="s">
        <v>4138</v>
      </c>
      <c r="Q116" s="176" t="s">
        <v>4050</v>
      </c>
      <c r="R116" s="5" t="s">
        <v>4941</v>
      </c>
      <c r="S116" s="190" t="s">
        <v>4942</v>
      </c>
      <c r="T116" s="5" t="s">
        <v>989</v>
      </c>
      <c r="U116" s="5" t="s">
        <v>109</v>
      </c>
      <c r="V116" s="5" t="s">
        <v>4944</v>
      </c>
      <c r="W116" s="5" t="s">
        <v>4187</v>
      </c>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179" t="s">
        <v>88</v>
      </c>
      <c r="BH116" s="5"/>
      <c r="BI116" s="5"/>
      <c r="BJ116" s="5"/>
      <c r="BK116" s="5"/>
      <c r="BL116" s="5"/>
      <c r="BM116" s="5"/>
      <c r="BN116" s="5"/>
      <c r="BO116" s="179"/>
      <c r="BP116" s="203">
        <f t="shared" si="1"/>
        <v>1</v>
      </c>
    </row>
    <row r="117" spans="2:68" ht="16.5" customHeight="1">
      <c r="B117" s="5" t="s">
        <v>320</v>
      </c>
      <c r="C117" s="181" t="s">
        <v>4189</v>
      </c>
      <c r="D117" s="5" t="s">
        <v>83</v>
      </c>
      <c r="E117" s="5" t="s">
        <v>84</v>
      </c>
      <c r="F117" s="5" t="s">
        <v>85</v>
      </c>
      <c r="G117" s="5">
        <v>33</v>
      </c>
      <c r="H117" s="5" t="s">
        <v>266</v>
      </c>
      <c r="I117" s="5" t="s">
        <v>267</v>
      </c>
      <c r="J117" s="5" t="s">
        <v>2</v>
      </c>
      <c r="K117" s="5"/>
      <c r="L117" s="5" t="s">
        <v>27</v>
      </c>
      <c r="M117" s="5" t="s">
        <v>87</v>
      </c>
      <c r="N117" s="224" t="s">
        <v>264</v>
      </c>
      <c r="O117" s="178" t="s">
        <v>4190</v>
      </c>
      <c r="P117" s="15" t="s">
        <v>4138</v>
      </c>
      <c r="Q117" s="176" t="s">
        <v>4050</v>
      </c>
      <c r="R117" s="5" t="s">
        <v>4941</v>
      </c>
      <c r="S117" s="190" t="s">
        <v>4942</v>
      </c>
      <c r="T117" s="5" t="s">
        <v>989</v>
      </c>
      <c r="U117" s="5" t="s">
        <v>109</v>
      </c>
      <c r="V117" s="5" t="s">
        <v>4944</v>
      </c>
      <c r="W117" s="5" t="s">
        <v>4189</v>
      </c>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179" t="s">
        <v>88</v>
      </c>
      <c r="BH117" s="5"/>
      <c r="BI117" s="5"/>
      <c r="BJ117" s="5"/>
      <c r="BK117" s="5"/>
      <c r="BL117" s="5"/>
      <c r="BM117" s="5"/>
      <c r="BN117" s="5"/>
      <c r="BO117" s="179"/>
      <c r="BP117" s="203">
        <f t="shared" si="1"/>
        <v>1</v>
      </c>
    </row>
    <row r="118" spans="2:68" ht="16.5" customHeight="1">
      <c r="B118" s="5" t="s">
        <v>322</v>
      </c>
      <c r="C118" s="181" t="s">
        <v>4191</v>
      </c>
      <c r="D118" s="5" t="s">
        <v>83</v>
      </c>
      <c r="E118" s="5" t="s">
        <v>84</v>
      </c>
      <c r="F118" s="5" t="s">
        <v>85</v>
      </c>
      <c r="G118" s="5">
        <v>25</v>
      </c>
      <c r="H118" s="5" t="s">
        <v>266</v>
      </c>
      <c r="I118" s="5" t="s">
        <v>267</v>
      </c>
      <c r="J118" s="5" t="s">
        <v>2</v>
      </c>
      <c r="K118" s="5"/>
      <c r="L118" s="5" t="s">
        <v>27</v>
      </c>
      <c r="M118" s="5" t="s">
        <v>87</v>
      </c>
      <c r="N118" s="224" t="s">
        <v>264</v>
      </c>
      <c r="O118" s="178" t="s">
        <v>4192</v>
      </c>
      <c r="P118" s="63" t="s">
        <v>4138</v>
      </c>
      <c r="Q118" s="176" t="s">
        <v>4050</v>
      </c>
      <c r="R118" s="5" t="s">
        <v>4941</v>
      </c>
      <c r="S118" s="190" t="s">
        <v>4942</v>
      </c>
      <c r="T118" s="5" t="s">
        <v>989</v>
      </c>
      <c r="U118" s="5" t="s">
        <v>109</v>
      </c>
      <c r="V118" s="5" t="s">
        <v>4944</v>
      </c>
      <c r="W118" s="5" t="s">
        <v>4191</v>
      </c>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179" t="s">
        <v>88</v>
      </c>
      <c r="BH118" s="5"/>
      <c r="BI118" s="5"/>
      <c r="BJ118" s="5"/>
      <c r="BK118" s="5"/>
      <c r="BL118" s="5"/>
      <c r="BM118" s="5"/>
      <c r="BN118" s="5"/>
      <c r="BO118" s="179"/>
      <c r="BP118" s="203">
        <f t="shared" si="1"/>
        <v>1</v>
      </c>
    </row>
    <row r="119" spans="2:68" ht="16.5" customHeight="1">
      <c r="B119" s="5" t="s">
        <v>324</v>
      </c>
      <c r="C119" s="181" t="s">
        <v>4193</v>
      </c>
      <c r="D119" s="5" t="s">
        <v>83</v>
      </c>
      <c r="E119" s="5" t="s">
        <v>84</v>
      </c>
      <c r="F119" s="5" t="s">
        <v>85</v>
      </c>
      <c r="G119" s="5">
        <v>47</v>
      </c>
      <c r="H119" s="5" t="s">
        <v>266</v>
      </c>
      <c r="I119" s="5" t="s">
        <v>267</v>
      </c>
      <c r="J119" s="5" t="s">
        <v>2</v>
      </c>
      <c r="K119" s="5"/>
      <c r="L119" s="5" t="s">
        <v>27</v>
      </c>
      <c r="M119" s="5" t="s">
        <v>87</v>
      </c>
      <c r="N119" s="224" t="s">
        <v>264</v>
      </c>
      <c r="O119" s="178" t="s">
        <v>4194</v>
      </c>
      <c r="P119" s="15" t="s">
        <v>4138</v>
      </c>
      <c r="Q119" s="176" t="s">
        <v>4050</v>
      </c>
      <c r="R119" s="5" t="s">
        <v>4941</v>
      </c>
      <c r="S119" s="190" t="s">
        <v>4942</v>
      </c>
      <c r="T119" s="5" t="s">
        <v>989</v>
      </c>
      <c r="U119" s="5" t="s">
        <v>109</v>
      </c>
      <c r="V119" s="5" t="s">
        <v>4944</v>
      </c>
      <c r="W119" s="5" t="s">
        <v>4193</v>
      </c>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179" t="s">
        <v>88</v>
      </c>
      <c r="BH119" s="5"/>
      <c r="BI119" s="5"/>
      <c r="BJ119" s="5"/>
      <c r="BK119" s="5"/>
      <c r="BL119" s="5"/>
      <c r="BM119" s="5"/>
      <c r="BN119" s="5"/>
      <c r="BO119" s="179"/>
      <c r="BP119" s="203">
        <f t="shared" si="1"/>
        <v>1</v>
      </c>
    </row>
    <row r="120" spans="2:68" ht="16.5" customHeight="1">
      <c r="B120" s="5" t="s">
        <v>326</v>
      </c>
      <c r="C120" s="181" t="s">
        <v>4195</v>
      </c>
      <c r="D120" s="5" t="s">
        <v>83</v>
      </c>
      <c r="E120" s="5" t="s">
        <v>84</v>
      </c>
      <c r="F120" s="5" t="s">
        <v>85</v>
      </c>
      <c r="G120" s="5">
        <v>43</v>
      </c>
      <c r="H120" s="5" t="s">
        <v>266</v>
      </c>
      <c r="I120" s="5" t="s">
        <v>267</v>
      </c>
      <c r="J120" s="5" t="s">
        <v>2</v>
      </c>
      <c r="K120" s="5"/>
      <c r="L120" s="5" t="s">
        <v>27</v>
      </c>
      <c r="M120" s="5" t="s">
        <v>87</v>
      </c>
      <c r="N120" s="224" t="s">
        <v>264</v>
      </c>
      <c r="O120" s="178" t="s">
        <v>4196</v>
      </c>
      <c r="P120" s="63" t="s">
        <v>4138</v>
      </c>
      <c r="Q120" s="176" t="s">
        <v>4050</v>
      </c>
      <c r="R120" s="5" t="s">
        <v>4941</v>
      </c>
      <c r="S120" s="190" t="s">
        <v>4942</v>
      </c>
      <c r="T120" s="5" t="s">
        <v>989</v>
      </c>
      <c r="U120" s="5" t="s">
        <v>109</v>
      </c>
      <c r="V120" s="5" t="s">
        <v>4944</v>
      </c>
      <c r="W120" s="5" t="s">
        <v>4195</v>
      </c>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179" t="s">
        <v>88</v>
      </c>
      <c r="BH120" s="5"/>
      <c r="BI120" s="5"/>
      <c r="BJ120" s="5"/>
      <c r="BK120" s="5"/>
      <c r="BL120" s="5"/>
      <c r="BM120" s="5"/>
      <c r="BN120" s="5"/>
      <c r="BO120" s="179"/>
      <c r="BP120" s="203">
        <f t="shared" si="1"/>
        <v>1</v>
      </c>
    </row>
    <row r="121" spans="2:68" ht="16.5" customHeight="1">
      <c r="B121" s="5" t="s">
        <v>328</v>
      </c>
      <c r="C121" s="181" t="s">
        <v>4197</v>
      </c>
      <c r="D121" s="5" t="s">
        <v>83</v>
      </c>
      <c r="E121" s="5" t="s">
        <v>84</v>
      </c>
      <c r="F121" s="5" t="s">
        <v>85</v>
      </c>
      <c r="G121" s="5">
        <v>34</v>
      </c>
      <c r="H121" s="5" t="s">
        <v>266</v>
      </c>
      <c r="I121" s="5" t="s">
        <v>267</v>
      </c>
      <c r="J121" s="5" t="s">
        <v>2</v>
      </c>
      <c r="K121" s="5"/>
      <c r="L121" s="5" t="s">
        <v>27</v>
      </c>
      <c r="M121" s="5" t="s">
        <v>87</v>
      </c>
      <c r="N121" s="224" t="s">
        <v>264</v>
      </c>
      <c r="O121" s="178" t="s">
        <v>4198</v>
      </c>
      <c r="P121" s="15" t="s">
        <v>4138</v>
      </c>
      <c r="Q121" s="176" t="s">
        <v>4050</v>
      </c>
      <c r="R121" s="5" t="s">
        <v>4941</v>
      </c>
      <c r="S121" s="190" t="s">
        <v>4942</v>
      </c>
      <c r="T121" s="5" t="s">
        <v>989</v>
      </c>
      <c r="U121" s="5" t="s">
        <v>109</v>
      </c>
      <c r="V121" s="5" t="s">
        <v>4944</v>
      </c>
      <c r="W121" s="5" t="s">
        <v>4197</v>
      </c>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179" t="s">
        <v>88</v>
      </c>
      <c r="BH121" s="5"/>
      <c r="BI121" s="5"/>
      <c r="BJ121" s="5"/>
      <c r="BK121" s="5"/>
      <c r="BL121" s="5"/>
      <c r="BM121" s="5"/>
      <c r="BN121" s="5"/>
      <c r="BO121" s="179"/>
      <c r="BP121" s="203">
        <f t="shared" si="1"/>
        <v>1</v>
      </c>
    </row>
    <row r="122" spans="2:68" ht="16.5" customHeight="1">
      <c r="B122" s="5" t="s">
        <v>330</v>
      </c>
      <c r="C122" s="181" t="s">
        <v>4199</v>
      </c>
      <c r="D122" s="5" t="s">
        <v>83</v>
      </c>
      <c r="E122" s="5" t="s">
        <v>84</v>
      </c>
      <c r="F122" s="5" t="s">
        <v>85</v>
      </c>
      <c r="G122" s="5">
        <v>58</v>
      </c>
      <c r="H122" s="5" t="s">
        <v>266</v>
      </c>
      <c r="I122" s="5" t="s">
        <v>267</v>
      </c>
      <c r="J122" s="5" t="s">
        <v>2</v>
      </c>
      <c r="K122" s="5"/>
      <c r="L122" s="5" t="s">
        <v>27</v>
      </c>
      <c r="M122" s="5" t="s">
        <v>87</v>
      </c>
      <c r="N122" s="224" t="s">
        <v>264</v>
      </c>
      <c r="O122" s="178" t="s">
        <v>4200</v>
      </c>
      <c r="P122" s="63" t="s">
        <v>4138</v>
      </c>
      <c r="Q122" s="176" t="s">
        <v>4050</v>
      </c>
      <c r="R122" s="5" t="s">
        <v>4941</v>
      </c>
      <c r="S122" s="190" t="s">
        <v>4942</v>
      </c>
      <c r="T122" s="5" t="s">
        <v>989</v>
      </c>
      <c r="U122" s="5" t="s">
        <v>109</v>
      </c>
      <c r="V122" s="5" t="s">
        <v>4944</v>
      </c>
      <c r="W122" s="5" t="s">
        <v>4199</v>
      </c>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179" t="s">
        <v>88</v>
      </c>
      <c r="BH122" s="5"/>
      <c r="BI122" s="5"/>
      <c r="BJ122" s="5"/>
      <c r="BK122" s="5"/>
      <c r="BL122" s="5"/>
      <c r="BM122" s="5"/>
      <c r="BN122" s="5"/>
      <c r="BO122" s="179"/>
      <c r="BP122" s="203">
        <f t="shared" si="1"/>
        <v>1</v>
      </c>
    </row>
    <row r="123" spans="2:68" ht="16.5" customHeight="1">
      <c r="B123" s="5" t="s">
        <v>332</v>
      </c>
      <c r="C123" s="181" t="s">
        <v>4201</v>
      </c>
      <c r="D123" s="5" t="s">
        <v>83</v>
      </c>
      <c r="E123" s="5" t="s">
        <v>84</v>
      </c>
      <c r="F123" s="5" t="s">
        <v>85</v>
      </c>
      <c r="G123" s="5">
        <v>32</v>
      </c>
      <c r="H123" s="5" t="s">
        <v>266</v>
      </c>
      <c r="I123" s="5" t="s">
        <v>267</v>
      </c>
      <c r="J123" s="5" t="s">
        <v>2</v>
      </c>
      <c r="K123" s="5"/>
      <c r="L123" s="5" t="s">
        <v>27</v>
      </c>
      <c r="M123" s="5" t="s">
        <v>87</v>
      </c>
      <c r="N123" s="224" t="s">
        <v>264</v>
      </c>
      <c r="O123" s="178" t="s">
        <v>4202</v>
      </c>
      <c r="P123" s="15" t="s">
        <v>4138</v>
      </c>
      <c r="Q123" s="176" t="s">
        <v>4050</v>
      </c>
      <c r="R123" s="5" t="s">
        <v>4941</v>
      </c>
      <c r="S123" s="190" t="s">
        <v>4942</v>
      </c>
      <c r="T123" s="5" t="s">
        <v>989</v>
      </c>
      <c r="U123" s="5" t="s">
        <v>109</v>
      </c>
      <c r="V123" s="5" t="s">
        <v>4944</v>
      </c>
      <c r="W123" s="5" t="s">
        <v>4201</v>
      </c>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179" t="s">
        <v>88</v>
      </c>
      <c r="BH123" s="5"/>
      <c r="BI123" s="5"/>
      <c r="BJ123" s="5"/>
      <c r="BK123" s="5"/>
      <c r="BL123" s="5"/>
      <c r="BM123" s="5"/>
      <c r="BN123" s="5"/>
      <c r="BO123" s="179"/>
      <c r="BP123" s="203">
        <f t="shared" si="1"/>
        <v>1</v>
      </c>
    </row>
    <row r="124" spans="2:68" ht="16.5" customHeight="1">
      <c r="B124" s="5" t="s">
        <v>334</v>
      </c>
      <c r="C124" s="181" t="s">
        <v>4203</v>
      </c>
      <c r="D124" s="5" t="s">
        <v>83</v>
      </c>
      <c r="E124" s="5" t="s">
        <v>84</v>
      </c>
      <c r="F124" s="5" t="s">
        <v>85</v>
      </c>
      <c r="G124" s="5">
        <v>37</v>
      </c>
      <c r="H124" s="5" t="s">
        <v>266</v>
      </c>
      <c r="I124" s="5" t="s">
        <v>267</v>
      </c>
      <c r="J124" s="5" t="s">
        <v>2</v>
      </c>
      <c r="K124" s="5"/>
      <c r="L124" s="5" t="s">
        <v>27</v>
      </c>
      <c r="M124" s="5" t="s">
        <v>87</v>
      </c>
      <c r="N124" s="224" t="s">
        <v>264</v>
      </c>
      <c r="O124" s="175" t="s">
        <v>4204</v>
      </c>
      <c r="P124" s="63" t="s">
        <v>4138</v>
      </c>
      <c r="Q124" s="176" t="s">
        <v>4050</v>
      </c>
      <c r="R124" s="5" t="s">
        <v>4941</v>
      </c>
      <c r="S124" s="190" t="s">
        <v>4942</v>
      </c>
      <c r="T124" s="5" t="s">
        <v>989</v>
      </c>
      <c r="U124" s="5" t="s">
        <v>109</v>
      </c>
      <c r="V124" s="5" t="s">
        <v>4944</v>
      </c>
      <c r="W124" s="5" t="s">
        <v>4203</v>
      </c>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179" t="s">
        <v>88</v>
      </c>
      <c r="BH124" s="5"/>
      <c r="BI124" s="5"/>
      <c r="BJ124" s="5"/>
      <c r="BK124" s="5"/>
      <c r="BL124" s="5"/>
      <c r="BM124" s="5"/>
      <c r="BN124" s="5"/>
      <c r="BO124" s="179"/>
      <c r="BP124" s="203">
        <f t="shared" si="1"/>
        <v>1</v>
      </c>
    </row>
    <row r="125" spans="2:68" ht="16.5" customHeight="1">
      <c r="B125" s="5" t="s">
        <v>336</v>
      </c>
      <c r="C125" s="181" t="s">
        <v>4205</v>
      </c>
      <c r="D125" s="5" t="s">
        <v>83</v>
      </c>
      <c r="E125" s="5" t="s">
        <v>84</v>
      </c>
      <c r="F125" s="5" t="s">
        <v>85</v>
      </c>
      <c r="G125" s="5">
        <v>43</v>
      </c>
      <c r="H125" s="5" t="s">
        <v>266</v>
      </c>
      <c r="I125" s="5" t="s">
        <v>267</v>
      </c>
      <c r="J125" s="5" t="s">
        <v>2</v>
      </c>
      <c r="K125" s="5"/>
      <c r="L125" s="5" t="s">
        <v>27</v>
      </c>
      <c r="M125" s="5" t="s">
        <v>87</v>
      </c>
      <c r="N125" s="224" t="s">
        <v>264</v>
      </c>
      <c r="O125" s="175" t="s">
        <v>4206</v>
      </c>
      <c r="P125" s="15" t="s">
        <v>4138</v>
      </c>
      <c r="Q125" s="176" t="s">
        <v>4050</v>
      </c>
      <c r="R125" s="5" t="s">
        <v>4941</v>
      </c>
      <c r="S125" s="190" t="s">
        <v>4942</v>
      </c>
      <c r="T125" s="5" t="s">
        <v>989</v>
      </c>
      <c r="U125" s="5" t="s">
        <v>109</v>
      </c>
      <c r="V125" s="5" t="s">
        <v>4944</v>
      </c>
      <c r="W125" s="5" t="s">
        <v>4205</v>
      </c>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179" t="s">
        <v>88</v>
      </c>
      <c r="BH125" s="5"/>
      <c r="BI125" s="5"/>
      <c r="BJ125" s="5"/>
      <c r="BK125" s="5"/>
      <c r="BL125" s="5"/>
      <c r="BM125" s="5"/>
      <c r="BN125" s="5"/>
      <c r="BO125" s="179"/>
      <c r="BP125" s="203">
        <f t="shared" si="1"/>
        <v>1</v>
      </c>
    </row>
    <row r="126" spans="2:68" ht="16.5" customHeight="1">
      <c r="B126" s="5" t="s">
        <v>338</v>
      </c>
      <c r="C126" s="181" t="s">
        <v>4207</v>
      </c>
      <c r="D126" s="5" t="s">
        <v>83</v>
      </c>
      <c r="E126" s="5" t="s">
        <v>84</v>
      </c>
      <c r="F126" s="5" t="s">
        <v>85</v>
      </c>
      <c r="G126" s="5">
        <v>54</v>
      </c>
      <c r="H126" s="5" t="s">
        <v>266</v>
      </c>
      <c r="I126" s="5" t="s">
        <v>267</v>
      </c>
      <c r="J126" s="5" t="s">
        <v>2</v>
      </c>
      <c r="K126" s="5"/>
      <c r="L126" s="5" t="s">
        <v>27</v>
      </c>
      <c r="M126" s="5" t="s">
        <v>87</v>
      </c>
      <c r="N126" s="224" t="s">
        <v>264</v>
      </c>
      <c r="O126" s="175" t="s">
        <v>4208</v>
      </c>
      <c r="P126" s="63" t="s">
        <v>4138</v>
      </c>
      <c r="Q126" s="176" t="s">
        <v>4050</v>
      </c>
      <c r="R126" s="5" t="s">
        <v>4941</v>
      </c>
      <c r="S126" s="190" t="s">
        <v>4942</v>
      </c>
      <c r="T126" s="5" t="s">
        <v>989</v>
      </c>
      <c r="U126" s="5" t="s">
        <v>109</v>
      </c>
      <c r="V126" s="5" t="s">
        <v>4944</v>
      </c>
      <c r="W126" s="5" t="s">
        <v>4207</v>
      </c>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179" t="s">
        <v>88</v>
      </c>
      <c r="BH126" s="5"/>
      <c r="BI126" s="5"/>
      <c r="BJ126" s="5"/>
      <c r="BK126" s="5"/>
      <c r="BL126" s="5"/>
      <c r="BM126" s="5"/>
      <c r="BN126" s="5"/>
      <c r="BO126" s="179"/>
      <c r="BP126" s="203">
        <f t="shared" si="1"/>
        <v>1</v>
      </c>
    </row>
    <row r="127" spans="2:68" ht="16.5" customHeight="1">
      <c r="B127" s="5" t="s">
        <v>340</v>
      </c>
      <c r="C127" s="181" t="s">
        <v>4209</v>
      </c>
      <c r="D127" s="5" t="s">
        <v>83</v>
      </c>
      <c r="E127" s="5" t="s">
        <v>84</v>
      </c>
      <c r="F127" s="5" t="s">
        <v>85</v>
      </c>
      <c r="G127" s="5">
        <v>36</v>
      </c>
      <c r="H127" s="5" t="s">
        <v>266</v>
      </c>
      <c r="I127" s="5" t="s">
        <v>267</v>
      </c>
      <c r="J127" s="5" t="s">
        <v>2</v>
      </c>
      <c r="K127" s="5"/>
      <c r="L127" s="5" t="s">
        <v>27</v>
      </c>
      <c r="M127" s="5" t="s">
        <v>87</v>
      </c>
      <c r="N127" s="175" t="s">
        <v>264</v>
      </c>
      <c r="O127" s="175" t="s">
        <v>4210</v>
      </c>
      <c r="P127" s="15" t="s">
        <v>4138</v>
      </c>
      <c r="Q127" s="176" t="s">
        <v>4050</v>
      </c>
      <c r="R127" s="5" t="s">
        <v>4941</v>
      </c>
      <c r="S127" s="190" t="s">
        <v>4942</v>
      </c>
      <c r="T127" s="5" t="s">
        <v>989</v>
      </c>
      <c r="U127" s="5" t="s">
        <v>109</v>
      </c>
      <c r="V127" s="5" t="s">
        <v>4944</v>
      </c>
      <c r="W127" s="5" t="s">
        <v>4209</v>
      </c>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179" t="s">
        <v>88</v>
      </c>
      <c r="BH127" s="5"/>
      <c r="BI127" s="5"/>
      <c r="BJ127" s="5"/>
      <c r="BK127" s="5"/>
      <c r="BL127" s="5"/>
      <c r="BM127" s="5"/>
      <c r="BN127" s="5"/>
      <c r="BO127" s="179"/>
      <c r="BP127" s="203">
        <f t="shared" si="1"/>
        <v>1</v>
      </c>
    </row>
    <row r="128" spans="2:68" ht="16.5" customHeight="1">
      <c r="B128" s="5" t="s">
        <v>342</v>
      </c>
      <c r="C128" s="181" t="s">
        <v>4211</v>
      </c>
      <c r="D128" s="5" t="s">
        <v>83</v>
      </c>
      <c r="E128" s="5" t="s">
        <v>84</v>
      </c>
      <c r="F128" s="5" t="s">
        <v>85</v>
      </c>
      <c r="G128" s="5">
        <v>49</v>
      </c>
      <c r="H128" s="5" t="s">
        <v>266</v>
      </c>
      <c r="I128" s="5" t="s">
        <v>267</v>
      </c>
      <c r="J128" s="5" t="s">
        <v>2</v>
      </c>
      <c r="K128" s="5"/>
      <c r="L128" s="5" t="s">
        <v>27</v>
      </c>
      <c r="M128" s="5" t="s">
        <v>87</v>
      </c>
      <c r="N128" s="175" t="s">
        <v>264</v>
      </c>
      <c r="O128" s="175" t="s">
        <v>4212</v>
      </c>
      <c r="P128" s="63" t="s">
        <v>4138</v>
      </c>
      <c r="Q128" s="176" t="s">
        <v>4050</v>
      </c>
      <c r="R128" s="5" t="s">
        <v>4941</v>
      </c>
      <c r="S128" s="190" t="s">
        <v>4942</v>
      </c>
      <c r="T128" s="5" t="s">
        <v>989</v>
      </c>
      <c r="U128" s="5" t="s">
        <v>109</v>
      </c>
      <c r="V128" s="5" t="s">
        <v>4944</v>
      </c>
      <c r="W128" s="5" t="s">
        <v>4211</v>
      </c>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179" t="s">
        <v>88</v>
      </c>
      <c r="BH128" s="5"/>
      <c r="BI128" s="5"/>
      <c r="BJ128" s="5"/>
      <c r="BK128" s="5"/>
      <c r="BL128" s="5"/>
      <c r="BM128" s="5"/>
      <c r="BN128" s="5"/>
      <c r="BO128" s="179"/>
      <c r="BP128" s="203">
        <f t="shared" si="1"/>
        <v>1</v>
      </c>
    </row>
    <row r="129" spans="2:68" ht="16.5" customHeight="1">
      <c r="B129" s="5" t="s">
        <v>344</v>
      </c>
      <c r="C129" s="181" t="s">
        <v>4213</v>
      </c>
      <c r="D129" s="5" t="s">
        <v>83</v>
      </c>
      <c r="E129" s="5" t="s">
        <v>84</v>
      </c>
      <c r="F129" s="5" t="s">
        <v>85</v>
      </c>
      <c r="G129" s="5">
        <v>33</v>
      </c>
      <c r="H129" s="5" t="s">
        <v>266</v>
      </c>
      <c r="I129" s="5" t="s">
        <v>267</v>
      </c>
      <c r="J129" s="5" t="s">
        <v>2</v>
      </c>
      <c r="K129" s="5"/>
      <c r="L129" s="5" t="s">
        <v>27</v>
      </c>
      <c r="M129" s="5" t="s">
        <v>87</v>
      </c>
      <c r="N129" s="175" t="s">
        <v>264</v>
      </c>
      <c r="O129" s="175" t="s">
        <v>4214</v>
      </c>
      <c r="P129" s="15" t="s">
        <v>4138</v>
      </c>
      <c r="Q129" s="176" t="s">
        <v>4050</v>
      </c>
      <c r="R129" s="5" t="s">
        <v>4941</v>
      </c>
      <c r="S129" s="190" t="s">
        <v>4942</v>
      </c>
      <c r="T129" s="5" t="s">
        <v>989</v>
      </c>
      <c r="U129" s="5" t="s">
        <v>109</v>
      </c>
      <c r="V129" s="5" t="s">
        <v>4944</v>
      </c>
      <c r="W129" s="5" t="s">
        <v>4213</v>
      </c>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179" t="s">
        <v>88</v>
      </c>
      <c r="BH129" s="5"/>
      <c r="BI129" s="5"/>
      <c r="BJ129" s="5"/>
      <c r="BK129" s="5"/>
      <c r="BL129" s="5"/>
      <c r="BM129" s="5"/>
      <c r="BN129" s="5"/>
      <c r="BO129" s="179"/>
      <c r="BP129" s="203">
        <f t="shared" si="1"/>
        <v>1</v>
      </c>
    </row>
    <row r="130" spans="2:68" ht="16.5" customHeight="1">
      <c r="B130" s="5" t="s">
        <v>346</v>
      </c>
      <c r="C130" s="174" t="s">
        <v>347</v>
      </c>
      <c r="D130" s="5" t="s">
        <v>83</v>
      </c>
      <c r="E130" s="5" t="s">
        <v>84</v>
      </c>
      <c r="F130" s="5" t="s">
        <v>85</v>
      </c>
      <c r="G130" s="5">
        <v>74</v>
      </c>
      <c r="H130" s="5" t="s">
        <v>349</v>
      </c>
      <c r="I130" s="5" t="s">
        <v>86</v>
      </c>
      <c r="J130" s="5" t="s">
        <v>2</v>
      </c>
      <c r="K130" s="5"/>
      <c r="L130" s="5" t="s">
        <v>27</v>
      </c>
      <c r="M130" s="5" t="s">
        <v>350</v>
      </c>
      <c r="N130" s="175" t="s">
        <v>348</v>
      </c>
      <c r="O130" s="175" t="s">
        <v>4215</v>
      </c>
      <c r="P130" s="5"/>
      <c r="Q130" s="226" t="s">
        <v>4050</v>
      </c>
      <c r="R130" s="5" t="s">
        <v>88</v>
      </c>
      <c r="S130" s="179" t="s">
        <v>4925</v>
      </c>
      <c r="T130" s="5" t="s">
        <v>989</v>
      </c>
      <c r="U130" s="5" t="s">
        <v>32</v>
      </c>
      <c r="V130" s="5" t="s">
        <v>4946</v>
      </c>
      <c r="W130" s="5"/>
      <c r="X130" s="5"/>
      <c r="Y130" s="5"/>
      <c r="Z130" s="5"/>
      <c r="AA130" s="5"/>
      <c r="AB130" s="5"/>
      <c r="AC130" s="5" t="s">
        <v>32</v>
      </c>
      <c r="AD130" s="5"/>
      <c r="AE130" s="5"/>
      <c r="AF130" s="5" t="s">
        <v>27</v>
      </c>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t="s">
        <v>88</v>
      </c>
      <c r="BL130" s="5"/>
      <c r="BM130" s="5"/>
      <c r="BN130" s="5"/>
      <c r="BO130" s="179"/>
      <c r="BP130" s="203">
        <f t="shared" si="1"/>
        <v>1</v>
      </c>
    </row>
    <row r="131" spans="2:68" ht="16.5" customHeight="1">
      <c r="B131" s="5" t="s">
        <v>351</v>
      </c>
      <c r="C131" s="68" t="s">
        <v>352</v>
      </c>
      <c r="D131" s="5" t="s">
        <v>83</v>
      </c>
      <c r="E131" s="5" t="s">
        <v>84</v>
      </c>
      <c r="F131" s="5" t="s">
        <v>85</v>
      </c>
      <c r="G131" s="5">
        <v>85</v>
      </c>
      <c r="H131" s="1" t="s">
        <v>3346</v>
      </c>
      <c r="I131" s="5" t="s">
        <v>267</v>
      </c>
      <c r="J131" s="5" t="s">
        <v>2</v>
      </c>
      <c r="K131" s="5"/>
      <c r="L131" s="5" t="s">
        <v>27</v>
      </c>
      <c r="M131" s="5" t="s">
        <v>350</v>
      </c>
      <c r="N131" s="175" t="s">
        <v>353</v>
      </c>
      <c r="O131" s="175" t="s">
        <v>4216</v>
      </c>
      <c r="P131" s="5"/>
      <c r="Q131" s="176" t="s">
        <v>4050</v>
      </c>
      <c r="R131" s="5" t="s">
        <v>4941</v>
      </c>
      <c r="S131" s="190" t="s">
        <v>4942</v>
      </c>
      <c r="T131" s="5" t="s">
        <v>27</v>
      </c>
      <c r="U131" s="5" t="s">
        <v>32</v>
      </c>
      <c r="V131" s="5" t="s">
        <v>4947</v>
      </c>
      <c r="W131" s="5"/>
      <c r="X131" s="5"/>
      <c r="Y131" s="5"/>
      <c r="Z131" s="5"/>
      <c r="AA131" s="5"/>
      <c r="AB131" s="5"/>
      <c r="AC131" s="5" t="s">
        <v>32</v>
      </c>
      <c r="AD131" s="5"/>
      <c r="AE131" s="5"/>
      <c r="AF131" s="5" t="s">
        <v>27</v>
      </c>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t="s">
        <v>88</v>
      </c>
      <c r="BL131" s="5"/>
      <c r="BM131" s="5"/>
      <c r="BN131" s="5"/>
      <c r="BO131" s="179"/>
      <c r="BP131" s="203">
        <f t="shared" si="1"/>
        <v>1</v>
      </c>
    </row>
    <row r="132" spans="2:68" ht="16.5" customHeight="1">
      <c r="B132" s="5" t="s">
        <v>354</v>
      </c>
      <c r="C132" s="174" t="s">
        <v>355</v>
      </c>
      <c r="D132" s="5" t="s">
        <v>83</v>
      </c>
      <c r="E132" s="5" t="s">
        <v>265</v>
      </c>
      <c r="F132" s="5" t="s">
        <v>357</v>
      </c>
      <c r="G132" s="5"/>
      <c r="H132" s="5" t="s">
        <v>349</v>
      </c>
      <c r="I132" s="5" t="s">
        <v>86</v>
      </c>
      <c r="J132" s="5" t="s">
        <v>2</v>
      </c>
      <c r="K132" s="1"/>
      <c r="L132" s="5" t="s">
        <v>27</v>
      </c>
      <c r="M132" s="5" t="s">
        <v>350</v>
      </c>
      <c r="N132" s="227" t="s">
        <v>356</v>
      </c>
      <c r="O132" s="63"/>
      <c r="P132" s="5"/>
      <c r="Q132" s="5"/>
      <c r="R132" s="5" t="s">
        <v>88</v>
      </c>
      <c r="S132" s="179" t="s">
        <v>4942</v>
      </c>
      <c r="T132" s="5" t="s">
        <v>989</v>
      </c>
      <c r="U132" s="5" t="s">
        <v>32</v>
      </c>
      <c r="V132" s="5" t="s">
        <v>4948</v>
      </c>
      <c r="W132" s="5"/>
      <c r="X132" s="5"/>
      <c r="Y132" s="5"/>
      <c r="Z132" s="5"/>
      <c r="AA132" s="5"/>
      <c r="AB132" s="5"/>
      <c r="AC132" s="5" t="s">
        <v>32</v>
      </c>
      <c r="AD132" s="5"/>
      <c r="AE132" s="5"/>
      <c r="AF132" s="5" t="s">
        <v>27</v>
      </c>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t="s">
        <v>88</v>
      </c>
      <c r="BL132" s="5"/>
      <c r="BM132" s="5"/>
      <c r="BN132" s="5"/>
      <c r="BO132" s="179"/>
      <c r="BP132" s="203">
        <f t="shared" si="1"/>
        <v>1</v>
      </c>
    </row>
    <row r="133" spans="2:68" ht="16.5" customHeight="1">
      <c r="B133" s="5" t="s">
        <v>358</v>
      </c>
      <c r="C133" s="174" t="s">
        <v>359</v>
      </c>
      <c r="D133" s="5" t="s">
        <v>83</v>
      </c>
      <c r="E133" s="5" t="s">
        <v>265</v>
      </c>
      <c r="F133" s="5" t="s">
        <v>357</v>
      </c>
      <c r="G133" s="5"/>
      <c r="H133" s="5" t="s">
        <v>361</v>
      </c>
      <c r="I133" s="5" t="s">
        <v>86</v>
      </c>
      <c r="J133" s="5" t="s">
        <v>2</v>
      </c>
      <c r="K133" s="5"/>
      <c r="L133" s="5" t="s">
        <v>27</v>
      </c>
      <c r="M133" s="5" t="s">
        <v>350</v>
      </c>
      <c r="N133" s="63" t="s">
        <v>360</v>
      </c>
      <c r="O133" s="63"/>
      <c r="P133" s="5"/>
      <c r="Q133" s="5"/>
      <c r="R133" s="5" t="s">
        <v>88</v>
      </c>
      <c r="S133" s="179" t="s">
        <v>4942</v>
      </c>
      <c r="T133" s="5" t="s">
        <v>989</v>
      </c>
      <c r="U133" s="5" t="s">
        <v>33</v>
      </c>
      <c r="V133" s="5" t="s">
        <v>4948</v>
      </c>
      <c r="W133" s="5"/>
      <c r="X133" s="5"/>
      <c r="Y133" s="5"/>
      <c r="Z133" s="5"/>
      <c r="AA133" s="5"/>
      <c r="AB133" s="5"/>
      <c r="AC133" s="5" t="s">
        <v>33</v>
      </c>
      <c r="AD133" s="5"/>
      <c r="AE133" s="5"/>
      <c r="AF133" s="5" t="s">
        <v>27</v>
      </c>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t="s">
        <v>88</v>
      </c>
      <c r="BM133" s="5"/>
      <c r="BN133" s="5"/>
      <c r="BO133" s="179"/>
      <c r="BP133" s="203">
        <f t="shared" si="1"/>
        <v>1</v>
      </c>
    </row>
    <row r="134" spans="2:68" ht="16.5" customHeight="1">
      <c r="B134" s="5" t="s">
        <v>362</v>
      </c>
      <c r="C134" s="181" t="s">
        <v>363</v>
      </c>
      <c r="D134" s="5" t="s">
        <v>83</v>
      </c>
      <c r="E134" s="5" t="s">
        <v>84</v>
      </c>
      <c r="F134" s="5" t="s">
        <v>85</v>
      </c>
      <c r="G134" s="5">
        <v>52</v>
      </c>
      <c r="H134" s="5" t="s">
        <v>365</v>
      </c>
      <c r="I134" s="5" t="s">
        <v>86</v>
      </c>
      <c r="J134" s="5" t="s">
        <v>2</v>
      </c>
      <c r="K134" s="5"/>
      <c r="L134" s="5" t="s">
        <v>27</v>
      </c>
      <c r="M134" s="5" t="s">
        <v>87</v>
      </c>
      <c r="N134" s="175" t="s">
        <v>364</v>
      </c>
      <c r="O134" s="175" t="s">
        <v>4217</v>
      </c>
      <c r="P134" s="186" t="s">
        <v>4218</v>
      </c>
      <c r="Q134" s="176" t="s">
        <v>4050</v>
      </c>
      <c r="R134" s="5" t="s">
        <v>88</v>
      </c>
      <c r="S134" s="179" t="s">
        <v>4925</v>
      </c>
      <c r="T134" s="5" t="s">
        <v>989</v>
      </c>
      <c r="U134" s="5" t="s">
        <v>369</v>
      </c>
      <c r="V134" s="5" t="s">
        <v>4949</v>
      </c>
      <c r="W134" s="5" t="s">
        <v>4950</v>
      </c>
      <c r="X134" s="5"/>
      <c r="Y134" s="5"/>
      <c r="Z134" s="5"/>
      <c r="AA134" s="5"/>
      <c r="AB134" s="5"/>
      <c r="AC134" s="5" t="s">
        <v>369</v>
      </c>
      <c r="AD134" s="5"/>
      <c r="AE134" s="5"/>
      <c r="AF134" s="5" t="s">
        <v>27</v>
      </c>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t="s">
        <v>88</v>
      </c>
      <c r="BH134" s="5"/>
      <c r="BI134" s="5"/>
      <c r="BJ134" s="5"/>
      <c r="BK134" s="5"/>
      <c r="BL134" s="5"/>
      <c r="BM134" s="5"/>
      <c r="BN134" s="5"/>
      <c r="BO134" s="179"/>
      <c r="BP134" s="203">
        <f t="shared" si="1"/>
        <v>1</v>
      </c>
    </row>
    <row r="135" spans="2:68" ht="16.5" customHeight="1">
      <c r="B135" s="5" t="s">
        <v>366</v>
      </c>
      <c r="C135" s="181" t="s">
        <v>367</v>
      </c>
      <c r="D135" s="5" t="s">
        <v>83</v>
      </c>
      <c r="E135" s="5" t="s">
        <v>84</v>
      </c>
      <c r="F135" s="5" t="s">
        <v>85</v>
      </c>
      <c r="G135" s="5">
        <v>53</v>
      </c>
      <c r="H135" s="5" t="s">
        <v>369</v>
      </c>
      <c r="I135" s="5" t="s">
        <v>267</v>
      </c>
      <c r="J135" s="5" t="s">
        <v>2</v>
      </c>
      <c r="K135" s="5"/>
      <c r="L135" s="5" t="s">
        <v>27</v>
      </c>
      <c r="M135" s="5" t="s">
        <v>87</v>
      </c>
      <c r="N135" s="63" t="s">
        <v>368</v>
      </c>
      <c r="O135" s="175" t="s">
        <v>4219</v>
      </c>
      <c r="P135" s="186" t="s">
        <v>4218</v>
      </c>
      <c r="Q135" s="176" t="s">
        <v>4050</v>
      </c>
      <c r="R135" s="5" t="s">
        <v>88</v>
      </c>
      <c r="S135" s="179" t="s">
        <v>4925</v>
      </c>
      <c r="T135" s="5" t="s">
        <v>989</v>
      </c>
      <c r="U135" s="5" t="s">
        <v>369</v>
      </c>
      <c r="V135" s="5" t="s">
        <v>4951</v>
      </c>
      <c r="W135" s="5" t="s">
        <v>4950</v>
      </c>
      <c r="X135" s="5"/>
      <c r="Y135" s="5"/>
      <c r="Z135" s="5"/>
      <c r="AA135" s="5"/>
      <c r="AB135" s="5"/>
      <c r="AC135" s="5" t="s">
        <v>369</v>
      </c>
      <c r="AD135" s="5"/>
      <c r="AE135" s="5"/>
      <c r="AF135" s="5" t="s">
        <v>27</v>
      </c>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t="s">
        <v>88</v>
      </c>
      <c r="BH135" s="5"/>
      <c r="BI135" s="5"/>
      <c r="BJ135" s="5"/>
      <c r="BK135" s="5"/>
      <c r="BL135" s="5"/>
      <c r="BM135" s="5"/>
      <c r="BN135" s="5"/>
      <c r="BO135" s="179"/>
      <c r="BP135" s="203">
        <f t="shared" si="1"/>
        <v>1</v>
      </c>
    </row>
    <row r="136" spans="2:68" ht="16.5" customHeight="1">
      <c r="B136" s="5" t="s">
        <v>370</v>
      </c>
      <c r="C136" s="174" t="s">
        <v>371</v>
      </c>
      <c r="D136" s="5" t="s">
        <v>83</v>
      </c>
      <c r="E136" s="5" t="s">
        <v>84</v>
      </c>
      <c r="F136" s="5" t="s">
        <v>85</v>
      </c>
      <c r="G136" s="5">
        <v>60</v>
      </c>
      <c r="H136" s="5" t="s">
        <v>365</v>
      </c>
      <c r="I136" s="5" t="s">
        <v>86</v>
      </c>
      <c r="J136" s="5" t="s">
        <v>2</v>
      </c>
      <c r="K136" s="5"/>
      <c r="L136" s="5" t="s">
        <v>27</v>
      </c>
      <c r="M136" s="5" t="s">
        <v>87</v>
      </c>
      <c r="N136" s="63" t="s">
        <v>372</v>
      </c>
      <c r="O136" s="175" t="s">
        <v>4220</v>
      </c>
      <c r="P136" s="186" t="s">
        <v>4218</v>
      </c>
      <c r="Q136" s="176" t="s">
        <v>4050</v>
      </c>
      <c r="R136" s="5" t="s">
        <v>88</v>
      </c>
      <c r="S136" s="179" t="s">
        <v>4925</v>
      </c>
      <c r="T136" s="5" t="s">
        <v>989</v>
      </c>
      <c r="U136" s="5" t="s">
        <v>369</v>
      </c>
      <c r="V136" s="5" t="s">
        <v>4949</v>
      </c>
      <c r="W136" s="5" t="s">
        <v>4952</v>
      </c>
      <c r="X136" s="5"/>
      <c r="Y136" s="5"/>
      <c r="Z136" s="5"/>
      <c r="AA136" s="5"/>
      <c r="AB136" s="5"/>
      <c r="AC136" s="5" t="s">
        <v>369</v>
      </c>
      <c r="AD136" s="5"/>
      <c r="AE136" s="5"/>
      <c r="AF136" s="5" t="s">
        <v>27</v>
      </c>
      <c r="AG136" s="179"/>
      <c r="AH136" s="179"/>
      <c r="AI136" s="179"/>
      <c r="AJ136" s="179"/>
      <c r="AK136" s="179"/>
      <c r="AL136" s="179"/>
      <c r="AM136" s="179"/>
      <c r="AN136" s="179"/>
      <c r="AO136" s="179"/>
      <c r="AP136" s="179"/>
      <c r="AQ136" s="179"/>
      <c r="AR136" s="179"/>
      <c r="AS136" s="179"/>
      <c r="AT136" s="179"/>
      <c r="AU136" s="179"/>
      <c r="AV136" s="179"/>
      <c r="AW136" s="179"/>
      <c r="AX136" s="179"/>
      <c r="AY136" s="179"/>
      <c r="AZ136" s="179"/>
      <c r="BA136" s="179"/>
      <c r="BB136" s="179"/>
      <c r="BC136" s="179"/>
      <c r="BD136" s="179"/>
      <c r="BE136" s="179"/>
      <c r="BF136" s="179"/>
      <c r="BG136" s="179" t="s">
        <v>88</v>
      </c>
      <c r="BH136" s="179"/>
      <c r="BI136" s="179"/>
      <c r="BJ136" s="179"/>
      <c r="BK136" s="179"/>
      <c r="BL136" s="179"/>
      <c r="BM136" s="179"/>
      <c r="BN136" s="179"/>
      <c r="BO136" s="179"/>
      <c r="BP136" s="203">
        <f t="shared" si="1"/>
        <v>1</v>
      </c>
    </row>
    <row r="137" spans="2:68" ht="17.25" customHeight="1">
      <c r="B137" s="5" t="s">
        <v>373</v>
      </c>
      <c r="C137" s="174" t="s">
        <v>374</v>
      </c>
      <c r="D137" s="5" t="s">
        <v>83</v>
      </c>
      <c r="E137" s="5" t="s">
        <v>84</v>
      </c>
      <c r="F137" s="5" t="s">
        <v>85</v>
      </c>
      <c r="G137" s="5">
        <v>57</v>
      </c>
      <c r="H137" s="5" t="s">
        <v>369</v>
      </c>
      <c r="I137" s="5" t="s">
        <v>267</v>
      </c>
      <c r="J137" s="5" t="s">
        <v>2</v>
      </c>
      <c r="K137" s="5"/>
      <c r="L137" s="5" t="s">
        <v>27</v>
      </c>
      <c r="M137" s="5" t="s">
        <v>87</v>
      </c>
      <c r="N137" s="63" t="s">
        <v>375</v>
      </c>
      <c r="O137" s="175" t="s">
        <v>4221</v>
      </c>
      <c r="P137" s="63" t="s">
        <v>4222</v>
      </c>
      <c r="Q137" s="176" t="s">
        <v>4050</v>
      </c>
      <c r="R137" s="5" t="s">
        <v>88</v>
      </c>
      <c r="S137" s="179" t="s">
        <v>4925</v>
      </c>
      <c r="T137" s="5" t="s">
        <v>989</v>
      </c>
      <c r="U137" s="5" t="s">
        <v>369</v>
      </c>
      <c r="V137" s="5" t="s">
        <v>4951</v>
      </c>
      <c r="W137" s="5" t="s">
        <v>4952</v>
      </c>
      <c r="X137" s="5"/>
      <c r="Y137" s="5"/>
      <c r="Z137" s="5"/>
      <c r="AA137" s="5"/>
      <c r="AB137" s="5"/>
      <c r="AC137" s="5" t="s">
        <v>369</v>
      </c>
      <c r="AD137" s="5"/>
      <c r="AE137" s="5"/>
      <c r="AF137" s="5" t="s">
        <v>27</v>
      </c>
      <c r="AG137" s="179"/>
      <c r="AH137" s="179"/>
      <c r="AI137" s="179"/>
      <c r="AJ137" s="179"/>
      <c r="AK137" s="179"/>
      <c r="AL137" s="179"/>
      <c r="AM137" s="179"/>
      <c r="AN137" s="179"/>
      <c r="AO137" s="179"/>
      <c r="AP137" s="179"/>
      <c r="AQ137" s="179"/>
      <c r="AR137" s="179"/>
      <c r="AS137" s="179"/>
      <c r="AT137" s="179"/>
      <c r="AU137" s="179"/>
      <c r="AV137" s="179"/>
      <c r="AW137" s="179"/>
      <c r="AX137" s="179"/>
      <c r="AY137" s="179"/>
      <c r="AZ137" s="179"/>
      <c r="BA137" s="179"/>
      <c r="BB137" s="179"/>
      <c r="BC137" s="179"/>
      <c r="BD137" s="179"/>
      <c r="BE137" s="179"/>
      <c r="BF137" s="179"/>
      <c r="BG137" s="179" t="s">
        <v>88</v>
      </c>
      <c r="BH137" s="179"/>
      <c r="BI137" s="179"/>
      <c r="BJ137" s="179"/>
      <c r="BK137" s="179"/>
      <c r="BL137" s="179"/>
      <c r="BM137" s="179"/>
      <c r="BN137" s="179"/>
      <c r="BO137" s="179"/>
      <c r="BP137" s="203">
        <f t="shared" si="1"/>
        <v>1</v>
      </c>
    </row>
    <row r="138" spans="2:68" ht="16.5" customHeight="1">
      <c r="B138" s="5" t="s">
        <v>376</v>
      </c>
      <c r="C138" s="174" t="s">
        <v>377</v>
      </c>
      <c r="D138" s="5" t="s">
        <v>83</v>
      </c>
      <c r="E138" s="5" t="s">
        <v>84</v>
      </c>
      <c r="F138" s="5" t="s">
        <v>85</v>
      </c>
      <c r="G138" s="5">
        <v>12</v>
      </c>
      <c r="H138" s="5" t="s">
        <v>365</v>
      </c>
      <c r="I138" s="5" t="s">
        <v>86</v>
      </c>
      <c r="J138" s="5" t="s">
        <v>2</v>
      </c>
      <c r="K138" s="5"/>
      <c r="L138" s="5" t="s">
        <v>27</v>
      </c>
      <c r="M138" s="5" t="s">
        <v>87</v>
      </c>
      <c r="N138" s="175" t="s">
        <v>378</v>
      </c>
      <c r="O138" s="175" t="s">
        <v>4223</v>
      </c>
      <c r="P138" s="63" t="s">
        <v>4222</v>
      </c>
      <c r="Q138" s="5"/>
      <c r="R138" s="5" t="s">
        <v>88</v>
      </c>
      <c r="S138" s="179" t="s">
        <v>4925</v>
      </c>
      <c r="T138" s="5" t="s">
        <v>989</v>
      </c>
      <c r="U138" s="5" t="s">
        <v>369</v>
      </c>
      <c r="V138" s="5" t="s">
        <v>4953</v>
      </c>
      <c r="W138" s="5" t="s">
        <v>4950</v>
      </c>
      <c r="X138" s="5"/>
      <c r="Y138" s="5"/>
      <c r="Z138" s="5"/>
      <c r="AA138" s="5"/>
      <c r="AB138" s="5"/>
      <c r="AC138" s="5" t="s">
        <v>369</v>
      </c>
      <c r="AD138" s="5"/>
      <c r="AE138" s="5"/>
      <c r="AF138" s="5" t="s">
        <v>27</v>
      </c>
      <c r="AG138" s="179"/>
      <c r="AH138" s="179"/>
      <c r="AI138" s="179"/>
      <c r="AJ138" s="179"/>
      <c r="AK138" s="179"/>
      <c r="AL138" s="179"/>
      <c r="AM138" s="179"/>
      <c r="AN138" s="179"/>
      <c r="AO138" s="179"/>
      <c r="AP138" s="179"/>
      <c r="AQ138" s="179"/>
      <c r="AR138" s="179"/>
      <c r="AS138" s="179"/>
      <c r="AT138" s="179"/>
      <c r="AU138" s="179"/>
      <c r="AV138" s="179"/>
      <c r="AW138" s="179"/>
      <c r="AX138" s="179"/>
      <c r="AY138" s="179"/>
      <c r="AZ138" s="179"/>
      <c r="BA138" s="179"/>
      <c r="BB138" s="179"/>
      <c r="BC138" s="179"/>
      <c r="BD138" s="179"/>
      <c r="BE138" s="179"/>
      <c r="BF138" s="179"/>
      <c r="BG138" s="179" t="s">
        <v>88</v>
      </c>
      <c r="BH138" s="179"/>
      <c r="BI138" s="179"/>
      <c r="BJ138" s="179"/>
      <c r="BK138" s="179"/>
      <c r="BL138" s="179"/>
      <c r="BM138" s="179"/>
      <c r="BN138" s="179"/>
      <c r="BO138" s="179"/>
      <c r="BP138" s="203">
        <f t="shared" si="1"/>
        <v>1</v>
      </c>
    </row>
    <row r="139" spans="2:68" ht="15.75" customHeight="1">
      <c r="B139" s="5" t="s">
        <v>379</v>
      </c>
      <c r="C139" s="181" t="s">
        <v>380</v>
      </c>
      <c r="D139" s="5" t="s">
        <v>83</v>
      </c>
      <c r="E139" s="5" t="s">
        <v>84</v>
      </c>
      <c r="F139" s="5" t="s">
        <v>85</v>
      </c>
      <c r="G139" s="5">
        <v>7</v>
      </c>
      <c r="H139" s="5" t="s">
        <v>365</v>
      </c>
      <c r="I139" s="5" t="s">
        <v>86</v>
      </c>
      <c r="J139" s="5" t="s">
        <v>2</v>
      </c>
      <c r="K139" s="5"/>
      <c r="L139" s="5" t="s">
        <v>27</v>
      </c>
      <c r="M139" s="5" t="s">
        <v>87</v>
      </c>
      <c r="N139" s="175" t="s">
        <v>381</v>
      </c>
      <c r="O139" s="175" t="s">
        <v>4224</v>
      </c>
      <c r="P139" s="63" t="s">
        <v>4222</v>
      </c>
      <c r="Q139" s="5"/>
      <c r="R139" s="5" t="s">
        <v>88</v>
      </c>
      <c r="S139" s="179" t="s">
        <v>4925</v>
      </c>
      <c r="T139" s="5" t="s">
        <v>989</v>
      </c>
      <c r="U139" s="5" t="s">
        <v>369</v>
      </c>
      <c r="V139" s="5" t="s">
        <v>4953</v>
      </c>
      <c r="W139" s="5" t="s">
        <v>4952</v>
      </c>
      <c r="X139" s="5"/>
      <c r="Y139" s="5"/>
      <c r="Z139" s="5"/>
      <c r="AA139" s="5"/>
      <c r="AB139" s="5"/>
      <c r="AC139" s="195" t="s">
        <v>369</v>
      </c>
      <c r="AD139" s="5"/>
      <c r="AE139" s="5"/>
      <c r="AF139" s="5" t="s">
        <v>27</v>
      </c>
      <c r="AG139" s="179"/>
      <c r="AH139" s="179"/>
      <c r="AI139" s="179"/>
      <c r="AJ139" s="179"/>
      <c r="AK139" s="179"/>
      <c r="AL139" s="179"/>
      <c r="AM139" s="179"/>
      <c r="AN139" s="179"/>
      <c r="AO139" s="179"/>
      <c r="AP139" s="179"/>
      <c r="AQ139" s="179"/>
      <c r="AR139" s="179"/>
      <c r="AS139" s="179"/>
      <c r="AT139" s="179"/>
      <c r="AU139" s="179"/>
      <c r="AV139" s="179"/>
      <c r="AW139" s="179"/>
      <c r="AX139" s="179"/>
      <c r="AY139" s="179"/>
      <c r="AZ139" s="179"/>
      <c r="BA139" s="179"/>
      <c r="BB139" s="179"/>
      <c r="BC139" s="179"/>
      <c r="BD139" s="179"/>
      <c r="BE139" s="179"/>
      <c r="BF139" s="179"/>
      <c r="BG139" s="179" t="s">
        <v>88</v>
      </c>
      <c r="BH139" s="179"/>
      <c r="BI139" s="179"/>
      <c r="BJ139" s="179"/>
      <c r="BK139" s="179"/>
      <c r="BL139" s="179"/>
      <c r="BM139" s="179"/>
      <c r="BN139" s="179"/>
      <c r="BO139" s="179"/>
      <c r="BP139" s="203">
        <f t="shared" si="1"/>
        <v>1</v>
      </c>
    </row>
    <row r="140" spans="2:68" ht="16.5" customHeight="1">
      <c r="B140" s="5" t="s">
        <v>382</v>
      </c>
      <c r="C140" s="174" t="s">
        <v>383</v>
      </c>
      <c r="D140" s="5" t="s">
        <v>83</v>
      </c>
      <c r="E140" s="5" t="s">
        <v>84</v>
      </c>
      <c r="F140" s="5" t="s">
        <v>85</v>
      </c>
      <c r="G140" s="5">
        <v>48</v>
      </c>
      <c r="H140" s="5" t="s">
        <v>385</v>
      </c>
      <c r="I140" s="5" t="s">
        <v>86</v>
      </c>
      <c r="J140" s="5" t="s">
        <v>2</v>
      </c>
      <c r="K140" s="5"/>
      <c r="L140" s="5" t="s">
        <v>27</v>
      </c>
      <c r="M140" s="5" t="s">
        <v>87</v>
      </c>
      <c r="N140" s="175" t="s">
        <v>384</v>
      </c>
      <c r="O140" s="175" t="s">
        <v>4225</v>
      </c>
      <c r="P140" s="5" t="s">
        <v>4226</v>
      </c>
      <c r="Q140" s="175" t="s">
        <v>4050</v>
      </c>
      <c r="R140" s="5" t="s">
        <v>88</v>
      </c>
      <c r="S140" s="179" t="s">
        <v>4925</v>
      </c>
      <c r="T140" s="5" t="s">
        <v>989</v>
      </c>
      <c r="U140" s="5" t="s">
        <v>4954</v>
      </c>
      <c r="V140" s="5" t="s">
        <v>4955</v>
      </c>
      <c r="W140" s="5" t="s">
        <v>4956</v>
      </c>
      <c r="X140" s="5"/>
      <c r="Y140" s="5"/>
      <c r="Z140" s="5"/>
      <c r="AA140" s="5"/>
      <c r="AB140" s="179"/>
      <c r="AC140" s="5" t="s">
        <v>4957</v>
      </c>
      <c r="AD140" s="179"/>
      <c r="AE140" s="179"/>
      <c r="AF140" s="5" t="s">
        <v>27</v>
      </c>
      <c r="AG140" s="179"/>
      <c r="AH140" s="179"/>
      <c r="AI140" s="179"/>
      <c r="AJ140" s="179"/>
      <c r="AK140" s="179"/>
      <c r="AL140" s="179"/>
      <c r="AM140" s="179"/>
      <c r="AN140" s="179"/>
      <c r="AO140" s="179"/>
      <c r="AP140" s="179"/>
      <c r="AQ140" s="179"/>
      <c r="AR140" s="179"/>
      <c r="AS140" s="179"/>
      <c r="AT140" s="179"/>
      <c r="AU140" s="179"/>
      <c r="AV140" s="179"/>
      <c r="AW140" s="179"/>
      <c r="AX140" s="179"/>
      <c r="AY140" s="179"/>
      <c r="AZ140" s="179"/>
      <c r="BA140" s="179"/>
      <c r="BB140" s="179"/>
      <c r="BC140" s="179"/>
      <c r="BD140" s="179"/>
      <c r="BE140" s="179"/>
      <c r="BF140" s="179"/>
      <c r="BG140" s="179"/>
      <c r="BH140" s="179" t="s">
        <v>88</v>
      </c>
      <c r="BI140" s="179"/>
      <c r="BJ140" s="179"/>
      <c r="BK140" s="179"/>
      <c r="BL140" s="179"/>
      <c r="BM140" s="179"/>
      <c r="BN140" s="179"/>
      <c r="BO140" s="179"/>
      <c r="BP140" s="203">
        <f t="shared" si="1"/>
        <v>1</v>
      </c>
    </row>
    <row r="141" spans="2:68" ht="16.5" customHeight="1">
      <c r="B141" s="5" t="s">
        <v>386</v>
      </c>
      <c r="C141" s="174" t="s">
        <v>387</v>
      </c>
      <c r="D141" s="5" t="s">
        <v>83</v>
      </c>
      <c r="E141" s="5" t="s">
        <v>84</v>
      </c>
      <c r="F141" s="5" t="s">
        <v>85</v>
      </c>
      <c r="G141" s="5">
        <v>37</v>
      </c>
      <c r="H141" s="5" t="s">
        <v>385</v>
      </c>
      <c r="I141" s="5" t="s">
        <v>86</v>
      </c>
      <c r="J141" s="5" t="s">
        <v>2</v>
      </c>
      <c r="K141" s="5"/>
      <c r="L141" s="5" t="s">
        <v>27</v>
      </c>
      <c r="M141" s="5" t="s">
        <v>87</v>
      </c>
      <c r="N141" s="63" t="s">
        <v>388</v>
      </c>
      <c r="O141" s="175" t="s">
        <v>4227</v>
      </c>
      <c r="P141" s="5" t="s">
        <v>4226</v>
      </c>
      <c r="Q141" s="175" t="s">
        <v>4050</v>
      </c>
      <c r="R141" s="5" t="s">
        <v>88</v>
      </c>
      <c r="S141" s="179" t="s">
        <v>4925</v>
      </c>
      <c r="T141" s="5" t="s">
        <v>989</v>
      </c>
      <c r="U141" s="5" t="s">
        <v>4954</v>
      </c>
      <c r="V141" s="5" t="s">
        <v>4955</v>
      </c>
      <c r="W141" s="5" t="s">
        <v>4958</v>
      </c>
      <c r="X141" s="5"/>
      <c r="Y141" s="5"/>
      <c r="Z141" s="5"/>
      <c r="AA141" s="5"/>
      <c r="AB141" s="5"/>
      <c r="AC141" s="5" t="s">
        <v>4957</v>
      </c>
      <c r="AD141" s="5"/>
      <c r="AE141" s="5"/>
      <c r="AF141" s="5" t="s">
        <v>27</v>
      </c>
      <c r="AG141" s="179"/>
      <c r="AH141" s="179"/>
      <c r="AI141" s="179"/>
      <c r="AJ141" s="179"/>
      <c r="AK141" s="179"/>
      <c r="AL141" s="179"/>
      <c r="AM141" s="179"/>
      <c r="AN141" s="179"/>
      <c r="AO141" s="179"/>
      <c r="AP141" s="179"/>
      <c r="AQ141" s="179"/>
      <c r="AR141" s="179"/>
      <c r="AS141" s="179"/>
      <c r="AT141" s="179"/>
      <c r="AU141" s="179"/>
      <c r="AV141" s="179"/>
      <c r="AW141" s="179"/>
      <c r="AX141" s="179"/>
      <c r="AY141" s="179"/>
      <c r="AZ141" s="179"/>
      <c r="BA141" s="179"/>
      <c r="BB141" s="179"/>
      <c r="BC141" s="179"/>
      <c r="BD141" s="179"/>
      <c r="BE141" s="179"/>
      <c r="BF141" s="179"/>
      <c r="BG141" s="179"/>
      <c r="BH141" s="179" t="s">
        <v>88</v>
      </c>
      <c r="BI141" s="179"/>
      <c r="BJ141" s="179"/>
      <c r="BK141" s="179"/>
      <c r="BL141" s="179"/>
      <c r="BM141" s="179"/>
      <c r="BN141" s="179"/>
      <c r="BO141" s="179"/>
      <c r="BP141" s="203">
        <f t="shared" si="1"/>
        <v>1</v>
      </c>
    </row>
    <row r="142" spans="2:68" ht="16.5" customHeight="1">
      <c r="B142" s="5" t="s">
        <v>389</v>
      </c>
      <c r="C142" s="174" t="s">
        <v>390</v>
      </c>
      <c r="D142" s="5" t="s">
        <v>83</v>
      </c>
      <c r="E142" s="5" t="s">
        <v>84</v>
      </c>
      <c r="F142" s="5" t="s">
        <v>85</v>
      </c>
      <c r="G142" s="5">
        <v>53</v>
      </c>
      <c r="H142" s="5" t="s">
        <v>385</v>
      </c>
      <c r="I142" s="5" t="s">
        <v>86</v>
      </c>
      <c r="J142" s="5" t="s">
        <v>2</v>
      </c>
      <c r="K142" s="5"/>
      <c r="L142" s="5" t="s">
        <v>27</v>
      </c>
      <c r="M142" s="5" t="s">
        <v>87</v>
      </c>
      <c r="N142" s="63" t="s">
        <v>391</v>
      </c>
      <c r="O142" s="175" t="s">
        <v>4228</v>
      </c>
      <c r="P142" s="5" t="s">
        <v>4226</v>
      </c>
      <c r="Q142" s="175" t="s">
        <v>4050</v>
      </c>
      <c r="R142" s="5" t="s">
        <v>88</v>
      </c>
      <c r="S142" s="179" t="s">
        <v>4925</v>
      </c>
      <c r="T142" s="5" t="s">
        <v>989</v>
      </c>
      <c r="U142" s="5" t="s">
        <v>4954</v>
      </c>
      <c r="V142" s="5" t="s">
        <v>4955</v>
      </c>
      <c r="W142" s="5" t="s">
        <v>5</v>
      </c>
      <c r="X142" s="5"/>
      <c r="Y142" s="5"/>
      <c r="Z142" s="5"/>
      <c r="AA142" s="5"/>
      <c r="AB142" s="5"/>
      <c r="AC142" s="5" t="s">
        <v>4957</v>
      </c>
      <c r="AD142" s="5"/>
      <c r="AE142" s="5"/>
      <c r="AF142" s="5" t="s">
        <v>27</v>
      </c>
      <c r="AG142" s="179"/>
      <c r="AH142" s="179"/>
      <c r="AI142" s="179"/>
      <c r="AJ142" s="179"/>
      <c r="AK142" s="179"/>
      <c r="AL142" s="179"/>
      <c r="AM142" s="179"/>
      <c r="AN142" s="179"/>
      <c r="AO142" s="179"/>
      <c r="AP142" s="179"/>
      <c r="AQ142" s="179"/>
      <c r="AR142" s="179"/>
      <c r="AS142" s="179"/>
      <c r="AT142" s="179"/>
      <c r="AU142" s="179"/>
      <c r="AV142" s="179"/>
      <c r="AW142" s="179"/>
      <c r="AX142" s="179"/>
      <c r="AY142" s="179"/>
      <c r="AZ142" s="179"/>
      <c r="BA142" s="179"/>
      <c r="BB142" s="179"/>
      <c r="BC142" s="179"/>
      <c r="BD142" s="179"/>
      <c r="BE142" s="179"/>
      <c r="BF142" s="179"/>
      <c r="BG142" s="179"/>
      <c r="BH142" s="179" t="s">
        <v>88</v>
      </c>
      <c r="BI142" s="179"/>
      <c r="BJ142" s="179"/>
      <c r="BK142" s="179"/>
      <c r="BL142" s="179"/>
      <c r="BM142" s="179"/>
      <c r="BN142" s="179"/>
      <c r="BO142" s="179"/>
      <c r="BP142" s="203">
        <f t="shared" si="1"/>
        <v>1</v>
      </c>
    </row>
    <row r="143" spans="2:68" ht="16.5" customHeight="1">
      <c r="B143" s="5" t="s">
        <v>392</v>
      </c>
      <c r="C143" s="174" t="s">
        <v>393</v>
      </c>
      <c r="D143" s="5" t="s">
        <v>83</v>
      </c>
      <c r="E143" s="5" t="s">
        <v>84</v>
      </c>
      <c r="F143" s="5" t="s">
        <v>85</v>
      </c>
      <c r="G143" s="5">
        <v>20</v>
      </c>
      <c r="H143" s="5" t="s">
        <v>385</v>
      </c>
      <c r="I143" s="5" t="s">
        <v>86</v>
      </c>
      <c r="J143" s="5" t="s">
        <v>2</v>
      </c>
      <c r="K143" s="5"/>
      <c r="L143" s="5" t="s">
        <v>27</v>
      </c>
      <c r="M143" s="5" t="s">
        <v>87</v>
      </c>
      <c r="N143" s="63" t="s">
        <v>394</v>
      </c>
      <c r="O143" s="175" t="s">
        <v>4229</v>
      </c>
      <c r="P143" s="5" t="s">
        <v>4226</v>
      </c>
      <c r="Q143" s="175" t="s">
        <v>4050</v>
      </c>
      <c r="R143" s="5" t="s">
        <v>88</v>
      </c>
      <c r="S143" s="179" t="s">
        <v>4925</v>
      </c>
      <c r="T143" s="5" t="s">
        <v>989</v>
      </c>
      <c r="U143" s="5" t="s">
        <v>4954</v>
      </c>
      <c r="V143" s="5" t="s">
        <v>4955</v>
      </c>
      <c r="W143" s="5" t="s">
        <v>4959</v>
      </c>
      <c r="X143" s="5"/>
      <c r="Y143" s="5"/>
      <c r="Z143" s="5"/>
      <c r="AA143" s="5"/>
      <c r="AB143" s="5"/>
      <c r="AC143" s="5" t="s">
        <v>4957</v>
      </c>
      <c r="AD143" s="5"/>
      <c r="AE143" s="5"/>
      <c r="AF143" s="5" t="s">
        <v>27</v>
      </c>
      <c r="AG143" s="179"/>
      <c r="AH143" s="179"/>
      <c r="AI143" s="179"/>
      <c r="AJ143" s="179"/>
      <c r="AK143" s="179"/>
      <c r="AL143" s="179"/>
      <c r="AM143" s="179"/>
      <c r="AN143" s="179"/>
      <c r="AO143" s="179"/>
      <c r="AP143" s="179"/>
      <c r="AQ143" s="179"/>
      <c r="AR143" s="179"/>
      <c r="AS143" s="179"/>
      <c r="AT143" s="179"/>
      <c r="AU143" s="179"/>
      <c r="AV143" s="179"/>
      <c r="AW143" s="179"/>
      <c r="AX143" s="179"/>
      <c r="AY143" s="179"/>
      <c r="AZ143" s="179"/>
      <c r="BA143" s="179"/>
      <c r="BB143" s="179"/>
      <c r="BC143" s="179"/>
      <c r="BD143" s="179"/>
      <c r="BE143" s="179"/>
      <c r="BF143" s="179"/>
      <c r="BG143" s="179"/>
      <c r="BH143" s="179" t="s">
        <v>88</v>
      </c>
      <c r="BI143" s="179"/>
      <c r="BJ143" s="179"/>
      <c r="BK143" s="179"/>
      <c r="BL143" s="179"/>
      <c r="BM143" s="179"/>
      <c r="BN143" s="179"/>
      <c r="BO143" s="179"/>
      <c r="BP143" s="203">
        <f t="shared" si="1"/>
        <v>1</v>
      </c>
    </row>
    <row r="144" spans="2:68" ht="16.5" customHeight="1">
      <c r="B144" s="5" t="s">
        <v>395</v>
      </c>
      <c r="C144" s="174" t="s">
        <v>396</v>
      </c>
      <c r="D144" s="5" t="s">
        <v>83</v>
      </c>
      <c r="E144" s="5" t="s">
        <v>84</v>
      </c>
      <c r="F144" s="5" t="s">
        <v>85</v>
      </c>
      <c r="G144" s="5">
        <v>16</v>
      </c>
      <c r="H144" s="5" t="s">
        <v>385</v>
      </c>
      <c r="I144" s="5" t="s">
        <v>86</v>
      </c>
      <c r="J144" s="5" t="s">
        <v>2</v>
      </c>
      <c r="K144" s="5"/>
      <c r="L144" s="5" t="s">
        <v>27</v>
      </c>
      <c r="M144" s="5" t="s">
        <v>87</v>
      </c>
      <c r="N144" s="63" t="s">
        <v>397</v>
      </c>
      <c r="O144" s="175" t="s">
        <v>4230</v>
      </c>
      <c r="P144" s="5" t="s">
        <v>4226</v>
      </c>
      <c r="Q144" s="175" t="s">
        <v>4050</v>
      </c>
      <c r="R144" s="5" t="s">
        <v>88</v>
      </c>
      <c r="S144" s="179" t="s">
        <v>4925</v>
      </c>
      <c r="T144" s="5" t="s">
        <v>989</v>
      </c>
      <c r="U144" s="5" t="s">
        <v>4954</v>
      </c>
      <c r="V144" s="5" t="s">
        <v>4955</v>
      </c>
      <c r="W144" s="5" t="s">
        <v>4960</v>
      </c>
      <c r="X144" s="5"/>
      <c r="Y144" s="5"/>
      <c r="Z144" s="5"/>
      <c r="AA144" s="5"/>
      <c r="AB144" s="5"/>
      <c r="AC144" s="5" t="s">
        <v>4957</v>
      </c>
      <c r="AD144" s="5"/>
      <c r="AE144" s="5"/>
      <c r="AF144" s="5" t="s">
        <v>27</v>
      </c>
      <c r="AG144" s="179"/>
      <c r="AH144" s="179"/>
      <c r="AI144" s="179"/>
      <c r="AJ144" s="179"/>
      <c r="AK144" s="179"/>
      <c r="AL144" s="179"/>
      <c r="AM144" s="179"/>
      <c r="AN144" s="179"/>
      <c r="AO144" s="179"/>
      <c r="AP144" s="179"/>
      <c r="AQ144" s="179"/>
      <c r="AR144" s="179"/>
      <c r="AS144" s="179"/>
      <c r="AT144" s="179"/>
      <c r="AU144" s="179"/>
      <c r="AV144" s="179"/>
      <c r="AW144" s="179"/>
      <c r="AX144" s="179"/>
      <c r="AY144" s="179"/>
      <c r="AZ144" s="179"/>
      <c r="BA144" s="179"/>
      <c r="BB144" s="179"/>
      <c r="BC144" s="179"/>
      <c r="BD144" s="179"/>
      <c r="BE144" s="179"/>
      <c r="BF144" s="179"/>
      <c r="BG144" s="179"/>
      <c r="BH144" s="179" t="s">
        <v>88</v>
      </c>
      <c r="BI144" s="179"/>
      <c r="BJ144" s="179"/>
      <c r="BK144" s="179"/>
      <c r="BL144" s="179"/>
      <c r="BM144" s="179"/>
      <c r="BN144" s="179"/>
      <c r="BO144" s="179"/>
      <c r="BP144" s="203">
        <f t="shared" si="1"/>
        <v>1</v>
      </c>
    </row>
    <row r="145" spans="2:68" ht="16.5" customHeight="1">
      <c r="B145" s="5" t="s">
        <v>398</v>
      </c>
      <c r="C145" s="174" t="s">
        <v>399</v>
      </c>
      <c r="D145" s="5" t="s">
        <v>83</v>
      </c>
      <c r="E145" s="5" t="s">
        <v>84</v>
      </c>
      <c r="F145" s="5" t="s">
        <v>85</v>
      </c>
      <c r="G145" s="5">
        <v>33</v>
      </c>
      <c r="H145" s="5" t="s">
        <v>385</v>
      </c>
      <c r="I145" s="5" t="s">
        <v>86</v>
      </c>
      <c r="J145" s="5" t="s">
        <v>2</v>
      </c>
      <c r="K145" s="5"/>
      <c r="L145" s="5" t="s">
        <v>27</v>
      </c>
      <c r="M145" s="5" t="s">
        <v>87</v>
      </c>
      <c r="N145" s="63" t="s">
        <v>400</v>
      </c>
      <c r="O145" s="175" t="s">
        <v>4231</v>
      </c>
      <c r="P145" s="5" t="s">
        <v>4226</v>
      </c>
      <c r="Q145" s="175" t="s">
        <v>4050</v>
      </c>
      <c r="R145" s="5" t="s">
        <v>88</v>
      </c>
      <c r="S145" s="179" t="s">
        <v>4925</v>
      </c>
      <c r="T145" s="5" t="s">
        <v>989</v>
      </c>
      <c r="U145" s="5" t="s">
        <v>4954</v>
      </c>
      <c r="V145" s="5" t="s">
        <v>4955</v>
      </c>
      <c r="W145" s="5" t="s">
        <v>4961</v>
      </c>
      <c r="X145" s="5"/>
      <c r="Y145" s="5"/>
      <c r="Z145" s="5"/>
      <c r="AA145" s="5"/>
      <c r="AB145" s="5"/>
      <c r="AC145" s="5" t="s">
        <v>4957</v>
      </c>
      <c r="AD145" s="5"/>
      <c r="AE145" s="5"/>
      <c r="AF145" s="5" t="s">
        <v>27</v>
      </c>
      <c r="AG145" s="179"/>
      <c r="AH145" s="179"/>
      <c r="AI145" s="179"/>
      <c r="AJ145" s="179"/>
      <c r="AK145" s="179"/>
      <c r="AL145" s="179"/>
      <c r="AM145" s="179"/>
      <c r="AN145" s="179"/>
      <c r="AO145" s="179"/>
      <c r="AP145" s="179"/>
      <c r="AQ145" s="179"/>
      <c r="AR145" s="179"/>
      <c r="AS145" s="179"/>
      <c r="AT145" s="179"/>
      <c r="AU145" s="179"/>
      <c r="AV145" s="179"/>
      <c r="AW145" s="179"/>
      <c r="AX145" s="179"/>
      <c r="AY145" s="179"/>
      <c r="AZ145" s="179"/>
      <c r="BA145" s="179"/>
      <c r="BB145" s="179"/>
      <c r="BC145" s="179"/>
      <c r="BD145" s="179"/>
      <c r="BE145" s="179"/>
      <c r="BF145" s="179"/>
      <c r="BG145" s="179"/>
      <c r="BH145" s="179" t="s">
        <v>88</v>
      </c>
      <c r="BI145" s="179"/>
      <c r="BJ145" s="179"/>
      <c r="BK145" s="179"/>
      <c r="BL145" s="179"/>
      <c r="BM145" s="179"/>
      <c r="BN145" s="179"/>
      <c r="BO145" s="179"/>
      <c r="BP145" s="203">
        <f t="shared" si="1"/>
        <v>1</v>
      </c>
    </row>
    <row r="146" spans="2:68" ht="16.5" customHeight="1">
      <c r="B146" s="5" t="s">
        <v>401</v>
      </c>
      <c r="C146" s="174" t="s">
        <v>402</v>
      </c>
      <c r="D146" s="5" t="s">
        <v>83</v>
      </c>
      <c r="E146" s="5" t="s">
        <v>84</v>
      </c>
      <c r="F146" s="5" t="s">
        <v>85</v>
      </c>
      <c r="G146" s="5">
        <v>18</v>
      </c>
      <c r="H146" s="5" t="s">
        <v>385</v>
      </c>
      <c r="I146" s="5" t="s">
        <v>86</v>
      </c>
      <c r="J146" s="5" t="s">
        <v>2</v>
      </c>
      <c r="K146" s="5"/>
      <c r="L146" s="5" t="s">
        <v>27</v>
      </c>
      <c r="M146" s="5" t="s">
        <v>87</v>
      </c>
      <c r="N146" s="63" t="s">
        <v>403</v>
      </c>
      <c r="O146" s="175" t="s">
        <v>4232</v>
      </c>
      <c r="P146" s="5" t="s">
        <v>4226</v>
      </c>
      <c r="Q146" s="175" t="s">
        <v>4050</v>
      </c>
      <c r="R146" s="5" t="s">
        <v>88</v>
      </c>
      <c r="S146" s="179" t="s">
        <v>4925</v>
      </c>
      <c r="T146" s="5" t="s">
        <v>989</v>
      </c>
      <c r="U146" s="5" t="s">
        <v>4954</v>
      </c>
      <c r="V146" s="5" t="s">
        <v>4955</v>
      </c>
      <c r="W146" s="5" t="s">
        <v>4962</v>
      </c>
      <c r="X146" s="5"/>
      <c r="Y146" s="5"/>
      <c r="Z146" s="5"/>
      <c r="AA146" s="5"/>
      <c r="AB146" s="5"/>
      <c r="AC146" s="5" t="s">
        <v>4957</v>
      </c>
      <c r="AD146" s="5"/>
      <c r="AE146" s="5"/>
      <c r="AF146" s="5" t="s">
        <v>27</v>
      </c>
      <c r="AG146" s="179"/>
      <c r="AH146" s="179"/>
      <c r="AI146" s="179"/>
      <c r="AJ146" s="179"/>
      <c r="AK146" s="179"/>
      <c r="AL146" s="179"/>
      <c r="AM146" s="179"/>
      <c r="AN146" s="179"/>
      <c r="AO146" s="179"/>
      <c r="AP146" s="179"/>
      <c r="AQ146" s="179"/>
      <c r="AR146" s="179"/>
      <c r="AS146" s="179"/>
      <c r="AT146" s="179"/>
      <c r="AU146" s="179"/>
      <c r="AV146" s="179"/>
      <c r="AW146" s="179"/>
      <c r="AX146" s="179"/>
      <c r="AY146" s="179"/>
      <c r="AZ146" s="179"/>
      <c r="BA146" s="179"/>
      <c r="BB146" s="179"/>
      <c r="BC146" s="179"/>
      <c r="BD146" s="179"/>
      <c r="BE146" s="179"/>
      <c r="BF146" s="179"/>
      <c r="BG146" s="179"/>
      <c r="BH146" s="179" t="s">
        <v>88</v>
      </c>
      <c r="BI146" s="179"/>
      <c r="BJ146" s="179"/>
      <c r="BK146" s="179"/>
      <c r="BL146" s="179"/>
      <c r="BM146" s="179"/>
      <c r="BN146" s="179"/>
      <c r="BO146" s="179"/>
      <c r="BP146" s="203">
        <f t="shared" si="1"/>
        <v>1</v>
      </c>
    </row>
    <row r="147" spans="2:68" ht="16.5" customHeight="1">
      <c r="B147" s="5" t="s">
        <v>404</v>
      </c>
      <c r="C147" s="174" t="s">
        <v>405</v>
      </c>
      <c r="D147" s="5" t="s">
        <v>83</v>
      </c>
      <c r="E147" s="5" t="s">
        <v>84</v>
      </c>
      <c r="F147" s="5" t="s">
        <v>85</v>
      </c>
      <c r="G147" s="5">
        <v>55</v>
      </c>
      <c r="H147" s="5" t="s">
        <v>385</v>
      </c>
      <c r="I147" s="5" t="s">
        <v>86</v>
      </c>
      <c r="J147" s="5" t="s">
        <v>2</v>
      </c>
      <c r="K147" s="5"/>
      <c r="L147" s="5" t="s">
        <v>27</v>
      </c>
      <c r="M147" s="5" t="s">
        <v>87</v>
      </c>
      <c r="N147" s="63" t="s">
        <v>406</v>
      </c>
      <c r="O147" s="175" t="s">
        <v>4233</v>
      </c>
      <c r="P147" s="5" t="s">
        <v>4226</v>
      </c>
      <c r="Q147" s="175" t="s">
        <v>4050</v>
      </c>
      <c r="R147" s="5" t="s">
        <v>88</v>
      </c>
      <c r="S147" s="179" t="s">
        <v>4925</v>
      </c>
      <c r="T147" s="5" t="s">
        <v>989</v>
      </c>
      <c r="U147" s="5" t="s">
        <v>4954</v>
      </c>
      <c r="V147" s="5" t="s">
        <v>4955</v>
      </c>
      <c r="W147" s="5" t="s">
        <v>4963</v>
      </c>
      <c r="X147" s="5"/>
      <c r="Y147" s="5"/>
      <c r="Z147" s="5"/>
      <c r="AA147" s="5"/>
      <c r="AB147" s="5"/>
      <c r="AC147" s="5" t="s">
        <v>4957</v>
      </c>
      <c r="AD147" s="5"/>
      <c r="AE147" s="5"/>
      <c r="AF147" s="5" t="s">
        <v>27</v>
      </c>
      <c r="AG147" s="179"/>
      <c r="AH147" s="179"/>
      <c r="AI147" s="179"/>
      <c r="AJ147" s="179"/>
      <c r="AK147" s="179"/>
      <c r="AL147" s="179"/>
      <c r="AM147" s="179"/>
      <c r="AN147" s="179"/>
      <c r="AO147" s="179"/>
      <c r="AP147" s="179"/>
      <c r="AQ147" s="179"/>
      <c r="AR147" s="179"/>
      <c r="AS147" s="179"/>
      <c r="AT147" s="179"/>
      <c r="AU147" s="179"/>
      <c r="AV147" s="179"/>
      <c r="AW147" s="179"/>
      <c r="AX147" s="179"/>
      <c r="AY147" s="179"/>
      <c r="AZ147" s="179"/>
      <c r="BA147" s="179"/>
      <c r="BB147" s="179"/>
      <c r="BC147" s="179"/>
      <c r="BD147" s="179"/>
      <c r="BE147" s="179"/>
      <c r="BF147" s="179"/>
      <c r="BG147" s="179"/>
      <c r="BH147" s="179" t="s">
        <v>88</v>
      </c>
      <c r="BI147" s="179"/>
      <c r="BJ147" s="179"/>
      <c r="BK147" s="179"/>
      <c r="BL147" s="179"/>
      <c r="BM147" s="179"/>
      <c r="BN147" s="179"/>
      <c r="BO147" s="179"/>
      <c r="BP147" s="203">
        <f t="shared" si="1"/>
        <v>1</v>
      </c>
    </row>
    <row r="148" spans="2:68" ht="16.5" customHeight="1">
      <c r="B148" s="5" t="s">
        <v>407</v>
      </c>
      <c r="C148" s="174" t="s">
        <v>408</v>
      </c>
      <c r="D148" s="5" t="s">
        <v>83</v>
      </c>
      <c r="E148" s="5" t="s">
        <v>84</v>
      </c>
      <c r="F148" s="5" t="s">
        <v>85</v>
      </c>
      <c r="G148" s="5">
        <v>21</v>
      </c>
      <c r="H148" s="5" t="s">
        <v>385</v>
      </c>
      <c r="I148" s="5" t="s">
        <v>86</v>
      </c>
      <c r="J148" s="5" t="s">
        <v>2</v>
      </c>
      <c r="K148" s="5"/>
      <c r="L148" s="5" t="s">
        <v>27</v>
      </c>
      <c r="M148" s="5" t="s">
        <v>87</v>
      </c>
      <c r="N148" s="63" t="s">
        <v>409</v>
      </c>
      <c r="O148" s="175" t="s">
        <v>4234</v>
      </c>
      <c r="P148" s="5" t="s">
        <v>4226</v>
      </c>
      <c r="Q148" s="175" t="s">
        <v>4050</v>
      </c>
      <c r="R148" s="5" t="s">
        <v>88</v>
      </c>
      <c r="S148" s="179" t="s">
        <v>4925</v>
      </c>
      <c r="T148" s="5" t="s">
        <v>989</v>
      </c>
      <c r="U148" s="5" t="s">
        <v>4954</v>
      </c>
      <c r="V148" s="5" t="s">
        <v>4955</v>
      </c>
      <c r="W148" s="5" t="s">
        <v>4964</v>
      </c>
      <c r="X148" s="5"/>
      <c r="Y148" s="5"/>
      <c r="Z148" s="5"/>
      <c r="AA148" s="5"/>
      <c r="AB148" s="5"/>
      <c r="AC148" s="5" t="s">
        <v>4957</v>
      </c>
      <c r="AD148" s="5"/>
      <c r="AE148" s="5"/>
      <c r="AF148" s="5" t="s">
        <v>27</v>
      </c>
      <c r="AG148" s="179"/>
      <c r="AH148" s="179"/>
      <c r="AI148" s="179"/>
      <c r="AJ148" s="179"/>
      <c r="AK148" s="179"/>
      <c r="AL148" s="179"/>
      <c r="AM148" s="179"/>
      <c r="AN148" s="179"/>
      <c r="AO148" s="179"/>
      <c r="AP148" s="179"/>
      <c r="AQ148" s="179"/>
      <c r="AR148" s="179"/>
      <c r="AS148" s="179"/>
      <c r="AT148" s="179"/>
      <c r="AU148" s="179"/>
      <c r="AV148" s="179"/>
      <c r="AW148" s="179"/>
      <c r="AX148" s="179"/>
      <c r="AY148" s="179"/>
      <c r="AZ148" s="179"/>
      <c r="BA148" s="179"/>
      <c r="BB148" s="179"/>
      <c r="BC148" s="179"/>
      <c r="BD148" s="179"/>
      <c r="BE148" s="179"/>
      <c r="BF148" s="179"/>
      <c r="BG148" s="179"/>
      <c r="BH148" s="179" t="s">
        <v>88</v>
      </c>
      <c r="BI148" s="179"/>
      <c r="BJ148" s="179"/>
      <c r="BK148" s="179"/>
      <c r="BL148" s="179"/>
      <c r="BM148" s="179"/>
      <c r="BN148" s="179"/>
      <c r="BO148" s="179"/>
      <c r="BP148" s="203">
        <f t="shared" si="1"/>
        <v>1</v>
      </c>
    </row>
    <row r="149" spans="2:68" ht="16.5" customHeight="1">
      <c r="B149" s="5" t="s">
        <v>410</v>
      </c>
      <c r="C149" s="174" t="s">
        <v>411</v>
      </c>
      <c r="D149" s="5" t="s">
        <v>83</v>
      </c>
      <c r="E149" s="5" t="s">
        <v>84</v>
      </c>
      <c r="F149" s="5" t="s">
        <v>85</v>
      </c>
      <c r="G149" s="5">
        <v>20</v>
      </c>
      <c r="H149" s="5" t="s">
        <v>385</v>
      </c>
      <c r="I149" s="5" t="s">
        <v>86</v>
      </c>
      <c r="J149" s="5" t="s">
        <v>2</v>
      </c>
      <c r="K149" s="5"/>
      <c r="L149" s="5" t="s">
        <v>27</v>
      </c>
      <c r="M149" s="5" t="s">
        <v>87</v>
      </c>
      <c r="N149" s="63" t="s">
        <v>412</v>
      </c>
      <c r="O149" s="175" t="s">
        <v>4235</v>
      </c>
      <c r="P149" s="5" t="s">
        <v>4226</v>
      </c>
      <c r="Q149" s="175" t="s">
        <v>4050</v>
      </c>
      <c r="R149" s="5" t="s">
        <v>88</v>
      </c>
      <c r="S149" s="179" t="s">
        <v>4925</v>
      </c>
      <c r="T149" s="5" t="s">
        <v>989</v>
      </c>
      <c r="U149" s="5" t="s">
        <v>4954</v>
      </c>
      <c r="V149" s="5" t="s">
        <v>4955</v>
      </c>
      <c r="W149" s="5" t="s">
        <v>13</v>
      </c>
      <c r="X149" s="5"/>
      <c r="Y149" s="5"/>
      <c r="Z149" s="5"/>
      <c r="AA149" s="5"/>
      <c r="AB149" s="5"/>
      <c r="AC149" s="5" t="s">
        <v>4957</v>
      </c>
      <c r="AD149" s="5"/>
      <c r="AE149" s="5"/>
      <c r="AF149" s="5" t="s">
        <v>27</v>
      </c>
      <c r="AG149" s="179"/>
      <c r="AH149" s="179"/>
      <c r="AI149" s="179"/>
      <c r="AJ149" s="179"/>
      <c r="AK149" s="179"/>
      <c r="AL149" s="179"/>
      <c r="AM149" s="179"/>
      <c r="AN149" s="179"/>
      <c r="AO149" s="179"/>
      <c r="AP149" s="179"/>
      <c r="AQ149" s="179"/>
      <c r="AR149" s="179"/>
      <c r="AS149" s="179"/>
      <c r="AT149" s="179"/>
      <c r="AU149" s="179"/>
      <c r="AV149" s="179"/>
      <c r="AW149" s="179"/>
      <c r="AX149" s="179"/>
      <c r="AY149" s="179"/>
      <c r="AZ149" s="179"/>
      <c r="BA149" s="179"/>
      <c r="BB149" s="179"/>
      <c r="BC149" s="179"/>
      <c r="BD149" s="179"/>
      <c r="BE149" s="179"/>
      <c r="BF149" s="179"/>
      <c r="BG149" s="179"/>
      <c r="BH149" s="179" t="s">
        <v>88</v>
      </c>
      <c r="BI149" s="179"/>
      <c r="BJ149" s="179"/>
      <c r="BK149" s="179"/>
      <c r="BL149" s="179"/>
      <c r="BM149" s="179"/>
      <c r="BN149" s="179"/>
      <c r="BO149" s="179"/>
      <c r="BP149" s="203">
        <f t="shared" si="1"/>
        <v>1</v>
      </c>
    </row>
    <row r="150" spans="2:68" ht="16.5" customHeight="1">
      <c r="B150" s="5" t="s">
        <v>413</v>
      </c>
      <c r="C150" s="174" t="s">
        <v>414</v>
      </c>
      <c r="D150" s="5" t="s">
        <v>83</v>
      </c>
      <c r="E150" s="5" t="s">
        <v>84</v>
      </c>
      <c r="F150" s="5" t="s">
        <v>85</v>
      </c>
      <c r="G150" s="5">
        <v>17</v>
      </c>
      <c r="H150" s="5" t="s">
        <v>385</v>
      </c>
      <c r="I150" s="5" t="s">
        <v>86</v>
      </c>
      <c r="J150" s="5" t="s">
        <v>2</v>
      </c>
      <c r="K150" s="5"/>
      <c r="L150" s="5" t="s">
        <v>27</v>
      </c>
      <c r="M150" s="5" t="s">
        <v>87</v>
      </c>
      <c r="N150" s="63" t="s">
        <v>415</v>
      </c>
      <c r="O150" s="175" t="s">
        <v>4236</v>
      </c>
      <c r="P150" s="5" t="s">
        <v>4226</v>
      </c>
      <c r="Q150" s="175" t="s">
        <v>4050</v>
      </c>
      <c r="R150" s="5" t="s">
        <v>88</v>
      </c>
      <c r="S150" s="179" t="s">
        <v>4925</v>
      </c>
      <c r="T150" s="5" t="s">
        <v>989</v>
      </c>
      <c r="U150" s="5" t="s">
        <v>4954</v>
      </c>
      <c r="V150" s="5" t="s">
        <v>4955</v>
      </c>
      <c r="W150" s="5" t="s">
        <v>4965</v>
      </c>
      <c r="X150" s="5"/>
      <c r="Y150" s="5"/>
      <c r="Z150" s="5"/>
      <c r="AA150" s="5"/>
      <c r="AB150" s="5"/>
      <c r="AC150" s="5" t="s">
        <v>4957</v>
      </c>
      <c r="AD150" s="5"/>
      <c r="AE150" s="5"/>
      <c r="AF150" s="5" t="s">
        <v>27</v>
      </c>
      <c r="AG150" s="179"/>
      <c r="AH150" s="179"/>
      <c r="AI150" s="179"/>
      <c r="AJ150" s="179"/>
      <c r="AK150" s="179"/>
      <c r="AL150" s="179"/>
      <c r="AM150" s="179"/>
      <c r="AN150" s="179"/>
      <c r="AO150" s="179"/>
      <c r="AP150" s="179"/>
      <c r="AQ150" s="179"/>
      <c r="AR150" s="179"/>
      <c r="AS150" s="179"/>
      <c r="AT150" s="179"/>
      <c r="AU150" s="179"/>
      <c r="AV150" s="179"/>
      <c r="AW150" s="179"/>
      <c r="AX150" s="179"/>
      <c r="AY150" s="179"/>
      <c r="AZ150" s="179"/>
      <c r="BA150" s="179"/>
      <c r="BB150" s="179"/>
      <c r="BC150" s="179"/>
      <c r="BD150" s="179"/>
      <c r="BE150" s="179"/>
      <c r="BF150" s="179"/>
      <c r="BG150" s="179"/>
      <c r="BH150" s="179" t="s">
        <v>88</v>
      </c>
      <c r="BI150" s="179"/>
      <c r="BJ150" s="179"/>
      <c r="BK150" s="179"/>
      <c r="BL150" s="179"/>
      <c r="BM150" s="179"/>
      <c r="BN150" s="179"/>
      <c r="BO150" s="179"/>
      <c r="BP150" s="203">
        <f t="shared" si="1"/>
        <v>1</v>
      </c>
    </row>
    <row r="151" spans="2:68" ht="16.5" customHeight="1">
      <c r="B151" s="5" t="s">
        <v>416</v>
      </c>
      <c r="C151" s="174" t="s">
        <v>417</v>
      </c>
      <c r="D151" s="5" t="s">
        <v>83</v>
      </c>
      <c r="E151" s="5" t="s">
        <v>84</v>
      </c>
      <c r="F151" s="5" t="s">
        <v>85</v>
      </c>
      <c r="G151" s="5">
        <v>13</v>
      </c>
      <c r="H151" s="5" t="s">
        <v>385</v>
      </c>
      <c r="I151" s="5" t="s">
        <v>86</v>
      </c>
      <c r="J151" s="5" t="s">
        <v>2</v>
      </c>
      <c r="K151" s="5"/>
      <c r="L151" s="5" t="s">
        <v>27</v>
      </c>
      <c r="M151" s="5" t="s">
        <v>87</v>
      </c>
      <c r="N151" s="63" t="s">
        <v>418</v>
      </c>
      <c r="O151" s="175" t="s">
        <v>4237</v>
      </c>
      <c r="P151" s="5" t="s">
        <v>4226</v>
      </c>
      <c r="Q151" s="175" t="s">
        <v>4050</v>
      </c>
      <c r="R151" s="5" t="s">
        <v>88</v>
      </c>
      <c r="S151" s="179" t="s">
        <v>4925</v>
      </c>
      <c r="T151" s="5" t="s">
        <v>989</v>
      </c>
      <c r="U151" s="5" t="s">
        <v>4954</v>
      </c>
      <c r="V151" s="5" t="s">
        <v>4955</v>
      </c>
      <c r="W151" s="5" t="s">
        <v>4966</v>
      </c>
      <c r="X151" s="5"/>
      <c r="Y151" s="5"/>
      <c r="Z151" s="5"/>
      <c r="AA151" s="5"/>
      <c r="AB151" s="5"/>
      <c r="AC151" s="5" t="s">
        <v>4957</v>
      </c>
      <c r="AD151" s="5"/>
      <c r="AE151" s="5"/>
      <c r="AF151" s="5" t="s">
        <v>27</v>
      </c>
      <c r="AG151" s="179"/>
      <c r="AH151" s="179"/>
      <c r="AI151" s="179"/>
      <c r="AJ151" s="179"/>
      <c r="AK151" s="179"/>
      <c r="AL151" s="179"/>
      <c r="AM151" s="179"/>
      <c r="AN151" s="179"/>
      <c r="AO151" s="179"/>
      <c r="AP151" s="179"/>
      <c r="AQ151" s="179"/>
      <c r="AR151" s="179"/>
      <c r="AS151" s="179"/>
      <c r="AT151" s="179"/>
      <c r="AU151" s="179"/>
      <c r="AV151" s="179"/>
      <c r="AW151" s="179"/>
      <c r="AX151" s="179"/>
      <c r="AY151" s="179"/>
      <c r="AZ151" s="179"/>
      <c r="BA151" s="179"/>
      <c r="BB151" s="179"/>
      <c r="BC151" s="179"/>
      <c r="BD151" s="179"/>
      <c r="BE151" s="179"/>
      <c r="BF151" s="179"/>
      <c r="BG151" s="179"/>
      <c r="BH151" s="179" t="s">
        <v>88</v>
      </c>
      <c r="BI151" s="179"/>
      <c r="BJ151" s="179"/>
      <c r="BK151" s="179"/>
      <c r="BL151" s="179"/>
      <c r="BM151" s="179"/>
      <c r="BN151" s="179"/>
      <c r="BO151" s="179"/>
      <c r="BP151" s="203">
        <f t="shared" si="1"/>
        <v>1</v>
      </c>
    </row>
    <row r="152" spans="2:68" ht="16.5" customHeight="1">
      <c r="B152" s="5" t="s">
        <v>419</v>
      </c>
      <c r="C152" s="174" t="s">
        <v>4238</v>
      </c>
      <c r="D152" s="5" t="s">
        <v>83</v>
      </c>
      <c r="E152" s="5" t="s">
        <v>84</v>
      </c>
      <c r="F152" s="5" t="s">
        <v>85</v>
      </c>
      <c r="G152" s="5">
        <v>74</v>
      </c>
      <c r="H152" s="5" t="s">
        <v>422</v>
      </c>
      <c r="I152" s="5" t="s">
        <v>86</v>
      </c>
      <c r="J152" s="190" t="s">
        <v>4</v>
      </c>
      <c r="K152" s="5"/>
      <c r="L152" s="5" t="s">
        <v>27</v>
      </c>
      <c r="M152" s="5" t="s">
        <v>87</v>
      </c>
      <c r="N152" s="178" t="s">
        <v>421</v>
      </c>
      <c r="O152" s="175" t="s">
        <v>4239</v>
      </c>
      <c r="P152" s="5" t="s">
        <v>4226</v>
      </c>
      <c r="Q152" s="175" t="s">
        <v>4050</v>
      </c>
      <c r="R152" s="5" t="s">
        <v>88</v>
      </c>
      <c r="S152" s="179" t="s">
        <v>4925</v>
      </c>
      <c r="T152" s="5" t="s">
        <v>27</v>
      </c>
      <c r="U152" s="5" t="s">
        <v>4967</v>
      </c>
      <c r="V152" s="5" t="s">
        <v>4968</v>
      </c>
      <c r="W152" s="5" t="s">
        <v>4969</v>
      </c>
      <c r="X152" s="5"/>
      <c r="Y152" s="5"/>
      <c r="Z152" s="5"/>
      <c r="AA152" s="5"/>
      <c r="AB152" s="5"/>
      <c r="AC152" s="5"/>
      <c r="AD152" s="5"/>
      <c r="AE152" s="5"/>
      <c r="AF152" s="5" t="s">
        <v>27</v>
      </c>
      <c r="AG152" s="179"/>
      <c r="AH152" s="179"/>
      <c r="AI152" s="179"/>
      <c r="AJ152" s="179"/>
      <c r="AK152" s="179"/>
      <c r="AL152" s="179"/>
      <c r="AM152" s="179" t="s">
        <v>88</v>
      </c>
      <c r="AN152" s="179"/>
      <c r="AO152" s="179"/>
      <c r="AP152" s="179"/>
      <c r="AQ152" s="179"/>
      <c r="AR152" s="179"/>
      <c r="AS152" s="179"/>
      <c r="AT152" s="179"/>
      <c r="AU152" s="179"/>
      <c r="AV152" s="179" t="s">
        <v>88</v>
      </c>
      <c r="AW152" s="179"/>
      <c r="AX152" s="179"/>
      <c r="AY152" s="179"/>
      <c r="AZ152" s="179"/>
      <c r="BA152" s="179" t="s">
        <v>88</v>
      </c>
      <c r="BB152" s="179" t="s">
        <v>88</v>
      </c>
      <c r="BC152" s="179" t="s">
        <v>88</v>
      </c>
      <c r="BD152" s="179"/>
      <c r="BE152" s="179" t="s">
        <v>88</v>
      </c>
      <c r="BF152" s="179" t="s">
        <v>88</v>
      </c>
      <c r="BG152" s="179"/>
      <c r="BH152" s="179"/>
      <c r="BI152" s="179" t="s">
        <v>88</v>
      </c>
      <c r="BJ152" s="179"/>
      <c r="BK152" s="179"/>
      <c r="BL152" s="179"/>
      <c r="BM152" s="179"/>
      <c r="BN152" s="179"/>
      <c r="BO152" s="179"/>
      <c r="BP152" s="203">
        <f t="shared" si="1"/>
        <v>8</v>
      </c>
    </row>
    <row r="153" spans="2:68" ht="16.5" customHeight="1">
      <c r="B153" s="5" t="s">
        <v>424</v>
      </c>
      <c r="C153" s="181" t="s">
        <v>425</v>
      </c>
      <c r="D153" s="5" t="s">
        <v>83</v>
      </c>
      <c r="E153" s="5" t="s">
        <v>84</v>
      </c>
      <c r="F153" s="5" t="s">
        <v>85</v>
      </c>
      <c r="G153" s="5">
        <v>16</v>
      </c>
      <c r="H153" s="5" t="s">
        <v>422</v>
      </c>
      <c r="I153" s="5" t="s">
        <v>86</v>
      </c>
      <c r="J153" s="190" t="s">
        <v>4</v>
      </c>
      <c r="K153" s="5"/>
      <c r="L153" s="5" t="s">
        <v>27</v>
      </c>
      <c r="M153" s="5" t="s">
        <v>87</v>
      </c>
      <c r="N153" s="178" t="s">
        <v>426</v>
      </c>
      <c r="O153" s="175" t="s">
        <v>4240</v>
      </c>
      <c r="P153" s="5" t="s">
        <v>4226</v>
      </c>
      <c r="Q153" s="175"/>
      <c r="R153" s="5" t="s">
        <v>88</v>
      </c>
      <c r="S153" s="179" t="s">
        <v>4925</v>
      </c>
      <c r="T153" s="5" t="s">
        <v>27</v>
      </c>
      <c r="U153" s="5" t="s">
        <v>4967</v>
      </c>
      <c r="V153" s="5" t="s">
        <v>4970</v>
      </c>
      <c r="W153" s="5"/>
      <c r="X153" s="5"/>
      <c r="Y153" s="5"/>
      <c r="Z153" s="5"/>
      <c r="AA153" s="5"/>
      <c r="AB153" s="5"/>
      <c r="AC153" s="5"/>
      <c r="AD153" s="5"/>
      <c r="AE153" s="5"/>
      <c r="AF153" s="5" t="s">
        <v>27</v>
      </c>
      <c r="AG153" s="179"/>
      <c r="AH153" s="179"/>
      <c r="AI153" s="179"/>
      <c r="AJ153" s="179"/>
      <c r="AK153" s="179"/>
      <c r="AL153" s="179"/>
      <c r="AM153" s="179"/>
      <c r="AN153" s="179"/>
      <c r="AO153" s="179"/>
      <c r="AP153" s="179"/>
      <c r="AQ153" s="179"/>
      <c r="AR153" s="179"/>
      <c r="AS153" s="179"/>
      <c r="AT153" s="179"/>
      <c r="AU153" s="179"/>
      <c r="AV153" s="179"/>
      <c r="AW153" s="179"/>
      <c r="AX153" s="179"/>
      <c r="AY153" s="179"/>
      <c r="AZ153" s="179" t="s">
        <v>88</v>
      </c>
      <c r="BA153" s="179" t="s">
        <v>88</v>
      </c>
      <c r="BB153" s="179"/>
      <c r="BC153" s="179" t="s">
        <v>88</v>
      </c>
      <c r="BD153" s="179"/>
      <c r="BE153" s="179"/>
      <c r="BF153" s="179" t="s">
        <v>88</v>
      </c>
      <c r="BG153" s="179"/>
      <c r="BH153" s="179"/>
      <c r="BI153" s="179"/>
      <c r="BJ153" s="179"/>
      <c r="BK153" s="179"/>
      <c r="BL153" s="179"/>
      <c r="BM153" s="179"/>
      <c r="BN153" s="179"/>
      <c r="BO153" s="179"/>
      <c r="BP153" s="203">
        <f t="shared" si="1"/>
        <v>4</v>
      </c>
    </row>
    <row r="154" spans="2:68" ht="16.5" customHeight="1">
      <c r="B154" s="5" t="s">
        <v>1300</v>
      </c>
      <c r="C154" s="174" t="s">
        <v>1301</v>
      </c>
      <c r="D154" s="5" t="s">
        <v>83</v>
      </c>
      <c r="E154" s="5" t="s">
        <v>84</v>
      </c>
      <c r="F154" s="5" t="s">
        <v>85</v>
      </c>
      <c r="G154" s="5">
        <v>490</v>
      </c>
      <c r="H154" s="5" t="s">
        <v>1303</v>
      </c>
      <c r="I154" s="5" t="s">
        <v>86</v>
      </c>
      <c r="J154" s="190" t="s">
        <v>2</v>
      </c>
      <c r="K154" s="5"/>
      <c r="L154" s="5" t="s">
        <v>27</v>
      </c>
      <c r="M154" s="5" t="s">
        <v>87</v>
      </c>
      <c r="N154" s="178" t="s">
        <v>1302</v>
      </c>
      <c r="O154" s="175" t="s">
        <v>4241</v>
      </c>
      <c r="P154" s="5" t="s">
        <v>4226</v>
      </c>
      <c r="Q154" s="175"/>
      <c r="R154" s="5" t="s">
        <v>88</v>
      </c>
      <c r="S154" s="179" t="s">
        <v>4925</v>
      </c>
      <c r="T154" s="5" t="s">
        <v>27</v>
      </c>
      <c r="U154" s="5" t="s">
        <v>4971</v>
      </c>
      <c r="V154" s="5" t="s">
        <v>4972</v>
      </c>
      <c r="W154" s="5"/>
      <c r="X154" s="5"/>
      <c r="Y154" s="5"/>
      <c r="Z154" s="5"/>
      <c r="AA154" s="5"/>
      <c r="AB154" s="5"/>
      <c r="AC154" s="5" t="s">
        <v>1303</v>
      </c>
      <c r="AD154" s="5"/>
      <c r="AE154" s="5"/>
      <c r="AF154" s="5" t="s">
        <v>27</v>
      </c>
      <c r="AG154" s="179" t="s">
        <v>88</v>
      </c>
      <c r="AH154" s="179" t="s">
        <v>88</v>
      </c>
      <c r="AI154" s="179"/>
      <c r="AJ154" s="179"/>
      <c r="AK154" s="179"/>
      <c r="AL154" s="179"/>
      <c r="AM154" s="179"/>
      <c r="AN154" s="179"/>
      <c r="AO154" s="179"/>
      <c r="AP154" s="179"/>
      <c r="AQ154" s="179"/>
      <c r="AR154" s="179"/>
      <c r="AS154" s="179"/>
      <c r="AT154" s="179"/>
      <c r="AU154" s="179"/>
      <c r="AV154" s="179"/>
      <c r="AW154" s="179"/>
      <c r="AX154" s="179"/>
      <c r="AY154" s="179"/>
      <c r="AZ154" s="179"/>
      <c r="BA154" s="179"/>
      <c r="BB154" s="179"/>
      <c r="BC154" s="179"/>
      <c r="BD154" s="179"/>
      <c r="BE154" s="179"/>
      <c r="BF154" s="179"/>
      <c r="BG154" s="179"/>
      <c r="BH154" s="179"/>
      <c r="BI154" s="179"/>
      <c r="BJ154" s="179"/>
      <c r="BK154" s="179"/>
      <c r="BL154" s="179"/>
      <c r="BM154" s="179" t="s">
        <v>88</v>
      </c>
      <c r="BN154" s="179"/>
      <c r="BO154" s="179"/>
      <c r="BP154" s="203">
        <f t="shared" si="1"/>
        <v>3</v>
      </c>
    </row>
    <row r="155" spans="2:68" ht="16.5" customHeight="1">
      <c r="B155" s="5" t="s">
        <v>434</v>
      </c>
      <c r="C155" s="174" t="s">
        <v>435</v>
      </c>
      <c r="D155" s="5" t="s">
        <v>83</v>
      </c>
      <c r="E155" s="5" t="s">
        <v>84</v>
      </c>
      <c r="F155" s="5" t="s">
        <v>85</v>
      </c>
      <c r="G155" s="5"/>
      <c r="H155" s="5" t="s">
        <v>437</v>
      </c>
      <c r="I155" s="5" t="s">
        <v>267</v>
      </c>
      <c r="J155" s="190" t="s">
        <v>4</v>
      </c>
      <c r="K155" s="5"/>
      <c r="L155" s="5" t="s">
        <v>438</v>
      </c>
      <c r="M155" s="5" t="s">
        <v>87</v>
      </c>
      <c r="N155" s="178" t="s">
        <v>436</v>
      </c>
      <c r="O155" s="176" t="s">
        <v>4242</v>
      </c>
      <c r="P155" s="5" t="s">
        <v>4226</v>
      </c>
      <c r="Q155" s="5"/>
      <c r="R155" s="179" t="s">
        <v>81</v>
      </c>
      <c r="S155" s="179" t="s">
        <v>4900</v>
      </c>
      <c r="T155" s="5" t="s">
        <v>438</v>
      </c>
      <c r="U155" s="5" t="s">
        <v>4973</v>
      </c>
      <c r="V155" s="5" t="s">
        <v>4974</v>
      </c>
      <c r="W155" s="5"/>
      <c r="X155" s="5"/>
      <c r="Y155" s="5"/>
      <c r="Z155" s="5"/>
      <c r="AA155" s="5"/>
      <c r="AB155" s="5"/>
      <c r="AC155" s="1"/>
      <c r="AD155" s="5"/>
      <c r="AE155" s="5"/>
      <c r="AF155" s="1"/>
      <c r="AG155" s="179"/>
      <c r="AH155" s="179"/>
      <c r="AI155" s="179"/>
      <c r="AJ155" s="179"/>
      <c r="AK155" s="179"/>
      <c r="AL155" s="179"/>
      <c r="AM155" s="179"/>
      <c r="AN155" s="179"/>
      <c r="AO155" s="179"/>
      <c r="AP155" s="179"/>
      <c r="AQ155" s="179"/>
      <c r="AR155" s="179"/>
      <c r="AS155" s="179"/>
      <c r="AT155" s="179"/>
      <c r="AU155" s="179"/>
      <c r="AV155" s="179"/>
      <c r="AW155" s="179"/>
      <c r="AX155" s="179"/>
      <c r="AY155" s="179"/>
      <c r="AZ155" s="179"/>
      <c r="BA155" s="179"/>
      <c r="BB155" s="179"/>
      <c r="BC155" s="179"/>
      <c r="BD155" s="179"/>
      <c r="BE155" s="179"/>
      <c r="BF155" s="179"/>
      <c r="BG155" s="179"/>
      <c r="BH155" s="179"/>
      <c r="BI155" s="179"/>
      <c r="BJ155" s="179"/>
      <c r="BK155" s="179"/>
      <c r="BL155" s="179"/>
      <c r="BM155" s="179"/>
      <c r="BN155" s="179"/>
      <c r="BO155" s="179"/>
      <c r="BP155" s="203">
        <f t="shared" si="1"/>
        <v>0</v>
      </c>
    </row>
    <row r="156" spans="2:68" ht="16.5" customHeight="1">
      <c r="B156" s="5" t="s">
        <v>440</v>
      </c>
      <c r="C156" s="174" t="s">
        <v>4975</v>
      </c>
      <c r="D156" s="5" t="s">
        <v>83</v>
      </c>
      <c r="E156" s="5" t="s">
        <v>84</v>
      </c>
      <c r="F156" s="5" t="s">
        <v>85</v>
      </c>
      <c r="G156" s="5">
        <v>116</v>
      </c>
      <c r="H156" s="5" t="s">
        <v>437</v>
      </c>
      <c r="I156" s="5" t="s">
        <v>267</v>
      </c>
      <c r="J156" s="190" t="s">
        <v>4</v>
      </c>
      <c r="K156" s="5"/>
      <c r="L156" s="5" t="s">
        <v>438</v>
      </c>
      <c r="M156" s="5" t="s">
        <v>87</v>
      </c>
      <c r="N156" s="178" t="s">
        <v>442</v>
      </c>
      <c r="O156" s="176" t="s">
        <v>4243</v>
      </c>
      <c r="P156" s="5"/>
      <c r="Q156" s="5"/>
      <c r="R156" s="179" t="s">
        <v>81</v>
      </c>
      <c r="S156" s="179" t="s">
        <v>4900</v>
      </c>
      <c r="T156" s="5" t="s">
        <v>438</v>
      </c>
      <c r="U156" s="5" t="s">
        <v>4973</v>
      </c>
      <c r="V156" s="5" t="s">
        <v>4976</v>
      </c>
      <c r="W156" s="5"/>
      <c r="X156" s="5"/>
      <c r="Y156" s="5"/>
      <c r="Z156" s="5"/>
      <c r="AA156" s="5"/>
      <c r="AB156" s="5"/>
      <c r="AC156" s="1"/>
      <c r="AD156" s="5"/>
      <c r="AE156" s="5"/>
      <c r="AF156" s="1"/>
      <c r="AG156" s="179"/>
      <c r="AH156" s="179"/>
      <c r="AI156" s="179"/>
      <c r="AJ156" s="179"/>
      <c r="AK156" s="179"/>
      <c r="AL156" s="179"/>
      <c r="AM156" s="179"/>
      <c r="AN156" s="179"/>
      <c r="AO156" s="179"/>
      <c r="AP156" s="179"/>
      <c r="AQ156" s="179"/>
      <c r="AR156" s="179"/>
      <c r="AS156" s="179"/>
      <c r="AT156" s="179"/>
      <c r="AU156" s="179"/>
      <c r="AV156" s="179"/>
      <c r="AW156" s="179"/>
      <c r="AX156" s="179"/>
      <c r="AY156" s="179"/>
      <c r="AZ156" s="179"/>
      <c r="BA156" s="179"/>
      <c r="BB156" s="179"/>
      <c r="BC156" s="179"/>
      <c r="BD156" s="179"/>
      <c r="BE156" s="179"/>
      <c r="BF156" s="179"/>
      <c r="BG156" s="179"/>
      <c r="BH156" s="179"/>
      <c r="BI156" s="179"/>
      <c r="BJ156" s="179"/>
      <c r="BK156" s="179"/>
      <c r="BL156" s="179"/>
      <c r="BM156" s="179"/>
      <c r="BN156" s="179"/>
      <c r="BO156" s="179"/>
      <c r="BP156" s="203">
        <f t="shared" si="1"/>
        <v>0</v>
      </c>
    </row>
    <row r="157" spans="2:68" ht="16.5" customHeight="1">
      <c r="B157" s="5" t="s">
        <v>443</v>
      </c>
      <c r="C157" s="174" t="s">
        <v>444</v>
      </c>
      <c r="D157" s="5" t="s">
        <v>83</v>
      </c>
      <c r="E157" s="5" t="s">
        <v>84</v>
      </c>
      <c r="F157" s="5" t="s">
        <v>85</v>
      </c>
      <c r="G157" s="5">
        <v>190</v>
      </c>
      <c r="H157" s="5" t="s">
        <v>437</v>
      </c>
      <c r="I157" s="5" t="s">
        <v>267</v>
      </c>
      <c r="J157" s="190" t="s">
        <v>4</v>
      </c>
      <c r="K157" s="5"/>
      <c r="L157" s="5" t="s">
        <v>438</v>
      </c>
      <c r="M157" s="5" t="s">
        <v>87</v>
      </c>
      <c r="N157" s="178" t="s">
        <v>442</v>
      </c>
      <c r="O157" s="176" t="s">
        <v>4244</v>
      </c>
      <c r="P157" s="5"/>
      <c r="Q157" s="5"/>
      <c r="R157" s="179" t="s">
        <v>81</v>
      </c>
      <c r="S157" s="179" t="s">
        <v>4900</v>
      </c>
      <c r="T157" s="5" t="s">
        <v>438</v>
      </c>
      <c r="U157" s="5" t="s">
        <v>4973</v>
      </c>
      <c r="V157" s="5" t="s">
        <v>4976</v>
      </c>
      <c r="W157" s="5" t="s">
        <v>4977</v>
      </c>
      <c r="X157" s="5"/>
      <c r="Y157" s="5"/>
      <c r="Z157" s="5"/>
      <c r="AA157" s="5"/>
      <c r="AB157" s="5"/>
      <c r="AC157" s="1"/>
      <c r="AD157" s="5"/>
      <c r="AE157" s="5"/>
      <c r="AF157" s="1"/>
      <c r="AG157" s="179"/>
      <c r="AH157" s="179"/>
      <c r="AI157" s="179"/>
      <c r="AJ157" s="179"/>
      <c r="AK157" s="179"/>
      <c r="AL157" s="179"/>
      <c r="AM157" s="179"/>
      <c r="AN157" s="179"/>
      <c r="AO157" s="179"/>
      <c r="AP157" s="179"/>
      <c r="AQ157" s="179"/>
      <c r="AR157" s="179"/>
      <c r="AS157" s="179"/>
      <c r="AT157" s="179"/>
      <c r="AU157" s="179"/>
      <c r="AV157" s="179"/>
      <c r="AW157" s="179"/>
      <c r="AX157" s="179"/>
      <c r="AY157" s="179"/>
      <c r="AZ157" s="179"/>
      <c r="BA157" s="179"/>
      <c r="BB157" s="179"/>
      <c r="BC157" s="179"/>
      <c r="BD157" s="179"/>
      <c r="BE157" s="179"/>
      <c r="BF157" s="179"/>
      <c r="BG157" s="179"/>
      <c r="BH157" s="179"/>
      <c r="BI157" s="179"/>
      <c r="BJ157" s="179"/>
      <c r="BK157" s="179"/>
      <c r="BL157" s="179"/>
      <c r="BM157" s="179"/>
      <c r="BN157" s="179"/>
      <c r="BO157" s="179"/>
      <c r="BP157" s="203">
        <f t="shared" si="1"/>
        <v>0</v>
      </c>
    </row>
    <row r="158" spans="2:68" ht="16.5" customHeight="1">
      <c r="B158" s="5" t="s">
        <v>445</v>
      </c>
      <c r="C158" s="174" t="s">
        <v>446</v>
      </c>
      <c r="D158" s="5" t="s">
        <v>83</v>
      </c>
      <c r="E158" s="5" t="s">
        <v>84</v>
      </c>
      <c r="F158" s="5" t="s">
        <v>85</v>
      </c>
      <c r="G158" s="5">
        <v>49</v>
      </c>
      <c r="H158" s="5" t="s">
        <v>437</v>
      </c>
      <c r="I158" s="5" t="s">
        <v>267</v>
      </c>
      <c r="J158" s="190" t="s">
        <v>4</v>
      </c>
      <c r="K158" s="5"/>
      <c r="L158" s="5" t="s">
        <v>438</v>
      </c>
      <c r="M158" s="5" t="s">
        <v>87</v>
      </c>
      <c r="N158" s="178" t="s">
        <v>442</v>
      </c>
      <c r="O158" s="176" t="s">
        <v>4245</v>
      </c>
      <c r="P158" s="5"/>
      <c r="Q158" s="5"/>
      <c r="R158" s="179" t="s">
        <v>81</v>
      </c>
      <c r="S158" s="179" t="s">
        <v>4900</v>
      </c>
      <c r="T158" s="5" t="s">
        <v>438</v>
      </c>
      <c r="U158" s="5" t="s">
        <v>4973</v>
      </c>
      <c r="V158" s="5" t="s">
        <v>4976</v>
      </c>
      <c r="W158" s="5" t="s">
        <v>4977</v>
      </c>
      <c r="X158" s="5"/>
      <c r="Y158" s="5"/>
      <c r="Z158" s="5"/>
      <c r="AA158" s="5"/>
      <c r="AB158" s="5"/>
      <c r="AC158" s="1"/>
      <c r="AD158" s="5"/>
      <c r="AE158" s="5"/>
      <c r="AF158" s="1"/>
      <c r="AG158" s="179"/>
      <c r="AH158" s="179"/>
      <c r="AI158" s="179"/>
      <c r="AJ158" s="179"/>
      <c r="AK158" s="179"/>
      <c r="AL158" s="179"/>
      <c r="AM158" s="179"/>
      <c r="AN158" s="179"/>
      <c r="AO158" s="179"/>
      <c r="AP158" s="179"/>
      <c r="AQ158" s="179"/>
      <c r="AR158" s="179"/>
      <c r="AS158" s="179"/>
      <c r="AT158" s="179"/>
      <c r="AU158" s="179"/>
      <c r="AV158" s="179"/>
      <c r="AW158" s="179"/>
      <c r="AX158" s="179"/>
      <c r="AY158" s="179"/>
      <c r="AZ158" s="179"/>
      <c r="BA158" s="179"/>
      <c r="BB158" s="179"/>
      <c r="BC158" s="179"/>
      <c r="BD158" s="179"/>
      <c r="BE158" s="179"/>
      <c r="BF158" s="179"/>
      <c r="BG158" s="179"/>
      <c r="BH158" s="179"/>
      <c r="BI158" s="179"/>
      <c r="BJ158" s="179"/>
      <c r="BK158" s="179"/>
      <c r="BL158" s="179"/>
      <c r="BM158" s="179"/>
      <c r="BN158" s="179"/>
      <c r="BO158" s="179"/>
      <c r="BP158" s="203">
        <f t="shared" si="1"/>
        <v>0</v>
      </c>
    </row>
    <row r="159" spans="2:68" ht="16.5" customHeight="1">
      <c r="B159" s="5" t="s">
        <v>447</v>
      </c>
      <c r="C159" s="174" t="s">
        <v>448</v>
      </c>
      <c r="D159" s="5" t="s">
        <v>83</v>
      </c>
      <c r="E159" s="5" t="s">
        <v>84</v>
      </c>
      <c r="F159" s="5" t="s">
        <v>85</v>
      </c>
      <c r="G159" s="5">
        <v>69</v>
      </c>
      <c r="H159" s="5" t="s">
        <v>437</v>
      </c>
      <c r="I159" s="5" t="s">
        <v>267</v>
      </c>
      <c r="J159" s="190" t="s">
        <v>4</v>
      </c>
      <c r="K159" s="5"/>
      <c r="L159" s="5" t="s">
        <v>438</v>
      </c>
      <c r="M159" s="5" t="s">
        <v>87</v>
      </c>
      <c r="N159" s="178" t="s">
        <v>442</v>
      </c>
      <c r="O159" s="176" t="s">
        <v>4246</v>
      </c>
      <c r="P159" s="5"/>
      <c r="Q159" s="5"/>
      <c r="R159" s="179" t="s">
        <v>81</v>
      </c>
      <c r="S159" s="179" t="s">
        <v>4900</v>
      </c>
      <c r="T159" s="5" t="s">
        <v>438</v>
      </c>
      <c r="U159" s="5" t="s">
        <v>4973</v>
      </c>
      <c r="V159" s="5" t="s">
        <v>4976</v>
      </c>
      <c r="W159" s="5" t="s">
        <v>4978</v>
      </c>
      <c r="X159" s="5"/>
      <c r="Y159" s="5"/>
      <c r="Z159" s="5"/>
      <c r="AA159" s="5"/>
      <c r="AB159" s="5"/>
      <c r="AC159" s="1"/>
      <c r="AD159" s="5"/>
      <c r="AE159" s="5"/>
      <c r="AF159" s="1"/>
      <c r="AG159" s="179"/>
      <c r="AH159" s="179"/>
      <c r="AI159" s="179"/>
      <c r="AJ159" s="179"/>
      <c r="AK159" s="179"/>
      <c r="AL159" s="179"/>
      <c r="AM159" s="179"/>
      <c r="AN159" s="179"/>
      <c r="AO159" s="179"/>
      <c r="AP159" s="179"/>
      <c r="AQ159" s="179"/>
      <c r="AR159" s="179"/>
      <c r="AS159" s="179"/>
      <c r="AT159" s="179"/>
      <c r="AU159" s="179"/>
      <c r="AV159" s="179"/>
      <c r="AW159" s="179"/>
      <c r="AX159" s="179"/>
      <c r="AY159" s="179"/>
      <c r="AZ159" s="179"/>
      <c r="BA159" s="179"/>
      <c r="BB159" s="179"/>
      <c r="BC159" s="179"/>
      <c r="BD159" s="179"/>
      <c r="BE159" s="179"/>
      <c r="BF159" s="179"/>
      <c r="BG159" s="179"/>
      <c r="BH159" s="179"/>
      <c r="BI159" s="179"/>
      <c r="BJ159" s="179"/>
      <c r="BK159" s="179"/>
      <c r="BL159" s="179"/>
      <c r="BM159" s="179"/>
      <c r="BN159" s="179"/>
      <c r="BO159" s="179"/>
      <c r="BP159" s="203">
        <f t="shared" si="1"/>
        <v>0</v>
      </c>
    </row>
    <row r="160" spans="2:68" ht="16.5" customHeight="1">
      <c r="B160" s="5" t="s">
        <v>449</v>
      </c>
      <c r="C160" s="174" t="s">
        <v>450</v>
      </c>
      <c r="D160" s="5" t="s">
        <v>83</v>
      </c>
      <c r="E160" s="5" t="s">
        <v>84</v>
      </c>
      <c r="F160" s="5" t="s">
        <v>85</v>
      </c>
      <c r="G160" s="5">
        <v>28</v>
      </c>
      <c r="H160" s="5" t="s">
        <v>437</v>
      </c>
      <c r="I160" s="5" t="s">
        <v>267</v>
      </c>
      <c r="J160" s="190" t="s">
        <v>4</v>
      </c>
      <c r="K160" s="5"/>
      <c r="L160" s="5" t="s">
        <v>438</v>
      </c>
      <c r="M160" s="5" t="s">
        <v>87</v>
      </c>
      <c r="N160" s="178" t="s">
        <v>442</v>
      </c>
      <c r="O160" s="176" t="s">
        <v>4247</v>
      </c>
      <c r="P160" s="5"/>
      <c r="Q160" s="5"/>
      <c r="R160" s="179" t="s">
        <v>81</v>
      </c>
      <c r="S160" s="179" t="s">
        <v>4900</v>
      </c>
      <c r="T160" s="5" t="s">
        <v>438</v>
      </c>
      <c r="U160" s="5" t="s">
        <v>4973</v>
      </c>
      <c r="V160" s="5" t="s">
        <v>4976</v>
      </c>
      <c r="W160" s="5" t="s">
        <v>968</v>
      </c>
      <c r="X160" s="5"/>
      <c r="Y160" s="5"/>
      <c r="Z160" s="5"/>
      <c r="AA160" s="5"/>
      <c r="AB160" s="5"/>
      <c r="AC160" s="1"/>
      <c r="AD160" s="5"/>
      <c r="AE160" s="5"/>
      <c r="AF160" s="1"/>
      <c r="AG160" s="179"/>
      <c r="AH160" s="179"/>
      <c r="AI160" s="179"/>
      <c r="AJ160" s="179"/>
      <c r="AK160" s="179"/>
      <c r="AL160" s="179"/>
      <c r="AM160" s="179"/>
      <c r="AN160" s="179"/>
      <c r="AO160" s="179"/>
      <c r="AP160" s="179"/>
      <c r="AQ160" s="179"/>
      <c r="AR160" s="179"/>
      <c r="AS160" s="179"/>
      <c r="AT160" s="179"/>
      <c r="AU160" s="179"/>
      <c r="AV160" s="179"/>
      <c r="AW160" s="179"/>
      <c r="AX160" s="179"/>
      <c r="AY160" s="179"/>
      <c r="AZ160" s="179"/>
      <c r="BA160" s="179"/>
      <c r="BB160" s="179"/>
      <c r="BC160" s="179"/>
      <c r="BD160" s="179"/>
      <c r="BE160" s="179"/>
      <c r="BF160" s="179"/>
      <c r="BG160" s="179"/>
      <c r="BH160" s="179"/>
      <c r="BI160" s="179"/>
      <c r="BJ160" s="179"/>
      <c r="BK160" s="179"/>
      <c r="BL160" s="179"/>
      <c r="BM160" s="179"/>
      <c r="BN160" s="179"/>
      <c r="BO160" s="179"/>
      <c r="BP160" s="203">
        <f t="shared" si="1"/>
        <v>0</v>
      </c>
    </row>
    <row r="161" spans="2:68" ht="16.5" customHeight="1">
      <c r="B161" s="5" t="s">
        <v>451</v>
      </c>
      <c r="C161" s="174" t="s">
        <v>452</v>
      </c>
      <c r="D161" s="5" t="s">
        <v>83</v>
      </c>
      <c r="E161" s="5" t="s">
        <v>84</v>
      </c>
      <c r="F161" s="5" t="s">
        <v>85</v>
      </c>
      <c r="G161" s="5">
        <v>30</v>
      </c>
      <c r="H161" s="5" t="s">
        <v>437</v>
      </c>
      <c r="I161" s="5" t="s">
        <v>267</v>
      </c>
      <c r="J161" s="190" t="s">
        <v>4</v>
      </c>
      <c r="K161" s="5"/>
      <c r="L161" s="5" t="s">
        <v>438</v>
      </c>
      <c r="M161" s="5" t="s">
        <v>87</v>
      </c>
      <c r="N161" s="178" t="s">
        <v>442</v>
      </c>
      <c r="O161" s="176" t="s">
        <v>4248</v>
      </c>
      <c r="P161" s="5"/>
      <c r="Q161" s="5"/>
      <c r="R161" s="179" t="s">
        <v>81</v>
      </c>
      <c r="S161" s="179" t="s">
        <v>4900</v>
      </c>
      <c r="T161" s="5" t="s">
        <v>438</v>
      </c>
      <c r="U161" s="5" t="s">
        <v>4973</v>
      </c>
      <c r="V161" s="5" t="s">
        <v>4976</v>
      </c>
      <c r="W161" s="5" t="s">
        <v>350</v>
      </c>
      <c r="X161" s="5"/>
      <c r="Y161" s="5"/>
      <c r="Z161" s="5"/>
      <c r="AA161" s="5"/>
      <c r="AB161" s="5"/>
      <c r="AC161" s="1"/>
      <c r="AD161" s="5"/>
      <c r="AE161" s="5"/>
      <c r="AF161" s="1"/>
      <c r="AG161" s="179"/>
      <c r="AH161" s="179"/>
      <c r="AI161" s="179"/>
      <c r="AJ161" s="179"/>
      <c r="AK161" s="179"/>
      <c r="AL161" s="179"/>
      <c r="AM161" s="179"/>
      <c r="AN161" s="179"/>
      <c r="AO161" s="179"/>
      <c r="AP161" s="179"/>
      <c r="AQ161" s="179"/>
      <c r="AR161" s="179"/>
      <c r="AS161" s="179"/>
      <c r="AT161" s="179"/>
      <c r="AU161" s="179"/>
      <c r="AV161" s="179"/>
      <c r="AW161" s="179"/>
      <c r="AX161" s="179"/>
      <c r="AY161" s="179"/>
      <c r="AZ161" s="179"/>
      <c r="BA161" s="179"/>
      <c r="BB161" s="179"/>
      <c r="BC161" s="179"/>
      <c r="BD161" s="179"/>
      <c r="BE161" s="179"/>
      <c r="BF161" s="179"/>
      <c r="BG161" s="179"/>
      <c r="BH161" s="179"/>
      <c r="BI161" s="179"/>
      <c r="BJ161" s="179"/>
      <c r="BK161" s="179"/>
      <c r="BL161" s="179"/>
      <c r="BM161" s="179"/>
      <c r="BN161" s="179"/>
      <c r="BO161" s="179"/>
      <c r="BP161" s="203">
        <f t="shared" si="1"/>
        <v>0</v>
      </c>
    </row>
    <row r="162" spans="2:68" ht="16.5" customHeight="1">
      <c r="B162" s="5" t="s">
        <v>453</v>
      </c>
      <c r="C162" s="174" t="s">
        <v>454</v>
      </c>
      <c r="D162" s="5" t="s">
        <v>83</v>
      </c>
      <c r="E162" s="5" t="s">
        <v>84</v>
      </c>
      <c r="F162" s="5" t="s">
        <v>85</v>
      </c>
      <c r="G162" s="5">
        <v>32</v>
      </c>
      <c r="H162" s="5" t="s">
        <v>437</v>
      </c>
      <c r="I162" s="5" t="s">
        <v>267</v>
      </c>
      <c r="J162" s="190" t="s">
        <v>4</v>
      </c>
      <c r="K162" s="5"/>
      <c r="L162" s="5" t="s">
        <v>438</v>
      </c>
      <c r="M162" s="5" t="s">
        <v>87</v>
      </c>
      <c r="N162" s="178" t="s">
        <v>442</v>
      </c>
      <c r="O162" s="176" t="s">
        <v>4249</v>
      </c>
      <c r="P162" s="5"/>
      <c r="Q162" s="5"/>
      <c r="R162" s="179" t="s">
        <v>81</v>
      </c>
      <c r="S162" s="179" t="s">
        <v>4900</v>
      </c>
      <c r="T162" s="5" t="s">
        <v>438</v>
      </c>
      <c r="U162" s="5" t="s">
        <v>4973</v>
      </c>
      <c r="V162" s="5" t="s">
        <v>4979</v>
      </c>
      <c r="W162" s="5"/>
      <c r="X162" s="5"/>
      <c r="Y162" s="5"/>
      <c r="Z162" s="5"/>
      <c r="AA162" s="5"/>
      <c r="AB162" s="5"/>
      <c r="AC162" s="1"/>
      <c r="AD162" s="5"/>
      <c r="AE162" s="5"/>
      <c r="AF162" s="1"/>
      <c r="AG162" s="179"/>
      <c r="AH162" s="179"/>
      <c r="AI162" s="179"/>
      <c r="AJ162" s="179"/>
      <c r="AK162" s="179"/>
      <c r="AL162" s="179"/>
      <c r="AM162" s="179"/>
      <c r="AN162" s="179"/>
      <c r="AO162" s="179"/>
      <c r="AP162" s="179"/>
      <c r="AQ162" s="179"/>
      <c r="AR162" s="179"/>
      <c r="AS162" s="179"/>
      <c r="AT162" s="179"/>
      <c r="AU162" s="179"/>
      <c r="AV162" s="179"/>
      <c r="AW162" s="179"/>
      <c r="AX162" s="179"/>
      <c r="AY162" s="179"/>
      <c r="AZ162" s="179"/>
      <c r="BA162" s="179"/>
      <c r="BB162" s="179"/>
      <c r="BC162" s="179"/>
      <c r="BD162" s="179"/>
      <c r="BE162" s="179"/>
      <c r="BF162" s="179"/>
      <c r="BG162" s="179"/>
      <c r="BH162" s="179"/>
      <c r="BI162" s="179"/>
      <c r="BJ162" s="179"/>
      <c r="BK162" s="179"/>
      <c r="BL162" s="179"/>
      <c r="BM162" s="179"/>
      <c r="BN162" s="179"/>
      <c r="BO162" s="179"/>
      <c r="BP162" s="203">
        <f t="shared" si="1"/>
        <v>0</v>
      </c>
    </row>
    <row r="163" spans="2:68" ht="16.5" customHeight="1">
      <c r="B163" s="5" t="s">
        <v>455</v>
      </c>
      <c r="C163" s="174" t="s">
        <v>456</v>
      </c>
      <c r="D163" s="5" t="s">
        <v>83</v>
      </c>
      <c r="E163" s="5" t="s">
        <v>84</v>
      </c>
      <c r="F163" s="5" t="s">
        <v>85</v>
      </c>
      <c r="G163" s="5">
        <v>52</v>
      </c>
      <c r="H163" s="5" t="s">
        <v>437</v>
      </c>
      <c r="I163" s="5" t="s">
        <v>267</v>
      </c>
      <c r="J163" s="190" t="s">
        <v>4</v>
      </c>
      <c r="K163" s="5"/>
      <c r="L163" s="5" t="s">
        <v>438</v>
      </c>
      <c r="M163" s="5" t="s">
        <v>87</v>
      </c>
      <c r="N163" s="178" t="s">
        <v>442</v>
      </c>
      <c r="O163" s="176" t="s">
        <v>4250</v>
      </c>
      <c r="P163" s="5"/>
      <c r="Q163" s="5"/>
      <c r="R163" s="179" t="s">
        <v>81</v>
      </c>
      <c r="S163" s="179" t="s">
        <v>4900</v>
      </c>
      <c r="T163" s="5" t="s">
        <v>438</v>
      </c>
      <c r="U163" s="5" t="s">
        <v>4973</v>
      </c>
      <c r="V163" s="5" t="s">
        <v>4979</v>
      </c>
      <c r="W163" s="5"/>
      <c r="X163" s="5"/>
      <c r="Y163" s="5"/>
      <c r="Z163" s="5"/>
      <c r="AA163" s="5"/>
      <c r="AB163" s="5"/>
      <c r="AC163" s="1"/>
      <c r="AD163" s="5"/>
      <c r="AE163" s="5"/>
      <c r="AF163" s="1"/>
      <c r="AG163" s="179"/>
      <c r="AH163" s="179"/>
      <c r="AI163" s="179"/>
      <c r="AJ163" s="179"/>
      <c r="AK163" s="179"/>
      <c r="AL163" s="179"/>
      <c r="AM163" s="179"/>
      <c r="AN163" s="179"/>
      <c r="AO163" s="179"/>
      <c r="AP163" s="179"/>
      <c r="AQ163" s="179"/>
      <c r="AR163" s="179"/>
      <c r="AS163" s="179"/>
      <c r="AT163" s="179"/>
      <c r="AU163" s="179"/>
      <c r="AV163" s="179"/>
      <c r="AW163" s="179"/>
      <c r="AX163" s="179"/>
      <c r="AY163" s="179"/>
      <c r="AZ163" s="179"/>
      <c r="BA163" s="179"/>
      <c r="BB163" s="179"/>
      <c r="BC163" s="179"/>
      <c r="BD163" s="179"/>
      <c r="BE163" s="179"/>
      <c r="BF163" s="179"/>
      <c r="BG163" s="179"/>
      <c r="BH163" s="179"/>
      <c r="BI163" s="179"/>
      <c r="BJ163" s="179"/>
      <c r="BK163" s="179"/>
      <c r="BL163" s="179"/>
      <c r="BM163" s="179"/>
      <c r="BN163" s="179"/>
      <c r="BO163" s="179"/>
      <c r="BP163" s="203">
        <f t="shared" si="1"/>
        <v>0</v>
      </c>
    </row>
    <row r="164" spans="2:68" ht="16.5" customHeight="1">
      <c r="B164" s="5" t="s">
        <v>457</v>
      </c>
      <c r="C164" s="174" t="s">
        <v>458</v>
      </c>
      <c r="D164" s="5" t="s">
        <v>83</v>
      </c>
      <c r="E164" s="5" t="s">
        <v>84</v>
      </c>
      <c r="F164" s="5" t="s">
        <v>85</v>
      </c>
      <c r="G164" s="5">
        <v>28</v>
      </c>
      <c r="H164" s="5" t="s">
        <v>437</v>
      </c>
      <c r="I164" s="5" t="s">
        <v>267</v>
      </c>
      <c r="J164" s="190" t="s">
        <v>4</v>
      </c>
      <c r="K164" s="5"/>
      <c r="L164" s="5" t="s">
        <v>438</v>
      </c>
      <c r="M164" s="5" t="s">
        <v>87</v>
      </c>
      <c r="N164" s="178" t="s">
        <v>442</v>
      </c>
      <c r="O164" s="176" t="s">
        <v>4251</v>
      </c>
      <c r="P164" s="5"/>
      <c r="Q164" s="5"/>
      <c r="R164" s="179" t="s">
        <v>81</v>
      </c>
      <c r="S164" s="179" t="s">
        <v>4900</v>
      </c>
      <c r="T164" s="5" t="s">
        <v>438</v>
      </c>
      <c r="U164" s="5" t="s">
        <v>4973</v>
      </c>
      <c r="V164" s="5" t="s">
        <v>4979</v>
      </c>
      <c r="W164" s="5"/>
      <c r="X164" s="5"/>
      <c r="Y164" s="5"/>
      <c r="Z164" s="5"/>
      <c r="AA164" s="5"/>
      <c r="AB164" s="5"/>
      <c r="AC164" s="1"/>
      <c r="AD164" s="5"/>
      <c r="AE164" s="5"/>
      <c r="AF164" s="1"/>
      <c r="AG164" s="179"/>
      <c r="AH164" s="179"/>
      <c r="AI164" s="179"/>
      <c r="AJ164" s="179"/>
      <c r="AK164" s="179"/>
      <c r="AL164" s="179"/>
      <c r="AM164" s="179"/>
      <c r="AN164" s="179"/>
      <c r="AO164" s="179"/>
      <c r="AP164" s="179"/>
      <c r="AQ164" s="179"/>
      <c r="AR164" s="179"/>
      <c r="AS164" s="179"/>
      <c r="AT164" s="179"/>
      <c r="AU164" s="179"/>
      <c r="AV164" s="179"/>
      <c r="AW164" s="179"/>
      <c r="AX164" s="179"/>
      <c r="AY164" s="179"/>
      <c r="AZ164" s="179"/>
      <c r="BA164" s="179"/>
      <c r="BB164" s="179"/>
      <c r="BC164" s="179"/>
      <c r="BD164" s="179"/>
      <c r="BE164" s="179"/>
      <c r="BF164" s="179"/>
      <c r="BG164" s="179"/>
      <c r="BH164" s="179"/>
      <c r="BI164" s="179"/>
      <c r="BJ164" s="179"/>
      <c r="BK164" s="179"/>
      <c r="BL164" s="179"/>
      <c r="BM164" s="179"/>
      <c r="BN164" s="179"/>
      <c r="BO164" s="179"/>
      <c r="BP164" s="203">
        <f t="shared" si="1"/>
        <v>0</v>
      </c>
    </row>
    <row r="165" spans="2:68" ht="16.5" customHeight="1">
      <c r="B165" s="5" t="s">
        <v>459</v>
      </c>
      <c r="C165" s="174" t="s">
        <v>460</v>
      </c>
      <c r="D165" s="5" t="s">
        <v>83</v>
      </c>
      <c r="E165" s="5" t="s">
        <v>84</v>
      </c>
      <c r="F165" s="5" t="s">
        <v>85</v>
      </c>
      <c r="G165" s="5">
        <v>34</v>
      </c>
      <c r="H165" s="5" t="s">
        <v>437</v>
      </c>
      <c r="I165" s="5" t="s">
        <v>267</v>
      </c>
      <c r="J165" s="190" t="s">
        <v>4</v>
      </c>
      <c r="K165" s="5"/>
      <c r="L165" s="5" t="s">
        <v>438</v>
      </c>
      <c r="M165" s="5" t="s">
        <v>87</v>
      </c>
      <c r="N165" s="178" t="s">
        <v>442</v>
      </c>
      <c r="O165" s="176" t="s">
        <v>4252</v>
      </c>
      <c r="P165" s="5"/>
      <c r="Q165" s="5"/>
      <c r="R165" s="179" t="s">
        <v>81</v>
      </c>
      <c r="S165" s="179" t="s">
        <v>4900</v>
      </c>
      <c r="T165" s="5" t="s">
        <v>438</v>
      </c>
      <c r="U165" s="5" t="s">
        <v>4973</v>
      </c>
      <c r="V165" s="5" t="s">
        <v>4979</v>
      </c>
      <c r="W165" s="5"/>
      <c r="X165" s="5"/>
      <c r="Y165" s="5"/>
      <c r="Z165" s="5"/>
      <c r="AA165" s="5"/>
      <c r="AB165" s="5"/>
      <c r="AC165" s="1"/>
      <c r="AD165" s="5"/>
      <c r="AE165" s="5"/>
      <c r="AF165" s="1"/>
      <c r="AG165" s="179"/>
      <c r="AH165" s="179"/>
      <c r="AI165" s="179"/>
      <c r="AJ165" s="179"/>
      <c r="AK165" s="179"/>
      <c r="AL165" s="179"/>
      <c r="AM165" s="179"/>
      <c r="AN165" s="179"/>
      <c r="AO165" s="179"/>
      <c r="AP165" s="179"/>
      <c r="AQ165" s="179"/>
      <c r="AR165" s="179"/>
      <c r="AS165" s="179"/>
      <c r="AT165" s="179"/>
      <c r="AU165" s="179"/>
      <c r="AV165" s="179"/>
      <c r="AW165" s="179"/>
      <c r="AX165" s="179"/>
      <c r="AY165" s="179"/>
      <c r="AZ165" s="179"/>
      <c r="BA165" s="179"/>
      <c r="BB165" s="179"/>
      <c r="BC165" s="179"/>
      <c r="BD165" s="179"/>
      <c r="BE165" s="179"/>
      <c r="BF165" s="179"/>
      <c r="BG165" s="179"/>
      <c r="BH165" s="179"/>
      <c r="BI165" s="179"/>
      <c r="BJ165" s="179"/>
      <c r="BK165" s="179"/>
      <c r="BL165" s="179"/>
      <c r="BM165" s="179"/>
      <c r="BN165" s="179"/>
      <c r="BO165" s="179"/>
      <c r="BP165" s="203">
        <f t="shared" si="1"/>
        <v>0</v>
      </c>
    </row>
    <row r="166" spans="2:68" ht="16.5" customHeight="1">
      <c r="B166" s="5" t="s">
        <v>461</v>
      </c>
      <c r="C166" s="174" t="s">
        <v>462</v>
      </c>
      <c r="D166" s="5" t="s">
        <v>83</v>
      </c>
      <c r="E166" s="5" t="s">
        <v>84</v>
      </c>
      <c r="F166" s="5" t="s">
        <v>85</v>
      </c>
      <c r="G166" s="5">
        <v>47</v>
      </c>
      <c r="H166" s="5" t="s">
        <v>437</v>
      </c>
      <c r="I166" s="5" t="s">
        <v>267</v>
      </c>
      <c r="J166" s="190" t="s">
        <v>4</v>
      </c>
      <c r="K166" s="5"/>
      <c r="L166" s="5" t="s">
        <v>438</v>
      </c>
      <c r="M166" s="5" t="s">
        <v>87</v>
      </c>
      <c r="N166" s="178" t="s">
        <v>442</v>
      </c>
      <c r="O166" s="176" t="s">
        <v>4253</v>
      </c>
      <c r="P166" s="5"/>
      <c r="Q166" s="5"/>
      <c r="R166" s="179" t="s">
        <v>81</v>
      </c>
      <c r="S166" s="179" t="s">
        <v>4900</v>
      </c>
      <c r="T166" s="5" t="s">
        <v>438</v>
      </c>
      <c r="U166" s="5" t="s">
        <v>4973</v>
      </c>
      <c r="V166" s="5" t="s">
        <v>4979</v>
      </c>
      <c r="W166" s="5"/>
      <c r="X166" s="5"/>
      <c r="Y166" s="5"/>
      <c r="Z166" s="5"/>
      <c r="AA166" s="5"/>
      <c r="AB166" s="5"/>
      <c r="AC166" s="1"/>
      <c r="AD166" s="5"/>
      <c r="AE166" s="5"/>
      <c r="AF166" s="1"/>
      <c r="AG166" s="179"/>
      <c r="AH166" s="179"/>
      <c r="AI166" s="179"/>
      <c r="AJ166" s="179"/>
      <c r="AK166" s="179"/>
      <c r="AL166" s="179"/>
      <c r="AM166" s="179"/>
      <c r="AN166" s="179"/>
      <c r="AO166" s="179"/>
      <c r="AP166" s="179"/>
      <c r="AQ166" s="179"/>
      <c r="AR166" s="179"/>
      <c r="AS166" s="179"/>
      <c r="AT166" s="179"/>
      <c r="AU166" s="179"/>
      <c r="AV166" s="179"/>
      <c r="AW166" s="179"/>
      <c r="AX166" s="179"/>
      <c r="AY166" s="179"/>
      <c r="AZ166" s="179"/>
      <c r="BA166" s="179"/>
      <c r="BB166" s="179"/>
      <c r="BC166" s="179"/>
      <c r="BD166" s="179"/>
      <c r="BE166" s="179"/>
      <c r="BF166" s="179"/>
      <c r="BG166" s="179"/>
      <c r="BH166" s="179"/>
      <c r="BI166" s="179"/>
      <c r="BJ166" s="179"/>
      <c r="BK166" s="179"/>
      <c r="BL166" s="179"/>
      <c r="BM166" s="179"/>
      <c r="BN166" s="179"/>
      <c r="BO166" s="179"/>
      <c r="BP166" s="203">
        <f t="shared" si="1"/>
        <v>0</v>
      </c>
    </row>
    <row r="167" spans="2:68" ht="16.5" customHeight="1">
      <c r="B167" s="5" t="s">
        <v>463</v>
      </c>
      <c r="C167" s="174" t="s">
        <v>464</v>
      </c>
      <c r="D167" s="5" t="s">
        <v>83</v>
      </c>
      <c r="E167" s="5" t="s">
        <v>84</v>
      </c>
      <c r="F167" s="5" t="s">
        <v>85</v>
      </c>
      <c r="G167" s="5">
        <v>12</v>
      </c>
      <c r="H167" s="5" t="s">
        <v>437</v>
      </c>
      <c r="I167" s="5" t="s">
        <v>267</v>
      </c>
      <c r="J167" s="190" t="s">
        <v>4</v>
      </c>
      <c r="K167" s="5"/>
      <c r="L167" s="5" t="s">
        <v>438</v>
      </c>
      <c r="M167" s="5" t="s">
        <v>87</v>
      </c>
      <c r="N167" s="178" t="s">
        <v>465</v>
      </c>
      <c r="O167" s="176" t="s">
        <v>4254</v>
      </c>
      <c r="P167" s="5"/>
      <c r="Q167" s="5"/>
      <c r="R167" s="179" t="s">
        <v>81</v>
      </c>
      <c r="S167" s="179" t="s">
        <v>4900</v>
      </c>
      <c r="T167" s="5" t="s">
        <v>438</v>
      </c>
      <c r="U167" s="5" t="s">
        <v>4973</v>
      </c>
      <c r="V167" s="5" t="s">
        <v>4980</v>
      </c>
      <c r="W167" s="5" t="s">
        <v>4981</v>
      </c>
      <c r="X167" s="5"/>
      <c r="Y167" s="5"/>
      <c r="Z167" s="5"/>
      <c r="AA167" s="5"/>
      <c r="AB167" s="5"/>
      <c r="AC167" s="1"/>
      <c r="AD167" s="5"/>
      <c r="AE167" s="5"/>
      <c r="AF167" s="1"/>
      <c r="AG167" s="179"/>
      <c r="AH167" s="179"/>
      <c r="AI167" s="179"/>
      <c r="AJ167" s="179"/>
      <c r="AK167" s="179"/>
      <c r="AL167" s="179"/>
      <c r="AM167" s="179"/>
      <c r="AN167" s="179"/>
      <c r="AO167" s="179"/>
      <c r="AP167" s="179"/>
      <c r="AQ167" s="179"/>
      <c r="AR167" s="179"/>
      <c r="AS167" s="179"/>
      <c r="AT167" s="179"/>
      <c r="AU167" s="179"/>
      <c r="AV167" s="179"/>
      <c r="AW167" s="179"/>
      <c r="AX167" s="179"/>
      <c r="AY167" s="179"/>
      <c r="AZ167" s="179"/>
      <c r="BA167" s="179"/>
      <c r="BB167" s="179"/>
      <c r="BC167" s="179"/>
      <c r="BD167" s="179"/>
      <c r="BE167" s="179"/>
      <c r="BF167" s="179"/>
      <c r="BG167" s="179"/>
      <c r="BH167" s="179"/>
      <c r="BI167" s="179"/>
      <c r="BJ167" s="179"/>
      <c r="BK167" s="179"/>
      <c r="BL167" s="179"/>
      <c r="BM167" s="179"/>
      <c r="BN167" s="179"/>
      <c r="BO167" s="179"/>
      <c r="BP167" s="203">
        <f t="shared" si="1"/>
        <v>0</v>
      </c>
    </row>
    <row r="168" spans="2:68" ht="16.5" customHeight="1">
      <c r="B168" s="5" t="s">
        <v>466</v>
      </c>
      <c r="C168" s="228" t="s">
        <v>467</v>
      </c>
      <c r="D168" s="5" t="s">
        <v>83</v>
      </c>
      <c r="E168" s="5" t="s">
        <v>265</v>
      </c>
      <c r="F168" s="5" t="s">
        <v>357</v>
      </c>
      <c r="G168" s="5"/>
      <c r="H168" s="5" t="s">
        <v>437</v>
      </c>
      <c r="I168" s="5" t="s">
        <v>267</v>
      </c>
      <c r="J168" s="190" t="s">
        <v>4</v>
      </c>
      <c r="K168" s="5"/>
      <c r="L168" s="5" t="s">
        <v>438</v>
      </c>
      <c r="M168" s="5" t="s">
        <v>87</v>
      </c>
      <c r="N168" s="178" t="s">
        <v>468</v>
      </c>
      <c r="O168" s="5" t="s">
        <v>4255</v>
      </c>
      <c r="P168" s="5"/>
      <c r="Q168" s="5"/>
      <c r="R168" s="179" t="s">
        <v>81</v>
      </c>
      <c r="S168" s="179" t="s">
        <v>4900</v>
      </c>
      <c r="T168" s="5" t="s">
        <v>438</v>
      </c>
      <c r="U168" s="5" t="s">
        <v>4973</v>
      </c>
      <c r="V168" s="5" t="s">
        <v>4982</v>
      </c>
      <c r="W168" s="5"/>
      <c r="X168" s="5"/>
      <c r="Y168" s="5"/>
      <c r="Z168" s="5"/>
      <c r="AA168" s="5"/>
      <c r="AB168" s="5"/>
      <c r="AC168" s="1"/>
      <c r="AD168" s="5"/>
      <c r="AE168" s="5"/>
      <c r="AF168" s="1"/>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179"/>
      <c r="BP168" s="203">
        <f t="shared" si="1"/>
        <v>0</v>
      </c>
    </row>
    <row r="169" spans="2:68" ht="16.5" customHeight="1">
      <c r="B169" s="5" t="s">
        <v>469</v>
      </c>
      <c r="C169" s="174" t="s">
        <v>470</v>
      </c>
      <c r="D169" s="5" t="s">
        <v>83</v>
      </c>
      <c r="E169" s="5" t="s">
        <v>84</v>
      </c>
      <c r="F169" s="5" t="s">
        <v>85</v>
      </c>
      <c r="G169" s="5">
        <v>5</v>
      </c>
      <c r="H169" s="5" t="s">
        <v>472</v>
      </c>
      <c r="I169" s="5" t="s">
        <v>86</v>
      </c>
      <c r="J169" s="190" t="s">
        <v>4</v>
      </c>
      <c r="K169" s="5"/>
      <c r="L169" s="5" t="s">
        <v>438</v>
      </c>
      <c r="M169" s="5" t="s">
        <v>87</v>
      </c>
      <c r="N169" s="178" t="s">
        <v>471</v>
      </c>
      <c r="O169" s="176" t="s">
        <v>4256</v>
      </c>
      <c r="P169" s="5" t="s">
        <v>4226</v>
      </c>
      <c r="Q169" s="5"/>
      <c r="R169" s="179" t="s">
        <v>81</v>
      </c>
      <c r="S169" s="179" t="s">
        <v>4900</v>
      </c>
      <c r="T169" s="5" t="s">
        <v>438</v>
      </c>
      <c r="U169" s="5" t="s">
        <v>4983</v>
      </c>
      <c r="V169" s="5" t="s">
        <v>4984</v>
      </c>
      <c r="W169" s="5"/>
      <c r="X169" s="5"/>
      <c r="Y169" s="5"/>
      <c r="Z169" s="5"/>
      <c r="AA169" s="5"/>
      <c r="AB169" s="5"/>
      <c r="AC169" s="1"/>
      <c r="AD169" s="5"/>
      <c r="AE169" s="5"/>
      <c r="AF169" s="1"/>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179"/>
      <c r="BP169" s="203">
        <f t="shared" si="1"/>
        <v>0</v>
      </c>
    </row>
    <row r="170" spans="2:68" ht="16.5" customHeight="1">
      <c r="B170" s="5" t="s">
        <v>473</v>
      </c>
      <c r="C170" s="174" t="s">
        <v>474</v>
      </c>
      <c r="D170" s="5" t="s">
        <v>83</v>
      </c>
      <c r="E170" s="5" t="s">
        <v>84</v>
      </c>
      <c r="F170" s="5" t="s">
        <v>85</v>
      </c>
      <c r="G170" s="5">
        <v>64</v>
      </c>
      <c r="H170" s="5" t="s">
        <v>472</v>
      </c>
      <c r="I170" s="5" t="s">
        <v>86</v>
      </c>
      <c r="J170" s="190" t="s">
        <v>4</v>
      </c>
      <c r="K170" s="5"/>
      <c r="L170" s="5" t="s">
        <v>438</v>
      </c>
      <c r="M170" s="5" t="s">
        <v>87</v>
      </c>
      <c r="N170" s="178" t="s">
        <v>475</v>
      </c>
      <c r="O170" s="176" t="s">
        <v>4257</v>
      </c>
      <c r="P170" s="5"/>
      <c r="Q170" s="5"/>
      <c r="R170" s="179" t="s">
        <v>81</v>
      </c>
      <c r="S170" s="179" t="s">
        <v>4900</v>
      </c>
      <c r="T170" s="5" t="s">
        <v>438</v>
      </c>
      <c r="U170" s="5" t="s">
        <v>4983</v>
      </c>
      <c r="V170" s="5" t="s">
        <v>4985</v>
      </c>
      <c r="W170" s="5" t="s">
        <v>4986</v>
      </c>
      <c r="X170" s="5"/>
      <c r="Y170" s="5"/>
      <c r="Z170" s="5"/>
      <c r="AA170" s="5"/>
      <c r="AB170" s="5"/>
      <c r="AC170" s="1"/>
      <c r="AD170" s="5"/>
      <c r="AE170" s="5"/>
      <c r="AF170" s="1"/>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179"/>
      <c r="BP170" s="203">
        <f t="shared" si="1"/>
        <v>0</v>
      </c>
    </row>
    <row r="171" spans="2:68" ht="16.5" customHeight="1">
      <c r="B171" s="5" t="s">
        <v>476</v>
      </c>
      <c r="C171" s="174" t="s">
        <v>477</v>
      </c>
      <c r="D171" s="5" t="s">
        <v>83</v>
      </c>
      <c r="E171" s="5" t="s">
        <v>84</v>
      </c>
      <c r="F171" s="5" t="s">
        <v>85</v>
      </c>
      <c r="G171" s="5">
        <v>15</v>
      </c>
      <c r="H171" s="5" t="s">
        <v>472</v>
      </c>
      <c r="I171" s="5" t="s">
        <v>86</v>
      </c>
      <c r="J171" s="190" t="s">
        <v>4</v>
      </c>
      <c r="K171" s="5"/>
      <c r="L171" s="5" t="s">
        <v>438</v>
      </c>
      <c r="M171" s="5" t="s">
        <v>87</v>
      </c>
      <c r="N171" s="178" t="s">
        <v>478</v>
      </c>
      <c r="O171" s="176" t="s">
        <v>4258</v>
      </c>
      <c r="P171" s="5"/>
      <c r="Q171" s="5"/>
      <c r="R171" s="179" t="s">
        <v>81</v>
      </c>
      <c r="S171" s="179" t="s">
        <v>4900</v>
      </c>
      <c r="T171" s="5" t="s">
        <v>438</v>
      </c>
      <c r="U171" s="5" t="s">
        <v>4983</v>
      </c>
      <c r="V171" s="5" t="s">
        <v>4985</v>
      </c>
      <c r="W171" s="5" t="s">
        <v>4986</v>
      </c>
      <c r="X171" s="5"/>
      <c r="Y171" s="5"/>
      <c r="Z171" s="5"/>
      <c r="AA171" s="5"/>
      <c r="AB171" s="5"/>
      <c r="AC171" s="1"/>
      <c r="AD171" s="5"/>
      <c r="AE171" s="5"/>
      <c r="AF171" s="1"/>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179"/>
      <c r="BP171" s="203">
        <f t="shared" si="1"/>
        <v>0</v>
      </c>
    </row>
    <row r="172" spans="2:68" ht="16.5" customHeight="1">
      <c r="B172" s="5" t="s">
        <v>479</v>
      </c>
      <c r="C172" s="174" t="s">
        <v>480</v>
      </c>
      <c r="D172" s="5" t="s">
        <v>83</v>
      </c>
      <c r="E172" s="5" t="s">
        <v>84</v>
      </c>
      <c r="F172" s="5" t="s">
        <v>85</v>
      </c>
      <c r="G172" s="5">
        <v>8</v>
      </c>
      <c r="H172" s="5" t="s">
        <v>472</v>
      </c>
      <c r="I172" s="5" t="s">
        <v>86</v>
      </c>
      <c r="J172" s="190" t="s">
        <v>4</v>
      </c>
      <c r="K172" s="5"/>
      <c r="L172" s="5" t="s">
        <v>438</v>
      </c>
      <c r="M172" s="5" t="s">
        <v>87</v>
      </c>
      <c r="N172" s="178" t="s">
        <v>481</v>
      </c>
      <c r="O172" s="176" t="s">
        <v>4259</v>
      </c>
      <c r="P172" s="5"/>
      <c r="Q172" s="5"/>
      <c r="R172" s="179" t="s">
        <v>81</v>
      </c>
      <c r="S172" s="179" t="s">
        <v>4900</v>
      </c>
      <c r="T172" s="5" t="s">
        <v>438</v>
      </c>
      <c r="U172" s="5" t="s">
        <v>4983</v>
      </c>
      <c r="V172" s="5" t="s">
        <v>4985</v>
      </c>
      <c r="W172" s="5" t="s">
        <v>4987</v>
      </c>
      <c r="X172" s="5"/>
      <c r="Y172" s="5"/>
      <c r="Z172" s="5"/>
      <c r="AA172" s="5"/>
      <c r="AB172" s="5"/>
      <c r="AC172" s="1"/>
      <c r="AD172" s="5"/>
      <c r="AE172" s="5"/>
      <c r="AF172" s="1"/>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179"/>
      <c r="BP172" s="203">
        <f t="shared" si="1"/>
        <v>0</v>
      </c>
    </row>
    <row r="173" spans="2:68" ht="16.5" customHeight="1">
      <c r="B173" s="5" t="s">
        <v>482</v>
      </c>
      <c r="C173" s="174" t="s">
        <v>483</v>
      </c>
      <c r="D173" s="5" t="s">
        <v>83</v>
      </c>
      <c r="E173" s="5" t="s">
        <v>84</v>
      </c>
      <c r="F173" s="5" t="s">
        <v>85</v>
      </c>
      <c r="G173" s="5">
        <v>8</v>
      </c>
      <c r="H173" s="5" t="s">
        <v>472</v>
      </c>
      <c r="I173" s="5" t="s">
        <v>86</v>
      </c>
      <c r="J173" s="190" t="s">
        <v>4</v>
      </c>
      <c r="K173" s="5"/>
      <c r="L173" s="5" t="s">
        <v>438</v>
      </c>
      <c r="M173" s="5" t="s">
        <v>87</v>
      </c>
      <c r="N173" s="178" t="s">
        <v>484</v>
      </c>
      <c r="O173" s="176" t="s">
        <v>4260</v>
      </c>
      <c r="P173" s="5"/>
      <c r="Q173" s="5"/>
      <c r="R173" s="179" t="s">
        <v>81</v>
      </c>
      <c r="S173" s="179" t="s">
        <v>4900</v>
      </c>
      <c r="T173" s="5" t="s">
        <v>438</v>
      </c>
      <c r="U173" s="5" t="s">
        <v>4983</v>
      </c>
      <c r="V173" s="5" t="s">
        <v>4985</v>
      </c>
      <c r="W173" s="5" t="s">
        <v>4987</v>
      </c>
      <c r="X173" s="5"/>
      <c r="Y173" s="5"/>
      <c r="Z173" s="5"/>
      <c r="AA173" s="5"/>
      <c r="AB173" s="5"/>
      <c r="AC173" s="1"/>
      <c r="AD173" s="5"/>
      <c r="AE173" s="5"/>
      <c r="AF173" s="1"/>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179"/>
      <c r="BP173" s="203">
        <f t="shared" si="1"/>
        <v>0</v>
      </c>
    </row>
    <row r="174" spans="2:68" ht="16.5" customHeight="1">
      <c r="B174" s="5" t="s">
        <v>485</v>
      </c>
      <c r="C174" s="174" t="s">
        <v>486</v>
      </c>
      <c r="D174" s="5" t="s">
        <v>83</v>
      </c>
      <c r="E174" s="5" t="s">
        <v>84</v>
      </c>
      <c r="F174" s="5" t="s">
        <v>85</v>
      </c>
      <c r="G174" s="5">
        <v>8</v>
      </c>
      <c r="H174" s="5" t="s">
        <v>472</v>
      </c>
      <c r="I174" s="5" t="s">
        <v>86</v>
      </c>
      <c r="J174" s="190" t="s">
        <v>4</v>
      </c>
      <c r="K174" s="5"/>
      <c r="L174" s="5" t="s">
        <v>438</v>
      </c>
      <c r="M174" s="5" t="s">
        <v>87</v>
      </c>
      <c r="N174" s="178" t="s">
        <v>487</v>
      </c>
      <c r="O174" s="5"/>
      <c r="P174" s="176" t="s">
        <v>4261</v>
      </c>
      <c r="Q174" s="5"/>
      <c r="R174" s="179" t="s">
        <v>81</v>
      </c>
      <c r="S174" s="179" t="s">
        <v>4900</v>
      </c>
      <c r="T174" s="5" t="s">
        <v>438</v>
      </c>
      <c r="U174" s="5" t="s">
        <v>4983</v>
      </c>
      <c r="V174" s="5" t="s">
        <v>4985</v>
      </c>
      <c r="W174" s="5" t="s">
        <v>4987</v>
      </c>
      <c r="X174" s="5"/>
      <c r="Y174" s="5"/>
      <c r="Z174" s="5"/>
      <c r="AA174" s="5"/>
      <c r="AB174" s="5"/>
      <c r="AC174" s="1"/>
      <c r="AD174" s="5"/>
      <c r="AE174" s="5"/>
      <c r="AF174" s="1"/>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179"/>
      <c r="BP174" s="203">
        <f t="shared" si="1"/>
        <v>0</v>
      </c>
    </row>
    <row r="175" spans="2:68" ht="16.5" customHeight="1">
      <c r="B175" s="5" t="s">
        <v>488</v>
      </c>
      <c r="C175" s="174" t="s">
        <v>489</v>
      </c>
      <c r="D175" s="5" t="s">
        <v>83</v>
      </c>
      <c r="E175" s="5" t="s">
        <v>84</v>
      </c>
      <c r="F175" s="5" t="s">
        <v>85</v>
      </c>
      <c r="G175" s="5">
        <v>8</v>
      </c>
      <c r="H175" s="5" t="s">
        <v>472</v>
      </c>
      <c r="I175" s="5" t="s">
        <v>86</v>
      </c>
      <c r="J175" s="190" t="s">
        <v>4</v>
      </c>
      <c r="K175" s="5"/>
      <c r="L175" s="5" t="s">
        <v>438</v>
      </c>
      <c r="M175" s="5" t="s">
        <v>87</v>
      </c>
      <c r="N175" s="178" t="s">
        <v>490</v>
      </c>
      <c r="O175" s="229" t="s">
        <v>4262</v>
      </c>
      <c r="P175" s="229"/>
      <c r="Q175" s="5"/>
      <c r="R175" s="179" t="s">
        <v>81</v>
      </c>
      <c r="S175" s="179" t="s">
        <v>4900</v>
      </c>
      <c r="T175" s="5" t="s">
        <v>438</v>
      </c>
      <c r="U175" s="5" t="s">
        <v>4983</v>
      </c>
      <c r="V175" s="5" t="s">
        <v>4985</v>
      </c>
      <c r="W175" s="5" t="s">
        <v>4987</v>
      </c>
      <c r="X175" s="5"/>
      <c r="Y175" s="5"/>
      <c r="Z175" s="5"/>
      <c r="AA175" s="5"/>
      <c r="AB175" s="5"/>
      <c r="AC175" s="1"/>
      <c r="AD175" s="5"/>
      <c r="AE175" s="5"/>
      <c r="AF175" s="1"/>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179"/>
      <c r="BP175" s="203">
        <f t="shared" si="1"/>
        <v>0</v>
      </c>
    </row>
    <row r="176" spans="2:68" ht="16.5" customHeight="1">
      <c r="B176" s="5" t="s">
        <v>491</v>
      </c>
      <c r="C176" s="174" t="s">
        <v>492</v>
      </c>
      <c r="D176" s="5" t="s">
        <v>83</v>
      </c>
      <c r="E176" s="5" t="s">
        <v>84</v>
      </c>
      <c r="F176" s="5" t="s">
        <v>85</v>
      </c>
      <c r="G176" s="5">
        <v>9</v>
      </c>
      <c r="H176" s="5" t="s">
        <v>472</v>
      </c>
      <c r="I176" s="5" t="s">
        <v>86</v>
      </c>
      <c r="J176" s="190" t="s">
        <v>4</v>
      </c>
      <c r="K176" s="5"/>
      <c r="L176" s="5" t="s">
        <v>438</v>
      </c>
      <c r="M176" s="5" t="s">
        <v>87</v>
      </c>
      <c r="N176" s="178" t="s">
        <v>493</v>
      </c>
      <c r="O176" s="176" t="s">
        <v>4263</v>
      </c>
      <c r="P176" s="5"/>
      <c r="Q176" s="5"/>
      <c r="R176" s="179" t="s">
        <v>81</v>
      </c>
      <c r="S176" s="179" t="s">
        <v>4900</v>
      </c>
      <c r="T176" s="5" t="s">
        <v>438</v>
      </c>
      <c r="U176" s="5" t="s">
        <v>4983</v>
      </c>
      <c r="V176" s="5" t="s">
        <v>4985</v>
      </c>
      <c r="W176" s="5" t="s">
        <v>4987</v>
      </c>
      <c r="X176" s="5"/>
      <c r="Y176" s="5"/>
      <c r="Z176" s="5"/>
      <c r="AA176" s="5"/>
      <c r="AB176" s="5"/>
      <c r="AC176" s="1"/>
      <c r="AD176" s="5"/>
      <c r="AE176" s="5"/>
      <c r="AF176" s="1"/>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179"/>
      <c r="BP176" s="203">
        <f t="shared" si="1"/>
        <v>0</v>
      </c>
    </row>
    <row r="177" spans="2:68" ht="16.5" customHeight="1">
      <c r="B177" s="5" t="s">
        <v>494</v>
      </c>
      <c r="C177" s="174" t="s">
        <v>495</v>
      </c>
      <c r="D177" s="5" t="s">
        <v>83</v>
      </c>
      <c r="E177" s="5" t="s">
        <v>84</v>
      </c>
      <c r="F177" s="5" t="s">
        <v>85</v>
      </c>
      <c r="G177" s="5">
        <v>9</v>
      </c>
      <c r="H177" s="5" t="s">
        <v>472</v>
      </c>
      <c r="I177" s="5" t="s">
        <v>86</v>
      </c>
      <c r="J177" s="190" t="s">
        <v>4</v>
      </c>
      <c r="K177" s="5"/>
      <c r="L177" s="5" t="s">
        <v>438</v>
      </c>
      <c r="M177" s="5" t="s">
        <v>87</v>
      </c>
      <c r="N177" s="178" t="s">
        <v>496</v>
      </c>
      <c r="O177" s="176" t="s">
        <v>4264</v>
      </c>
      <c r="P177" s="5"/>
      <c r="Q177" s="5"/>
      <c r="R177" s="179" t="s">
        <v>81</v>
      </c>
      <c r="S177" s="179" t="s">
        <v>4900</v>
      </c>
      <c r="T177" s="5" t="s">
        <v>438</v>
      </c>
      <c r="U177" s="5" t="s">
        <v>4983</v>
      </c>
      <c r="V177" s="5" t="s">
        <v>4985</v>
      </c>
      <c r="W177" s="5" t="s">
        <v>4987</v>
      </c>
      <c r="X177" s="5"/>
      <c r="Y177" s="5"/>
      <c r="Z177" s="5"/>
      <c r="AA177" s="5"/>
      <c r="AB177" s="5"/>
      <c r="AC177" s="1"/>
      <c r="AD177" s="5"/>
      <c r="AE177" s="5"/>
      <c r="AF177" s="1"/>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179"/>
      <c r="BP177" s="203">
        <f t="shared" si="1"/>
        <v>0</v>
      </c>
    </row>
    <row r="178" spans="2:68" ht="16.5" customHeight="1">
      <c r="B178" s="5" t="s">
        <v>497</v>
      </c>
      <c r="C178" s="174" t="s">
        <v>498</v>
      </c>
      <c r="D178" s="5" t="s">
        <v>83</v>
      </c>
      <c r="E178" s="5" t="s">
        <v>84</v>
      </c>
      <c r="F178" s="5" t="s">
        <v>85</v>
      </c>
      <c r="G178" s="5">
        <v>8</v>
      </c>
      <c r="H178" s="5" t="s">
        <v>472</v>
      </c>
      <c r="I178" s="5" t="s">
        <v>86</v>
      </c>
      <c r="J178" s="190" t="s">
        <v>4</v>
      </c>
      <c r="K178" s="5"/>
      <c r="L178" s="5" t="s">
        <v>438</v>
      </c>
      <c r="M178" s="5" t="s">
        <v>87</v>
      </c>
      <c r="N178" s="178" t="s">
        <v>499</v>
      </c>
      <c r="O178" s="176" t="s">
        <v>4265</v>
      </c>
      <c r="P178" s="5"/>
      <c r="Q178" s="5"/>
      <c r="R178" s="179" t="s">
        <v>81</v>
      </c>
      <c r="S178" s="179" t="s">
        <v>4900</v>
      </c>
      <c r="T178" s="5" t="s">
        <v>438</v>
      </c>
      <c r="U178" s="5" t="s">
        <v>4983</v>
      </c>
      <c r="V178" s="5" t="s">
        <v>4985</v>
      </c>
      <c r="W178" s="5" t="s">
        <v>4987</v>
      </c>
      <c r="X178" s="5"/>
      <c r="Y178" s="5"/>
      <c r="Z178" s="5"/>
      <c r="AA178" s="5"/>
      <c r="AB178" s="5"/>
      <c r="AC178" s="1"/>
      <c r="AD178" s="5"/>
      <c r="AE178" s="5"/>
      <c r="AF178" s="1"/>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179"/>
      <c r="BP178" s="203">
        <f t="shared" si="1"/>
        <v>0</v>
      </c>
    </row>
    <row r="179" spans="2:68" ht="16.5" customHeight="1">
      <c r="B179" s="5" t="s">
        <v>500</v>
      </c>
      <c r="C179" s="174" t="s">
        <v>501</v>
      </c>
      <c r="D179" s="5" t="s">
        <v>83</v>
      </c>
      <c r="E179" s="5" t="s">
        <v>84</v>
      </c>
      <c r="F179" s="5" t="s">
        <v>85</v>
      </c>
      <c r="G179" s="5">
        <v>8</v>
      </c>
      <c r="H179" s="5" t="s">
        <v>472</v>
      </c>
      <c r="I179" s="5" t="s">
        <v>86</v>
      </c>
      <c r="J179" s="190" t="s">
        <v>4</v>
      </c>
      <c r="K179" s="5"/>
      <c r="L179" s="5" t="s">
        <v>438</v>
      </c>
      <c r="M179" s="5" t="s">
        <v>87</v>
      </c>
      <c r="N179" s="178" t="s">
        <v>502</v>
      </c>
      <c r="O179" s="176" t="s">
        <v>4266</v>
      </c>
      <c r="P179" s="5"/>
      <c r="Q179" s="5"/>
      <c r="R179" s="179" t="s">
        <v>81</v>
      </c>
      <c r="S179" s="179" t="s">
        <v>4900</v>
      </c>
      <c r="T179" s="5" t="s">
        <v>438</v>
      </c>
      <c r="U179" s="5" t="s">
        <v>4983</v>
      </c>
      <c r="V179" s="5" t="s">
        <v>4985</v>
      </c>
      <c r="W179" s="5" t="s">
        <v>4987</v>
      </c>
      <c r="X179" s="5"/>
      <c r="Y179" s="5"/>
      <c r="Z179" s="5"/>
      <c r="AA179" s="5"/>
      <c r="AB179" s="5"/>
      <c r="AC179" s="1"/>
      <c r="AD179" s="5"/>
      <c r="AE179" s="5"/>
      <c r="AF179" s="1"/>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179"/>
      <c r="BP179" s="203">
        <f t="shared" si="1"/>
        <v>0</v>
      </c>
    </row>
    <row r="180" spans="2:68" ht="16.5" customHeight="1">
      <c r="B180" s="5" t="s">
        <v>503</v>
      </c>
      <c r="C180" s="174" t="s">
        <v>504</v>
      </c>
      <c r="D180" s="5" t="s">
        <v>83</v>
      </c>
      <c r="E180" s="5" t="s">
        <v>84</v>
      </c>
      <c r="F180" s="5" t="s">
        <v>85</v>
      </c>
      <c r="G180" s="5">
        <v>8</v>
      </c>
      <c r="H180" s="5" t="s">
        <v>472</v>
      </c>
      <c r="I180" s="5" t="s">
        <v>86</v>
      </c>
      <c r="J180" s="190" t="s">
        <v>4</v>
      </c>
      <c r="K180" s="5"/>
      <c r="L180" s="5" t="s">
        <v>438</v>
      </c>
      <c r="M180" s="5" t="s">
        <v>87</v>
      </c>
      <c r="N180" s="178" t="s">
        <v>505</v>
      </c>
      <c r="O180" s="176" t="s">
        <v>4267</v>
      </c>
      <c r="P180" s="5"/>
      <c r="Q180" s="5"/>
      <c r="R180" s="179" t="s">
        <v>81</v>
      </c>
      <c r="S180" s="179" t="s">
        <v>4900</v>
      </c>
      <c r="T180" s="5" t="s">
        <v>438</v>
      </c>
      <c r="U180" s="5" t="s">
        <v>4983</v>
      </c>
      <c r="V180" s="5" t="s">
        <v>4985</v>
      </c>
      <c r="W180" s="5" t="s">
        <v>4987</v>
      </c>
      <c r="X180" s="5"/>
      <c r="Y180" s="5"/>
      <c r="Z180" s="5"/>
      <c r="AA180" s="5"/>
      <c r="AB180" s="5"/>
      <c r="AC180" s="1"/>
      <c r="AD180" s="5"/>
      <c r="AE180" s="5"/>
      <c r="AF180" s="1"/>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179"/>
      <c r="BP180" s="203">
        <f t="shared" si="1"/>
        <v>0</v>
      </c>
    </row>
    <row r="181" spans="2:68" ht="16.5" customHeight="1">
      <c r="B181" s="5" t="s">
        <v>506</v>
      </c>
      <c r="C181" s="174" t="s">
        <v>507</v>
      </c>
      <c r="D181" s="5" t="s">
        <v>83</v>
      </c>
      <c r="E181" s="5" t="s">
        <v>84</v>
      </c>
      <c r="F181" s="5" t="s">
        <v>85</v>
      </c>
      <c r="G181" s="5">
        <v>8</v>
      </c>
      <c r="H181" s="5" t="s">
        <v>472</v>
      </c>
      <c r="I181" s="5" t="s">
        <v>86</v>
      </c>
      <c r="J181" s="190" t="s">
        <v>4</v>
      </c>
      <c r="K181" s="5"/>
      <c r="L181" s="5" t="s">
        <v>438</v>
      </c>
      <c r="M181" s="5" t="s">
        <v>87</v>
      </c>
      <c r="N181" s="178" t="s">
        <v>508</v>
      </c>
      <c r="O181" s="176" t="s">
        <v>4268</v>
      </c>
      <c r="P181" s="5"/>
      <c r="Q181" s="5"/>
      <c r="R181" s="179" t="s">
        <v>81</v>
      </c>
      <c r="S181" s="179" t="s">
        <v>4900</v>
      </c>
      <c r="T181" s="5" t="s">
        <v>438</v>
      </c>
      <c r="U181" s="5" t="s">
        <v>4983</v>
      </c>
      <c r="V181" s="5" t="s">
        <v>4985</v>
      </c>
      <c r="W181" s="5" t="s">
        <v>4987</v>
      </c>
      <c r="X181" s="5"/>
      <c r="Y181" s="5"/>
      <c r="Z181" s="5"/>
      <c r="AA181" s="5"/>
      <c r="AB181" s="5"/>
      <c r="AC181" s="1"/>
      <c r="AD181" s="5"/>
      <c r="AE181" s="5"/>
      <c r="AF181" s="1"/>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179"/>
      <c r="BP181" s="203">
        <f t="shared" si="1"/>
        <v>0</v>
      </c>
    </row>
    <row r="182" spans="2:68" ht="16.5" customHeight="1">
      <c r="B182" s="5" t="s">
        <v>509</v>
      </c>
      <c r="C182" s="174" t="s">
        <v>510</v>
      </c>
      <c r="D182" s="5" t="s">
        <v>83</v>
      </c>
      <c r="E182" s="5" t="s">
        <v>84</v>
      </c>
      <c r="F182" s="5" t="s">
        <v>85</v>
      </c>
      <c r="G182" s="5">
        <v>8</v>
      </c>
      <c r="H182" s="5" t="s">
        <v>472</v>
      </c>
      <c r="I182" s="5" t="s">
        <v>86</v>
      </c>
      <c r="J182" s="190" t="s">
        <v>4</v>
      </c>
      <c r="K182" s="5"/>
      <c r="L182" s="5" t="s">
        <v>438</v>
      </c>
      <c r="M182" s="5" t="s">
        <v>87</v>
      </c>
      <c r="N182" s="178" t="s">
        <v>511</v>
      </c>
      <c r="O182" s="176" t="s">
        <v>4269</v>
      </c>
      <c r="P182" s="5"/>
      <c r="Q182" s="5"/>
      <c r="R182" s="179" t="s">
        <v>81</v>
      </c>
      <c r="S182" s="179" t="s">
        <v>4900</v>
      </c>
      <c r="T182" s="5" t="s">
        <v>438</v>
      </c>
      <c r="U182" s="5" t="s">
        <v>4983</v>
      </c>
      <c r="V182" s="5" t="s">
        <v>4985</v>
      </c>
      <c r="W182" s="5" t="s">
        <v>4987</v>
      </c>
      <c r="X182" s="5"/>
      <c r="Y182" s="5"/>
      <c r="Z182" s="5"/>
      <c r="AA182" s="5"/>
      <c r="AB182" s="5"/>
      <c r="AC182" s="1"/>
      <c r="AD182" s="5"/>
      <c r="AE182" s="5"/>
      <c r="AF182" s="1"/>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179"/>
      <c r="BP182" s="203">
        <f t="shared" si="1"/>
        <v>0</v>
      </c>
    </row>
    <row r="183" spans="2:68" ht="16.5" customHeight="1">
      <c r="B183" s="5" t="s">
        <v>512</v>
      </c>
      <c r="C183" s="174" t="s">
        <v>513</v>
      </c>
      <c r="D183" s="5" t="s">
        <v>83</v>
      </c>
      <c r="E183" s="5" t="s">
        <v>84</v>
      </c>
      <c r="F183" s="5" t="s">
        <v>85</v>
      </c>
      <c r="G183" s="5">
        <v>8</v>
      </c>
      <c r="H183" s="5" t="s">
        <v>472</v>
      </c>
      <c r="I183" s="5" t="s">
        <v>86</v>
      </c>
      <c r="J183" s="190" t="s">
        <v>4</v>
      </c>
      <c r="K183" s="5"/>
      <c r="L183" s="5" t="s">
        <v>438</v>
      </c>
      <c r="M183" s="5" t="s">
        <v>87</v>
      </c>
      <c r="N183" s="178" t="s">
        <v>514</v>
      </c>
      <c r="O183" s="176" t="s">
        <v>4270</v>
      </c>
      <c r="P183" s="5"/>
      <c r="Q183" s="5"/>
      <c r="R183" s="179" t="s">
        <v>81</v>
      </c>
      <c r="S183" s="179" t="s">
        <v>4900</v>
      </c>
      <c r="T183" s="5" t="s">
        <v>438</v>
      </c>
      <c r="U183" s="5" t="s">
        <v>4983</v>
      </c>
      <c r="V183" s="5" t="s">
        <v>4985</v>
      </c>
      <c r="W183" s="5" t="s">
        <v>4987</v>
      </c>
      <c r="X183" s="5"/>
      <c r="Y183" s="5"/>
      <c r="Z183" s="5"/>
      <c r="AA183" s="5"/>
      <c r="AB183" s="5"/>
      <c r="AC183" s="1"/>
      <c r="AD183" s="5"/>
      <c r="AE183" s="5"/>
      <c r="AF183" s="1"/>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179"/>
      <c r="BP183" s="203">
        <f t="shared" si="1"/>
        <v>0</v>
      </c>
    </row>
    <row r="184" spans="2:68" ht="16.5" customHeight="1">
      <c r="B184" s="5" t="s">
        <v>515</v>
      </c>
      <c r="C184" s="174" t="s">
        <v>516</v>
      </c>
      <c r="D184" s="5" t="s">
        <v>83</v>
      </c>
      <c r="E184" s="5" t="s">
        <v>84</v>
      </c>
      <c r="F184" s="5" t="s">
        <v>85</v>
      </c>
      <c r="G184" s="5">
        <v>9</v>
      </c>
      <c r="H184" s="5" t="s">
        <v>472</v>
      </c>
      <c r="I184" s="5" t="s">
        <v>86</v>
      </c>
      <c r="J184" s="190" t="s">
        <v>4</v>
      </c>
      <c r="K184" s="5"/>
      <c r="L184" s="5" t="s">
        <v>438</v>
      </c>
      <c r="M184" s="5" t="s">
        <v>87</v>
      </c>
      <c r="N184" s="178" t="s">
        <v>517</v>
      </c>
      <c r="O184" s="176" t="s">
        <v>4271</v>
      </c>
      <c r="P184" s="5"/>
      <c r="Q184" s="5"/>
      <c r="R184" s="179" t="s">
        <v>81</v>
      </c>
      <c r="S184" s="179" t="s">
        <v>4900</v>
      </c>
      <c r="T184" s="5" t="s">
        <v>438</v>
      </c>
      <c r="U184" s="5" t="s">
        <v>4983</v>
      </c>
      <c r="V184" s="5" t="s">
        <v>4985</v>
      </c>
      <c r="W184" s="5" t="s">
        <v>4987</v>
      </c>
      <c r="X184" s="5"/>
      <c r="Y184" s="5"/>
      <c r="Z184" s="5"/>
      <c r="AA184" s="5"/>
      <c r="AB184" s="5"/>
      <c r="AC184" s="1"/>
      <c r="AD184" s="5"/>
      <c r="AE184" s="5"/>
      <c r="AF184" s="1"/>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179"/>
      <c r="BP184" s="203">
        <f t="shared" si="1"/>
        <v>0</v>
      </c>
    </row>
    <row r="185" spans="2:68" ht="16.5" customHeight="1">
      <c r="B185" s="5" t="s">
        <v>518</v>
      </c>
      <c r="C185" s="174" t="s">
        <v>519</v>
      </c>
      <c r="D185" s="5" t="s">
        <v>83</v>
      </c>
      <c r="E185" s="5" t="s">
        <v>84</v>
      </c>
      <c r="F185" s="5" t="s">
        <v>85</v>
      </c>
      <c r="G185" s="5">
        <v>7</v>
      </c>
      <c r="H185" s="5" t="s">
        <v>472</v>
      </c>
      <c r="I185" s="5" t="s">
        <v>86</v>
      </c>
      <c r="J185" s="190" t="s">
        <v>4</v>
      </c>
      <c r="K185" s="5"/>
      <c r="L185" s="5" t="s">
        <v>438</v>
      </c>
      <c r="M185" s="5" t="s">
        <v>87</v>
      </c>
      <c r="N185" s="178" t="s">
        <v>520</v>
      </c>
      <c r="O185" s="229" t="s">
        <v>4272</v>
      </c>
      <c r="P185" s="229" t="s">
        <v>4272</v>
      </c>
      <c r="Q185" s="5"/>
      <c r="R185" s="179" t="s">
        <v>81</v>
      </c>
      <c r="S185" s="179" t="s">
        <v>4900</v>
      </c>
      <c r="T185" s="5" t="s">
        <v>438</v>
      </c>
      <c r="U185" s="5" t="s">
        <v>4983</v>
      </c>
      <c r="V185" s="5" t="s">
        <v>4985</v>
      </c>
      <c r="W185" s="5" t="s">
        <v>4988</v>
      </c>
      <c r="X185" s="5"/>
      <c r="Y185" s="5"/>
      <c r="Z185" s="5"/>
      <c r="AA185" s="5"/>
      <c r="AB185" s="5"/>
      <c r="AC185" s="1"/>
      <c r="AD185" s="5"/>
      <c r="AE185" s="5"/>
      <c r="AF185" s="1"/>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179"/>
      <c r="BP185" s="203">
        <f t="shared" si="1"/>
        <v>0</v>
      </c>
    </row>
    <row r="186" spans="2:68" ht="16.5" customHeight="1">
      <c r="B186" s="5" t="s">
        <v>521</v>
      </c>
      <c r="C186" s="174" t="s">
        <v>522</v>
      </c>
      <c r="D186" s="5" t="s">
        <v>83</v>
      </c>
      <c r="E186" s="5" t="s">
        <v>84</v>
      </c>
      <c r="F186" s="5" t="s">
        <v>85</v>
      </c>
      <c r="G186" s="5">
        <v>8</v>
      </c>
      <c r="H186" s="5" t="s">
        <v>472</v>
      </c>
      <c r="I186" s="5" t="s">
        <v>86</v>
      </c>
      <c r="J186" s="190" t="s">
        <v>4</v>
      </c>
      <c r="K186" s="5"/>
      <c r="L186" s="5" t="s">
        <v>438</v>
      </c>
      <c r="M186" s="5" t="s">
        <v>87</v>
      </c>
      <c r="N186" s="178" t="s">
        <v>523</v>
      </c>
      <c r="O186" s="229" t="s">
        <v>4273</v>
      </c>
      <c r="P186" s="5"/>
      <c r="Q186" s="5"/>
      <c r="R186" s="179" t="s">
        <v>81</v>
      </c>
      <c r="S186" s="179" t="s">
        <v>4900</v>
      </c>
      <c r="T186" s="5" t="s">
        <v>438</v>
      </c>
      <c r="U186" s="5" t="s">
        <v>4983</v>
      </c>
      <c r="V186" s="5" t="s">
        <v>4985</v>
      </c>
      <c r="W186" s="5" t="s">
        <v>4988</v>
      </c>
      <c r="X186" s="5"/>
      <c r="Y186" s="5"/>
      <c r="Z186" s="5"/>
      <c r="AA186" s="5"/>
      <c r="AB186" s="5"/>
      <c r="AC186" s="1"/>
      <c r="AD186" s="5"/>
      <c r="AE186" s="5"/>
      <c r="AF186" s="1"/>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179"/>
      <c r="BP186" s="203">
        <f t="shared" si="1"/>
        <v>0</v>
      </c>
    </row>
    <row r="187" spans="2:68" ht="16.5" customHeight="1">
      <c r="B187" s="5" t="s">
        <v>524</v>
      </c>
      <c r="C187" s="174" t="s">
        <v>525</v>
      </c>
      <c r="D187" s="5" t="s">
        <v>83</v>
      </c>
      <c r="E187" s="5" t="s">
        <v>84</v>
      </c>
      <c r="F187" s="5" t="s">
        <v>85</v>
      </c>
      <c r="G187" s="5">
        <v>9</v>
      </c>
      <c r="H187" s="5" t="s">
        <v>472</v>
      </c>
      <c r="I187" s="5" t="s">
        <v>86</v>
      </c>
      <c r="J187" s="190" t="s">
        <v>4</v>
      </c>
      <c r="K187" s="5"/>
      <c r="L187" s="5" t="s">
        <v>438</v>
      </c>
      <c r="M187" s="5" t="s">
        <v>87</v>
      </c>
      <c r="N187" s="178" t="s">
        <v>526</v>
      </c>
      <c r="O187" s="229" t="s">
        <v>4274</v>
      </c>
      <c r="P187" s="5"/>
      <c r="Q187" s="5"/>
      <c r="R187" s="179" t="s">
        <v>81</v>
      </c>
      <c r="S187" s="179" t="s">
        <v>4900</v>
      </c>
      <c r="T187" s="5" t="s">
        <v>438</v>
      </c>
      <c r="U187" s="5" t="s">
        <v>4983</v>
      </c>
      <c r="V187" s="5" t="s">
        <v>4985</v>
      </c>
      <c r="W187" s="5" t="s">
        <v>4988</v>
      </c>
      <c r="X187" s="5"/>
      <c r="Y187" s="5"/>
      <c r="Z187" s="5"/>
      <c r="AA187" s="5"/>
      <c r="AB187" s="5"/>
      <c r="AC187" s="1"/>
      <c r="AD187" s="5"/>
      <c r="AE187" s="5"/>
      <c r="AF187" s="1"/>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179"/>
      <c r="BP187" s="203">
        <f t="shared" si="1"/>
        <v>0</v>
      </c>
    </row>
    <row r="188" spans="2:68" ht="16.5" customHeight="1">
      <c r="B188" s="5" t="s">
        <v>527</v>
      </c>
      <c r="C188" s="174" t="s">
        <v>528</v>
      </c>
      <c r="D188" s="5" t="s">
        <v>83</v>
      </c>
      <c r="E188" s="5" t="s">
        <v>84</v>
      </c>
      <c r="F188" s="5" t="s">
        <v>85</v>
      </c>
      <c r="G188" s="5">
        <v>8</v>
      </c>
      <c r="H188" s="5" t="s">
        <v>472</v>
      </c>
      <c r="I188" s="5" t="s">
        <v>86</v>
      </c>
      <c r="J188" s="190" t="s">
        <v>4</v>
      </c>
      <c r="K188" s="5"/>
      <c r="L188" s="5" t="s">
        <v>438</v>
      </c>
      <c r="M188" s="5" t="s">
        <v>87</v>
      </c>
      <c r="N188" s="178" t="s">
        <v>529</v>
      </c>
      <c r="O188" s="229" t="s">
        <v>4275</v>
      </c>
      <c r="P188" s="5"/>
      <c r="Q188" s="5"/>
      <c r="R188" s="179" t="s">
        <v>81</v>
      </c>
      <c r="S188" s="179" t="s">
        <v>4900</v>
      </c>
      <c r="T188" s="5" t="s">
        <v>438</v>
      </c>
      <c r="U188" s="5" t="s">
        <v>4983</v>
      </c>
      <c r="V188" s="5" t="s">
        <v>4985</v>
      </c>
      <c r="W188" s="5" t="s">
        <v>4988</v>
      </c>
      <c r="X188" s="5"/>
      <c r="Y188" s="5"/>
      <c r="Z188" s="5"/>
      <c r="AA188" s="5"/>
      <c r="AB188" s="5"/>
      <c r="AC188" s="1"/>
      <c r="AD188" s="5"/>
      <c r="AE188" s="5"/>
      <c r="AF188" s="1"/>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179"/>
      <c r="BP188" s="203">
        <f t="shared" si="1"/>
        <v>0</v>
      </c>
    </row>
    <row r="189" spans="2:68" ht="16.5" customHeight="1">
      <c r="B189" s="5" t="s">
        <v>530</v>
      </c>
      <c r="C189" s="174" t="s">
        <v>531</v>
      </c>
      <c r="D189" s="5" t="s">
        <v>83</v>
      </c>
      <c r="E189" s="5" t="s">
        <v>84</v>
      </c>
      <c r="F189" s="5" t="s">
        <v>85</v>
      </c>
      <c r="G189" s="5">
        <v>8</v>
      </c>
      <c r="H189" s="5" t="s">
        <v>472</v>
      </c>
      <c r="I189" s="5" t="s">
        <v>86</v>
      </c>
      <c r="J189" s="190" t="s">
        <v>4</v>
      </c>
      <c r="K189" s="5"/>
      <c r="L189" s="5" t="s">
        <v>438</v>
      </c>
      <c r="M189" s="5" t="s">
        <v>87</v>
      </c>
      <c r="N189" s="178" t="s">
        <v>532</v>
      </c>
      <c r="O189" s="5"/>
      <c r="P189" s="5"/>
      <c r="Q189" s="5"/>
      <c r="R189" s="179" t="s">
        <v>81</v>
      </c>
      <c r="S189" s="179" t="s">
        <v>4900</v>
      </c>
      <c r="T189" s="5" t="s">
        <v>438</v>
      </c>
      <c r="U189" s="5" t="s">
        <v>4983</v>
      </c>
      <c r="V189" s="5" t="s">
        <v>4985</v>
      </c>
      <c r="W189" s="5" t="s">
        <v>4988</v>
      </c>
      <c r="X189" s="5"/>
      <c r="Y189" s="5"/>
      <c r="Z189" s="5"/>
      <c r="AA189" s="5"/>
      <c r="AB189" s="5"/>
      <c r="AC189" s="1"/>
      <c r="AD189" s="5"/>
      <c r="AE189" s="5"/>
      <c r="AF189" s="1"/>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179"/>
      <c r="BP189" s="203">
        <f t="shared" si="1"/>
        <v>0</v>
      </c>
    </row>
    <row r="190" spans="2:68" ht="16.5" customHeight="1">
      <c r="B190" s="5" t="s">
        <v>533</v>
      </c>
      <c r="C190" s="174" t="s">
        <v>534</v>
      </c>
      <c r="D190" s="5" t="s">
        <v>83</v>
      </c>
      <c r="E190" s="5" t="s">
        <v>84</v>
      </c>
      <c r="F190" s="5" t="s">
        <v>85</v>
      </c>
      <c r="G190" s="5">
        <v>8</v>
      </c>
      <c r="H190" s="5" t="s">
        <v>472</v>
      </c>
      <c r="I190" s="5" t="s">
        <v>86</v>
      </c>
      <c r="J190" s="190" t="s">
        <v>4</v>
      </c>
      <c r="K190" s="5"/>
      <c r="L190" s="5" t="s">
        <v>438</v>
      </c>
      <c r="M190" s="5" t="s">
        <v>87</v>
      </c>
      <c r="N190" s="178" t="s">
        <v>535</v>
      </c>
      <c r="O190" s="5"/>
      <c r="P190" s="5"/>
      <c r="Q190" s="5"/>
      <c r="R190" s="179" t="s">
        <v>81</v>
      </c>
      <c r="S190" s="179" t="s">
        <v>4900</v>
      </c>
      <c r="T190" s="5" t="s">
        <v>438</v>
      </c>
      <c r="U190" s="5" t="s">
        <v>4983</v>
      </c>
      <c r="V190" s="5" t="s">
        <v>4985</v>
      </c>
      <c r="W190" s="5" t="s">
        <v>4988</v>
      </c>
      <c r="X190" s="5"/>
      <c r="Y190" s="5"/>
      <c r="Z190" s="5"/>
      <c r="AA190" s="5"/>
      <c r="AB190" s="5"/>
      <c r="AC190" s="1"/>
      <c r="AD190" s="5"/>
      <c r="AE190" s="5"/>
      <c r="AF190" s="1"/>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179"/>
      <c r="BP190" s="203">
        <f t="shared" si="1"/>
        <v>0</v>
      </c>
    </row>
    <row r="191" spans="2:68" ht="16.5" customHeight="1">
      <c r="B191" s="5" t="s">
        <v>536</v>
      </c>
      <c r="C191" s="174" t="s">
        <v>537</v>
      </c>
      <c r="D191" s="5" t="s">
        <v>83</v>
      </c>
      <c r="E191" s="5" t="s">
        <v>84</v>
      </c>
      <c r="F191" s="5" t="s">
        <v>85</v>
      </c>
      <c r="G191" s="5">
        <v>7</v>
      </c>
      <c r="H191" s="5" t="s">
        <v>472</v>
      </c>
      <c r="I191" s="5" t="s">
        <v>86</v>
      </c>
      <c r="J191" s="190" t="s">
        <v>4</v>
      </c>
      <c r="K191" s="5"/>
      <c r="L191" s="5" t="s">
        <v>438</v>
      </c>
      <c r="M191" s="5" t="s">
        <v>87</v>
      </c>
      <c r="N191" s="178" t="s">
        <v>538</v>
      </c>
      <c r="O191" s="5"/>
      <c r="P191" s="5"/>
      <c r="Q191" s="5"/>
      <c r="R191" s="179" t="s">
        <v>81</v>
      </c>
      <c r="S191" s="179" t="s">
        <v>4900</v>
      </c>
      <c r="T191" s="5" t="s">
        <v>438</v>
      </c>
      <c r="U191" s="5" t="s">
        <v>4983</v>
      </c>
      <c r="V191" s="5" t="s">
        <v>4985</v>
      </c>
      <c r="W191" s="5" t="s">
        <v>4988</v>
      </c>
      <c r="X191" s="5"/>
      <c r="Y191" s="5"/>
      <c r="Z191" s="5"/>
      <c r="AA191" s="5"/>
      <c r="AB191" s="5"/>
      <c r="AC191" s="1"/>
      <c r="AD191" s="5"/>
      <c r="AE191" s="5"/>
      <c r="AF191" s="1"/>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179"/>
      <c r="BP191" s="203">
        <f t="shared" si="1"/>
        <v>0</v>
      </c>
    </row>
    <row r="192" spans="2:68" ht="16.5" customHeight="1">
      <c r="B192" s="5" t="s">
        <v>539</v>
      </c>
      <c r="C192" s="174" t="s">
        <v>540</v>
      </c>
      <c r="D192" s="5" t="s">
        <v>83</v>
      </c>
      <c r="E192" s="5" t="s">
        <v>84</v>
      </c>
      <c r="F192" s="5" t="s">
        <v>85</v>
      </c>
      <c r="G192" s="5">
        <v>9</v>
      </c>
      <c r="H192" s="5" t="s">
        <v>472</v>
      </c>
      <c r="I192" s="5" t="s">
        <v>86</v>
      </c>
      <c r="J192" s="190" t="s">
        <v>4</v>
      </c>
      <c r="K192" s="5"/>
      <c r="L192" s="5" t="s">
        <v>438</v>
      </c>
      <c r="M192" s="5" t="s">
        <v>87</v>
      </c>
      <c r="N192" s="178" t="s">
        <v>541</v>
      </c>
      <c r="O192" s="5"/>
      <c r="P192" s="5"/>
      <c r="Q192" s="5"/>
      <c r="R192" s="179" t="s">
        <v>81</v>
      </c>
      <c r="S192" s="179" t="s">
        <v>4900</v>
      </c>
      <c r="T192" s="5" t="s">
        <v>438</v>
      </c>
      <c r="U192" s="5" t="s">
        <v>4983</v>
      </c>
      <c r="V192" s="5" t="s">
        <v>4985</v>
      </c>
      <c r="W192" s="5" t="s">
        <v>4988</v>
      </c>
      <c r="X192" s="5"/>
      <c r="Y192" s="5"/>
      <c r="Z192" s="5"/>
      <c r="AA192" s="5"/>
      <c r="AB192" s="5"/>
      <c r="AC192" s="1"/>
      <c r="AD192" s="5"/>
      <c r="AE192" s="5"/>
      <c r="AF192" s="1"/>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179"/>
      <c r="BP192" s="203">
        <f t="shared" si="1"/>
        <v>0</v>
      </c>
    </row>
    <row r="193" spans="2:68" ht="16.5" customHeight="1">
      <c r="B193" s="5" t="s">
        <v>542</v>
      </c>
      <c r="C193" s="174" t="s">
        <v>543</v>
      </c>
      <c r="D193" s="5" t="s">
        <v>83</v>
      </c>
      <c r="E193" s="5" t="s">
        <v>84</v>
      </c>
      <c r="F193" s="5" t="s">
        <v>85</v>
      </c>
      <c r="G193" s="5">
        <v>8</v>
      </c>
      <c r="H193" s="5" t="s">
        <v>472</v>
      </c>
      <c r="I193" s="5" t="s">
        <v>86</v>
      </c>
      <c r="J193" s="190" t="s">
        <v>4</v>
      </c>
      <c r="K193" s="5"/>
      <c r="L193" s="5" t="s">
        <v>438</v>
      </c>
      <c r="M193" s="5" t="s">
        <v>87</v>
      </c>
      <c r="N193" s="178" t="s">
        <v>544</v>
      </c>
      <c r="O193" s="5"/>
      <c r="P193" s="5"/>
      <c r="Q193" s="5"/>
      <c r="R193" s="179" t="s">
        <v>81</v>
      </c>
      <c r="S193" s="179" t="s">
        <v>4900</v>
      </c>
      <c r="T193" s="5" t="s">
        <v>438</v>
      </c>
      <c r="U193" s="5" t="s">
        <v>4983</v>
      </c>
      <c r="V193" s="5" t="s">
        <v>4985</v>
      </c>
      <c r="W193" s="5" t="s">
        <v>4988</v>
      </c>
      <c r="X193" s="5"/>
      <c r="Y193" s="5"/>
      <c r="Z193" s="5"/>
      <c r="AA193" s="5"/>
      <c r="AB193" s="5"/>
      <c r="AC193" s="1"/>
      <c r="AD193" s="5"/>
      <c r="AE193" s="5"/>
      <c r="AF193" s="1"/>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179"/>
      <c r="BP193" s="203">
        <f t="shared" si="1"/>
        <v>0</v>
      </c>
    </row>
    <row r="194" spans="2:68" ht="16.5" customHeight="1">
      <c r="B194" s="5" t="s">
        <v>545</v>
      </c>
      <c r="C194" s="174" t="s">
        <v>546</v>
      </c>
      <c r="D194" s="5" t="s">
        <v>83</v>
      </c>
      <c r="E194" s="5" t="s">
        <v>84</v>
      </c>
      <c r="F194" s="5" t="s">
        <v>85</v>
      </c>
      <c r="G194" s="5">
        <v>9</v>
      </c>
      <c r="H194" s="5" t="s">
        <v>472</v>
      </c>
      <c r="I194" s="5" t="s">
        <v>86</v>
      </c>
      <c r="J194" s="190" t="s">
        <v>4</v>
      </c>
      <c r="K194" s="5"/>
      <c r="L194" s="5" t="s">
        <v>438</v>
      </c>
      <c r="M194" s="5" t="s">
        <v>87</v>
      </c>
      <c r="N194" s="178" t="s">
        <v>547</v>
      </c>
      <c r="O194" s="5"/>
      <c r="P194" s="5"/>
      <c r="Q194" s="5"/>
      <c r="R194" s="179" t="s">
        <v>81</v>
      </c>
      <c r="S194" s="179" t="s">
        <v>4900</v>
      </c>
      <c r="T194" s="5" t="s">
        <v>438</v>
      </c>
      <c r="U194" s="5" t="s">
        <v>4983</v>
      </c>
      <c r="V194" s="5" t="s">
        <v>4985</v>
      </c>
      <c r="W194" s="5" t="s">
        <v>4988</v>
      </c>
      <c r="X194" s="5"/>
      <c r="Y194" s="5"/>
      <c r="Z194" s="5"/>
      <c r="AA194" s="5"/>
      <c r="AB194" s="5"/>
      <c r="AC194" s="1"/>
      <c r="AD194" s="5"/>
      <c r="AE194" s="5"/>
      <c r="AF194" s="1"/>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179"/>
      <c r="BP194" s="203">
        <f t="shared" si="1"/>
        <v>0</v>
      </c>
    </row>
    <row r="195" spans="2:68" ht="16.5" customHeight="1">
      <c r="B195" s="5" t="s">
        <v>548</v>
      </c>
      <c r="C195" s="174" t="s">
        <v>549</v>
      </c>
      <c r="D195" s="5" t="s">
        <v>83</v>
      </c>
      <c r="E195" s="5" t="s">
        <v>84</v>
      </c>
      <c r="F195" s="5" t="s">
        <v>85</v>
      </c>
      <c r="G195" s="5">
        <v>8</v>
      </c>
      <c r="H195" s="5" t="s">
        <v>472</v>
      </c>
      <c r="I195" s="5" t="s">
        <v>86</v>
      </c>
      <c r="J195" s="190" t="s">
        <v>4</v>
      </c>
      <c r="K195" s="5"/>
      <c r="L195" s="5" t="s">
        <v>438</v>
      </c>
      <c r="M195" s="5" t="s">
        <v>87</v>
      </c>
      <c r="N195" s="178" t="s">
        <v>550</v>
      </c>
      <c r="O195" s="5"/>
      <c r="P195" s="5"/>
      <c r="Q195" s="5"/>
      <c r="R195" s="179" t="s">
        <v>81</v>
      </c>
      <c r="S195" s="179" t="s">
        <v>4900</v>
      </c>
      <c r="T195" s="5" t="s">
        <v>438</v>
      </c>
      <c r="U195" s="5" t="s">
        <v>4983</v>
      </c>
      <c r="V195" s="5" t="s">
        <v>4985</v>
      </c>
      <c r="W195" s="5" t="s">
        <v>4988</v>
      </c>
      <c r="X195" s="5"/>
      <c r="Y195" s="5"/>
      <c r="Z195" s="5"/>
      <c r="AA195" s="5"/>
      <c r="AB195" s="5"/>
      <c r="AC195" s="1"/>
      <c r="AD195" s="5"/>
      <c r="AE195" s="5"/>
      <c r="AF195" s="1"/>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179"/>
      <c r="BP195" s="203">
        <f t="shared" si="1"/>
        <v>0</v>
      </c>
    </row>
    <row r="196" spans="2:68" ht="16.5" customHeight="1">
      <c r="B196" s="5" t="s">
        <v>551</v>
      </c>
      <c r="C196" s="174" t="s">
        <v>552</v>
      </c>
      <c r="D196" s="5" t="s">
        <v>83</v>
      </c>
      <c r="E196" s="5" t="s">
        <v>84</v>
      </c>
      <c r="F196" s="5" t="s">
        <v>85</v>
      </c>
      <c r="G196" s="5">
        <v>9</v>
      </c>
      <c r="H196" s="5" t="s">
        <v>472</v>
      </c>
      <c r="I196" s="5" t="s">
        <v>86</v>
      </c>
      <c r="J196" s="190" t="s">
        <v>4</v>
      </c>
      <c r="K196" s="5"/>
      <c r="L196" s="5" t="s">
        <v>438</v>
      </c>
      <c r="M196" s="5" t="s">
        <v>87</v>
      </c>
      <c r="N196" s="178" t="s">
        <v>553</v>
      </c>
      <c r="O196" s="5"/>
      <c r="P196" s="5"/>
      <c r="Q196" s="5"/>
      <c r="R196" s="179" t="s">
        <v>81</v>
      </c>
      <c r="S196" s="179" t="s">
        <v>4900</v>
      </c>
      <c r="T196" s="5" t="s">
        <v>438</v>
      </c>
      <c r="U196" s="5" t="s">
        <v>4983</v>
      </c>
      <c r="V196" s="5" t="s">
        <v>4985</v>
      </c>
      <c r="W196" s="5" t="s">
        <v>4988</v>
      </c>
      <c r="X196" s="5"/>
      <c r="Y196" s="5"/>
      <c r="Z196" s="5"/>
      <c r="AA196" s="5"/>
      <c r="AB196" s="5"/>
      <c r="AC196" s="1"/>
      <c r="AD196" s="5"/>
      <c r="AE196" s="5"/>
      <c r="AF196" s="1"/>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179"/>
      <c r="BP196" s="203">
        <f t="shared" si="1"/>
        <v>0</v>
      </c>
    </row>
    <row r="197" spans="2:68" ht="16.5" customHeight="1">
      <c r="B197" s="5" t="s">
        <v>554</v>
      </c>
      <c r="C197" s="174" t="s">
        <v>555</v>
      </c>
      <c r="D197" s="5" t="s">
        <v>83</v>
      </c>
      <c r="E197" s="5" t="s">
        <v>84</v>
      </c>
      <c r="F197" s="5" t="s">
        <v>85</v>
      </c>
      <c r="G197" s="5">
        <v>9</v>
      </c>
      <c r="H197" s="5" t="s">
        <v>472</v>
      </c>
      <c r="I197" s="5" t="s">
        <v>86</v>
      </c>
      <c r="J197" s="190" t="s">
        <v>4</v>
      </c>
      <c r="K197" s="5"/>
      <c r="L197" s="5" t="s">
        <v>438</v>
      </c>
      <c r="M197" s="5" t="s">
        <v>87</v>
      </c>
      <c r="N197" s="178" t="s">
        <v>556</v>
      </c>
      <c r="O197" s="5"/>
      <c r="P197" s="5"/>
      <c r="Q197" s="5"/>
      <c r="R197" s="179" t="s">
        <v>81</v>
      </c>
      <c r="S197" s="179" t="s">
        <v>4900</v>
      </c>
      <c r="T197" s="5" t="s">
        <v>438</v>
      </c>
      <c r="U197" s="5" t="s">
        <v>4983</v>
      </c>
      <c r="V197" s="5" t="s">
        <v>4985</v>
      </c>
      <c r="W197" s="5" t="s">
        <v>4988</v>
      </c>
      <c r="X197" s="5"/>
      <c r="Y197" s="5"/>
      <c r="Z197" s="5"/>
      <c r="AA197" s="5"/>
      <c r="AB197" s="5"/>
      <c r="AC197" s="1"/>
      <c r="AD197" s="5"/>
      <c r="AE197" s="5"/>
      <c r="AF197" s="1"/>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179"/>
      <c r="BP197" s="203">
        <f t="shared" si="1"/>
        <v>0</v>
      </c>
    </row>
    <row r="198" spans="2:68" ht="16.5" customHeight="1">
      <c r="B198" s="5" t="s">
        <v>557</v>
      </c>
      <c r="C198" s="174" t="s">
        <v>558</v>
      </c>
      <c r="D198" s="5" t="s">
        <v>83</v>
      </c>
      <c r="E198" s="5" t="s">
        <v>84</v>
      </c>
      <c r="F198" s="5" t="s">
        <v>85</v>
      </c>
      <c r="G198" s="5">
        <v>9</v>
      </c>
      <c r="H198" s="5" t="s">
        <v>472</v>
      </c>
      <c r="I198" s="5" t="s">
        <v>86</v>
      </c>
      <c r="J198" s="190" t="s">
        <v>4</v>
      </c>
      <c r="K198" s="5"/>
      <c r="L198" s="5" t="s">
        <v>438</v>
      </c>
      <c r="M198" s="5" t="s">
        <v>87</v>
      </c>
      <c r="N198" s="178" t="s">
        <v>559</v>
      </c>
      <c r="O198" s="5"/>
      <c r="P198" s="5"/>
      <c r="Q198" s="5"/>
      <c r="R198" s="179" t="s">
        <v>81</v>
      </c>
      <c r="S198" s="179" t="s">
        <v>4900</v>
      </c>
      <c r="T198" s="5" t="s">
        <v>438</v>
      </c>
      <c r="U198" s="5" t="s">
        <v>4983</v>
      </c>
      <c r="V198" s="5" t="s">
        <v>4985</v>
      </c>
      <c r="W198" s="5" t="s">
        <v>4988</v>
      </c>
      <c r="X198" s="5"/>
      <c r="Y198" s="5"/>
      <c r="Z198" s="5"/>
      <c r="AA198" s="5"/>
      <c r="AB198" s="5"/>
      <c r="AC198" s="1"/>
      <c r="AD198" s="5"/>
      <c r="AE198" s="5"/>
      <c r="AF198" s="1"/>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179"/>
      <c r="BP198" s="203">
        <f t="shared" si="1"/>
        <v>0</v>
      </c>
    </row>
    <row r="199" spans="2:68" ht="16.5" customHeight="1">
      <c r="B199" s="5" t="s">
        <v>560</v>
      </c>
      <c r="C199" s="174" t="s">
        <v>561</v>
      </c>
      <c r="D199" s="5" t="s">
        <v>83</v>
      </c>
      <c r="E199" s="5" t="s">
        <v>84</v>
      </c>
      <c r="F199" s="5" t="s">
        <v>85</v>
      </c>
      <c r="G199" s="5">
        <v>9</v>
      </c>
      <c r="H199" s="5" t="s">
        <v>472</v>
      </c>
      <c r="I199" s="5" t="s">
        <v>86</v>
      </c>
      <c r="J199" s="190" t="s">
        <v>4</v>
      </c>
      <c r="K199" s="5"/>
      <c r="L199" s="5" t="s">
        <v>438</v>
      </c>
      <c r="M199" s="5" t="s">
        <v>87</v>
      </c>
      <c r="N199" s="178" t="s">
        <v>562</v>
      </c>
      <c r="O199" s="5"/>
      <c r="P199" s="5"/>
      <c r="Q199" s="5"/>
      <c r="R199" s="179" t="s">
        <v>81</v>
      </c>
      <c r="S199" s="179" t="s">
        <v>4900</v>
      </c>
      <c r="T199" s="5" t="s">
        <v>438</v>
      </c>
      <c r="U199" s="5" t="s">
        <v>4983</v>
      </c>
      <c r="V199" s="5" t="s">
        <v>4985</v>
      </c>
      <c r="W199" s="5" t="s">
        <v>4988</v>
      </c>
      <c r="X199" s="5"/>
      <c r="Y199" s="5"/>
      <c r="Z199" s="5"/>
      <c r="AA199" s="5"/>
      <c r="AB199" s="5"/>
      <c r="AC199" s="1"/>
      <c r="AD199" s="5"/>
      <c r="AE199" s="5"/>
      <c r="AF199" s="1"/>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179"/>
      <c r="BP199" s="203">
        <f t="shared" si="1"/>
        <v>0</v>
      </c>
    </row>
    <row r="200" spans="2:68" ht="16.5" customHeight="1">
      <c r="B200" s="5" t="s">
        <v>563</v>
      </c>
      <c r="C200" s="174" t="s">
        <v>564</v>
      </c>
      <c r="D200" s="5" t="s">
        <v>83</v>
      </c>
      <c r="E200" s="5" t="s">
        <v>84</v>
      </c>
      <c r="F200" s="5" t="s">
        <v>85</v>
      </c>
      <c r="G200" s="5">
        <v>8</v>
      </c>
      <c r="H200" s="5" t="s">
        <v>472</v>
      </c>
      <c r="I200" s="5" t="s">
        <v>86</v>
      </c>
      <c r="J200" s="190" t="s">
        <v>4</v>
      </c>
      <c r="K200" s="5"/>
      <c r="L200" s="5" t="s">
        <v>438</v>
      </c>
      <c r="M200" s="5" t="s">
        <v>87</v>
      </c>
      <c r="N200" s="178" t="s">
        <v>565</v>
      </c>
      <c r="O200" s="5"/>
      <c r="P200" s="5"/>
      <c r="Q200" s="5"/>
      <c r="R200" s="179" t="s">
        <v>81</v>
      </c>
      <c r="S200" s="179" t="s">
        <v>4900</v>
      </c>
      <c r="T200" s="5" t="s">
        <v>438</v>
      </c>
      <c r="U200" s="5" t="s">
        <v>4983</v>
      </c>
      <c r="V200" s="5" t="s">
        <v>4985</v>
      </c>
      <c r="W200" s="5" t="s">
        <v>4988</v>
      </c>
      <c r="X200" s="5"/>
      <c r="Y200" s="5"/>
      <c r="Z200" s="5"/>
      <c r="AA200" s="5"/>
      <c r="AB200" s="5"/>
      <c r="AC200" s="1"/>
      <c r="AD200" s="5"/>
      <c r="AE200" s="5"/>
      <c r="AF200" s="1"/>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179"/>
      <c r="BP200" s="203">
        <f t="shared" si="1"/>
        <v>0</v>
      </c>
    </row>
    <row r="201" spans="2:68" ht="16.5" customHeight="1">
      <c r="B201" s="5" t="s">
        <v>566</v>
      </c>
      <c r="C201" s="174" t="s">
        <v>567</v>
      </c>
      <c r="D201" s="5" t="s">
        <v>83</v>
      </c>
      <c r="E201" s="5" t="s">
        <v>84</v>
      </c>
      <c r="F201" s="5" t="s">
        <v>85</v>
      </c>
      <c r="G201" s="5"/>
      <c r="H201" s="5" t="s">
        <v>472</v>
      </c>
      <c r="I201" s="5" t="s">
        <v>86</v>
      </c>
      <c r="J201" s="190" t="s">
        <v>4</v>
      </c>
      <c r="K201" s="5"/>
      <c r="L201" s="5" t="s">
        <v>438</v>
      </c>
      <c r="M201" s="5" t="s">
        <v>87</v>
      </c>
      <c r="N201" s="5"/>
      <c r="O201" s="5"/>
      <c r="P201" s="5"/>
      <c r="Q201" s="5"/>
      <c r="R201" s="179" t="s">
        <v>81</v>
      </c>
      <c r="S201" s="179" t="s">
        <v>4900</v>
      </c>
      <c r="T201" s="5" t="s">
        <v>438</v>
      </c>
      <c r="U201" s="5" t="s">
        <v>4983</v>
      </c>
      <c r="V201" s="5" t="s">
        <v>4985</v>
      </c>
      <c r="W201" s="5" t="s">
        <v>4989</v>
      </c>
      <c r="X201" s="5"/>
      <c r="Y201" s="5"/>
      <c r="Z201" s="5"/>
      <c r="AA201" s="5"/>
      <c r="AB201" s="5"/>
      <c r="AC201" s="1"/>
      <c r="AD201" s="5"/>
      <c r="AE201" s="5"/>
      <c r="AF201" s="1"/>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179"/>
      <c r="BP201" s="203">
        <f t="shared" si="1"/>
        <v>0</v>
      </c>
    </row>
    <row r="202" spans="2:68" ht="16.5" customHeight="1">
      <c r="B202" s="5" t="s">
        <v>568</v>
      </c>
      <c r="C202" s="174" t="s">
        <v>569</v>
      </c>
      <c r="D202" s="5" t="s">
        <v>83</v>
      </c>
      <c r="E202" s="5" t="s">
        <v>84</v>
      </c>
      <c r="F202" s="5" t="s">
        <v>85</v>
      </c>
      <c r="G202" s="5"/>
      <c r="H202" s="5" t="s">
        <v>472</v>
      </c>
      <c r="I202" s="5" t="s">
        <v>86</v>
      </c>
      <c r="J202" s="190" t="s">
        <v>4</v>
      </c>
      <c r="K202" s="5"/>
      <c r="L202" s="5" t="s">
        <v>438</v>
      </c>
      <c r="M202" s="5" t="s">
        <v>87</v>
      </c>
      <c r="N202" s="63"/>
      <c r="O202" s="5"/>
      <c r="P202" s="5"/>
      <c r="Q202" s="5"/>
      <c r="R202" s="179" t="s">
        <v>81</v>
      </c>
      <c r="S202" s="179" t="s">
        <v>4900</v>
      </c>
      <c r="T202" s="5" t="s">
        <v>438</v>
      </c>
      <c r="U202" s="5" t="s">
        <v>4983</v>
      </c>
      <c r="V202" s="5" t="s">
        <v>4985</v>
      </c>
      <c r="W202" s="5" t="s">
        <v>4989</v>
      </c>
      <c r="X202" s="5"/>
      <c r="Y202" s="5"/>
      <c r="Z202" s="5"/>
      <c r="AA202" s="5"/>
      <c r="AB202" s="5"/>
      <c r="AC202" s="1"/>
      <c r="AD202" s="5"/>
      <c r="AE202" s="5"/>
      <c r="AF202" s="1"/>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179"/>
      <c r="BP202" s="203">
        <f t="shared" si="1"/>
        <v>0</v>
      </c>
    </row>
    <row r="203" spans="2:68" ht="16.5" customHeight="1">
      <c r="B203" s="5" t="s">
        <v>570</v>
      </c>
      <c r="C203" s="174" t="s">
        <v>571</v>
      </c>
      <c r="D203" s="5" t="s">
        <v>83</v>
      </c>
      <c r="E203" s="5" t="s">
        <v>84</v>
      </c>
      <c r="F203" s="5" t="s">
        <v>85</v>
      </c>
      <c r="G203" s="5"/>
      <c r="H203" s="5" t="s">
        <v>472</v>
      </c>
      <c r="I203" s="5" t="s">
        <v>86</v>
      </c>
      <c r="J203" s="190" t="s">
        <v>4</v>
      </c>
      <c r="K203" s="5"/>
      <c r="L203" s="5" t="s">
        <v>438</v>
      </c>
      <c r="M203" s="5" t="s">
        <v>87</v>
      </c>
      <c r="N203" s="63"/>
      <c r="O203" s="5"/>
      <c r="P203" s="5"/>
      <c r="Q203" s="5"/>
      <c r="R203" s="179" t="s">
        <v>81</v>
      </c>
      <c r="S203" s="179" t="s">
        <v>4900</v>
      </c>
      <c r="T203" s="5" t="s">
        <v>438</v>
      </c>
      <c r="U203" s="5" t="s">
        <v>4983</v>
      </c>
      <c r="V203" s="5" t="s">
        <v>4985</v>
      </c>
      <c r="W203" s="5" t="s">
        <v>4989</v>
      </c>
      <c r="X203" s="5"/>
      <c r="Y203" s="5"/>
      <c r="Z203" s="5"/>
      <c r="AA203" s="5"/>
      <c r="AB203" s="5"/>
      <c r="AC203" s="1"/>
      <c r="AD203" s="5"/>
      <c r="AE203" s="5"/>
      <c r="AF203" s="1"/>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179"/>
      <c r="BP203" s="203">
        <f t="shared" si="1"/>
        <v>0</v>
      </c>
    </row>
    <row r="204" spans="2:68" ht="16.5" customHeight="1">
      <c r="B204" s="5" t="s">
        <v>572</v>
      </c>
      <c r="C204" s="174" t="s">
        <v>573</v>
      </c>
      <c r="D204" s="5" t="s">
        <v>83</v>
      </c>
      <c r="E204" s="5" t="s">
        <v>84</v>
      </c>
      <c r="F204" s="5" t="s">
        <v>85</v>
      </c>
      <c r="G204" s="5"/>
      <c r="H204" s="5" t="s">
        <v>472</v>
      </c>
      <c r="I204" s="5" t="s">
        <v>86</v>
      </c>
      <c r="J204" s="190" t="s">
        <v>4</v>
      </c>
      <c r="K204" s="5"/>
      <c r="L204" s="5" t="s">
        <v>438</v>
      </c>
      <c r="M204" s="5" t="s">
        <v>87</v>
      </c>
      <c r="N204" s="63"/>
      <c r="O204" s="5"/>
      <c r="P204" s="5"/>
      <c r="Q204" s="5"/>
      <c r="R204" s="179" t="s">
        <v>81</v>
      </c>
      <c r="S204" s="179" t="s">
        <v>4900</v>
      </c>
      <c r="T204" s="5" t="s">
        <v>438</v>
      </c>
      <c r="U204" s="5" t="s">
        <v>4983</v>
      </c>
      <c r="V204" s="5" t="s">
        <v>4985</v>
      </c>
      <c r="W204" s="5" t="s">
        <v>4989</v>
      </c>
      <c r="X204" s="5"/>
      <c r="Y204" s="5"/>
      <c r="Z204" s="5"/>
      <c r="AA204" s="5"/>
      <c r="AB204" s="5"/>
      <c r="AC204" s="1"/>
      <c r="AD204" s="5"/>
      <c r="AE204" s="5"/>
      <c r="AF204" s="1"/>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179"/>
      <c r="BP204" s="203">
        <f t="shared" si="1"/>
        <v>0</v>
      </c>
    </row>
    <row r="205" spans="2:68" ht="16.5" customHeight="1">
      <c r="B205" s="5" t="s">
        <v>574</v>
      </c>
      <c r="C205" s="174" t="s">
        <v>575</v>
      </c>
      <c r="D205" s="5" t="s">
        <v>83</v>
      </c>
      <c r="E205" s="5" t="s">
        <v>84</v>
      </c>
      <c r="F205" s="5" t="s">
        <v>85</v>
      </c>
      <c r="G205" s="5"/>
      <c r="H205" s="5" t="s">
        <v>472</v>
      </c>
      <c r="I205" s="5" t="s">
        <v>86</v>
      </c>
      <c r="J205" s="190" t="s">
        <v>4</v>
      </c>
      <c r="K205" s="5"/>
      <c r="L205" s="5" t="s">
        <v>438</v>
      </c>
      <c r="M205" s="5" t="s">
        <v>87</v>
      </c>
      <c r="N205" s="63"/>
      <c r="O205" s="5"/>
      <c r="P205" s="5"/>
      <c r="Q205" s="5"/>
      <c r="R205" s="179" t="s">
        <v>81</v>
      </c>
      <c r="S205" s="179" t="s">
        <v>4900</v>
      </c>
      <c r="T205" s="5" t="s">
        <v>438</v>
      </c>
      <c r="U205" s="5" t="s">
        <v>4983</v>
      </c>
      <c r="V205" s="5" t="s">
        <v>4985</v>
      </c>
      <c r="W205" s="5" t="s">
        <v>4989</v>
      </c>
      <c r="X205" s="5"/>
      <c r="Y205" s="5"/>
      <c r="Z205" s="5"/>
      <c r="AA205" s="5"/>
      <c r="AB205" s="5"/>
      <c r="AC205" s="1"/>
      <c r="AD205" s="5"/>
      <c r="AE205" s="5"/>
      <c r="AF205" s="1"/>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179"/>
      <c r="BP205" s="203">
        <f t="shared" si="1"/>
        <v>0</v>
      </c>
    </row>
    <row r="206" spans="2:68" ht="16.5" customHeight="1">
      <c r="B206" s="5" t="s">
        <v>576</v>
      </c>
      <c r="C206" s="174" t="s">
        <v>577</v>
      </c>
      <c r="D206" s="5" t="s">
        <v>83</v>
      </c>
      <c r="E206" s="5" t="s">
        <v>84</v>
      </c>
      <c r="F206" s="5" t="s">
        <v>85</v>
      </c>
      <c r="G206" s="5"/>
      <c r="H206" s="5" t="s">
        <v>472</v>
      </c>
      <c r="I206" s="5" t="s">
        <v>86</v>
      </c>
      <c r="J206" s="190" t="s">
        <v>4</v>
      </c>
      <c r="K206" s="5"/>
      <c r="L206" s="5" t="s">
        <v>438</v>
      </c>
      <c r="M206" s="5" t="s">
        <v>87</v>
      </c>
      <c r="N206" s="63"/>
      <c r="O206" s="5"/>
      <c r="P206" s="5"/>
      <c r="Q206" s="5"/>
      <c r="R206" s="179" t="s">
        <v>81</v>
      </c>
      <c r="S206" s="179" t="s">
        <v>4900</v>
      </c>
      <c r="T206" s="5" t="s">
        <v>438</v>
      </c>
      <c r="U206" s="5" t="s">
        <v>4983</v>
      </c>
      <c r="V206" s="5" t="s">
        <v>4985</v>
      </c>
      <c r="W206" s="5" t="s">
        <v>4989</v>
      </c>
      <c r="X206" s="5"/>
      <c r="Y206" s="5"/>
      <c r="Z206" s="5"/>
      <c r="AA206" s="5"/>
      <c r="AB206" s="5"/>
      <c r="AC206" s="1"/>
      <c r="AD206" s="5"/>
      <c r="AE206" s="5"/>
      <c r="AF206" s="1"/>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179"/>
      <c r="BP206" s="203">
        <f t="shared" si="1"/>
        <v>0</v>
      </c>
    </row>
    <row r="207" spans="2:68" ht="16.5" customHeight="1">
      <c r="B207" s="5" t="s">
        <v>578</v>
      </c>
      <c r="C207" s="174" t="s">
        <v>579</v>
      </c>
      <c r="D207" s="5" t="s">
        <v>83</v>
      </c>
      <c r="E207" s="5" t="s">
        <v>84</v>
      </c>
      <c r="F207" s="5" t="s">
        <v>85</v>
      </c>
      <c r="G207" s="5"/>
      <c r="H207" s="5" t="s">
        <v>472</v>
      </c>
      <c r="I207" s="5" t="s">
        <v>86</v>
      </c>
      <c r="J207" s="190" t="s">
        <v>4</v>
      </c>
      <c r="K207" s="5"/>
      <c r="L207" s="5" t="s">
        <v>438</v>
      </c>
      <c r="M207" s="5" t="s">
        <v>87</v>
      </c>
      <c r="N207" s="63"/>
      <c r="O207" s="5"/>
      <c r="P207" s="5"/>
      <c r="Q207" s="5"/>
      <c r="R207" s="179" t="s">
        <v>81</v>
      </c>
      <c r="S207" s="179" t="s">
        <v>4900</v>
      </c>
      <c r="T207" s="5" t="s">
        <v>438</v>
      </c>
      <c r="U207" s="5" t="s">
        <v>4983</v>
      </c>
      <c r="V207" s="5" t="s">
        <v>4985</v>
      </c>
      <c r="W207" s="5" t="s">
        <v>4990</v>
      </c>
      <c r="X207" s="5"/>
      <c r="Y207" s="5"/>
      <c r="Z207" s="5"/>
      <c r="AA207" s="5"/>
      <c r="AB207" s="5"/>
      <c r="AC207" s="1"/>
      <c r="AD207" s="5"/>
      <c r="AE207" s="5"/>
      <c r="AF207" s="1"/>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179"/>
      <c r="BP207" s="203">
        <f t="shared" si="1"/>
        <v>0</v>
      </c>
    </row>
    <row r="208" spans="2:68" ht="16.5" customHeight="1">
      <c r="B208" s="5" t="s">
        <v>580</v>
      </c>
      <c r="C208" s="174" t="s">
        <v>581</v>
      </c>
      <c r="D208" s="5" t="s">
        <v>83</v>
      </c>
      <c r="E208" s="5" t="s">
        <v>84</v>
      </c>
      <c r="F208" s="5" t="s">
        <v>85</v>
      </c>
      <c r="G208" s="5"/>
      <c r="H208" s="5" t="s">
        <v>472</v>
      </c>
      <c r="I208" s="5" t="s">
        <v>86</v>
      </c>
      <c r="J208" s="190" t="s">
        <v>4</v>
      </c>
      <c r="K208" s="5"/>
      <c r="L208" s="5" t="s">
        <v>438</v>
      </c>
      <c r="M208" s="5" t="s">
        <v>87</v>
      </c>
      <c r="N208" s="63"/>
      <c r="O208" s="5"/>
      <c r="P208" s="5"/>
      <c r="Q208" s="5"/>
      <c r="R208" s="179" t="s">
        <v>81</v>
      </c>
      <c r="S208" s="179" t="s">
        <v>4900</v>
      </c>
      <c r="T208" s="5" t="s">
        <v>438</v>
      </c>
      <c r="U208" s="5" t="s">
        <v>4983</v>
      </c>
      <c r="V208" s="5" t="s">
        <v>4985</v>
      </c>
      <c r="W208" s="5" t="s">
        <v>4991</v>
      </c>
      <c r="X208" s="5"/>
      <c r="Y208" s="5"/>
      <c r="Z208" s="5"/>
      <c r="AA208" s="5"/>
      <c r="AB208" s="5"/>
      <c r="AC208" s="1"/>
      <c r="AD208" s="5"/>
      <c r="AE208" s="5"/>
      <c r="AF208" s="1"/>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179"/>
      <c r="BP208" s="203">
        <f t="shared" si="1"/>
        <v>0</v>
      </c>
    </row>
    <row r="209" spans="2:68" ht="16.5" customHeight="1">
      <c r="B209" s="5" t="s">
        <v>582</v>
      </c>
      <c r="C209" s="174" t="s">
        <v>583</v>
      </c>
      <c r="D209" s="5" t="s">
        <v>83</v>
      </c>
      <c r="E209" s="5" t="s">
        <v>84</v>
      </c>
      <c r="F209" s="5" t="s">
        <v>85</v>
      </c>
      <c r="G209" s="5"/>
      <c r="H209" s="5" t="s">
        <v>472</v>
      </c>
      <c r="I209" s="5" t="s">
        <v>86</v>
      </c>
      <c r="J209" s="190" t="s">
        <v>4</v>
      </c>
      <c r="K209" s="5"/>
      <c r="L209" s="5" t="s">
        <v>438</v>
      </c>
      <c r="M209" s="5" t="s">
        <v>87</v>
      </c>
      <c r="N209" s="63"/>
      <c r="O209" s="5"/>
      <c r="P209" s="5"/>
      <c r="Q209" s="5"/>
      <c r="R209" s="179" t="s">
        <v>81</v>
      </c>
      <c r="S209" s="179" t="s">
        <v>4900</v>
      </c>
      <c r="T209" s="5" t="s">
        <v>438</v>
      </c>
      <c r="U209" s="5" t="s">
        <v>4983</v>
      </c>
      <c r="V209" s="5" t="s">
        <v>4985</v>
      </c>
      <c r="W209" s="5" t="s">
        <v>4992</v>
      </c>
      <c r="X209" s="5"/>
      <c r="Y209" s="5"/>
      <c r="Z209" s="5"/>
      <c r="AA209" s="5"/>
      <c r="AB209" s="5"/>
      <c r="AC209" s="1"/>
      <c r="AD209" s="5"/>
      <c r="AE209" s="5"/>
      <c r="AF209" s="1"/>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179"/>
      <c r="BP209" s="203">
        <f t="shared" si="1"/>
        <v>0</v>
      </c>
    </row>
    <row r="210" spans="2:68" ht="16.5" customHeight="1">
      <c r="B210" s="5" t="s">
        <v>584</v>
      </c>
      <c r="C210" s="174" t="s">
        <v>585</v>
      </c>
      <c r="D210" s="5" t="s">
        <v>83</v>
      </c>
      <c r="E210" s="5" t="s">
        <v>84</v>
      </c>
      <c r="F210" s="5" t="s">
        <v>591</v>
      </c>
      <c r="G210" s="5">
        <v>285</v>
      </c>
      <c r="H210" s="5" t="s">
        <v>587</v>
      </c>
      <c r="I210" s="5" t="s">
        <v>86</v>
      </c>
      <c r="J210" s="190" t="s">
        <v>4</v>
      </c>
      <c r="K210" s="5"/>
      <c r="L210" s="5" t="s">
        <v>438</v>
      </c>
      <c r="M210" s="5" t="s">
        <v>87</v>
      </c>
      <c r="N210" s="175" t="s">
        <v>586</v>
      </c>
      <c r="O210" s="229" t="s">
        <v>4276</v>
      </c>
      <c r="P210" s="5" t="s">
        <v>4277</v>
      </c>
      <c r="Q210" s="176" t="s">
        <v>4278</v>
      </c>
      <c r="R210" s="179" t="s">
        <v>81</v>
      </c>
      <c r="S210" s="179" t="s">
        <v>4900</v>
      </c>
      <c r="T210" s="5" t="s">
        <v>438</v>
      </c>
      <c r="U210" s="5" t="s">
        <v>587</v>
      </c>
      <c r="V210" s="5" t="s">
        <v>4993</v>
      </c>
      <c r="W210" s="5" t="s">
        <v>4994</v>
      </c>
      <c r="X210" s="5"/>
      <c r="Y210" s="5"/>
      <c r="Z210" s="5"/>
      <c r="AA210" s="5"/>
      <c r="AB210" s="5"/>
      <c r="AC210" s="1"/>
      <c r="AD210" s="5"/>
      <c r="AE210" s="5"/>
      <c r="AF210" s="1"/>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179"/>
      <c r="BP210" s="203">
        <f t="shared" si="1"/>
        <v>0</v>
      </c>
    </row>
    <row r="211" spans="2:68" ht="16.5" customHeight="1">
      <c r="B211" s="5" t="s">
        <v>589</v>
      </c>
      <c r="C211" s="174" t="s">
        <v>585</v>
      </c>
      <c r="D211" s="5" t="s">
        <v>83</v>
      </c>
      <c r="E211" s="5" t="s">
        <v>84</v>
      </c>
      <c r="F211" s="5" t="s">
        <v>591</v>
      </c>
      <c r="G211" s="5">
        <v>283</v>
      </c>
      <c r="H211" s="5" t="s">
        <v>587</v>
      </c>
      <c r="I211" s="5" t="s">
        <v>86</v>
      </c>
      <c r="J211" s="190" t="s">
        <v>4</v>
      </c>
      <c r="K211" s="5"/>
      <c r="L211" s="5" t="s">
        <v>438</v>
      </c>
      <c r="M211" s="5" t="s">
        <v>87</v>
      </c>
      <c r="N211" s="175" t="s">
        <v>590</v>
      </c>
      <c r="O211" s="229" t="s">
        <v>4279</v>
      </c>
      <c r="P211" s="5" t="s">
        <v>4277</v>
      </c>
      <c r="Q211" s="176" t="s">
        <v>4278</v>
      </c>
      <c r="R211" s="179" t="s">
        <v>81</v>
      </c>
      <c r="S211" s="179" t="s">
        <v>4900</v>
      </c>
      <c r="T211" s="5" t="s">
        <v>438</v>
      </c>
      <c r="U211" s="5" t="s">
        <v>587</v>
      </c>
      <c r="V211" s="5" t="s">
        <v>4993</v>
      </c>
      <c r="W211" s="5" t="s">
        <v>4995</v>
      </c>
      <c r="X211" s="5"/>
      <c r="Y211" s="5"/>
      <c r="Z211" s="5"/>
      <c r="AA211" s="5"/>
      <c r="AB211" s="5"/>
      <c r="AC211" s="1"/>
      <c r="AD211" s="5"/>
      <c r="AE211" s="5"/>
      <c r="AF211" s="1"/>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179"/>
      <c r="BP211" s="203">
        <f t="shared" si="1"/>
        <v>0</v>
      </c>
    </row>
    <row r="212" spans="2:68" ht="16.5" customHeight="1">
      <c r="B212" s="5" t="s">
        <v>592</v>
      </c>
      <c r="C212" s="174" t="s">
        <v>585</v>
      </c>
      <c r="D212" s="5" t="s">
        <v>83</v>
      </c>
      <c r="E212" s="5" t="s">
        <v>84</v>
      </c>
      <c r="F212" s="5" t="s">
        <v>591</v>
      </c>
      <c r="G212" s="5">
        <v>267</v>
      </c>
      <c r="H212" s="5" t="s">
        <v>587</v>
      </c>
      <c r="I212" s="5" t="s">
        <v>86</v>
      </c>
      <c r="J212" s="190" t="s">
        <v>4</v>
      </c>
      <c r="K212" s="5"/>
      <c r="L212" s="5" t="s">
        <v>438</v>
      </c>
      <c r="M212" s="5" t="s">
        <v>87</v>
      </c>
      <c r="N212" s="175" t="s">
        <v>593</v>
      </c>
      <c r="O212" s="229" t="s">
        <v>4280</v>
      </c>
      <c r="P212" s="5" t="s">
        <v>4277</v>
      </c>
      <c r="Q212" s="176" t="s">
        <v>4278</v>
      </c>
      <c r="R212" s="179" t="s">
        <v>81</v>
      </c>
      <c r="S212" s="179" t="s">
        <v>4900</v>
      </c>
      <c r="T212" s="5" t="s">
        <v>438</v>
      </c>
      <c r="U212" s="5" t="s">
        <v>587</v>
      </c>
      <c r="V212" s="5" t="s">
        <v>4993</v>
      </c>
      <c r="W212" s="5" t="s">
        <v>4996</v>
      </c>
      <c r="X212" s="5"/>
      <c r="Y212" s="5"/>
      <c r="Z212" s="5"/>
      <c r="AA212" s="5"/>
      <c r="AB212" s="5"/>
      <c r="AC212" s="1"/>
      <c r="AD212" s="5"/>
      <c r="AE212" s="5"/>
      <c r="AF212" s="1"/>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179"/>
      <c r="BP212" s="203">
        <f t="shared" si="1"/>
        <v>0</v>
      </c>
    </row>
    <row r="213" spans="2:68" ht="16.5" customHeight="1">
      <c r="B213" s="5" t="s">
        <v>594</v>
      </c>
      <c r="C213" s="174" t="s">
        <v>585</v>
      </c>
      <c r="D213" s="5" t="s">
        <v>83</v>
      </c>
      <c r="E213" s="5" t="s">
        <v>84</v>
      </c>
      <c r="F213" s="5" t="s">
        <v>591</v>
      </c>
      <c r="G213" s="5">
        <v>268</v>
      </c>
      <c r="H213" s="5" t="s">
        <v>587</v>
      </c>
      <c r="I213" s="5" t="s">
        <v>86</v>
      </c>
      <c r="J213" s="190" t="s">
        <v>4</v>
      </c>
      <c r="K213" s="5"/>
      <c r="L213" s="5" t="s">
        <v>438</v>
      </c>
      <c r="M213" s="5" t="s">
        <v>87</v>
      </c>
      <c r="N213" s="175" t="s">
        <v>595</v>
      </c>
      <c r="O213" s="229" t="s">
        <v>4281</v>
      </c>
      <c r="P213" s="5" t="s">
        <v>4277</v>
      </c>
      <c r="Q213" s="176" t="s">
        <v>4278</v>
      </c>
      <c r="R213" s="179" t="s">
        <v>81</v>
      </c>
      <c r="S213" s="179" t="s">
        <v>4900</v>
      </c>
      <c r="T213" s="5" t="s">
        <v>438</v>
      </c>
      <c r="U213" s="5" t="s">
        <v>587</v>
      </c>
      <c r="V213" s="5" t="s">
        <v>4993</v>
      </c>
      <c r="W213" s="5" t="s">
        <v>4908</v>
      </c>
      <c r="X213" s="5"/>
      <c r="Y213" s="5"/>
      <c r="Z213" s="5"/>
      <c r="AA213" s="5"/>
      <c r="AB213" s="5"/>
      <c r="AC213" s="1"/>
      <c r="AD213" s="5"/>
      <c r="AE213" s="5"/>
      <c r="AF213" s="1"/>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179"/>
      <c r="BP213" s="203">
        <f t="shared" si="1"/>
        <v>0</v>
      </c>
    </row>
    <row r="214" spans="2:68" ht="16.5" customHeight="1">
      <c r="B214" s="5" t="s">
        <v>596</v>
      </c>
      <c r="C214" s="174" t="s">
        <v>585</v>
      </c>
      <c r="D214" s="5" t="s">
        <v>83</v>
      </c>
      <c r="E214" s="5" t="s">
        <v>84</v>
      </c>
      <c r="F214" s="5" t="s">
        <v>591</v>
      </c>
      <c r="G214" s="5">
        <v>274</v>
      </c>
      <c r="H214" s="5" t="s">
        <v>587</v>
      </c>
      <c r="I214" s="5" t="s">
        <v>86</v>
      </c>
      <c r="J214" s="190" t="s">
        <v>4</v>
      </c>
      <c r="K214" s="5"/>
      <c r="L214" s="5" t="s">
        <v>438</v>
      </c>
      <c r="M214" s="5" t="s">
        <v>87</v>
      </c>
      <c r="N214" s="175" t="s">
        <v>597</v>
      </c>
      <c r="O214" s="229" t="s">
        <v>4282</v>
      </c>
      <c r="P214" s="5" t="s">
        <v>4277</v>
      </c>
      <c r="Q214" s="176" t="s">
        <v>4278</v>
      </c>
      <c r="R214" s="179" t="s">
        <v>81</v>
      </c>
      <c r="S214" s="179" t="s">
        <v>4900</v>
      </c>
      <c r="T214" s="5" t="s">
        <v>438</v>
      </c>
      <c r="U214" s="5" t="s">
        <v>587</v>
      </c>
      <c r="V214" s="5" t="s">
        <v>4993</v>
      </c>
      <c r="W214" s="5" t="s">
        <v>4110</v>
      </c>
      <c r="X214" s="5"/>
      <c r="Y214" s="5"/>
      <c r="Z214" s="5"/>
      <c r="AA214" s="5"/>
      <c r="AB214" s="5"/>
      <c r="AC214" s="1"/>
      <c r="AD214" s="5"/>
      <c r="AE214" s="5"/>
      <c r="AF214" s="1"/>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179"/>
      <c r="BP214" s="203">
        <f t="shared" si="1"/>
        <v>0</v>
      </c>
    </row>
    <row r="215" spans="2:68" ht="16.5" customHeight="1">
      <c r="B215" s="5" t="s">
        <v>598</v>
      </c>
      <c r="C215" s="174" t="s">
        <v>585</v>
      </c>
      <c r="D215" s="5" t="s">
        <v>83</v>
      </c>
      <c r="E215" s="5" t="s">
        <v>84</v>
      </c>
      <c r="F215" s="5" t="s">
        <v>591</v>
      </c>
      <c r="G215" s="5">
        <v>272</v>
      </c>
      <c r="H215" s="5" t="s">
        <v>587</v>
      </c>
      <c r="I215" s="5" t="s">
        <v>86</v>
      </c>
      <c r="J215" s="190" t="s">
        <v>4</v>
      </c>
      <c r="K215" s="5"/>
      <c r="L215" s="5" t="s">
        <v>438</v>
      </c>
      <c r="M215" s="5" t="s">
        <v>87</v>
      </c>
      <c r="N215" s="175" t="s">
        <v>599</v>
      </c>
      <c r="O215" s="229" t="s">
        <v>4283</v>
      </c>
      <c r="P215" s="5" t="s">
        <v>4277</v>
      </c>
      <c r="Q215" s="176" t="s">
        <v>4278</v>
      </c>
      <c r="R215" s="179" t="s">
        <v>81</v>
      </c>
      <c r="S215" s="179" t="s">
        <v>4900</v>
      </c>
      <c r="T215" s="5" t="s">
        <v>438</v>
      </c>
      <c r="U215" s="5" t="s">
        <v>587</v>
      </c>
      <c r="V215" s="5" t="s">
        <v>4993</v>
      </c>
      <c r="W215" s="5" t="s">
        <v>4997</v>
      </c>
      <c r="X215" s="5"/>
      <c r="Y215" s="5"/>
      <c r="Z215" s="5"/>
      <c r="AA215" s="5"/>
      <c r="AB215" s="5"/>
      <c r="AC215" s="1"/>
      <c r="AD215" s="5"/>
      <c r="AE215" s="5"/>
      <c r="AF215" s="1"/>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179"/>
      <c r="BP215" s="203">
        <f t="shared" si="1"/>
        <v>0</v>
      </c>
    </row>
    <row r="216" spans="2:68" ht="16.5" customHeight="1">
      <c r="B216" s="5" t="s">
        <v>600</v>
      </c>
      <c r="C216" s="174" t="s">
        <v>585</v>
      </c>
      <c r="D216" s="5" t="s">
        <v>83</v>
      </c>
      <c r="E216" s="5" t="s">
        <v>84</v>
      </c>
      <c r="F216" s="5" t="s">
        <v>591</v>
      </c>
      <c r="G216" s="5">
        <v>270</v>
      </c>
      <c r="H216" s="5" t="s">
        <v>587</v>
      </c>
      <c r="I216" s="5" t="s">
        <v>86</v>
      </c>
      <c r="J216" s="190" t="s">
        <v>4</v>
      </c>
      <c r="K216" s="5"/>
      <c r="L216" s="5" t="s">
        <v>438</v>
      </c>
      <c r="M216" s="5" t="s">
        <v>87</v>
      </c>
      <c r="N216" s="175" t="s">
        <v>601</v>
      </c>
      <c r="O216" s="229" t="s">
        <v>4284</v>
      </c>
      <c r="P216" s="5" t="s">
        <v>4277</v>
      </c>
      <c r="Q216" s="176" t="s">
        <v>4278</v>
      </c>
      <c r="R216" s="179" t="s">
        <v>81</v>
      </c>
      <c r="S216" s="179" t="s">
        <v>4900</v>
      </c>
      <c r="T216" s="5" t="s">
        <v>438</v>
      </c>
      <c r="U216" s="5" t="s">
        <v>587</v>
      </c>
      <c r="V216" s="5" t="s">
        <v>4993</v>
      </c>
      <c r="W216" s="5" t="s">
        <v>4998</v>
      </c>
      <c r="X216" s="5"/>
      <c r="Y216" s="5"/>
      <c r="Z216" s="5"/>
      <c r="AA216" s="5"/>
      <c r="AB216" s="5"/>
      <c r="AC216" s="1"/>
      <c r="AD216" s="5"/>
      <c r="AE216" s="5"/>
      <c r="AF216" s="1"/>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179"/>
      <c r="BP216" s="203">
        <f t="shared" si="1"/>
        <v>0</v>
      </c>
    </row>
    <row r="217" spans="2:68" ht="16.5" customHeight="1">
      <c r="B217" s="5" t="s">
        <v>602</v>
      </c>
      <c r="C217" s="174" t="s">
        <v>585</v>
      </c>
      <c r="D217" s="5" t="s">
        <v>83</v>
      </c>
      <c r="E217" s="5" t="s">
        <v>84</v>
      </c>
      <c r="F217" s="5" t="s">
        <v>591</v>
      </c>
      <c r="G217" s="5">
        <v>261</v>
      </c>
      <c r="H217" s="5" t="s">
        <v>587</v>
      </c>
      <c r="I217" s="5" t="s">
        <v>86</v>
      </c>
      <c r="J217" s="190" t="s">
        <v>4</v>
      </c>
      <c r="K217" s="5"/>
      <c r="L217" s="5" t="s">
        <v>438</v>
      </c>
      <c r="M217" s="5" t="s">
        <v>87</v>
      </c>
      <c r="N217" s="175" t="s">
        <v>603</v>
      </c>
      <c r="O217" s="229" t="s">
        <v>4285</v>
      </c>
      <c r="P217" s="5" t="s">
        <v>4277</v>
      </c>
      <c r="Q217" s="176" t="s">
        <v>4278</v>
      </c>
      <c r="R217" s="179" t="s">
        <v>81</v>
      </c>
      <c r="S217" s="179" t="s">
        <v>4900</v>
      </c>
      <c r="T217" s="5" t="s">
        <v>438</v>
      </c>
      <c r="U217" s="5" t="s">
        <v>587</v>
      </c>
      <c r="V217" s="5" t="s">
        <v>4993</v>
      </c>
      <c r="W217" s="5" t="s">
        <v>4999</v>
      </c>
      <c r="X217" s="5"/>
      <c r="Y217" s="5"/>
      <c r="Z217" s="5"/>
      <c r="AA217" s="5"/>
      <c r="AB217" s="5"/>
      <c r="AC217" s="1"/>
      <c r="AD217" s="5"/>
      <c r="AE217" s="5"/>
      <c r="AF217" s="1"/>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179"/>
      <c r="BP217" s="203">
        <f t="shared" si="1"/>
        <v>0</v>
      </c>
    </row>
    <row r="218" spans="2:68" ht="16.5" customHeight="1">
      <c r="B218" s="5" t="s">
        <v>604</v>
      </c>
      <c r="C218" s="174" t="s">
        <v>585</v>
      </c>
      <c r="D218" s="5" t="s">
        <v>83</v>
      </c>
      <c r="E218" s="5" t="s">
        <v>84</v>
      </c>
      <c r="F218" s="5" t="s">
        <v>591</v>
      </c>
      <c r="G218" s="5">
        <v>371</v>
      </c>
      <c r="H218" s="5" t="s">
        <v>587</v>
      </c>
      <c r="I218" s="5" t="s">
        <v>86</v>
      </c>
      <c r="J218" s="190" t="s">
        <v>4</v>
      </c>
      <c r="K218" s="5"/>
      <c r="L218" s="5" t="s">
        <v>438</v>
      </c>
      <c r="M218" s="5" t="s">
        <v>87</v>
      </c>
      <c r="N218" s="175" t="s">
        <v>605</v>
      </c>
      <c r="O218" s="229" t="s">
        <v>4286</v>
      </c>
      <c r="P218" s="5" t="s">
        <v>4277</v>
      </c>
      <c r="Q218" s="176" t="s">
        <v>4278</v>
      </c>
      <c r="R218" s="179" t="s">
        <v>81</v>
      </c>
      <c r="S218" s="179" t="s">
        <v>4900</v>
      </c>
      <c r="T218" s="5" t="s">
        <v>438</v>
      </c>
      <c r="U218" s="5" t="s">
        <v>587</v>
      </c>
      <c r="V218" s="5" t="s">
        <v>4993</v>
      </c>
      <c r="W218" s="5" t="s">
        <v>5000</v>
      </c>
      <c r="X218" s="5"/>
      <c r="Y218" s="5"/>
      <c r="Z218" s="5"/>
      <c r="AA218" s="5"/>
      <c r="AB218" s="5"/>
      <c r="AC218" s="1"/>
      <c r="AD218" s="5"/>
      <c r="AE218" s="5"/>
      <c r="AF218" s="1"/>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179"/>
      <c r="BP218" s="203">
        <f t="shared" si="1"/>
        <v>0</v>
      </c>
    </row>
    <row r="219" spans="2:68" ht="16.5" customHeight="1">
      <c r="B219" s="5" t="s">
        <v>606</v>
      </c>
      <c r="C219" s="174" t="s">
        <v>585</v>
      </c>
      <c r="D219" s="5" t="s">
        <v>83</v>
      </c>
      <c r="E219" s="5" t="s">
        <v>84</v>
      </c>
      <c r="F219" s="5" t="s">
        <v>591</v>
      </c>
      <c r="G219" s="5">
        <v>283</v>
      </c>
      <c r="H219" s="5" t="s">
        <v>587</v>
      </c>
      <c r="I219" s="5" t="s">
        <v>86</v>
      </c>
      <c r="J219" s="190" t="s">
        <v>4</v>
      </c>
      <c r="K219" s="5"/>
      <c r="L219" s="5" t="s">
        <v>438</v>
      </c>
      <c r="M219" s="5" t="s">
        <v>87</v>
      </c>
      <c r="N219" s="175" t="s">
        <v>607</v>
      </c>
      <c r="O219" s="229" t="s">
        <v>4287</v>
      </c>
      <c r="P219" s="5" t="s">
        <v>4277</v>
      </c>
      <c r="Q219" s="176" t="s">
        <v>4278</v>
      </c>
      <c r="R219" s="179" t="s">
        <v>81</v>
      </c>
      <c r="S219" s="179" t="s">
        <v>4900</v>
      </c>
      <c r="T219" s="5" t="s">
        <v>438</v>
      </c>
      <c r="U219" s="5" t="s">
        <v>587</v>
      </c>
      <c r="V219" s="5" t="s">
        <v>4993</v>
      </c>
      <c r="W219" s="5" t="s">
        <v>5001</v>
      </c>
      <c r="X219" s="5"/>
      <c r="Y219" s="5"/>
      <c r="Z219" s="5"/>
      <c r="AA219" s="5"/>
      <c r="AB219" s="5"/>
      <c r="AC219" s="1"/>
      <c r="AD219" s="5"/>
      <c r="AE219" s="5"/>
      <c r="AF219" s="1"/>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179"/>
      <c r="BP219" s="203">
        <f t="shared" si="1"/>
        <v>0</v>
      </c>
    </row>
    <row r="220" spans="2:68" ht="16.5" customHeight="1">
      <c r="B220" s="5" t="s">
        <v>608</v>
      </c>
      <c r="C220" s="174" t="s">
        <v>585</v>
      </c>
      <c r="D220" s="5" t="s">
        <v>83</v>
      </c>
      <c r="E220" s="5" t="s">
        <v>84</v>
      </c>
      <c r="F220" s="5" t="s">
        <v>591</v>
      </c>
      <c r="G220" s="5">
        <v>268</v>
      </c>
      <c r="H220" s="5" t="s">
        <v>587</v>
      </c>
      <c r="I220" s="5" t="s">
        <v>86</v>
      </c>
      <c r="J220" s="190" t="s">
        <v>4</v>
      </c>
      <c r="K220" s="5"/>
      <c r="L220" s="5" t="s">
        <v>438</v>
      </c>
      <c r="M220" s="5" t="s">
        <v>87</v>
      </c>
      <c r="N220" s="175" t="s">
        <v>609</v>
      </c>
      <c r="O220" s="229" t="s">
        <v>4288</v>
      </c>
      <c r="P220" s="5" t="s">
        <v>4277</v>
      </c>
      <c r="Q220" s="176" t="s">
        <v>4278</v>
      </c>
      <c r="R220" s="179" t="s">
        <v>81</v>
      </c>
      <c r="S220" s="179" t="s">
        <v>4900</v>
      </c>
      <c r="T220" s="5" t="s">
        <v>438</v>
      </c>
      <c r="U220" s="5" t="s">
        <v>587</v>
      </c>
      <c r="V220" s="5" t="s">
        <v>4993</v>
      </c>
      <c r="W220" s="5" t="s">
        <v>4069</v>
      </c>
      <c r="X220" s="5"/>
      <c r="Y220" s="5"/>
      <c r="Z220" s="5"/>
      <c r="AA220" s="5"/>
      <c r="AB220" s="5"/>
      <c r="AC220" s="1"/>
      <c r="AD220" s="5"/>
      <c r="AE220" s="5"/>
      <c r="AF220" s="1"/>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179"/>
      <c r="BP220" s="203">
        <f t="shared" si="1"/>
        <v>0</v>
      </c>
    </row>
    <row r="221" spans="2:68" ht="16.5" customHeight="1">
      <c r="B221" s="5" t="s">
        <v>610</v>
      </c>
      <c r="C221" s="174" t="s">
        <v>585</v>
      </c>
      <c r="D221" s="5" t="s">
        <v>83</v>
      </c>
      <c r="E221" s="5" t="s">
        <v>84</v>
      </c>
      <c r="F221" s="5" t="s">
        <v>591</v>
      </c>
      <c r="G221" s="5">
        <v>283</v>
      </c>
      <c r="H221" s="5" t="s">
        <v>587</v>
      </c>
      <c r="I221" s="5" t="s">
        <v>86</v>
      </c>
      <c r="J221" s="190" t="s">
        <v>4</v>
      </c>
      <c r="K221" s="5"/>
      <c r="L221" s="5" t="s">
        <v>438</v>
      </c>
      <c r="M221" s="5" t="s">
        <v>87</v>
      </c>
      <c r="N221" s="175" t="s">
        <v>611</v>
      </c>
      <c r="O221" s="229" t="s">
        <v>4289</v>
      </c>
      <c r="P221" s="5" t="s">
        <v>4277</v>
      </c>
      <c r="Q221" s="176" t="s">
        <v>4278</v>
      </c>
      <c r="R221" s="179" t="s">
        <v>81</v>
      </c>
      <c r="S221" s="179" t="s">
        <v>4900</v>
      </c>
      <c r="T221" s="5" t="s">
        <v>438</v>
      </c>
      <c r="U221" s="5" t="s">
        <v>587</v>
      </c>
      <c r="V221" s="5" t="s">
        <v>4993</v>
      </c>
      <c r="W221" s="5" t="s">
        <v>5002</v>
      </c>
      <c r="X221" s="5"/>
      <c r="Y221" s="5"/>
      <c r="Z221" s="5"/>
      <c r="AA221" s="5"/>
      <c r="AB221" s="5"/>
      <c r="AC221" s="1"/>
      <c r="AD221" s="5"/>
      <c r="AE221" s="5"/>
      <c r="AF221" s="1"/>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179"/>
      <c r="BP221" s="203">
        <f t="shared" si="1"/>
        <v>0</v>
      </c>
    </row>
    <row r="222" spans="2:68" ht="16.5" customHeight="1">
      <c r="B222" s="5" t="s">
        <v>612</v>
      </c>
      <c r="C222" s="174" t="s">
        <v>585</v>
      </c>
      <c r="D222" s="5" t="s">
        <v>83</v>
      </c>
      <c r="E222" s="5" t="s">
        <v>84</v>
      </c>
      <c r="F222" s="5" t="s">
        <v>591</v>
      </c>
      <c r="G222" s="5">
        <v>283</v>
      </c>
      <c r="H222" s="5" t="s">
        <v>587</v>
      </c>
      <c r="I222" s="5" t="s">
        <v>86</v>
      </c>
      <c r="J222" s="190" t="s">
        <v>4</v>
      </c>
      <c r="K222" s="5"/>
      <c r="L222" s="5" t="s">
        <v>438</v>
      </c>
      <c r="M222" s="5" t="s">
        <v>87</v>
      </c>
      <c r="N222" s="175" t="s">
        <v>613</v>
      </c>
      <c r="O222" s="229" t="s">
        <v>4290</v>
      </c>
      <c r="P222" s="5" t="s">
        <v>4277</v>
      </c>
      <c r="Q222" s="176" t="s">
        <v>4278</v>
      </c>
      <c r="R222" s="179" t="s">
        <v>81</v>
      </c>
      <c r="S222" s="179" t="s">
        <v>4900</v>
      </c>
      <c r="T222" s="5" t="s">
        <v>438</v>
      </c>
      <c r="U222" s="5" t="s">
        <v>587</v>
      </c>
      <c r="V222" s="5" t="s">
        <v>4993</v>
      </c>
      <c r="W222" s="5" t="s">
        <v>5003</v>
      </c>
      <c r="X222" s="5"/>
      <c r="Y222" s="5"/>
      <c r="Z222" s="5"/>
      <c r="AA222" s="5"/>
      <c r="AB222" s="5"/>
      <c r="AC222" s="1"/>
      <c r="AD222" s="5"/>
      <c r="AE222" s="5"/>
      <c r="AF222" s="1"/>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179"/>
      <c r="BP222" s="203">
        <f t="shared" si="1"/>
        <v>0</v>
      </c>
    </row>
    <row r="223" spans="2:68" ht="16.5" customHeight="1">
      <c r="B223" s="5" t="s">
        <v>614</v>
      </c>
      <c r="C223" s="174" t="s">
        <v>585</v>
      </c>
      <c r="D223" s="5" t="s">
        <v>83</v>
      </c>
      <c r="E223" s="5" t="s">
        <v>84</v>
      </c>
      <c r="F223" s="5" t="s">
        <v>591</v>
      </c>
      <c r="G223" s="5">
        <v>273</v>
      </c>
      <c r="H223" s="5" t="s">
        <v>587</v>
      </c>
      <c r="I223" s="5" t="s">
        <v>86</v>
      </c>
      <c r="J223" s="190" t="s">
        <v>4</v>
      </c>
      <c r="K223" s="5"/>
      <c r="L223" s="5" t="s">
        <v>438</v>
      </c>
      <c r="M223" s="5" t="s">
        <v>87</v>
      </c>
      <c r="N223" s="175" t="s">
        <v>615</v>
      </c>
      <c r="O223" s="229" t="s">
        <v>4291</v>
      </c>
      <c r="P223" s="5" t="s">
        <v>4277</v>
      </c>
      <c r="Q223" s="176" t="s">
        <v>4278</v>
      </c>
      <c r="R223" s="179" t="s">
        <v>81</v>
      </c>
      <c r="S223" s="179" t="s">
        <v>4900</v>
      </c>
      <c r="T223" s="5" t="s">
        <v>438</v>
      </c>
      <c r="U223" s="5" t="s">
        <v>587</v>
      </c>
      <c r="V223" s="5" t="s">
        <v>4993</v>
      </c>
      <c r="W223" s="5" t="s">
        <v>4099</v>
      </c>
      <c r="X223" s="5"/>
      <c r="Y223" s="5"/>
      <c r="Z223" s="5"/>
      <c r="AA223" s="5"/>
      <c r="AB223" s="5"/>
      <c r="AC223" s="1"/>
      <c r="AD223" s="5"/>
      <c r="AE223" s="5"/>
      <c r="AF223" s="1"/>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179"/>
      <c r="BP223" s="203">
        <f t="shared" si="1"/>
        <v>0</v>
      </c>
    </row>
    <row r="224" spans="2:68" ht="16.5" customHeight="1">
      <c r="B224" s="5" t="s">
        <v>616</v>
      </c>
      <c r="C224" s="174" t="s">
        <v>585</v>
      </c>
      <c r="D224" s="5" t="s">
        <v>83</v>
      </c>
      <c r="E224" s="5" t="s">
        <v>84</v>
      </c>
      <c r="F224" s="5" t="s">
        <v>591</v>
      </c>
      <c r="G224" s="5">
        <v>274</v>
      </c>
      <c r="H224" s="5" t="s">
        <v>587</v>
      </c>
      <c r="I224" s="5" t="s">
        <v>86</v>
      </c>
      <c r="J224" s="190" t="s">
        <v>4</v>
      </c>
      <c r="K224" s="5"/>
      <c r="L224" s="5" t="s">
        <v>438</v>
      </c>
      <c r="M224" s="5" t="s">
        <v>87</v>
      </c>
      <c r="N224" s="175" t="s">
        <v>617</v>
      </c>
      <c r="O224" s="229" t="s">
        <v>4292</v>
      </c>
      <c r="P224" s="5" t="s">
        <v>4277</v>
      </c>
      <c r="Q224" s="176" t="s">
        <v>4278</v>
      </c>
      <c r="R224" s="179" t="s">
        <v>81</v>
      </c>
      <c r="S224" s="179" t="s">
        <v>4900</v>
      </c>
      <c r="T224" s="5" t="s">
        <v>438</v>
      </c>
      <c r="U224" s="5" t="s">
        <v>587</v>
      </c>
      <c r="V224" s="5" t="s">
        <v>4993</v>
      </c>
      <c r="W224" s="5" t="s">
        <v>5004</v>
      </c>
      <c r="X224" s="5"/>
      <c r="Y224" s="5"/>
      <c r="Z224" s="5"/>
      <c r="AA224" s="5"/>
      <c r="AB224" s="5"/>
      <c r="AC224" s="1"/>
      <c r="AD224" s="5"/>
      <c r="AE224" s="5"/>
      <c r="AF224" s="1"/>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179"/>
      <c r="BP224" s="203">
        <f t="shared" si="1"/>
        <v>0</v>
      </c>
    </row>
    <row r="225" spans="2:68" ht="16.5" customHeight="1">
      <c r="B225" s="5" t="s">
        <v>618</v>
      </c>
      <c r="C225" s="174" t="s">
        <v>585</v>
      </c>
      <c r="D225" s="5" t="s">
        <v>83</v>
      </c>
      <c r="E225" s="5" t="s">
        <v>84</v>
      </c>
      <c r="F225" s="5" t="s">
        <v>591</v>
      </c>
      <c r="G225" s="5">
        <v>273</v>
      </c>
      <c r="H225" s="5" t="s">
        <v>587</v>
      </c>
      <c r="I225" s="5" t="s">
        <v>86</v>
      </c>
      <c r="J225" s="190" t="s">
        <v>4</v>
      </c>
      <c r="K225" s="5"/>
      <c r="L225" s="5" t="s">
        <v>438</v>
      </c>
      <c r="M225" s="5" t="s">
        <v>87</v>
      </c>
      <c r="N225" s="175" t="s">
        <v>619</v>
      </c>
      <c r="O225" s="229" t="s">
        <v>4293</v>
      </c>
      <c r="P225" s="5" t="s">
        <v>4277</v>
      </c>
      <c r="Q225" s="176" t="s">
        <v>4278</v>
      </c>
      <c r="R225" s="179" t="s">
        <v>81</v>
      </c>
      <c r="S225" s="179" t="s">
        <v>4900</v>
      </c>
      <c r="T225" s="5" t="s">
        <v>438</v>
      </c>
      <c r="U225" s="5" t="s">
        <v>587</v>
      </c>
      <c r="V225" s="5" t="s">
        <v>4993</v>
      </c>
      <c r="W225" s="5" t="s">
        <v>5005</v>
      </c>
      <c r="X225" s="5"/>
      <c r="Y225" s="5"/>
      <c r="Z225" s="5"/>
      <c r="AA225" s="5"/>
      <c r="AB225" s="5"/>
      <c r="AC225" s="1"/>
      <c r="AD225" s="5"/>
      <c r="AE225" s="5"/>
      <c r="AF225" s="1"/>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179"/>
      <c r="BP225" s="203">
        <f t="shared" si="1"/>
        <v>0</v>
      </c>
    </row>
    <row r="226" spans="2:68" ht="16.5" customHeight="1">
      <c r="B226" s="5" t="s">
        <v>620</v>
      </c>
      <c r="C226" s="174" t="s">
        <v>585</v>
      </c>
      <c r="D226" s="5" t="s">
        <v>83</v>
      </c>
      <c r="E226" s="5" t="s">
        <v>84</v>
      </c>
      <c r="F226" s="5" t="s">
        <v>591</v>
      </c>
      <c r="G226" s="5">
        <v>261</v>
      </c>
      <c r="H226" s="5" t="s">
        <v>587</v>
      </c>
      <c r="I226" s="5" t="s">
        <v>86</v>
      </c>
      <c r="J226" s="190" t="s">
        <v>4</v>
      </c>
      <c r="K226" s="5"/>
      <c r="L226" s="5" t="s">
        <v>438</v>
      </c>
      <c r="M226" s="5" t="s">
        <v>87</v>
      </c>
      <c r="N226" s="175" t="s">
        <v>621</v>
      </c>
      <c r="O226" s="229" t="s">
        <v>4294</v>
      </c>
      <c r="P226" s="5" t="s">
        <v>4277</v>
      </c>
      <c r="Q226" s="176" t="s">
        <v>4278</v>
      </c>
      <c r="R226" s="179" t="s">
        <v>81</v>
      </c>
      <c r="S226" s="179" t="s">
        <v>4900</v>
      </c>
      <c r="T226" s="5" t="s">
        <v>438</v>
      </c>
      <c r="U226" s="5" t="s">
        <v>587</v>
      </c>
      <c r="V226" s="5" t="s">
        <v>4993</v>
      </c>
      <c r="W226" s="5" t="s">
        <v>5006</v>
      </c>
      <c r="X226" s="5"/>
      <c r="Y226" s="5"/>
      <c r="Z226" s="5"/>
      <c r="AA226" s="5"/>
      <c r="AB226" s="5"/>
      <c r="AC226" s="1"/>
      <c r="AD226" s="5"/>
      <c r="AE226" s="5"/>
      <c r="AF226" s="1"/>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179"/>
      <c r="BP226" s="203">
        <f t="shared" si="1"/>
        <v>0</v>
      </c>
    </row>
    <row r="227" spans="2:68" ht="16.5" customHeight="1">
      <c r="B227" s="5" t="s">
        <v>622</v>
      </c>
      <c r="C227" s="174" t="s">
        <v>585</v>
      </c>
      <c r="D227" s="5" t="s">
        <v>83</v>
      </c>
      <c r="E227" s="5" t="s">
        <v>84</v>
      </c>
      <c r="F227" s="5" t="s">
        <v>591</v>
      </c>
      <c r="G227" s="5">
        <v>275</v>
      </c>
      <c r="H227" s="5" t="s">
        <v>587</v>
      </c>
      <c r="I227" s="5" t="s">
        <v>86</v>
      </c>
      <c r="J227" s="190" t="s">
        <v>4</v>
      </c>
      <c r="K227" s="5"/>
      <c r="L227" s="5" t="s">
        <v>438</v>
      </c>
      <c r="M227" s="5" t="s">
        <v>87</v>
      </c>
      <c r="N227" s="175" t="s">
        <v>623</v>
      </c>
      <c r="O227" s="229" t="s">
        <v>4295</v>
      </c>
      <c r="P227" s="195" t="s">
        <v>4277</v>
      </c>
      <c r="Q227" s="230" t="s">
        <v>4278</v>
      </c>
      <c r="R227" s="179" t="s">
        <v>81</v>
      </c>
      <c r="S227" s="179" t="s">
        <v>4900</v>
      </c>
      <c r="T227" s="5" t="s">
        <v>438</v>
      </c>
      <c r="U227" s="5" t="s">
        <v>587</v>
      </c>
      <c r="V227" s="5" t="s">
        <v>4993</v>
      </c>
      <c r="W227" s="5" t="s">
        <v>5007</v>
      </c>
      <c r="X227" s="5"/>
      <c r="Y227" s="5"/>
      <c r="Z227" s="5"/>
      <c r="AA227" s="5"/>
      <c r="AB227" s="5"/>
      <c r="AC227" s="1"/>
      <c r="AD227" s="5"/>
      <c r="AE227" s="5"/>
      <c r="AF227" s="1"/>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179"/>
      <c r="BP227" s="203">
        <f t="shared" si="1"/>
        <v>0</v>
      </c>
    </row>
    <row r="228" spans="2:68" ht="16.5" customHeight="1">
      <c r="B228" s="5" t="s">
        <v>624</v>
      </c>
      <c r="C228" s="174" t="s">
        <v>625</v>
      </c>
      <c r="D228" s="5" t="s">
        <v>83</v>
      </c>
      <c r="E228" s="5" t="s">
        <v>84</v>
      </c>
      <c r="F228" s="5" t="s">
        <v>85</v>
      </c>
      <c r="G228" s="5">
        <v>284</v>
      </c>
      <c r="H228" s="5" t="s">
        <v>587</v>
      </c>
      <c r="I228" s="5" t="s">
        <v>86</v>
      </c>
      <c r="J228" s="190" t="s">
        <v>4</v>
      </c>
      <c r="K228" s="5"/>
      <c r="L228" s="5" t="s">
        <v>438</v>
      </c>
      <c r="M228" s="5" t="s">
        <v>87</v>
      </c>
      <c r="N228" s="175" t="s">
        <v>626</v>
      </c>
      <c r="O228" s="229" t="s">
        <v>4296</v>
      </c>
      <c r="P228" s="195" t="s">
        <v>4277</v>
      </c>
      <c r="Q228" s="230" t="s">
        <v>4278</v>
      </c>
      <c r="R228" s="179" t="s">
        <v>81</v>
      </c>
      <c r="S228" s="179" t="s">
        <v>4900</v>
      </c>
      <c r="T228" s="5" t="s">
        <v>438</v>
      </c>
      <c r="U228" s="5" t="s">
        <v>587</v>
      </c>
      <c r="V228" s="5" t="s">
        <v>5008</v>
      </c>
      <c r="W228" s="5" t="s">
        <v>4994</v>
      </c>
      <c r="X228" s="5"/>
      <c r="Y228" s="5"/>
      <c r="Z228" s="5"/>
      <c r="AA228" s="5"/>
      <c r="AB228" s="5"/>
      <c r="AC228" s="1"/>
      <c r="AD228" s="5"/>
      <c r="AE228" s="5"/>
      <c r="AF228" s="1"/>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179"/>
      <c r="BP228" s="203">
        <f t="shared" si="1"/>
        <v>0</v>
      </c>
    </row>
    <row r="229" spans="2:68" ht="16.5" customHeight="1">
      <c r="B229" s="5" t="s">
        <v>627</v>
      </c>
      <c r="C229" s="174" t="s">
        <v>625</v>
      </c>
      <c r="D229" s="5" t="s">
        <v>83</v>
      </c>
      <c r="E229" s="5" t="s">
        <v>84</v>
      </c>
      <c r="F229" s="5" t="s">
        <v>85</v>
      </c>
      <c r="G229" s="5">
        <v>282</v>
      </c>
      <c r="H229" s="5" t="s">
        <v>587</v>
      </c>
      <c r="I229" s="5" t="s">
        <v>86</v>
      </c>
      <c r="J229" s="190" t="s">
        <v>4</v>
      </c>
      <c r="K229" s="5"/>
      <c r="L229" s="5" t="s">
        <v>438</v>
      </c>
      <c r="M229" s="5" t="s">
        <v>87</v>
      </c>
      <c r="N229" s="175" t="s">
        <v>628</v>
      </c>
      <c r="O229" s="229" t="s">
        <v>4297</v>
      </c>
      <c r="P229" s="195" t="s">
        <v>4277</v>
      </c>
      <c r="Q229" s="230" t="s">
        <v>4278</v>
      </c>
      <c r="R229" s="179" t="s">
        <v>81</v>
      </c>
      <c r="S229" s="179" t="s">
        <v>4900</v>
      </c>
      <c r="T229" s="5" t="s">
        <v>438</v>
      </c>
      <c r="U229" s="5" t="s">
        <v>587</v>
      </c>
      <c r="V229" s="5" t="s">
        <v>5008</v>
      </c>
      <c r="W229" s="5" t="s">
        <v>4995</v>
      </c>
      <c r="X229" s="5"/>
      <c r="Y229" s="5"/>
      <c r="Z229" s="5"/>
      <c r="AA229" s="5"/>
      <c r="AB229" s="5"/>
      <c r="AC229" s="1"/>
      <c r="AD229" s="5"/>
      <c r="AE229" s="5"/>
      <c r="AF229" s="1"/>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179"/>
      <c r="BP229" s="203">
        <f t="shared" si="1"/>
        <v>0</v>
      </c>
    </row>
    <row r="230" spans="2:68" ht="16.5" customHeight="1">
      <c r="B230" s="5" t="s">
        <v>629</v>
      </c>
      <c r="C230" s="174" t="s">
        <v>625</v>
      </c>
      <c r="D230" s="5" t="s">
        <v>83</v>
      </c>
      <c r="E230" s="5" t="s">
        <v>84</v>
      </c>
      <c r="F230" s="5" t="s">
        <v>85</v>
      </c>
      <c r="G230" s="5">
        <v>264</v>
      </c>
      <c r="H230" s="5" t="s">
        <v>587</v>
      </c>
      <c r="I230" s="5" t="s">
        <v>86</v>
      </c>
      <c r="J230" s="190" t="s">
        <v>4</v>
      </c>
      <c r="K230" s="5"/>
      <c r="L230" s="5" t="s">
        <v>438</v>
      </c>
      <c r="M230" s="5" t="s">
        <v>87</v>
      </c>
      <c r="N230" s="175" t="s">
        <v>630</v>
      </c>
      <c r="O230" s="229" t="s">
        <v>4298</v>
      </c>
      <c r="P230" s="195" t="s">
        <v>4277</v>
      </c>
      <c r="Q230" s="230" t="s">
        <v>4278</v>
      </c>
      <c r="R230" s="179" t="s">
        <v>81</v>
      </c>
      <c r="S230" s="179" t="s">
        <v>4900</v>
      </c>
      <c r="T230" s="5" t="s">
        <v>438</v>
      </c>
      <c r="U230" s="5" t="s">
        <v>587</v>
      </c>
      <c r="V230" s="5" t="s">
        <v>5008</v>
      </c>
      <c r="W230" s="5" t="s">
        <v>4996</v>
      </c>
      <c r="X230" s="5"/>
      <c r="Y230" s="5"/>
      <c r="Z230" s="5"/>
      <c r="AA230" s="5"/>
      <c r="AB230" s="5"/>
      <c r="AC230" s="1"/>
      <c r="AD230" s="5"/>
      <c r="AE230" s="5"/>
      <c r="AF230" s="1"/>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179"/>
      <c r="BP230" s="203">
        <f t="shared" si="1"/>
        <v>0</v>
      </c>
    </row>
    <row r="231" spans="2:68" ht="16.5" customHeight="1">
      <c r="B231" s="5" t="s">
        <v>631</v>
      </c>
      <c r="C231" s="174" t="s">
        <v>625</v>
      </c>
      <c r="D231" s="5" t="s">
        <v>83</v>
      </c>
      <c r="E231" s="5" t="s">
        <v>84</v>
      </c>
      <c r="F231" s="5" t="s">
        <v>85</v>
      </c>
      <c r="G231" s="5">
        <v>269</v>
      </c>
      <c r="H231" s="5" t="s">
        <v>587</v>
      </c>
      <c r="I231" s="5" t="s">
        <v>86</v>
      </c>
      <c r="J231" s="190" t="s">
        <v>4</v>
      </c>
      <c r="K231" s="5"/>
      <c r="L231" s="5" t="s">
        <v>438</v>
      </c>
      <c r="M231" s="5" t="s">
        <v>87</v>
      </c>
      <c r="N231" s="175" t="s">
        <v>632</v>
      </c>
      <c r="O231" s="229" t="s">
        <v>4299</v>
      </c>
      <c r="P231" s="195" t="s">
        <v>4277</v>
      </c>
      <c r="Q231" s="230" t="s">
        <v>4278</v>
      </c>
      <c r="R231" s="179" t="s">
        <v>81</v>
      </c>
      <c r="S231" s="179" t="s">
        <v>4900</v>
      </c>
      <c r="T231" s="5" t="s">
        <v>438</v>
      </c>
      <c r="U231" s="5" t="s">
        <v>587</v>
      </c>
      <c r="V231" s="5" t="s">
        <v>5008</v>
      </c>
      <c r="W231" s="5" t="s">
        <v>4908</v>
      </c>
      <c r="X231" s="5"/>
      <c r="Y231" s="5"/>
      <c r="Z231" s="5"/>
      <c r="AA231" s="5"/>
      <c r="AB231" s="5"/>
      <c r="AC231" s="1"/>
      <c r="AD231" s="5"/>
      <c r="AE231" s="5"/>
      <c r="AF231" s="1"/>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179"/>
      <c r="BP231" s="203">
        <f t="shared" si="1"/>
        <v>0</v>
      </c>
    </row>
    <row r="232" spans="2:68" ht="16.5" customHeight="1">
      <c r="B232" s="5" t="s">
        <v>633</v>
      </c>
      <c r="C232" s="174" t="s">
        <v>625</v>
      </c>
      <c r="D232" s="5" t="s">
        <v>83</v>
      </c>
      <c r="E232" s="5" t="s">
        <v>84</v>
      </c>
      <c r="F232" s="5" t="s">
        <v>85</v>
      </c>
      <c r="G232" s="5">
        <v>273</v>
      </c>
      <c r="H232" s="5" t="s">
        <v>587</v>
      </c>
      <c r="I232" s="5" t="s">
        <v>86</v>
      </c>
      <c r="J232" s="190" t="s">
        <v>4</v>
      </c>
      <c r="K232" s="5"/>
      <c r="L232" s="5" t="s">
        <v>438</v>
      </c>
      <c r="M232" s="5" t="s">
        <v>87</v>
      </c>
      <c r="N232" s="175" t="s">
        <v>634</v>
      </c>
      <c r="O232" s="229" t="s">
        <v>4300</v>
      </c>
      <c r="P232" s="195" t="s">
        <v>4277</v>
      </c>
      <c r="Q232" s="230" t="s">
        <v>4278</v>
      </c>
      <c r="R232" s="179" t="s">
        <v>81</v>
      </c>
      <c r="S232" s="179" t="s">
        <v>4900</v>
      </c>
      <c r="T232" s="5" t="s">
        <v>438</v>
      </c>
      <c r="U232" s="5" t="s">
        <v>587</v>
      </c>
      <c r="V232" s="5" t="s">
        <v>5008</v>
      </c>
      <c r="W232" s="5" t="s">
        <v>4110</v>
      </c>
      <c r="X232" s="5"/>
      <c r="Y232" s="5"/>
      <c r="Z232" s="5"/>
      <c r="AA232" s="5"/>
      <c r="AB232" s="5"/>
      <c r="AC232" s="1"/>
      <c r="AD232" s="5"/>
      <c r="AE232" s="5"/>
      <c r="AF232" s="1"/>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179"/>
      <c r="BP232" s="203">
        <f t="shared" si="1"/>
        <v>0</v>
      </c>
    </row>
    <row r="233" spans="2:68" ht="16.5" customHeight="1">
      <c r="B233" s="5" t="s">
        <v>635</v>
      </c>
      <c r="C233" s="174" t="s">
        <v>625</v>
      </c>
      <c r="D233" s="5" t="s">
        <v>83</v>
      </c>
      <c r="E233" s="5" t="s">
        <v>84</v>
      </c>
      <c r="F233" s="5" t="s">
        <v>85</v>
      </c>
      <c r="G233" s="5">
        <v>271</v>
      </c>
      <c r="H233" s="5" t="s">
        <v>587</v>
      </c>
      <c r="I233" s="5" t="s">
        <v>86</v>
      </c>
      <c r="J233" s="190" t="s">
        <v>4</v>
      </c>
      <c r="K233" s="5"/>
      <c r="L233" s="5" t="s">
        <v>438</v>
      </c>
      <c r="M233" s="5" t="s">
        <v>87</v>
      </c>
      <c r="N233" s="175" t="s">
        <v>636</v>
      </c>
      <c r="O233" s="229" t="s">
        <v>4301</v>
      </c>
      <c r="P233" s="195" t="s">
        <v>4277</v>
      </c>
      <c r="Q233" s="230" t="s">
        <v>4278</v>
      </c>
      <c r="R233" s="179" t="s">
        <v>81</v>
      </c>
      <c r="S233" s="179" t="s">
        <v>4900</v>
      </c>
      <c r="T233" s="5" t="s">
        <v>438</v>
      </c>
      <c r="U233" s="5" t="s">
        <v>587</v>
      </c>
      <c r="V233" s="5" t="s">
        <v>5008</v>
      </c>
      <c r="W233" s="5" t="s">
        <v>4997</v>
      </c>
      <c r="X233" s="5"/>
      <c r="Y233" s="5"/>
      <c r="Z233" s="5"/>
      <c r="AA233" s="5"/>
      <c r="AB233" s="5"/>
      <c r="AC233" s="1"/>
      <c r="AD233" s="5"/>
      <c r="AE233" s="5"/>
      <c r="AF233" s="1"/>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179"/>
      <c r="BP233" s="203">
        <f t="shared" si="1"/>
        <v>0</v>
      </c>
    </row>
    <row r="234" spans="2:68" ht="16.5" customHeight="1">
      <c r="B234" s="5" t="s">
        <v>637</v>
      </c>
      <c r="C234" s="174" t="s">
        <v>625</v>
      </c>
      <c r="D234" s="5" t="s">
        <v>83</v>
      </c>
      <c r="E234" s="5" t="s">
        <v>84</v>
      </c>
      <c r="F234" s="5" t="s">
        <v>85</v>
      </c>
      <c r="G234" s="5">
        <v>268</v>
      </c>
      <c r="H234" s="5" t="s">
        <v>587</v>
      </c>
      <c r="I234" s="5" t="s">
        <v>86</v>
      </c>
      <c r="J234" s="190" t="s">
        <v>4</v>
      </c>
      <c r="K234" s="5"/>
      <c r="L234" s="5" t="s">
        <v>438</v>
      </c>
      <c r="M234" s="5" t="s">
        <v>87</v>
      </c>
      <c r="N234" s="175" t="s">
        <v>638</v>
      </c>
      <c r="O234" s="229" t="s">
        <v>4302</v>
      </c>
      <c r="P234" s="195" t="s">
        <v>4277</v>
      </c>
      <c r="Q234" s="230" t="s">
        <v>4278</v>
      </c>
      <c r="R234" s="179" t="s">
        <v>81</v>
      </c>
      <c r="S234" s="179" t="s">
        <v>4900</v>
      </c>
      <c r="T234" s="5" t="s">
        <v>438</v>
      </c>
      <c r="U234" s="5" t="s">
        <v>587</v>
      </c>
      <c r="V234" s="5" t="s">
        <v>5008</v>
      </c>
      <c r="W234" s="5" t="s">
        <v>4998</v>
      </c>
      <c r="X234" s="5"/>
      <c r="Y234" s="5"/>
      <c r="Z234" s="5"/>
      <c r="AA234" s="5"/>
      <c r="AB234" s="5"/>
      <c r="AC234" s="1"/>
      <c r="AD234" s="5"/>
      <c r="AE234" s="5"/>
      <c r="AF234" s="1"/>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179"/>
      <c r="BP234" s="203">
        <f t="shared" si="1"/>
        <v>0</v>
      </c>
    </row>
    <row r="235" spans="2:68" ht="16.5" customHeight="1">
      <c r="B235" s="5" t="s">
        <v>639</v>
      </c>
      <c r="C235" s="174" t="s">
        <v>625</v>
      </c>
      <c r="D235" s="5" t="s">
        <v>83</v>
      </c>
      <c r="E235" s="5" t="s">
        <v>84</v>
      </c>
      <c r="F235" s="5" t="s">
        <v>85</v>
      </c>
      <c r="G235" s="5">
        <v>263</v>
      </c>
      <c r="H235" s="5" t="s">
        <v>587</v>
      </c>
      <c r="I235" s="5" t="s">
        <v>86</v>
      </c>
      <c r="J235" s="190" t="s">
        <v>4</v>
      </c>
      <c r="K235" s="5"/>
      <c r="L235" s="5" t="s">
        <v>438</v>
      </c>
      <c r="M235" s="5" t="s">
        <v>87</v>
      </c>
      <c r="N235" s="175" t="s">
        <v>640</v>
      </c>
      <c r="O235" s="229" t="s">
        <v>4303</v>
      </c>
      <c r="P235" s="195" t="s">
        <v>4277</v>
      </c>
      <c r="Q235" s="230" t="s">
        <v>4278</v>
      </c>
      <c r="R235" s="179" t="s">
        <v>81</v>
      </c>
      <c r="S235" s="179" t="s">
        <v>4900</v>
      </c>
      <c r="T235" s="5" t="s">
        <v>438</v>
      </c>
      <c r="U235" s="5" t="s">
        <v>587</v>
      </c>
      <c r="V235" s="5" t="s">
        <v>5008</v>
      </c>
      <c r="W235" s="5" t="s">
        <v>4999</v>
      </c>
      <c r="X235" s="5"/>
      <c r="Y235" s="5"/>
      <c r="Z235" s="5"/>
      <c r="AA235" s="5"/>
      <c r="AB235" s="5"/>
      <c r="AC235" s="1"/>
      <c r="AD235" s="5"/>
      <c r="AE235" s="5"/>
      <c r="AF235" s="1"/>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179"/>
      <c r="BP235" s="203">
        <f t="shared" si="1"/>
        <v>0</v>
      </c>
    </row>
    <row r="236" spans="2:68" ht="16.5" customHeight="1">
      <c r="B236" s="5" t="s">
        <v>641</v>
      </c>
      <c r="C236" s="174" t="s">
        <v>625</v>
      </c>
      <c r="D236" s="5" t="s">
        <v>83</v>
      </c>
      <c r="E236" s="5" t="s">
        <v>84</v>
      </c>
      <c r="F236" s="5" t="s">
        <v>85</v>
      </c>
      <c r="G236" s="5">
        <v>333</v>
      </c>
      <c r="H236" s="5" t="s">
        <v>587</v>
      </c>
      <c r="I236" s="5" t="s">
        <v>86</v>
      </c>
      <c r="J236" s="190" t="s">
        <v>4</v>
      </c>
      <c r="K236" s="5"/>
      <c r="L236" s="5" t="s">
        <v>438</v>
      </c>
      <c r="M236" s="5" t="s">
        <v>87</v>
      </c>
      <c r="N236" s="175" t="s">
        <v>642</v>
      </c>
      <c r="O236" s="229" t="s">
        <v>4304</v>
      </c>
      <c r="P236" s="195" t="s">
        <v>4277</v>
      </c>
      <c r="Q236" s="230" t="s">
        <v>4278</v>
      </c>
      <c r="R236" s="179" t="s">
        <v>81</v>
      </c>
      <c r="S236" s="179" t="s">
        <v>4900</v>
      </c>
      <c r="T236" s="5" t="s">
        <v>438</v>
      </c>
      <c r="U236" s="5" t="s">
        <v>587</v>
      </c>
      <c r="V236" s="5" t="s">
        <v>5008</v>
      </c>
      <c r="W236" s="5" t="s">
        <v>5000</v>
      </c>
      <c r="X236" s="5"/>
      <c r="Y236" s="5"/>
      <c r="Z236" s="5"/>
      <c r="AA236" s="5"/>
      <c r="AB236" s="5"/>
      <c r="AC236" s="1"/>
      <c r="AD236" s="5"/>
      <c r="AE236" s="5"/>
      <c r="AF236" s="1"/>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179"/>
      <c r="BP236" s="203">
        <f t="shared" si="1"/>
        <v>0</v>
      </c>
    </row>
    <row r="237" spans="2:68" ht="16.5" customHeight="1">
      <c r="B237" s="5" t="s">
        <v>643</v>
      </c>
      <c r="C237" s="174" t="s">
        <v>625</v>
      </c>
      <c r="D237" s="5" t="s">
        <v>83</v>
      </c>
      <c r="E237" s="5" t="s">
        <v>84</v>
      </c>
      <c r="F237" s="5" t="s">
        <v>85</v>
      </c>
      <c r="G237" s="5">
        <v>280</v>
      </c>
      <c r="H237" s="5" t="s">
        <v>587</v>
      </c>
      <c r="I237" s="5" t="s">
        <v>86</v>
      </c>
      <c r="J237" s="190" t="s">
        <v>4</v>
      </c>
      <c r="K237" s="5"/>
      <c r="L237" s="5" t="s">
        <v>438</v>
      </c>
      <c r="M237" s="5" t="s">
        <v>87</v>
      </c>
      <c r="N237" s="175" t="s">
        <v>644</v>
      </c>
      <c r="O237" s="229" t="s">
        <v>4305</v>
      </c>
      <c r="P237" s="195" t="s">
        <v>4277</v>
      </c>
      <c r="Q237" s="230" t="s">
        <v>4278</v>
      </c>
      <c r="R237" s="179" t="s">
        <v>81</v>
      </c>
      <c r="S237" s="179" t="s">
        <v>4900</v>
      </c>
      <c r="T237" s="5" t="s">
        <v>438</v>
      </c>
      <c r="U237" s="5" t="s">
        <v>587</v>
      </c>
      <c r="V237" s="5" t="s">
        <v>5008</v>
      </c>
      <c r="W237" s="5" t="s">
        <v>5001</v>
      </c>
      <c r="X237" s="5"/>
      <c r="Y237" s="5"/>
      <c r="Z237" s="5"/>
      <c r="AA237" s="5"/>
      <c r="AB237" s="5"/>
      <c r="AC237" s="1"/>
      <c r="AD237" s="5"/>
      <c r="AE237" s="5"/>
      <c r="AF237" s="1"/>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179"/>
      <c r="BP237" s="203">
        <f t="shared" si="1"/>
        <v>0</v>
      </c>
    </row>
    <row r="238" spans="2:68" ht="16.5" customHeight="1">
      <c r="B238" s="5" t="s">
        <v>645</v>
      </c>
      <c r="C238" s="174" t="s">
        <v>625</v>
      </c>
      <c r="D238" s="5" t="s">
        <v>83</v>
      </c>
      <c r="E238" s="5" t="s">
        <v>84</v>
      </c>
      <c r="F238" s="5" t="s">
        <v>85</v>
      </c>
      <c r="G238" s="5">
        <v>268</v>
      </c>
      <c r="H238" s="5" t="s">
        <v>587</v>
      </c>
      <c r="I238" s="5" t="s">
        <v>86</v>
      </c>
      <c r="J238" s="190" t="s">
        <v>4</v>
      </c>
      <c r="K238" s="5"/>
      <c r="L238" s="5" t="s">
        <v>438</v>
      </c>
      <c r="M238" s="5" t="s">
        <v>87</v>
      </c>
      <c r="N238" s="175" t="s">
        <v>646</v>
      </c>
      <c r="O238" s="229" t="s">
        <v>4306</v>
      </c>
      <c r="P238" s="195" t="s">
        <v>4277</v>
      </c>
      <c r="Q238" s="230" t="s">
        <v>4278</v>
      </c>
      <c r="R238" s="179" t="s">
        <v>81</v>
      </c>
      <c r="S238" s="179" t="s">
        <v>4900</v>
      </c>
      <c r="T238" s="5" t="s">
        <v>438</v>
      </c>
      <c r="U238" s="5" t="s">
        <v>587</v>
      </c>
      <c r="V238" s="5" t="s">
        <v>5008</v>
      </c>
      <c r="W238" s="5" t="s">
        <v>4069</v>
      </c>
      <c r="X238" s="5"/>
      <c r="Y238" s="5"/>
      <c r="Z238" s="5"/>
      <c r="AA238" s="5"/>
      <c r="AB238" s="5"/>
      <c r="AC238" s="1"/>
      <c r="AD238" s="5"/>
      <c r="AE238" s="5"/>
      <c r="AF238" s="1"/>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179"/>
      <c r="BP238" s="203">
        <f t="shared" si="1"/>
        <v>0</v>
      </c>
    </row>
    <row r="239" spans="2:68" ht="16.5" customHeight="1">
      <c r="B239" s="5" t="s">
        <v>647</v>
      </c>
      <c r="C239" s="174" t="s">
        <v>625</v>
      </c>
      <c r="D239" s="5" t="s">
        <v>83</v>
      </c>
      <c r="E239" s="5" t="s">
        <v>84</v>
      </c>
      <c r="F239" s="5" t="s">
        <v>85</v>
      </c>
      <c r="G239" s="5">
        <v>281</v>
      </c>
      <c r="H239" s="5" t="s">
        <v>587</v>
      </c>
      <c r="I239" s="5" t="s">
        <v>86</v>
      </c>
      <c r="J239" s="190" t="s">
        <v>4</v>
      </c>
      <c r="K239" s="5"/>
      <c r="L239" s="5" t="s">
        <v>438</v>
      </c>
      <c r="M239" s="5" t="s">
        <v>87</v>
      </c>
      <c r="N239" s="175" t="s">
        <v>648</v>
      </c>
      <c r="O239" s="229" t="s">
        <v>4307</v>
      </c>
      <c r="P239" s="195" t="s">
        <v>4277</v>
      </c>
      <c r="Q239" s="230" t="s">
        <v>4278</v>
      </c>
      <c r="R239" s="179" t="s">
        <v>81</v>
      </c>
      <c r="S239" s="179" t="s">
        <v>4900</v>
      </c>
      <c r="T239" s="5" t="s">
        <v>438</v>
      </c>
      <c r="U239" s="5" t="s">
        <v>587</v>
      </c>
      <c r="V239" s="5" t="s">
        <v>5008</v>
      </c>
      <c r="W239" s="5" t="s">
        <v>5002</v>
      </c>
      <c r="X239" s="5"/>
      <c r="Y239" s="5"/>
      <c r="Z239" s="5"/>
      <c r="AA239" s="5"/>
      <c r="AB239" s="5"/>
      <c r="AC239" s="1"/>
      <c r="AD239" s="5"/>
      <c r="AE239" s="5"/>
      <c r="AF239" s="1"/>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179"/>
      <c r="BP239" s="203">
        <f t="shared" si="1"/>
        <v>0</v>
      </c>
    </row>
    <row r="240" spans="2:68" ht="16.5" customHeight="1">
      <c r="B240" s="5" t="s">
        <v>649</v>
      </c>
      <c r="C240" s="174" t="s">
        <v>625</v>
      </c>
      <c r="D240" s="5" t="s">
        <v>83</v>
      </c>
      <c r="E240" s="5" t="s">
        <v>84</v>
      </c>
      <c r="F240" s="5" t="s">
        <v>85</v>
      </c>
      <c r="G240" s="5">
        <v>280</v>
      </c>
      <c r="H240" s="5" t="s">
        <v>587</v>
      </c>
      <c r="I240" s="5" t="s">
        <v>86</v>
      </c>
      <c r="J240" s="190" t="s">
        <v>4</v>
      </c>
      <c r="K240" s="5"/>
      <c r="L240" s="5" t="s">
        <v>438</v>
      </c>
      <c r="M240" s="5" t="s">
        <v>87</v>
      </c>
      <c r="N240" s="175" t="s">
        <v>650</v>
      </c>
      <c r="O240" s="229" t="s">
        <v>4308</v>
      </c>
      <c r="P240" s="195" t="s">
        <v>4277</v>
      </c>
      <c r="Q240" s="230" t="s">
        <v>4278</v>
      </c>
      <c r="R240" s="179" t="s">
        <v>81</v>
      </c>
      <c r="S240" s="179" t="s">
        <v>4900</v>
      </c>
      <c r="T240" s="5" t="s">
        <v>438</v>
      </c>
      <c r="U240" s="5" t="s">
        <v>587</v>
      </c>
      <c r="V240" s="5" t="s">
        <v>5008</v>
      </c>
      <c r="W240" s="5" t="s">
        <v>5003</v>
      </c>
      <c r="X240" s="5"/>
      <c r="Y240" s="5"/>
      <c r="Z240" s="5"/>
      <c r="AA240" s="5"/>
      <c r="AB240" s="5"/>
      <c r="AC240" s="1"/>
      <c r="AD240" s="5"/>
      <c r="AE240" s="5"/>
      <c r="AF240" s="1"/>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179"/>
      <c r="BP240" s="203">
        <f t="shared" si="1"/>
        <v>0</v>
      </c>
    </row>
    <row r="241" spans="2:68" ht="16.5" customHeight="1">
      <c r="B241" s="5" t="s">
        <v>651</v>
      </c>
      <c r="C241" s="174" t="s">
        <v>625</v>
      </c>
      <c r="D241" s="5" t="s">
        <v>83</v>
      </c>
      <c r="E241" s="5" t="s">
        <v>84</v>
      </c>
      <c r="F241" s="5" t="s">
        <v>85</v>
      </c>
      <c r="G241" s="5">
        <v>271</v>
      </c>
      <c r="H241" s="5" t="s">
        <v>587</v>
      </c>
      <c r="I241" s="5" t="s">
        <v>86</v>
      </c>
      <c r="J241" s="190" t="s">
        <v>4</v>
      </c>
      <c r="K241" s="5"/>
      <c r="L241" s="5" t="s">
        <v>438</v>
      </c>
      <c r="M241" s="5" t="s">
        <v>87</v>
      </c>
      <c r="N241" s="175" t="s">
        <v>652</v>
      </c>
      <c r="O241" s="229" t="s">
        <v>4309</v>
      </c>
      <c r="P241" s="195" t="s">
        <v>4277</v>
      </c>
      <c r="Q241" s="230" t="s">
        <v>4278</v>
      </c>
      <c r="R241" s="179" t="s">
        <v>81</v>
      </c>
      <c r="S241" s="179" t="s">
        <v>4900</v>
      </c>
      <c r="T241" s="5" t="s">
        <v>438</v>
      </c>
      <c r="U241" s="5" t="s">
        <v>587</v>
      </c>
      <c r="V241" s="5" t="s">
        <v>5008</v>
      </c>
      <c r="W241" s="5" t="s">
        <v>4099</v>
      </c>
      <c r="X241" s="5"/>
      <c r="Y241" s="5"/>
      <c r="Z241" s="5"/>
      <c r="AA241" s="5"/>
      <c r="AB241" s="5"/>
      <c r="AC241" s="1"/>
      <c r="AD241" s="5"/>
      <c r="AE241" s="5"/>
      <c r="AF241" s="1"/>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179"/>
      <c r="BP241" s="203">
        <f t="shared" si="1"/>
        <v>0</v>
      </c>
    </row>
    <row r="242" spans="2:68" ht="16.5" customHeight="1">
      <c r="B242" s="5" t="s">
        <v>653</v>
      </c>
      <c r="C242" s="174" t="s">
        <v>625</v>
      </c>
      <c r="D242" s="5" t="s">
        <v>83</v>
      </c>
      <c r="E242" s="5" t="s">
        <v>84</v>
      </c>
      <c r="F242" s="5" t="s">
        <v>85</v>
      </c>
      <c r="G242" s="5">
        <v>274</v>
      </c>
      <c r="H242" s="5" t="s">
        <v>587</v>
      </c>
      <c r="I242" s="5" t="s">
        <v>86</v>
      </c>
      <c r="J242" s="190" t="s">
        <v>4</v>
      </c>
      <c r="K242" s="5"/>
      <c r="L242" s="5" t="s">
        <v>438</v>
      </c>
      <c r="M242" s="5" t="s">
        <v>87</v>
      </c>
      <c r="N242" s="175" t="s">
        <v>654</v>
      </c>
      <c r="O242" s="229" t="s">
        <v>4310</v>
      </c>
      <c r="P242" s="195" t="s">
        <v>4277</v>
      </c>
      <c r="Q242" s="230" t="s">
        <v>4278</v>
      </c>
      <c r="R242" s="179" t="s">
        <v>81</v>
      </c>
      <c r="S242" s="179" t="s">
        <v>4900</v>
      </c>
      <c r="T242" s="5" t="s">
        <v>438</v>
      </c>
      <c r="U242" s="5" t="s">
        <v>587</v>
      </c>
      <c r="V242" s="5" t="s">
        <v>5008</v>
      </c>
      <c r="W242" s="5" t="s">
        <v>5004</v>
      </c>
      <c r="X242" s="5"/>
      <c r="Y242" s="5"/>
      <c r="Z242" s="5"/>
      <c r="AA242" s="5"/>
      <c r="AB242" s="5"/>
      <c r="AC242" s="1"/>
      <c r="AD242" s="5"/>
      <c r="AE242" s="5"/>
      <c r="AF242" s="1"/>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179"/>
      <c r="BP242" s="203">
        <f t="shared" si="1"/>
        <v>0</v>
      </c>
    </row>
    <row r="243" spans="2:68" ht="16.5" customHeight="1">
      <c r="B243" s="5" t="s">
        <v>655</v>
      </c>
      <c r="C243" s="174" t="s">
        <v>625</v>
      </c>
      <c r="D243" s="5" t="s">
        <v>83</v>
      </c>
      <c r="E243" s="5" t="s">
        <v>84</v>
      </c>
      <c r="F243" s="5" t="s">
        <v>85</v>
      </c>
      <c r="G243" s="5">
        <v>273</v>
      </c>
      <c r="H243" s="5" t="s">
        <v>587</v>
      </c>
      <c r="I243" s="5" t="s">
        <v>86</v>
      </c>
      <c r="J243" s="190" t="s">
        <v>4</v>
      </c>
      <c r="K243" s="5"/>
      <c r="L243" s="5" t="s">
        <v>438</v>
      </c>
      <c r="M243" s="5" t="s">
        <v>87</v>
      </c>
      <c r="N243" s="175" t="s">
        <v>656</v>
      </c>
      <c r="O243" s="229" t="s">
        <v>4311</v>
      </c>
      <c r="P243" s="195" t="s">
        <v>4277</v>
      </c>
      <c r="Q243" s="230" t="s">
        <v>4278</v>
      </c>
      <c r="R243" s="179" t="s">
        <v>81</v>
      </c>
      <c r="S243" s="179" t="s">
        <v>4900</v>
      </c>
      <c r="T243" s="5" t="s">
        <v>438</v>
      </c>
      <c r="U243" s="5" t="s">
        <v>587</v>
      </c>
      <c r="V243" s="5" t="s">
        <v>5008</v>
      </c>
      <c r="W243" s="5" t="s">
        <v>5005</v>
      </c>
      <c r="X243" s="5"/>
      <c r="Y243" s="5"/>
      <c r="Z243" s="5"/>
      <c r="AA243" s="5"/>
      <c r="AB243" s="5"/>
      <c r="AC243" s="1"/>
      <c r="AD243" s="5"/>
      <c r="AE243" s="5"/>
      <c r="AF243" s="1"/>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179"/>
      <c r="BP243" s="203">
        <f t="shared" si="1"/>
        <v>0</v>
      </c>
    </row>
    <row r="244" spans="2:68" ht="16.5" customHeight="1">
      <c r="B244" s="5" t="s">
        <v>657</v>
      </c>
      <c r="C244" s="174" t="s">
        <v>625</v>
      </c>
      <c r="D244" s="5" t="s">
        <v>83</v>
      </c>
      <c r="E244" s="5" t="s">
        <v>84</v>
      </c>
      <c r="F244" s="5" t="s">
        <v>85</v>
      </c>
      <c r="G244" s="5">
        <v>260</v>
      </c>
      <c r="H244" s="5" t="s">
        <v>587</v>
      </c>
      <c r="I244" s="5" t="s">
        <v>86</v>
      </c>
      <c r="J244" s="190" t="s">
        <v>4</v>
      </c>
      <c r="K244" s="5"/>
      <c r="L244" s="5" t="s">
        <v>438</v>
      </c>
      <c r="M244" s="5" t="s">
        <v>87</v>
      </c>
      <c r="N244" s="175" t="s">
        <v>658</v>
      </c>
      <c r="O244" s="229" t="s">
        <v>4312</v>
      </c>
      <c r="P244" s="195" t="s">
        <v>4277</v>
      </c>
      <c r="Q244" s="230" t="s">
        <v>4278</v>
      </c>
      <c r="R244" s="179" t="s">
        <v>81</v>
      </c>
      <c r="S244" s="179" t="s">
        <v>4900</v>
      </c>
      <c r="T244" s="5" t="s">
        <v>438</v>
      </c>
      <c r="U244" s="5" t="s">
        <v>587</v>
      </c>
      <c r="V244" s="5" t="s">
        <v>5008</v>
      </c>
      <c r="W244" s="5" t="s">
        <v>5006</v>
      </c>
      <c r="X244" s="5"/>
      <c r="Y244" s="5"/>
      <c r="Z244" s="5"/>
      <c r="AA244" s="5"/>
      <c r="AB244" s="5"/>
      <c r="AC244" s="1"/>
      <c r="AD244" s="5"/>
      <c r="AE244" s="5"/>
      <c r="AF244" s="1"/>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179"/>
      <c r="BP244" s="203">
        <f t="shared" si="1"/>
        <v>0</v>
      </c>
    </row>
    <row r="245" spans="2:68" ht="16.5" customHeight="1">
      <c r="B245" s="5" t="s">
        <v>659</v>
      </c>
      <c r="C245" s="174" t="s">
        <v>625</v>
      </c>
      <c r="D245" s="5" t="s">
        <v>83</v>
      </c>
      <c r="E245" s="5" t="s">
        <v>84</v>
      </c>
      <c r="F245" s="5" t="s">
        <v>85</v>
      </c>
      <c r="G245" s="5">
        <v>273</v>
      </c>
      <c r="H245" s="5" t="s">
        <v>587</v>
      </c>
      <c r="I245" s="5" t="s">
        <v>86</v>
      </c>
      <c r="J245" s="190" t="s">
        <v>4</v>
      </c>
      <c r="K245" s="5"/>
      <c r="L245" s="5" t="s">
        <v>438</v>
      </c>
      <c r="M245" s="5" t="s">
        <v>87</v>
      </c>
      <c r="N245" s="175" t="s">
        <v>660</v>
      </c>
      <c r="O245" s="229" t="s">
        <v>4313</v>
      </c>
      <c r="P245" s="195" t="s">
        <v>4277</v>
      </c>
      <c r="Q245" s="230" t="s">
        <v>4278</v>
      </c>
      <c r="R245" s="179" t="s">
        <v>81</v>
      </c>
      <c r="S245" s="179" t="s">
        <v>4900</v>
      </c>
      <c r="T245" s="5" t="s">
        <v>438</v>
      </c>
      <c r="U245" s="5" t="s">
        <v>587</v>
      </c>
      <c r="V245" s="5" t="s">
        <v>5008</v>
      </c>
      <c r="W245" s="5" t="s">
        <v>5007</v>
      </c>
      <c r="X245" s="5"/>
      <c r="Y245" s="5"/>
      <c r="Z245" s="5"/>
      <c r="AA245" s="5"/>
      <c r="AB245" s="5"/>
      <c r="AC245" s="1"/>
      <c r="AD245" s="5"/>
      <c r="AE245" s="5"/>
      <c r="AF245" s="1"/>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179"/>
      <c r="BP245" s="203">
        <f t="shared" si="1"/>
        <v>0</v>
      </c>
    </row>
    <row r="246" spans="2:68" ht="16.5" customHeight="1">
      <c r="B246" s="5" t="s">
        <v>661</v>
      </c>
      <c r="C246" s="174" t="s">
        <v>662</v>
      </c>
      <c r="D246" s="5" t="s">
        <v>83</v>
      </c>
      <c r="E246" s="5" t="s">
        <v>84</v>
      </c>
      <c r="F246" s="5" t="s">
        <v>85</v>
      </c>
      <c r="G246" s="5"/>
      <c r="H246" s="5" t="s">
        <v>587</v>
      </c>
      <c r="I246" s="5" t="s">
        <v>86</v>
      </c>
      <c r="J246" s="190" t="s">
        <v>4</v>
      </c>
      <c r="K246" s="5"/>
      <c r="L246" s="5" t="s">
        <v>438</v>
      </c>
      <c r="M246" s="5" t="s">
        <v>87</v>
      </c>
      <c r="N246" s="176"/>
      <c r="O246" s="178"/>
      <c r="P246" s="231" t="s">
        <v>4277</v>
      </c>
      <c r="Q246" s="230" t="s">
        <v>4278</v>
      </c>
      <c r="R246" s="179" t="s">
        <v>81</v>
      </c>
      <c r="S246" s="179" t="s">
        <v>4900</v>
      </c>
      <c r="T246" s="5" t="s">
        <v>438</v>
      </c>
      <c r="U246" s="5" t="s">
        <v>587</v>
      </c>
      <c r="V246" s="5" t="s">
        <v>5009</v>
      </c>
      <c r="W246" s="5" t="s">
        <v>4994</v>
      </c>
      <c r="X246" s="5"/>
      <c r="Y246" s="5"/>
      <c r="Z246" s="5"/>
      <c r="AA246" s="5"/>
      <c r="AB246" s="5"/>
      <c r="AC246" s="1"/>
      <c r="AD246" s="5"/>
      <c r="AE246" s="5"/>
      <c r="AF246" s="1"/>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179"/>
      <c r="BP246" s="203">
        <f t="shared" si="1"/>
        <v>0</v>
      </c>
    </row>
    <row r="247" spans="2:68" ht="16.5" customHeight="1">
      <c r="B247" s="5" t="s">
        <v>664</v>
      </c>
      <c r="C247" s="174" t="s">
        <v>662</v>
      </c>
      <c r="D247" s="5" t="s">
        <v>83</v>
      </c>
      <c r="E247" s="5" t="s">
        <v>84</v>
      </c>
      <c r="F247" s="5" t="s">
        <v>85</v>
      </c>
      <c r="G247" s="5"/>
      <c r="H247" s="5" t="s">
        <v>587</v>
      </c>
      <c r="I247" s="5" t="s">
        <v>86</v>
      </c>
      <c r="J247" s="190" t="s">
        <v>4</v>
      </c>
      <c r="K247" s="5"/>
      <c r="L247" s="5" t="s">
        <v>438</v>
      </c>
      <c r="M247" s="5" t="s">
        <v>87</v>
      </c>
      <c r="N247" s="176"/>
      <c r="O247" s="178"/>
      <c r="P247" s="231" t="s">
        <v>4277</v>
      </c>
      <c r="Q247" s="230" t="s">
        <v>4278</v>
      </c>
      <c r="R247" s="179" t="s">
        <v>81</v>
      </c>
      <c r="S247" s="179" t="s">
        <v>4900</v>
      </c>
      <c r="T247" s="5" t="s">
        <v>438</v>
      </c>
      <c r="U247" s="5" t="s">
        <v>587</v>
      </c>
      <c r="V247" s="5" t="s">
        <v>5009</v>
      </c>
      <c r="W247" s="5" t="s">
        <v>4995</v>
      </c>
      <c r="X247" s="5"/>
      <c r="Y247" s="5"/>
      <c r="Z247" s="5"/>
      <c r="AA247" s="5"/>
      <c r="AB247" s="5"/>
      <c r="AC247" s="1"/>
      <c r="AD247" s="5"/>
      <c r="AE247" s="5"/>
      <c r="AF247" s="1"/>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179"/>
      <c r="BP247" s="203">
        <f t="shared" si="1"/>
        <v>0</v>
      </c>
    </row>
    <row r="248" spans="2:68" ht="16.5" customHeight="1">
      <c r="B248" s="5" t="s">
        <v>665</v>
      </c>
      <c r="C248" s="174" t="s">
        <v>662</v>
      </c>
      <c r="D248" s="5" t="s">
        <v>83</v>
      </c>
      <c r="E248" s="5" t="s">
        <v>84</v>
      </c>
      <c r="F248" s="5" t="s">
        <v>85</v>
      </c>
      <c r="G248" s="5"/>
      <c r="H248" s="5" t="s">
        <v>587</v>
      </c>
      <c r="I248" s="5" t="s">
        <v>86</v>
      </c>
      <c r="J248" s="190" t="s">
        <v>4</v>
      </c>
      <c r="K248" s="5"/>
      <c r="L248" s="5" t="s">
        <v>438</v>
      </c>
      <c r="M248" s="5" t="s">
        <v>87</v>
      </c>
      <c r="N248" s="176"/>
      <c r="O248" s="178"/>
      <c r="P248" s="231" t="s">
        <v>4277</v>
      </c>
      <c r="Q248" s="230" t="s">
        <v>4278</v>
      </c>
      <c r="R248" s="179" t="s">
        <v>81</v>
      </c>
      <c r="S248" s="179" t="s">
        <v>4900</v>
      </c>
      <c r="T248" s="5" t="s">
        <v>438</v>
      </c>
      <c r="U248" s="5" t="s">
        <v>587</v>
      </c>
      <c r="V248" s="5" t="s">
        <v>5009</v>
      </c>
      <c r="W248" s="5" t="s">
        <v>4996</v>
      </c>
      <c r="X248" s="5"/>
      <c r="Y248" s="5"/>
      <c r="Z248" s="5"/>
      <c r="AA248" s="5"/>
      <c r="AB248" s="5"/>
      <c r="AC248" s="1"/>
      <c r="AD248" s="5"/>
      <c r="AE248" s="5"/>
      <c r="AF248" s="1"/>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179"/>
      <c r="BP248" s="203">
        <f t="shared" si="1"/>
        <v>0</v>
      </c>
    </row>
    <row r="249" spans="2:68" ht="16.5" customHeight="1">
      <c r="B249" s="5" t="s">
        <v>666</v>
      </c>
      <c r="C249" s="174" t="s">
        <v>662</v>
      </c>
      <c r="D249" s="5" t="s">
        <v>83</v>
      </c>
      <c r="E249" s="5" t="s">
        <v>84</v>
      </c>
      <c r="F249" s="5" t="s">
        <v>85</v>
      </c>
      <c r="G249" s="5"/>
      <c r="H249" s="5" t="s">
        <v>587</v>
      </c>
      <c r="I249" s="5" t="s">
        <v>86</v>
      </c>
      <c r="J249" s="190" t="s">
        <v>4</v>
      </c>
      <c r="K249" s="5"/>
      <c r="L249" s="5" t="s">
        <v>438</v>
      </c>
      <c r="M249" s="5" t="s">
        <v>87</v>
      </c>
      <c r="N249" s="176"/>
      <c r="O249" s="178"/>
      <c r="P249" s="231" t="s">
        <v>4277</v>
      </c>
      <c r="Q249" s="230" t="s">
        <v>4278</v>
      </c>
      <c r="R249" s="179" t="s">
        <v>81</v>
      </c>
      <c r="S249" s="179" t="s">
        <v>4900</v>
      </c>
      <c r="T249" s="5" t="s">
        <v>438</v>
      </c>
      <c r="U249" s="5" t="s">
        <v>587</v>
      </c>
      <c r="V249" s="5" t="s">
        <v>5009</v>
      </c>
      <c r="W249" s="5" t="s">
        <v>4908</v>
      </c>
      <c r="X249" s="5"/>
      <c r="Y249" s="5"/>
      <c r="Z249" s="5"/>
      <c r="AA249" s="5"/>
      <c r="AB249" s="5"/>
      <c r="AC249" s="1"/>
      <c r="AD249" s="5"/>
      <c r="AE249" s="5"/>
      <c r="AF249" s="1"/>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179"/>
      <c r="BP249" s="203">
        <f t="shared" si="1"/>
        <v>0</v>
      </c>
    </row>
    <row r="250" spans="2:68" ht="16.5" customHeight="1">
      <c r="B250" s="5" t="s">
        <v>667</v>
      </c>
      <c r="C250" s="174" t="s">
        <v>662</v>
      </c>
      <c r="D250" s="5" t="s">
        <v>83</v>
      </c>
      <c r="E250" s="5" t="s">
        <v>84</v>
      </c>
      <c r="F250" s="5" t="s">
        <v>85</v>
      </c>
      <c r="G250" s="5"/>
      <c r="H250" s="5" t="s">
        <v>587</v>
      </c>
      <c r="I250" s="5" t="s">
        <v>86</v>
      </c>
      <c r="J250" s="190" t="s">
        <v>4</v>
      </c>
      <c r="K250" s="5"/>
      <c r="L250" s="5" t="s">
        <v>438</v>
      </c>
      <c r="M250" s="5" t="s">
        <v>87</v>
      </c>
      <c r="N250" s="176"/>
      <c r="O250" s="178"/>
      <c r="P250" s="231" t="s">
        <v>4277</v>
      </c>
      <c r="Q250" s="230" t="s">
        <v>4278</v>
      </c>
      <c r="R250" s="179" t="s">
        <v>81</v>
      </c>
      <c r="S250" s="179" t="s">
        <v>4900</v>
      </c>
      <c r="T250" s="5" t="s">
        <v>438</v>
      </c>
      <c r="U250" s="5" t="s">
        <v>587</v>
      </c>
      <c r="V250" s="5" t="s">
        <v>5009</v>
      </c>
      <c r="W250" s="5" t="s">
        <v>4110</v>
      </c>
      <c r="X250" s="5"/>
      <c r="Y250" s="5"/>
      <c r="Z250" s="5"/>
      <c r="AA250" s="5"/>
      <c r="AB250" s="5"/>
      <c r="AC250" s="1"/>
      <c r="AD250" s="5"/>
      <c r="AE250" s="5"/>
      <c r="AF250" s="1"/>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179"/>
      <c r="BP250" s="203">
        <f t="shared" si="1"/>
        <v>0</v>
      </c>
    </row>
    <row r="251" spans="2:68" ht="16.5" customHeight="1">
      <c r="B251" s="5" t="s">
        <v>668</v>
      </c>
      <c r="C251" s="174" t="s">
        <v>662</v>
      </c>
      <c r="D251" s="5" t="s">
        <v>83</v>
      </c>
      <c r="E251" s="5" t="s">
        <v>84</v>
      </c>
      <c r="F251" s="5" t="s">
        <v>85</v>
      </c>
      <c r="G251" s="5"/>
      <c r="H251" s="5" t="s">
        <v>587</v>
      </c>
      <c r="I251" s="5" t="s">
        <v>86</v>
      </c>
      <c r="J251" s="190" t="s">
        <v>4</v>
      </c>
      <c r="K251" s="5"/>
      <c r="L251" s="5" t="s">
        <v>438</v>
      </c>
      <c r="M251" s="5" t="s">
        <v>87</v>
      </c>
      <c r="N251" s="176"/>
      <c r="O251" s="178"/>
      <c r="P251" s="231" t="s">
        <v>4277</v>
      </c>
      <c r="Q251" s="230" t="s">
        <v>4278</v>
      </c>
      <c r="R251" s="179" t="s">
        <v>81</v>
      </c>
      <c r="S251" s="179" t="s">
        <v>4900</v>
      </c>
      <c r="T251" s="5" t="s">
        <v>438</v>
      </c>
      <c r="U251" s="5" t="s">
        <v>587</v>
      </c>
      <c r="V251" s="5" t="s">
        <v>5009</v>
      </c>
      <c r="W251" s="5" t="s">
        <v>4997</v>
      </c>
      <c r="X251" s="5"/>
      <c r="Y251" s="5"/>
      <c r="Z251" s="5"/>
      <c r="AA251" s="5"/>
      <c r="AB251" s="5"/>
      <c r="AC251" s="1"/>
      <c r="AD251" s="5"/>
      <c r="AE251" s="5"/>
      <c r="AF251" s="1"/>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179"/>
      <c r="BP251" s="203">
        <f t="shared" si="1"/>
        <v>0</v>
      </c>
    </row>
    <row r="252" spans="2:68" ht="16.5" customHeight="1">
      <c r="B252" s="5" t="s">
        <v>669</v>
      </c>
      <c r="C252" s="174" t="s">
        <v>662</v>
      </c>
      <c r="D252" s="5" t="s">
        <v>83</v>
      </c>
      <c r="E252" s="5" t="s">
        <v>84</v>
      </c>
      <c r="F252" s="5" t="s">
        <v>85</v>
      </c>
      <c r="G252" s="5"/>
      <c r="H252" s="5" t="s">
        <v>587</v>
      </c>
      <c r="I252" s="5" t="s">
        <v>86</v>
      </c>
      <c r="J252" s="190" t="s">
        <v>4</v>
      </c>
      <c r="K252" s="5"/>
      <c r="L252" s="5" t="s">
        <v>438</v>
      </c>
      <c r="M252" s="5" t="s">
        <v>87</v>
      </c>
      <c r="N252" s="176"/>
      <c r="O252" s="178"/>
      <c r="P252" s="231" t="s">
        <v>4277</v>
      </c>
      <c r="Q252" s="230" t="s">
        <v>4278</v>
      </c>
      <c r="R252" s="179" t="s">
        <v>81</v>
      </c>
      <c r="S252" s="179" t="s">
        <v>4900</v>
      </c>
      <c r="T252" s="5" t="s">
        <v>438</v>
      </c>
      <c r="U252" s="5" t="s">
        <v>587</v>
      </c>
      <c r="V252" s="5" t="s">
        <v>5009</v>
      </c>
      <c r="W252" s="5" t="s">
        <v>4998</v>
      </c>
      <c r="X252" s="5"/>
      <c r="Y252" s="5"/>
      <c r="Z252" s="5"/>
      <c r="AA252" s="5"/>
      <c r="AB252" s="5"/>
      <c r="AC252" s="1"/>
      <c r="AD252" s="5"/>
      <c r="AE252" s="5"/>
      <c r="AF252" s="1"/>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179"/>
      <c r="BP252" s="203">
        <f t="shared" si="1"/>
        <v>0</v>
      </c>
    </row>
    <row r="253" spans="2:68" ht="16.5" customHeight="1">
      <c r="B253" s="5" t="s">
        <v>670</v>
      </c>
      <c r="C253" s="174" t="s">
        <v>662</v>
      </c>
      <c r="D253" s="5" t="s">
        <v>83</v>
      </c>
      <c r="E253" s="5" t="s">
        <v>84</v>
      </c>
      <c r="F253" s="5" t="s">
        <v>85</v>
      </c>
      <c r="G253" s="5"/>
      <c r="H253" s="5" t="s">
        <v>587</v>
      </c>
      <c r="I253" s="5" t="s">
        <v>86</v>
      </c>
      <c r="J253" s="190" t="s">
        <v>4</v>
      </c>
      <c r="K253" s="5"/>
      <c r="L253" s="5" t="s">
        <v>438</v>
      </c>
      <c r="M253" s="5" t="s">
        <v>87</v>
      </c>
      <c r="N253" s="176"/>
      <c r="O253" s="178"/>
      <c r="P253" s="231" t="s">
        <v>4277</v>
      </c>
      <c r="Q253" s="230" t="s">
        <v>4278</v>
      </c>
      <c r="R253" s="179" t="s">
        <v>81</v>
      </c>
      <c r="S253" s="179" t="s">
        <v>4900</v>
      </c>
      <c r="T253" s="5" t="s">
        <v>438</v>
      </c>
      <c r="U253" s="5" t="s">
        <v>587</v>
      </c>
      <c r="V253" s="5" t="s">
        <v>5009</v>
      </c>
      <c r="W253" s="5" t="s">
        <v>4999</v>
      </c>
      <c r="X253" s="5"/>
      <c r="Y253" s="5"/>
      <c r="Z253" s="5"/>
      <c r="AA253" s="5"/>
      <c r="AB253" s="5"/>
      <c r="AC253" s="1"/>
      <c r="AD253" s="5"/>
      <c r="AE253" s="5"/>
      <c r="AF253" s="1"/>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179"/>
      <c r="BP253" s="203">
        <f t="shared" si="1"/>
        <v>0</v>
      </c>
    </row>
    <row r="254" spans="2:68" ht="16.5" customHeight="1">
      <c r="B254" s="5" t="s">
        <v>671</v>
      </c>
      <c r="C254" s="174" t="s">
        <v>662</v>
      </c>
      <c r="D254" s="5" t="s">
        <v>83</v>
      </c>
      <c r="E254" s="5" t="s">
        <v>84</v>
      </c>
      <c r="F254" s="5" t="s">
        <v>85</v>
      </c>
      <c r="G254" s="5"/>
      <c r="H254" s="5" t="s">
        <v>587</v>
      </c>
      <c r="I254" s="5" t="s">
        <v>86</v>
      </c>
      <c r="J254" s="190" t="s">
        <v>4</v>
      </c>
      <c r="K254" s="5"/>
      <c r="L254" s="5" t="s">
        <v>438</v>
      </c>
      <c r="M254" s="5" t="s">
        <v>87</v>
      </c>
      <c r="N254" s="176"/>
      <c r="O254" s="178"/>
      <c r="P254" s="231" t="s">
        <v>4277</v>
      </c>
      <c r="Q254" s="230" t="s">
        <v>4278</v>
      </c>
      <c r="R254" s="179" t="s">
        <v>81</v>
      </c>
      <c r="S254" s="179" t="s">
        <v>4900</v>
      </c>
      <c r="T254" s="5" t="s">
        <v>438</v>
      </c>
      <c r="U254" s="5" t="s">
        <v>587</v>
      </c>
      <c r="V254" s="5" t="s">
        <v>5009</v>
      </c>
      <c r="W254" s="5" t="s">
        <v>5000</v>
      </c>
      <c r="X254" s="5"/>
      <c r="Y254" s="5"/>
      <c r="Z254" s="5"/>
      <c r="AA254" s="5"/>
      <c r="AB254" s="5"/>
      <c r="AC254" s="1"/>
      <c r="AD254" s="5"/>
      <c r="AE254" s="5"/>
      <c r="AF254" s="1"/>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179"/>
      <c r="BP254" s="203">
        <f t="shared" si="1"/>
        <v>0</v>
      </c>
    </row>
    <row r="255" spans="2:68" ht="16.5" customHeight="1">
      <c r="B255" s="5" t="s">
        <v>672</v>
      </c>
      <c r="C255" s="174" t="s">
        <v>662</v>
      </c>
      <c r="D255" s="5" t="s">
        <v>83</v>
      </c>
      <c r="E255" s="5" t="s">
        <v>84</v>
      </c>
      <c r="F255" s="5" t="s">
        <v>85</v>
      </c>
      <c r="G255" s="5"/>
      <c r="H255" s="5" t="s">
        <v>587</v>
      </c>
      <c r="I255" s="5" t="s">
        <v>86</v>
      </c>
      <c r="J255" s="190" t="s">
        <v>4</v>
      </c>
      <c r="K255" s="5"/>
      <c r="L255" s="5" t="s">
        <v>438</v>
      </c>
      <c r="M255" s="5" t="s">
        <v>87</v>
      </c>
      <c r="N255" s="176"/>
      <c r="O255" s="178"/>
      <c r="P255" s="231" t="s">
        <v>4277</v>
      </c>
      <c r="Q255" s="230" t="s">
        <v>4278</v>
      </c>
      <c r="R255" s="179" t="s">
        <v>81</v>
      </c>
      <c r="S255" s="179" t="s">
        <v>4900</v>
      </c>
      <c r="T255" s="5" t="s">
        <v>438</v>
      </c>
      <c r="U255" s="5" t="s">
        <v>587</v>
      </c>
      <c r="V255" s="5" t="s">
        <v>5009</v>
      </c>
      <c r="W255" s="5" t="s">
        <v>5001</v>
      </c>
      <c r="X255" s="5"/>
      <c r="Y255" s="5"/>
      <c r="Z255" s="5"/>
      <c r="AA255" s="5"/>
      <c r="AB255" s="5"/>
      <c r="AC255" s="1"/>
      <c r="AD255" s="5"/>
      <c r="AE255" s="5"/>
      <c r="AF255" s="1"/>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179"/>
      <c r="BP255" s="203">
        <f t="shared" si="1"/>
        <v>0</v>
      </c>
    </row>
    <row r="256" spans="2:68" ht="16.5" customHeight="1">
      <c r="B256" s="5" t="s">
        <v>673</v>
      </c>
      <c r="C256" s="174" t="s">
        <v>662</v>
      </c>
      <c r="D256" s="5" t="s">
        <v>83</v>
      </c>
      <c r="E256" s="5" t="s">
        <v>84</v>
      </c>
      <c r="F256" s="5" t="s">
        <v>85</v>
      </c>
      <c r="G256" s="5"/>
      <c r="H256" s="5" t="s">
        <v>587</v>
      </c>
      <c r="I256" s="5" t="s">
        <v>86</v>
      </c>
      <c r="J256" s="190" t="s">
        <v>4</v>
      </c>
      <c r="K256" s="5"/>
      <c r="L256" s="5" t="s">
        <v>438</v>
      </c>
      <c r="M256" s="5" t="s">
        <v>87</v>
      </c>
      <c r="N256" s="176"/>
      <c r="O256" s="178"/>
      <c r="P256" s="231" t="s">
        <v>4277</v>
      </c>
      <c r="Q256" s="230" t="s">
        <v>4278</v>
      </c>
      <c r="R256" s="179" t="s">
        <v>81</v>
      </c>
      <c r="S256" s="179" t="s">
        <v>4900</v>
      </c>
      <c r="T256" s="5" t="s">
        <v>438</v>
      </c>
      <c r="U256" s="5" t="s">
        <v>587</v>
      </c>
      <c r="V256" s="5" t="s">
        <v>5009</v>
      </c>
      <c r="W256" s="5" t="s">
        <v>4069</v>
      </c>
      <c r="X256" s="5"/>
      <c r="Y256" s="5"/>
      <c r="Z256" s="5"/>
      <c r="AA256" s="5"/>
      <c r="AB256" s="5"/>
      <c r="AC256" s="1"/>
      <c r="AD256" s="5"/>
      <c r="AE256" s="5"/>
      <c r="AF256" s="1"/>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179"/>
      <c r="BP256" s="203">
        <f t="shared" si="1"/>
        <v>0</v>
      </c>
    </row>
    <row r="257" spans="2:68" ht="16.5" customHeight="1">
      <c r="B257" s="5" t="s">
        <v>674</v>
      </c>
      <c r="C257" s="174" t="s">
        <v>662</v>
      </c>
      <c r="D257" s="5" t="s">
        <v>83</v>
      </c>
      <c r="E257" s="5" t="s">
        <v>84</v>
      </c>
      <c r="F257" s="5" t="s">
        <v>85</v>
      </c>
      <c r="G257" s="5"/>
      <c r="H257" s="5" t="s">
        <v>587</v>
      </c>
      <c r="I257" s="5" t="s">
        <v>86</v>
      </c>
      <c r="J257" s="190" t="s">
        <v>4</v>
      </c>
      <c r="K257" s="5"/>
      <c r="L257" s="5" t="s">
        <v>438</v>
      </c>
      <c r="M257" s="5" t="s">
        <v>87</v>
      </c>
      <c r="N257" s="176"/>
      <c r="O257" s="178"/>
      <c r="P257" s="231" t="s">
        <v>4277</v>
      </c>
      <c r="Q257" s="230" t="s">
        <v>4278</v>
      </c>
      <c r="R257" s="179" t="s">
        <v>81</v>
      </c>
      <c r="S257" s="179" t="s">
        <v>4900</v>
      </c>
      <c r="T257" s="5" t="s">
        <v>438</v>
      </c>
      <c r="U257" s="5" t="s">
        <v>587</v>
      </c>
      <c r="V257" s="5" t="s">
        <v>5009</v>
      </c>
      <c r="W257" s="5" t="s">
        <v>5002</v>
      </c>
      <c r="X257" s="5"/>
      <c r="Y257" s="5"/>
      <c r="Z257" s="5"/>
      <c r="AA257" s="5"/>
      <c r="AB257" s="5"/>
      <c r="AC257" s="1"/>
      <c r="AD257" s="5"/>
      <c r="AE257" s="5"/>
      <c r="AF257" s="1"/>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179"/>
      <c r="BP257" s="203">
        <f t="shared" si="1"/>
        <v>0</v>
      </c>
    </row>
    <row r="258" spans="2:68" ht="16.5" customHeight="1">
      <c r="B258" s="5" t="s">
        <v>675</v>
      </c>
      <c r="C258" s="174" t="s">
        <v>662</v>
      </c>
      <c r="D258" s="5" t="s">
        <v>83</v>
      </c>
      <c r="E258" s="5" t="s">
        <v>84</v>
      </c>
      <c r="F258" s="5" t="s">
        <v>85</v>
      </c>
      <c r="G258" s="5"/>
      <c r="H258" s="5" t="s">
        <v>587</v>
      </c>
      <c r="I258" s="5" t="s">
        <v>86</v>
      </c>
      <c r="J258" s="190" t="s">
        <v>4</v>
      </c>
      <c r="K258" s="5"/>
      <c r="L258" s="5" t="s">
        <v>438</v>
      </c>
      <c r="M258" s="5" t="s">
        <v>87</v>
      </c>
      <c r="N258" s="175"/>
      <c r="O258" s="178"/>
      <c r="P258" s="231" t="s">
        <v>4277</v>
      </c>
      <c r="Q258" s="230" t="s">
        <v>4278</v>
      </c>
      <c r="R258" s="179" t="s">
        <v>81</v>
      </c>
      <c r="S258" s="179" t="s">
        <v>4900</v>
      </c>
      <c r="T258" s="5" t="s">
        <v>438</v>
      </c>
      <c r="U258" s="5" t="s">
        <v>587</v>
      </c>
      <c r="V258" s="5" t="s">
        <v>5009</v>
      </c>
      <c r="W258" s="5" t="s">
        <v>5003</v>
      </c>
      <c r="X258" s="5"/>
      <c r="Y258" s="5"/>
      <c r="Z258" s="5"/>
      <c r="AA258" s="5"/>
      <c r="AB258" s="5"/>
      <c r="AC258" s="1"/>
      <c r="AD258" s="5"/>
      <c r="AE258" s="5"/>
      <c r="AF258" s="1"/>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179"/>
      <c r="BP258" s="203">
        <f t="shared" si="1"/>
        <v>0</v>
      </c>
    </row>
    <row r="259" spans="2:68" ht="16.5" customHeight="1">
      <c r="B259" s="5" t="s">
        <v>676</v>
      </c>
      <c r="C259" s="174" t="s">
        <v>662</v>
      </c>
      <c r="D259" s="5" t="s">
        <v>83</v>
      </c>
      <c r="E259" s="5" t="s">
        <v>84</v>
      </c>
      <c r="F259" s="5" t="s">
        <v>85</v>
      </c>
      <c r="G259" s="5"/>
      <c r="H259" s="5" t="s">
        <v>587</v>
      </c>
      <c r="I259" s="5" t="s">
        <v>86</v>
      </c>
      <c r="J259" s="190" t="s">
        <v>4</v>
      </c>
      <c r="K259" s="5"/>
      <c r="L259" s="5" t="s">
        <v>438</v>
      </c>
      <c r="M259" s="5" t="s">
        <v>87</v>
      </c>
      <c r="N259" s="175"/>
      <c r="O259" s="178"/>
      <c r="P259" s="231" t="s">
        <v>4277</v>
      </c>
      <c r="Q259" s="230" t="s">
        <v>4278</v>
      </c>
      <c r="R259" s="179" t="s">
        <v>81</v>
      </c>
      <c r="S259" s="179" t="s">
        <v>4900</v>
      </c>
      <c r="T259" s="5" t="s">
        <v>438</v>
      </c>
      <c r="U259" s="5" t="s">
        <v>587</v>
      </c>
      <c r="V259" s="5" t="s">
        <v>5009</v>
      </c>
      <c r="W259" s="5" t="s">
        <v>4099</v>
      </c>
      <c r="X259" s="5"/>
      <c r="Y259" s="5"/>
      <c r="Z259" s="5"/>
      <c r="AA259" s="5"/>
      <c r="AB259" s="5"/>
      <c r="AC259" s="1"/>
      <c r="AD259" s="5"/>
      <c r="AE259" s="5"/>
      <c r="AF259" s="1"/>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179"/>
      <c r="BP259" s="203">
        <f t="shared" si="1"/>
        <v>0</v>
      </c>
    </row>
    <row r="260" spans="2:68" ht="16.5" customHeight="1">
      <c r="B260" s="5" t="s">
        <v>677</v>
      </c>
      <c r="C260" s="174" t="s">
        <v>662</v>
      </c>
      <c r="D260" s="5" t="s">
        <v>83</v>
      </c>
      <c r="E260" s="5" t="s">
        <v>84</v>
      </c>
      <c r="F260" s="5" t="s">
        <v>85</v>
      </c>
      <c r="G260" s="5"/>
      <c r="H260" s="5" t="s">
        <v>587</v>
      </c>
      <c r="I260" s="5" t="s">
        <v>86</v>
      </c>
      <c r="J260" s="190" t="s">
        <v>4</v>
      </c>
      <c r="K260" s="5"/>
      <c r="L260" s="5" t="s">
        <v>438</v>
      </c>
      <c r="M260" s="5" t="s">
        <v>87</v>
      </c>
      <c r="N260" s="175"/>
      <c r="O260" s="178"/>
      <c r="P260" s="231" t="s">
        <v>4277</v>
      </c>
      <c r="Q260" s="230" t="s">
        <v>4278</v>
      </c>
      <c r="R260" s="179" t="s">
        <v>81</v>
      </c>
      <c r="S260" s="179" t="s">
        <v>4900</v>
      </c>
      <c r="T260" s="5" t="s">
        <v>438</v>
      </c>
      <c r="U260" s="5" t="s">
        <v>587</v>
      </c>
      <c r="V260" s="5" t="s">
        <v>5009</v>
      </c>
      <c r="W260" s="5" t="s">
        <v>5004</v>
      </c>
      <c r="X260" s="5"/>
      <c r="Y260" s="5"/>
      <c r="Z260" s="5"/>
      <c r="AA260" s="5"/>
      <c r="AB260" s="5"/>
      <c r="AC260" s="1"/>
      <c r="AD260" s="5"/>
      <c r="AE260" s="5"/>
      <c r="AF260" s="1"/>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179"/>
      <c r="BP260" s="203">
        <f t="shared" si="1"/>
        <v>0</v>
      </c>
    </row>
    <row r="261" spans="2:68" ht="16.5" customHeight="1">
      <c r="B261" s="5" t="s">
        <v>678</v>
      </c>
      <c r="C261" s="174" t="s">
        <v>662</v>
      </c>
      <c r="D261" s="5" t="s">
        <v>83</v>
      </c>
      <c r="E261" s="5" t="s">
        <v>84</v>
      </c>
      <c r="F261" s="5" t="s">
        <v>85</v>
      </c>
      <c r="G261" s="5"/>
      <c r="H261" s="5" t="s">
        <v>587</v>
      </c>
      <c r="I261" s="5" t="s">
        <v>86</v>
      </c>
      <c r="J261" s="190" t="s">
        <v>4</v>
      </c>
      <c r="K261" s="5"/>
      <c r="L261" s="5" t="s">
        <v>438</v>
      </c>
      <c r="M261" s="5" t="s">
        <v>87</v>
      </c>
      <c r="N261" s="175"/>
      <c r="O261" s="178"/>
      <c r="P261" s="231" t="s">
        <v>4277</v>
      </c>
      <c r="Q261" s="230" t="s">
        <v>4278</v>
      </c>
      <c r="R261" s="179" t="s">
        <v>81</v>
      </c>
      <c r="S261" s="179" t="s">
        <v>4900</v>
      </c>
      <c r="T261" s="5" t="s">
        <v>438</v>
      </c>
      <c r="U261" s="5" t="s">
        <v>587</v>
      </c>
      <c r="V261" s="5" t="s">
        <v>5009</v>
      </c>
      <c r="W261" s="5" t="s">
        <v>5005</v>
      </c>
      <c r="X261" s="5"/>
      <c r="Y261" s="5"/>
      <c r="Z261" s="5"/>
      <c r="AA261" s="5"/>
      <c r="AB261" s="5"/>
      <c r="AC261" s="1"/>
      <c r="AD261" s="5"/>
      <c r="AE261" s="5"/>
      <c r="AF261" s="1"/>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179"/>
      <c r="BP261" s="203">
        <f t="shared" ref="BP261:BP515" si="2">COUNTA(AG261:BO261)</f>
        <v>0</v>
      </c>
    </row>
    <row r="262" spans="2:68" ht="16.5" customHeight="1">
      <c r="B262" s="5" t="s">
        <v>679</v>
      </c>
      <c r="C262" s="174" t="s">
        <v>662</v>
      </c>
      <c r="D262" s="5" t="s">
        <v>83</v>
      </c>
      <c r="E262" s="5" t="s">
        <v>84</v>
      </c>
      <c r="F262" s="5" t="s">
        <v>85</v>
      </c>
      <c r="G262" s="5"/>
      <c r="H262" s="5" t="s">
        <v>587</v>
      </c>
      <c r="I262" s="5" t="s">
        <v>86</v>
      </c>
      <c r="J262" s="190" t="s">
        <v>4</v>
      </c>
      <c r="K262" s="5"/>
      <c r="L262" s="5" t="s">
        <v>438</v>
      </c>
      <c r="M262" s="5" t="s">
        <v>87</v>
      </c>
      <c r="N262" s="175"/>
      <c r="O262" s="178"/>
      <c r="P262" s="231" t="s">
        <v>4277</v>
      </c>
      <c r="Q262" s="230" t="s">
        <v>4278</v>
      </c>
      <c r="R262" s="179" t="s">
        <v>81</v>
      </c>
      <c r="S262" s="179" t="s">
        <v>4900</v>
      </c>
      <c r="T262" s="5" t="s">
        <v>438</v>
      </c>
      <c r="U262" s="5" t="s">
        <v>587</v>
      </c>
      <c r="V262" s="5" t="s">
        <v>5009</v>
      </c>
      <c r="W262" s="5" t="s">
        <v>5006</v>
      </c>
      <c r="X262" s="5"/>
      <c r="Y262" s="5"/>
      <c r="Z262" s="5"/>
      <c r="AA262" s="5"/>
      <c r="AB262" s="5"/>
      <c r="AC262" s="1"/>
      <c r="AD262" s="5"/>
      <c r="AE262" s="5"/>
      <c r="AF262" s="1"/>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179"/>
      <c r="BP262" s="203">
        <f t="shared" si="2"/>
        <v>0</v>
      </c>
    </row>
    <row r="263" spans="2:68" ht="16.5" customHeight="1">
      <c r="B263" s="5" t="s">
        <v>680</v>
      </c>
      <c r="C263" s="174" t="s">
        <v>662</v>
      </c>
      <c r="D263" s="5" t="s">
        <v>83</v>
      </c>
      <c r="E263" s="5" t="s">
        <v>84</v>
      </c>
      <c r="F263" s="5" t="s">
        <v>85</v>
      </c>
      <c r="G263" s="5"/>
      <c r="H263" s="5" t="s">
        <v>587</v>
      </c>
      <c r="I263" s="5" t="s">
        <v>86</v>
      </c>
      <c r="J263" s="190" t="s">
        <v>4</v>
      </c>
      <c r="K263" s="5"/>
      <c r="L263" s="5" t="s">
        <v>438</v>
      </c>
      <c r="M263" s="5" t="s">
        <v>87</v>
      </c>
      <c r="N263" s="175"/>
      <c r="O263" s="178"/>
      <c r="P263" s="231" t="s">
        <v>4277</v>
      </c>
      <c r="Q263" s="230" t="s">
        <v>4278</v>
      </c>
      <c r="R263" s="179" t="s">
        <v>81</v>
      </c>
      <c r="S263" s="179" t="s">
        <v>4900</v>
      </c>
      <c r="T263" s="5" t="s">
        <v>438</v>
      </c>
      <c r="U263" s="5" t="s">
        <v>587</v>
      </c>
      <c r="V263" s="5" t="s">
        <v>5009</v>
      </c>
      <c r="W263" s="5" t="s">
        <v>5007</v>
      </c>
      <c r="X263" s="5"/>
      <c r="Y263" s="5"/>
      <c r="Z263" s="5"/>
      <c r="AA263" s="5"/>
      <c r="AB263" s="5"/>
      <c r="AC263" s="1"/>
      <c r="AD263" s="5"/>
      <c r="AE263" s="5"/>
      <c r="AF263" s="1"/>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179"/>
      <c r="BP263" s="203">
        <f t="shared" si="2"/>
        <v>0</v>
      </c>
    </row>
    <row r="264" spans="2:68" ht="16.5" customHeight="1">
      <c r="B264" s="5" t="s">
        <v>681</v>
      </c>
      <c r="C264" s="174" t="s">
        <v>682</v>
      </c>
      <c r="D264" s="5" t="s">
        <v>83</v>
      </c>
      <c r="E264" s="5" t="s">
        <v>84</v>
      </c>
      <c r="F264" s="5" t="s">
        <v>591</v>
      </c>
      <c r="G264" s="5">
        <v>146</v>
      </c>
      <c r="H264" s="5" t="s">
        <v>587</v>
      </c>
      <c r="I264" s="5" t="s">
        <v>86</v>
      </c>
      <c r="J264" s="190" t="s">
        <v>4</v>
      </c>
      <c r="K264" s="5"/>
      <c r="L264" s="5" t="s">
        <v>438</v>
      </c>
      <c r="M264" s="5" t="s">
        <v>87</v>
      </c>
      <c r="N264" s="175" t="s">
        <v>683</v>
      </c>
      <c r="O264" s="229" t="s">
        <v>4314</v>
      </c>
      <c r="P264" s="195" t="s">
        <v>4277</v>
      </c>
      <c r="Q264" s="230" t="s">
        <v>4278</v>
      </c>
      <c r="R264" s="179" t="s">
        <v>81</v>
      </c>
      <c r="S264" s="179" t="s">
        <v>4900</v>
      </c>
      <c r="T264" s="5" t="s">
        <v>438</v>
      </c>
      <c r="U264" s="5" t="s">
        <v>587</v>
      </c>
      <c r="V264" s="5" t="s">
        <v>5010</v>
      </c>
      <c r="W264" s="5" t="s">
        <v>4994</v>
      </c>
      <c r="X264" s="5"/>
      <c r="Y264" s="5"/>
      <c r="Z264" s="5"/>
      <c r="AA264" s="5"/>
      <c r="AB264" s="5"/>
      <c r="AC264" s="1"/>
      <c r="AD264" s="5"/>
      <c r="AE264" s="5"/>
      <c r="AF264" s="1"/>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179"/>
      <c r="BP264" s="203">
        <f t="shared" si="2"/>
        <v>0</v>
      </c>
    </row>
    <row r="265" spans="2:68" ht="16.5" customHeight="1">
      <c r="B265" s="5" t="s">
        <v>684</v>
      </c>
      <c r="C265" s="174" t="s">
        <v>682</v>
      </c>
      <c r="D265" s="5" t="s">
        <v>83</v>
      </c>
      <c r="E265" s="5" t="s">
        <v>84</v>
      </c>
      <c r="F265" s="5" t="s">
        <v>591</v>
      </c>
      <c r="G265" s="5">
        <v>155</v>
      </c>
      <c r="H265" s="5" t="s">
        <v>587</v>
      </c>
      <c r="I265" s="5" t="s">
        <v>86</v>
      </c>
      <c r="J265" s="190" t="s">
        <v>4</v>
      </c>
      <c r="K265" s="5"/>
      <c r="L265" s="5" t="s">
        <v>438</v>
      </c>
      <c r="M265" s="5" t="s">
        <v>87</v>
      </c>
      <c r="N265" s="175" t="s">
        <v>685</v>
      </c>
      <c r="O265" s="229" t="s">
        <v>4315</v>
      </c>
      <c r="P265" s="195" t="s">
        <v>4277</v>
      </c>
      <c r="Q265" s="230" t="s">
        <v>4278</v>
      </c>
      <c r="R265" s="179" t="s">
        <v>81</v>
      </c>
      <c r="S265" s="179" t="s">
        <v>4900</v>
      </c>
      <c r="T265" s="5" t="s">
        <v>438</v>
      </c>
      <c r="U265" s="5" t="s">
        <v>587</v>
      </c>
      <c r="V265" s="5" t="s">
        <v>5010</v>
      </c>
      <c r="W265" s="5" t="s">
        <v>4995</v>
      </c>
      <c r="X265" s="5"/>
      <c r="Y265" s="5"/>
      <c r="Z265" s="5"/>
      <c r="AA265" s="5"/>
      <c r="AB265" s="5"/>
      <c r="AC265" s="1"/>
      <c r="AD265" s="5"/>
      <c r="AE265" s="5"/>
      <c r="AF265" s="1"/>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179"/>
      <c r="BP265" s="203">
        <f t="shared" si="2"/>
        <v>0</v>
      </c>
    </row>
    <row r="266" spans="2:68" ht="16.5" customHeight="1">
      <c r="B266" s="5" t="s">
        <v>686</v>
      </c>
      <c r="C266" s="174" t="s">
        <v>682</v>
      </c>
      <c r="D266" s="5" t="s">
        <v>83</v>
      </c>
      <c r="E266" s="5" t="s">
        <v>84</v>
      </c>
      <c r="F266" s="5" t="s">
        <v>591</v>
      </c>
      <c r="G266" s="5">
        <v>146</v>
      </c>
      <c r="H266" s="5" t="s">
        <v>587</v>
      </c>
      <c r="I266" s="5" t="s">
        <v>86</v>
      </c>
      <c r="J266" s="190" t="s">
        <v>4</v>
      </c>
      <c r="K266" s="5"/>
      <c r="L266" s="5" t="s">
        <v>438</v>
      </c>
      <c r="M266" s="5" t="s">
        <v>87</v>
      </c>
      <c r="N266" s="175" t="s">
        <v>687</v>
      </c>
      <c r="O266" s="229" t="s">
        <v>4316</v>
      </c>
      <c r="P266" s="195" t="s">
        <v>4277</v>
      </c>
      <c r="Q266" s="230" t="s">
        <v>4278</v>
      </c>
      <c r="R266" s="179" t="s">
        <v>81</v>
      </c>
      <c r="S266" s="179" t="s">
        <v>4900</v>
      </c>
      <c r="T266" s="5" t="s">
        <v>438</v>
      </c>
      <c r="U266" s="5" t="s">
        <v>587</v>
      </c>
      <c r="V266" s="5" t="s">
        <v>5010</v>
      </c>
      <c r="W266" s="5" t="s">
        <v>4996</v>
      </c>
      <c r="X266" s="5"/>
      <c r="Y266" s="5"/>
      <c r="Z266" s="5"/>
      <c r="AA266" s="5"/>
      <c r="AB266" s="5"/>
      <c r="AC266" s="1"/>
      <c r="AD266" s="5"/>
      <c r="AE266" s="5"/>
      <c r="AF266" s="1"/>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179"/>
      <c r="BP266" s="203">
        <f t="shared" si="2"/>
        <v>0</v>
      </c>
    </row>
    <row r="267" spans="2:68" ht="16.5" customHeight="1">
      <c r="B267" s="5" t="s">
        <v>688</v>
      </c>
      <c r="C267" s="174" t="s">
        <v>682</v>
      </c>
      <c r="D267" s="5" t="s">
        <v>83</v>
      </c>
      <c r="E267" s="5" t="s">
        <v>84</v>
      </c>
      <c r="F267" s="5" t="s">
        <v>591</v>
      </c>
      <c r="G267" s="5">
        <v>146</v>
      </c>
      <c r="H267" s="5" t="s">
        <v>587</v>
      </c>
      <c r="I267" s="5" t="s">
        <v>86</v>
      </c>
      <c r="J267" s="190" t="s">
        <v>4</v>
      </c>
      <c r="K267" s="5"/>
      <c r="L267" s="5" t="s">
        <v>438</v>
      </c>
      <c r="M267" s="5" t="s">
        <v>87</v>
      </c>
      <c r="N267" s="175" t="s">
        <v>689</v>
      </c>
      <c r="O267" s="229" t="s">
        <v>4317</v>
      </c>
      <c r="P267" s="195" t="s">
        <v>4277</v>
      </c>
      <c r="Q267" s="230" t="s">
        <v>4278</v>
      </c>
      <c r="R267" s="179" t="s">
        <v>81</v>
      </c>
      <c r="S267" s="179" t="s">
        <v>4900</v>
      </c>
      <c r="T267" s="5" t="s">
        <v>438</v>
      </c>
      <c r="U267" s="5" t="s">
        <v>587</v>
      </c>
      <c r="V267" s="5" t="s">
        <v>5010</v>
      </c>
      <c r="W267" s="5" t="s">
        <v>4908</v>
      </c>
      <c r="X267" s="5"/>
      <c r="Y267" s="5"/>
      <c r="Z267" s="5"/>
      <c r="AA267" s="5"/>
      <c r="AB267" s="5"/>
      <c r="AC267" s="1"/>
      <c r="AD267" s="5"/>
      <c r="AE267" s="5"/>
      <c r="AF267" s="1"/>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179"/>
      <c r="BP267" s="203">
        <f t="shared" si="2"/>
        <v>0</v>
      </c>
    </row>
    <row r="268" spans="2:68" ht="16.5" customHeight="1">
      <c r="B268" s="5" t="s">
        <v>690</v>
      </c>
      <c r="C268" s="174" t="s">
        <v>682</v>
      </c>
      <c r="D268" s="5" t="s">
        <v>83</v>
      </c>
      <c r="E268" s="5" t="s">
        <v>84</v>
      </c>
      <c r="F268" s="5" t="s">
        <v>591</v>
      </c>
      <c r="G268" s="5">
        <v>150</v>
      </c>
      <c r="H268" s="5" t="s">
        <v>587</v>
      </c>
      <c r="I268" s="5" t="s">
        <v>86</v>
      </c>
      <c r="J268" s="190" t="s">
        <v>4</v>
      </c>
      <c r="K268" s="5"/>
      <c r="L268" s="5" t="s">
        <v>438</v>
      </c>
      <c r="M268" s="5" t="s">
        <v>87</v>
      </c>
      <c r="N268" s="175" t="s">
        <v>691</v>
      </c>
      <c r="O268" s="229" t="s">
        <v>4318</v>
      </c>
      <c r="P268" s="195" t="s">
        <v>4277</v>
      </c>
      <c r="Q268" s="230" t="s">
        <v>4278</v>
      </c>
      <c r="R268" s="179" t="s">
        <v>81</v>
      </c>
      <c r="S268" s="179" t="s">
        <v>4900</v>
      </c>
      <c r="T268" s="5" t="s">
        <v>438</v>
      </c>
      <c r="U268" s="5" t="s">
        <v>587</v>
      </c>
      <c r="V268" s="5" t="s">
        <v>5010</v>
      </c>
      <c r="W268" s="5" t="s">
        <v>4110</v>
      </c>
      <c r="X268" s="5"/>
      <c r="Y268" s="5"/>
      <c r="Z268" s="5"/>
      <c r="AA268" s="5"/>
      <c r="AB268" s="5"/>
      <c r="AC268" s="1"/>
      <c r="AD268" s="5"/>
      <c r="AE268" s="5"/>
      <c r="AF268" s="1"/>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179"/>
      <c r="BP268" s="203">
        <f t="shared" si="2"/>
        <v>0</v>
      </c>
    </row>
    <row r="269" spans="2:68" ht="16.5" customHeight="1">
      <c r="B269" s="5" t="s">
        <v>692</v>
      </c>
      <c r="C269" s="174" t="s">
        <v>682</v>
      </c>
      <c r="D269" s="5" t="s">
        <v>83</v>
      </c>
      <c r="E269" s="5" t="s">
        <v>84</v>
      </c>
      <c r="F269" s="5" t="s">
        <v>591</v>
      </c>
      <c r="G269" s="5">
        <v>157</v>
      </c>
      <c r="H269" s="5" t="s">
        <v>587</v>
      </c>
      <c r="I269" s="5" t="s">
        <v>86</v>
      </c>
      <c r="J269" s="190" t="s">
        <v>4</v>
      </c>
      <c r="K269" s="5"/>
      <c r="L269" s="5" t="s">
        <v>438</v>
      </c>
      <c r="M269" s="5" t="s">
        <v>87</v>
      </c>
      <c r="N269" s="175" t="s">
        <v>693</v>
      </c>
      <c r="O269" s="229" t="s">
        <v>4319</v>
      </c>
      <c r="P269" s="195" t="s">
        <v>4277</v>
      </c>
      <c r="Q269" s="230" t="s">
        <v>4278</v>
      </c>
      <c r="R269" s="179" t="s">
        <v>81</v>
      </c>
      <c r="S269" s="179" t="s">
        <v>4900</v>
      </c>
      <c r="T269" s="5" t="s">
        <v>438</v>
      </c>
      <c r="U269" s="5" t="s">
        <v>587</v>
      </c>
      <c r="V269" s="5" t="s">
        <v>5010</v>
      </c>
      <c r="W269" s="5" t="s">
        <v>4997</v>
      </c>
      <c r="X269" s="5"/>
      <c r="Y269" s="5"/>
      <c r="Z269" s="5"/>
      <c r="AA269" s="5"/>
      <c r="AB269" s="5"/>
      <c r="AC269" s="1"/>
      <c r="AD269" s="5"/>
      <c r="AE269" s="5"/>
      <c r="AF269" s="1"/>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179"/>
      <c r="BP269" s="203">
        <f t="shared" si="2"/>
        <v>0</v>
      </c>
    </row>
    <row r="270" spans="2:68" ht="16.5" customHeight="1">
      <c r="B270" s="5" t="s">
        <v>694</v>
      </c>
      <c r="C270" s="174" t="s">
        <v>682</v>
      </c>
      <c r="D270" s="5" t="s">
        <v>83</v>
      </c>
      <c r="E270" s="5" t="s">
        <v>84</v>
      </c>
      <c r="F270" s="5" t="s">
        <v>591</v>
      </c>
      <c r="G270" s="5">
        <v>146</v>
      </c>
      <c r="H270" s="5" t="s">
        <v>587</v>
      </c>
      <c r="I270" s="5" t="s">
        <v>86</v>
      </c>
      <c r="J270" s="190" t="s">
        <v>4</v>
      </c>
      <c r="K270" s="5"/>
      <c r="L270" s="5" t="s">
        <v>438</v>
      </c>
      <c r="M270" s="5" t="s">
        <v>87</v>
      </c>
      <c r="N270" s="175" t="s">
        <v>695</v>
      </c>
      <c r="O270" s="229" t="s">
        <v>4320</v>
      </c>
      <c r="P270" s="195" t="s">
        <v>4277</v>
      </c>
      <c r="Q270" s="230" t="s">
        <v>4278</v>
      </c>
      <c r="R270" s="179" t="s">
        <v>81</v>
      </c>
      <c r="S270" s="179" t="s">
        <v>4900</v>
      </c>
      <c r="T270" s="5" t="s">
        <v>438</v>
      </c>
      <c r="U270" s="5" t="s">
        <v>587</v>
      </c>
      <c r="V270" s="5" t="s">
        <v>5010</v>
      </c>
      <c r="W270" s="5" t="s">
        <v>4998</v>
      </c>
      <c r="X270" s="5"/>
      <c r="Y270" s="5"/>
      <c r="Z270" s="5"/>
      <c r="AA270" s="5"/>
      <c r="AB270" s="5"/>
      <c r="AC270" s="1"/>
      <c r="AD270" s="5"/>
      <c r="AE270" s="5"/>
      <c r="AF270" s="1"/>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179"/>
      <c r="BP270" s="203">
        <f t="shared" si="2"/>
        <v>0</v>
      </c>
    </row>
    <row r="271" spans="2:68" ht="16.5" customHeight="1">
      <c r="B271" s="5" t="s">
        <v>696</v>
      </c>
      <c r="C271" s="174" t="s">
        <v>682</v>
      </c>
      <c r="D271" s="5" t="s">
        <v>83</v>
      </c>
      <c r="E271" s="5" t="s">
        <v>84</v>
      </c>
      <c r="F271" s="5" t="s">
        <v>591</v>
      </c>
      <c r="G271" s="5">
        <v>153</v>
      </c>
      <c r="H271" s="5" t="s">
        <v>587</v>
      </c>
      <c r="I271" s="5" t="s">
        <v>86</v>
      </c>
      <c r="J271" s="190" t="s">
        <v>4</v>
      </c>
      <c r="K271" s="5"/>
      <c r="L271" s="5" t="s">
        <v>438</v>
      </c>
      <c r="M271" s="5" t="s">
        <v>87</v>
      </c>
      <c r="N271" s="175" t="s">
        <v>697</v>
      </c>
      <c r="O271" s="229" t="s">
        <v>4321</v>
      </c>
      <c r="P271" s="195" t="s">
        <v>4277</v>
      </c>
      <c r="Q271" s="230" t="s">
        <v>4278</v>
      </c>
      <c r="R271" s="179" t="s">
        <v>81</v>
      </c>
      <c r="S271" s="179" t="s">
        <v>4900</v>
      </c>
      <c r="T271" s="5" t="s">
        <v>438</v>
      </c>
      <c r="U271" s="5" t="s">
        <v>587</v>
      </c>
      <c r="V271" s="5" t="s">
        <v>5010</v>
      </c>
      <c r="W271" s="5" t="s">
        <v>4999</v>
      </c>
      <c r="X271" s="5"/>
      <c r="Y271" s="5"/>
      <c r="Z271" s="5"/>
      <c r="AA271" s="5"/>
      <c r="AB271" s="5"/>
      <c r="AC271" s="1"/>
      <c r="AD271" s="5"/>
      <c r="AE271" s="5"/>
      <c r="AF271" s="1"/>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179"/>
      <c r="BP271" s="203">
        <f t="shared" si="2"/>
        <v>0</v>
      </c>
    </row>
    <row r="272" spans="2:68" ht="16.5" customHeight="1">
      <c r="B272" s="5" t="s">
        <v>698</v>
      </c>
      <c r="C272" s="174" t="s">
        <v>682</v>
      </c>
      <c r="D272" s="5" t="s">
        <v>83</v>
      </c>
      <c r="E272" s="5" t="s">
        <v>84</v>
      </c>
      <c r="F272" s="5" t="s">
        <v>591</v>
      </c>
      <c r="G272" s="5">
        <v>146</v>
      </c>
      <c r="H272" s="5" t="s">
        <v>587</v>
      </c>
      <c r="I272" s="5" t="s">
        <v>86</v>
      </c>
      <c r="J272" s="190" t="s">
        <v>4</v>
      </c>
      <c r="K272" s="5"/>
      <c r="L272" s="5" t="s">
        <v>438</v>
      </c>
      <c r="M272" s="5" t="s">
        <v>87</v>
      </c>
      <c r="N272" s="175" t="s">
        <v>699</v>
      </c>
      <c r="O272" s="229" t="s">
        <v>4322</v>
      </c>
      <c r="P272" s="195" t="s">
        <v>4277</v>
      </c>
      <c r="Q272" s="230" t="s">
        <v>4278</v>
      </c>
      <c r="R272" s="179" t="s">
        <v>81</v>
      </c>
      <c r="S272" s="179" t="s">
        <v>4900</v>
      </c>
      <c r="T272" s="5" t="s">
        <v>438</v>
      </c>
      <c r="U272" s="5" t="s">
        <v>587</v>
      </c>
      <c r="V272" s="5" t="s">
        <v>5010</v>
      </c>
      <c r="W272" s="5" t="s">
        <v>5000</v>
      </c>
      <c r="X272" s="5"/>
      <c r="Y272" s="5"/>
      <c r="Z272" s="5"/>
      <c r="AA272" s="5"/>
      <c r="AB272" s="5"/>
      <c r="AC272" s="1"/>
      <c r="AD272" s="5"/>
      <c r="AE272" s="5"/>
      <c r="AF272" s="1"/>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179"/>
      <c r="BP272" s="203">
        <f t="shared" si="2"/>
        <v>0</v>
      </c>
    </row>
    <row r="273" spans="2:68" ht="16.5" customHeight="1">
      <c r="B273" s="5" t="s">
        <v>700</v>
      </c>
      <c r="C273" s="174" t="s">
        <v>682</v>
      </c>
      <c r="D273" s="5" t="s">
        <v>83</v>
      </c>
      <c r="E273" s="5" t="s">
        <v>84</v>
      </c>
      <c r="F273" s="5" t="s">
        <v>591</v>
      </c>
      <c r="G273" s="5">
        <v>155</v>
      </c>
      <c r="H273" s="5" t="s">
        <v>587</v>
      </c>
      <c r="I273" s="5" t="s">
        <v>86</v>
      </c>
      <c r="J273" s="190" t="s">
        <v>4</v>
      </c>
      <c r="K273" s="5"/>
      <c r="L273" s="5" t="s">
        <v>438</v>
      </c>
      <c r="M273" s="5" t="s">
        <v>87</v>
      </c>
      <c r="N273" s="175" t="s">
        <v>701</v>
      </c>
      <c r="O273" s="229" t="s">
        <v>4323</v>
      </c>
      <c r="P273" s="195" t="s">
        <v>4277</v>
      </c>
      <c r="Q273" s="230" t="s">
        <v>4278</v>
      </c>
      <c r="R273" s="179" t="s">
        <v>81</v>
      </c>
      <c r="S273" s="179" t="s">
        <v>4900</v>
      </c>
      <c r="T273" s="5" t="s">
        <v>438</v>
      </c>
      <c r="U273" s="5" t="s">
        <v>587</v>
      </c>
      <c r="V273" s="5" t="s">
        <v>5010</v>
      </c>
      <c r="W273" s="5" t="s">
        <v>5001</v>
      </c>
      <c r="X273" s="5"/>
      <c r="Y273" s="5"/>
      <c r="Z273" s="5"/>
      <c r="AA273" s="5"/>
      <c r="AB273" s="5"/>
      <c r="AC273" s="1"/>
      <c r="AD273" s="5"/>
      <c r="AE273" s="5"/>
      <c r="AF273" s="1"/>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179"/>
      <c r="BP273" s="203">
        <f t="shared" si="2"/>
        <v>0</v>
      </c>
    </row>
    <row r="274" spans="2:68" ht="16.5" customHeight="1">
      <c r="B274" s="5" t="s">
        <v>702</v>
      </c>
      <c r="C274" s="174" t="s">
        <v>682</v>
      </c>
      <c r="D274" s="5" t="s">
        <v>83</v>
      </c>
      <c r="E274" s="5" t="s">
        <v>84</v>
      </c>
      <c r="F274" s="5" t="s">
        <v>591</v>
      </c>
      <c r="G274" s="5">
        <v>157</v>
      </c>
      <c r="H274" s="5" t="s">
        <v>587</v>
      </c>
      <c r="I274" s="5" t="s">
        <v>86</v>
      </c>
      <c r="J274" s="190" t="s">
        <v>4</v>
      </c>
      <c r="K274" s="5"/>
      <c r="L274" s="5" t="s">
        <v>438</v>
      </c>
      <c r="M274" s="5" t="s">
        <v>87</v>
      </c>
      <c r="N274" s="175" t="s">
        <v>703</v>
      </c>
      <c r="O274" s="229" t="s">
        <v>4324</v>
      </c>
      <c r="P274" s="195" t="s">
        <v>4277</v>
      </c>
      <c r="Q274" s="230" t="s">
        <v>4278</v>
      </c>
      <c r="R274" s="179" t="s">
        <v>81</v>
      </c>
      <c r="S274" s="179" t="s">
        <v>4900</v>
      </c>
      <c r="T274" s="5" t="s">
        <v>438</v>
      </c>
      <c r="U274" s="5" t="s">
        <v>587</v>
      </c>
      <c r="V274" s="5" t="s">
        <v>5010</v>
      </c>
      <c r="W274" s="5" t="s">
        <v>4069</v>
      </c>
      <c r="X274" s="5"/>
      <c r="Y274" s="5"/>
      <c r="Z274" s="5"/>
      <c r="AA274" s="5"/>
      <c r="AB274" s="5"/>
      <c r="AC274" s="1"/>
      <c r="AD274" s="5"/>
      <c r="AE274" s="5"/>
      <c r="AF274" s="1"/>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179"/>
      <c r="BP274" s="203">
        <f t="shared" si="2"/>
        <v>0</v>
      </c>
    </row>
    <row r="275" spans="2:68" ht="16.5" customHeight="1">
      <c r="B275" s="5" t="s">
        <v>704</v>
      </c>
      <c r="C275" s="174" t="s">
        <v>682</v>
      </c>
      <c r="D275" s="5" t="s">
        <v>83</v>
      </c>
      <c r="E275" s="5" t="s">
        <v>84</v>
      </c>
      <c r="F275" s="5" t="s">
        <v>591</v>
      </c>
      <c r="G275" s="5">
        <v>153</v>
      </c>
      <c r="H275" s="5" t="s">
        <v>587</v>
      </c>
      <c r="I275" s="5" t="s">
        <v>86</v>
      </c>
      <c r="J275" s="190" t="s">
        <v>4</v>
      </c>
      <c r="K275" s="5"/>
      <c r="L275" s="5" t="s">
        <v>438</v>
      </c>
      <c r="M275" s="5" t="s">
        <v>87</v>
      </c>
      <c r="N275" s="175" t="s">
        <v>705</v>
      </c>
      <c r="O275" s="229" t="s">
        <v>4325</v>
      </c>
      <c r="P275" s="195" t="s">
        <v>4277</v>
      </c>
      <c r="Q275" s="230" t="s">
        <v>4278</v>
      </c>
      <c r="R275" s="179" t="s">
        <v>81</v>
      </c>
      <c r="S275" s="179" t="s">
        <v>4900</v>
      </c>
      <c r="T275" s="5" t="s">
        <v>438</v>
      </c>
      <c r="U275" s="5" t="s">
        <v>587</v>
      </c>
      <c r="V275" s="5" t="s">
        <v>5010</v>
      </c>
      <c r="W275" s="5" t="s">
        <v>5002</v>
      </c>
      <c r="X275" s="5"/>
      <c r="Y275" s="5"/>
      <c r="Z275" s="5"/>
      <c r="AA275" s="5"/>
      <c r="AB275" s="5"/>
      <c r="AC275" s="1"/>
      <c r="AD275" s="5"/>
      <c r="AE275" s="5"/>
      <c r="AF275" s="1"/>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179"/>
      <c r="BP275" s="203">
        <f t="shared" si="2"/>
        <v>0</v>
      </c>
    </row>
    <row r="276" spans="2:68" ht="16.5" customHeight="1">
      <c r="B276" s="5" t="s">
        <v>706</v>
      </c>
      <c r="C276" s="174" t="s">
        <v>682</v>
      </c>
      <c r="D276" s="5" t="s">
        <v>83</v>
      </c>
      <c r="E276" s="5" t="s">
        <v>84</v>
      </c>
      <c r="F276" s="5" t="s">
        <v>591</v>
      </c>
      <c r="G276" s="5">
        <v>146</v>
      </c>
      <c r="H276" s="5" t="s">
        <v>587</v>
      </c>
      <c r="I276" s="5" t="s">
        <v>86</v>
      </c>
      <c r="J276" s="190" t="s">
        <v>4</v>
      </c>
      <c r="K276" s="5"/>
      <c r="L276" s="5" t="s">
        <v>438</v>
      </c>
      <c r="M276" s="5" t="s">
        <v>87</v>
      </c>
      <c r="N276" s="175" t="s">
        <v>707</v>
      </c>
      <c r="O276" s="229" t="s">
        <v>4326</v>
      </c>
      <c r="P276" s="195" t="s">
        <v>4277</v>
      </c>
      <c r="Q276" s="230" t="s">
        <v>4278</v>
      </c>
      <c r="R276" s="179" t="s">
        <v>81</v>
      </c>
      <c r="S276" s="179" t="s">
        <v>4900</v>
      </c>
      <c r="T276" s="5" t="s">
        <v>438</v>
      </c>
      <c r="U276" s="5" t="s">
        <v>587</v>
      </c>
      <c r="V276" s="5" t="s">
        <v>5010</v>
      </c>
      <c r="W276" s="5" t="s">
        <v>5003</v>
      </c>
      <c r="X276" s="5"/>
      <c r="Y276" s="5"/>
      <c r="Z276" s="5"/>
      <c r="AA276" s="5"/>
      <c r="AB276" s="5"/>
      <c r="AC276" s="1"/>
      <c r="AD276" s="5"/>
      <c r="AE276" s="5"/>
      <c r="AF276" s="1"/>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179"/>
      <c r="BP276" s="203">
        <f t="shared" si="2"/>
        <v>0</v>
      </c>
    </row>
    <row r="277" spans="2:68" ht="16.5" customHeight="1">
      <c r="B277" s="5" t="s">
        <v>708</v>
      </c>
      <c r="C277" s="174" t="s">
        <v>682</v>
      </c>
      <c r="D277" s="5" t="s">
        <v>83</v>
      </c>
      <c r="E277" s="5" t="s">
        <v>84</v>
      </c>
      <c r="F277" s="5" t="s">
        <v>591</v>
      </c>
      <c r="G277" s="5">
        <v>146</v>
      </c>
      <c r="H277" s="5" t="s">
        <v>587</v>
      </c>
      <c r="I277" s="5" t="s">
        <v>86</v>
      </c>
      <c r="J277" s="190" t="s">
        <v>4</v>
      </c>
      <c r="K277" s="5"/>
      <c r="L277" s="5" t="s">
        <v>438</v>
      </c>
      <c r="M277" s="5" t="s">
        <v>87</v>
      </c>
      <c r="N277" s="175" t="s">
        <v>709</v>
      </c>
      <c r="O277" s="229" t="s">
        <v>4327</v>
      </c>
      <c r="P277" s="195" t="s">
        <v>4277</v>
      </c>
      <c r="Q277" s="230" t="s">
        <v>4278</v>
      </c>
      <c r="R277" s="179" t="s">
        <v>81</v>
      </c>
      <c r="S277" s="179" t="s">
        <v>4900</v>
      </c>
      <c r="T277" s="5" t="s">
        <v>438</v>
      </c>
      <c r="U277" s="5" t="s">
        <v>587</v>
      </c>
      <c r="V277" s="5" t="s">
        <v>5010</v>
      </c>
      <c r="W277" s="5" t="s">
        <v>4099</v>
      </c>
      <c r="X277" s="5"/>
      <c r="Y277" s="5"/>
      <c r="Z277" s="5"/>
      <c r="AA277" s="5"/>
      <c r="AB277" s="5"/>
      <c r="AC277" s="1"/>
      <c r="AD277" s="5"/>
      <c r="AE277" s="5"/>
      <c r="AF277" s="1"/>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179"/>
      <c r="BP277" s="203">
        <f t="shared" si="2"/>
        <v>0</v>
      </c>
    </row>
    <row r="278" spans="2:68" ht="16.5" customHeight="1">
      <c r="B278" s="5" t="s">
        <v>710</v>
      </c>
      <c r="C278" s="174" t="s">
        <v>682</v>
      </c>
      <c r="D278" s="5" t="s">
        <v>83</v>
      </c>
      <c r="E278" s="5" t="s">
        <v>84</v>
      </c>
      <c r="F278" s="5" t="s">
        <v>591</v>
      </c>
      <c r="G278" s="5">
        <v>146</v>
      </c>
      <c r="H278" s="5" t="s">
        <v>587</v>
      </c>
      <c r="I278" s="5" t="s">
        <v>86</v>
      </c>
      <c r="J278" s="190" t="s">
        <v>4</v>
      </c>
      <c r="K278" s="5"/>
      <c r="L278" s="5" t="s">
        <v>438</v>
      </c>
      <c r="M278" s="5" t="s">
        <v>87</v>
      </c>
      <c r="N278" s="175" t="s">
        <v>711</v>
      </c>
      <c r="O278" s="229" t="s">
        <v>4328</v>
      </c>
      <c r="P278" s="195" t="s">
        <v>4277</v>
      </c>
      <c r="Q278" s="230" t="s">
        <v>4278</v>
      </c>
      <c r="R278" s="179" t="s">
        <v>81</v>
      </c>
      <c r="S278" s="179" t="s">
        <v>4900</v>
      </c>
      <c r="T278" s="5" t="s">
        <v>438</v>
      </c>
      <c r="U278" s="5" t="s">
        <v>587</v>
      </c>
      <c r="V278" s="5" t="s">
        <v>5010</v>
      </c>
      <c r="W278" s="5" t="s">
        <v>5004</v>
      </c>
      <c r="X278" s="5"/>
      <c r="Y278" s="5"/>
      <c r="Z278" s="5"/>
      <c r="AA278" s="5"/>
      <c r="AB278" s="5"/>
      <c r="AC278" s="1"/>
      <c r="AD278" s="5"/>
      <c r="AE278" s="5"/>
      <c r="AF278" s="1"/>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179"/>
      <c r="BP278" s="203">
        <f t="shared" si="2"/>
        <v>0</v>
      </c>
    </row>
    <row r="279" spans="2:68" ht="16.5" customHeight="1">
      <c r="B279" s="5" t="s">
        <v>712</v>
      </c>
      <c r="C279" s="174" t="s">
        <v>682</v>
      </c>
      <c r="D279" s="5" t="s">
        <v>83</v>
      </c>
      <c r="E279" s="5" t="s">
        <v>84</v>
      </c>
      <c r="F279" s="5" t="s">
        <v>591</v>
      </c>
      <c r="G279" s="5">
        <v>146</v>
      </c>
      <c r="H279" s="5" t="s">
        <v>587</v>
      </c>
      <c r="I279" s="5" t="s">
        <v>86</v>
      </c>
      <c r="J279" s="190" t="s">
        <v>4</v>
      </c>
      <c r="K279" s="5"/>
      <c r="L279" s="5" t="s">
        <v>438</v>
      </c>
      <c r="M279" s="5" t="s">
        <v>87</v>
      </c>
      <c r="N279" s="175" t="s">
        <v>713</v>
      </c>
      <c r="O279" s="229" t="s">
        <v>4329</v>
      </c>
      <c r="P279" s="195" t="s">
        <v>4277</v>
      </c>
      <c r="Q279" s="230" t="s">
        <v>4278</v>
      </c>
      <c r="R279" s="179" t="s">
        <v>81</v>
      </c>
      <c r="S279" s="179" t="s">
        <v>4900</v>
      </c>
      <c r="T279" s="5" t="s">
        <v>438</v>
      </c>
      <c r="U279" s="5" t="s">
        <v>587</v>
      </c>
      <c r="V279" s="5" t="s">
        <v>5010</v>
      </c>
      <c r="W279" s="5" t="s">
        <v>5005</v>
      </c>
      <c r="X279" s="5"/>
      <c r="Y279" s="5"/>
      <c r="Z279" s="5"/>
      <c r="AA279" s="5"/>
      <c r="AB279" s="5"/>
      <c r="AC279" s="1"/>
      <c r="AD279" s="5"/>
      <c r="AE279" s="5"/>
      <c r="AF279" s="1"/>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179"/>
      <c r="BP279" s="203">
        <f t="shared" si="2"/>
        <v>0</v>
      </c>
    </row>
    <row r="280" spans="2:68" ht="16.5" customHeight="1">
      <c r="B280" s="5" t="s">
        <v>714</v>
      </c>
      <c r="C280" s="174" t="s">
        <v>682</v>
      </c>
      <c r="D280" s="5" t="s">
        <v>83</v>
      </c>
      <c r="E280" s="5" t="s">
        <v>84</v>
      </c>
      <c r="F280" s="5" t="s">
        <v>591</v>
      </c>
      <c r="G280" s="5">
        <v>146</v>
      </c>
      <c r="H280" s="5" t="s">
        <v>587</v>
      </c>
      <c r="I280" s="5" t="s">
        <v>86</v>
      </c>
      <c r="J280" s="190" t="s">
        <v>4</v>
      </c>
      <c r="K280" s="5"/>
      <c r="L280" s="5" t="s">
        <v>438</v>
      </c>
      <c r="M280" s="5" t="s">
        <v>87</v>
      </c>
      <c r="N280" s="175" t="s">
        <v>715</v>
      </c>
      <c r="O280" s="229" t="s">
        <v>4330</v>
      </c>
      <c r="P280" s="195" t="s">
        <v>4277</v>
      </c>
      <c r="Q280" s="230" t="s">
        <v>4278</v>
      </c>
      <c r="R280" s="179" t="s">
        <v>81</v>
      </c>
      <c r="S280" s="179" t="s">
        <v>4900</v>
      </c>
      <c r="T280" s="5" t="s">
        <v>438</v>
      </c>
      <c r="U280" s="5" t="s">
        <v>587</v>
      </c>
      <c r="V280" s="5" t="s">
        <v>5010</v>
      </c>
      <c r="W280" s="5" t="s">
        <v>5006</v>
      </c>
      <c r="X280" s="5"/>
      <c r="Y280" s="5"/>
      <c r="Z280" s="5"/>
      <c r="AA280" s="5"/>
      <c r="AB280" s="5"/>
      <c r="AC280" s="1"/>
      <c r="AD280" s="5"/>
      <c r="AE280" s="5"/>
      <c r="AF280" s="1"/>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179"/>
      <c r="BP280" s="203">
        <f t="shared" si="2"/>
        <v>0</v>
      </c>
    </row>
    <row r="281" spans="2:68" ht="16.5" customHeight="1">
      <c r="B281" s="5" t="s">
        <v>716</v>
      </c>
      <c r="C281" s="174" t="s">
        <v>682</v>
      </c>
      <c r="D281" s="5" t="s">
        <v>83</v>
      </c>
      <c r="E281" s="5" t="s">
        <v>84</v>
      </c>
      <c r="F281" s="5" t="s">
        <v>591</v>
      </c>
      <c r="G281" s="5">
        <v>146</v>
      </c>
      <c r="H281" s="5" t="s">
        <v>587</v>
      </c>
      <c r="I281" s="5" t="s">
        <v>86</v>
      </c>
      <c r="J281" s="190" t="s">
        <v>4</v>
      </c>
      <c r="K281" s="5"/>
      <c r="L281" s="5" t="s">
        <v>438</v>
      </c>
      <c r="M281" s="5" t="s">
        <v>87</v>
      </c>
      <c r="N281" s="175" t="s">
        <v>717</v>
      </c>
      <c r="O281" s="229" t="s">
        <v>4331</v>
      </c>
      <c r="P281" s="195" t="s">
        <v>4277</v>
      </c>
      <c r="Q281" s="230" t="s">
        <v>4278</v>
      </c>
      <c r="R281" s="179" t="s">
        <v>81</v>
      </c>
      <c r="S281" s="179" t="s">
        <v>4900</v>
      </c>
      <c r="T281" s="5" t="s">
        <v>438</v>
      </c>
      <c r="U281" s="5" t="s">
        <v>587</v>
      </c>
      <c r="V281" s="5" t="s">
        <v>5010</v>
      </c>
      <c r="W281" s="5" t="s">
        <v>5007</v>
      </c>
      <c r="X281" s="5"/>
      <c r="Y281" s="5"/>
      <c r="Z281" s="5"/>
      <c r="AA281" s="5"/>
      <c r="AB281" s="5"/>
      <c r="AC281" s="1"/>
      <c r="AD281" s="5"/>
      <c r="AE281" s="5"/>
      <c r="AF281" s="1"/>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179"/>
      <c r="BP281" s="203">
        <f t="shared" si="2"/>
        <v>0</v>
      </c>
    </row>
    <row r="282" spans="2:68" ht="16.5" customHeight="1">
      <c r="B282" s="5" t="s">
        <v>718</v>
      </c>
      <c r="C282" s="174" t="s">
        <v>719</v>
      </c>
      <c r="D282" s="5" t="s">
        <v>83</v>
      </c>
      <c r="E282" s="5" t="s">
        <v>84</v>
      </c>
      <c r="F282" s="5" t="s">
        <v>85</v>
      </c>
      <c r="G282" s="5">
        <v>170</v>
      </c>
      <c r="H282" s="5" t="s">
        <v>587</v>
      </c>
      <c r="I282" s="5" t="s">
        <v>86</v>
      </c>
      <c r="J282" s="190" t="s">
        <v>4</v>
      </c>
      <c r="K282" s="5"/>
      <c r="L282" s="5" t="s">
        <v>438</v>
      </c>
      <c r="M282" s="5" t="s">
        <v>87</v>
      </c>
      <c r="N282" s="175" t="s">
        <v>720</v>
      </c>
      <c r="O282" s="178"/>
      <c r="P282" s="195" t="s">
        <v>4277</v>
      </c>
      <c r="Q282" s="230" t="s">
        <v>4278</v>
      </c>
      <c r="R282" s="179" t="s">
        <v>81</v>
      </c>
      <c r="S282" s="179" t="s">
        <v>4900</v>
      </c>
      <c r="T282" s="5" t="s">
        <v>438</v>
      </c>
      <c r="U282" s="5" t="s">
        <v>587</v>
      </c>
      <c r="V282" s="5" t="s">
        <v>5011</v>
      </c>
      <c r="W282" s="5" t="s">
        <v>4994</v>
      </c>
      <c r="X282" s="5"/>
      <c r="Y282" s="5"/>
      <c r="Z282" s="5"/>
      <c r="AA282" s="5"/>
      <c r="AB282" s="5"/>
      <c r="AC282" s="1"/>
      <c r="AD282" s="5"/>
      <c r="AE282" s="5"/>
      <c r="AF282" s="1"/>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179"/>
      <c r="BP282" s="203">
        <f t="shared" si="2"/>
        <v>0</v>
      </c>
    </row>
    <row r="283" spans="2:68" ht="16.5" customHeight="1">
      <c r="B283" s="5" t="s">
        <v>721</v>
      </c>
      <c r="C283" s="174" t="s">
        <v>719</v>
      </c>
      <c r="D283" s="5" t="s">
        <v>83</v>
      </c>
      <c r="E283" s="5" t="s">
        <v>84</v>
      </c>
      <c r="F283" s="5" t="s">
        <v>85</v>
      </c>
      <c r="G283" s="5">
        <v>180</v>
      </c>
      <c r="H283" s="5" t="s">
        <v>587</v>
      </c>
      <c r="I283" s="5" t="s">
        <v>86</v>
      </c>
      <c r="J283" s="190" t="s">
        <v>4</v>
      </c>
      <c r="K283" s="5"/>
      <c r="L283" s="5" t="s">
        <v>438</v>
      </c>
      <c r="M283" s="5" t="s">
        <v>87</v>
      </c>
      <c r="N283" s="175" t="s">
        <v>722</v>
      </c>
      <c r="O283" s="178"/>
      <c r="P283" s="195" t="s">
        <v>4277</v>
      </c>
      <c r="Q283" s="230" t="s">
        <v>4278</v>
      </c>
      <c r="R283" s="179" t="s">
        <v>81</v>
      </c>
      <c r="S283" s="179" t="s">
        <v>4900</v>
      </c>
      <c r="T283" s="5" t="s">
        <v>438</v>
      </c>
      <c r="U283" s="5" t="s">
        <v>587</v>
      </c>
      <c r="V283" s="5" t="s">
        <v>5011</v>
      </c>
      <c r="W283" s="5" t="s">
        <v>4995</v>
      </c>
      <c r="X283" s="5"/>
      <c r="Y283" s="5"/>
      <c r="Z283" s="5"/>
      <c r="AA283" s="5"/>
      <c r="AB283" s="5"/>
      <c r="AC283" s="1"/>
      <c r="AD283" s="5"/>
      <c r="AE283" s="5"/>
      <c r="AF283" s="1"/>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179"/>
      <c r="BP283" s="203">
        <f t="shared" si="2"/>
        <v>0</v>
      </c>
    </row>
    <row r="284" spans="2:68" ht="16.5" customHeight="1">
      <c r="B284" s="5" t="s">
        <v>723</v>
      </c>
      <c r="C284" s="174" t="s">
        <v>719</v>
      </c>
      <c r="D284" s="5" t="s">
        <v>83</v>
      </c>
      <c r="E284" s="5" t="s">
        <v>84</v>
      </c>
      <c r="F284" s="5" t="s">
        <v>85</v>
      </c>
      <c r="G284" s="5">
        <v>170</v>
      </c>
      <c r="H284" s="5" t="s">
        <v>587</v>
      </c>
      <c r="I284" s="5" t="s">
        <v>86</v>
      </c>
      <c r="J284" s="190" t="s">
        <v>4</v>
      </c>
      <c r="K284" s="5"/>
      <c r="L284" s="5" t="s">
        <v>438</v>
      </c>
      <c r="M284" s="5" t="s">
        <v>87</v>
      </c>
      <c r="N284" s="175" t="s">
        <v>724</v>
      </c>
      <c r="O284" s="178"/>
      <c r="P284" s="195" t="s">
        <v>4277</v>
      </c>
      <c r="Q284" s="230" t="s">
        <v>4278</v>
      </c>
      <c r="R284" s="179" t="s">
        <v>81</v>
      </c>
      <c r="S284" s="179" t="s">
        <v>4900</v>
      </c>
      <c r="T284" s="5" t="s">
        <v>438</v>
      </c>
      <c r="U284" s="5" t="s">
        <v>587</v>
      </c>
      <c r="V284" s="5" t="s">
        <v>5011</v>
      </c>
      <c r="W284" s="5" t="s">
        <v>4996</v>
      </c>
      <c r="X284" s="5"/>
      <c r="Y284" s="5"/>
      <c r="Z284" s="5"/>
      <c r="AA284" s="5"/>
      <c r="AB284" s="5"/>
      <c r="AC284" s="1"/>
      <c r="AD284" s="5"/>
      <c r="AE284" s="5"/>
      <c r="AF284" s="1"/>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179"/>
      <c r="BP284" s="203">
        <f t="shared" si="2"/>
        <v>0</v>
      </c>
    </row>
    <row r="285" spans="2:68" ht="16.5" customHeight="1">
      <c r="B285" s="5" t="s">
        <v>725</v>
      </c>
      <c r="C285" s="174" t="s">
        <v>719</v>
      </c>
      <c r="D285" s="5" t="s">
        <v>83</v>
      </c>
      <c r="E285" s="5" t="s">
        <v>84</v>
      </c>
      <c r="F285" s="5" t="s">
        <v>85</v>
      </c>
      <c r="G285" s="5">
        <v>170</v>
      </c>
      <c r="H285" s="5" t="s">
        <v>587</v>
      </c>
      <c r="I285" s="5" t="s">
        <v>86</v>
      </c>
      <c r="J285" s="190" t="s">
        <v>4</v>
      </c>
      <c r="K285" s="5"/>
      <c r="L285" s="5" t="s">
        <v>438</v>
      </c>
      <c r="M285" s="5" t="s">
        <v>87</v>
      </c>
      <c r="N285" s="175" t="s">
        <v>726</v>
      </c>
      <c r="O285" s="178"/>
      <c r="P285" s="195" t="s">
        <v>4277</v>
      </c>
      <c r="Q285" s="230" t="s">
        <v>4278</v>
      </c>
      <c r="R285" s="179" t="s">
        <v>81</v>
      </c>
      <c r="S285" s="179" t="s">
        <v>4900</v>
      </c>
      <c r="T285" s="5" t="s">
        <v>438</v>
      </c>
      <c r="U285" s="5" t="s">
        <v>587</v>
      </c>
      <c r="V285" s="5" t="s">
        <v>5011</v>
      </c>
      <c r="W285" s="5" t="s">
        <v>4908</v>
      </c>
      <c r="X285" s="5"/>
      <c r="Y285" s="5"/>
      <c r="Z285" s="5"/>
      <c r="AA285" s="5"/>
      <c r="AB285" s="5"/>
      <c r="AC285" s="1"/>
      <c r="AD285" s="5"/>
      <c r="AE285" s="5"/>
      <c r="AF285" s="1"/>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179"/>
      <c r="BP285" s="203">
        <f t="shared" si="2"/>
        <v>0</v>
      </c>
    </row>
    <row r="286" spans="2:68" ht="16.5" customHeight="1">
      <c r="B286" s="5" t="s">
        <v>727</v>
      </c>
      <c r="C286" s="174" t="s">
        <v>719</v>
      </c>
      <c r="D286" s="5" t="s">
        <v>83</v>
      </c>
      <c r="E286" s="5" t="s">
        <v>84</v>
      </c>
      <c r="F286" s="5" t="s">
        <v>85</v>
      </c>
      <c r="G286" s="5"/>
      <c r="H286" s="5" t="s">
        <v>587</v>
      </c>
      <c r="I286" s="5" t="s">
        <v>86</v>
      </c>
      <c r="J286" s="190" t="s">
        <v>4</v>
      </c>
      <c r="K286" s="5"/>
      <c r="L286" s="5" t="s">
        <v>438</v>
      </c>
      <c r="M286" s="5" t="s">
        <v>87</v>
      </c>
      <c r="N286" s="175" t="s">
        <v>728</v>
      </c>
      <c r="O286" s="178"/>
      <c r="P286" s="195" t="s">
        <v>4277</v>
      </c>
      <c r="Q286" s="230" t="s">
        <v>4278</v>
      </c>
      <c r="R286" s="179" t="s">
        <v>81</v>
      </c>
      <c r="S286" s="179" t="s">
        <v>4900</v>
      </c>
      <c r="T286" s="5" t="s">
        <v>438</v>
      </c>
      <c r="U286" s="5" t="s">
        <v>587</v>
      </c>
      <c r="V286" s="5" t="s">
        <v>5011</v>
      </c>
      <c r="W286" s="5" t="s">
        <v>4110</v>
      </c>
      <c r="X286" s="5"/>
      <c r="Y286" s="5"/>
      <c r="Z286" s="5"/>
      <c r="AA286" s="5"/>
      <c r="AB286" s="5"/>
      <c r="AC286" s="1"/>
      <c r="AD286" s="5"/>
      <c r="AE286" s="5"/>
      <c r="AF286" s="1"/>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179"/>
      <c r="BP286" s="203">
        <f t="shared" si="2"/>
        <v>0</v>
      </c>
    </row>
    <row r="287" spans="2:68" ht="16.5" customHeight="1">
      <c r="B287" s="5" t="s">
        <v>729</v>
      </c>
      <c r="C287" s="174" t="s">
        <v>719</v>
      </c>
      <c r="D287" s="5" t="s">
        <v>83</v>
      </c>
      <c r="E287" s="5" t="s">
        <v>84</v>
      </c>
      <c r="F287" s="5" t="s">
        <v>85</v>
      </c>
      <c r="G287" s="5"/>
      <c r="H287" s="5" t="s">
        <v>587</v>
      </c>
      <c r="I287" s="5" t="s">
        <v>86</v>
      </c>
      <c r="J287" s="190" t="s">
        <v>4</v>
      </c>
      <c r="K287" s="5"/>
      <c r="L287" s="5" t="s">
        <v>438</v>
      </c>
      <c r="M287" s="5" t="s">
        <v>87</v>
      </c>
      <c r="N287" s="175"/>
      <c r="O287" s="176"/>
      <c r="P287" s="195" t="s">
        <v>4277</v>
      </c>
      <c r="Q287" s="230" t="s">
        <v>4278</v>
      </c>
      <c r="R287" s="179" t="s">
        <v>81</v>
      </c>
      <c r="S287" s="179" t="s">
        <v>4900</v>
      </c>
      <c r="T287" s="5" t="s">
        <v>438</v>
      </c>
      <c r="U287" s="5" t="s">
        <v>587</v>
      </c>
      <c r="V287" s="5" t="s">
        <v>5011</v>
      </c>
      <c r="W287" s="5" t="s">
        <v>4997</v>
      </c>
      <c r="X287" s="5"/>
      <c r="Y287" s="5"/>
      <c r="Z287" s="5"/>
      <c r="AA287" s="5"/>
      <c r="AB287" s="5"/>
      <c r="AC287" s="1"/>
      <c r="AD287" s="5"/>
      <c r="AE287" s="5"/>
      <c r="AF287" s="1"/>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179"/>
      <c r="BP287" s="203">
        <f t="shared" si="2"/>
        <v>0</v>
      </c>
    </row>
    <row r="288" spans="2:68" ht="16.5" customHeight="1">
      <c r="B288" s="5" t="s">
        <v>730</v>
      </c>
      <c r="C288" s="174" t="s">
        <v>719</v>
      </c>
      <c r="D288" s="5" t="s">
        <v>83</v>
      </c>
      <c r="E288" s="5" t="s">
        <v>84</v>
      </c>
      <c r="F288" s="5" t="s">
        <v>85</v>
      </c>
      <c r="G288" s="5"/>
      <c r="H288" s="5" t="s">
        <v>587</v>
      </c>
      <c r="I288" s="5" t="s">
        <v>86</v>
      </c>
      <c r="J288" s="190" t="s">
        <v>4</v>
      </c>
      <c r="K288" s="5"/>
      <c r="L288" s="5" t="s">
        <v>438</v>
      </c>
      <c r="M288" s="5" t="s">
        <v>87</v>
      </c>
      <c r="N288" s="175"/>
      <c r="O288" s="178"/>
      <c r="P288" s="195" t="s">
        <v>4277</v>
      </c>
      <c r="Q288" s="230" t="s">
        <v>4278</v>
      </c>
      <c r="R288" s="179" t="s">
        <v>81</v>
      </c>
      <c r="S288" s="179" t="s">
        <v>4900</v>
      </c>
      <c r="T288" s="5" t="s">
        <v>438</v>
      </c>
      <c r="U288" s="5" t="s">
        <v>587</v>
      </c>
      <c r="V288" s="5" t="s">
        <v>5011</v>
      </c>
      <c r="W288" s="5" t="s">
        <v>4998</v>
      </c>
      <c r="X288" s="5"/>
      <c r="Y288" s="5"/>
      <c r="Z288" s="5"/>
      <c r="AA288" s="5"/>
      <c r="AB288" s="5"/>
      <c r="AC288" s="1"/>
      <c r="AD288" s="5"/>
      <c r="AE288" s="5"/>
      <c r="AF288" s="1"/>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179"/>
      <c r="BP288" s="203">
        <f t="shared" si="2"/>
        <v>0</v>
      </c>
    </row>
    <row r="289" spans="2:68" ht="16.5" customHeight="1">
      <c r="B289" s="5" t="s">
        <v>731</v>
      </c>
      <c r="C289" s="174" t="s">
        <v>719</v>
      </c>
      <c r="D289" s="5" t="s">
        <v>83</v>
      </c>
      <c r="E289" s="5" t="s">
        <v>84</v>
      </c>
      <c r="F289" s="5" t="s">
        <v>85</v>
      </c>
      <c r="G289" s="5"/>
      <c r="H289" s="5" t="s">
        <v>587</v>
      </c>
      <c r="I289" s="5" t="s">
        <v>86</v>
      </c>
      <c r="J289" s="190" t="s">
        <v>4</v>
      </c>
      <c r="K289" s="5"/>
      <c r="L289" s="5" t="s">
        <v>438</v>
      </c>
      <c r="M289" s="5" t="s">
        <v>87</v>
      </c>
      <c r="N289" s="175"/>
      <c r="O289" s="178"/>
      <c r="P289" s="195" t="s">
        <v>4277</v>
      </c>
      <c r="Q289" s="230" t="s">
        <v>4278</v>
      </c>
      <c r="R289" s="179" t="s">
        <v>81</v>
      </c>
      <c r="S289" s="179" t="s">
        <v>4900</v>
      </c>
      <c r="T289" s="5" t="s">
        <v>438</v>
      </c>
      <c r="U289" s="5" t="s">
        <v>587</v>
      </c>
      <c r="V289" s="5" t="s">
        <v>5011</v>
      </c>
      <c r="W289" s="5" t="s">
        <v>4999</v>
      </c>
      <c r="X289" s="5"/>
      <c r="Y289" s="5"/>
      <c r="Z289" s="5"/>
      <c r="AA289" s="5"/>
      <c r="AB289" s="5"/>
      <c r="AC289" s="1"/>
      <c r="AD289" s="5"/>
      <c r="AE289" s="5"/>
      <c r="AF289" s="1"/>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179"/>
      <c r="BP289" s="203">
        <f t="shared" si="2"/>
        <v>0</v>
      </c>
    </row>
    <row r="290" spans="2:68" ht="16.5" customHeight="1">
      <c r="B290" s="5" t="s">
        <v>732</v>
      </c>
      <c r="C290" s="174" t="s">
        <v>719</v>
      </c>
      <c r="D290" s="5" t="s">
        <v>83</v>
      </c>
      <c r="E290" s="5" t="s">
        <v>84</v>
      </c>
      <c r="F290" s="5" t="s">
        <v>85</v>
      </c>
      <c r="G290" s="5"/>
      <c r="H290" s="5" t="s">
        <v>587</v>
      </c>
      <c r="I290" s="5" t="s">
        <v>86</v>
      </c>
      <c r="J290" s="190" t="s">
        <v>4</v>
      </c>
      <c r="K290" s="5"/>
      <c r="L290" s="5" t="s">
        <v>438</v>
      </c>
      <c r="M290" s="5" t="s">
        <v>87</v>
      </c>
      <c r="N290" s="175"/>
      <c r="O290" s="5"/>
      <c r="P290" s="195" t="s">
        <v>4277</v>
      </c>
      <c r="Q290" s="230" t="s">
        <v>4278</v>
      </c>
      <c r="R290" s="179" t="s">
        <v>81</v>
      </c>
      <c r="S290" s="179" t="s">
        <v>4900</v>
      </c>
      <c r="T290" s="5" t="s">
        <v>438</v>
      </c>
      <c r="U290" s="5" t="s">
        <v>587</v>
      </c>
      <c r="V290" s="5" t="s">
        <v>5011</v>
      </c>
      <c r="W290" s="5" t="s">
        <v>5000</v>
      </c>
      <c r="X290" s="5"/>
      <c r="Y290" s="5"/>
      <c r="Z290" s="5"/>
      <c r="AA290" s="5"/>
      <c r="AB290" s="5"/>
      <c r="AC290" s="1"/>
      <c r="AD290" s="5"/>
      <c r="AE290" s="5"/>
      <c r="AF290" s="1"/>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179"/>
      <c r="BP290" s="203">
        <f t="shared" si="2"/>
        <v>0</v>
      </c>
    </row>
    <row r="291" spans="2:68" ht="16.5" customHeight="1">
      <c r="B291" s="5" t="s">
        <v>733</v>
      </c>
      <c r="C291" s="174" t="s">
        <v>719</v>
      </c>
      <c r="D291" s="5" t="s">
        <v>83</v>
      </c>
      <c r="E291" s="5" t="s">
        <v>84</v>
      </c>
      <c r="F291" s="5" t="s">
        <v>85</v>
      </c>
      <c r="G291" s="5"/>
      <c r="H291" s="5" t="s">
        <v>587</v>
      </c>
      <c r="I291" s="5" t="s">
        <v>86</v>
      </c>
      <c r="J291" s="190" t="s">
        <v>4</v>
      </c>
      <c r="K291" s="5"/>
      <c r="L291" s="5" t="s">
        <v>438</v>
      </c>
      <c r="M291" s="5" t="s">
        <v>87</v>
      </c>
      <c r="N291" s="175"/>
      <c r="O291" s="5"/>
      <c r="P291" s="195" t="s">
        <v>4277</v>
      </c>
      <c r="Q291" s="230" t="s">
        <v>4278</v>
      </c>
      <c r="R291" s="179" t="s">
        <v>81</v>
      </c>
      <c r="S291" s="179" t="s">
        <v>4900</v>
      </c>
      <c r="T291" s="5" t="s">
        <v>438</v>
      </c>
      <c r="U291" s="5" t="s">
        <v>587</v>
      </c>
      <c r="V291" s="5" t="s">
        <v>5011</v>
      </c>
      <c r="W291" s="5" t="s">
        <v>5001</v>
      </c>
      <c r="X291" s="5"/>
      <c r="Y291" s="5"/>
      <c r="Z291" s="5"/>
      <c r="AA291" s="5"/>
      <c r="AB291" s="5"/>
      <c r="AC291" s="1"/>
      <c r="AD291" s="5"/>
      <c r="AE291" s="5"/>
      <c r="AF291" s="1"/>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179"/>
      <c r="BP291" s="203">
        <f t="shared" si="2"/>
        <v>0</v>
      </c>
    </row>
    <row r="292" spans="2:68" ht="16.5" customHeight="1">
      <c r="B292" s="5" t="s">
        <v>734</v>
      </c>
      <c r="C292" s="174" t="s">
        <v>719</v>
      </c>
      <c r="D292" s="5" t="s">
        <v>83</v>
      </c>
      <c r="E292" s="5" t="s">
        <v>84</v>
      </c>
      <c r="F292" s="5" t="s">
        <v>85</v>
      </c>
      <c r="G292" s="5"/>
      <c r="H292" s="5" t="s">
        <v>587</v>
      </c>
      <c r="I292" s="5" t="s">
        <v>86</v>
      </c>
      <c r="J292" s="190" t="s">
        <v>4</v>
      </c>
      <c r="K292" s="5"/>
      <c r="L292" s="5" t="s">
        <v>438</v>
      </c>
      <c r="M292" s="5" t="s">
        <v>87</v>
      </c>
      <c r="N292" s="175"/>
      <c r="O292" s="5"/>
      <c r="P292" s="195" t="s">
        <v>4277</v>
      </c>
      <c r="Q292" s="230" t="s">
        <v>4278</v>
      </c>
      <c r="R292" s="179" t="s">
        <v>81</v>
      </c>
      <c r="S292" s="179" t="s">
        <v>4900</v>
      </c>
      <c r="T292" s="5" t="s">
        <v>438</v>
      </c>
      <c r="U292" s="5" t="s">
        <v>587</v>
      </c>
      <c r="V292" s="5" t="s">
        <v>5011</v>
      </c>
      <c r="W292" s="5" t="s">
        <v>4069</v>
      </c>
      <c r="X292" s="5"/>
      <c r="Y292" s="5"/>
      <c r="Z292" s="5"/>
      <c r="AA292" s="5"/>
      <c r="AB292" s="5"/>
      <c r="AC292" s="1"/>
      <c r="AD292" s="5"/>
      <c r="AE292" s="5"/>
      <c r="AF292" s="1"/>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179"/>
      <c r="BP292" s="203">
        <f t="shared" si="2"/>
        <v>0</v>
      </c>
    </row>
    <row r="293" spans="2:68" ht="16.5" customHeight="1">
      <c r="B293" s="5" t="s">
        <v>735</v>
      </c>
      <c r="C293" s="174" t="s">
        <v>719</v>
      </c>
      <c r="D293" s="5" t="s">
        <v>83</v>
      </c>
      <c r="E293" s="5" t="s">
        <v>84</v>
      </c>
      <c r="F293" s="5" t="s">
        <v>85</v>
      </c>
      <c r="G293" s="5"/>
      <c r="H293" s="5" t="s">
        <v>587</v>
      </c>
      <c r="I293" s="5" t="s">
        <v>86</v>
      </c>
      <c r="J293" s="190" t="s">
        <v>4</v>
      </c>
      <c r="K293" s="5"/>
      <c r="L293" s="5" t="s">
        <v>438</v>
      </c>
      <c r="M293" s="5" t="s">
        <v>87</v>
      </c>
      <c r="N293" s="175"/>
      <c r="O293" s="5"/>
      <c r="P293" s="195" t="s">
        <v>4277</v>
      </c>
      <c r="Q293" s="230" t="s">
        <v>4278</v>
      </c>
      <c r="R293" s="179" t="s">
        <v>81</v>
      </c>
      <c r="S293" s="179" t="s">
        <v>4900</v>
      </c>
      <c r="T293" s="5" t="s">
        <v>438</v>
      </c>
      <c r="U293" s="5" t="s">
        <v>587</v>
      </c>
      <c r="V293" s="5" t="s">
        <v>5011</v>
      </c>
      <c r="W293" s="5" t="s">
        <v>5002</v>
      </c>
      <c r="X293" s="5"/>
      <c r="Y293" s="5"/>
      <c r="Z293" s="5"/>
      <c r="AA293" s="5"/>
      <c r="AB293" s="5"/>
      <c r="AC293" s="1"/>
      <c r="AD293" s="5"/>
      <c r="AE293" s="5"/>
      <c r="AF293" s="1"/>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179"/>
      <c r="BP293" s="203">
        <f t="shared" si="2"/>
        <v>0</v>
      </c>
    </row>
    <row r="294" spans="2:68" ht="16.5" customHeight="1">
      <c r="B294" s="5" t="s">
        <v>736</v>
      </c>
      <c r="C294" s="174" t="s">
        <v>719</v>
      </c>
      <c r="D294" s="5" t="s">
        <v>83</v>
      </c>
      <c r="E294" s="5" t="s">
        <v>84</v>
      </c>
      <c r="F294" s="5" t="s">
        <v>85</v>
      </c>
      <c r="G294" s="5"/>
      <c r="H294" s="5" t="s">
        <v>587</v>
      </c>
      <c r="I294" s="5" t="s">
        <v>86</v>
      </c>
      <c r="J294" s="190" t="s">
        <v>4</v>
      </c>
      <c r="K294" s="5"/>
      <c r="L294" s="5" t="s">
        <v>438</v>
      </c>
      <c r="M294" s="5" t="s">
        <v>87</v>
      </c>
      <c r="N294" s="175"/>
      <c r="O294" s="5"/>
      <c r="P294" s="195" t="s">
        <v>4277</v>
      </c>
      <c r="Q294" s="230" t="s">
        <v>4278</v>
      </c>
      <c r="R294" s="179" t="s">
        <v>81</v>
      </c>
      <c r="S294" s="179" t="s">
        <v>4900</v>
      </c>
      <c r="T294" s="5" t="s">
        <v>438</v>
      </c>
      <c r="U294" s="5" t="s">
        <v>587</v>
      </c>
      <c r="V294" s="5" t="s">
        <v>5011</v>
      </c>
      <c r="W294" s="5" t="s">
        <v>5003</v>
      </c>
      <c r="X294" s="5"/>
      <c r="Y294" s="5"/>
      <c r="Z294" s="5"/>
      <c r="AA294" s="5"/>
      <c r="AB294" s="5"/>
      <c r="AC294" s="1"/>
      <c r="AD294" s="5"/>
      <c r="AE294" s="5"/>
      <c r="AF294" s="1"/>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179"/>
      <c r="BP294" s="203">
        <f t="shared" si="2"/>
        <v>0</v>
      </c>
    </row>
    <row r="295" spans="2:68" ht="16.5" customHeight="1">
      <c r="B295" s="5" t="s">
        <v>737</v>
      </c>
      <c r="C295" s="174" t="s">
        <v>719</v>
      </c>
      <c r="D295" s="5" t="s">
        <v>83</v>
      </c>
      <c r="E295" s="5" t="s">
        <v>84</v>
      </c>
      <c r="F295" s="5" t="s">
        <v>85</v>
      </c>
      <c r="G295" s="5"/>
      <c r="H295" s="5" t="s">
        <v>587</v>
      </c>
      <c r="I295" s="5" t="s">
        <v>86</v>
      </c>
      <c r="J295" s="190" t="s">
        <v>4</v>
      </c>
      <c r="K295" s="5"/>
      <c r="L295" s="5" t="s">
        <v>438</v>
      </c>
      <c r="M295" s="5" t="s">
        <v>87</v>
      </c>
      <c r="N295" s="175"/>
      <c r="O295" s="5"/>
      <c r="P295" s="195" t="s">
        <v>4277</v>
      </c>
      <c r="Q295" s="230" t="s">
        <v>4278</v>
      </c>
      <c r="R295" s="179" t="s">
        <v>81</v>
      </c>
      <c r="S295" s="179" t="s">
        <v>4900</v>
      </c>
      <c r="T295" s="5" t="s">
        <v>438</v>
      </c>
      <c r="U295" s="5" t="s">
        <v>587</v>
      </c>
      <c r="V295" s="5" t="s">
        <v>5011</v>
      </c>
      <c r="W295" s="5" t="s">
        <v>4099</v>
      </c>
      <c r="X295" s="5"/>
      <c r="Y295" s="5"/>
      <c r="Z295" s="5"/>
      <c r="AA295" s="5"/>
      <c r="AB295" s="5"/>
      <c r="AC295" s="1"/>
      <c r="AD295" s="5"/>
      <c r="AE295" s="5"/>
      <c r="AF295" s="1"/>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179"/>
      <c r="BP295" s="203">
        <f t="shared" si="2"/>
        <v>0</v>
      </c>
    </row>
    <row r="296" spans="2:68" ht="16.5" customHeight="1">
      <c r="B296" s="5" t="s">
        <v>738</v>
      </c>
      <c r="C296" s="174" t="s">
        <v>719</v>
      </c>
      <c r="D296" s="5" t="s">
        <v>83</v>
      </c>
      <c r="E296" s="5" t="s">
        <v>84</v>
      </c>
      <c r="F296" s="5" t="s">
        <v>85</v>
      </c>
      <c r="G296" s="5"/>
      <c r="H296" s="5" t="s">
        <v>587</v>
      </c>
      <c r="I296" s="5" t="s">
        <v>86</v>
      </c>
      <c r="J296" s="190" t="s">
        <v>4</v>
      </c>
      <c r="K296" s="5"/>
      <c r="L296" s="5" t="s">
        <v>438</v>
      </c>
      <c r="M296" s="5" t="s">
        <v>87</v>
      </c>
      <c r="N296" s="175"/>
      <c r="O296" s="5"/>
      <c r="P296" s="195" t="s">
        <v>4277</v>
      </c>
      <c r="Q296" s="230" t="s">
        <v>4278</v>
      </c>
      <c r="R296" s="179" t="s">
        <v>81</v>
      </c>
      <c r="S296" s="179" t="s">
        <v>4900</v>
      </c>
      <c r="T296" s="5" t="s">
        <v>438</v>
      </c>
      <c r="U296" s="5" t="s">
        <v>587</v>
      </c>
      <c r="V296" s="5" t="s">
        <v>5011</v>
      </c>
      <c r="W296" s="5" t="s">
        <v>5004</v>
      </c>
      <c r="X296" s="5"/>
      <c r="Y296" s="5"/>
      <c r="Z296" s="5"/>
      <c r="AA296" s="5"/>
      <c r="AB296" s="5"/>
      <c r="AC296" s="1"/>
      <c r="AD296" s="5"/>
      <c r="AE296" s="5"/>
      <c r="AF296" s="1"/>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179"/>
      <c r="BP296" s="203">
        <f t="shared" si="2"/>
        <v>0</v>
      </c>
    </row>
    <row r="297" spans="2:68" ht="16.5" customHeight="1">
      <c r="B297" s="5" t="s">
        <v>739</v>
      </c>
      <c r="C297" s="174" t="s">
        <v>719</v>
      </c>
      <c r="D297" s="5" t="s">
        <v>83</v>
      </c>
      <c r="E297" s="5" t="s">
        <v>84</v>
      </c>
      <c r="F297" s="5" t="s">
        <v>85</v>
      </c>
      <c r="G297" s="5"/>
      <c r="H297" s="5" t="s">
        <v>587</v>
      </c>
      <c r="I297" s="5" t="s">
        <v>86</v>
      </c>
      <c r="J297" s="190" t="s">
        <v>4</v>
      </c>
      <c r="K297" s="5"/>
      <c r="L297" s="5" t="s">
        <v>438</v>
      </c>
      <c r="M297" s="5" t="s">
        <v>87</v>
      </c>
      <c r="N297" s="175"/>
      <c r="O297" s="5"/>
      <c r="P297" s="195" t="s">
        <v>4277</v>
      </c>
      <c r="Q297" s="230" t="s">
        <v>4278</v>
      </c>
      <c r="R297" s="179" t="s">
        <v>81</v>
      </c>
      <c r="S297" s="179" t="s">
        <v>4900</v>
      </c>
      <c r="T297" s="5" t="s">
        <v>438</v>
      </c>
      <c r="U297" s="5" t="s">
        <v>587</v>
      </c>
      <c r="V297" s="5" t="s">
        <v>5011</v>
      </c>
      <c r="W297" s="5" t="s">
        <v>5005</v>
      </c>
      <c r="X297" s="5"/>
      <c r="Y297" s="5"/>
      <c r="Z297" s="5"/>
      <c r="AA297" s="5"/>
      <c r="AB297" s="5"/>
      <c r="AC297" s="1"/>
      <c r="AD297" s="5"/>
      <c r="AE297" s="5"/>
      <c r="AF297" s="1"/>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179"/>
      <c r="BP297" s="203">
        <f t="shared" si="2"/>
        <v>0</v>
      </c>
    </row>
    <row r="298" spans="2:68" ht="16.5" customHeight="1">
      <c r="B298" s="5" t="s">
        <v>740</v>
      </c>
      <c r="C298" s="174" t="s">
        <v>719</v>
      </c>
      <c r="D298" s="5" t="s">
        <v>83</v>
      </c>
      <c r="E298" s="5" t="s">
        <v>84</v>
      </c>
      <c r="F298" s="5" t="s">
        <v>85</v>
      </c>
      <c r="G298" s="5"/>
      <c r="H298" s="5" t="s">
        <v>587</v>
      </c>
      <c r="I298" s="5" t="s">
        <v>86</v>
      </c>
      <c r="J298" s="190" t="s">
        <v>4</v>
      </c>
      <c r="K298" s="5"/>
      <c r="L298" s="5" t="s">
        <v>438</v>
      </c>
      <c r="M298" s="5" t="s">
        <v>87</v>
      </c>
      <c r="N298" s="175"/>
      <c r="O298" s="5"/>
      <c r="P298" s="195" t="s">
        <v>4277</v>
      </c>
      <c r="Q298" s="230" t="s">
        <v>4278</v>
      </c>
      <c r="R298" s="179" t="s">
        <v>81</v>
      </c>
      <c r="S298" s="179" t="s">
        <v>4900</v>
      </c>
      <c r="T298" s="5" t="s">
        <v>438</v>
      </c>
      <c r="U298" s="5" t="s">
        <v>587</v>
      </c>
      <c r="V298" s="5" t="s">
        <v>5011</v>
      </c>
      <c r="W298" s="5" t="s">
        <v>5006</v>
      </c>
      <c r="X298" s="5"/>
      <c r="Y298" s="5"/>
      <c r="Z298" s="5"/>
      <c r="AA298" s="5"/>
      <c r="AB298" s="5"/>
      <c r="AC298" s="1"/>
      <c r="AD298" s="5"/>
      <c r="AE298" s="5"/>
      <c r="AF298" s="1"/>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179"/>
      <c r="BP298" s="203">
        <f t="shared" si="2"/>
        <v>0</v>
      </c>
    </row>
    <row r="299" spans="2:68" ht="16.5" customHeight="1">
      <c r="B299" s="5" t="s">
        <v>741</v>
      </c>
      <c r="C299" s="174" t="s">
        <v>719</v>
      </c>
      <c r="D299" s="5" t="s">
        <v>83</v>
      </c>
      <c r="E299" s="5" t="s">
        <v>84</v>
      </c>
      <c r="F299" s="5" t="s">
        <v>85</v>
      </c>
      <c r="G299" s="5"/>
      <c r="H299" s="5" t="s">
        <v>587</v>
      </c>
      <c r="I299" s="5" t="s">
        <v>86</v>
      </c>
      <c r="J299" s="190" t="s">
        <v>4</v>
      </c>
      <c r="K299" s="5"/>
      <c r="L299" s="5" t="s">
        <v>438</v>
      </c>
      <c r="M299" s="5" t="s">
        <v>87</v>
      </c>
      <c r="N299" s="175"/>
      <c r="O299" s="5"/>
      <c r="P299" s="195" t="s">
        <v>4277</v>
      </c>
      <c r="Q299" s="230" t="s">
        <v>4278</v>
      </c>
      <c r="R299" s="179" t="s">
        <v>81</v>
      </c>
      <c r="S299" s="179" t="s">
        <v>4900</v>
      </c>
      <c r="T299" s="5" t="s">
        <v>438</v>
      </c>
      <c r="U299" s="5" t="s">
        <v>587</v>
      </c>
      <c r="V299" s="5" t="s">
        <v>5011</v>
      </c>
      <c r="W299" s="5" t="s">
        <v>5007</v>
      </c>
      <c r="X299" s="5"/>
      <c r="Y299" s="5"/>
      <c r="Z299" s="5"/>
      <c r="AA299" s="5"/>
      <c r="AB299" s="5"/>
      <c r="AC299" s="1"/>
      <c r="AD299" s="5"/>
      <c r="AE299" s="5"/>
      <c r="AF299" s="1"/>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179"/>
      <c r="BP299" s="203">
        <f t="shared" si="2"/>
        <v>0</v>
      </c>
    </row>
    <row r="300" spans="2:68" ht="16.5" customHeight="1">
      <c r="B300" s="5" t="s">
        <v>742</v>
      </c>
      <c r="C300" s="174" t="s">
        <v>719</v>
      </c>
      <c r="D300" s="5" t="s">
        <v>83</v>
      </c>
      <c r="E300" s="5" t="s">
        <v>84</v>
      </c>
      <c r="F300" s="5" t="s">
        <v>85</v>
      </c>
      <c r="G300" s="5"/>
      <c r="H300" s="5" t="s">
        <v>587</v>
      </c>
      <c r="I300" s="5" t="s">
        <v>86</v>
      </c>
      <c r="J300" s="190" t="s">
        <v>4</v>
      </c>
      <c r="K300" s="5"/>
      <c r="L300" s="5" t="s">
        <v>438</v>
      </c>
      <c r="M300" s="5" t="s">
        <v>87</v>
      </c>
      <c r="N300" s="175"/>
      <c r="O300" s="5"/>
      <c r="P300" s="195" t="s">
        <v>4277</v>
      </c>
      <c r="Q300" s="230" t="s">
        <v>4278</v>
      </c>
      <c r="R300" s="179" t="s">
        <v>81</v>
      </c>
      <c r="S300" s="179" t="s">
        <v>4900</v>
      </c>
      <c r="T300" s="5" t="s">
        <v>438</v>
      </c>
      <c r="U300" s="5" t="s">
        <v>587</v>
      </c>
      <c r="V300" s="5" t="s">
        <v>5011</v>
      </c>
      <c r="W300" s="5" t="s">
        <v>4994</v>
      </c>
      <c r="X300" s="5"/>
      <c r="Y300" s="5"/>
      <c r="Z300" s="5"/>
      <c r="AA300" s="5"/>
      <c r="AB300" s="5"/>
      <c r="AC300" s="1"/>
      <c r="AD300" s="5"/>
      <c r="AE300" s="5"/>
      <c r="AF300" s="1"/>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179"/>
      <c r="BP300" s="203">
        <f t="shared" si="2"/>
        <v>0</v>
      </c>
    </row>
    <row r="301" spans="2:68" ht="16.5" customHeight="1">
      <c r="B301" s="5" t="s">
        <v>743</v>
      </c>
      <c r="C301" s="174" t="s">
        <v>719</v>
      </c>
      <c r="D301" s="5" t="s">
        <v>83</v>
      </c>
      <c r="E301" s="5" t="s">
        <v>84</v>
      </c>
      <c r="F301" s="5" t="s">
        <v>85</v>
      </c>
      <c r="G301" s="5"/>
      <c r="H301" s="5" t="s">
        <v>587</v>
      </c>
      <c r="I301" s="5" t="s">
        <v>86</v>
      </c>
      <c r="J301" s="190" t="s">
        <v>4</v>
      </c>
      <c r="K301" s="5"/>
      <c r="L301" s="5" t="s">
        <v>438</v>
      </c>
      <c r="M301" s="5" t="s">
        <v>87</v>
      </c>
      <c r="N301" s="175"/>
      <c r="O301" s="5"/>
      <c r="P301" s="195" t="s">
        <v>4277</v>
      </c>
      <c r="Q301" s="230" t="s">
        <v>4278</v>
      </c>
      <c r="R301" s="179" t="s">
        <v>81</v>
      </c>
      <c r="S301" s="179" t="s">
        <v>4900</v>
      </c>
      <c r="T301" s="5" t="s">
        <v>438</v>
      </c>
      <c r="U301" s="5" t="s">
        <v>587</v>
      </c>
      <c r="V301" s="5" t="s">
        <v>5011</v>
      </c>
      <c r="W301" s="5" t="s">
        <v>4995</v>
      </c>
      <c r="X301" s="5"/>
      <c r="Y301" s="5"/>
      <c r="Z301" s="5"/>
      <c r="AA301" s="5"/>
      <c r="AB301" s="5"/>
      <c r="AC301" s="1"/>
      <c r="AD301" s="5"/>
      <c r="AE301" s="5"/>
      <c r="AF301" s="1"/>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179"/>
      <c r="BP301" s="203">
        <f t="shared" si="2"/>
        <v>0</v>
      </c>
    </row>
    <row r="302" spans="2:68" ht="16.5" customHeight="1">
      <c r="B302" s="5" t="s">
        <v>744</v>
      </c>
      <c r="C302" s="174" t="s">
        <v>719</v>
      </c>
      <c r="D302" s="5" t="s">
        <v>83</v>
      </c>
      <c r="E302" s="5" t="s">
        <v>84</v>
      </c>
      <c r="F302" s="5" t="s">
        <v>85</v>
      </c>
      <c r="G302" s="5"/>
      <c r="H302" s="5" t="s">
        <v>587</v>
      </c>
      <c r="I302" s="5" t="s">
        <v>86</v>
      </c>
      <c r="J302" s="190" t="s">
        <v>4</v>
      </c>
      <c r="K302" s="5"/>
      <c r="L302" s="5" t="s">
        <v>438</v>
      </c>
      <c r="M302" s="5" t="s">
        <v>87</v>
      </c>
      <c r="N302" s="63"/>
      <c r="O302" s="5"/>
      <c r="P302" s="195" t="s">
        <v>4277</v>
      </c>
      <c r="Q302" s="230" t="s">
        <v>4278</v>
      </c>
      <c r="R302" s="179" t="s">
        <v>81</v>
      </c>
      <c r="S302" s="179" t="s">
        <v>4900</v>
      </c>
      <c r="T302" s="5" t="s">
        <v>438</v>
      </c>
      <c r="U302" s="5" t="s">
        <v>587</v>
      </c>
      <c r="V302" s="5" t="s">
        <v>5011</v>
      </c>
      <c r="W302" s="5" t="s">
        <v>4996</v>
      </c>
      <c r="X302" s="5"/>
      <c r="Y302" s="5"/>
      <c r="Z302" s="5"/>
      <c r="AA302" s="5"/>
      <c r="AB302" s="5"/>
      <c r="AC302" s="1"/>
      <c r="AD302" s="5"/>
      <c r="AE302" s="5"/>
      <c r="AF302" s="1"/>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179"/>
      <c r="BP302" s="203">
        <f t="shared" si="2"/>
        <v>0</v>
      </c>
    </row>
    <row r="303" spans="2:68" ht="16.5" customHeight="1">
      <c r="B303" s="5" t="s">
        <v>745</v>
      </c>
      <c r="C303" s="174" t="s">
        <v>719</v>
      </c>
      <c r="D303" s="5" t="s">
        <v>83</v>
      </c>
      <c r="E303" s="5" t="s">
        <v>84</v>
      </c>
      <c r="F303" s="5" t="s">
        <v>85</v>
      </c>
      <c r="G303" s="5"/>
      <c r="H303" s="5" t="s">
        <v>587</v>
      </c>
      <c r="I303" s="5" t="s">
        <v>86</v>
      </c>
      <c r="J303" s="190" t="s">
        <v>4</v>
      </c>
      <c r="K303" s="5"/>
      <c r="L303" s="5" t="s">
        <v>438</v>
      </c>
      <c r="M303" s="5" t="s">
        <v>87</v>
      </c>
      <c r="N303" s="63"/>
      <c r="O303" s="5"/>
      <c r="P303" s="195" t="s">
        <v>4277</v>
      </c>
      <c r="Q303" s="230" t="s">
        <v>4278</v>
      </c>
      <c r="R303" s="179" t="s">
        <v>81</v>
      </c>
      <c r="S303" s="179" t="s">
        <v>4900</v>
      </c>
      <c r="T303" s="5" t="s">
        <v>438</v>
      </c>
      <c r="U303" s="5" t="s">
        <v>587</v>
      </c>
      <c r="V303" s="5" t="s">
        <v>5011</v>
      </c>
      <c r="W303" s="5" t="s">
        <v>4908</v>
      </c>
      <c r="X303" s="5"/>
      <c r="Y303" s="5"/>
      <c r="Z303" s="5"/>
      <c r="AA303" s="5"/>
      <c r="AB303" s="5"/>
      <c r="AC303" s="1"/>
      <c r="AD303" s="5"/>
      <c r="AE303" s="5"/>
      <c r="AF303" s="1"/>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179"/>
      <c r="BP303" s="203">
        <f t="shared" si="2"/>
        <v>0</v>
      </c>
    </row>
    <row r="304" spans="2:68" ht="16.5" customHeight="1">
      <c r="B304" s="5" t="s">
        <v>746</v>
      </c>
      <c r="C304" s="174" t="s">
        <v>719</v>
      </c>
      <c r="D304" s="5" t="s">
        <v>83</v>
      </c>
      <c r="E304" s="5" t="s">
        <v>84</v>
      </c>
      <c r="F304" s="5" t="s">
        <v>85</v>
      </c>
      <c r="G304" s="5"/>
      <c r="H304" s="5" t="s">
        <v>587</v>
      </c>
      <c r="I304" s="5" t="s">
        <v>86</v>
      </c>
      <c r="J304" s="190" t="s">
        <v>4</v>
      </c>
      <c r="K304" s="5"/>
      <c r="L304" s="5" t="s">
        <v>438</v>
      </c>
      <c r="M304" s="5" t="s">
        <v>87</v>
      </c>
      <c r="N304" s="63"/>
      <c r="O304" s="5"/>
      <c r="P304" s="195" t="s">
        <v>4277</v>
      </c>
      <c r="Q304" s="230" t="s">
        <v>4278</v>
      </c>
      <c r="R304" s="179" t="s">
        <v>81</v>
      </c>
      <c r="S304" s="179" t="s">
        <v>4900</v>
      </c>
      <c r="T304" s="5" t="s">
        <v>438</v>
      </c>
      <c r="U304" s="5" t="s">
        <v>587</v>
      </c>
      <c r="V304" s="5" t="s">
        <v>5011</v>
      </c>
      <c r="W304" s="5" t="s">
        <v>4110</v>
      </c>
      <c r="X304" s="5"/>
      <c r="Y304" s="5"/>
      <c r="Z304" s="5"/>
      <c r="AA304" s="5"/>
      <c r="AB304" s="5"/>
      <c r="AC304" s="1"/>
      <c r="AD304" s="5"/>
      <c r="AE304" s="5"/>
      <c r="AF304" s="1"/>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179"/>
      <c r="BP304" s="203">
        <f t="shared" si="2"/>
        <v>0</v>
      </c>
    </row>
    <row r="305" spans="2:68" ht="16.5" customHeight="1">
      <c r="B305" s="5" t="s">
        <v>747</v>
      </c>
      <c r="C305" s="174" t="s">
        <v>719</v>
      </c>
      <c r="D305" s="5" t="s">
        <v>83</v>
      </c>
      <c r="E305" s="5" t="s">
        <v>84</v>
      </c>
      <c r="F305" s="5" t="s">
        <v>85</v>
      </c>
      <c r="G305" s="5"/>
      <c r="H305" s="5" t="s">
        <v>587</v>
      </c>
      <c r="I305" s="5" t="s">
        <v>86</v>
      </c>
      <c r="J305" s="190" t="s">
        <v>4</v>
      </c>
      <c r="K305" s="5"/>
      <c r="L305" s="5" t="s">
        <v>438</v>
      </c>
      <c r="M305" s="5" t="s">
        <v>87</v>
      </c>
      <c r="N305" s="63"/>
      <c r="O305" s="5"/>
      <c r="P305" s="195" t="s">
        <v>4277</v>
      </c>
      <c r="Q305" s="230" t="s">
        <v>4278</v>
      </c>
      <c r="R305" s="179" t="s">
        <v>81</v>
      </c>
      <c r="S305" s="179" t="s">
        <v>4900</v>
      </c>
      <c r="T305" s="5" t="s">
        <v>438</v>
      </c>
      <c r="U305" s="5" t="s">
        <v>587</v>
      </c>
      <c r="V305" s="5" t="s">
        <v>5011</v>
      </c>
      <c r="W305" s="5" t="s">
        <v>4997</v>
      </c>
      <c r="X305" s="5"/>
      <c r="Y305" s="5"/>
      <c r="Z305" s="5"/>
      <c r="AA305" s="5"/>
      <c r="AB305" s="5"/>
      <c r="AC305" s="1"/>
      <c r="AD305" s="5"/>
      <c r="AE305" s="5"/>
      <c r="AF305" s="1"/>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179"/>
      <c r="BP305" s="203">
        <f t="shared" si="2"/>
        <v>0</v>
      </c>
    </row>
    <row r="306" spans="2:68" ht="16.5" customHeight="1">
      <c r="B306" s="5" t="s">
        <v>748</v>
      </c>
      <c r="C306" s="174" t="s">
        <v>719</v>
      </c>
      <c r="D306" s="5" t="s">
        <v>83</v>
      </c>
      <c r="E306" s="5" t="s">
        <v>84</v>
      </c>
      <c r="F306" s="5" t="s">
        <v>85</v>
      </c>
      <c r="G306" s="5"/>
      <c r="H306" s="5" t="s">
        <v>587</v>
      </c>
      <c r="I306" s="5" t="s">
        <v>86</v>
      </c>
      <c r="J306" s="190" t="s">
        <v>4</v>
      </c>
      <c r="K306" s="5"/>
      <c r="L306" s="5" t="s">
        <v>438</v>
      </c>
      <c r="M306" s="5" t="s">
        <v>87</v>
      </c>
      <c r="N306" s="63"/>
      <c r="O306" s="5"/>
      <c r="P306" s="195" t="s">
        <v>4277</v>
      </c>
      <c r="Q306" s="230" t="s">
        <v>4278</v>
      </c>
      <c r="R306" s="179" t="s">
        <v>81</v>
      </c>
      <c r="S306" s="179" t="s">
        <v>4900</v>
      </c>
      <c r="T306" s="5" t="s">
        <v>438</v>
      </c>
      <c r="U306" s="5" t="s">
        <v>587</v>
      </c>
      <c r="V306" s="5" t="s">
        <v>5011</v>
      </c>
      <c r="W306" s="5" t="s">
        <v>4998</v>
      </c>
      <c r="X306" s="5"/>
      <c r="Y306" s="5"/>
      <c r="Z306" s="5"/>
      <c r="AA306" s="5"/>
      <c r="AB306" s="5"/>
      <c r="AC306" s="1"/>
      <c r="AD306" s="5"/>
      <c r="AE306" s="5"/>
      <c r="AF306" s="1"/>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179"/>
      <c r="BP306" s="203">
        <f t="shared" si="2"/>
        <v>0</v>
      </c>
    </row>
    <row r="307" spans="2:68" ht="16.5" customHeight="1">
      <c r="B307" s="5" t="s">
        <v>749</v>
      </c>
      <c r="C307" s="174" t="s">
        <v>719</v>
      </c>
      <c r="D307" s="5" t="s">
        <v>83</v>
      </c>
      <c r="E307" s="5" t="s">
        <v>84</v>
      </c>
      <c r="F307" s="5" t="s">
        <v>85</v>
      </c>
      <c r="G307" s="5"/>
      <c r="H307" s="5" t="s">
        <v>587</v>
      </c>
      <c r="I307" s="5" t="s">
        <v>86</v>
      </c>
      <c r="J307" s="190" t="s">
        <v>4</v>
      </c>
      <c r="K307" s="5"/>
      <c r="L307" s="5" t="s">
        <v>438</v>
      </c>
      <c r="M307" s="5" t="s">
        <v>87</v>
      </c>
      <c r="N307" s="63"/>
      <c r="O307" s="199"/>
      <c r="P307" s="195" t="s">
        <v>4277</v>
      </c>
      <c r="Q307" s="230" t="s">
        <v>4278</v>
      </c>
      <c r="R307" s="179" t="s">
        <v>81</v>
      </c>
      <c r="S307" s="179" t="s">
        <v>4900</v>
      </c>
      <c r="T307" s="5" t="s">
        <v>438</v>
      </c>
      <c r="U307" s="5" t="s">
        <v>587</v>
      </c>
      <c r="V307" s="5" t="s">
        <v>5011</v>
      </c>
      <c r="W307" s="5" t="s">
        <v>4999</v>
      </c>
      <c r="X307" s="5"/>
      <c r="Y307" s="5"/>
      <c r="Z307" s="5"/>
      <c r="AA307" s="5"/>
      <c r="AB307" s="5"/>
      <c r="AC307" s="1"/>
      <c r="AD307" s="5"/>
      <c r="AE307" s="5"/>
      <c r="AF307" s="1"/>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179"/>
      <c r="BP307" s="203">
        <f t="shared" si="2"/>
        <v>0</v>
      </c>
    </row>
    <row r="308" spans="2:68" ht="16.5" customHeight="1">
      <c r="B308" s="5" t="s">
        <v>750</v>
      </c>
      <c r="C308" s="174" t="s">
        <v>719</v>
      </c>
      <c r="D308" s="5" t="s">
        <v>83</v>
      </c>
      <c r="E308" s="5" t="s">
        <v>84</v>
      </c>
      <c r="F308" s="5" t="s">
        <v>85</v>
      </c>
      <c r="G308" s="5"/>
      <c r="H308" s="5" t="s">
        <v>587</v>
      </c>
      <c r="I308" s="5" t="s">
        <v>86</v>
      </c>
      <c r="J308" s="190" t="s">
        <v>4</v>
      </c>
      <c r="K308" s="5"/>
      <c r="L308" s="5" t="s">
        <v>438</v>
      </c>
      <c r="M308" s="5" t="s">
        <v>87</v>
      </c>
      <c r="N308" s="63"/>
      <c r="O308" s="5"/>
      <c r="P308" s="195" t="s">
        <v>4277</v>
      </c>
      <c r="Q308" s="230" t="s">
        <v>4278</v>
      </c>
      <c r="R308" s="179" t="s">
        <v>81</v>
      </c>
      <c r="S308" s="179" t="s">
        <v>4900</v>
      </c>
      <c r="T308" s="5" t="s">
        <v>438</v>
      </c>
      <c r="U308" s="5" t="s">
        <v>587</v>
      </c>
      <c r="V308" s="5" t="s">
        <v>5011</v>
      </c>
      <c r="W308" s="5" t="s">
        <v>5000</v>
      </c>
      <c r="X308" s="5"/>
      <c r="Y308" s="5"/>
      <c r="Z308" s="5"/>
      <c r="AA308" s="5"/>
      <c r="AB308" s="5"/>
      <c r="AC308" s="1"/>
      <c r="AD308" s="5"/>
      <c r="AE308" s="5"/>
      <c r="AF308" s="1"/>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179"/>
      <c r="BP308" s="203">
        <f t="shared" si="2"/>
        <v>0</v>
      </c>
    </row>
    <row r="309" spans="2:68" ht="16.5" customHeight="1">
      <c r="B309" s="5" t="s">
        <v>751</v>
      </c>
      <c r="C309" s="174" t="s">
        <v>719</v>
      </c>
      <c r="D309" s="5" t="s">
        <v>83</v>
      </c>
      <c r="E309" s="5" t="s">
        <v>84</v>
      </c>
      <c r="F309" s="5" t="s">
        <v>85</v>
      </c>
      <c r="G309" s="5"/>
      <c r="H309" s="5" t="s">
        <v>587</v>
      </c>
      <c r="I309" s="5" t="s">
        <v>86</v>
      </c>
      <c r="J309" s="190" t="s">
        <v>4</v>
      </c>
      <c r="K309" s="5"/>
      <c r="L309" s="5" t="s">
        <v>438</v>
      </c>
      <c r="M309" s="5" t="s">
        <v>87</v>
      </c>
      <c r="N309" s="63"/>
      <c r="O309" s="5"/>
      <c r="P309" s="195" t="s">
        <v>4277</v>
      </c>
      <c r="Q309" s="230" t="s">
        <v>4278</v>
      </c>
      <c r="R309" s="179" t="s">
        <v>81</v>
      </c>
      <c r="S309" s="179" t="s">
        <v>4900</v>
      </c>
      <c r="T309" s="5" t="s">
        <v>438</v>
      </c>
      <c r="U309" s="5" t="s">
        <v>587</v>
      </c>
      <c r="V309" s="5" t="s">
        <v>5011</v>
      </c>
      <c r="W309" s="5" t="s">
        <v>5001</v>
      </c>
      <c r="X309" s="5"/>
      <c r="Y309" s="5"/>
      <c r="Z309" s="5"/>
      <c r="AA309" s="5"/>
      <c r="AB309" s="5"/>
      <c r="AC309" s="1"/>
      <c r="AD309" s="5"/>
      <c r="AE309" s="5"/>
      <c r="AF309" s="1"/>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179"/>
      <c r="BP309" s="203">
        <f t="shared" si="2"/>
        <v>0</v>
      </c>
    </row>
    <row r="310" spans="2:68" ht="16.5" customHeight="1">
      <c r="B310" s="5" t="s">
        <v>752</v>
      </c>
      <c r="C310" s="174" t="s">
        <v>719</v>
      </c>
      <c r="D310" s="5" t="s">
        <v>83</v>
      </c>
      <c r="E310" s="5" t="s">
        <v>84</v>
      </c>
      <c r="F310" s="5" t="s">
        <v>85</v>
      </c>
      <c r="G310" s="5"/>
      <c r="H310" s="5" t="s">
        <v>587</v>
      </c>
      <c r="I310" s="5" t="s">
        <v>86</v>
      </c>
      <c r="J310" s="190" t="s">
        <v>4</v>
      </c>
      <c r="K310" s="5"/>
      <c r="L310" s="5" t="s">
        <v>438</v>
      </c>
      <c r="M310" s="5" t="s">
        <v>87</v>
      </c>
      <c r="N310" s="63"/>
      <c r="O310" s="5"/>
      <c r="P310" s="195" t="s">
        <v>4277</v>
      </c>
      <c r="Q310" s="230" t="s">
        <v>4278</v>
      </c>
      <c r="R310" s="179" t="s">
        <v>81</v>
      </c>
      <c r="S310" s="179" t="s">
        <v>4900</v>
      </c>
      <c r="T310" s="5" t="s">
        <v>438</v>
      </c>
      <c r="U310" s="5" t="s">
        <v>587</v>
      </c>
      <c r="V310" s="5" t="s">
        <v>5011</v>
      </c>
      <c r="W310" s="5" t="s">
        <v>4069</v>
      </c>
      <c r="X310" s="5"/>
      <c r="Y310" s="5"/>
      <c r="Z310" s="5"/>
      <c r="AA310" s="5"/>
      <c r="AB310" s="5"/>
      <c r="AC310" s="1"/>
      <c r="AD310" s="5"/>
      <c r="AE310" s="5"/>
      <c r="AF310" s="1"/>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179"/>
      <c r="BP310" s="203">
        <f t="shared" si="2"/>
        <v>0</v>
      </c>
    </row>
    <row r="311" spans="2:68" ht="16.5" customHeight="1">
      <c r="B311" s="5" t="s">
        <v>753</v>
      </c>
      <c r="C311" s="174" t="s">
        <v>719</v>
      </c>
      <c r="D311" s="5" t="s">
        <v>83</v>
      </c>
      <c r="E311" s="5" t="s">
        <v>84</v>
      </c>
      <c r="F311" s="5" t="s">
        <v>85</v>
      </c>
      <c r="G311" s="5"/>
      <c r="H311" s="5" t="s">
        <v>587</v>
      </c>
      <c r="I311" s="5" t="s">
        <v>86</v>
      </c>
      <c r="J311" s="190" t="s">
        <v>4</v>
      </c>
      <c r="K311" s="5"/>
      <c r="L311" s="5" t="s">
        <v>438</v>
      </c>
      <c r="M311" s="5" t="s">
        <v>87</v>
      </c>
      <c r="N311" s="63"/>
      <c r="O311" s="5"/>
      <c r="P311" s="195" t="s">
        <v>4277</v>
      </c>
      <c r="Q311" s="230" t="s">
        <v>4278</v>
      </c>
      <c r="R311" s="179" t="s">
        <v>81</v>
      </c>
      <c r="S311" s="179" t="s">
        <v>4900</v>
      </c>
      <c r="T311" s="5" t="s">
        <v>438</v>
      </c>
      <c r="U311" s="5" t="s">
        <v>587</v>
      </c>
      <c r="V311" s="5" t="s">
        <v>5011</v>
      </c>
      <c r="W311" s="5" t="s">
        <v>5002</v>
      </c>
      <c r="X311" s="5"/>
      <c r="Y311" s="5"/>
      <c r="Z311" s="5"/>
      <c r="AA311" s="5"/>
      <c r="AB311" s="5"/>
      <c r="AC311" s="1"/>
      <c r="AD311" s="5"/>
      <c r="AE311" s="5"/>
      <c r="AF311" s="1"/>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179"/>
      <c r="BP311" s="203">
        <f t="shared" si="2"/>
        <v>0</v>
      </c>
    </row>
    <row r="312" spans="2:68" ht="16.5" customHeight="1">
      <c r="B312" s="5" t="s">
        <v>754</v>
      </c>
      <c r="C312" s="174" t="s">
        <v>719</v>
      </c>
      <c r="D312" s="5" t="s">
        <v>83</v>
      </c>
      <c r="E312" s="5" t="s">
        <v>84</v>
      </c>
      <c r="F312" s="5" t="s">
        <v>85</v>
      </c>
      <c r="G312" s="5"/>
      <c r="H312" s="5" t="s">
        <v>587</v>
      </c>
      <c r="I312" s="5" t="s">
        <v>86</v>
      </c>
      <c r="J312" s="190" t="s">
        <v>4</v>
      </c>
      <c r="K312" s="5"/>
      <c r="L312" s="5" t="s">
        <v>438</v>
      </c>
      <c r="M312" s="5" t="s">
        <v>87</v>
      </c>
      <c r="N312" s="63"/>
      <c r="O312" s="5"/>
      <c r="P312" s="195" t="s">
        <v>4277</v>
      </c>
      <c r="Q312" s="230" t="s">
        <v>4278</v>
      </c>
      <c r="R312" s="179" t="s">
        <v>81</v>
      </c>
      <c r="S312" s="179" t="s">
        <v>4900</v>
      </c>
      <c r="T312" s="5" t="s">
        <v>438</v>
      </c>
      <c r="U312" s="5" t="s">
        <v>587</v>
      </c>
      <c r="V312" s="5" t="s">
        <v>5011</v>
      </c>
      <c r="W312" s="5" t="s">
        <v>5003</v>
      </c>
      <c r="X312" s="5"/>
      <c r="Y312" s="5"/>
      <c r="Z312" s="5"/>
      <c r="AA312" s="5"/>
      <c r="AB312" s="5"/>
      <c r="AC312" s="1"/>
      <c r="AD312" s="5"/>
      <c r="AE312" s="5"/>
      <c r="AF312" s="1"/>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179"/>
      <c r="BP312" s="203">
        <f t="shared" si="2"/>
        <v>0</v>
      </c>
    </row>
    <row r="313" spans="2:68" ht="16.5" customHeight="1">
      <c r="B313" s="5" t="s">
        <v>755</v>
      </c>
      <c r="C313" s="174" t="s">
        <v>719</v>
      </c>
      <c r="D313" s="5" t="s">
        <v>83</v>
      </c>
      <c r="E313" s="5" t="s">
        <v>84</v>
      </c>
      <c r="F313" s="5" t="s">
        <v>85</v>
      </c>
      <c r="G313" s="5"/>
      <c r="H313" s="5" t="s">
        <v>587</v>
      </c>
      <c r="I313" s="5" t="s">
        <v>86</v>
      </c>
      <c r="J313" s="190" t="s">
        <v>4</v>
      </c>
      <c r="K313" s="5"/>
      <c r="L313" s="5" t="s">
        <v>438</v>
      </c>
      <c r="M313" s="5" t="s">
        <v>87</v>
      </c>
      <c r="N313" s="63"/>
      <c r="O313" s="5"/>
      <c r="P313" s="195" t="s">
        <v>4277</v>
      </c>
      <c r="Q313" s="230" t="s">
        <v>4278</v>
      </c>
      <c r="R313" s="179" t="s">
        <v>81</v>
      </c>
      <c r="S313" s="179" t="s">
        <v>4900</v>
      </c>
      <c r="T313" s="5" t="s">
        <v>438</v>
      </c>
      <c r="U313" s="5" t="s">
        <v>587</v>
      </c>
      <c r="V313" s="5" t="s">
        <v>5011</v>
      </c>
      <c r="W313" s="5" t="s">
        <v>4099</v>
      </c>
      <c r="X313" s="5"/>
      <c r="Y313" s="5"/>
      <c r="Z313" s="5"/>
      <c r="AA313" s="5"/>
      <c r="AB313" s="5"/>
      <c r="AC313" s="1"/>
      <c r="AD313" s="5"/>
      <c r="AE313" s="5"/>
      <c r="AF313" s="1"/>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179"/>
      <c r="BP313" s="203">
        <f t="shared" si="2"/>
        <v>0</v>
      </c>
    </row>
    <row r="314" spans="2:68" ht="16.5" customHeight="1">
      <c r="B314" s="5" t="s">
        <v>756</v>
      </c>
      <c r="C314" s="174" t="s">
        <v>719</v>
      </c>
      <c r="D314" s="5" t="s">
        <v>83</v>
      </c>
      <c r="E314" s="5" t="s">
        <v>84</v>
      </c>
      <c r="F314" s="5" t="s">
        <v>85</v>
      </c>
      <c r="G314" s="5"/>
      <c r="H314" s="5" t="s">
        <v>587</v>
      </c>
      <c r="I314" s="5" t="s">
        <v>86</v>
      </c>
      <c r="J314" s="190" t="s">
        <v>4</v>
      </c>
      <c r="K314" s="5"/>
      <c r="L314" s="5" t="s">
        <v>438</v>
      </c>
      <c r="M314" s="5" t="s">
        <v>87</v>
      </c>
      <c r="N314" s="63"/>
      <c r="O314" s="5"/>
      <c r="P314" s="195" t="s">
        <v>4277</v>
      </c>
      <c r="Q314" s="230" t="s">
        <v>4278</v>
      </c>
      <c r="R314" s="179" t="s">
        <v>81</v>
      </c>
      <c r="S314" s="179" t="s">
        <v>4900</v>
      </c>
      <c r="T314" s="5" t="s">
        <v>438</v>
      </c>
      <c r="U314" s="5" t="s">
        <v>587</v>
      </c>
      <c r="V314" s="5" t="s">
        <v>5011</v>
      </c>
      <c r="W314" s="5" t="s">
        <v>5004</v>
      </c>
      <c r="X314" s="5"/>
      <c r="Y314" s="5"/>
      <c r="Z314" s="5"/>
      <c r="AA314" s="5"/>
      <c r="AB314" s="5"/>
      <c r="AC314" s="1"/>
      <c r="AD314" s="5"/>
      <c r="AE314" s="5"/>
      <c r="AF314" s="1"/>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179"/>
      <c r="BP314" s="203">
        <f t="shared" si="2"/>
        <v>0</v>
      </c>
    </row>
    <row r="315" spans="2:68" ht="16.5" customHeight="1">
      <c r="B315" s="5" t="s">
        <v>757</v>
      </c>
      <c r="C315" s="174" t="s">
        <v>719</v>
      </c>
      <c r="D315" s="5" t="s">
        <v>83</v>
      </c>
      <c r="E315" s="5" t="s">
        <v>84</v>
      </c>
      <c r="F315" s="5" t="s">
        <v>85</v>
      </c>
      <c r="G315" s="5"/>
      <c r="H315" s="5" t="s">
        <v>587</v>
      </c>
      <c r="I315" s="5" t="s">
        <v>86</v>
      </c>
      <c r="J315" s="190" t="s">
        <v>4</v>
      </c>
      <c r="K315" s="5"/>
      <c r="L315" s="5" t="s">
        <v>438</v>
      </c>
      <c r="M315" s="5" t="s">
        <v>87</v>
      </c>
      <c r="N315" s="63"/>
      <c r="O315" s="5"/>
      <c r="P315" s="195" t="s">
        <v>4277</v>
      </c>
      <c r="Q315" s="230" t="s">
        <v>4278</v>
      </c>
      <c r="R315" s="179" t="s">
        <v>81</v>
      </c>
      <c r="S315" s="179" t="s">
        <v>4900</v>
      </c>
      <c r="T315" s="5" t="s">
        <v>438</v>
      </c>
      <c r="U315" s="5" t="s">
        <v>587</v>
      </c>
      <c r="V315" s="5" t="s">
        <v>5011</v>
      </c>
      <c r="W315" s="5" t="s">
        <v>5005</v>
      </c>
      <c r="X315" s="5"/>
      <c r="Y315" s="5"/>
      <c r="Z315" s="5"/>
      <c r="AA315" s="5"/>
      <c r="AB315" s="5"/>
      <c r="AC315" s="1"/>
      <c r="AD315" s="5"/>
      <c r="AE315" s="5"/>
      <c r="AF315" s="1"/>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179"/>
      <c r="BP315" s="203">
        <f t="shared" si="2"/>
        <v>0</v>
      </c>
    </row>
    <row r="316" spans="2:68" ht="16.5" customHeight="1">
      <c r="B316" s="5" t="s">
        <v>758</v>
      </c>
      <c r="C316" s="174" t="s">
        <v>719</v>
      </c>
      <c r="D316" s="5" t="s">
        <v>83</v>
      </c>
      <c r="E316" s="5" t="s">
        <v>84</v>
      </c>
      <c r="F316" s="5" t="s">
        <v>85</v>
      </c>
      <c r="G316" s="5"/>
      <c r="H316" s="5" t="s">
        <v>587</v>
      </c>
      <c r="I316" s="5" t="s">
        <v>86</v>
      </c>
      <c r="J316" s="190" t="s">
        <v>4</v>
      </c>
      <c r="K316" s="5"/>
      <c r="L316" s="5" t="s">
        <v>438</v>
      </c>
      <c r="M316" s="5" t="s">
        <v>87</v>
      </c>
      <c r="N316" s="63"/>
      <c r="O316" s="5"/>
      <c r="P316" s="195" t="s">
        <v>4277</v>
      </c>
      <c r="Q316" s="230" t="s">
        <v>4278</v>
      </c>
      <c r="R316" s="179" t="s">
        <v>81</v>
      </c>
      <c r="S316" s="179" t="s">
        <v>4900</v>
      </c>
      <c r="T316" s="5" t="s">
        <v>438</v>
      </c>
      <c r="U316" s="5" t="s">
        <v>587</v>
      </c>
      <c r="V316" s="5" t="s">
        <v>5011</v>
      </c>
      <c r="W316" s="5" t="s">
        <v>5006</v>
      </c>
      <c r="X316" s="5"/>
      <c r="Y316" s="5"/>
      <c r="Z316" s="5"/>
      <c r="AA316" s="5"/>
      <c r="AB316" s="5"/>
      <c r="AC316" s="1"/>
      <c r="AD316" s="5"/>
      <c r="AE316" s="5"/>
      <c r="AF316" s="1"/>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179"/>
      <c r="BP316" s="203">
        <f t="shared" si="2"/>
        <v>0</v>
      </c>
    </row>
    <row r="317" spans="2:68" ht="16.5" customHeight="1">
      <c r="B317" s="5" t="s">
        <v>759</v>
      </c>
      <c r="C317" s="174" t="s">
        <v>719</v>
      </c>
      <c r="D317" s="5" t="s">
        <v>83</v>
      </c>
      <c r="E317" s="5" t="s">
        <v>84</v>
      </c>
      <c r="F317" s="5" t="s">
        <v>85</v>
      </c>
      <c r="G317" s="5"/>
      <c r="H317" s="5" t="s">
        <v>587</v>
      </c>
      <c r="I317" s="5" t="s">
        <v>86</v>
      </c>
      <c r="J317" s="190" t="s">
        <v>4</v>
      </c>
      <c r="K317" s="5"/>
      <c r="L317" s="5" t="s">
        <v>438</v>
      </c>
      <c r="M317" s="5" t="s">
        <v>87</v>
      </c>
      <c r="N317" s="63"/>
      <c r="O317" s="5"/>
      <c r="P317" s="195" t="s">
        <v>4277</v>
      </c>
      <c r="Q317" s="230" t="s">
        <v>4278</v>
      </c>
      <c r="R317" s="179" t="s">
        <v>81</v>
      </c>
      <c r="S317" s="179" t="s">
        <v>4900</v>
      </c>
      <c r="T317" s="5" t="s">
        <v>438</v>
      </c>
      <c r="U317" s="5" t="s">
        <v>587</v>
      </c>
      <c r="V317" s="5" t="s">
        <v>5011</v>
      </c>
      <c r="W317" s="5" t="s">
        <v>5007</v>
      </c>
      <c r="X317" s="5"/>
      <c r="Y317" s="5"/>
      <c r="Z317" s="5"/>
      <c r="AA317" s="5"/>
      <c r="AB317" s="5"/>
      <c r="AC317" s="1"/>
      <c r="AD317" s="5"/>
      <c r="AE317" s="5"/>
      <c r="AF317" s="1"/>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179"/>
      <c r="BP317" s="203">
        <f t="shared" si="2"/>
        <v>0</v>
      </c>
    </row>
    <row r="318" spans="2:68" ht="16.5" customHeight="1">
      <c r="B318" s="5" t="s">
        <v>760</v>
      </c>
      <c r="C318" s="174" t="s">
        <v>761</v>
      </c>
      <c r="D318" s="5" t="s">
        <v>83</v>
      </c>
      <c r="E318" s="5" t="s">
        <v>84</v>
      </c>
      <c r="F318" s="5" t="s">
        <v>85</v>
      </c>
      <c r="G318" s="5"/>
      <c r="H318" s="5" t="s">
        <v>587</v>
      </c>
      <c r="I318" s="5" t="s">
        <v>86</v>
      </c>
      <c r="J318" s="190" t="s">
        <v>4</v>
      </c>
      <c r="K318" s="5"/>
      <c r="L318" s="5" t="s">
        <v>438</v>
      </c>
      <c r="M318" s="5" t="s">
        <v>87</v>
      </c>
      <c r="N318" s="175"/>
      <c r="O318" s="178"/>
      <c r="P318" s="195" t="s">
        <v>4277</v>
      </c>
      <c r="Q318" s="230" t="s">
        <v>4278</v>
      </c>
      <c r="R318" s="179" t="s">
        <v>81</v>
      </c>
      <c r="S318" s="179" t="s">
        <v>4900</v>
      </c>
      <c r="T318" s="5" t="s">
        <v>438</v>
      </c>
      <c r="U318" s="5" t="s">
        <v>587</v>
      </c>
      <c r="V318" s="5" t="s">
        <v>5012</v>
      </c>
      <c r="W318" s="5" t="s">
        <v>4994</v>
      </c>
      <c r="X318" s="5"/>
      <c r="Y318" s="5"/>
      <c r="Z318" s="5"/>
      <c r="AA318" s="5"/>
      <c r="AB318" s="5"/>
      <c r="AC318" s="1"/>
      <c r="AD318" s="5"/>
      <c r="AE318" s="5"/>
      <c r="AF318" s="1"/>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179"/>
      <c r="BP318" s="203">
        <f t="shared" si="2"/>
        <v>0</v>
      </c>
    </row>
    <row r="319" spans="2:68" ht="16.5" customHeight="1">
      <c r="B319" s="5" t="s">
        <v>762</v>
      </c>
      <c r="C319" s="174" t="s">
        <v>761</v>
      </c>
      <c r="D319" s="5" t="s">
        <v>83</v>
      </c>
      <c r="E319" s="5" t="s">
        <v>84</v>
      </c>
      <c r="F319" s="5" t="s">
        <v>85</v>
      </c>
      <c r="G319" s="5"/>
      <c r="H319" s="5" t="s">
        <v>587</v>
      </c>
      <c r="I319" s="5" t="s">
        <v>86</v>
      </c>
      <c r="J319" s="190" t="s">
        <v>4</v>
      </c>
      <c r="K319" s="5"/>
      <c r="L319" s="5" t="s">
        <v>438</v>
      </c>
      <c r="M319" s="5" t="s">
        <v>87</v>
      </c>
      <c r="N319" s="175"/>
      <c r="O319" s="178"/>
      <c r="P319" s="195" t="s">
        <v>4277</v>
      </c>
      <c r="Q319" s="230" t="s">
        <v>4278</v>
      </c>
      <c r="R319" s="179" t="s">
        <v>81</v>
      </c>
      <c r="S319" s="179" t="s">
        <v>4900</v>
      </c>
      <c r="T319" s="5" t="s">
        <v>438</v>
      </c>
      <c r="U319" s="5" t="s">
        <v>587</v>
      </c>
      <c r="V319" s="5" t="s">
        <v>5012</v>
      </c>
      <c r="W319" s="5" t="s">
        <v>4995</v>
      </c>
      <c r="X319" s="5"/>
      <c r="Y319" s="5"/>
      <c r="Z319" s="5"/>
      <c r="AA319" s="5"/>
      <c r="AB319" s="5"/>
      <c r="AC319" s="1"/>
      <c r="AD319" s="5"/>
      <c r="AE319" s="5"/>
      <c r="AF319" s="1"/>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179"/>
      <c r="BP319" s="203">
        <f t="shared" si="2"/>
        <v>0</v>
      </c>
    </row>
    <row r="320" spans="2:68" ht="16.5" customHeight="1">
      <c r="B320" s="5" t="s">
        <v>763</v>
      </c>
      <c r="C320" s="174" t="s">
        <v>761</v>
      </c>
      <c r="D320" s="5" t="s">
        <v>83</v>
      </c>
      <c r="E320" s="5" t="s">
        <v>84</v>
      </c>
      <c r="F320" s="5" t="s">
        <v>85</v>
      </c>
      <c r="G320" s="5"/>
      <c r="H320" s="5" t="s">
        <v>587</v>
      </c>
      <c r="I320" s="5" t="s">
        <v>86</v>
      </c>
      <c r="J320" s="190" t="s">
        <v>4</v>
      </c>
      <c r="K320" s="5"/>
      <c r="L320" s="5" t="s">
        <v>438</v>
      </c>
      <c r="M320" s="5" t="s">
        <v>87</v>
      </c>
      <c r="N320" s="175"/>
      <c r="O320" s="178"/>
      <c r="P320" s="195" t="s">
        <v>4277</v>
      </c>
      <c r="Q320" s="230" t="s">
        <v>4278</v>
      </c>
      <c r="R320" s="179" t="s">
        <v>81</v>
      </c>
      <c r="S320" s="179" t="s">
        <v>4900</v>
      </c>
      <c r="T320" s="5" t="s">
        <v>438</v>
      </c>
      <c r="U320" s="5" t="s">
        <v>587</v>
      </c>
      <c r="V320" s="5" t="s">
        <v>5012</v>
      </c>
      <c r="W320" s="5" t="s">
        <v>4996</v>
      </c>
      <c r="X320" s="5"/>
      <c r="Y320" s="5"/>
      <c r="Z320" s="5"/>
      <c r="AA320" s="5"/>
      <c r="AB320" s="5"/>
      <c r="AC320" s="1"/>
      <c r="AD320" s="5"/>
      <c r="AE320" s="5"/>
      <c r="AF320" s="1"/>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179"/>
      <c r="BP320" s="203">
        <f t="shared" si="2"/>
        <v>0</v>
      </c>
    </row>
    <row r="321" spans="2:68" ht="16.5" customHeight="1">
      <c r="B321" s="5" t="s">
        <v>764</v>
      </c>
      <c r="C321" s="174" t="s">
        <v>761</v>
      </c>
      <c r="D321" s="5" t="s">
        <v>83</v>
      </c>
      <c r="E321" s="5" t="s">
        <v>84</v>
      </c>
      <c r="F321" s="5" t="s">
        <v>85</v>
      </c>
      <c r="G321" s="5"/>
      <c r="H321" s="5" t="s">
        <v>587</v>
      </c>
      <c r="I321" s="5" t="s">
        <v>86</v>
      </c>
      <c r="J321" s="190" t="s">
        <v>4</v>
      </c>
      <c r="K321" s="5"/>
      <c r="L321" s="5" t="s">
        <v>438</v>
      </c>
      <c r="M321" s="5" t="s">
        <v>87</v>
      </c>
      <c r="N321" s="175"/>
      <c r="O321" s="178"/>
      <c r="P321" s="195" t="s">
        <v>4277</v>
      </c>
      <c r="Q321" s="230" t="s">
        <v>4278</v>
      </c>
      <c r="R321" s="179" t="s">
        <v>81</v>
      </c>
      <c r="S321" s="179" t="s">
        <v>4900</v>
      </c>
      <c r="T321" s="5" t="s">
        <v>438</v>
      </c>
      <c r="U321" s="5" t="s">
        <v>587</v>
      </c>
      <c r="V321" s="5" t="s">
        <v>5012</v>
      </c>
      <c r="W321" s="5" t="s">
        <v>4908</v>
      </c>
      <c r="X321" s="5"/>
      <c r="Y321" s="5"/>
      <c r="Z321" s="5"/>
      <c r="AA321" s="5"/>
      <c r="AB321" s="5"/>
      <c r="AC321" s="1"/>
      <c r="AD321" s="5"/>
      <c r="AE321" s="5"/>
      <c r="AF321" s="1"/>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179"/>
      <c r="BP321" s="203">
        <f t="shared" si="2"/>
        <v>0</v>
      </c>
    </row>
    <row r="322" spans="2:68" ht="16.5" customHeight="1">
      <c r="B322" s="5" t="s">
        <v>765</v>
      </c>
      <c r="C322" s="174" t="s">
        <v>761</v>
      </c>
      <c r="D322" s="5" t="s">
        <v>83</v>
      </c>
      <c r="E322" s="5" t="s">
        <v>84</v>
      </c>
      <c r="F322" s="5" t="s">
        <v>85</v>
      </c>
      <c r="G322" s="5"/>
      <c r="H322" s="5" t="s">
        <v>587</v>
      </c>
      <c r="I322" s="5" t="s">
        <v>86</v>
      </c>
      <c r="J322" s="190" t="s">
        <v>4</v>
      </c>
      <c r="K322" s="5"/>
      <c r="L322" s="5" t="s">
        <v>438</v>
      </c>
      <c r="M322" s="5" t="s">
        <v>87</v>
      </c>
      <c r="N322" s="175"/>
      <c r="O322" s="178"/>
      <c r="P322" s="195" t="s">
        <v>4277</v>
      </c>
      <c r="Q322" s="230" t="s">
        <v>4278</v>
      </c>
      <c r="R322" s="179" t="s">
        <v>81</v>
      </c>
      <c r="S322" s="179" t="s">
        <v>4900</v>
      </c>
      <c r="T322" s="5" t="s">
        <v>438</v>
      </c>
      <c r="U322" s="5" t="s">
        <v>587</v>
      </c>
      <c r="V322" s="5" t="s">
        <v>5012</v>
      </c>
      <c r="W322" s="5" t="s">
        <v>4110</v>
      </c>
      <c r="X322" s="5"/>
      <c r="Y322" s="5"/>
      <c r="Z322" s="5"/>
      <c r="AA322" s="5"/>
      <c r="AB322" s="5"/>
      <c r="AC322" s="1"/>
      <c r="AD322" s="5"/>
      <c r="AE322" s="5"/>
      <c r="AF322" s="1"/>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179"/>
      <c r="BP322" s="203">
        <f t="shared" si="2"/>
        <v>0</v>
      </c>
    </row>
    <row r="323" spans="2:68" ht="16.5" customHeight="1">
      <c r="B323" s="5" t="s">
        <v>766</v>
      </c>
      <c r="C323" s="174" t="s">
        <v>761</v>
      </c>
      <c r="D323" s="5" t="s">
        <v>83</v>
      </c>
      <c r="E323" s="5" t="s">
        <v>84</v>
      </c>
      <c r="F323" s="5" t="s">
        <v>85</v>
      </c>
      <c r="G323" s="5"/>
      <c r="H323" s="5" t="s">
        <v>587</v>
      </c>
      <c r="I323" s="5" t="s">
        <v>86</v>
      </c>
      <c r="J323" s="190" t="s">
        <v>4</v>
      </c>
      <c r="K323" s="5"/>
      <c r="L323" s="5" t="s">
        <v>438</v>
      </c>
      <c r="M323" s="5" t="s">
        <v>87</v>
      </c>
      <c r="N323" s="175"/>
      <c r="O323" s="176"/>
      <c r="P323" s="195" t="s">
        <v>4277</v>
      </c>
      <c r="Q323" s="230" t="s">
        <v>4278</v>
      </c>
      <c r="R323" s="179" t="s">
        <v>81</v>
      </c>
      <c r="S323" s="179" t="s">
        <v>4900</v>
      </c>
      <c r="T323" s="5" t="s">
        <v>438</v>
      </c>
      <c r="U323" s="5" t="s">
        <v>587</v>
      </c>
      <c r="V323" s="5" t="s">
        <v>5012</v>
      </c>
      <c r="W323" s="5" t="s">
        <v>4997</v>
      </c>
      <c r="X323" s="5"/>
      <c r="Y323" s="5"/>
      <c r="Z323" s="5"/>
      <c r="AA323" s="5"/>
      <c r="AB323" s="5"/>
      <c r="AC323" s="1"/>
      <c r="AD323" s="5"/>
      <c r="AE323" s="5"/>
      <c r="AF323" s="1"/>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179"/>
      <c r="BP323" s="203">
        <f t="shared" si="2"/>
        <v>0</v>
      </c>
    </row>
    <row r="324" spans="2:68" ht="16.5" customHeight="1">
      <c r="B324" s="5" t="s">
        <v>767</v>
      </c>
      <c r="C324" s="174" t="s">
        <v>761</v>
      </c>
      <c r="D324" s="5" t="s">
        <v>83</v>
      </c>
      <c r="E324" s="5" t="s">
        <v>84</v>
      </c>
      <c r="F324" s="5" t="s">
        <v>85</v>
      </c>
      <c r="G324" s="5"/>
      <c r="H324" s="5" t="s">
        <v>587</v>
      </c>
      <c r="I324" s="5" t="s">
        <v>86</v>
      </c>
      <c r="J324" s="190" t="s">
        <v>4</v>
      </c>
      <c r="K324" s="5"/>
      <c r="L324" s="5" t="s">
        <v>438</v>
      </c>
      <c r="M324" s="5" t="s">
        <v>87</v>
      </c>
      <c r="N324" s="175"/>
      <c r="O324" s="178"/>
      <c r="P324" s="195" t="s">
        <v>4277</v>
      </c>
      <c r="Q324" s="230" t="s">
        <v>4278</v>
      </c>
      <c r="R324" s="179" t="s">
        <v>81</v>
      </c>
      <c r="S324" s="179" t="s">
        <v>4900</v>
      </c>
      <c r="T324" s="5" t="s">
        <v>438</v>
      </c>
      <c r="U324" s="5" t="s">
        <v>587</v>
      </c>
      <c r="V324" s="5" t="s">
        <v>5012</v>
      </c>
      <c r="W324" s="5" t="s">
        <v>4998</v>
      </c>
      <c r="X324" s="5"/>
      <c r="Y324" s="5"/>
      <c r="Z324" s="5"/>
      <c r="AA324" s="5"/>
      <c r="AB324" s="5"/>
      <c r="AC324" s="1"/>
      <c r="AD324" s="5"/>
      <c r="AE324" s="5"/>
      <c r="AF324" s="1"/>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179"/>
      <c r="BP324" s="203">
        <f t="shared" si="2"/>
        <v>0</v>
      </c>
    </row>
    <row r="325" spans="2:68" ht="16.5" customHeight="1">
      <c r="B325" s="5" t="s">
        <v>768</v>
      </c>
      <c r="C325" s="174" t="s">
        <v>761</v>
      </c>
      <c r="D325" s="5" t="s">
        <v>83</v>
      </c>
      <c r="E325" s="5" t="s">
        <v>84</v>
      </c>
      <c r="F325" s="5" t="s">
        <v>85</v>
      </c>
      <c r="G325" s="5"/>
      <c r="H325" s="5" t="s">
        <v>587</v>
      </c>
      <c r="I325" s="5" t="s">
        <v>86</v>
      </c>
      <c r="J325" s="190" t="s">
        <v>4</v>
      </c>
      <c r="K325" s="5"/>
      <c r="L325" s="5" t="s">
        <v>438</v>
      </c>
      <c r="M325" s="5" t="s">
        <v>87</v>
      </c>
      <c r="N325" s="175"/>
      <c r="O325" s="178"/>
      <c r="P325" s="195" t="s">
        <v>4277</v>
      </c>
      <c r="Q325" s="230" t="s">
        <v>4278</v>
      </c>
      <c r="R325" s="179" t="s">
        <v>81</v>
      </c>
      <c r="S325" s="179" t="s">
        <v>4900</v>
      </c>
      <c r="T325" s="5" t="s">
        <v>438</v>
      </c>
      <c r="U325" s="5" t="s">
        <v>587</v>
      </c>
      <c r="V325" s="5" t="s">
        <v>5012</v>
      </c>
      <c r="W325" s="5" t="s">
        <v>4999</v>
      </c>
      <c r="X325" s="5"/>
      <c r="Y325" s="5"/>
      <c r="Z325" s="5"/>
      <c r="AA325" s="5"/>
      <c r="AB325" s="5"/>
      <c r="AC325" s="1"/>
      <c r="AD325" s="5"/>
      <c r="AE325" s="5"/>
      <c r="AF325" s="1"/>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179"/>
      <c r="BP325" s="203">
        <f t="shared" si="2"/>
        <v>0</v>
      </c>
    </row>
    <row r="326" spans="2:68" ht="16.5" customHeight="1">
      <c r="B326" s="5" t="s">
        <v>769</v>
      </c>
      <c r="C326" s="174" t="s">
        <v>761</v>
      </c>
      <c r="D326" s="5" t="s">
        <v>83</v>
      </c>
      <c r="E326" s="5" t="s">
        <v>84</v>
      </c>
      <c r="F326" s="5" t="s">
        <v>85</v>
      </c>
      <c r="G326" s="5"/>
      <c r="H326" s="5" t="s">
        <v>587</v>
      </c>
      <c r="I326" s="5" t="s">
        <v>86</v>
      </c>
      <c r="J326" s="190" t="s">
        <v>4</v>
      </c>
      <c r="K326" s="5"/>
      <c r="L326" s="5" t="s">
        <v>438</v>
      </c>
      <c r="M326" s="5" t="s">
        <v>87</v>
      </c>
      <c r="N326" s="175"/>
      <c r="O326" s="5"/>
      <c r="P326" s="195" t="s">
        <v>4277</v>
      </c>
      <c r="Q326" s="230" t="s">
        <v>4278</v>
      </c>
      <c r="R326" s="179" t="s">
        <v>81</v>
      </c>
      <c r="S326" s="179" t="s">
        <v>4900</v>
      </c>
      <c r="T326" s="5" t="s">
        <v>438</v>
      </c>
      <c r="U326" s="5" t="s">
        <v>587</v>
      </c>
      <c r="V326" s="5" t="s">
        <v>5012</v>
      </c>
      <c r="W326" s="5" t="s">
        <v>5000</v>
      </c>
      <c r="X326" s="5"/>
      <c r="Y326" s="5"/>
      <c r="Z326" s="5"/>
      <c r="AA326" s="5"/>
      <c r="AB326" s="5"/>
      <c r="AC326" s="1"/>
      <c r="AD326" s="5"/>
      <c r="AE326" s="5"/>
      <c r="AF326" s="1"/>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179"/>
      <c r="BP326" s="203">
        <f t="shared" si="2"/>
        <v>0</v>
      </c>
    </row>
    <row r="327" spans="2:68" ht="16.5" customHeight="1">
      <c r="B327" s="5" t="s">
        <v>770</v>
      </c>
      <c r="C327" s="174" t="s">
        <v>761</v>
      </c>
      <c r="D327" s="5" t="s">
        <v>83</v>
      </c>
      <c r="E327" s="5" t="s">
        <v>84</v>
      </c>
      <c r="F327" s="5" t="s">
        <v>85</v>
      </c>
      <c r="G327" s="5"/>
      <c r="H327" s="5" t="s">
        <v>587</v>
      </c>
      <c r="I327" s="5" t="s">
        <v>86</v>
      </c>
      <c r="J327" s="190" t="s">
        <v>4</v>
      </c>
      <c r="K327" s="5"/>
      <c r="L327" s="5" t="s">
        <v>438</v>
      </c>
      <c r="M327" s="5" t="s">
        <v>87</v>
      </c>
      <c r="N327" s="175"/>
      <c r="O327" s="5"/>
      <c r="P327" s="195" t="s">
        <v>4277</v>
      </c>
      <c r="Q327" s="230" t="s">
        <v>4278</v>
      </c>
      <c r="R327" s="179" t="s">
        <v>81</v>
      </c>
      <c r="S327" s="179" t="s">
        <v>4900</v>
      </c>
      <c r="T327" s="5" t="s">
        <v>438</v>
      </c>
      <c r="U327" s="5" t="s">
        <v>587</v>
      </c>
      <c r="V327" s="5" t="s">
        <v>5012</v>
      </c>
      <c r="W327" s="5" t="s">
        <v>5001</v>
      </c>
      <c r="X327" s="5"/>
      <c r="Y327" s="5"/>
      <c r="Z327" s="5"/>
      <c r="AA327" s="5"/>
      <c r="AB327" s="5"/>
      <c r="AC327" s="1"/>
      <c r="AD327" s="5"/>
      <c r="AE327" s="5"/>
      <c r="AF327" s="1"/>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179"/>
      <c r="BP327" s="203">
        <f t="shared" si="2"/>
        <v>0</v>
      </c>
    </row>
    <row r="328" spans="2:68" ht="16.5" customHeight="1">
      <c r="B328" s="5" t="s">
        <v>771</v>
      </c>
      <c r="C328" s="174" t="s">
        <v>761</v>
      </c>
      <c r="D328" s="5" t="s">
        <v>83</v>
      </c>
      <c r="E328" s="5" t="s">
        <v>84</v>
      </c>
      <c r="F328" s="5" t="s">
        <v>85</v>
      </c>
      <c r="G328" s="5"/>
      <c r="H328" s="5" t="s">
        <v>587</v>
      </c>
      <c r="I328" s="5" t="s">
        <v>86</v>
      </c>
      <c r="J328" s="190" t="s">
        <v>4</v>
      </c>
      <c r="K328" s="5"/>
      <c r="L328" s="5" t="s">
        <v>438</v>
      </c>
      <c r="M328" s="5" t="s">
        <v>87</v>
      </c>
      <c r="N328" s="175"/>
      <c r="O328" s="5"/>
      <c r="P328" s="195" t="s">
        <v>4277</v>
      </c>
      <c r="Q328" s="230" t="s">
        <v>4278</v>
      </c>
      <c r="R328" s="179" t="s">
        <v>81</v>
      </c>
      <c r="S328" s="179" t="s">
        <v>4900</v>
      </c>
      <c r="T328" s="5" t="s">
        <v>438</v>
      </c>
      <c r="U328" s="5" t="s">
        <v>587</v>
      </c>
      <c r="V328" s="5" t="s">
        <v>5012</v>
      </c>
      <c r="W328" s="5" t="s">
        <v>4069</v>
      </c>
      <c r="X328" s="5"/>
      <c r="Y328" s="5"/>
      <c r="Z328" s="5"/>
      <c r="AA328" s="5"/>
      <c r="AB328" s="5"/>
      <c r="AC328" s="1"/>
      <c r="AD328" s="5"/>
      <c r="AE328" s="5"/>
      <c r="AF328" s="1"/>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179"/>
      <c r="BP328" s="203">
        <f t="shared" si="2"/>
        <v>0</v>
      </c>
    </row>
    <row r="329" spans="2:68" ht="16.5" customHeight="1">
      <c r="B329" s="5" t="s">
        <v>772</v>
      </c>
      <c r="C329" s="174" t="s">
        <v>761</v>
      </c>
      <c r="D329" s="5" t="s">
        <v>83</v>
      </c>
      <c r="E329" s="5" t="s">
        <v>84</v>
      </c>
      <c r="F329" s="5" t="s">
        <v>85</v>
      </c>
      <c r="G329" s="5"/>
      <c r="H329" s="5" t="s">
        <v>587</v>
      </c>
      <c r="I329" s="5" t="s">
        <v>86</v>
      </c>
      <c r="J329" s="190" t="s">
        <v>4</v>
      </c>
      <c r="K329" s="5"/>
      <c r="L329" s="5" t="s">
        <v>438</v>
      </c>
      <c r="M329" s="5" t="s">
        <v>87</v>
      </c>
      <c r="N329" s="175"/>
      <c r="O329" s="5"/>
      <c r="P329" s="195" t="s">
        <v>4277</v>
      </c>
      <c r="Q329" s="230" t="s">
        <v>4278</v>
      </c>
      <c r="R329" s="179" t="s">
        <v>81</v>
      </c>
      <c r="S329" s="179" t="s">
        <v>4900</v>
      </c>
      <c r="T329" s="5" t="s">
        <v>438</v>
      </c>
      <c r="U329" s="5" t="s">
        <v>587</v>
      </c>
      <c r="V329" s="5" t="s">
        <v>5012</v>
      </c>
      <c r="W329" s="5" t="s">
        <v>5002</v>
      </c>
      <c r="X329" s="5"/>
      <c r="Y329" s="5"/>
      <c r="Z329" s="5"/>
      <c r="AA329" s="5"/>
      <c r="AB329" s="5"/>
      <c r="AC329" s="1"/>
      <c r="AD329" s="5"/>
      <c r="AE329" s="5"/>
      <c r="AF329" s="1"/>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179"/>
      <c r="BP329" s="203">
        <f t="shared" si="2"/>
        <v>0</v>
      </c>
    </row>
    <row r="330" spans="2:68" ht="16.5" customHeight="1">
      <c r="B330" s="5" t="s">
        <v>773</v>
      </c>
      <c r="C330" s="174" t="s">
        <v>761</v>
      </c>
      <c r="D330" s="5" t="s">
        <v>83</v>
      </c>
      <c r="E330" s="5" t="s">
        <v>84</v>
      </c>
      <c r="F330" s="5" t="s">
        <v>85</v>
      </c>
      <c r="G330" s="5"/>
      <c r="H330" s="5" t="s">
        <v>587</v>
      </c>
      <c r="I330" s="5" t="s">
        <v>86</v>
      </c>
      <c r="J330" s="190" t="s">
        <v>4</v>
      </c>
      <c r="K330" s="5"/>
      <c r="L330" s="5" t="s">
        <v>438</v>
      </c>
      <c r="M330" s="5" t="s">
        <v>87</v>
      </c>
      <c r="N330" s="175"/>
      <c r="O330" s="5"/>
      <c r="P330" s="195" t="s">
        <v>4277</v>
      </c>
      <c r="Q330" s="230" t="s">
        <v>4278</v>
      </c>
      <c r="R330" s="179" t="s">
        <v>81</v>
      </c>
      <c r="S330" s="179" t="s">
        <v>4900</v>
      </c>
      <c r="T330" s="5" t="s">
        <v>438</v>
      </c>
      <c r="U330" s="5" t="s">
        <v>587</v>
      </c>
      <c r="V330" s="5" t="s">
        <v>5012</v>
      </c>
      <c r="W330" s="5" t="s">
        <v>5003</v>
      </c>
      <c r="X330" s="5"/>
      <c r="Y330" s="5"/>
      <c r="Z330" s="5"/>
      <c r="AA330" s="5"/>
      <c r="AB330" s="5"/>
      <c r="AC330" s="1"/>
      <c r="AD330" s="5"/>
      <c r="AE330" s="5"/>
      <c r="AF330" s="1"/>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179"/>
      <c r="BP330" s="203">
        <f t="shared" si="2"/>
        <v>0</v>
      </c>
    </row>
    <row r="331" spans="2:68" ht="16.5" customHeight="1">
      <c r="B331" s="5" t="s">
        <v>774</v>
      </c>
      <c r="C331" s="174" t="s">
        <v>761</v>
      </c>
      <c r="D331" s="5" t="s">
        <v>83</v>
      </c>
      <c r="E331" s="5" t="s">
        <v>84</v>
      </c>
      <c r="F331" s="5" t="s">
        <v>85</v>
      </c>
      <c r="G331" s="5"/>
      <c r="H331" s="5" t="s">
        <v>587</v>
      </c>
      <c r="I331" s="5" t="s">
        <v>86</v>
      </c>
      <c r="J331" s="190" t="s">
        <v>4</v>
      </c>
      <c r="K331" s="5"/>
      <c r="L331" s="5" t="s">
        <v>438</v>
      </c>
      <c r="M331" s="5" t="s">
        <v>87</v>
      </c>
      <c r="N331" s="175"/>
      <c r="O331" s="5"/>
      <c r="P331" s="195" t="s">
        <v>4277</v>
      </c>
      <c r="Q331" s="230" t="s">
        <v>4278</v>
      </c>
      <c r="R331" s="179" t="s">
        <v>81</v>
      </c>
      <c r="S331" s="179" t="s">
        <v>4900</v>
      </c>
      <c r="T331" s="5" t="s">
        <v>438</v>
      </c>
      <c r="U331" s="5" t="s">
        <v>587</v>
      </c>
      <c r="V331" s="5" t="s">
        <v>5012</v>
      </c>
      <c r="W331" s="5" t="s">
        <v>4099</v>
      </c>
      <c r="X331" s="5"/>
      <c r="Y331" s="5"/>
      <c r="Z331" s="5"/>
      <c r="AA331" s="5"/>
      <c r="AB331" s="5"/>
      <c r="AC331" s="1"/>
      <c r="AD331" s="5"/>
      <c r="AE331" s="5"/>
      <c r="AF331" s="1"/>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179"/>
      <c r="BP331" s="203">
        <f t="shared" si="2"/>
        <v>0</v>
      </c>
    </row>
    <row r="332" spans="2:68" ht="16.5" customHeight="1">
      <c r="B332" s="5" t="s">
        <v>775</v>
      </c>
      <c r="C332" s="174" t="s">
        <v>761</v>
      </c>
      <c r="D332" s="5" t="s">
        <v>83</v>
      </c>
      <c r="E332" s="5" t="s">
        <v>84</v>
      </c>
      <c r="F332" s="5" t="s">
        <v>85</v>
      </c>
      <c r="G332" s="5"/>
      <c r="H332" s="5" t="s">
        <v>587</v>
      </c>
      <c r="I332" s="5" t="s">
        <v>86</v>
      </c>
      <c r="J332" s="190" t="s">
        <v>4</v>
      </c>
      <c r="K332" s="5"/>
      <c r="L332" s="5" t="s">
        <v>438</v>
      </c>
      <c r="M332" s="5" t="s">
        <v>87</v>
      </c>
      <c r="N332" s="175"/>
      <c r="O332" s="5"/>
      <c r="P332" s="195" t="s">
        <v>4277</v>
      </c>
      <c r="Q332" s="230" t="s">
        <v>4278</v>
      </c>
      <c r="R332" s="179" t="s">
        <v>81</v>
      </c>
      <c r="S332" s="179" t="s">
        <v>4900</v>
      </c>
      <c r="T332" s="5" t="s">
        <v>438</v>
      </c>
      <c r="U332" s="5" t="s">
        <v>587</v>
      </c>
      <c r="V332" s="5" t="s">
        <v>5012</v>
      </c>
      <c r="W332" s="5" t="s">
        <v>5004</v>
      </c>
      <c r="X332" s="5"/>
      <c r="Y332" s="5"/>
      <c r="Z332" s="5"/>
      <c r="AA332" s="5"/>
      <c r="AB332" s="5"/>
      <c r="AC332" s="1"/>
      <c r="AD332" s="5"/>
      <c r="AE332" s="5"/>
      <c r="AF332" s="1"/>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179"/>
      <c r="BP332" s="203">
        <f t="shared" si="2"/>
        <v>0</v>
      </c>
    </row>
    <row r="333" spans="2:68" ht="16.5" customHeight="1">
      <c r="B333" s="5" t="s">
        <v>776</v>
      </c>
      <c r="C333" s="174" t="s">
        <v>761</v>
      </c>
      <c r="D333" s="5" t="s">
        <v>83</v>
      </c>
      <c r="E333" s="5" t="s">
        <v>84</v>
      </c>
      <c r="F333" s="5" t="s">
        <v>85</v>
      </c>
      <c r="G333" s="5"/>
      <c r="H333" s="5" t="s">
        <v>587</v>
      </c>
      <c r="I333" s="5" t="s">
        <v>86</v>
      </c>
      <c r="J333" s="190" t="s">
        <v>4</v>
      </c>
      <c r="K333" s="5"/>
      <c r="L333" s="5" t="s">
        <v>438</v>
      </c>
      <c r="M333" s="5" t="s">
        <v>87</v>
      </c>
      <c r="N333" s="175"/>
      <c r="O333" s="5"/>
      <c r="P333" s="195" t="s">
        <v>4277</v>
      </c>
      <c r="Q333" s="230" t="s">
        <v>4278</v>
      </c>
      <c r="R333" s="179" t="s">
        <v>81</v>
      </c>
      <c r="S333" s="179" t="s">
        <v>4900</v>
      </c>
      <c r="T333" s="5" t="s">
        <v>438</v>
      </c>
      <c r="U333" s="5" t="s">
        <v>587</v>
      </c>
      <c r="V333" s="5" t="s">
        <v>5012</v>
      </c>
      <c r="W333" s="5" t="s">
        <v>5005</v>
      </c>
      <c r="X333" s="5"/>
      <c r="Y333" s="5"/>
      <c r="Z333" s="5"/>
      <c r="AA333" s="5"/>
      <c r="AB333" s="5"/>
      <c r="AC333" s="1"/>
      <c r="AD333" s="5"/>
      <c r="AE333" s="5"/>
      <c r="AF333" s="1"/>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179"/>
      <c r="BP333" s="203">
        <f t="shared" si="2"/>
        <v>0</v>
      </c>
    </row>
    <row r="334" spans="2:68" ht="16.5" customHeight="1">
      <c r="B334" s="5" t="s">
        <v>777</v>
      </c>
      <c r="C334" s="174" t="s">
        <v>761</v>
      </c>
      <c r="D334" s="5" t="s">
        <v>83</v>
      </c>
      <c r="E334" s="5" t="s">
        <v>84</v>
      </c>
      <c r="F334" s="5" t="s">
        <v>85</v>
      </c>
      <c r="G334" s="5"/>
      <c r="H334" s="5" t="s">
        <v>587</v>
      </c>
      <c r="I334" s="5" t="s">
        <v>86</v>
      </c>
      <c r="J334" s="190" t="s">
        <v>4</v>
      </c>
      <c r="K334" s="5"/>
      <c r="L334" s="5" t="s">
        <v>438</v>
      </c>
      <c r="M334" s="5" t="s">
        <v>87</v>
      </c>
      <c r="N334" s="175"/>
      <c r="O334" s="5"/>
      <c r="P334" s="195" t="s">
        <v>4277</v>
      </c>
      <c r="Q334" s="230" t="s">
        <v>4278</v>
      </c>
      <c r="R334" s="179" t="s">
        <v>81</v>
      </c>
      <c r="S334" s="179" t="s">
        <v>4900</v>
      </c>
      <c r="T334" s="5" t="s">
        <v>438</v>
      </c>
      <c r="U334" s="5" t="s">
        <v>587</v>
      </c>
      <c r="V334" s="5" t="s">
        <v>5012</v>
      </c>
      <c r="W334" s="5" t="s">
        <v>5006</v>
      </c>
      <c r="X334" s="5"/>
      <c r="Y334" s="5"/>
      <c r="Z334" s="5"/>
      <c r="AA334" s="5"/>
      <c r="AB334" s="5"/>
      <c r="AC334" s="1"/>
      <c r="AD334" s="5"/>
      <c r="AE334" s="5"/>
      <c r="AF334" s="1"/>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179"/>
      <c r="BP334" s="203">
        <f t="shared" si="2"/>
        <v>0</v>
      </c>
    </row>
    <row r="335" spans="2:68" ht="16.5" customHeight="1">
      <c r="B335" s="5" t="s">
        <v>778</v>
      </c>
      <c r="C335" s="174" t="s">
        <v>761</v>
      </c>
      <c r="D335" s="5" t="s">
        <v>83</v>
      </c>
      <c r="E335" s="5" t="s">
        <v>84</v>
      </c>
      <c r="F335" s="5" t="s">
        <v>85</v>
      </c>
      <c r="G335" s="5"/>
      <c r="H335" s="5" t="s">
        <v>587</v>
      </c>
      <c r="I335" s="5" t="s">
        <v>86</v>
      </c>
      <c r="J335" s="190" t="s">
        <v>4</v>
      </c>
      <c r="K335" s="5"/>
      <c r="L335" s="5" t="s">
        <v>438</v>
      </c>
      <c r="M335" s="5" t="s">
        <v>87</v>
      </c>
      <c r="N335" s="175"/>
      <c r="O335" s="5"/>
      <c r="P335" s="195" t="s">
        <v>4277</v>
      </c>
      <c r="Q335" s="230" t="s">
        <v>4278</v>
      </c>
      <c r="R335" s="179" t="s">
        <v>81</v>
      </c>
      <c r="S335" s="179" t="s">
        <v>4900</v>
      </c>
      <c r="T335" s="5" t="s">
        <v>438</v>
      </c>
      <c r="U335" s="5" t="s">
        <v>587</v>
      </c>
      <c r="V335" s="5" t="s">
        <v>5012</v>
      </c>
      <c r="W335" s="5" t="s">
        <v>5007</v>
      </c>
      <c r="X335" s="5"/>
      <c r="Y335" s="5"/>
      <c r="Z335" s="5"/>
      <c r="AA335" s="5"/>
      <c r="AB335" s="5"/>
      <c r="AC335" s="1"/>
      <c r="AD335" s="5"/>
      <c r="AE335" s="5"/>
      <c r="AF335" s="1"/>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179"/>
      <c r="BP335" s="203">
        <f t="shared" si="2"/>
        <v>0</v>
      </c>
    </row>
    <row r="336" spans="2:68" ht="16.5" customHeight="1">
      <c r="B336" s="5" t="s">
        <v>779</v>
      </c>
      <c r="C336" s="174" t="s">
        <v>761</v>
      </c>
      <c r="D336" s="5" t="s">
        <v>83</v>
      </c>
      <c r="E336" s="5" t="s">
        <v>84</v>
      </c>
      <c r="F336" s="5" t="s">
        <v>85</v>
      </c>
      <c r="G336" s="5"/>
      <c r="H336" s="5" t="s">
        <v>587</v>
      </c>
      <c r="I336" s="5" t="s">
        <v>86</v>
      </c>
      <c r="J336" s="190" t="s">
        <v>4</v>
      </c>
      <c r="K336" s="5"/>
      <c r="L336" s="5" t="s">
        <v>438</v>
      </c>
      <c r="M336" s="5" t="s">
        <v>87</v>
      </c>
      <c r="N336" s="175"/>
      <c r="O336" s="5"/>
      <c r="P336" s="195" t="s">
        <v>4277</v>
      </c>
      <c r="Q336" s="230" t="s">
        <v>4278</v>
      </c>
      <c r="R336" s="179" t="s">
        <v>81</v>
      </c>
      <c r="S336" s="179" t="s">
        <v>4900</v>
      </c>
      <c r="T336" s="5" t="s">
        <v>438</v>
      </c>
      <c r="U336" s="5" t="s">
        <v>587</v>
      </c>
      <c r="V336" s="5" t="s">
        <v>5012</v>
      </c>
      <c r="W336" s="5" t="s">
        <v>4994</v>
      </c>
      <c r="X336" s="5"/>
      <c r="Y336" s="5"/>
      <c r="Z336" s="5"/>
      <c r="AA336" s="5"/>
      <c r="AB336" s="5"/>
      <c r="AC336" s="1"/>
      <c r="AD336" s="5"/>
      <c r="AE336" s="5"/>
      <c r="AF336" s="1"/>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179"/>
      <c r="BP336" s="203">
        <f t="shared" si="2"/>
        <v>0</v>
      </c>
    </row>
    <row r="337" spans="2:68" ht="16.5" customHeight="1">
      <c r="B337" s="5" t="s">
        <v>780</v>
      </c>
      <c r="C337" s="174" t="s">
        <v>761</v>
      </c>
      <c r="D337" s="5" t="s">
        <v>83</v>
      </c>
      <c r="E337" s="5" t="s">
        <v>84</v>
      </c>
      <c r="F337" s="5" t="s">
        <v>85</v>
      </c>
      <c r="G337" s="5"/>
      <c r="H337" s="5" t="s">
        <v>587</v>
      </c>
      <c r="I337" s="5" t="s">
        <v>86</v>
      </c>
      <c r="J337" s="190" t="s">
        <v>4</v>
      </c>
      <c r="K337" s="5"/>
      <c r="L337" s="5" t="s">
        <v>438</v>
      </c>
      <c r="M337" s="5" t="s">
        <v>87</v>
      </c>
      <c r="N337" s="175"/>
      <c r="O337" s="5"/>
      <c r="P337" s="195" t="s">
        <v>4277</v>
      </c>
      <c r="Q337" s="230" t="s">
        <v>4278</v>
      </c>
      <c r="R337" s="179" t="s">
        <v>81</v>
      </c>
      <c r="S337" s="179" t="s">
        <v>4900</v>
      </c>
      <c r="T337" s="5" t="s">
        <v>438</v>
      </c>
      <c r="U337" s="5" t="s">
        <v>587</v>
      </c>
      <c r="V337" s="5" t="s">
        <v>5012</v>
      </c>
      <c r="W337" s="5" t="s">
        <v>4995</v>
      </c>
      <c r="X337" s="5"/>
      <c r="Y337" s="5"/>
      <c r="Z337" s="5"/>
      <c r="AA337" s="5"/>
      <c r="AB337" s="5"/>
      <c r="AC337" s="1"/>
      <c r="AD337" s="5"/>
      <c r="AE337" s="5"/>
      <c r="AF337" s="1"/>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179"/>
      <c r="BP337" s="203">
        <f t="shared" si="2"/>
        <v>0</v>
      </c>
    </row>
    <row r="338" spans="2:68" ht="16.5" customHeight="1">
      <c r="B338" s="5" t="s">
        <v>781</v>
      </c>
      <c r="C338" s="174" t="s">
        <v>761</v>
      </c>
      <c r="D338" s="5" t="s">
        <v>83</v>
      </c>
      <c r="E338" s="5" t="s">
        <v>84</v>
      </c>
      <c r="F338" s="5" t="s">
        <v>85</v>
      </c>
      <c r="G338" s="5"/>
      <c r="H338" s="5" t="s">
        <v>587</v>
      </c>
      <c r="I338" s="5" t="s">
        <v>86</v>
      </c>
      <c r="J338" s="190" t="s">
        <v>4</v>
      </c>
      <c r="K338" s="5"/>
      <c r="L338" s="5" t="s">
        <v>438</v>
      </c>
      <c r="M338" s="5" t="s">
        <v>87</v>
      </c>
      <c r="N338" s="63"/>
      <c r="O338" s="5"/>
      <c r="P338" s="195" t="s">
        <v>4277</v>
      </c>
      <c r="Q338" s="230" t="s">
        <v>4278</v>
      </c>
      <c r="R338" s="179" t="s">
        <v>81</v>
      </c>
      <c r="S338" s="179" t="s">
        <v>4900</v>
      </c>
      <c r="T338" s="5" t="s">
        <v>438</v>
      </c>
      <c r="U338" s="5" t="s">
        <v>587</v>
      </c>
      <c r="V338" s="5" t="s">
        <v>5012</v>
      </c>
      <c r="W338" s="5" t="s">
        <v>4996</v>
      </c>
      <c r="X338" s="5"/>
      <c r="Y338" s="5"/>
      <c r="Z338" s="5"/>
      <c r="AA338" s="5"/>
      <c r="AB338" s="5"/>
      <c r="AC338" s="1"/>
      <c r="AD338" s="5"/>
      <c r="AE338" s="5"/>
      <c r="AF338" s="1"/>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179"/>
      <c r="BP338" s="203">
        <f t="shared" si="2"/>
        <v>0</v>
      </c>
    </row>
    <row r="339" spans="2:68" ht="16.5" customHeight="1">
      <c r="B339" s="5" t="s">
        <v>782</v>
      </c>
      <c r="C339" s="174" t="s">
        <v>761</v>
      </c>
      <c r="D339" s="5" t="s">
        <v>83</v>
      </c>
      <c r="E339" s="5" t="s">
        <v>84</v>
      </c>
      <c r="F339" s="5" t="s">
        <v>85</v>
      </c>
      <c r="G339" s="5"/>
      <c r="H339" s="5" t="s">
        <v>587</v>
      </c>
      <c r="I339" s="5" t="s">
        <v>86</v>
      </c>
      <c r="J339" s="190" t="s">
        <v>4</v>
      </c>
      <c r="K339" s="5"/>
      <c r="L339" s="5" t="s">
        <v>438</v>
      </c>
      <c r="M339" s="5" t="s">
        <v>87</v>
      </c>
      <c r="N339" s="63"/>
      <c r="O339" s="5"/>
      <c r="P339" s="195" t="s">
        <v>4277</v>
      </c>
      <c r="Q339" s="230" t="s">
        <v>4278</v>
      </c>
      <c r="R339" s="179" t="s">
        <v>81</v>
      </c>
      <c r="S339" s="179" t="s">
        <v>4900</v>
      </c>
      <c r="T339" s="5" t="s">
        <v>438</v>
      </c>
      <c r="U339" s="5" t="s">
        <v>587</v>
      </c>
      <c r="V339" s="5" t="s">
        <v>5012</v>
      </c>
      <c r="W339" s="5" t="s">
        <v>4908</v>
      </c>
      <c r="X339" s="5"/>
      <c r="Y339" s="5"/>
      <c r="Z339" s="5"/>
      <c r="AA339" s="5"/>
      <c r="AB339" s="5"/>
      <c r="AC339" s="1"/>
      <c r="AD339" s="5"/>
      <c r="AE339" s="5"/>
      <c r="AF339" s="1"/>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179"/>
      <c r="BP339" s="203">
        <f t="shared" si="2"/>
        <v>0</v>
      </c>
    </row>
    <row r="340" spans="2:68" ht="16.5" customHeight="1">
      <c r="B340" s="5" t="s">
        <v>783</v>
      </c>
      <c r="C340" s="174" t="s">
        <v>761</v>
      </c>
      <c r="D340" s="5" t="s">
        <v>83</v>
      </c>
      <c r="E340" s="5" t="s">
        <v>84</v>
      </c>
      <c r="F340" s="5" t="s">
        <v>85</v>
      </c>
      <c r="G340" s="5"/>
      <c r="H340" s="5" t="s">
        <v>587</v>
      </c>
      <c r="I340" s="5" t="s">
        <v>86</v>
      </c>
      <c r="J340" s="190" t="s">
        <v>4</v>
      </c>
      <c r="K340" s="5"/>
      <c r="L340" s="5" t="s">
        <v>438</v>
      </c>
      <c r="M340" s="5" t="s">
        <v>87</v>
      </c>
      <c r="N340" s="63"/>
      <c r="O340" s="5"/>
      <c r="P340" s="195" t="s">
        <v>4277</v>
      </c>
      <c r="Q340" s="230" t="s">
        <v>4278</v>
      </c>
      <c r="R340" s="179" t="s">
        <v>81</v>
      </c>
      <c r="S340" s="179" t="s">
        <v>4900</v>
      </c>
      <c r="T340" s="5" t="s">
        <v>438</v>
      </c>
      <c r="U340" s="5" t="s">
        <v>587</v>
      </c>
      <c r="V340" s="5" t="s">
        <v>5012</v>
      </c>
      <c r="W340" s="5" t="s">
        <v>4110</v>
      </c>
      <c r="X340" s="5"/>
      <c r="Y340" s="5"/>
      <c r="Z340" s="5"/>
      <c r="AA340" s="5"/>
      <c r="AB340" s="5"/>
      <c r="AC340" s="1"/>
      <c r="AD340" s="5"/>
      <c r="AE340" s="5"/>
      <c r="AF340" s="1"/>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179"/>
      <c r="BP340" s="203">
        <f t="shared" si="2"/>
        <v>0</v>
      </c>
    </row>
    <row r="341" spans="2:68" ht="16.5" customHeight="1">
      <c r="B341" s="5" t="s">
        <v>784</v>
      </c>
      <c r="C341" s="174" t="s">
        <v>761</v>
      </c>
      <c r="D341" s="5" t="s">
        <v>83</v>
      </c>
      <c r="E341" s="5" t="s">
        <v>84</v>
      </c>
      <c r="F341" s="5" t="s">
        <v>85</v>
      </c>
      <c r="G341" s="5"/>
      <c r="H341" s="5" t="s">
        <v>587</v>
      </c>
      <c r="I341" s="5" t="s">
        <v>86</v>
      </c>
      <c r="J341" s="190" t="s">
        <v>4</v>
      </c>
      <c r="K341" s="5"/>
      <c r="L341" s="5" t="s">
        <v>438</v>
      </c>
      <c r="M341" s="5" t="s">
        <v>87</v>
      </c>
      <c r="N341" s="63"/>
      <c r="O341" s="5"/>
      <c r="P341" s="195" t="s">
        <v>4277</v>
      </c>
      <c r="Q341" s="230" t="s">
        <v>4278</v>
      </c>
      <c r="R341" s="179" t="s">
        <v>81</v>
      </c>
      <c r="S341" s="179" t="s">
        <v>4900</v>
      </c>
      <c r="T341" s="5" t="s">
        <v>438</v>
      </c>
      <c r="U341" s="5" t="s">
        <v>587</v>
      </c>
      <c r="V341" s="5" t="s">
        <v>5012</v>
      </c>
      <c r="W341" s="5" t="s">
        <v>4997</v>
      </c>
      <c r="X341" s="5"/>
      <c r="Y341" s="5"/>
      <c r="Z341" s="5"/>
      <c r="AA341" s="5"/>
      <c r="AB341" s="5"/>
      <c r="AC341" s="1"/>
      <c r="AD341" s="5"/>
      <c r="AE341" s="5"/>
      <c r="AF341" s="1"/>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179"/>
      <c r="BP341" s="203">
        <f t="shared" si="2"/>
        <v>0</v>
      </c>
    </row>
    <row r="342" spans="2:68" ht="16.5" customHeight="1">
      <c r="B342" s="5" t="s">
        <v>785</v>
      </c>
      <c r="C342" s="174" t="s">
        <v>761</v>
      </c>
      <c r="D342" s="5" t="s">
        <v>83</v>
      </c>
      <c r="E342" s="5" t="s">
        <v>84</v>
      </c>
      <c r="F342" s="5" t="s">
        <v>85</v>
      </c>
      <c r="G342" s="5"/>
      <c r="H342" s="5" t="s">
        <v>587</v>
      </c>
      <c r="I342" s="5" t="s">
        <v>86</v>
      </c>
      <c r="J342" s="190" t="s">
        <v>4</v>
      </c>
      <c r="K342" s="5"/>
      <c r="L342" s="5" t="s">
        <v>438</v>
      </c>
      <c r="M342" s="5" t="s">
        <v>87</v>
      </c>
      <c r="N342" s="63"/>
      <c r="O342" s="5"/>
      <c r="P342" s="195" t="s">
        <v>4277</v>
      </c>
      <c r="Q342" s="230" t="s">
        <v>4278</v>
      </c>
      <c r="R342" s="179" t="s">
        <v>81</v>
      </c>
      <c r="S342" s="179" t="s">
        <v>4900</v>
      </c>
      <c r="T342" s="5" t="s">
        <v>438</v>
      </c>
      <c r="U342" s="5" t="s">
        <v>587</v>
      </c>
      <c r="V342" s="5" t="s">
        <v>5012</v>
      </c>
      <c r="W342" s="5" t="s">
        <v>4998</v>
      </c>
      <c r="X342" s="5"/>
      <c r="Y342" s="5"/>
      <c r="Z342" s="5"/>
      <c r="AA342" s="5"/>
      <c r="AB342" s="5"/>
      <c r="AC342" s="1"/>
      <c r="AD342" s="5"/>
      <c r="AE342" s="5"/>
      <c r="AF342" s="1"/>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179"/>
      <c r="BP342" s="203">
        <f t="shared" si="2"/>
        <v>0</v>
      </c>
    </row>
    <row r="343" spans="2:68" ht="16.5" customHeight="1">
      <c r="B343" s="5" t="s">
        <v>786</v>
      </c>
      <c r="C343" s="174" t="s">
        <v>761</v>
      </c>
      <c r="D343" s="5" t="s">
        <v>83</v>
      </c>
      <c r="E343" s="5" t="s">
        <v>84</v>
      </c>
      <c r="F343" s="5" t="s">
        <v>85</v>
      </c>
      <c r="G343" s="5"/>
      <c r="H343" s="5" t="s">
        <v>587</v>
      </c>
      <c r="I343" s="5" t="s">
        <v>86</v>
      </c>
      <c r="J343" s="190" t="s">
        <v>4</v>
      </c>
      <c r="K343" s="5"/>
      <c r="L343" s="5" t="s">
        <v>438</v>
      </c>
      <c r="M343" s="5" t="s">
        <v>87</v>
      </c>
      <c r="N343" s="63"/>
      <c r="O343" s="199"/>
      <c r="P343" s="195" t="s">
        <v>4277</v>
      </c>
      <c r="Q343" s="230" t="s">
        <v>4278</v>
      </c>
      <c r="R343" s="179" t="s">
        <v>81</v>
      </c>
      <c r="S343" s="179" t="s">
        <v>4900</v>
      </c>
      <c r="T343" s="5" t="s">
        <v>438</v>
      </c>
      <c r="U343" s="5" t="s">
        <v>587</v>
      </c>
      <c r="V343" s="5" t="s">
        <v>5012</v>
      </c>
      <c r="W343" s="5" t="s">
        <v>4999</v>
      </c>
      <c r="X343" s="5"/>
      <c r="Y343" s="5"/>
      <c r="Z343" s="5"/>
      <c r="AA343" s="5"/>
      <c r="AB343" s="5"/>
      <c r="AC343" s="1"/>
      <c r="AD343" s="5"/>
      <c r="AE343" s="5"/>
      <c r="AF343" s="1"/>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179"/>
      <c r="BP343" s="203">
        <f t="shared" si="2"/>
        <v>0</v>
      </c>
    </row>
    <row r="344" spans="2:68" ht="16.5" customHeight="1">
      <c r="B344" s="5" t="s">
        <v>787</v>
      </c>
      <c r="C344" s="174" t="s">
        <v>761</v>
      </c>
      <c r="D344" s="5" t="s">
        <v>83</v>
      </c>
      <c r="E344" s="5" t="s">
        <v>84</v>
      </c>
      <c r="F344" s="5" t="s">
        <v>85</v>
      </c>
      <c r="G344" s="5"/>
      <c r="H344" s="5" t="s">
        <v>587</v>
      </c>
      <c r="I344" s="5" t="s">
        <v>86</v>
      </c>
      <c r="J344" s="190" t="s">
        <v>4</v>
      </c>
      <c r="K344" s="5"/>
      <c r="L344" s="5" t="s">
        <v>438</v>
      </c>
      <c r="M344" s="5" t="s">
        <v>87</v>
      </c>
      <c r="N344" s="63"/>
      <c r="O344" s="5"/>
      <c r="P344" s="195" t="s">
        <v>4277</v>
      </c>
      <c r="Q344" s="230" t="s">
        <v>4278</v>
      </c>
      <c r="R344" s="179" t="s">
        <v>81</v>
      </c>
      <c r="S344" s="179" t="s">
        <v>4900</v>
      </c>
      <c r="T344" s="5" t="s">
        <v>438</v>
      </c>
      <c r="U344" s="5" t="s">
        <v>587</v>
      </c>
      <c r="V344" s="5" t="s">
        <v>5012</v>
      </c>
      <c r="W344" s="5" t="s">
        <v>5000</v>
      </c>
      <c r="X344" s="5"/>
      <c r="Y344" s="5"/>
      <c r="Z344" s="5"/>
      <c r="AA344" s="5"/>
      <c r="AB344" s="5"/>
      <c r="AC344" s="1"/>
      <c r="AD344" s="5"/>
      <c r="AE344" s="5"/>
      <c r="AF344" s="1"/>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179"/>
      <c r="BP344" s="203">
        <f t="shared" si="2"/>
        <v>0</v>
      </c>
    </row>
    <row r="345" spans="2:68" ht="16.5" customHeight="1">
      <c r="B345" s="5" t="s">
        <v>788</v>
      </c>
      <c r="C345" s="174" t="s">
        <v>761</v>
      </c>
      <c r="D345" s="5" t="s">
        <v>83</v>
      </c>
      <c r="E345" s="5" t="s">
        <v>84</v>
      </c>
      <c r="F345" s="5" t="s">
        <v>85</v>
      </c>
      <c r="G345" s="5"/>
      <c r="H345" s="5" t="s">
        <v>587</v>
      </c>
      <c r="I345" s="5" t="s">
        <v>86</v>
      </c>
      <c r="J345" s="190" t="s">
        <v>4</v>
      </c>
      <c r="K345" s="5"/>
      <c r="L345" s="5" t="s">
        <v>438</v>
      </c>
      <c r="M345" s="5" t="s">
        <v>87</v>
      </c>
      <c r="N345" s="63"/>
      <c r="O345" s="5"/>
      <c r="P345" s="195" t="s">
        <v>4277</v>
      </c>
      <c r="Q345" s="230" t="s">
        <v>4278</v>
      </c>
      <c r="R345" s="179" t="s">
        <v>81</v>
      </c>
      <c r="S345" s="179" t="s">
        <v>4900</v>
      </c>
      <c r="T345" s="5" t="s">
        <v>438</v>
      </c>
      <c r="U345" s="5" t="s">
        <v>587</v>
      </c>
      <c r="V345" s="5" t="s">
        <v>5012</v>
      </c>
      <c r="W345" s="5" t="s">
        <v>5001</v>
      </c>
      <c r="X345" s="5"/>
      <c r="Y345" s="5"/>
      <c r="Z345" s="5"/>
      <c r="AA345" s="5"/>
      <c r="AB345" s="5"/>
      <c r="AC345" s="1"/>
      <c r="AD345" s="5"/>
      <c r="AE345" s="5"/>
      <c r="AF345" s="1"/>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179"/>
      <c r="BP345" s="203">
        <f t="shared" si="2"/>
        <v>0</v>
      </c>
    </row>
    <row r="346" spans="2:68" ht="16.5" customHeight="1">
      <c r="B346" s="5" t="s">
        <v>789</v>
      </c>
      <c r="C346" s="174" t="s">
        <v>761</v>
      </c>
      <c r="D346" s="5" t="s">
        <v>83</v>
      </c>
      <c r="E346" s="5" t="s">
        <v>84</v>
      </c>
      <c r="F346" s="5" t="s">
        <v>85</v>
      </c>
      <c r="G346" s="5"/>
      <c r="H346" s="5" t="s">
        <v>587</v>
      </c>
      <c r="I346" s="5" t="s">
        <v>86</v>
      </c>
      <c r="J346" s="190" t="s">
        <v>4</v>
      </c>
      <c r="K346" s="5"/>
      <c r="L346" s="5" t="s">
        <v>438</v>
      </c>
      <c r="M346" s="5" t="s">
        <v>87</v>
      </c>
      <c r="N346" s="63"/>
      <c r="O346" s="5"/>
      <c r="P346" s="195" t="s">
        <v>4277</v>
      </c>
      <c r="Q346" s="230" t="s">
        <v>4278</v>
      </c>
      <c r="R346" s="179" t="s">
        <v>81</v>
      </c>
      <c r="S346" s="179" t="s">
        <v>4900</v>
      </c>
      <c r="T346" s="5" t="s">
        <v>438</v>
      </c>
      <c r="U346" s="5" t="s">
        <v>587</v>
      </c>
      <c r="V346" s="5" t="s">
        <v>5012</v>
      </c>
      <c r="W346" s="5" t="s">
        <v>4069</v>
      </c>
      <c r="X346" s="5"/>
      <c r="Y346" s="5"/>
      <c r="Z346" s="5"/>
      <c r="AA346" s="5"/>
      <c r="AB346" s="5"/>
      <c r="AC346" s="1"/>
      <c r="AD346" s="5"/>
      <c r="AE346" s="5"/>
      <c r="AF346" s="1"/>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179"/>
      <c r="BP346" s="203">
        <f t="shared" si="2"/>
        <v>0</v>
      </c>
    </row>
    <row r="347" spans="2:68" ht="16.5" customHeight="1">
      <c r="B347" s="5" t="s">
        <v>790</v>
      </c>
      <c r="C347" s="174" t="s">
        <v>761</v>
      </c>
      <c r="D347" s="5" t="s">
        <v>83</v>
      </c>
      <c r="E347" s="5" t="s">
        <v>84</v>
      </c>
      <c r="F347" s="5" t="s">
        <v>85</v>
      </c>
      <c r="G347" s="5"/>
      <c r="H347" s="5" t="s">
        <v>587</v>
      </c>
      <c r="I347" s="5" t="s">
        <v>86</v>
      </c>
      <c r="J347" s="190" t="s">
        <v>4</v>
      </c>
      <c r="K347" s="5"/>
      <c r="L347" s="5" t="s">
        <v>438</v>
      </c>
      <c r="M347" s="5" t="s">
        <v>87</v>
      </c>
      <c r="N347" s="63"/>
      <c r="O347" s="5"/>
      <c r="P347" s="195" t="s">
        <v>4277</v>
      </c>
      <c r="Q347" s="230" t="s">
        <v>4278</v>
      </c>
      <c r="R347" s="179" t="s">
        <v>81</v>
      </c>
      <c r="S347" s="179" t="s">
        <v>4900</v>
      </c>
      <c r="T347" s="5" t="s">
        <v>438</v>
      </c>
      <c r="U347" s="5" t="s">
        <v>587</v>
      </c>
      <c r="V347" s="5" t="s">
        <v>5012</v>
      </c>
      <c r="W347" s="5" t="s">
        <v>5002</v>
      </c>
      <c r="X347" s="5"/>
      <c r="Y347" s="5"/>
      <c r="Z347" s="5"/>
      <c r="AA347" s="5"/>
      <c r="AB347" s="5"/>
      <c r="AC347" s="1"/>
      <c r="AD347" s="5"/>
      <c r="AE347" s="5"/>
      <c r="AF347" s="1"/>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179"/>
      <c r="BP347" s="203">
        <f t="shared" si="2"/>
        <v>0</v>
      </c>
    </row>
    <row r="348" spans="2:68" ht="16.5" customHeight="1">
      <c r="B348" s="5" t="s">
        <v>791</v>
      </c>
      <c r="C348" s="174" t="s">
        <v>761</v>
      </c>
      <c r="D348" s="5" t="s">
        <v>83</v>
      </c>
      <c r="E348" s="5" t="s">
        <v>84</v>
      </c>
      <c r="F348" s="5" t="s">
        <v>85</v>
      </c>
      <c r="G348" s="5"/>
      <c r="H348" s="5" t="s">
        <v>587</v>
      </c>
      <c r="I348" s="5" t="s">
        <v>86</v>
      </c>
      <c r="J348" s="190" t="s">
        <v>4</v>
      </c>
      <c r="K348" s="5"/>
      <c r="L348" s="5" t="s">
        <v>438</v>
      </c>
      <c r="M348" s="5" t="s">
        <v>87</v>
      </c>
      <c r="N348" s="63"/>
      <c r="O348" s="5"/>
      <c r="P348" s="195" t="s">
        <v>4277</v>
      </c>
      <c r="Q348" s="230" t="s">
        <v>4278</v>
      </c>
      <c r="R348" s="179" t="s">
        <v>81</v>
      </c>
      <c r="S348" s="179" t="s">
        <v>4900</v>
      </c>
      <c r="T348" s="5" t="s">
        <v>438</v>
      </c>
      <c r="U348" s="5" t="s">
        <v>587</v>
      </c>
      <c r="V348" s="5" t="s">
        <v>5012</v>
      </c>
      <c r="W348" s="5" t="s">
        <v>5003</v>
      </c>
      <c r="X348" s="5"/>
      <c r="Y348" s="5"/>
      <c r="Z348" s="5"/>
      <c r="AA348" s="5"/>
      <c r="AB348" s="5"/>
      <c r="AC348" s="1"/>
      <c r="AD348" s="5"/>
      <c r="AE348" s="5"/>
      <c r="AF348" s="1"/>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179"/>
      <c r="BP348" s="203">
        <f t="shared" si="2"/>
        <v>0</v>
      </c>
    </row>
    <row r="349" spans="2:68" ht="16.5" customHeight="1">
      <c r="B349" s="5" t="s">
        <v>792</v>
      </c>
      <c r="C349" s="174" t="s">
        <v>761</v>
      </c>
      <c r="D349" s="5" t="s">
        <v>83</v>
      </c>
      <c r="E349" s="5" t="s">
        <v>84</v>
      </c>
      <c r="F349" s="5" t="s">
        <v>85</v>
      </c>
      <c r="G349" s="5"/>
      <c r="H349" s="5" t="s">
        <v>587</v>
      </c>
      <c r="I349" s="5" t="s">
        <v>86</v>
      </c>
      <c r="J349" s="190" t="s">
        <v>4</v>
      </c>
      <c r="K349" s="5"/>
      <c r="L349" s="5" t="s">
        <v>438</v>
      </c>
      <c r="M349" s="5" t="s">
        <v>87</v>
      </c>
      <c r="N349" s="63"/>
      <c r="O349" s="5"/>
      <c r="P349" s="195" t="s">
        <v>4277</v>
      </c>
      <c r="Q349" s="230" t="s">
        <v>4278</v>
      </c>
      <c r="R349" s="179" t="s">
        <v>81</v>
      </c>
      <c r="S349" s="179" t="s">
        <v>4900</v>
      </c>
      <c r="T349" s="5" t="s">
        <v>438</v>
      </c>
      <c r="U349" s="5" t="s">
        <v>587</v>
      </c>
      <c r="V349" s="5" t="s">
        <v>5012</v>
      </c>
      <c r="W349" s="5" t="s">
        <v>4099</v>
      </c>
      <c r="X349" s="5"/>
      <c r="Y349" s="5"/>
      <c r="Z349" s="5"/>
      <c r="AA349" s="5"/>
      <c r="AB349" s="5"/>
      <c r="AC349" s="1"/>
      <c r="AD349" s="5"/>
      <c r="AE349" s="5"/>
      <c r="AF349" s="1"/>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179"/>
      <c r="BP349" s="203">
        <f t="shared" si="2"/>
        <v>0</v>
      </c>
    </row>
    <row r="350" spans="2:68" ht="16.5" customHeight="1">
      <c r="B350" s="5" t="s">
        <v>793</v>
      </c>
      <c r="C350" s="174" t="s">
        <v>761</v>
      </c>
      <c r="D350" s="5" t="s">
        <v>83</v>
      </c>
      <c r="E350" s="5" t="s">
        <v>84</v>
      </c>
      <c r="F350" s="5" t="s">
        <v>85</v>
      </c>
      <c r="G350" s="5"/>
      <c r="H350" s="5" t="s">
        <v>587</v>
      </c>
      <c r="I350" s="5" t="s">
        <v>86</v>
      </c>
      <c r="J350" s="190" t="s">
        <v>4</v>
      </c>
      <c r="K350" s="5"/>
      <c r="L350" s="5" t="s">
        <v>438</v>
      </c>
      <c r="M350" s="5" t="s">
        <v>87</v>
      </c>
      <c r="N350" s="63"/>
      <c r="O350" s="5"/>
      <c r="P350" s="195" t="s">
        <v>4277</v>
      </c>
      <c r="Q350" s="230" t="s">
        <v>4278</v>
      </c>
      <c r="R350" s="179" t="s">
        <v>81</v>
      </c>
      <c r="S350" s="179" t="s">
        <v>4900</v>
      </c>
      <c r="T350" s="5" t="s">
        <v>438</v>
      </c>
      <c r="U350" s="5" t="s">
        <v>587</v>
      </c>
      <c r="V350" s="5" t="s">
        <v>5012</v>
      </c>
      <c r="W350" s="5" t="s">
        <v>5004</v>
      </c>
      <c r="X350" s="5"/>
      <c r="Y350" s="5"/>
      <c r="Z350" s="5"/>
      <c r="AA350" s="5"/>
      <c r="AB350" s="5"/>
      <c r="AC350" s="1"/>
      <c r="AD350" s="5"/>
      <c r="AE350" s="5"/>
      <c r="AF350" s="1"/>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179"/>
      <c r="BP350" s="203">
        <f t="shared" si="2"/>
        <v>0</v>
      </c>
    </row>
    <row r="351" spans="2:68" ht="16.5" customHeight="1">
      <c r="B351" s="5" t="s">
        <v>794</v>
      </c>
      <c r="C351" s="174" t="s">
        <v>761</v>
      </c>
      <c r="D351" s="5" t="s">
        <v>83</v>
      </c>
      <c r="E351" s="5" t="s">
        <v>84</v>
      </c>
      <c r="F351" s="5" t="s">
        <v>85</v>
      </c>
      <c r="G351" s="5"/>
      <c r="H351" s="5" t="s">
        <v>587</v>
      </c>
      <c r="I351" s="5" t="s">
        <v>86</v>
      </c>
      <c r="J351" s="190" t="s">
        <v>4</v>
      </c>
      <c r="K351" s="5"/>
      <c r="L351" s="5" t="s">
        <v>438</v>
      </c>
      <c r="M351" s="5" t="s">
        <v>87</v>
      </c>
      <c r="N351" s="63"/>
      <c r="O351" s="5"/>
      <c r="P351" s="195" t="s">
        <v>4277</v>
      </c>
      <c r="Q351" s="230" t="s">
        <v>4278</v>
      </c>
      <c r="R351" s="179" t="s">
        <v>81</v>
      </c>
      <c r="S351" s="179" t="s">
        <v>4900</v>
      </c>
      <c r="T351" s="5" t="s">
        <v>438</v>
      </c>
      <c r="U351" s="5" t="s">
        <v>587</v>
      </c>
      <c r="V351" s="5" t="s">
        <v>5012</v>
      </c>
      <c r="W351" s="5" t="s">
        <v>5005</v>
      </c>
      <c r="X351" s="5"/>
      <c r="Y351" s="5"/>
      <c r="Z351" s="5"/>
      <c r="AA351" s="5"/>
      <c r="AB351" s="5"/>
      <c r="AC351" s="1"/>
      <c r="AD351" s="5"/>
      <c r="AE351" s="5"/>
      <c r="AF351" s="1"/>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179"/>
      <c r="BP351" s="203">
        <f t="shared" si="2"/>
        <v>0</v>
      </c>
    </row>
    <row r="352" spans="2:68" ht="16.5" customHeight="1">
      <c r="B352" s="5" t="s">
        <v>795</v>
      </c>
      <c r="C352" s="174" t="s">
        <v>761</v>
      </c>
      <c r="D352" s="5" t="s">
        <v>83</v>
      </c>
      <c r="E352" s="5" t="s">
        <v>84</v>
      </c>
      <c r="F352" s="5" t="s">
        <v>85</v>
      </c>
      <c r="G352" s="5"/>
      <c r="H352" s="5" t="s">
        <v>587</v>
      </c>
      <c r="I352" s="5" t="s">
        <v>86</v>
      </c>
      <c r="J352" s="190" t="s">
        <v>4</v>
      </c>
      <c r="K352" s="5"/>
      <c r="L352" s="5" t="s">
        <v>438</v>
      </c>
      <c r="M352" s="5" t="s">
        <v>87</v>
      </c>
      <c r="N352" s="63"/>
      <c r="O352" s="5"/>
      <c r="P352" s="195" t="s">
        <v>4277</v>
      </c>
      <c r="Q352" s="230" t="s">
        <v>4278</v>
      </c>
      <c r="R352" s="179" t="s">
        <v>81</v>
      </c>
      <c r="S352" s="179" t="s">
        <v>4900</v>
      </c>
      <c r="T352" s="5" t="s">
        <v>438</v>
      </c>
      <c r="U352" s="5" t="s">
        <v>587</v>
      </c>
      <c r="V352" s="5" t="s">
        <v>5012</v>
      </c>
      <c r="W352" s="5" t="s">
        <v>5006</v>
      </c>
      <c r="X352" s="5"/>
      <c r="Y352" s="5"/>
      <c r="Z352" s="5"/>
      <c r="AA352" s="5"/>
      <c r="AB352" s="5"/>
      <c r="AC352" s="1"/>
      <c r="AD352" s="5"/>
      <c r="AE352" s="5"/>
      <c r="AF352" s="1"/>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179"/>
      <c r="BP352" s="203">
        <f t="shared" si="2"/>
        <v>0</v>
      </c>
    </row>
    <row r="353" spans="2:68" ht="16.5" customHeight="1">
      <c r="B353" s="5" t="s">
        <v>796</v>
      </c>
      <c r="C353" s="174" t="s">
        <v>761</v>
      </c>
      <c r="D353" s="5" t="s">
        <v>83</v>
      </c>
      <c r="E353" s="5" t="s">
        <v>84</v>
      </c>
      <c r="F353" s="5" t="s">
        <v>85</v>
      </c>
      <c r="G353" s="5"/>
      <c r="H353" s="5" t="s">
        <v>587</v>
      </c>
      <c r="I353" s="5" t="s">
        <v>86</v>
      </c>
      <c r="J353" s="190" t="s">
        <v>4</v>
      </c>
      <c r="K353" s="5"/>
      <c r="L353" s="5" t="s">
        <v>438</v>
      </c>
      <c r="M353" s="5" t="s">
        <v>87</v>
      </c>
      <c r="N353" s="63"/>
      <c r="O353" s="5"/>
      <c r="P353" s="195" t="s">
        <v>4277</v>
      </c>
      <c r="Q353" s="230" t="s">
        <v>4278</v>
      </c>
      <c r="R353" s="179" t="s">
        <v>81</v>
      </c>
      <c r="S353" s="179" t="s">
        <v>4900</v>
      </c>
      <c r="T353" s="5" t="s">
        <v>438</v>
      </c>
      <c r="U353" s="5" t="s">
        <v>587</v>
      </c>
      <c r="V353" s="5" t="s">
        <v>5012</v>
      </c>
      <c r="W353" s="5" t="s">
        <v>5007</v>
      </c>
      <c r="X353" s="5"/>
      <c r="Y353" s="5"/>
      <c r="Z353" s="5"/>
      <c r="AA353" s="5"/>
      <c r="AB353" s="5"/>
      <c r="AC353" s="1"/>
      <c r="AD353" s="5"/>
      <c r="AE353" s="5"/>
      <c r="AF353" s="1"/>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179"/>
      <c r="BP353" s="203">
        <f t="shared" si="2"/>
        <v>0</v>
      </c>
    </row>
    <row r="354" spans="2:68" ht="16.5" customHeight="1">
      <c r="B354" s="5" t="s">
        <v>797</v>
      </c>
      <c r="C354" s="174" t="s">
        <v>798</v>
      </c>
      <c r="D354" s="5" t="s">
        <v>83</v>
      </c>
      <c r="E354" s="5" t="s">
        <v>84</v>
      </c>
      <c r="F354" s="5" t="s">
        <v>591</v>
      </c>
      <c r="G354" s="5">
        <v>161</v>
      </c>
      <c r="H354" s="5" t="s">
        <v>587</v>
      </c>
      <c r="I354" s="5" t="s">
        <v>86</v>
      </c>
      <c r="J354" s="190" t="s">
        <v>4</v>
      </c>
      <c r="K354" s="5"/>
      <c r="L354" s="5" t="s">
        <v>438</v>
      </c>
      <c r="M354" s="5" t="s">
        <v>87</v>
      </c>
      <c r="N354" s="175" t="s">
        <v>586</v>
      </c>
      <c r="O354" s="229" t="s">
        <v>4332</v>
      </c>
      <c r="P354" s="195" t="s">
        <v>4277</v>
      </c>
      <c r="Q354" s="230" t="s">
        <v>4278</v>
      </c>
      <c r="R354" s="179" t="s">
        <v>81</v>
      </c>
      <c r="S354" s="179" t="s">
        <v>4900</v>
      </c>
      <c r="T354" s="5" t="s">
        <v>438</v>
      </c>
      <c r="U354" s="5" t="s">
        <v>587</v>
      </c>
      <c r="V354" s="5" t="s">
        <v>5013</v>
      </c>
      <c r="W354" s="5" t="s">
        <v>4994</v>
      </c>
      <c r="X354" s="5"/>
      <c r="Y354" s="5"/>
      <c r="Z354" s="5"/>
      <c r="AA354" s="5"/>
      <c r="AB354" s="5"/>
      <c r="AC354" s="1"/>
      <c r="AD354" s="5"/>
      <c r="AE354" s="5"/>
      <c r="AF354" s="1"/>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179"/>
      <c r="BP354" s="203">
        <f t="shared" si="2"/>
        <v>0</v>
      </c>
    </row>
    <row r="355" spans="2:68" ht="16.5" customHeight="1">
      <c r="B355" s="5" t="s">
        <v>799</v>
      </c>
      <c r="C355" s="174" t="s">
        <v>798</v>
      </c>
      <c r="D355" s="5" t="s">
        <v>83</v>
      </c>
      <c r="E355" s="5" t="s">
        <v>84</v>
      </c>
      <c r="F355" s="5" t="s">
        <v>591</v>
      </c>
      <c r="G355" s="5">
        <v>161</v>
      </c>
      <c r="H355" s="5" t="s">
        <v>587</v>
      </c>
      <c r="I355" s="5" t="s">
        <v>86</v>
      </c>
      <c r="J355" s="190" t="s">
        <v>4</v>
      </c>
      <c r="K355" s="5"/>
      <c r="L355" s="5" t="s">
        <v>438</v>
      </c>
      <c r="M355" s="5" t="s">
        <v>87</v>
      </c>
      <c r="N355" s="175" t="s">
        <v>800</v>
      </c>
      <c r="O355" s="229" t="s">
        <v>4333</v>
      </c>
      <c r="P355" s="195" t="s">
        <v>4277</v>
      </c>
      <c r="Q355" s="230" t="s">
        <v>4278</v>
      </c>
      <c r="R355" s="179" t="s">
        <v>81</v>
      </c>
      <c r="S355" s="179" t="s">
        <v>4900</v>
      </c>
      <c r="T355" s="5" t="s">
        <v>438</v>
      </c>
      <c r="U355" s="5" t="s">
        <v>587</v>
      </c>
      <c r="V355" s="5" t="s">
        <v>5013</v>
      </c>
      <c r="W355" s="5" t="s">
        <v>4995</v>
      </c>
      <c r="X355" s="5"/>
      <c r="Y355" s="5"/>
      <c r="Z355" s="5"/>
      <c r="AA355" s="5"/>
      <c r="AB355" s="5"/>
      <c r="AC355" s="1"/>
      <c r="AD355" s="5"/>
      <c r="AE355" s="5"/>
      <c r="AF355" s="1"/>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179"/>
      <c r="BP355" s="203">
        <f t="shared" si="2"/>
        <v>0</v>
      </c>
    </row>
    <row r="356" spans="2:68" ht="16.5" customHeight="1">
      <c r="B356" s="5" t="s">
        <v>801</v>
      </c>
      <c r="C356" s="174" t="s">
        <v>798</v>
      </c>
      <c r="D356" s="5" t="s">
        <v>83</v>
      </c>
      <c r="E356" s="5" t="s">
        <v>84</v>
      </c>
      <c r="F356" s="5" t="s">
        <v>591</v>
      </c>
      <c r="G356" s="5">
        <v>161</v>
      </c>
      <c r="H356" s="5" t="s">
        <v>587</v>
      </c>
      <c r="I356" s="5" t="s">
        <v>86</v>
      </c>
      <c r="J356" s="190" t="s">
        <v>4</v>
      </c>
      <c r="K356" s="5"/>
      <c r="L356" s="5" t="s">
        <v>438</v>
      </c>
      <c r="M356" s="5" t="s">
        <v>87</v>
      </c>
      <c r="N356" s="175" t="s">
        <v>802</v>
      </c>
      <c r="O356" s="229" t="s">
        <v>4334</v>
      </c>
      <c r="P356" s="195" t="s">
        <v>4277</v>
      </c>
      <c r="Q356" s="230" t="s">
        <v>4278</v>
      </c>
      <c r="R356" s="179" t="s">
        <v>81</v>
      </c>
      <c r="S356" s="179" t="s">
        <v>4900</v>
      </c>
      <c r="T356" s="5" t="s">
        <v>438</v>
      </c>
      <c r="U356" s="5" t="s">
        <v>587</v>
      </c>
      <c r="V356" s="5" t="s">
        <v>5013</v>
      </c>
      <c r="W356" s="5" t="s">
        <v>4996</v>
      </c>
      <c r="X356" s="5"/>
      <c r="Y356" s="5"/>
      <c r="Z356" s="5"/>
      <c r="AA356" s="5"/>
      <c r="AB356" s="5"/>
      <c r="AC356" s="1"/>
      <c r="AD356" s="5"/>
      <c r="AE356" s="5"/>
      <c r="AF356" s="1"/>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179"/>
      <c r="BP356" s="203">
        <f t="shared" si="2"/>
        <v>0</v>
      </c>
    </row>
    <row r="357" spans="2:68" ht="16.5" customHeight="1">
      <c r="B357" s="5" t="s">
        <v>803</v>
      </c>
      <c r="C357" s="174" t="s">
        <v>798</v>
      </c>
      <c r="D357" s="5" t="s">
        <v>83</v>
      </c>
      <c r="E357" s="5" t="s">
        <v>84</v>
      </c>
      <c r="F357" s="5" t="s">
        <v>591</v>
      </c>
      <c r="G357" s="5">
        <v>161</v>
      </c>
      <c r="H357" s="5" t="s">
        <v>587</v>
      </c>
      <c r="I357" s="5" t="s">
        <v>86</v>
      </c>
      <c r="J357" s="190" t="s">
        <v>4</v>
      </c>
      <c r="K357" s="5"/>
      <c r="L357" s="5" t="s">
        <v>438</v>
      </c>
      <c r="M357" s="5" t="s">
        <v>87</v>
      </c>
      <c r="N357" s="175" t="s">
        <v>804</v>
      </c>
      <c r="O357" s="229" t="s">
        <v>4335</v>
      </c>
      <c r="P357" s="195" t="s">
        <v>4277</v>
      </c>
      <c r="Q357" s="230" t="s">
        <v>4278</v>
      </c>
      <c r="R357" s="179" t="s">
        <v>81</v>
      </c>
      <c r="S357" s="179" t="s">
        <v>4900</v>
      </c>
      <c r="T357" s="5" t="s">
        <v>438</v>
      </c>
      <c r="U357" s="5" t="s">
        <v>587</v>
      </c>
      <c r="V357" s="5" t="s">
        <v>5013</v>
      </c>
      <c r="W357" s="5" t="s">
        <v>4908</v>
      </c>
      <c r="X357" s="5"/>
      <c r="Y357" s="5"/>
      <c r="Z357" s="5"/>
      <c r="AA357" s="5"/>
      <c r="AB357" s="5"/>
      <c r="AC357" s="1"/>
      <c r="AD357" s="5"/>
      <c r="AE357" s="5"/>
      <c r="AF357" s="1"/>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179"/>
      <c r="BP357" s="203">
        <f t="shared" si="2"/>
        <v>0</v>
      </c>
    </row>
    <row r="358" spans="2:68" ht="16.5" customHeight="1">
      <c r="B358" s="5" t="s">
        <v>805</v>
      </c>
      <c r="C358" s="174" t="s">
        <v>798</v>
      </c>
      <c r="D358" s="5" t="s">
        <v>83</v>
      </c>
      <c r="E358" s="5" t="s">
        <v>84</v>
      </c>
      <c r="F358" s="5" t="s">
        <v>591</v>
      </c>
      <c r="G358" s="5">
        <v>161</v>
      </c>
      <c r="H358" s="5" t="s">
        <v>587</v>
      </c>
      <c r="I358" s="5" t="s">
        <v>86</v>
      </c>
      <c r="J358" s="190" t="s">
        <v>4</v>
      </c>
      <c r="K358" s="5"/>
      <c r="L358" s="5" t="s">
        <v>438</v>
      </c>
      <c r="M358" s="5" t="s">
        <v>87</v>
      </c>
      <c r="N358" s="175" t="s">
        <v>806</v>
      </c>
      <c r="O358" s="229" t="s">
        <v>4336</v>
      </c>
      <c r="P358" s="195" t="s">
        <v>4277</v>
      </c>
      <c r="Q358" s="230" t="s">
        <v>4278</v>
      </c>
      <c r="R358" s="179" t="s">
        <v>81</v>
      </c>
      <c r="S358" s="179" t="s">
        <v>4900</v>
      </c>
      <c r="T358" s="5" t="s">
        <v>438</v>
      </c>
      <c r="U358" s="5" t="s">
        <v>587</v>
      </c>
      <c r="V358" s="5" t="s">
        <v>5013</v>
      </c>
      <c r="W358" s="5" t="s">
        <v>4110</v>
      </c>
      <c r="X358" s="5"/>
      <c r="Y358" s="5"/>
      <c r="Z358" s="5"/>
      <c r="AA358" s="5"/>
      <c r="AB358" s="5"/>
      <c r="AC358" s="1"/>
      <c r="AD358" s="5"/>
      <c r="AE358" s="5"/>
      <c r="AF358" s="1"/>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179"/>
      <c r="BP358" s="203">
        <f t="shared" si="2"/>
        <v>0</v>
      </c>
    </row>
    <row r="359" spans="2:68" ht="16.5" customHeight="1">
      <c r="B359" s="5" t="s">
        <v>807</v>
      </c>
      <c r="C359" s="174" t="s">
        <v>798</v>
      </c>
      <c r="D359" s="5" t="s">
        <v>83</v>
      </c>
      <c r="E359" s="5" t="s">
        <v>84</v>
      </c>
      <c r="F359" s="5" t="s">
        <v>591</v>
      </c>
      <c r="G359" s="5">
        <v>86</v>
      </c>
      <c r="H359" s="5" t="s">
        <v>587</v>
      </c>
      <c r="I359" s="5" t="s">
        <v>86</v>
      </c>
      <c r="J359" s="190" t="s">
        <v>4</v>
      </c>
      <c r="K359" s="5"/>
      <c r="L359" s="5" t="s">
        <v>438</v>
      </c>
      <c r="M359" s="5" t="s">
        <v>87</v>
      </c>
      <c r="N359" s="175" t="s">
        <v>808</v>
      </c>
      <c r="O359" s="229" t="s">
        <v>4337</v>
      </c>
      <c r="P359" s="195" t="s">
        <v>4277</v>
      </c>
      <c r="Q359" s="230" t="s">
        <v>4278</v>
      </c>
      <c r="R359" s="179" t="s">
        <v>81</v>
      </c>
      <c r="S359" s="179" t="s">
        <v>4900</v>
      </c>
      <c r="T359" s="5" t="s">
        <v>438</v>
      </c>
      <c r="U359" s="5" t="s">
        <v>587</v>
      </c>
      <c r="V359" s="5" t="s">
        <v>5013</v>
      </c>
      <c r="W359" s="5" t="s">
        <v>4997</v>
      </c>
      <c r="X359" s="5"/>
      <c r="Y359" s="5"/>
      <c r="Z359" s="5"/>
      <c r="AA359" s="5"/>
      <c r="AB359" s="5"/>
      <c r="AC359" s="1"/>
      <c r="AD359" s="5"/>
      <c r="AE359" s="5"/>
      <c r="AF359" s="1"/>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179"/>
      <c r="BP359" s="203">
        <f t="shared" si="2"/>
        <v>0</v>
      </c>
    </row>
    <row r="360" spans="2:68" ht="16.5" customHeight="1">
      <c r="B360" s="5" t="s">
        <v>809</v>
      </c>
      <c r="C360" s="174" t="s">
        <v>798</v>
      </c>
      <c r="D360" s="5" t="s">
        <v>83</v>
      </c>
      <c r="E360" s="5" t="s">
        <v>84</v>
      </c>
      <c r="F360" s="5" t="s">
        <v>591</v>
      </c>
      <c r="G360" s="5">
        <v>161</v>
      </c>
      <c r="H360" s="5" t="s">
        <v>587</v>
      </c>
      <c r="I360" s="5" t="s">
        <v>86</v>
      </c>
      <c r="J360" s="190" t="s">
        <v>4</v>
      </c>
      <c r="K360" s="5"/>
      <c r="L360" s="5" t="s">
        <v>438</v>
      </c>
      <c r="M360" s="5" t="s">
        <v>87</v>
      </c>
      <c r="N360" s="175" t="s">
        <v>810</v>
      </c>
      <c r="O360" s="229" t="s">
        <v>4338</v>
      </c>
      <c r="P360" s="195" t="s">
        <v>4277</v>
      </c>
      <c r="Q360" s="230" t="s">
        <v>4278</v>
      </c>
      <c r="R360" s="179" t="s">
        <v>81</v>
      </c>
      <c r="S360" s="179" t="s">
        <v>4900</v>
      </c>
      <c r="T360" s="5" t="s">
        <v>438</v>
      </c>
      <c r="U360" s="5" t="s">
        <v>587</v>
      </c>
      <c r="V360" s="5" t="s">
        <v>5013</v>
      </c>
      <c r="W360" s="5" t="s">
        <v>4998</v>
      </c>
      <c r="X360" s="5"/>
      <c r="Y360" s="5"/>
      <c r="Z360" s="5"/>
      <c r="AA360" s="5"/>
      <c r="AB360" s="5"/>
      <c r="AC360" s="1"/>
      <c r="AD360" s="5"/>
      <c r="AE360" s="5"/>
      <c r="AF360" s="1"/>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179"/>
      <c r="BP360" s="203">
        <f t="shared" si="2"/>
        <v>0</v>
      </c>
    </row>
    <row r="361" spans="2:68" ht="16.5" customHeight="1">
      <c r="B361" s="5" t="s">
        <v>811</v>
      </c>
      <c r="C361" s="174" t="s">
        <v>798</v>
      </c>
      <c r="D361" s="5" t="s">
        <v>83</v>
      </c>
      <c r="E361" s="5" t="s">
        <v>84</v>
      </c>
      <c r="F361" s="5" t="s">
        <v>591</v>
      </c>
      <c r="G361" s="5">
        <v>161</v>
      </c>
      <c r="H361" s="5" t="s">
        <v>587</v>
      </c>
      <c r="I361" s="5" t="s">
        <v>86</v>
      </c>
      <c r="J361" s="190" t="s">
        <v>4</v>
      </c>
      <c r="K361" s="5"/>
      <c r="L361" s="5" t="s">
        <v>438</v>
      </c>
      <c r="M361" s="5" t="s">
        <v>87</v>
      </c>
      <c r="N361" s="175" t="s">
        <v>812</v>
      </c>
      <c r="O361" s="229" t="s">
        <v>4339</v>
      </c>
      <c r="P361" s="195" t="s">
        <v>4277</v>
      </c>
      <c r="Q361" s="230" t="s">
        <v>4278</v>
      </c>
      <c r="R361" s="179" t="s">
        <v>81</v>
      </c>
      <c r="S361" s="179" t="s">
        <v>4900</v>
      </c>
      <c r="T361" s="5" t="s">
        <v>438</v>
      </c>
      <c r="U361" s="5" t="s">
        <v>587</v>
      </c>
      <c r="V361" s="5" t="s">
        <v>5013</v>
      </c>
      <c r="W361" s="5" t="s">
        <v>4999</v>
      </c>
      <c r="X361" s="5"/>
      <c r="Y361" s="5"/>
      <c r="Z361" s="5"/>
      <c r="AA361" s="5"/>
      <c r="AB361" s="5"/>
      <c r="AC361" s="1"/>
      <c r="AD361" s="5"/>
      <c r="AE361" s="5"/>
      <c r="AF361" s="1"/>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179"/>
      <c r="BP361" s="203">
        <f t="shared" si="2"/>
        <v>0</v>
      </c>
    </row>
    <row r="362" spans="2:68" ht="16.5" customHeight="1">
      <c r="B362" s="5" t="s">
        <v>813</v>
      </c>
      <c r="C362" s="174" t="s">
        <v>798</v>
      </c>
      <c r="D362" s="5" t="s">
        <v>83</v>
      </c>
      <c r="E362" s="5" t="s">
        <v>84</v>
      </c>
      <c r="F362" s="5" t="s">
        <v>591</v>
      </c>
      <c r="G362" s="5">
        <v>161</v>
      </c>
      <c r="H362" s="5" t="s">
        <v>587</v>
      </c>
      <c r="I362" s="5" t="s">
        <v>86</v>
      </c>
      <c r="J362" s="190" t="s">
        <v>4</v>
      </c>
      <c r="K362" s="5"/>
      <c r="L362" s="5" t="s">
        <v>438</v>
      </c>
      <c r="M362" s="5" t="s">
        <v>87</v>
      </c>
      <c r="N362" s="175" t="s">
        <v>814</v>
      </c>
      <c r="O362" s="229" t="s">
        <v>4340</v>
      </c>
      <c r="P362" s="195" t="s">
        <v>4277</v>
      </c>
      <c r="Q362" s="230" t="s">
        <v>4278</v>
      </c>
      <c r="R362" s="179" t="s">
        <v>81</v>
      </c>
      <c r="S362" s="179" t="s">
        <v>4900</v>
      </c>
      <c r="T362" s="5" t="s">
        <v>438</v>
      </c>
      <c r="U362" s="5" t="s">
        <v>587</v>
      </c>
      <c r="V362" s="5" t="s">
        <v>5013</v>
      </c>
      <c r="W362" s="5" t="s">
        <v>5000</v>
      </c>
      <c r="X362" s="5"/>
      <c r="Y362" s="5"/>
      <c r="Z362" s="5"/>
      <c r="AA362" s="5"/>
      <c r="AB362" s="5"/>
      <c r="AC362" s="1"/>
      <c r="AD362" s="5"/>
      <c r="AE362" s="5"/>
      <c r="AF362" s="1"/>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179"/>
      <c r="BP362" s="203">
        <f t="shared" si="2"/>
        <v>0</v>
      </c>
    </row>
    <row r="363" spans="2:68" ht="16.5" customHeight="1">
      <c r="B363" s="5" t="s">
        <v>815</v>
      </c>
      <c r="C363" s="174" t="s">
        <v>798</v>
      </c>
      <c r="D363" s="5" t="s">
        <v>83</v>
      </c>
      <c r="E363" s="5" t="s">
        <v>84</v>
      </c>
      <c r="F363" s="5" t="s">
        <v>591</v>
      </c>
      <c r="G363" s="5">
        <v>161</v>
      </c>
      <c r="H363" s="5" t="s">
        <v>587</v>
      </c>
      <c r="I363" s="5" t="s">
        <v>86</v>
      </c>
      <c r="J363" s="190" t="s">
        <v>4</v>
      </c>
      <c r="K363" s="5"/>
      <c r="L363" s="5" t="s">
        <v>438</v>
      </c>
      <c r="M363" s="5" t="s">
        <v>87</v>
      </c>
      <c r="N363" s="175" t="s">
        <v>816</v>
      </c>
      <c r="O363" s="229" t="s">
        <v>4341</v>
      </c>
      <c r="P363" s="195" t="s">
        <v>4277</v>
      </c>
      <c r="Q363" s="230" t="s">
        <v>4278</v>
      </c>
      <c r="R363" s="179" t="s">
        <v>81</v>
      </c>
      <c r="S363" s="179" t="s">
        <v>4900</v>
      </c>
      <c r="T363" s="5" t="s">
        <v>438</v>
      </c>
      <c r="U363" s="5" t="s">
        <v>587</v>
      </c>
      <c r="V363" s="5" t="s">
        <v>5013</v>
      </c>
      <c r="W363" s="5" t="s">
        <v>5001</v>
      </c>
      <c r="X363" s="5"/>
      <c r="Y363" s="5"/>
      <c r="Z363" s="5"/>
      <c r="AA363" s="5"/>
      <c r="AB363" s="5"/>
      <c r="AC363" s="1"/>
      <c r="AD363" s="5"/>
      <c r="AE363" s="5"/>
      <c r="AF363" s="1"/>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179"/>
      <c r="BP363" s="203">
        <f t="shared" si="2"/>
        <v>0</v>
      </c>
    </row>
    <row r="364" spans="2:68" ht="16.5" customHeight="1">
      <c r="B364" s="5" t="s">
        <v>817</v>
      </c>
      <c r="C364" s="174" t="s">
        <v>798</v>
      </c>
      <c r="D364" s="5" t="s">
        <v>83</v>
      </c>
      <c r="E364" s="5" t="s">
        <v>84</v>
      </c>
      <c r="F364" s="5" t="s">
        <v>591</v>
      </c>
      <c r="G364" s="5">
        <v>86</v>
      </c>
      <c r="H364" s="5" t="s">
        <v>587</v>
      </c>
      <c r="I364" s="5" t="s">
        <v>86</v>
      </c>
      <c r="J364" s="190" t="s">
        <v>4</v>
      </c>
      <c r="K364" s="5"/>
      <c r="L364" s="5" t="s">
        <v>438</v>
      </c>
      <c r="M364" s="5" t="s">
        <v>87</v>
      </c>
      <c r="N364" s="175" t="s">
        <v>818</v>
      </c>
      <c r="O364" s="229" t="s">
        <v>4342</v>
      </c>
      <c r="P364" s="195" t="s">
        <v>4277</v>
      </c>
      <c r="Q364" s="230" t="s">
        <v>4278</v>
      </c>
      <c r="R364" s="179" t="s">
        <v>81</v>
      </c>
      <c r="S364" s="179" t="s">
        <v>4900</v>
      </c>
      <c r="T364" s="5" t="s">
        <v>438</v>
      </c>
      <c r="U364" s="5" t="s">
        <v>587</v>
      </c>
      <c r="V364" s="5" t="s">
        <v>5013</v>
      </c>
      <c r="W364" s="5" t="s">
        <v>4069</v>
      </c>
      <c r="X364" s="5"/>
      <c r="Y364" s="5"/>
      <c r="Z364" s="5"/>
      <c r="AA364" s="5"/>
      <c r="AB364" s="5"/>
      <c r="AC364" s="1"/>
      <c r="AD364" s="5"/>
      <c r="AE364" s="5"/>
      <c r="AF364" s="1"/>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179"/>
      <c r="BP364" s="203">
        <f t="shared" si="2"/>
        <v>0</v>
      </c>
    </row>
    <row r="365" spans="2:68" ht="16.5" customHeight="1">
      <c r="B365" s="5" t="s">
        <v>819</v>
      </c>
      <c r="C365" s="174" t="s">
        <v>798</v>
      </c>
      <c r="D365" s="5" t="s">
        <v>83</v>
      </c>
      <c r="E365" s="5" t="s">
        <v>84</v>
      </c>
      <c r="F365" s="5" t="s">
        <v>591</v>
      </c>
      <c r="G365" s="5">
        <v>153</v>
      </c>
      <c r="H365" s="5" t="s">
        <v>587</v>
      </c>
      <c r="I365" s="5" t="s">
        <v>86</v>
      </c>
      <c r="J365" s="190" t="s">
        <v>4</v>
      </c>
      <c r="K365" s="5"/>
      <c r="L365" s="5" t="s">
        <v>438</v>
      </c>
      <c r="M365" s="5" t="s">
        <v>87</v>
      </c>
      <c r="N365" s="175" t="s">
        <v>820</v>
      </c>
      <c r="O365" s="229" t="s">
        <v>4343</v>
      </c>
      <c r="P365" s="195" t="s">
        <v>4277</v>
      </c>
      <c r="Q365" s="230" t="s">
        <v>4278</v>
      </c>
      <c r="R365" s="179" t="s">
        <v>81</v>
      </c>
      <c r="S365" s="179" t="s">
        <v>4900</v>
      </c>
      <c r="T365" s="5" t="s">
        <v>438</v>
      </c>
      <c r="U365" s="5" t="s">
        <v>587</v>
      </c>
      <c r="V365" s="5" t="s">
        <v>5013</v>
      </c>
      <c r="W365" s="5" t="s">
        <v>5002</v>
      </c>
      <c r="X365" s="5"/>
      <c r="Y365" s="5"/>
      <c r="Z365" s="5"/>
      <c r="AA365" s="5"/>
      <c r="AB365" s="5"/>
      <c r="AC365" s="1"/>
      <c r="AD365" s="5"/>
      <c r="AE365" s="5"/>
      <c r="AF365" s="1"/>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179"/>
      <c r="BP365" s="203">
        <f t="shared" si="2"/>
        <v>0</v>
      </c>
    </row>
    <row r="366" spans="2:68" ht="16.5" customHeight="1">
      <c r="B366" s="5" t="s">
        <v>821</v>
      </c>
      <c r="C366" s="174" t="s">
        <v>798</v>
      </c>
      <c r="D366" s="5" t="s">
        <v>83</v>
      </c>
      <c r="E366" s="5" t="s">
        <v>84</v>
      </c>
      <c r="F366" s="5" t="s">
        <v>591</v>
      </c>
      <c r="G366" s="5">
        <v>162</v>
      </c>
      <c r="H366" s="5" t="s">
        <v>587</v>
      </c>
      <c r="I366" s="5" t="s">
        <v>86</v>
      </c>
      <c r="J366" s="190" t="s">
        <v>4</v>
      </c>
      <c r="K366" s="5"/>
      <c r="L366" s="5" t="s">
        <v>438</v>
      </c>
      <c r="M366" s="5" t="s">
        <v>87</v>
      </c>
      <c r="N366" s="175" t="s">
        <v>822</v>
      </c>
      <c r="O366" s="229" t="s">
        <v>4344</v>
      </c>
      <c r="P366" s="195" t="s">
        <v>4277</v>
      </c>
      <c r="Q366" s="230" t="s">
        <v>4278</v>
      </c>
      <c r="R366" s="179" t="s">
        <v>81</v>
      </c>
      <c r="S366" s="179" t="s">
        <v>4900</v>
      </c>
      <c r="T366" s="5" t="s">
        <v>438</v>
      </c>
      <c r="U366" s="5" t="s">
        <v>587</v>
      </c>
      <c r="V366" s="5" t="s">
        <v>5013</v>
      </c>
      <c r="W366" s="5" t="s">
        <v>5003</v>
      </c>
      <c r="X366" s="5"/>
      <c r="Y366" s="5"/>
      <c r="Z366" s="5"/>
      <c r="AA366" s="5"/>
      <c r="AB366" s="5"/>
      <c r="AC366" s="1"/>
      <c r="AD366" s="5"/>
      <c r="AE366" s="5"/>
      <c r="AF366" s="1"/>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179"/>
      <c r="BP366" s="203">
        <f t="shared" si="2"/>
        <v>0</v>
      </c>
    </row>
    <row r="367" spans="2:68" ht="16.5" customHeight="1">
      <c r="B367" s="5" t="s">
        <v>823</v>
      </c>
      <c r="C367" s="174" t="s">
        <v>798</v>
      </c>
      <c r="D367" s="5" t="s">
        <v>83</v>
      </c>
      <c r="E367" s="5" t="s">
        <v>84</v>
      </c>
      <c r="F367" s="5" t="s">
        <v>591</v>
      </c>
      <c r="G367" s="5">
        <v>161</v>
      </c>
      <c r="H367" s="5" t="s">
        <v>587</v>
      </c>
      <c r="I367" s="5" t="s">
        <v>86</v>
      </c>
      <c r="J367" s="190" t="s">
        <v>4</v>
      </c>
      <c r="K367" s="5"/>
      <c r="L367" s="5" t="s">
        <v>438</v>
      </c>
      <c r="M367" s="5" t="s">
        <v>87</v>
      </c>
      <c r="N367" s="175" t="s">
        <v>824</v>
      </c>
      <c r="O367" s="229" t="s">
        <v>4345</v>
      </c>
      <c r="P367" s="195" t="s">
        <v>4277</v>
      </c>
      <c r="Q367" s="230" t="s">
        <v>4278</v>
      </c>
      <c r="R367" s="179" t="s">
        <v>81</v>
      </c>
      <c r="S367" s="179" t="s">
        <v>4900</v>
      </c>
      <c r="T367" s="5" t="s">
        <v>438</v>
      </c>
      <c r="U367" s="5" t="s">
        <v>587</v>
      </c>
      <c r="V367" s="5" t="s">
        <v>5013</v>
      </c>
      <c r="W367" s="5" t="s">
        <v>4099</v>
      </c>
      <c r="X367" s="5"/>
      <c r="Y367" s="5"/>
      <c r="Z367" s="5"/>
      <c r="AA367" s="5"/>
      <c r="AB367" s="5"/>
      <c r="AC367" s="1"/>
      <c r="AD367" s="5"/>
      <c r="AE367" s="5"/>
      <c r="AF367" s="1"/>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179"/>
      <c r="BP367" s="203">
        <f t="shared" si="2"/>
        <v>0</v>
      </c>
    </row>
    <row r="368" spans="2:68" ht="16.5" customHeight="1">
      <c r="B368" s="5" t="s">
        <v>825</v>
      </c>
      <c r="C368" s="174" t="s">
        <v>798</v>
      </c>
      <c r="D368" s="5" t="s">
        <v>83</v>
      </c>
      <c r="E368" s="5" t="s">
        <v>84</v>
      </c>
      <c r="F368" s="5" t="s">
        <v>591</v>
      </c>
      <c r="G368" s="5">
        <v>161</v>
      </c>
      <c r="H368" s="5" t="s">
        <v>587</v>
      </c>
      <c r="I368" s="5" t="s">
        <v>86</v>
      </c>
      <c r="J368" s="190" t="s">
        <v>4</v>
      </c>
      <c r="K368" s="5"/>
      <c r="L368" s="5" t="s">
        <v>438</v>
      </c>
      <c r="M368" s="5" t="s">
        <v>87</v>
      </c>
      <c r="N368" s="175" t="s">
        <v>826</v>
      </c>
      <c r="O368" s="229" t="s">
        <v>4346</v>
      </c>
      <c r="P368" s="195" t="s">
        <v>4277</v>
      </c>
      <c r="Q368" s="230" t="s">
        <v>4278</v>
      </c>
      <c r="R368" s="179" t="s">
        <v>81</v>
      </c>
      <c r="S368" s="179" t="s">
        <v>4900</v>
      </c>
      <c r="T368" s="5" t="s">
        <v>438</v>
      </c>
      <c r="U368" s="5" t="s">
        <v>587</v>
      </c>
      <c r="V368" s="5" t="s">
        <v>5013</v>
      </c>
      <c r="W368" s="5" t="s">
        <v>5004</v>
      </c>
      <c r="X368" s="5"/>
      <c r="Y368" s="5"/>
      <c r="Z368" s="5"/>
      <c r="AA368" s="5"/>
      <c r="AB368" s="5"/>
      <c r="AC368" s="1"/>
      <c r="AD368" s="5"/>
      <c r="AE368" s="5"/>
      <c r="AF368" s="1"/>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179"/>
      <c r="BP368" s="203">
        <f t="shared" si="2"/>
        <v>0</v>
      </c>
    </row>
    <row r="369" spans="2:68" ht="16.5" customHeight="1">
      <c r="B369" s="5" t="s">
        <v>827</v>
      </c>
      <c r="C369" s="174" t="s">
        <v>798</v>
      </c>
      <c r="D369" s="5" t="s">
        <v>83</v>
      </c>
      <c r="E369" s="5" t="s">
        <v>84</v>
      </c>
      <c r="F369" s="5" t="s">
        <v>591</v>
      </c>
      <c r="G369" s="5">
        <v>154</v>
      </c>
      <c r="H369" s="5" t="s">
        <v>587</v>
      </c>
      <c r="I369" s="5" t="s">
        <v>86</v>
      </c>
      <c r="J369" s="190" t="s">
        <v>4</v>
      </c>
      <c r="K369" s="5"/>
      <c r="L369" s="5" t="s">
        <v>438</v>
      </c>
      <c r="M369" s="5" t="s">
        <v>87</v>
      </c>
      <c r="N369" s="175" t="s">
        <v>828</v>
      </c>
      <c r="O369" s="229" t="s">
        <v>4347</v>
      </c>
      <c r="P369" s="195" t="s">
        <v>4277</v>
      </c>
      <c r="Q369" s="230" t="s">
        <v>4278</v>
      </c>
      <c r="R369" s="179" t="s">
        <v>81</v>
      </c>
      <c r="S369" s="179" t="s">
        <v>4900</v>
      </c>
      <c r="T369" s="5" t="s">
        <v>438</v>
      </c>
      <c r="U369" s="5" t="s">
        <v>587</v>
      </c>
      <c r="V369" s="5" t="s">
        <v>5013</v>
      </c>
      <c r="W369" s="5" t="s">
        <v>5005</v>
      </c>
      <c r="X369" s="5"/>
      <c r="Y369" s="5"/>
      <c r="Z369" s="5"/>
      <c r="AA369" s="5"/>
      <c r="AB369" s="5"/>
      <c r="AC369" s="1"/>
      <c r="AD369" s="5"/>
      <c r="AE369" s="5"/>
      <c r="AF369" s="1"/>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179"/>
      <c r="BP369" s="203">
        <f t="shared" si="2"/>
        <v>0</v>
      </c>
    </row>
    <row r="370" spans="2:68" ht="16.5" customHeight="1">
      <c r="B370" s="5" t="s">
        <v>829</v>
      </c>
      <c r="C370" s="174" t="s">
        <v>798</v>
      </c>
      <c r="D370" s="5" t="s">
        <v>83</v>
      </c>
      <c r="E370" s="5" t="s">
        <v>84</v>
      </c>
      <c r="F370" s="5" t="s">
        <v>591</v>
      </c>
      <c r="G370" s="5">
        <v>148</v>
      </c>
      <c r="H370" s="5" t="s">
        <v>587</v>
      </c>
      <c r="I370" s="5" t="s">
        <v>86</v>
      </c>
      <c r="J370" s="190" t="s">
        <v>4</v>
      </c>
      <c r="K370" s="5"/>
      <c r="L370" s="5" t="s">
        <v>438</v>
      </c>
      <c r="M370" s="5" t="s">
        <v>87</v>
      </c>
      <c r="N370" s="175" t="s">
        <v>830</v>
      </c>
      <c r="O370" s="229" t="s">
        <v>4348</v>
      </c>
      <c r="P370" s="195" t="s">
        <v>4277</v>
      </c>
      <c r="Q370" s="230" t="s">
        <v>4278</v>
      </c>
      <c r="R370" s="179" t="s">
        <v>81</v>
      </c>
      <c r="S370" s="179" t="s">
        <v>4900</v>
      </c>
      <c r="T370" s="5" t="s">
        <v>438</v>
      </c>
      <c r="U370" s="5" t="s">
        <v>587</v>
      </c>
      <c r="V370" s="5" t="s">
        <v>5013</v>
      </c>
      <c r="W370" s="5" t="s">
        <v>5006</v>
      </c>
      <c r="X370" s="5"/>
      <c r="Y370" s="5"/>
      <c r="Z370" s="5"/>
      <c r="AA370" s="5"/>
      <c r="AB370" s="5"/>
      <c r="AC370" s="1"/>
      <c r="AD370" s="5"/>
      <c r="AE370" s="5"/>
      <c r="AF370" s="1"/>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179"/>
      <c r="BP370" s="203">
        <f t="shared" si="2"/>
        <v>0</v>
      </c>
    </row>
    <row r="371" spans="2:68" ht="16.5" customHeight="1">
      <c r="B371" s="5" t="s">
        <v>831</v>
      </c>
      <c r="C371" s="174" t="s">
        <v>798</v>
      </c>
      <c r="D371" s="5" t="s">
        <v>83</v>
      </c>
      <c r="E371" s="5" t="s">
        <v>84</v>
      </c>
      <c r="F371" s="5" t="s">
        <v>591</v>
      </c>
      <c r="G371" s="5">
        <v>161</v>
      </c>
      <c r="H371" s="5" t="s">
        <v>587</v>
      </c>
      <c r="I371" s="5" t="s">
        <v>86</v>
      </c>
      <c r="J371" s="190" t="s">
        <v>4</v>
      </c>
      <c r="K371" s="5"/>
      <c r="L371" s="5" t="s">
        <v>438</v>
      </c>
      <c r="M371" s="5" t="s">
        <v>87</v>
      </c>
      <c r="N371" s="175" t="s">
        <v>832</v>
      </c>
      <c r="O371" s="229" t="s">
        <v>4349</v>
      </c>
      <c r="P371" s="195" t="s">
        <v>4277</v>
      </c>
      <c r="Q371" s="230" t="s">
        <v>4278</v>
      </c>
      <c r="R371" s="179" t="s">
        <v>81</v>
      </c>
      <c r="S371" s="179" t="s">
        <v>4900</v>
      </c>
      <c r="T371" s="5" t="s">
        <v>438</v>
      </c>
      <c r="U371" s="5" t="s">
        <v>587</v>
      </c>
      <c r="V371" s="5" t="s">
        <v>5013</v>
      </c>
      <c r="W371" s="5" t="s">
        <v>5007</v>
      </c>
      <c r="X371" s="5"/>
      <c r="Y371" s="5"/>
      <c r="Z371" s="5"/>
      <c r="AA371" s="5"/>
      <c r="AB371" s="5"/>
      <c r="AC371" s="1"/>
      <c r="AD371" s="5"/>
      <c r="AE371" s="5"/>
      <c r="AF371" s="1"/>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179"/>
      <c r="BP371" s="203">
        <f t="shared" si="2"/>
        <v>0</v>
      </c>
    </row>
    <row r="372" spans="2:68" ht="16.5" customHeight="1">
      <c r="B372" s="5" t="s">
        <v>833</v>
      </c>
      <c r="C372" s="174" t="s">
        <v>834</v>
      </c>
      <c r="D372" s="5" t="s">
        <v>83</v>
      </c>
      <c r="E372" s="5" t="s">
        <v>84</v>
      </c>
      <c r="F372" s="5" t="s">
        <v>85</v>
      </c>
      <c r="G372" s="5">
        <v>163</v>
      </c>
      <c r="H372" s="5" t="s">
        <v>587</v>
      </c>
      <c r="I372" s="5" t="s">
        <v>86</v>
      </c>
      <c r="J372" s="190" t="s">
        <v>4</v>
      </c>
      <c r="K372" s="5"/>
      <c r="L372" s="5" t="s">
        <v>438</v>
      </c>
      <c r="M372" s="5" t="s">
        <v>87</v>
      </c>
      <c r="N372" s="175" t="s">
        <v>835</v>
      </c>
      <c r="O372" s="229" t="s">
        <v>4350</v>
      </c>
      <c r="P372" s="195" t="s">
        <v>4277</v>
      </c>
      <c r="Q372" s="230" t="s">
        <v>4278</v>
      </c>
      <c r="R372" s="179" t="s">
        <v>81</v>
      </c>
      <c r="S372" s="179" t="s">
        <v>4900</v>
      </c>
      <c r="T372" s="5" t="s">
        <v>438</v>
      </c>
      <c r="U372" s="5" t="s">
        <v>587</v>
      </c>
      <c r="V372" s="5" t="s">
        <v>5014</v>
      </c>
      <c r="W372" s="5" t="s">
        <v>4994</v>
      </c>
      <c r="X372" s="5"/>
      <c r="Y372" s="5"/>
      <c r="Z372" s="5"/>
      <c r="AA372" s="5"/>
      <c r="AB372" s="5"/>
      <c r="AC372" s="1"/>
      <c r="AD372" s="5"/>
      <c r="AE372" s="5"/>
      <c r="AF372" s="1"/>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179"/>
      <c r="BP372" s="203">
        <f t="shared" si="2"/>
        <v>0</v>
      </c>
    </row>
    <row r="373" spans="2:68" ht="16.5" customHeight="1">
      <c r="B373" s="5" t="s">
        <v>836</v>
      </c>
      <c r="C373" s="174" t="s">
        <v>834</v>
      </c>
      <c r="D373" s="5" t="s">
        <v>83</v>
      </c>
      <c r="E373" s="5" t="s">
        <v>84</v>
      </c>
      <c r="F373" s="5" t="s">
        <v>85</v>
      </c>
      <c r="G373" s="5">
        <v>163</v>
      </c>
      <c r="H373" s="5" t="s">
        <v>587</v>
      </c>
      <c r="I373" s="5" t="s">
        <v>86</v>
      </c>
      <c r="J373" s="190" t="s">
        <v>4</v>
      </c>
      <c r="K373" s="5"/>
      <c r="L373" s="5" t="s">
        <v>438</v>
      </c>
      <c r="M373" s="5" t="s">
        <v>87</v>
      </c>
      <c r="N373" s="175" t="s">
        <v>837</v>
      </c>
      <c r="O373" s="229" t="s">
        <v>4351</v>
      </c>
      <c r="P373" s="195" t="s">
        <v>4277</v>
      </c>
      <c r="Q373" s="230" t="s">
        <v>4278</v>
      </c>
      <c r="R373" s="179" t="s">
        <v>81</v>
      </c>
      <c r="S373" s="179" t="s">
        <v>4900</v>
      </c>
      <c r="T373" s="5" t="s">
        <v>438</v>
      </c>
      <c r="U373" s="5" t="s">
        <v>587</v>
      </c>
      <c r="V373" s="5" t="s">
        <v>5014</v>
      </c>
      <c r="W373" s="5" t="s">
        <v>4995</v>
      </c>
      <c r="X373" s="5"/>
      <c r="Y373" s="5"/>
      <c r="Z373" s="5"/>
      <c r="AA373" s="5"/>
      <c r="AB373" s="5"/>
      <c r="AC373" s="1"/>
      <c r="AD373" s="5"/>
      <c r="AE373" s="5"/>
      <c r="AF373" s="1"/>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179"/>
      <c r="BP373" s="203">
        <f t="shared" si="2"/>
        <v>0</v>
      </c>
    </row>
    <row r="374" spans="2:68" ht="16.5" customHeight="1">
      <c r="B374" s="5" t="s">
        <v>838</v>
      </c>
      <c r="C374" s="174" t="s">
        <v>834</v>
      </c>
      <c r="D374" s="5" t="s">
        <v>83</v>
      </c>
      <c r="E374" s="5" t="s">
        <v>84</v>
      </c>
      <c r="F374" s="5" t="s">
        <v>85</v>
      </c>
      <c r="G374" s="5">
        <v>163</v>
      </c>
      <c r="H374" s="5" t="s">
        <v>587</v>
      </c>
      <c r="I374" s="5" t="s">
        <v>86</v>
      </c>
      <c r="J374" s="190" t="s">
        <v>4</v>
      </c>
      <c r="K374" s="5"/>
      <c r="L374" s="5" t="s">
        <v>438</v>
      </c>
      <c r="M374" s="5" t="s">
        <v>87</v>
      </c>
      <c r="N374" s="175" t="s">
        <v>839</v>
      </c>
      <c r="O374" s="229" t="s">
        <v>4352</v>
      </c>
      <c r="P374" s="195" t="s">
        <v>4277</v>
      </c>
      <c r="Q374" s="230" t="s">
        <v>4278</v>
      </c>
      <c r="R374" s="179" t="s">
        <v>81</v>
      </c>
      <c r="S374" s="179" t="s">
        <v>4900</v>
      </c>
      <c r="T374" s="5" t="s">
        <v>438</v>
      </c>
      <c r="U374" s="5" t="s">
        <v>587</v>
      </c>
      <c r="V374" s="5" t="s">
        <v>5014</v>
      </c>
      <c r="W374" s="5" t="s">
        <v>4996</v>
      </c>
      <c r="X374" s="5"/>
      <c r="Y374" s="5"/>
      <c r="Z374" s="5"/>
      <c r="AA374" s="5"/>
      <c r="AB374" s="5"/>
      <c r="AC374" s="1"/>
      <c r="AD374" s="5"/>
      <c r="AE374" s="5"/>
      <c r="AF374" s="1"/>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179"/>
      <c r="BP374" s="203">
        <f t="shared" si="2"/>
        <v>0</v>
      </c>
    </row>
    <row r="375" spans="2:68" ht="16.5" customHeight="1">
      <c r="B375" s="5" t="s">
        <v>840</v>
      </c>
      <c r="C375" s="174" t="s">
        <v>834</v>
      </c>
      <c r="D375" s="5" t="s">
        <v>83</v>
      </c>
      <c r="E375" s="5" t="s">
        <v>84</v>
      </c>
      <c r="F375" s="5" t="s">
        <v>85</v>
      </c>
      <c r="G375" s="5">
        <v>163</v>
      </c>
      <c r="H375" s="5" t="s">
        <v>587</v>
      </c>
      <c r="I375" s="5" t="s">
        <v>86</v>
      </c>
      <c r="J375" s="190" t="s">
        <v>4</v>
      </c>
      <c r="K375" s="5"/>
      <c r="L375" s="5" t="s">
        <v>438</v>
      </c>
      <c r="M375" s="5" t="s">
        <v>87</v>
      </c>
      <c r="N375" s="175" t="s">
        <v>841</v>
      </c>
      <c r="O375" s="229" t="s">
        <v>4353</v>
      </c>
      <c r="P375" s="195" t="s">
        <v>4277</v>
      </c>
      <c r="Q375" s="230" t="s">
        <v>4278</v>
      </c>
      <c r="R375" s="179" t="s">
        <v>81</v>
      </c>
      <c r="S375" s="179" t="s">
        <v>4900</v>
      </c>
      <c r="T375" s="5" t="s">
        <v>438</v>
      </c>
      <c r="U375" s="5" t="s">
        <v>587</v>
      </c>
      <c r="V375" s="5" t="s">
        <v>5014</v>
      </c>
      <c r="W375" s="5" t="s">
        <v>4908</v>
      </c>
      <c r="X375" s="5"/>
      <c r="Y375" s="5"/>
      <c r="Z375" s="5"/>
      <c r="AA375" s="5"/>
      <c r="AB375" s="5"/>
      <c r="AC375" s="1"/>
      <c r="AD375" s="5"/>
      <c r="AE375" s="5"/>
      <c r="AF375" s="1"/>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179"/>
      <c r="BP375" s="203">
        <f t="shared" si="2"/>
        <v>0</v>
      </c>
    </row>
    <row r="376" spans="2:68" ht="16.5" customHeight="1">
      <c r="B376" s="5" t="s">
        <v>842</v>
      </c>
      <c r="C376" s="174" t="s">
        <v>834</v>
      </c>
      <c r="D376" s="5" t="s">
        <v>83</v>
      </c>
      <c r="E376" s="5" t="s">
        <v>84</v>
      </c>
      <c r="F376" s="5" t="s">
        <v>85</v>
      </c>
      <c r="G376" s="5">
        <v>163</v>
      </c>
      <c r="H376" s="5" t="s">
        <v>587</v>
      </c>
      <c r="I376" s="5" t="s">
        <v>86</v>
      </c>
      <c r="J376" s="190" t="s">
        <v>4</v>
      </c>
      <c r="K376" s="5"/>
      <c r="L376" s="5" t="s">
        <v>438</v>
      </c>
      <c r="M376" s="5" t="s">
        <v>87</v>
      </c>
      <c r="N376" s="175" t="s">
        <v>843</v>
      </c>
      <c r="O376" s="229" t="s">
        <v>4354</v>
      </c>
      <c r="P376" s="195" t="s">
        <v>4277</v>
      </c>
      <c r="Q376" s="230" t="s">
        <v>4278</v>
      </c>
      <c r="R376" s="179" t="s">
        <v>81</v>
      </c>
      <c r="S376" s="179" t="s">
        <v>4900</v>
      </c>
      <c r="T376" s="5" t="s">
        <v>438</v>
      </c>
      <c r="U376" s="5" t="s">
        <v>587</v>
      </c>
      <c r="V376" s="5" t="s">
        <v>5014</v>
      </c>
      <c r="W376" s="5" t="s">
        <v>4110</v>
      </c>
      <c r="X376" s="5"/>
      <c r="Y376" s="5"/>
      <c r="Z376" s="5"/>
      <c r="AA376" s="5"/>
      <c r="AB376" s="5"/>
      <c r="AC376" s="1"/>
      <c r="AD376" s="5"/>
      <c r="AE376" s="5"/>
      <c r="AF376" s="1"/>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179"/>
      <c r="BP376" s="203">
        <f t="shared" si="2"/>
        <v>0</v>
      </c>
    </row>
    <row r="377" spans="2:68" ht="16.5" customHeight="1">
      <c r="B377" s="5" t="s">
        <v>844</v>
      </c>
      <c r="C377" s="174" t="s">
        <v>834</v>
      </c>
      <c r="D377" s="5" t="s">
        <v>83</v>
      </c>
      <c r="E377" s="5" t="s">
        <v>84</v>
      </c>
      <c r="F377" s="5" t="s">
        <v>85</v>
      </c>
      <c r="G377" s="5">
        <v>142</v>
      </c>
      <c r="H377" s="5" t="s">
        <v>587</v>
      </c>
      <c r="I377" s="5" t="s">
        <v>86</v>
      </c>
      <c r="J377" s="190" t="s">
        <v>4</v>
      </c>
      <c r="K377" s="5"/>
      <c r="L377" s="5" t="s">
        <v>438</v>
      </c>
      <c r="M377" s="5" t="s">
        <v>87</v>
      </c>
      <c r="N377" s="175" t="s">
        <v>845</v>
      </c>
      <c r="O377" s="229" t="s">
        <v>4355</v>
      </c>
      <c r="P377" s="195" t="s">
        <v>4277</v>
      </c>
      <c r="Q377" s="230" t="s">
        <v>4278</v>
      </c>
      <c r="R377" s="179" t="s">
        <v>81</v>
      </c>
      <c r="S377" s="179" t="s">
        <v>4900</v>
      </c>
      <c r="T377" s="5" t="s">
        <v>438</v>
      </c>
      <c r="U377" s="5" t="s">
        <v>587</v>
      </c>
      <c r="V377" s="5" t="s">
        <v>5014</v>
      </c>
      <c r="W377" s="5" t="s">
        <v>4997</v>
      </c>
      <c r="X377" s="5"/>
      <c r="Y377" s="5"/>
      <c r="Z377" s="5"/>
      <c r="AA377" s="5"/>
      <c r="AB377" s="5"/>
      <c r="AC377" s="1"/>
      <c r="AD377" s="5"/>
      <c r="AE377" s="5"/>
      <c r="AF377" s="1"/>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179"/>
      <c r="BP377" s="203">
        <f t="shared" si="2"/>
        <v>0</v>
      </c>
    </row>
    <row r="378" spans="2:68" ht="16.5" customHeight="1">
      <c r="B378" s="5" t="s">
        <v>846</v>
      </c>
      <c r="C378" s="174" t="s">
        <v>834</v>
      </c>
      <c r="D378" s="5" t="s">
        <v>83</v>
      </c>
      <c r="E378" s="5" t="s">
        <v>84</v>
      </c>
      <c r="F378" s="5" t="s">
        <v>85</v>
      </c>
      <c r="G378" s="5">
        <v>163</v>
      </c>
      <c r="H378" s="5" t="s">
        <v>587</v>
      </c>
      <c r="I378" s="5" t="s">
        <v>86</v>
      </c>
      <c r="J378" s="190" t="s">
        <v>4</v>
      </c>
      <c r="K378" s="5"/>
      <c r="L378" s="5" t="s">
        <v>438</v>
      </c>
      <c r="M378" s="5" t="s">
        <v>87</v>
      </c>
      <c r="N378" s="175" t="s">
        <v>847</v>
      </c>
      <c r="O378" s="229" t="s">
        <v>4356</v>
      </c>
      <c r="P378" s="195" t="s">
        <v>4277</v>
      </c>
      <c r="Q378" s="230" t="s">
        <v>4278</v>
      </c>
      <c r="R378" s="179" t="s">
        <v>81</v>
      </c>
      <c r="S378" s="179" t="s">
        <v>4900</v>
      </c>
      <c r="T378" s="5" t="s">
        <v>438</v>
      </c>
      <c r="U378" s="5" t="s">
        <v>587</v>
      </c>
      <c r="V378" s="5" t="s">
        <v>5014</v>
      </c>
      <c r="W378" s="5" t="s">
        <v>4998</v>
      </c>
      <c r="X378" s="5"/>
      <c r="Y378" s="5"/>
      <c r="Z378" s="5"/>
      <c r="AA378" s="5"/>
      <c r="AB378" s="5"/>
      <c r="AC378" s="1"/>
      <c r="AD378" s="5"/>
      <c r="AE378" s="5"/>
      <c r="AF378" s="1"/>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179"/>
      <c r="BP378" s="203">
        <f t="shared" si="2"/>
        <v>0</v>
      </c>
    </row>
    <row r="379" spans="2:68" ht="16.5" customHeight="1">
      <c r="B379" s="5" t="s">
        <v>848</v>
      </c>
      <c r="C379" s="174" t="s">
        <v>834</v>
      </c>
      <c r="D379" s="5" t="s">
        <v>83</v>
      </c>
      <c r="E379" s="5" t="s">
        <v>84</v>
      </c>
      <c r="F379" s="5" t="s">
        <v>85</v>
      </c>
      <c r="G379" s="5">
        <v>163</v>
      </c>
      <c r="H379" s="5" t="s">
        <v>587</v>
      </c>
      <c r="I379" s="5" t="s">
        <v>86</v>
      </c>
      <c r="J379" s="190" t="s">
        <v>4</v>
      </c>
      <c r="K379" s="5"/>
      <c r="L379" s="5" t="s">
        <v>438</v>
      </c>
      <c r="M379" s="5" t="s">
        <v>87</v>
      </c>
      <c r="N379" s="175" t="s">
        <v>849</v>
      </c>
      <c r="O379" s="229" t="s">
        <v>4357</v>
      </c>
      <c r="P379" s="195" t="s">
        <v>4277</v>
      </c>
      <c r="Q379" s="230" t="s">
        <v>4278</v>
      </c>
      <c r="R379" s="179" t="s">
        <v>81</v>
      </c>
      <c r="S379" s="179" t="s">
        <v>4900</v>
      </c>
      <c r="T379" s="5" t="s">
        <v>438</v>
      </c>
      <c r="U379" s="5" t="s">
        <v>587</v>
      </c>
      <c r="V379" s="5" t="s">
        <v>5014</v>
      </c>
      <c r="W379" s="5" t="s">
        <v>4999</v>
      </c>
      <c r="X379" s="5"/>
      <c r="Y379" s="5"/>
      <c r="Z379" s="5"/>
      <c r="AA379" s="5"/>
      <c r="AB379" s="5"/>
      <c r="AC379" s="1"/>
      <c r="AD379" s="5"/>
      <c r="AE379" s="5"/>
      <c r="AF379" s="1"/>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179"/>
      <c r="BP379" s="203">
        <f t="shared" si="2"/>
        <v>0</v>
      </c>
    </row>
    <row r="380" spans="2:68" ht="16.5" customHeight="1">
      <c r="B380" s="5" t="s">
        <v>850</v>
      </c>
      <c r="C380" s="174" t="s">
        <v>834</v>
      </c>
      <c r="D380" s="5" t="s">
        <v>83</v>
      </c>
      <c r="E380" s="5" t="s">
        <v>84</v>
      </c>
      <c r="F380" s="5" t="s">
        <v>85</v>
      </c>
      <c r="G380" s="5">
        <v>163</v>
      </c>
      <c r="H380" s="5" t="s">
        <v>587</v>
      </c>
      <c r="I380" s="5" t="s">
        <v>86</v>
      </c>
      <c r="J380" s="190" t="s">
        <v>4</v>
      </c>
      <c r="K380" s="1"/>
      <c r="L380" s="5" t="s">
        <v>438</v>
      </c>
      <c r="M380" s="5" t="s">
        <v>87</v>
      </c>
      <c r="N380" s="232" t="s">
        <v>851</v>
      </c>
      <c r="O380" s="229" t="s">
        <v>4358</v>
      </c>
      <c r="P380" s="195" t="s">
        <v>4277</v>
      </c>
      <c r="Q380" s="230" t="s">
        <v>4278</v>
      </c>
      <c r="R380" s="179" t="s">
        <v>81</v>
      </c>
      <c r="S380" s="179" t="s">
        <v>4900</v>
      </c>
      <c r="T380" s="5" t="s">
        <v>438</v>
      </c>
      <c r="U380" s="5" t="s">
        <v>587</v>
      </c>
      <c r="V380" s="5" t="s">
        <v>5014</v>
      </c>
      <c r="W380" s="5" t="s">
        <v>5000</v>
      </c>
      <c r="X380" s="5"/>
      <c r="Y380" s="5"/>
      <c r="Z380" s="5"/>
      <c r="AA380" s="5"/>
      <c r="AB380" s="5"/>
      <c r="AC380" s="1"/>
      <c r="AD380" s="5"/>
      <c r="AE380" s="5"/>
      <c r="AF380" s="1"/>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179"/>
      <c r="BP380" s="203">
        <f t="shared" si="2"/>
        <v>0</v>
      </c>
    </row>
    <row r="381" spans="2:68" ht="16.5" customHeight="1">
      <c r="B381" s="5" t="s">
        <v>852</v>
      </c>
      <c r="C381" s="174" t="s">
        <v>834</v>
      </c>
      <c r="D381" s="5" t="s">
        <v>83</v>
      </c>
      <c r="E381" s="5" t="s">
        <v>84</v>
      </c>
      <c r="F381" s="5" t="s">
        <v>85</v>
      </c>
      <c r="G381" s="5">
        <v>163</v>
      </c>
      <c r="H381" s="5" t="s">
        <v>587</v>
      </c>
      <c r="I381" s="5" t="s">
        <v>86</v>
      </c>
      <c r="J381" s="190" t="s">
        <v>4</v>
      </c>
      <c r="K381" s="5"/>
      <c r="L381" s="5" t="s">
        <v>438</v>
      </c>
      <c r="M381" s="5" t="s">
        <v>87</v>
      </c>
      <c r="N381" s="175" t="s">
        <v>853</v>
      </c>
      <c r="O381" s="229" t="s">
        <v>4359</v>
      </c>
      <c r="P381" s="195" t="s">
        <v>4277</v>
      </c>
      <c r="Q381" s="230" t="s">
        <v>4278</v>
      </c>
      <c r="R381" s="179" t="s">
        <v>81</v>
      </c>
      <c r="S381" s="179" t="s">
        <v>4900</v>
      </c>
      <c r="T381" s="5" t="s">
        <v>438</v>
      </c>
      <c r="U381" s="5" t="s">
        <v>587</v>
      </c>
      <c r="V381" s="5" t="s">
        <v>5014</v>
      </c>
      <c r="W381" s="5" t="s">
        <v>5001</v>
      </c>
      <c r="X381" s="5"/>
      <c r="Y381" s="5"/>
      <c r="Z381" s="5"/>
      <c r="AA381" s="5"/>
      <c r="AB381" s="5"/>
      <c r="AC381" s="1"/>
      <c r="AD381" s="5"/>
      <c r="AE381" s="5"/>
      <c r="AF381" s="1"/>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179"/>
      <c r="BP381" s="203">
        <f t="shared" si="2"/>
        <v>0</v>
      </c>
    </row>
    <row r="382" spans="2:68" ht="16.5" customHeight="1">
      <c r="B382" s="5" t="s">
        <v>854</v>
      </c>
      <c r="C382" s="174" t="s">
        <v>834</v>
      </c>
      <c r="D382" s="5" t="s">
        <v>83</v>
      </c>
      <c r="E382" s="5" t="s">
        <v>84</v>
      </c>
      <c r="F382" s="5" t="s">
        <v>85</v>
      </c>
      <c r="G382" s="5">
        <v>142</v>
      </c>
      <c r="H382" s="5" t="s">
        <v>587</v>
      </c>
      <c r="I382" s="5" t="s">
        <v>86</v>
      </c>
      <c r="J382" s="190" t="s">
        <v>4</v>
      </c>
      <c r="K382" s="5"/>
      <c r="L382" s="5" t="s">
        <v>438</v>
      </c>
      <c r="M382" s="5" t="s">
        <v>87</v>
      </c>
      <c r="N382" s="175" t="s">
        <v>855</v>
      </c>
      <c r="O382" s="229" t="s">
        <v>4360</v>
      </c>
      <c r="P382" s="195" t="s">
        <v>4277</v>
      </c>
      <c r="Q382" s="230" t="s">
        <v>4278</v>
      </c>
      <c r="R382" s="179" t="s">
        <v>81</v>
      </c>
      <c r="S382" s="179" t="s">
        <v>4900</v>
      </c>
      <c r="T382" s="5" t="s">
        <v>438</v>
      </c>
      <c r="U382" s="5" t="s">
        <v>587</v>
      </c>
      <c r="V382" s="5" t="s">
        <v>5014</v>
      </c>
      <c r="W382" s="5" t="s">
        <v>4069</v>
      </c>
      <c r="X382" s="5"/>
      <c r="Y382" s="5"/>
      <c r="Z382" s="5"/>
      <c r="AA382" s="5"/>
      <c r="AB382" s="5"/>
      <c r="AC382" s="1"/>
      <c r="AD382" s="5"/>
      <c r="AE382" s="5"/>
      <c r="AF382" s="1"/>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179"/>
      <c r="BP382" s="203">
        <f t="shared" si="2"/>
        <v>0</v>
      </c>
    </row>
    <row r="383" spans="2:68" ht="16.5" customHeight="1">
      <c r="B383" s="5" t="s">
        <v>856</v>
      </c>
      <c r="C383" s="174" t="s">
        <v>834</v>
      </c>
      <c r="D383" s="5" t="s">
        <v>83</v>
      </c>
      <c r="E383" s="5" t="s">
        <v>84</v>
      </c>
      <c r="F383" s="5" t="s">
        <v>85</v>
      </c>
      <c r="G383" s="5">
        <v>163</v>
      </c>
      <c r="H383" s="5" t="s">
        <v>587</v>
      </c>
      <c r="I383" s="5" t="s">
        <v>86</v>
      </c>
      <c r="J383" s="190" t="s">
        <v>4</v>
      </c>
      <c r="K383" s="5"/>
      <c r="L383" s="5" t="s">
        <v>438</v>
      </c>
      <c r="M383" s="5" t="s">
        <v>87</v>
      </c>
      <c r="N383" s="175" t="s">
        <v>857</v>
      </c>
      <c r="O383" s="229" t="s">
        <v>4361</v>
      </c>
      <c r="P383" s="195" t="s">
        <v>4277</v>
      </c>
      <c r="Q383" s="230" t="s">
        <v>4278</v>
      </c>
      <c r="R383" s="179" t="s">
        <v>81</v>
      </c>
      <c r="S383" s="179" t="s">
        <v>4900</v>
      </c>
      <c r="T383" s="5" t="s">
        <v>438</v>
      </c>
      <c r="U383" s="5" t="s">
        <v>587</v>
      </c>
      <c r="V383" s="5" t="s">
        <v>5014</v>
      </c>
      <c r="W383" s="5" t="s">
        <v>5002</v>
      </c>
      <c r="X383" s="5"/>
      <c r="Y383" s="5"/>
      <c r="Z383" s="5"/>
      <c r="AA383" s="5"/>
      <c r="AB383" s="5"/>
      <c r="AC383" s="1"/>
      <c r="AD383" s="5"/>
      <c r="AE383" s="5"/>
      <c r="AF383" s="1"/>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179"/>
      <c r="BP383" s="203">
        <f t="shared" si="2"/>
        <v>0</v>
      </c>
    </row>
    <row r="384" spans="2:68" ht="16.5" customHeight="1">
      <c r="B384" s="5" t="s">
        <v>858</v>
      </c>
      <c r="C384" s="174" t="s">
        <v>834</v>
      </c>
      <c r="D384" s="5" t="s">
        <v>83</v>
      </c>
      <c r="E384" s="5" t="s">
        <v>84</v>
      </c>
      <c r="F384" s="5" t="s">
        <v>85</v>
      </c>
      <c r="G384" s="5">
        <v>163</v>
      </c>
      <c r="H384" s="5" t="s">
        <v>587</v>
      </c>
      <c r="I384" s="5" t="s">
        <v>86</v>
      </c>
      <c r="J384" s="190" t="s">
        <v>4</v>
      </c>
      <c r="K384" s="5"/>
      <c r="L384" s="5" t="s">
        <v>438</v>
      </c>
      <c r="M384" s="5" t="s">
        <v>87</v>
      </c>
      <c r="N384" s="175" t="s">
        <v>859</v>
      </c>
      <c r="O384" s="229" t="s">
        <v>4362</v>
      </c>
      <c r="P384" s="195" t="s">
        <v>4277</v>
      </c>
      <c r="Q384" s="230" t="s">
        <v>4278</v>
      </c>
      <c r="R384" s="179" t="s">
        <v>81</v>
      </c>
      <c r="S384" s="179" t="s">
        <v>4900</v>
      </c>
      <c r="T384" s="5" t="s">
        <v>438</v>
      </c>
      <c r="U384" s="5" t="s">
        <v>587</v>
      </c>
      <c r="V384" s="5" t="s">
        <v>5014</v>
      </c>
      <c r="W384" s="5" t="s">
        <v>5003</v>
      </c>
      <c r="X384" s="5"/>
      <c r="Y384" s="5"/>
      <c r="Z384" s="5"/>
      <c r="AA384" s="5"/>
      <c r="AB384" s="5"/>
      <c r="AC384" s="1"/>
      <c r="AD384" s="5"/>
      <c r="AE384" s="5"/>
      <c r="AF384" s="1"/>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179"/>
      <c r="BP384" s="203">
        <f t="shared" si="2"/>
        <v>0</v>
      </c>
    </row>
    <row r="385" spans="2:68" ht="16.5" customHeight="1">
      <c r="B385" s="5" t="s">
        <v>860</v>
      </c>
      <c r="C385" s="174" t="s">
        <v>834</v>
      </c>
      <c r="D385" s="5" t="s">
        <v>83</v>
      </c>
      <c r="E385" s="5" t="s">
        <v>84</v>
      </c>
      <c r="F385" s="5" t="s">
        <v>85</v>
      </c>
      <c r="G385" s="5">
        <v>163</v>
      </c>
      <c r="H385" s="5" t="s">
        <v>587</v>
      </c>
      <c r="I385" s="5" t="s">
        <v>86</v>
      </c>
      <c r="J385" s="190" t="s">
        <v>4</v>
      </c>
      <c r="K385" s="5"/>
      <c r="L385" s="5" t="s">
        <v>438</v>
      </c>
      <c r="M385" s="5" t="s">
        <v>87</v>
      </c>
      <c r="N385" s="175" t="s">
        <v>861</v>
      </c>
      <c r="O385" s="229" t="s">
        <v>4363</v>
      </c>
      <c r="P385" s="195" t="s">
        <v>4277</v>
      </c>
      <c r="Q385" s="230" t="s">
        <v>4278</v>
      </c>
      <c r="R385" s="179" t="s">
        <v>81</v>
      </c>
      <c r="S385" s="179" t="s">
        <v>4900</v>
      </c>
      <c r="T385" s="5" t="s">
        <v>438</v>
      </c>
      <c r="U385" s="5" t="s">
        <v>587</v>
      </c>
      <c r="V385" s="5" t="s">
        <v>5014</v>
      </c>
      <c r="W385" s="5" t="s">
        <v>4099</v>
      </c>
      <c r="X385" s="5"/>
      <c r="Y385" s="5"/>
      <c r="Z385" s="5"/>
      <c r="AA385" s="5"/>
      <c r="AB385" s="5"/>
      <c r="AC385" s="1"/>
      <c r="AD385" s="5"/>
      <c r="AE385" s="5"/>
      <c r="AF385" s="1"/>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179"/>
      <c r="BP385" s="203">
        <f t="shared" si="2"/>
        <v>0</v>
      </c>
    </row>
    <row r="386" spans="2:68" ht="16.5" customHeight="1">
      <c r="B386" s="5" t="s">
        <v>862</v>
      </c>
      <c r="C386" s="174" t="s">
        <v>834</v>
      </c>
      <c r="D386" s="5" t="s">
        <v>83</v>
      </c>
      <c r="E386" s="5" t="s">
        <v>84</v>
      </c>
      <c r="F386" s="5" t="s">
        <v>85</v>
      </c>
      <c r="G386" s="5">
        <v>163</v>
      </c>
      <c r="H386" s="5" t="s">
        <v>587</v>
      </c>
      <c r="I386" s="5" t="s">
        <v>86</v>
      </c>
      <c r="J386" s="190" t="s">
        <v>4</v>
      </c>
      <c r="K386" s="5"/>
      <c r="L386" s="5" t="s">
        <v>438</v>
      </c>
      <c r="M386" s="5" t="s">
        <v>87</v>
      </c>
      <c r="N386" s="175" t="s">
        <v>861</v>
      </c>
      <c r="O386" s="229" t="s">
        <v>4364</v>
      </c>
      <c r="P386" s="195" t="s">
        <v>4277</v>
      </c>
      <c r="Q386" s="230" t="s">
        <v>4278</v>
      </c>
      <c r="R386" s="179" t="s">
        <v>81</v>
      </c>
      <c r="S386" s="179" t="s">
        <v>4900</v>
      </c>
      <c r="T386" s="5" t="s">
        <v>438</v>
      </c>
      <c r="U386" s="5" t="s">
        <v>587</v>
      </c>
      <c r="V386" s="5" t="s">
        <v>5014</v>
      </c>
      <c r="W386" s="5" t="s">
        <v>5004</v>
      </c>
      <c r="X386" s="5"/>
      <c r="Y386" s="5"/>
      <c r="Z386" s="5"/>
      <c r="AA386" s="5"/>
      <c r="AB386" s="5"/>
      <c r="AC386" s="1"/>
      <c r="AD386" s="5"/>
      <c r="AE386" s="5"/>
      <c r="AF386" s="1"/>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179"/>
      <c r="BP386" s="203">
        <f t="shared" si="2"/>
        <v>0</v>
      </c>
    </row>
    <row r="387" spans="2:68" ht="16.5" customHeight="1">
      <c r="B387" s="5" t="s">
        <v>863</v>
      </c>
      <c r="C387" s="174" t="s">
        <v>834</v>
      </c>
      <c r="D387" s="5" t="s">
        <v>83</v>
      </c>
      <c r="E387" s="5" t="s">
        <v>84</v>
      </c>
      <c r="F387" s="5" t="s">
        <v>85</v>
      </c>
      <c r="G387" s="5">
        <v>163</v>
      </c>
      <c r="H387" s="5" t="s">
        <v>587</v>
      </c>
      <c r="I387" s="5" t="s">
        <v>86</v>
      </c>
      <c r="J387" s="190" t="s">
        <v>4</v>
      </c>
      <c r="K387" s="5"/>
      <c r="L387" s="5" t="s">
        <v>438</v>
      </c>
      <c r="M387" s="5" t="s">
        <v>87</v>
      </c>
      <c r="N387" s="175" t="s">
        <v>864</v>
      </c>
      <c r="O387" s="229" t="s">
        <v>4365</v>
      </c>
      <c r="P387" s="195" t="s">
        <v>4277</v>
      </c>
      <c r="Q387" s="230" t="s">
        <v>4278</v>
      </c>
      <c r="R387" s="179" t="s">
        <v>81</v>
      </c>
      <c r="S387" s="179" t="s">
        <v>4900</v>
      </c>
      <c r="T387" s="5" t="s">
        <v>438</v>
      </c>
      <c r="U387" s="5" t="s">
        <v>587</v>
      </c>
      <c r="V387" s="5" t="s">
        <v>5014</v>
      </c>
      <c r="W387" s="5" t="s">
        <v>5005</v>
      </c>
      <c r="X387" s="5"/>
      <c r="Y387" s="5"/>
      <c r="Z387" s="5"/>
      <c r="AA387" s="5"/>
      <c r="AB387" s="5"/>
      <c r="AC387" s="1"/>
      <c r="AD387" s="5"/>
      <c r="AE387" s="5"/>
      <c r="AF387" s="1"/>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179"/>
      <c r="BP387" s="203">
        <f t="shared" si="2"/>
        <v>0</v>
      </c>
    </row>
    <row r="388" spans="2:68" ht="16.5" customHeight="1">
      <c r="B388" s="5" t="s">
        <v>865</v>
      </c>
      <c r="C388" s="174" t="s">
        <v>834</v>
      </c>
      <c r="D388" s="5" t="s">
        <v>83</v>
      </c>
      <c r="E388" s="5" t="s">
        <v>84</v>
      </c>
      <c r="F388" s="5" t="s">
        <v>85</v>
      </c>
      <c r="G388" s="5">
        <v>163</v>
      </c>
      <c r="H388" s="5" t="s">
        <v>587</v>
      </c>
      <c r="I388" s="5" t="s">
        <v>86</v>
      </c>
      <c r="J388" s="190" t="s">
        <v>4</v>
      </c>
      <c r="K388" s="5"/>
      <c r="L388" s="5" t="s">
        <v>438</v>
      </c>
      <c r="M388" s="5" t="s">
        <v>87</v>
      </c>
      <c r="N388" s="175" t="s">
        <v>864</v>
      </c>
      <c r="O388" s="229" t="s">
        <v>4366</v>
      </c>
      <c r="P388" s="195" t="s">
        <v>4277</v>
      </c>
      <c r="Q388" s="230" t="s">
        <v>4278</v>
      </c>
      <c r="R388" s="179" t="s">
        <v>81</v>
      </c>
      <c r="S388" s="179" t="s">
        <v>4900</v>
      </c>
      <c r="T388" s="5" t="s">
        <v>438</v>
      </c>
      <c r="U388" s="5" t="s">
        <v>587</v>
      </c>
      <c r="V388" s="5" t="s">
        <v>5014</v>
      </c>
      <c r="W388" s="5" t="s">
        <v>5006</v>
      </c>
      <c r="X388" s="5"/>
      <c r="Y388" s="5"/>
      <c r="Z388" s="5"/>
      <c r="AA388" s="5"/>
      <c r="AB388" s="5"/>
      <c r="AC388" s="1"/>
      <c r="AD388" s="5"/>
      <c r="AE388" s="5"/>
      <c r="AF388" s="1"/>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179"/>
      <c r="BP388" s="203">
        <f t="shared" si="2"/>
        <v>0</v>
      </c>
    </row>
    <row r="389" spans="2:68" ht="16.5" customHeight="1">
      <c r="B389" s="5" t="s">
        <v>866</v>
      </c>
      <c r="C389" s="174" t="s">
        <v>834</v>
      </c>
      <c r="D389" s="5" t="s">
        <v>83</v>
      </c>
      <c r="E389" s="5" t="s">
        <v>84</v>
      </c>
      <c r="F389" s="5" t="s">
        <v>85</v>
      </c>
      <c r="G389" s="5">
        <v>163</v>
      </c>
      <c r="H389" s="5" t="s">
        <v>587</v>
      </c>
      <c r="I389" s="5" t="s">
        <v>86</v>
      </c>
      <c r="J389" s="190" t="s">
        <v>4</v>
      </c>
      <c r="K389" s="5"/>
      <c r="L389" s="5" t="s">
        <v>438</v>
      </c>
      <c r="M389" s="5" t="s">
        <v>87</v>
      </c>
      <c r="N389" s="175" t="s">
        <v>867</v>
      </c>
      <c r="O389" s="229" t="s">
        <v>4367</v>
      </c>
      <c r="P389" s="195" t="s">
        <v>4277</v>
      </c>
      <c r="Q389" s="230" t="s">
        <v>4278</v>
      </c>
      <c r="R389" s="179" t="s">
        <v>81</v>
      </c>
      <c r="S389" s="179" t="s">
        <v>4900</v>
      </c>
      <c r="T389" s="5" t="s">
        <v>438</v>
      </c>
      <c r="U389" s="5" t="s">
        <v>587</v>
      </c>
      <c r="V389" s="5" t="s">
        <v>5014</v>
      </c>
      <c r="W389" s="5" t="s">
        <v>5007</v>
      </c>
      <c r="X389" s="5"/>
      <c r="Y389" s="5"/>
      <c r="Z389" s="5"/>
      <c r="AA389" s="5"/>
      <c r="AB389" s="5"/>
      <c r="AC389" s="1"/>
      <c r="AD389" s="5"/>
      <c r="AE389" s="5"/>
      <c r="AF389" s="1"/>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179"/>
      <c r="BP389" s="203">
        <f t="shared" si="2"/>
        <v>0</v>
      </c>
    </row>
    <row r="390" spans="2:68" ht="16.5" customHeight="1">
      <c r="B390" s="5" t="s">
        <v>868</v>
      </c>
      <c r="C390" s="181" t="s">
        <v>869</v>
      </c>
      <c r="D390" s="5" t="s">
        <v>83</v>
      </c>
      <c r="E390" s="5" t="s">
        <v>84</v>
      </c>
      <c r="F390" s="5" t="s">
        <v>85</v>
      </c>
      <c r="G390" s="5"/>
      <c r="H390" s="5" t="s">
        <v>871</v>
      </c>
      <c r="I390" s="5" t="s">
        <v>267</v>
      </c>
      <c r="J390" s="190" t="s">
        <v>4</v>
      </c>
      <c r="K390" s="1"/>
      <c r="L390" s="5" t="s">
        <v>438</v>
      </c>
      <c r="M390" s="5" t="s">
        <v>87</v>
      </c>
      <c r="N390" s="175" t="s">
        <v>870</v>
      </c>
      <c r="O390" s="178" t="s">
        <v>4368</v>
      </c>
      <c r="P390" s="5"/>
      <c r="Q390" s="5"/>
      <c r="R390" s="179" t="s">
        <v>81</v>
      </c>
      <c r="S390" s="179" t="s">
        <v>4900</v>
      </c>
      <c r="T390" s="5" t="s">
        <v>438</v>
      </c>
      <c r="U390" s="5" t="s">
        <v>871</v>
      </c>
      <c r="V390" s="5" t="s">
        <v>5015</v>
      </c>
      <c r="W390" s="5"/>
      <c r="X390" s="5"/>
      <c r="Y390" s="5"/>
      <c r="Z390" s="5"/>
      <c r="AA390" s="5"/>
      <c r="AB390" s="5"/>
      <c r="AC390" s="1"/>
      <c r="AD390" s="5"/>
      <c r="AE390" s="5"/>
      <c r="AF390" s="1"/>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179"/>
      <c r="BP390" s="203">
        <f t="shared" si="2"/>
        <v>0</v>
      </c>
    </row>
    <row r="391" spans="2:68" ht="16.5" customHeight="1">
      <c r="B391" s="5" t="s">
        <v>872</v>
      </c>
      <c r="C391" s="174" t="s">
        <v>873</v>
      </c>
      <c r="D391" s="5" t="s">
        <v>83</v>
      </c>
      <c r="E391" s="5" t="s">
        <v>84</v>
      </c>
      <c r="F391" s="5" t="s">
        <v>85</v>
      </c>
      <c r="G391" s="5"/>
      <c r="H391" s="5" t="s">
        <v>871</v>
      </c>
      <c r="I391" s="5" t="s">
        <v>267</v>
      </c>
      <c r="J391" s="190" t="s">
        <v>4</v>
      </c>
      <c r="K391" s="1"/>
      <c r="L391" s="5" t="s">
        <v>438</v>
      </c>
      <c r="M391" s="5" t="s">
        <v>87</v>
      </c>
      <c r="N391" s="175" t="s">
        <v>874</v>
      </c>
      <c r="O391" s="178" t="s">
        <v>4369</v>
      </c>
      <c r="P391" s="5"/>
      <c r="Q391" s="5"/>
      <c r="R391" s="179" t="s">
        <v>81</v>
      </c>
      <c r="S391" s="179" t="s">
        <v>4900</v>
      </c>
      <c r="T391" s="5" t="s">
        <v>438</v>
      </c>
      <c r="U391" s="5" t="s">
        <v>871</v>
      </c>
      <c r="V391" s="5" t="s">
        <v>5015</v>
      </c>
      <c r="W391" s="5"/>
      <c r="X391" s="5"/>
      <c r="Y391" s="5"/>
      <c r="Z391" s="5"/>
      <c r="AA391" s="5"/>
      <c r="AB391" s="5"/>
      <c r="AC391" s="1"/>
      <c r="AD391" s="5"/>
      <c r="AE391" s="5"/>
      <c r="AF391" s="1"/>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179"/>
      <c r="BP391" s="203">
        <f t="shared" si="2"/>
        <v>0</v>
      </c>
    </row>
    <row r="392" spans="2:68" ht="16.5" customHeight="1">
      <c r="B392" s="5" t="s">
        <v>875</v>
      </c>
      <c r="C392" s="174" t="s">
        <v>876</v>
      </c>
      <c r="D392" s="5" t="s">
        <v>83</v>
      </c>
      <c r="E392" s="5" t="s">
        <v>84</v>
      </c>
      <c r="F392" s="5" t="s">
        <v>85</v>
      </c>
      <c r="G392" s="5">
        <v>15</v>
      </c>
      <c r="H392" s="5" t="s">
        <v>878</v>
      </c>
      <c r="I392" s="5" t="s">
        <v>86</v>
      </c>
      <c r="J392" s="190" t="s">
        <v>4</v>
      </c>
      <c r="K392" s="1"/>
      <c r="L392" s="5" t="s">
        <v>438</v>
      </c>
      <c r="M392" s="5" t="s">
        <v>87</v>
      </c>
      <c r="N392" s="175" t="s">
        <v>877</v>
      </c>
      <c r="O392" s="178" t="s">
        <v>4370</v>
      </c>
      <c r="P392" s="5" t="s">
        <v>4371</v>
      </c>
      <c r="Q392" s="5"/>
      <c r="R392" s="179" t="s">
        <v>81</v>
      </c>
      <c r="S392" s="179" t="s">
        <v>4900</v>
      </c>
      <c r="T392" s="5" t="s">
        <v>438</v>
      </c>
      <c r="U392" s="5" t="s">
        <v>878</v>
      </c>
      <c r="V392" s="5" t="s">
        <v>4901</v>
      </c>
      <c r="W392" s="5"/>
      <c r="X392" s="5"/>
      <c r="Y392" s="5"/>
      <c r="Z392" s="5"/>
      <c r="AA392" s="5"/>
      <c r="AB392" s="5"/>
      <c r="AC392" s="1"/>
      <c r="AD392" s="5"/>
      <c r="AE392" s="5"/>
      <c r="AF392" s="1"/>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179"/>
      <c r="BP392" s="203">
        <f t="shared" si="2"/>
        <v>0</v>
      </c>
    </row>
    <row r="393" spans="2:68" ht="16.5" customHeight="1">
      <c r="B393" s="5" t="s">
        <v>879</v>
      </c>
      <c r="C393" s="174" t="s">
        <v>880</v>
      </c>
      <c r="D393" s="5" t="s">
        <v>83</v>
      </c>
      <c r="E393" s="5" t="s">
        <v>84</v>
      </c>
      <c r="F393" s="5" t="s">
        <v>85</v>
      </c>
      <c r="G393" s="5">
        <v>2</v>
      </c>
      <c r="H393" s="5" t="s">
        <v>878</v>
      </c>
      <c r="I393" s="5" t="s">
        <v>86</v>
      </c>
      <c r="J393" s="190" t="s">
        <v>4</v>
      </c>
      <c r="K393" s="1"/>
      <c r="L393" s="5" t="s">
        <v>438</v>
      </c>
      <c r="M393" s="5" t="s">
        <v>87</v>
      </c>
      <c r="N393" s="175" t="s">
        <v>881</v>
      </c>
      <c r="O393" s="178" t="s">
        <v>4372</v>
      </c>
      <c r="P393" s="5" t="s">
        <v>4371</v>
      </c>
      <c r="Q393" s="5"/>
      <c r="R393" s="179" t="s">
        <v>81</v>
      </c>
      <c r="S393" s="179" t="s">
        <v>4900</v>
      </c>
      <c r="T393" s="5" t="s">
        <v>438</v>
      </c>
      <c r="U393" s="5" t="s">
        <v>878</v>
      </c>
      <c r="V393" s="5" t="s">
        <v>4901</v>
      </c>
      <c r="W393" s="5" t="s">
        <v>5016</v>
      </c>
      <c r="X393" s="5"/>
      <c r="Y393" s="5"/>
      <c r="Z393" s="5"/>
      <c r="AA393" s="5"/>
      <c r="AB393" s="5"/>
      <c r="AC393" s="1"/>
      <c r="AD393" s="5"/>
      <c r="AE393" s="5"/>
      <c r="AF393" s="1"/>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179"/>
      <c r="BP393" s="203">
        <f t="shared" si="2"/>
        <v>0</v>
      </c>
    </row>
    <row r="394" spans="2:68" ht="16.5" customHeight="1">
      <c r="B394" s="5" t="s">
        <v>882</v>
      </c>
      <c r="C394" s="174" t="s">
        <v>883</v>
      </c>
      <c r="D394" s="5" t="s">
        <v>83</v>
      </c>
      <c r="E394" s="5" t="s">
        <v>84</v>
      </c>
      <c r="F394" s="5" t="s">
        <v>85</v>
      </c>
      <c r="G394" s="5">
        <v>6</v>
      </c>
      <c r="H394" s="5" t="s">
        <v>878</v>
      </c>
      <c r="I394" s="5" t="s">
        <v>86</v>
      </c>
      <c r="J394" s="190" t="s">
        <v>4</v>
      </c>
      <c r="K394" s="1"/>
      <c r="L394" s="5" t="s">
        <v>438</v>
      </c>
      <c r="M394" s="5" t="s">
        <v>87</v>
      </c>
      <c r="N394" s="175" t="s">
        <v>884</v>
      </c>
      <c r="O394" s="178" t="s">
        <v>4373</v>
      </c>
      <c r="P394" s="5" t="s">
        <v>4371</v>
      </c>
      <c r="Q394" s="5"/>
      <c r="R394" s="179" t="s">
        <v>81</v>
      </c>
      <c r="S394" s="179" t="s">
        <v>4900</v>
      </c>
      <c r="T394" s="5" t="s">
        <v>438</v>
      </c>
      <c r="U394" s="5" t="s">
        <v>878</v>
      </c>
      <c r="V394" s="5" t="s">
        <v>4901</v>
      </c>
      <c r="W394" s="5" t="s">
        <v>5017</v>
      </c>
      <c r="X394" s="5"/>
      <c r="Y394" s="5"/>
      <c r="Z394" s="5"/>
      <c r="AA394" s="5"/>
      <c r="AB394" s="5"/>
      <c r="AC394" s="1"/>
      <c r="AD394" s="5"/>
      <c r="AE394" s="5"/>
      <c r="AF394" s="1"/>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179"/>
      <c r="BP394" s="203">
        <f t="shared" si="2"/>
        <v>0</v>
      </c>
    </row>
    <row r="395" spans="2:68" ht="16.5" customHeight="1">
      <c r="B395" s="5" t="s">
        <v>885</v>
      </c>
      <c r="C395" s="174" t="s">
        <v>886</v>
      </c>
      <c r="D395" s="5" t="s">
        <v>83</v>
      </c>
      <c r="E395" s="5" t="s">
        <v>84</v>
      </c>
      <c r="F395" s="5" t="s">
        <v>85</v>
      </c>
      <c r="G395" s="5">
        <v>5</v>
      </c>
      <c r="H395" s="5" t="s">
        <v>878</v>
      </c>
      <c r="I395" s="5" t="s">
        <v>86</v>
      </c>
      <c r="J395" s="190" t="s">
        <v>4</v>
      </c>
      <c r="K395" s="1"/>
      <c r="L395" s="5" t="s">
        <v>438</v>
      </c>
      <c r="M395" s="5" t="s">
        <v>87</v>
      </c>
      <c r="N395" s="175" t="s">
        <v>887</v>
      </c>
      <c r="O395" s="178" t="s">
        <v>4374</v>
      </c>
      <c r="P395" s="5" t="s">
        <v>4371</v>
      </c>
      <c r="Q395" s="5"/>
      <c r="R395" s="179" t="s">
        <v>81</v>
      </c>
      <c r="S395" s="179" t="s">
        <v>4900</v>
      </c>
      <c r="T395" s="5" t="s">
        <v>438</v>
      </c>
      <c r="U395" s="5" t="s">
        <v>878</v>
      </c>
      <c r="V395" s="5" t="s">
        <v>4901</v>
      </c>
      <c r="W395" s="5"/>
      <c r="X395" s="5"/>
      <c r="Y395" s="5"/>
      <c r="Z395" s="5"/>
      <c r="AA395" s="5"/>
      <c r="AB395" s="5"/>
      <c r="AC395" s="1"/>
      <c r="AD395" s="5"/>
      <c r="AE395" s="5"/>
      <c r="AF395" s="1"/>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179"/>
      <c r="BP395" s="203">
        <f t="shared" si="2"/>
        <v>0</v>
      </c>
    </row>
    <row r="396" spans="2:68" ht="16.5" customHeight="1">
      <c r="B396" s="5" t="s">
        <v>888</v>
      </c>
      <c r="C396" s="174" t="s">
        <v>889</v>
      </c>
      <c r="D396" s="5" t="s">
        <v>83</v>
      </c>
      <c r="E396" s="5" t="s">
        <v>84</v>
      </c>
      <c r="F396" s="5" t="s">
        <v>85</v>
      </c>
      <c r="G396" s="5">
        <v>5</v>
      </c>
      <c r="H396" s="5" t="s">
        <v>878</v>
      </c>
      <c r="I396" s="5" t="s">
        <v>86</v>
      </c>
      <c r="J396" s="190" t="s">
        <v>4</v>
      </c>
      <c r="K396" s="1"/>
      <c r="L396" s="5" t="s">
        <v>438</v>
      </c>
      <c r="M396" s="5" t="s">
        <v>87</v>
      </c>
      <c r="N396" s="175" t="s">
        <v>890</v>
      </c>
      <c r="O396" s="178" t="s">
        <v>4375</v>
      </c>
      <c r="P396" s="5" t="s">
        <v>4371</v>
      </c>
      <c r="Q396" s="5"/>
      <c r="R396" s="179" t="s">
        <v>81</v>
      </c>
      <c r="S396" s="179" t="s">
        <v>4900</v>
      </c>
      <c r="T396" s="5" t="s">
        <v>438</v>
      </c>
      <c r="U396" s="5" t="s">
        <v>878</v>
      </c>
      <c r="V396" s="5" t="s">
        <v>4901</v>
      </c>
      <c r="W396" s="5"/>
      <c r="X396" s="5"/>
      <c r="Y396" s="5"/>
      <c r="Z396" s="5"/>
      <c r="AA396" s="5"/>
      <c r="AB396" s="5"/>
      <c r="AC396" s="1"/>
      <c r="AD396" s="5"/>
      <c r="AE396" s="5"/>
      <c r="AF396" s="1"/>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179"/>
      <c r="BP396" s="203">
        <f t="shared" si="2"/>
        <v>0</v>
      </c>
    </row>
    <row r="397" spans="2:68" ht="16.5" customHeight="1">
      <c r="B397" s="5" t="s">
        <v>891</v>
      </c>
      <c r="C397" s="174" t="s">
        <v>892</v>
      </c>
      <c r="D397" s="5" t="s">
        <v>83</v>
      </c>
      <c r="E397" s="5" t="s">
        <v>84</v>
      </c>
      <c r="F397" s="5" t="s">
        <v>85</v>
      </c>
      <c r="G397" s="5">
        <v>7</v>
      </c>
      <c r="H397" s="5" t="s">
        <v>878</v>
      </c>
      <c r="I397" s="5" t="s">
        <v>86</v>
      </c>
      <c r="J397" s="190" t="s">
        <v>4</v>
      </c>
      <c r="K397" s="1"/>
      <c r="L397" s="5" t="s">
        <v>438</v>
      </c>
      <c r="M397" s="5" t="s">
        <v>87</v>
      </c>
      <c r="N397" s="175" t="s">
        <v>893</v>
      </c>
      <c r="O397" s="178" t="s">
        <v>4376</v>
      </c>
      <c r="P397" s="5" t="s">
        <v>4371</v>
      </c>
      <c r="Q397" s="5"/>
      <c r="R397" s="179" t="s">
        <v>81</v>
      </c>
      <c r="S397" s="179" t="s">
        <v>4900</v>
      </c>
      <c r="T397" s="5" t="s">
        <v>438</v>
      </c>
      <c r="U397" s="5" t="s">
        <v>878</v>
      </c>
      <c r="V397" s="5" t="s">
        <v>5018</v>
      </c>
      <c r="W397" s="5" t="s">
        <v>5019</v>
      </c>
      <c r="X397" s="5"/>
      <c r="Y397" s="5"/>
      <c r="Z397" s="5"/>
      <c r="AA397" s="5"/>
      <c r="AB397" s="5"/>
      <c r="AC397" s="1"/>
      <c r="AD397" s="5"/>
      <c r="AE397" s="5"/>
      <c r="AF397" s="1"/>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179"/>
      <c r="BP397" s="203">
        <f t="shared" si="2"/>
        <v>0</v>
      </c>
    </row>
    <row r="398" spans="2:68" ht="16.5" customHeight="1">
      <c r="B398" s="5" t="s">
        <v>894</v>
      </c>
      <c r="C398" s="174" t="s">
        <v>895</v>
      </c>
      <c r="D398" s="5" t="s">
        <v>83</v>
      </c>
      <c r="E398" s="5" t="s">
        <v>84</v>
      </c>
      <c r="F398" s="5" t="s">
        <v>85</v>
      </c>
      <c r="G398" s="5">
        <v>13</v>
      </c>
      <c r="H398" s="5" t="s">
        <v>878</v>
      </c>
      <c r="I398" s="5" t="s">
        <v>86</v>
      </c>
      <c r="J398" s="190" t="s">
        <v>4</v>
      </c>
      <c r="K398" s="1"/>
      <c r="L398" s="5" t="s">
        <v>438</v>
      </c>
      <c r="M398" s="5" t="s">
        <v>87</v>
      </c>
      <c r="N398" s="175" t="s">
        <v>896</v>
      </c>
      <c r="O398" s="178" t="s">
        <v>4377</v>
      </c>
      <c r="P398" s="5" t="s">
        <v>4371</v>
      </c>
      <c r="Q398" s="5"/>
      <c r="R398" s="179" t="s">
        <v>81</v>
      </c>
      <c r="S398" s="179" t="s">
        <v>4900</v>
      </c>
      <c r="T398" s="5" t="s">
        <v>438</v>
      </c>
      <c r="U398" s="5" t="s">
        <v>878</v>
      </c>
      <c r="V398" s="5" t="s">
        <v>5018</v>
      </c>
      <c r="W398" s="5" t="s">
        <v>5019</v>
      </c>
      <c r="X398" s="5"/>
      <c r="Y398" s="5"/>
      <c r="Z398" s="5"/>
      <c r="AA398" s="5"/>
      <c r="AB398" s="5"/>
      <c r="AC398" s="1"/>
      <c r="AD398" s="5"/>
      <c r="AE398" s="5"/>
      <c r="AF398" s="1"/>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179"/>
      <c r="BP398" s="203">
        <f t="shared" si="2"/>
        <v>0</v>
      </c>
    </row>
    <row r="399" spans="2:68" ht="16.5" customHeight="1">
      <c r="B399" s="5" t="s">
        <v>897</v>
      </c>
      <c r="C399" s="174" t="s">
        <v>898</v>
      </c>
      <c r="D399" s="5" t="s">
        <v>83</v>
      </c>
      <c r="E399" s="5" t="s">
        <v>84</v>
      </c>
      <c r="F399" s="5" t="s">
        <v>85</v>
      </c>
      <c r="G399" s="5">
        <v>7</v>
      </c>
      <c r="H399" s="5" t="s">
        <v>878</v>
      </c>
      <c r="I399" s="5" t="s">
        <v>86</v>
      </c>
      <c r="J399" s="190" t="s">
        <v>4</v>
      </c>
      <c r="K399" s="1"/>
      <c r="L399" s="5" t="s">
        <v>438</v>
      </c>
      <c r="M399" s="5" t="s">
        <v>87</v>
      </c>
      <c r="N399" s="175" t="s">
        <v>899</v>
      </c>
      <c r="O399" s="178" t="s">
        <v>4378</v>
      </c>
      <c r="P399" s="5" t="s">
        <v>4371</v>
      </c>
      <c r="Q399" s="5"/>
      <c r="R399" s="179" t="s">
        <v>81</v>
      </c>
      <c r="S399" s="179" t="s">
        <v>4900</v>
      </c>
      <c r="T399" s="5" t="s">
        <v>438</v>
      </c>
      <c r="U399" s="5" t="s">
        <v>878</v>
      </c>
      <c r="V399" s="5" t="s">
        <v>5018</v>
      </c>
      <c r="W399" s="5" t="s">
        <v>5019</v>
      </c>
      <c r="X399" s="5"/>
      <c r="Y399" s="5"/>
      <c r="Z399" s="5"/>
      <c r="AA399" s="5"/>
      <c r="AB399" s="5"/>
      <c r="AC399" s="1"/>
      <c r="AD399" s="5"/>
      <c r="AE399" s="5"/>
      <c r="AF399" s="1"/>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179"/>
      <c r="BP399" s="203">
        <f t="shared" si="2"/>
        <v>0</v>
      </c>
    </row>
    <row r="400" spans="2:68" ht="16.5" customHeight="1">
      <c r="B400" s="5" t="s">
        <v>900</v>
      </c>
      <c r="C400" s="174" t="s">
        <v>901</v>
      </c>
      <c r="D400" s="5" t="s">
        <v>83</v>
      </c>
      <c r="E400" s="5" t="s">
        <v>84</v>
      </c>
      <c r="F400" s="5" t="s">
        <v>85</v>
      </c>
      <c r="G400" s="5">
        <v>4</v>
      </c>
      <c r="H400" s="5" t="s">
        <v>878</v>
      </c>
      <c r="I400" s="5" t="s">
        <v>86</v>
      </c>
      <c r="J400" s="190" t="s">
        <v>4</v>
      </c>
      <c r="K400" s="1"/>
      <c r="L400" s="5" t="s">
        <v>438</v>
      </c>
      <c r="M400" s="5" t="s">
        <v>87</v>
      </c>
      <c r="N400" s="175" t="s">
        <v>902</v>
      </c>
      <c r="O400" s="178" t="s">
        <v>4379</v>
      </c>
      <c r="P400" s="5" t="s">
        <v>4371</v>
      </c>
      <c r="Q400" s="5"/>
      <c r="R400" s="179" t="s">
        <v>81</v>
      </c>
      <c r="S400" s="179" t="s">
        <v>4900</v>
      </c>
      <c r="T400" s="5" t="s">
        <v>438</v>
      </c>
      <c r="U400" s="5" t="s">
        <v>878</v>
      </c>
      <c r="V400" s="5" t="s">
        <v>5020</v>
      </c>
      <c r="W400" s="5" t="s">
        <v>5021</v>
      </c>
      <c r="X400" s="5"/>
      <c r="Y400" s="5"/>
      <c r="Z400" s="5"/>
      <c r="AA400" s="5"/>
      <c r="AB400" s="5"/>
      <c r="AC400" s="1"/>
      <c r="AD400" s="5"/>
      <c r="AE400" s="5"/>
      <c r="AF400" s="1"/>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179"/>
      <c r="BP400" s="203">
        <f t="shared" si="2"/>
        <v>0</v>
      </c>
    </row>
    <row r="401" spans="2:68" ht="16.5" customHeight="1">
      <c r="B401" s="5" t="s">
        <v>903</v>
      </c>
      <c r="C401" s="174" t="s">
        <v>904</v>
      </c>
      <c r="D401" s="5" t="s">
        <v>83</v>
      </c>
      <c r="E401" s="5" t="s">
        <v>84</v>
      </c>
      <c r="F401" s="5" t="s">
        <v>85</v>
      </c>
      <c r="G401" s="5">
        <v>4</v>
      </c>
      <c r="H401" s="5" t="s">
        <v>878</v>
      </c>
      <c r="I401" s="5" t="s">
        <v>86</v>
      </c>
      <c r="J401" s="190" t="s">
        <v>4</v>
      </c>
      <c r="K401" s="1"/>
      <c r="L401" s="5" t="s">
        <v>438</v>
      </c>
      <c r="M401" s="5" t="s">
        <v>87</v>
      </c>
      <c r="N401" s="175" t="s">
        <v>905</v>
      </c>
      <c r="O401" s="178" t="s">
        <v>4380</v>
      </c>
      <c r="P401" s="5" t="s">
        <v>4371</v>
      </c>
      <c r="Q401" s="5"/>
      <c r="R401" s="179" t="s">
        <v>81</v>
      </c>
      <c r="S401" s="179" t="s">
        <v>4900</v>
      </c>
      <c r="T401" s="5" t="s">
        <v>438</v>
      </c>
      <c r="U401" s="5" t="s">
        <v>878</v>
      </c>
      <c r="V401" s="5" t="s">
        <v>5020</v>
      </c>
      <c r="W401" s="5" t="s">
        <v>5022</v>
      </c>
      <c r="X401" s="5"/>
      <c r="Y401" s="5"/>
      <c r="Z401" s="5"/>
      <c r="AA401" s="5"/>
      <c r="AB401" s="5"/>
      <c r="AC401" s="1"/>
      <c r="AD401" s="5"/>
      <c r="AE401" s="5"/>
      <c r="AF401" s="1"/>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179"/>
      <c r="BP401" s="203">
        <f t="shared" si="2"/>
        <v>0</v>
      </c>
    </row>
    <row r="402" spans="2:68" ht="16.5" customHeight="1">
      <c r="B402" s="5" t="s">
        <v>906</v>
      </c>
      <c r="C402" s="174" t="s">
        <v>907</v>
      </c>
      <c r="D402" s="5" t="s">
        <v>83</v>
      </c>
      <c r="E402" s="5" t="s">
        <v>84</v>
      </c>
      <c r="F402" s="5" t="s">
        <v>85</v>
      </c>
      <c r="G402" s="5">
        <v>10</v>
      </c>
      <c r="H402" s="5" t="s">
        <v>878</v>
      </c>
      <c r="I402" s="5" t="s">
        <v>86</v>
      </c>
      <c r="J402" s="190" t="s">
        <v>4</v>
      </c>
      <c r="K402" s="1"/>
      <c r="L402" s="5" t="s">
        <v>438</v>
      </c>
      <c r="M402" s="5" t="s">
        <v>87</v>
      </c>
      <c r="N402" s="175" t="s">
        <v>908</v>
      </c>
      <c r="O402" s="178" t="s">
        <v>4381</v>
      </c>
      <c r="P402" s="5" t="s">
        <v>4371</v>
      </c>
      <c r="Q402" s="5"/>
      <c r="R402" s="179" t="s">
        <v>81</v>
      </c>
      <c r="S402" s="179" t="s">
        <v>4900</v>
      </c>
      <c r="T402" s="5" t="s">
        <v>438</v>
      </c>
      <c r="U402" s="5" t="s">
        <v>878</v>
      </c>
      <c r="V402" s="5" t="s">
        <v>5020</v>
      </c>
      <c r="W402" s="5" t="s">
        <v>5023</v>
      </c>
      <c r="X402" s="5"/>
      <c r="Y402" s="5"/>
      <c r="Z402" s="5"/>
      <c r="AA402" s="5"/>
      <c r="AB402" s="5"/>
      <c r="AC402" s="1"/>
      <c r="AD402" s="5"/>
      <c r="AE402" s="5"/>
      <c r="AF402" s="1"/>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179"/>
      <c r="BP402" s="203">
        <f t="shared" si="2"/>
        <v>0</v>
      </c>
    </row>
    <row r="403" spans="2:68" ht="16.5" customHeight="1">
      <c r="B403" s="5" t="s">
        <v>909</v>
      </c>
      <c r="C403" s="174" t="s">
        <v>910</v>
      </c>
      <c r="D403" s="5" t="s">
        <v>83</v>
      </c>
      <c r="E403" s="5" t="s">
        <v>84</v>
      </c>
      <c r="F403" s="5" t="s">
        <v>85</v>
      </c>
      <c r="G403" s="5">
        <v>77</v>
      </c>
      <c r="H403" s="5" t="s">
        <v>878</v>
      </c>
      <c r="I403" s="5" t="s">
        <v>86</v>
      </c>
      <c r="J403" s="190" t="s">
        <v>4</v>
      </c>
      <c r="K403" s="1"/>
      <c r="L403" s="5" t="s">
        <v>438</v>
      </c>
      <c r="M403" s="5" t="s">
        <v>87</v>
      </c>
      <c r="N403" s="175" t="s">
        <v>911</v>
      </c>
      <c r="O403" s="178" t="s">
        <v>4382</v>
      </c>
      <c r="P403" s="186" t="s">
        <v>4383</v>
      </c>
      <c r="Q403" s="5"/>
      <c r="R403" s="179" t="s">
        <v>81</v>
      </c>
      <c r="S403" s="179" t="s">
        <v>4900</v>
      </c>
      <c r="T403" s="5" t="s">
        <v>438</v>
      </c>
      <c r="U403" s="5" t="s">
        <v>878</v>
      </c>
      <c r="V403" s="5" t="s">
        <v>5018</v>
      </c>
      <c r="W403" s="5" t="s">
        <v>5024</v>
      </c>
      <c r="X403" s="5"/>
      <c r="Y403" s="5"/>
      <c r="Z403" s="5"/>
      <c r="AA403" s="5"/>
      <c r="AB403" s="5"/>
      <c r="AC403" s="1"/>
      <c r="AD403" s="5"/>
      <c r="AE403" s="5"/>
      <c r="AF403" s="1"/>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179"/>
      <c r="BP403" s="203">
        <f t="shared" si="2"/>
        <v>0</v>
      </c>
    </row>
    <row r="404" spans="2:68" ht="16.5" customHeight="1">
      <c r="B404" s="5" t="s">
        <v>912</v>
      </c>
      <c r="C404" s="174" t="s">
        <v>913</v>
      </c>
      <c r="D404" s="5" t="s">
        <v>83</v>
      </c>
      <c r="E404" s="5" t="s">
        <v>84</v>
      </c>
      <c r="F404" s="5" t="s">
        <v>85</v>
      </c>
      <c r="G404" s="5">
        <v>56</v>
      </c>
      <c r="H404" s="5" t="s">
        <v>878</v>
      </c>
      <c r="I404" s="5" t="s">
        <v>86</v>
      </c>
      <c r="J404" s="190" t="s">
        <v>4</v>
      </c>
      <c r="K404" s="1"/>
      <c r="L404" s="5" t="s">
        <v>438</v>
      </c>
      <c r="M404" s="5" t="s">
        <v>87</v>
      </c>
      <c r="N404" s="175" t="s">
        <v>914</v>
      </c>
      <c r="O404" s="178" t="s">
        <v>4384</v>
      </c>
      <c r="P404" s="186" t="s">
        <v>4383</v>
      </c>
      <c r="Q404" s="5"/>
      <c r="R404" s="179" t="s">
        <v>81</v>
      </c>
      <c r="S404" s="179" t="s">
        <v>4900</v>
      </c>
      <c r="T404" s="5" t="s">
        <v>438</v>
      </c>
      <c r="U404" s="5" t="s">
        <v>878</v>
      </c>
      <c r="V404" s="5" t="s">
        <v>5018</v>
      </c>
      <c r="W404" s="5" t="s">
        <v>5024</v>
      </c>
      <c r="X404" s="5"/>
      <c r="Y404" s="5"/>
      <c r="Z404" s="5"/>
      <c r="AA404" s="5"/>
      <c r="AB404" s="5"/>
      <c r="AC404" s="1"/>
      <c r="AD404" s="5"/>
      <c r="AE404" s="5"/>
      <c r="AF404" s="1"/>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179"/>
      <c r="BP404" s="203">
        <f t="shared" si="2"/>
        <v>0</v>
      </c>
    </row>
    <row r="405" spans="2:68" ht="16.5" customHeight="1">
      <c r="B405" s="5" t="s">
        <v>915</v>
      </c>
      <c r="C405" s="174" t="s">
        <v>916</v>
      </c>
      <c r="D405" s="5" t="s">
        <v>83</v>
      </c>
      <c r="E405" s="5" t="s">
        <v>84</v>
      </c>
      <c r="F405" s="5" t="s">
        <v>85</v>
      </c>
      <c r="G405" s="5">
        <v>83</v>
      </c>
      <c r="H405" s="5" t="s">
        <v>878</v>
      </c>
      <c r="I405" s="5" t="s">
        <v>86</v>
      </c>
      <c r="J405" s="190" t="s">
        <v>4</v>
      </c>
      <c r="K405" s="1"/>
      <c r="L405" s="5" t="s">
        <v>438</v>
      </c>
      <c r="M405" s="5" t="s">
        <v>87</v>
      </c>
      <c r="N405" s="175" t="s">
        <v>917</v>
      </c>
      <c r="O405" s="178" t="s">
        <v>4385</v>
      </c>
      <c r="P405" s="186" t="s">
        <v>4383</v>
      </c>
      <c r="Q405" s="5"/>
      <c r="R405" s="179" t="s">
        <v>81</v>
      </c>
      <c r="S405" s="179" t="s">
        <v>4900</v>
      </c>
      <c r="T405" s="5" t="s">
        <v>438</v>
      </c>
      <c r="U405" s="5" t="s">
        <v>878</v>
      </c>
      <c r="V405" s="5" t="s">
        <v>5018</v>
      </c>
      <c r="W405" s="5" t="s">
        <v>5024</v>
      </c>
      <c r="X405" s="5"/>
      <c r="Y405" s="5"/>
      <c r="Z405" s="5"/>
      <c r="AA405" s="5"/>
      <c r="AB405" s="5"/>
      <c r="AC405" s="1"/>
      <c r="AD405" s="5"/>
      <c r="AE405" s="5"/>
      <c r="AF405" s="1"/>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179"/>
      <c r="BP405" s="203">
        <f t="shared" si="2"/>
        <v>0</v>
      </c>
    </row>
    <row r="406" spans="2:68" ht="16.5" customHeight="1">
      <c r="B406" s="5" t="s">
        <v>918</v>
      </c>
      <c r="C406" s="174" t="s">
        <v>919</v>
      </c>
      <c r="D406" s="5" t="s">
        <v>83</v>
      </c>
      <c r="E406" s="5" t="s">
        <v>84</v>
      </c>
      <c r="F406" s="5" t="s">
        <v>921</v>
      </c>
      <c r="G406" s="5">
        <v>27</v>
      </c>
      <c r="H406" s="5" t="s">
        <v>922</v>
      </c>
      <c r="I406" s="5" t="s">
        <v>267</v>
      </c>
      <c r="J406" s="5" t="s">
        <v>923</v>
      </c>
      <c r="K406" s="5" t="s">
        <v>924</v>
      </c>
      <c r="L406" s="5" t="s">
        <v>438</v>
      </c>
      <c r="M406" s="5" t="s">
        <v>87</v>
      </c>
      <c r="N406" s="178" t="s">
        <v>920</v>
      </c>
      <c r="O406" s="178" t="s">
        <v>4386</v>
      </c>
      <c r="P406" s="186"/>
      <c r="Q406" s="5"/>
      <c r="R406" s="179" t="s">
        <v>81</v>
      </c>
      <c r="S406" s="179" t="s">
        <v>4900</v>
      </c>
      <c r="T406" s="5" t="s">
        <v>438</v>
      </c>
      <c r="U406" s="5" t="s">
        <v>928</v>
      </c>
      <c r="V406" s="5" t="s">
        <v>5015</v>
      </c>
      <c r="W406" s="5" t="s">
        <v>5025</v>
      </c>
      <c r="X406" s="5"/>
      <c r="Y406" s="5"/>
      <c r="Z406" s="5"/>
      <c r="AA406" s="5"/>
      <c r="AB406" s="5"/>
      <c r="AC406" s="1"/>
      <c r="AD406" s="5"/>
      <c r="AE406" s="5"/>
      <c r="AF406" s="1"/>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179"/>
      <c r="BP406" s="203">
        <f t="shared" si="2"/>
        <v>0</v>
      </c>
    </row>
    <row r="407" spans="2:68" ht="16.5" customHeight="1">
      <c r="B407" s="5" t="s">
        <v>925</v>
      </c>
      <c r="C407" s="174" t="s">
        <v>926</v>
      </c>
      <c r="D407" s="5" t="s">
        <v>83</v>
      </c>
      <c r="E407" s="1" t="s">
        <v>265</v>
      </c>
      <c r="F407" s="5" t="s">
        <v>357</v>
      </c>
      <c r="G407" s="5">
        <v>18</v>
      </c>
      <c r="H407" s="5" t="s">
        <v>928</v>
      </c>
      <c r="I407" s="5" t="s">
        <v>86</v>
      </c>
      <c r="J407" s="190" t="s">
        <v>4</v>
      </c>
      <c r="K407" s="1"/>
      <c r="L407" s="5" t="s">
        <v>438</v>
      </c>
      <c r="M407" s="5" t="s">
        <v>87</v>
      </c>
      <c r="N407" s="175" t="s">
        <v>927</v>
      </c>
      <c r="O407" s="178"/>
      <c r="P407" s="176" t="s">
        <v>4387</v>
      </c>
      <c r="Q407" s="5"/>
      <c r="R407" s="179" t="s">
        <v>81</v>
      </c>
      <c r="S407" s="179" t="s">
        <v>4900</v>
      </c>
      <c r="T407" s="5" t="s">
        <v>438</v>
      </c>
      <c r="U407" s="5" t="s">
        <v>928</v>
      </c>
      <c r="V407" s="5" t="s">
        <v>4901</v>
      </c>
      <c r="W407" s="5"/>
      <c r="X407" s="5"/>
      <c r="Y407" s="5"/>
      <c r="Z407" s="5"/>
      <c r="AA407" s="5"/>
      <c r="AB407" s="5"/>
      <c r="AC407" s="1"/>
      <c r="AD407" s="5"/>
      <c r="AE407" s="5"/>
      <c r="AF407" s="1"/>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179"/>
      <c r="BP407" s="203">
        <f t="shared" si="2"/>
        <v>0</v>
      </c>
    </row>
    <row r="408" spans="2:68" ht="16.5" customHeight="1">
      <c r="B408" s="5" t="s">
        <v>929</v>
      </c>
      <c r="C408" s="185" t="s">
        <v>930</v>
      </c>
      <c r="D408" s="5" t="s">
        <v>83</v>
      </c>
      <c r="E408" s="5" t="s">
        <v>84</v>
      </c>
      <c r="F408" s="5" t="s">
        <v>85</v>
      </c>
      <c r="G408" s="5">
        <v>1</v>
      </c>
      <c r="H408" s="5" t="s">
        <v>928</v>
      </c>
      <c r="I408" s="5" t="s">
        <v>86</v>
      </c>
      <c r="J408" s="190" t="s">
        <v>4</v>
      </c>
      <c r="K408" s="1"/>
      <c r="L408" s="5" t="s">
        <v>438</v>
      </c>
      <c r="M408" s="5" t="s">
        <v>87</v>
      </c>
      <c r="N408" s="175" t="s">
        <v>931</v>
      </c>
      <c r="O408" s="176" t="s">
        <v>4388</v>
      </c>
      <c r="P408" s="176" t="s">
        <v>4387</v>
      </c>
      <c r="Q408" s="5"/>
      <c r="R408" s="179" t="s">
        <v>81</v>
      </c>
      <c r="S408" s="179" t="s">
        <v>4900</v>
      </c>
      <c r="T408" s="5" t="s">
        <v>438</v>
      </c>
      <c r="U408" s="5" t="s">
        <v>928</v>
      </c>
      <c r="V408" s="5" t="s">
        <v>4901</v>
      </c>
      <c r="W408" s="5"/>
      <c r="X408" s="5"/>
      <c r="Y408" s="5"/>
      <c r="Z408" s="5"/>
      <c r="AA408" s="5"/>
      <c r="AB408" s="5"/>
      <c r="AC408" s="1"/>
      <c r="AD408" s="5"/>
      <c r="AE408" s="5"/>
      <c r="AF408" s="1"/>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179"/>
      <c r="BP408" s="203">
        <f t="shared" si="2"/>
        <v>0</v>
      </c>
    </row>
    <row r="409" spans="2:68" ht="16.5" customHeight="1">
      <c r="B409" s="5" t="s">
        <v>932</v>
      </c>
      <c r="C409" s="181" t="s">
        <v>933</v>
      </c>
      <c r="D409" s="5" t="s">
        <v>83</v>
      </c>
      <c r="E409" s="5" t="s">
        <v>84</v>
      </c>
      <c r="F409" s="5" t="s">
        <v>85</v>
      </c>
      <c r="G409" s="5">
        <v>65</v>
      </c>
      <c r="H409" s="5" t="s">
        <v>928</v>
      </c>
      <c r="I409" s="5" t="s">
        <v>86</v>
      </c>
      <c r="J409" s="190" t="s">
        <v>4</v>
      </c>
      <c r="K409" s="1"/>
      <c r="L409" s="5" t="s">
        <v>438</v>
      </c>
      <c r="M409" s="5" t="s">
        <v>87</v>
      </c>
      <c r="N409" s="175" t="s">
        <v>934</v>
      </c>
      <c r="O409" s="178" t="s">
        <v>4389</v>
      </c>
      <c r="P409" s="176" t="s">
        <v>4387</v>
      </c>
      <c r="Q409" s="5"/>
      <c r="R409" s="179" t="s">
        <v>81</v>
      </c>
      <c r="S409" s="179" t="s">
        <v>4900</v>
      </c>
      <c r="T409" s="5" t="s">
        <v>438</v>
      </c>
      <c r="U409" s="5" t="s">
        <v>928</v>
      </c>
      <c r="V409" s="5" t="s">
        <v>4901</v>
      </c>
      <c r="W409" s="5" t="s">
        <v>5026</v>
      </c>
      <c r="X409" s="5"/>
      <c r="Y409" s="5"/>
      <c r="Z409" s="5"/>
      <c r="AA409" s="5"/>
      <c r="AB409" s="5"/>
      <c r="AC409" s="1"/>
      <c r="AD409" s="5"/>
      <c r="AE409" s="5"/>
      <c r="AF409" s="1"/>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179"/>
      <c r="BP409" s="203">
        <f t="shared" si="2"/>
        <v>0</v>
      </c>
    </row>
    <row r="410" spans="2:68" ht="16.5" customHeight="1">
      <c r="B410" s="5" t="s">
        <v>935</v>
      </c>
      <c r="C410" s="184" t="s">
        <v>936</v>
      </c>
      <c r="D410" s="5" t="s">
        <v>83</v>
      </c>
      <c r="E410" s="5" t="s">
        <v>84</v>
      </c>
      <c r="F410" s="5" t="s">
        <v>85</v>
      </c>
      <c r="G410" s="199"/>
      <c r="H410" s="199" t="s">
        <v>938</v>
      </c>
      <c r="I410" s="5" t="s">
        <v>267</v>
      </c>
      <c r="J410" s="190" t="s">
        <v>4</v>
      </c>
      <c r="K410" s="199"/>
      <c r="L410" s="5" t="s">
        <v>438</v>
      </c>
      <c r="M410" s="5" t="s">
        <v>87</v>
      </c>
      <c r="N410" s="233" t="s">
        <v>937</v>
      </c>
      <c r="O410" s="233" t="s">
        <v>4390</v>
      </c>
      <c r="P410" s="199"/>
      <c r="Q410" s="5"/>
      <c r="R410" s="5" t="s">
        <v>4941</v>
      </c>
      <c r="S410" s="190" t="s">
        <v>4942</v>
      </c>
      <c r="T410" s="5" t="s">
        <v>438</v>
      </c>
      <c r="U410" s="199" t="s">
        <v>938</v>
      </c>
      <c r="V410" s="199" t="s">
        <v>5027</v>
      </c>
      <c r="W410" s="199"/>
      <c r="X410" s="5"/>
      <c r="Y410" s="5"/>
      <c r="Z410" s="5"/>
      <c r="AA410" s="5"/>
      <c r="AB410" s="5"/>
      <c r="AC410" s="1"/>
      <c r="AD410" s="5"/>
      <c r="AE410" s="5"/>
      <c r="AF410" s="1"/>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t="s">
        <v>88</v>
      </c>
      <c r="BH410" s="5" t="s">
        <v>88</v>
      </c>
      <c r="BI410" s="5"/>
      <c r="BJ410" s="5" t="s">
        <v>88</v>
      </c>
      <c r="BK410" s="5"/>
      <c r="BL410" s="5"/>
      <c r="BM410" s="5" t="s">
        <v>88</v>
      </c>
      <c r="BN410" s="5" t="s">
        <v>88</v>
      </c>
      <c r="BO410" s="179"/>
      <c r="BP410" s="203">
        <f t="shared" si="2"/>
        <v>5</v>
      </c>
    </row>
    <row r="411" spans="2:68" ht="16.5" customHeight="1">
      <c r="B411" s="5" t="s">
        <v>939</v>
      </c>
      <c r="C411" s="174" t="s">
        <v>940</v>
      </c>
      <c r="D411" s="5" t="s">
        <v>83</v>
      </c>
      <c r="E411" s="5" t="s">
        <v>84</v>
      </c>
      <c r="F411" s="5" t="s">
        <v>85</v>
      </c>
      <c r="G411" s="5">
        <v>42</v>
      </c>
      <c r="H411" s="5" t="s">
        <v>942</v>
      </c>
      <c r="I411" s="5" t="s">
        <v>267</v>
      </c>
      <c r="J411" s="190" t="s">
        <v>4</v>
      </c>
      <c r="K411" s="5"/>
      <c r="L411" s="5" t="s">
        <v>27</v>
      </c>
      <c r="M411" s="5" t="s">
        <v>87</v>
      </c>
      <c r="N411" s="178" t="s">
        <v>941</v>
      </c>
      <c r="O411" s="229" t="s">
        <v>4391</v>
      </c>
      <c r="P411" s="5"/>
      <c r="Q411" s="5"/>
      <c r="R411" s="5" t="s">
        <v>4941</v>
      </c>
      <c r="S411" s="190" t="s">
        <v>4942</v>
      </c>
      <c r="T411" s="5" t="s">
        <v>5028</v>
      </c>
      <c r="U411" s="5" t="s">
        <v>1409</v>
      </c>
      <c r="V411" s="5" t="s">
        <v>4979</v>
      </c>
      <c r="W411" s="5" t="s">
        <v>27</v>
      </c>
      <c r="X411" s="5"/>
      <c r="Y411" s="5"/>
      <c r="Z411" s="5"/>
      <c r="AA411" s="5"/>
      <c r="AB411" s="5"/>
      <c r="AC411" s="1"/>
      <c r="AD411" s="5"/>
      <c r="AE411" s="5"/>
      <c r="AF411" s="1"/>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t="s">
        <v>88</v>
      </c>
      <c r="BH411" s="5" t="s">
        <v>88</v>
      </c>
      <c r="BI411" s="5"/>
      <c r="BJ411" s="5" t="s">
        <v>88</v>
      </c>
      <c r="BK411" s="5"/>
      <c r="BL411" s="5"/>
      <c r="BM411" s="5" t="s">
        <v>88</v>
      </c>
      <c r="BN411" s="5" t="s">
        <v>88</v>
      </c>
      <c r="BO411" s="179"/>
      <c r="BP411" s="203">
        <f t="shared" si="2"/>
        <v>5</v>
      </c>
    </row>
    <row r="412" spans="2:68" ht="16.5" customHeight="1">
      <c r="B412" s="5" t="s">
        <v>943</v>
      </c>
      <c r="C412" s="174" t="s">
        <v>944</v>
      </c>
      <c r="D412" s="5" t="s">
        <v>83</v>
      </c>
      <c r="E412" s="5" t="s">
        <v>84</v>
      </c>
      <c r="F412" s="5" t="s">
        <v>85</v>
      </c>
      <c r="G412" s="5">
        <v>41</v>
      </c>
      <c r="H412" s="5" t="s">
        <v>942</v>
      </c>
      <c r="I412" s="5" t="s">
        <v>86</v>
      </c>
      <c r="J412" s="190" t="s">
        <v>4</v>
      </c>
      <c r="K412" s="5"/>
      <c r="L412" s="5" t="s">
        <v>27</v>
      </c>
      <c r="M412" s="5" t="s">
        <v>87</v>
      </c>
      <c r="N412" s="178" t="s">
        <v>941</v>
      </c>
      <c r="O412" s="229" t="s">
        <v>4392</v>
      </c>
      <c r="P412" s="5"/>
      <c r="Q412" s="5"/>
      <c r="R412" s="5" t="s">
        <v>4941</v>
      </c>
      <c r="S412" s="190" t="s">
        <v>4942</v>
      </c>
      <c r="T412" s="5" t="s">
        <v>5028</v>
      </c>
      <c r="U412" s="5" t="s">
        <v>1409</v>
      </c>
      <c r="V412" s="5" t="s">
        <v>4979</v>
      </c>
      <c r="W412" s="5" t="s">
        <v>27</v>
      </c>
      <c r="X412" s="5"/>
      <c r="Y412" s="5"/>
      <c r="Z412" s="5"/>
      <c r="AA412" s="5"/>
      <c r="AB412" s="5"/>
      <c r="AC412" s="1"/>
      <c r="AD412" s="5"/>
      <c r="AE412" s="5"/>
      <c r="AF412" s="1"/>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t="s">
        <v>88</v>
      </c>
      <c r="BH412" s="5" t="s">
        <v>88</v>
      </c>
      <c r="BI412" s="5"/>
      <c r="BJ412" s="5" t="s">
        <v>88</v>
      </c>
      <c r="BK412" s="5"/>
      <c r="BL412" s="5"/>
      <c r="BM412" s="5" t="s">
        <v>88</v>
      </c>
      <c r="BN412" s="5" t="s">
        <v>88</v>
      </c>
      <c r="BO412" s="179"/>
      <c r="BP412" s="203">
        <f t="shared" si="2"/>
        <v>5</v>
      </c>
    </row>
    <row r="413" spans="2:68" ht="16.5" customHeight="1">
      <c r="B413" s="5" t="s">
        <v>945</v>
      </c>
      <c r="C413" s="174" t="s">
        <v>946</v>
      </c>
      <c r="D413" s="5" t="s">
        <v>83</v>
      </c>
      <c r="E413" s="5" t="s">
        <v>84</v>
      </c>
      <c r="F413" s="5" t="s">
        <v>85</v>
      </c>
      <c r="G413" s="5">
        <v>55</v>
      </c>
      <c r="H413" s="5" t="s">
        <v>942</v>
      </c>
      <c r="I413" s="5" t="s">
        <v>267</v>
      </c>
      <c r="J413" s="190" t="s">
        <v>4</v>
      </c>
      <c r="K413" s="5"/>
      <c r="L413" s="5" t="s">
        <v>27</v>
      </c>
      <c r="M413" s="5" t="s">
        <v>949</v>
      </c>
      <c r="N413" s="178" t="s">
        <v>941</v>
      </c>
      <c r="O413" s="229" t="s">
        <v>4393</v>
      </c>
      <c r="P413" s="5"/>
      <c r="Q413" s="5"/>
      <c r="R413" s="5" t="s">
        <v>4941</v>
      </c>
      <c r="S413" s="190" t="s">
        <v>4942</v>
      </c>
      <c r="T413" s="5" t="s">
        <v>5028</v>
      </c>
      <c r="U413" s="5" t="s">
        <v>1409</v>
      </c>
      <c r="V413" s="5" t="s">
        <v>4979</v>
      </c>
      <c r="W413" s="5" t="s">
        <v>5018</v>
      </c>
      <c r="X413" s="5"/>
      <c r="Y413" s="5"/>
      <c r="Z413" s="5"/>
      <c r="AA413" s="5"/>
      <c r="AB413" s="5"/>
      <c r="AC413" s="1"/>
      <c r="AD413" s="5"/>
      <c r="AE413" s="5"/>
      <c r="AF413" s="1"/>
      <c r="AG413" s="5"/>
      <c r="AH413" s="5"/>
      <c r="AI413" s="5"/>
      <c r="AJ413" s="5"/>
      <c r="AK413" s="5"/>
      <c r="AL413" s="5"/>
      <c r="AM413" s="5"/>
      <c r="AN413" s="5"/>
      <c r="AO413" s="5"/>
      <c r="AP413" s="5"/>
      <c r="AQ413" s="5"/>
      <c r="AR413" s="5"/>
      <c r="AS413" s="5" t="s">
        <v>88</v>
      </c>
      <c r="AT413" s="5" t="s">
        <v>88</v>
      </c>
      <c r="AU413" s="5"/>
      <c r="AV413" s="5"/>
      <c r="AW413" s="5"/>
      <c r="AX413" s="5"/>
      <c r="AY413" s="5"/>
      <c r="AZ413" s="5"/>
      <c r="BA413" s="5"/>
      <c r="BB413" s="5"/>
      <c r="BC413" s="5"/>
      <c r="BD413" s="5"/>
      <c r="BE413" s="5"/>
      <c r="BF413" s="5"/>
      <c r="BG413" s="5" t="s">
        <v>88</v>
      </c>
      <c r="BH413" s="5"/>
      <c r="BI413" s="5"/>
      <c r="BJ413" s="5"/>
      <c r="BK413" s="5"/>
      <c r="BL413" s="5"/>
      <c r="BM413" s="5"/>
      <c r="BN413" s="5"/>
      <c r="BO413" s="179"/>
      <c r="BP413" s="203">
        <f t="shared" si="2"/>
        <v>3</v>
      </c>
    </row>
    <row r="414" spans="2:68" ht="16.5" customHeight="1">
      <c r="B414" s="5" t="s">
        <v>950</v>
      </c>
      <c r="C414" s="174" t="s">
        <v>951</v>
      </c>
      <c r="D414" s="5" t="s">
        <v>83</v>
      </c>
      <c r="E414" s="5" t="s">
        <v>84</v>
      </c>
      <c r="F414" s="5" t="s">
        <v>85</v>
      </c>
      <c r="G414" s="5">
        <v>31</v>
      </c>
      <c r="H414" s="5" t="s">
        <v>942</v>
      </c>
      <c r="I414" s="5" t="s">
        <v>267</v>
      </c>
      <c r="J414" s="190" t="s">
        <v>4</v>
      </c>
      <c r="K414" s="5"/>
      <c r="L414" s="5" t="s">
        <v>27</v>
      </c>
      <c r="M414" s="5" t="s">
        <v>949</v>
      </c>
      <c r="N414" s="178" t="s">
        <v>941</v>
      </c>
      <c r="O414" s="229" t="s">
        <v>4394</v>
      </c>
      <c r="P414" s="5"/>
      <c r="Q414" s="5"/>
      <c r="R414" s="5" t="s">
        <v>4941</v>
      </c>
      <c r="S414" s="190" t="s">
        <v>4942</v>
      </c>
      <c r="T414" s="5" t="s">
        <v>5028</v>
      </c>
      <c r="U414" s="5" t="s">
        <v>1409</v>
      </c>
      <c r="V414" s="5" t="s">
        <v>4979</v>
      </c>
      <c r="W414" s="5" t="s">
        <v>5018</v>
      </c>
      <c r="X414" s="5"/>
      <c r="Y414" s="5"/>
      <c r="Z414" s="5"/>
      <c r="AA414" s="5"/>
      <c r="AB414" s="5"/>
      <c r="AC414" s="1"/>
      <c r="AD414" s="5"/>
      <c r="AE414" s="5"/>
      <c r="AF414" s="1"/>
      <c r="AG414" s="5"/>
      <c r="AH414" s="5"/>
      <c r="AI414" s="5"/>
      <c r="AJ414" s="5"/>
      <c r="AK414" s="5"/>
      <c r="AL414" s="5"/>
      <c r="AM414" s="5"/>
      <c r="AN414" s="5"/>
      <c r="AO414" s="5"/>
      <c r="AP414" s="5"/>
      <c r="AQ414" s="5"/>
      <c r="AR414" s="5"/>
      <c r="AS414" s="5" t="s">
        <v>88</v>
      </c>
      <c r="AT414" s="5" t="s">
        <v>88</v>
      </c>
      <c r="AU414" s="5"/>
      <c r="AV414" s="5"/>
      <c r="AW414" s="5"/>
      <c r="AX414" s="5"/>
      <c r="AY414" s="5"/>
      <c r="AZ414" s="5"/>
      <c r="BA414" s="5"/>
      <c r="BB414" s="5"/>
      <c r="BC414" s="5"/>
      <c r="BD414" s="5"/>
      <c r="BE414" s="5"/>
      <c r="BF414" s="5"/>
      <c r="BG414" s="5" t="s">
        <v>88</v>
      </c>
      <c r="BH414" s="5"/>
      <c r="BI414" s="5"/>
      <c r="BJ414" s="5"/>
      <c r="BK414" s="5"/>
      <c r="BL414" s="5"/>
      <c r="BM414" s="5"/>
      <c r="BN414" s="5"/>
      <c r="BO414" s="179"/>
      <c r="BP414" s="203">
        <f t="shared" si="2"/>
        <v>3</v>
      </c>
    </row>
    <row r="415" spans="2:68" ht="16.5" customHeight="1">
      <c r="B415" s="5" t="s">
        <v>952</v>
      </c>
      <c r="C415" s="234" t="s">
        <v>953</v>
      </c>
      <c r="D415" s="5" t="s">
        <v>83</v>
      </c>
      <c r="E415" s="5" t="s">
        <v>84</v>
      </c>
      <c r="F415" s="5" t="s">
        <v>85</v>
      </c>
      <c r="G415" s="5">
        <v>23</v>
      </c>
      <c r="H415" s="5" t="s">
        <v>942</v>
      </c>
      <c r="I415" s="5" t="s">
        <v>267</v>
      </c>
      <c r="J415" s="190" t="s">
        <v>4</v>
      </c>
      <c r="K415" s="5"/>
      <c r="L415" s="5" t="s">
        <v>27</v>
      </c>
      <c r="M415" s="5" t="s">
        <v>87</v>
      </c>
      <c r="N415" s="178" t="s">
        <v>941</v>
      </c>
      <c r="O415" s="229" t="s">
        <v>4395</v>
      </c>
      <c r="P415" s="5"/>
      <c r="Q415" s="5"/>
      <c r="R415" s="5" t="s">
        <v>4941</v>
      </c>
      <c r="S415" s="190" t="s">
        <v>4942</v>
      </c>
      <c r="T415" s="5" t="s">
        <v>5028</v>
      </c>
      <c r="U415" s="5" t="s">
        <v>1409</v>
      </c>
      <c r="V415" s="5" t="s">
        <v>4979</v>
      </c>
      <c r="W415" s="5" t="s">
        <v>5018</v>
      </c>
      <c r="X415" s="5"/>
      <c r="Y415" s="5"/>
      <c r="Z415" s="5"/>
      <c r="AA415" s="5"/>
      <c r="AB415" s="5"/>
      <c r="AC415" s="1"/>
      <c r="AD415" s="5"/>
      <c r="AE415" s="5"/>
      <c r="AF415" s="1"/>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t="s">
        <v>88</v>
      </c>
      <c r="BH415" s="5"/>
      <c r="BI415" s="5"/>
      <c r="BJ415" s="5"/>
      <c r="BK415" s="5"/>
      <c r="BL415" s="5"/>
      <c r="BM415" s="5"/>
      <c r="BN415" s="5"/>
      <c r="BO415" s="179"/>
      <c r="BP415" s="203">
        <f t="shared" si="2"/>
        <v>1</v>
      </c>
    </row>
    <row r="416" spans="2:68" ht="16.5" customHeight="1">
      <c r="B416" s="5" t="s">
        <v>954</v>
      </c>
      <c r="C416" s="234" t="s">
        <v>955</v>
      </c>
      <c r="D416" s="5" t="s">
        <v>83</v>
      </c>
      <c r="E416" s="5" t="s">
        <v>84</v>
      </c>
      <c r="F416" s="5" t="s">
        <v>957</v>
      </c>
      <c r="G416" s="5">
        <v>21</v>
      </c>
      <c r="H416" s="5" t="s">
        <v>942</v>
      </c>
      <c r="I416" s="5" t="s">
        <v>267</v>
      </c>
      <c r="J416" s="190" t="s">
        <v>4</v>
      </c>
      <c r="K416" s="5"/>
      <c r="L416" s="5" t="s">
        <v>27</v>
      </c>
      <c r="M416" s="5" t="s">
        <v>87</v>
      </c>
      <c r="N416" s="178" t="s">
        <v>956</v>
      </c>
      <c r="O416" s="229" t="s">
        <v>4396</v>
      </c>
      <c r="P416" s="5"/>
      <c r="Q416" s="5"/>
      <c r="R416" s="5" t="s">
        <v>4941</v>
      </c>
      <c r="S416" s="190" t="s">
        <v>4942</v>
      </c>
      <c r="T416" s="5" t="s">
        <v>5028</v>
      </c>
      <c r="U416" s="5" t="s">
        <v>1409</v>
      </c>
      <c r="V416" s="5" t="s">
        <v>4979</v>
      </c>
      <c r="W416" s="5" t="s">
        <v>27</v>
      </c>
      <c r="X416" s="5"/>
      <c r="Y416" s="5"/>
      <c r="Z416" s="5"/>
      <c r="AA416" s="5"/>
      <c r="AB416" s="5"/>
      <c r="AC416" s="1"/>
      <c r="AD416" s="5"/>
      <c r="AE416" s="5"/>
      <c r="AF416" s="1"/>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t="s">
        <v>88</v>
      </c>
      <c r="BH416" s="5"/>
      <c r="BI416" s="5"/>
      <c r="BJ416" s="5"/>
      <c r="BK416" s="5"/>
      <c r="BL416" s="5"/>
      <c r="BM416" s="5"/>
      <c r="BN416" s="5"/>
      <c r="BO416" s="179"/>
      <c r="BP416" s="203">
        <f t="shared" si="2"/>
        <v>1</v>
      </c>
    </row>
    <row r="417" spans="2:68" ht="16.5" customHeight="1">
      <c r="B417" s="5" t="s">
        <v>958</v>
      </c>
      <c r="C417" s="174" t="s">
        <v>4397</v>
      </c>
      <c r="D417" s="5" t="s">
        <v>83</v>
      </c>
      <c r="E417" s="5" t="s">
        <v>84</v>
      </c>
      <c r="F417" s="5" t="s">
        <v>957</v>
      </c>
      <c r="G417" s="5">
        <v>4</v>
      </c>
      <c r="H417" s="5" t="s">
        <v>942</v>
      </c>
      <c r="I417" s="5" t="s">
        <v>267</v>
      </c>
      <c r="J417" s="190" t="s">
        <v>4</v>
      </c>
      <c r="K417" s="5"/>
      <c r="L417" s="5" t="s">
        <v>27</v>
      </c>
      <c r="M417" s="5" t="s">
        <v>350</v>
      </c>
      <c r="N417" s="178" t="s">
        <v>960</v>
      </c>
      <c r="O417" s="229" t="s">
        <v>4398</v>
      </c>
      <c r="P417" s="5"/>
      <c r="Q417" s="5"/>
      <c r="R417" s="5" t="s">
        <v>4941</v>
      </c>
      <c r="S417" s="190" t="s">
        <v>4942</v>
      </c>
      <c r="T417" s="5" t="s">
        <v>5028</v>
      </c>
      <c r="U417" s="5" t="s">
        <v>1409</v>
      </c>
      <c r="V417" s="5" t="s">
        <v>4979</v>
      </c>
      <c r="W417" s="5" t="s">
        <v>27</v>
      </c>
      <c r="X417" s="5"/>
      <c r="Y417" s="5"/>
      <c r="Z417" s="5"/>
      <c r="AA417" s="5"/>
      <c r="AB417" s="5"/>
      <c r="AC417" s="1"/>
      <c r="AD417" s="5"/>
      <c r="AE417" s="5"/>
      <c r="AF417" s="1"/>
      <c r="AG417" s="5"/>
      <c r="AH417" s="5"/>
      <c r="AI417" s="5"/>
      <c r="AJ417" s="5"/>
      <c r="AK417" s="5"/>
      <c r="AL417" s="5"/>
      <c r="AM417" s="5"/>
      <c r="AN417" s="5"/>
      <c r="AO417" s="5"/>
      <c r="AP417" s="5"/>
      <c r="AQ417" s="5"/>
      <c r="AR417" s="5"/>
      <c r="AS417" s="5" t="s">
        <v>88</v>
      </c>
      <c r="AT417" s="5" t="s">
        <v>88</v>
      </c>
      <c r="AU417" s="5"/>
      <c r="AV417" s="5"/>
      <c r="AW417" s="5"/>
      <c r="AX417" s="5"/>
      <c r="AY417" s="5"/>
      <c r="AZ417" s="5"/>
      <c r="BA417" s="5"/>
      <c r="BB417" s="5"/>
      <c r="BC417" s="5"/>
      <c r="BD417" s="5"/>
      <c r="BE417" s="5"/>
      <c r="BF417" s="5"/>
      <c r="BG417" s="5"/>
      <c r="BH417" s="5"/>
      <c r="BI417" s="5"/>
      <c r="BJ417" s="5"/>
      <c r="BK417" s="5"/>
      <c r="BL417" s="5"/>
      <c r="BM417" s="5" t="s">
        <v>88</v>
      </c>
      <c r="BN417" s="5"/>
      <c r="BO417" s="179"/>
      <c r="BP417" s="203">
        <f t="shared" si="2"/>
        <v>3</v>
      </c>
    </row>
    <row r="418" spans="2:68" ht="16.5" customHeight="1">
      <c r="B418" s="5" t="s">
        <v>961</v>
      </c>
      <c r="C418" s="174" t="s">
        <v>962</v>
      </c>
      <c r="D418" s="5" t="s">
        <v>83</v>
      </c>
      <c r="E418" s="5" t="s">
        <v>84</v>
      </c>
      <c r="F418" s="5" t="s">
        <v>85</v>
      </c>
      <c r="G418" s="5">
        <v>28</v>
      </c>
      <c r="H418" s="5" t="s">
        <v>942</v>
      </c>
      <c r="I418" s="5" t="s">
        <v>267</v>
      </c>
      <c r="J418" s="190" t="s">
        <v>4</v>
      </c>
      <c r="K418" s="5"/>
      <c r="L418" s="5" t="s">
        <v>27</v>
      </c>
      <c r="M418" s="5" t="s">
        <v>949</v>
      </c>
      <c r="N418" s="178" t="s">
        <v>941</v>
      </c>
      <c r="O418" s="229" t="s">
        <v>4399</v>
      </c>
      <c r="P418" s="5"/>
      <c r="Q418" s="5"/>
      <c r="R418" s="5" t="s">
        <v>4941</v>
      </c>
      <c r="S418" s="190" t="s">
        <v>4942</v>
      </c>
      <c r="T418" s="5" t="s">
        <v>5028</v>
      </c>
      <c r="U418" s="5" t="s">
        <v>1409</v>
      </c>
      <c r="V418" s="5" t="s">
        <v>4979</v>
      </c>
      <c r="W418" s="5" t="s">
        <v>5018</v>
      </c>
      <c r="X418" s="5"/>
      <c r="Y418" s="5"/>
      <c r="Z418" s="5"/>
      <c r="AA418" s="5"/>
      <c r="AB418" s="5"/>
      <c r="AC418" s="1"/>
      <c r="AD418" s="5"/>
      <c r="AE418" s="5"/>
      <c r="AF418" s="1"/>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179"/>
      <c r="BP418" s="203">
        <f t="shared" si="2"/>
        <v>0</v>
      </c>
    </row>
    <row r="419" spans="2:68" ht="16.5" customHeight="1">
      <c r="B419" s="5" t="s">
        <v>963</v>
      </c>
      <c r="C419" s="181" t="s">
        <v>964</v>
      </c>
      <c r="D419" s="5" t="s">
        <v>83</v>
      </c>
      <c r="E419" s="5" t="s">
        <v>84</v>
      </c>
      <c r="F419" s="5" t="s">
        <v>85</v>
      </c>
      <c r="G419" s="5">
        <v>70</v>
      </c>
      <c r="H419" s="5" t="s">
        <v>966</v>
      </c>
      <c r="I419" s="5" t="s">
        <v>86</v>
      </c>
      <c r="J419" s="5" t="s">
        <v>3</v>
      </c>
      <c r="K419" s="5"/>
      <c r="L419" s="5" t="s">
        <v>967</v>
      </c>
      <c r="M419" s="5" t="s">
        <v>968</v>
      </c>
      <c r="N419" s="178" t="s">
        <v>965</v>
      </c>
      <c r="O419" s="175" t="s">
        <v>4400</v>
      </c>
      <c r="P419" s="63"/>
      <c r="Q419" s="63"/>
      <c r="R419" s="179" t="s">
        <v>88</v>
      </c>
      <c r="S419" s="179" t="s">
        <v>4925</v>
      </c>
      <c r="T419" s="5" t="s">
        <v>5028</v>
      </c>
      <c r="U419" s="5" t="s">
        <v>1441</v>
      </c>
      <c r="V419" s="5" t="s">
        <v>5029</v>
      </c>
      <c r="W419" s="63" t="s">
        <v>5030</v>
      </c>
      <c r="X419" s="5"/>
      <c r="Y419" s="5"/>
      <c r="Z419" s="5"/>
      <c r="AA419" s="5"/>
      <c r="AB419" s="5"/>
      <c r="AC419" s="1"/>
      <c r="AD419" s="5"/>
      <c r="AE419" s="5"/>
      <c r="AF419" s="1"/>
      <c r="AG419" s="5"/>
      <c r="AH419" s="5"/>
      <c r="AI419" s="5"/>
      <c r="AJ419" s="5"/>
      <c r="AK419" s="5"/>
      <c r="AL419" s="5"/>
      <c r="AM419" s="5"/>
      <c r="AN419" s="5"/>
      <c r="AO419" s="5"/>
      <c r="AP419" s="5" t="s">
        <v>88</v>
      </c>
      <c r="AQ419" s="5"/>
      <c r="AR419" s="5"/>
      <c r="AS419" s="5"/>
      <c r="AT419" s="5"/>
      <c r="AU419" s="5"/>
      <c r="AV419" s="5"/>
      <c r="AW419" s="5"/>
      <c r="AX419" s="5"/>
      <c r="AY419" s="5"/>
      <c r="AZ419" s="5"/>
      <c r="BA419" s="5"/>
      <c r="BB419" s="5"/>
      <c r="BC419" s="5"/>
      <c r="BD419" s="5"/>
      <c r="BE419" s="5" t="s">
        <v>88</v>
      </c>
      <c r="BF419" s="5"/>
      <c r="BG419" s="5"/>
      <c r="BH419" s="5" t="s">
        <v>88</v>
      </c>
      <c r="BI419" s="5" t="s">
        <v>88</v>
      </c>
      <c r="BJ419" s="5"/>
      <c r="BK419" s="5"/>
      <c r="BL419" s="5"/>
      <c r="BM419" s="5"/>
      <c r="BN419" s="5" t="s">
        <v>88</v>
      </c>
      <c r="BO419" s="179"/>
      <c r="BP419" s="203">
        <f t="shared" si="2"/>
        <v>5</v>
      </c>
    </row>
    <row r="420" spans="2:68" ht="16.5" customHeight="1">
      <c r="B420" s="5" t="s">
        <v>969</v>
      </c>
      <c r="C420" s="181" t="s">
        <v>970</v>
      </c>
      <c r="D420" s="5" t="s">
        <v>83</v>
      </c>
      <c r="E420" s="5" t="s">
        <v>84</v>
      </c>
      <c r="F420" s="5" t="s">
        <v>85</v>
      </c>
      <c r="G420" s="5">
        <v>7</v>
      </c>
      <c r="H420" s="5" t="s">
        <v>966</v>
      </c>
      <c r="I420" s="5" t="s">
        <v>86</v>
      </c>
      <c r="J420" s="5" t="s">
        <v>3</v>
      </c>
      <c r="K420" s="5"/>
      <c r="L420" s="5" t="s">
        <v>967</v>
      </c>
      <c r="M420" s="5" t="s">
        <v>968</v>
      </c>
      <c r="N420" s="178" t="s">
        <v>965</v>
      </c>
      <c r="O420" s="175" t="s">
        <v>4401</v>
      </c>
      <c r="P420" s="63"/>
      <c r="Q420" s="63"/>
      <c r="R420" s="179" t="s">
        <v>88</v>
      </c>
      <c r="S420" s="179" t="s">
        <v>4925</v>
      </c>
      <c r="T420" s="5" t="s">
        <v>5028</v>
      </c>
      <c r="U420" s="5" t="s">
        <v>1441</v>
      </c>
      <c r="V420" s="5" t="s">
        <v>5029</v>
      </c>
      <c r="W420" s="63" t="s">
        <v>5031</v>
      </c>
      <c r="X420" s="5"/>
      <c r="Y420" s="5"/>
      <c r="Z420" s="5"/>
      <c r="AA420" s="5"/>
      <c r="AB420" s="5"/>
      <c r="AC420" s="1"/>
      <c r="AD420" s="5"/>
      <c r="AE420" s="5"/>
      <c r="AF420" s="1"/>
      <c r="AG420" s="5"/>
      <c r="AH420" s="5"/>
      <c r="AI420" s="5"/>
      <c r="AJ420" s="5"/>
      <c r="AK420" s="5"/>
      <c r="AL420" s="5"/>
      <c r="AM420" s="5"/>
      <c r="AN420" s="5"/>
      <c r="AO420" s="5"/>
      <c r="AP420" s="5" t="s">
        <v>88</v>
      </c>
      <c r="AQ420" s="5"/>
      <c r="AR420" s="5"/>
      <c r="AS420" s="5"/>
      <c r="AT420" s="5"/>
      <c r="AU420" s="5"/>
      <c r="AV420" s="5"/>
      <c r="AW420" s="5"/>
      <c r="AX420" s="5"/>
      <c r="AY420" s="5"/>
      <c r="AZ420" s="5"/>
      <c r="BA420" s="5"/>
      <c r="BB420" s="5"/>
      <c r="BC420" s="5"/>
      <c r="BD420" s="5"/>
      <c r="BE420" s="5" t="s">
        <v>88</v>
      </c>
      <c r="BF420" s="5"/>
      <c r="BG420" s="5"/>
      <c r="BH420" s="5" t="s">
        <v>88</v>
      </c>
      <c r="BI420" s="5" t="s">
        <v>88</v>
      </c>
      <c r="BJ420" s="5"/>
      <c r="BK420" s="5"/>
      <c r="BL420" s="5"/>
      <c r="BM420" s="5"/>
      <c r="BN420" s="5" t="s">
        <v>88</v>
      </c>
      <c r="BO420" s="179"/>
      <c r="BP420" s="203">
        <f t="shared" si="2"/>
        <v>5</v>
      </c>
    </row>
    <row r="421" spans="2:68" ht="16.5" customHeight="1">
      <c r="B421" s="5" t="s">
        <v>971</v>
      </c>
      <c r="C421" s="235" t="s">
        <v>972</v>
      </c>
      <c r="D421" s="5" t="s">
        <v>83</v>
      </c>
      <c r="E421" s="5" t="s">
        <v>84</v>
      </c>
      <c r="F421" s="5" t="s">
        <v>85</v>
      </c>
      <c r="G421" s="5">
        <v>129</v>
      </c>
      <c r="H421" s="5" t="s">
        <v>974</v>
      </c>
      <c r="I421" s="5" t="s">
        <v>86</v>
      </c>
      <c r="J421" s="5" t="s">
        <v>3</v>
      </c>
      <c r="K421" s="5"/>
      <c r="L421" s="5" t="s">
        <v>967</v>
      </c>
      <c r="M421" s="5" t="s">
        <v>968</v>
      </c>
      <c r="N421" s="182" t="s">
        <v>973</v>
      </c>
      <c r="O421" s="175" t="s">
        <v>4402</v>
      </c>
      <c r="P421" s="63"/>
      <c r="Q421" s="63"/>
      <c r="R421" s="179" t="s">
        <v>88</v>
      </c>
      <c r="S421" s="179" t="s">
        <v>4925</v>
      </c>
      <c r="T421" s="5" t="s">
        <v>5028</v>
      </c>
      <c r="U421" s="5" t="s">
        <v>1441</v>
      </c>
      <c r="V421" s="5" t="s">
        <v>5029</v>
      </c>
      <c r="W421" s="63" t="s">
        <v>5032</v>
      </c>
      <c r="X421" s="5"/>
      <c r="Y421" s="5"/>
      <c r="Z421" s="5"/>
      <c r="AA421" s="5"/>
      <c r="AB421" s="5"/>
      <c r="AC421" s="1"/>
      <c r="AD421" s="5"/>
      <c r="AE421" s="5"/>
      <c r="AF421" s="1"/>
      <c r="AG421" s="5"/>
      <c r="AH421" s="5"/>
      <c r="AI421" s="5"/>
      <c r="AJ421" s="5"/>
      <c r="AK421" s="5"/>
      <c r="AL421" s="5"/>
      <c r="AM421" s="5"/>
      <c r="AN421" s="5"/>
      <c r="AO421" s="5"/>
      <c r="AP421" s="5" t="s">
        <v>88</v>
      </c>
      <c r="AQ421" s="5"/>
      <c r="AR421" s="5"/>
      <c r="AS421" s="5"/>
      <c r="AT421" s="5"/>
      <c r="AU421" s="5"/>
      <c r="AV421" s="5"/>
      <c r="AW421" s="5"/>
      <c r="AX421" s="5"/>
      <c r="AY421" s="5"/>
      <c r="AZ421" s="5"/>
      <c r="BA421" s="5"/>
      <c r="BB421" s="5"/>
      <c r="BC421" s="5"/>
      <c r="BD421" s="5"/>
      <c r="BE421" s="5" t="s">
        <v>88</v>
      </c>
      <c r="BF421" s="5"/>
      <c r="BG421" s="5"/>
      <c r="BH421" s="5" t="s">
        <v>88</v>
      </c>
      <c r="BI421" s="5" t="s">
        <v>88</v>
      </c>
      <c r="BJ421" s="5"/>
      <c r="BK421" s="5"/>
      <c r="BL421" s="5"/>
      <c r="BM421" s="5"/>
      <c r="BN421" s="5" t="s">
        <v>88</v>
      </c>
      <c r="BO421" s="179"/>
      <c r="BP421" s="203">
        <f t="shared" si="2"/>
        <v>5</v>
      </c>
    </row>
    <row r="422" spans="2:68" ht="16.5" customHeight="1">
      <c r="B422" s="5" t="s">
        <v>1180</v>
      </c>
      <c r="C422" s="235" t="s">
        <v>1181</v>
      </c>
      <c r="D422" s="5" t="s">
        <v>83</v>
      </c>
      <c r="E422" s="5" t="s">
        <v>84</v>
      </c>
      <c r="F422" s="5" t="s">
        <v>85</v>
      </c>
      <c r="G422" s="5">
        <v>60</v>
      </c>
      <c r="H422" s="5" t="s">
        <v>966</v>
      </c>
      <c r="I422" s="5" t="s">
        <v>86</v>
      </c>
      <c r="J422" s="5" t="s">
        <v>3</v>
      </c>
      <c r="K422" s="5"/>
      <c r="L422" s="5" t="s">
        <v>967</v>
      </c>
      <c r="M422" s="5" t="s">
        <v>350</v>
      </c>
      <c r="N422" s="182" t="s">
        <v>1182</v>
      </c>
      <c r="O422" s="175" t="s">
        <v>4403</v>
      </c>
      <c r="P422" s="63"/>
      <c r="Q422" s="63"/>
      <c r="R422" s="179" t="s">
        <v>88</v>
      </c>
      <c r="S422" s="179" t="s">
        <v>4925</v>
      </c>
      <c r="T422" s="5" t="s">
        <v>5028</v>
      </c>
      <c r="U422" s="5" t="s">
        <v>1441</v>
      </c>
      <c r="V422" s="5" t="s">
        <v>5033</v>
      </c>
      <c r="W422" s="63" t="s">
        <v>5034</v>
      </c>
      <c r="X422" s="5"/>
      <c r="Y422" s="5"/>
      <c r="Z422" s="5"/>
      <c r="AA422" s="5"/>
      <c r="AB422" s="5"/>
      <c r="AC422" s="1"/>
      <c r="AD422" s="5"/>
      <c r="AE422" s="5"/>
      <c r="AF422" s="1"/>
      <c r="AG422" s="5"/>
      <c r="AH422" s="5" t="s">
        <v>88</v>
      </c>
      <c r="AI422" s="5"/>
      <c r="AJ422" s="5"/>
      <c r="AK422" s="5"/>
      <c r="AL422" s="5"/>
      <c r="AM422" s="5"/>
      <c r="AN422" s="5"/>
      <c r="AO422" s="5"/>
      <c r="AP422" s="5"/>
      <c r="AQ422" s="5"/>
      <c r="AR422" s="5"/>
      <c r="AS422" s="5"/>
      <c r="AT422" s="5"/>
      <c r="AU422" s="5"/>
      <c r="AV422" s="5"/>
      <c r="AW422" s="5" t="s">
        <v>88</v>
      </c>
      <c r="AX422" s="5" t="s">
        <v>88</v>
      </c>
      <c r="AY422" s="5"/>
      <c r="AZ422" s="5"/>
      <c r="BA422" s="5"/>
      <c r="BB422" s="5"/>
      <c r="BC422" s="5" t="s">
        <v>88</v>
      </c>
      <c r="BD422" s="5"/>
      <c r="BE422" s="5"/>
      <c r="BF422" s="5"/>
      <c r="BG422" s="5"/>
      <c r="BH422" s="5"/>
      <c r="BI422" s="5"/>
      <c r="BJ422" s="5"/>
      <c r="BK422" s="5"/>
      <c r="BL422" s="5"/>
      <c r="BM422" s="5"/>
      <c r="BN422" s="5"/>
      <c r="BO422" s="179"/>
      <c r="BP422" s="203">
        <f t="shared" si="2"/>
        <v>4</v>
      </c>
    </row>
    <row r="423" spans="2:68" ht="16.5" customHeight="1">
      <c r="B423" s="5" t="s">
        <v>1183</v>
      </c>
      <c r="C423" s="236" t="s">
        <v>1184</v>
      </c>
      <c r="D423" s="5" t="s">
        <v>83</v>
      </c>
      <c r="E423" s="5" t="s">
        <v>84</v>
      </c>
      <c r="F423" s="5" t="s">
        <v>85</v>
      </c>
      <c r="G423" s="195">
        <v>4</v>
      </c>
      <c r="H423" s="195" t="s">
        <v>1186</v>
      </c>
      <c r="I423" s="5" t="s">
        <v>86</v>
      </c>
      <c r="J423" s="5" t="s">
        <v>3</v>
      </c>
      <c r="K423" s="195"/>
      <c r="L423" s="5" t="s">
        <v>967</v>
      </c>
      <c r="M423" s="5" t="s">
        <v>350</v>
      </c>
      <c r="N423" s="237" t="s">
        <v>1185</v>
      </c>
      <c r="O423" s="238" t="s">
        <v>4404</v>
      </c>
      <c r="P423" s="239"/>
      <c r="Q423" s="239"/>
      <c r="R423" s="179" t="s">
        <v>88</v>
      </c>
      <c r="S423" s="179" t="s">
        <v>4925</v>
      </c>
      <c r="T423" s="5" t="s">
        <v>5028</v>
      </c>
      <c r="U423" s="195" t="s">
        <v>1441</v>
      </c>
      <c r="V423" s="195" t="s">
        <v>5033</v>
      </c>
      <c r="W423" s="239"/>
      <c r="X423" s="5"/>
      <c r="Y423" s="5"/>
      <c r="Z423" s="5"/>
      <c r="AA423" s="5"/>
      <c r="AB423" s="5"/>
      <c r="AC423" s="1"/>
      <c r="AD423" s="5"/>
      <c r="AE423" s="5"/>
      <c r="AF423" s="1"/>
      <c r="AG423" s="5"/>
      <c r="AH423" s="5" t="s">
        <v>88</v>
      </c>
      <c r="AI423" s="5"/>
      <c r="AJ423" s="5"/>
      <c r="AK423" s="5"/>
      <c r="AL423" s="5"/>
      <c r="AM423" s="5"/>
      <c r="AN423" s="5"/>
      <c r="AO423" s="5"/>
      <c r="AP423" s="5"/>
      <c r="AQ423" s="5"/>
      <c r="AR423" s="5"/>
      <c r="AS423" s="5"/>
      <c r="AT423" s="5"/>
      <c r="AU423" s="5"/>
      <c r="AV423" s="5"/>
      <c r="AW423" s="5" t="s">
        <v>88</v>
      </c>
      <c r="AX423" s="5" t="s">
        <v>88</v>
      </c>
      <c r="AY423" s="5"/>
      <c r="AZ423" s="5"/>
      <c r="BA423" s="5"/>
      <c r="BB423" s="5"/>
      <c r="BC423" s="5"/>
      <c r="BD423" s="5"/>
      <c r="BE423" s="5"/>
      <c r="BF423" s="5"/>
      <c r="BG423" s="5"/>
      <c r="BH423" s="5"/>
      <c r="BI423" s="5"/>
      <c r="BJ423" s="5"/>
      <c r="BK423" s="5"/>
      <c r="BL423" s="5"/>
      <c r="BM423" s="5"/>
      <c r="BN423" s="5"/>
      <c r="BO423" s="179"/>
      <c r="BP423" s="203">
        <f t="shared" si="2"/>
        <v>3</v>
      </c>
    </row>
    <row r="424" spans="2:68" ht="16.5" customHeight="1">
      <c r="B424" s="5" t="s">
        <v>1197</v>
      </c>
      <c r="C424" s="240" t="s">
        <v>1198</v>
      </c>
      <c r="D424" s="5" t="s">
        <v>83</v>
      </c>
      <c r="E424" s="5" t="s">
        <v>84</v>
      </c>
      <c r="F424" s="5" t="s">
        <v>85</v>
      </c>
      <c r="G424" s="5">
        <v>29</v>
      </c>
      <c r="H424" s="5" t="s">
        <v>1028</v>
      </c>
      <c r="I424" s="5" t="s">
        <v>267</v>
      </c>
      <c r="J424" s="5" t="s">
        <v>3</v>
      </c>
      <c r="K424" s="1"/>
      <c r="L424" s="5" t="s">
        <v>433</v>
      </c>
      <c r="M424" s="5" t="s">
        <v>350</v>
      </c>
      <c r="N424" s="182" t="s">
        <v>1199</v>
      </c>
      <c r="O424" s="175" t="s">
        <v>4405</v>
      </c>
      <c r="P424" s="63"/>
      <c r="Q424" s="63"/>
      <c r="R424" s="179" t="s">
        <v>88</v>
      </c>
      <c r="S424" s="179" t="s">
        <v>4925</v>
      </c>
      <c r="T424" s="5" t="s">
        <v>5028</v>
      </c>
      <c r="U424" s="5" t="s">
        <v>978</v>
      </c>
      <c r="V424" s="5" t="s">
        <v>5035</v>
      </c>
      <c r="W424" s="63"/>
      <c r="X424" s="5"/>
      <c r="Y424" s="5"/>
      <c r="Z424" s="5"/>
      <c r="AA424" s="5"/>
      <c r="AB424" s="5"/>
      <c r="AC424" s="1"/>
      <c r="AD424" s="5"/>
      <c r="AE424" s="5"/>
      <c r="AF424" s="1"/>
      <c r="AG424" s="5" t="s">
        <v>88</v>
      </c>
      <c r="AH424" s="5" t="s">
        <v>88</v>
      </c>
      <c r="AI424" s="5" t="s">
        <v>88</v>
      </c>
      <c r="AJ424" s="5"/>
      <c r="AK424" s="5"/>
      <c r="AL424" s="5"/>
      <c r="AM424" s="5" t="s">
        <v>88</v>
      </c>
      <c r="AN424" s="5"/>
      <c r="AO424" s="5"/>
      <c r="AP424" s="5"/>
      <c r="AQ424" s="5"/>
      <c r="AR424" s="5"/>
      <c r="AS424" s="5"/>
      <c r="AT424" s="5"/>
      <c r="AU424" s="5"/>
      <c r="AV424" s="5"/>
      <c r="AW424" s="5" t="s">
        <v>88</v>
      </c>
      <c r="AX424" s="5" t="s">
        <v>88</v>
      </c>
      <c r="AY424" s="5"/>
      <c r="AZ424" s="5" t="s">
        <v>88</v>
      </c>
      <c r="BA424" s="5" t="s">
        <v>88</v>
      </c>
      <c r="BB424" s="5"/>
      <c r="BC424" s="5"/>
      <c r="BD424" s="5"/>
      <c r="BE424" s="5"/>
      <c r="BF424" s="5" t="s">
        <v>88</v>
      </c>
      <c r="BG424" s="5"/>
      <c r="BH424" s="5"/>
      <c r="BI424" s="5"/>
      <c r="BJ424" s="5"/>
      <c r="BK424" s="5"/>
      <c r="BL424" s="5"/>
      <c r="BM424" s="5"/>
      <c r="BN424" s="5"/>
      <c r="BO424" s="179"/>
      <c r="BP424" s="203">
        <f t="shared" si="2"/>
        <v>9</v>
      </c>
    </row>
    <row r="425" spans="2:68" ht="16.5" customHeight="1">
      <c r="B425" s="5" t="s">
        <v>1189</v>
      </c>
      <c r="C425" s="241" t="s">
        <v>1190</v>
      </c>
      <c r="D425" s="5" t="s">
        <v>83</v>
      </c>
      <c r="E425" s="5" t="s">
        <v>84</v>
      </c>
      <c r="F425" s="5" t="s">
        <v>85</v>
      </c>
      <c r="G425" s="199">
        <v>14</v>
      </c>
      <c r="H425" s="5" t="s">
        <v>1028</v>
      </c>
      <c r="I425" s="5" t="s">
        <v>267</v>
      </c>
      <c r="J425" s="5" t="s">
        <v>3</v>
      </c>
      <c r="K425" s="203"/>
      <c r="L425" s="5" t="s">
        <v>433</v>
      </c>
      <c r="M425" s="5" t="s">
        <v>350</v>
      </c>
      <c r="N425" s="242" t="s">
        <v>1191</v>
      </c>
      <c r="O425" s="233" t="s">
        <v>4406</v>
      </c>
      <c r="P425" s="243"/>
      <c r="Q425" s="243"/>
      <c r="R425" s="179" t="s">
        <v>88</v>
      </c>
      <c r="S425" s="179" t="s">
        <v>4925</v>
      </c>
      <c r="T425" s="5" t="s">
        <v>5028</v>
      </c>
      <c r="U425" s="199" t="s">
        <v>5036</v>
      </c>
      <c r="V425" s="199" t="s">
        <v>5037</v>
      </c>
      <c r="W425" s="243"/>
      <c r="X425" s="5"/>
      <c r="Y425" s="5"/>
      <c r="Z425" s="5"/>
      <c r="AA425" s="5"/>
      <c r="AB425" s="5"/>
      <c r="AC425" s="1"/>
      <c r="AD425" s="5"/>
      <c r="AE425" s="5"/>
      <c r="AF425" s="1"/>
      <c r="AG425" s="5"/>
      <c r="AH425" s="5" t="s">
        <v>88</v>
      </c>
      <c r="AI425" s="5"/>
      <c r="AJ425" s="5"/>
      <c r="AK425" s="5"/>
      <c r="AL425" s="5"/>
      <c r="AM425" s="5"/>
      <c r="AN425" s="5"/>
      <c r="AO425" s="5"/>
      <c r="AP425" s="5"/>
      <c r="AQ425" s="5"/>
      <c r="AR425" s="5"/>
      <c r="AS425" s="5"/>
      <c r="AT425" s="5"/>
      <c r="AU425" s="5"/>
      <c r="AV425" s="5"/>
      <c r="AW425" s="5" t="s">
        <v>88</v>
      </c>
      <c r="AX425" s="5" t="s">
        <v>88</v>
      </c>
      <c r="AY425" s="5"/>
      <c r="AZ425" s="5" t="s">
        <v>88</v>
      </c>
      <c r="BA425" s="5" t="s">
        <v>88</v>
      </c>
      <c r="BB425" s="5"/>
      <c r="BC425" s="5"/>
      <c r="BD425" s="5"/>
      <c r="BE425" s="5"/>
      <c r="BF425" s="5" t="s">
        <v>88</v>
      </c>
      <c r="BG425" s="5"/>
      <c r="BH425" s="5"/>
      <c r="BI425" s="5"/>
      <c r="BJ425" s="5"/>
      <c r="BK425" s="5"/>
      <c r="BL425" s="5"/>
      <c r="BM425" s="5"/>
      <c r="BN425" s="5"/>
      <c r="BO425" s="179"/>
      <c r="BP425" s="203">
        <f t="shared" si="2"/>
        <v>6</v>
      </c>
    </row>
    <row r="426" spans="2:68" ht="16.5" customHeight="1">
      <c r="B426" s="5" t="s">
        <v>1248</v>
      </c>
      <c r="C426" s="174" t="s">
        <v>1249</v>
      </c>
      <c r="D426" s="5" t="s">
        <v>83</v>
      </c>
      <c r="E426" s="5" t="s">
        <v>84</v>
      </c>
      <c r="F426" s="5" t="s">
        <v>85</v>
      </c>
      <c r="G426" s="5">
        <v>43</v>
      </c>
      <c r="H426" s="5" t="s">
        <v>1028</v>
      </c>
      <c r="I426" s="5" t="s">
        <v>267</v>
      </c>
      <c r="J426" s="5" t="s">
        <v>3</v>
      </c>
      <c r="K426" s="179"/>
      <c r="L426" s="5" t="s">
        <v>433</v>
      </c>
      <c r="M426" s="5" t="s">
        <v>350</v>
      </c>
      <c r="N426" s="182" t="s">
        <v>1250</v>
      </c>
      <c r="O426" s="175" t="s">
        <v>4407</v>
      </c>
      <c r="P426" s="63"/>
      <c r="Q426" s="63"/>
      <c r="R426" s="179" t="s">
        <v>88</v>
      </c>
      <c r="S426" s="179" t="s">
        <v>4925</v>
      </c>
      <c r="T426" s="5" t="s">
        <v>5028</v>
      </c>
      <c r="U426" s="5" t="s">
        <v>978</v>
      </c>
      <c r="V426" s="5" t="s">
        <v>5038</v>
      </c>
      <c r="W426" s="63"/>
      <c r="X426" s="5"/>
      <c r="Y426" s="5"/>
      <c r="Z426" s="5"/>
      <c r="AA426" s="5"/>
      <c r="AB426" s="5"/>
      <c r="AC426" s="1"/>
      <c r="AD426" s="5"/>
      <c r="AE426" s="5"/>
      <c r="AF426" s="1"/>
      <c r="AG426" s="5"/>
      <c r="AH426" s="5"/>
      <c r="AI426" s="5"/>
      <c r="AJ426" s="5" t="s">
        <v>88</v>
      </c>
      <c r="AK426" s="5" t="s">
        <v>88</v>
      </c>
      <c r="AL426" s="5" t="s">
        <v>88</v>
      </c>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179"/>
      <c r="BP426" s="203">
        <f t="shared" si="2"/>
        <v>3</v>
      </c>
    </row>
    <row r="427" spans="2:68" ht="16.5" customHeight="1">
      <c r="B427" s="5" t="s">
        <v>1231</v>
      </c>
      <c r="C427" s="174" t="s">
        <v>1232</v>
      </c>
      <c r="D427" s="5" t="s">
        <v>83</v>
      </c>
      <c r="E427" s="5" t="s">
        <v>84</v>
      </c>
      <c r="F427" s="5" t="s">
        <v>85</v>
      </c>
      <c r="G427" s="5">
        <v>23</v>
      </c>
      <c r="H427" s="5" t="s">
        <v>1028</v>
      </c>
      <c r="I427" s="5" t="s">
        <v>267</v>
      </c>
      <c r="J427" s="5" t="s">
        <v>3</v>
      </c>
      <c r="K427" s="179"/>
      <c r="L427" s="5" t="s">
        <v>433</v>
      </c>
      <c r="M427" s="5" t="s">
        <v>350</v>
      </c>
      <c r="N427" s="182" t="s">
        <v>1233</v>
      </c>
      <c r="O427" s="175" t="s">
        <v>4408</v>
      </c>
      <c r="P427" s="63"/>
      <c r="Q427" s="63"/>
      <c r="R427" s="179" t="s">
        <v>88</v>
      </c>
      <c r="S427" s="179" t="s">
        <v>4925</v>
      </c>
      <c r="T427" s="5" t="s">
        <v>5028</v>
      </c>
      <c r="U427" s="5" t="s">
        <v>978</v>
      </c>
      <c r="V427" s="63" t="s">
        <v>5039</v>
      </c>
      <c r="W427" s="63"/>
      <c r="X427" s="5"/>
      <c r="Y427" s="5"/>
      <c r="Z427" s="5"/>
      <c r="AA427" s="5"/>
      <c r="AB427" s="5"/>
      <c r="AC427" s="1"/>
      <c r="AD427" s="5"/>
      <c r="AE427" s="5"/>
      <c r="AF427" s="1"/>
      <c r="AG427" s="5"/>
      <c r="AH427" s="5"/>
      <c r="AI427" s="5"/>
      <c r="AJ427" s="5" t="s">
        <v>88</v>
      </c>
      <c r="AK427" s="5" t="s">
        <v>88</v>
      </c>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179"/>
      <c r="BP427" s="203">
        <f t="shared" si="2"/>
        <v>2</v>
      </c>
    </row>
    <row r="428" spans="2:68" ht="16.5" customHeight="1">
      <c r="B428" s="5" t="s">
        <v>1239</v>
      </c>
      <c r="C428" s="174" t="s">
        <v>1240</v>
      </c>
      <c r="D428" s="5" t="s">
        <v>83</v>
      </c>
      <c r="E428" s="5" t="s">
        <v>84</v>
      </c>
      <c r="F428" s="5" t="s">
        <v>85</v>
      </c>
      <c r="G428" s="5">
        <v>58</v>
      </c>
      <c r="H428" s="5" t="s">
        <v>1028</v>
      </c>
      <c r="I428" s="5" t="s">
        <v>267</v>
      </c>
      <c r="J428" s="5" t="s">
        <v>3</v>
      </c>
      <c r="K428" s="179"/>
      <c r="L428" s="5" t="s">
        <v>433</v>
      </c>
      <c r="M428" s="5" t="s">
        <v>350</v>
      </c>
      <c r="N428" s="182" t="s">
        <v>1241</v>
      </c>
      <c r="O428" s="175" t="s">
        <v>4409</v>
      </c>
      <c r="P428" s="63"/>
      <c r="Q428" s="63"/>
      <c r="R428" s="179" t="s">
        <v>88</v>
      </c>
      <c r="S428" s="179" t="s">
        <v>4925</v>
      </c>
      <c r="T428" s="5" t="s">
        <v>5028</v>
      </c>
      <c r="U428" s="5" t="s">
        <v>978</v>
      </c>
      <c r="V428" s="63" t="s">
        <v>5040</v>
      </c>
      <c r="W428" s="63"/>
      <c r="X428" s="5"/>
      <c r="Y428" s="5"/>
      <c r="Z428" s="5"/>
      <c r="AA428" s="5"/>
      <c r="AB428" s="5"/>
      <c r="AC428" s="1"/>
      <c r="AD428" s="5"/>
      <c r="AE428" s="5"/>
      <c r="AF428" s="1"/>
      <c r="AG428" s="5"/>
      <c r="AH428" s="5"/>
      <c r="AI428" s="5"/>
      <c r="AJ428" s="5" t="s">
        <v>88</v>
      </c>
      <c r="AK428" s="5" t="s">
        <v>88</v>
      </c>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179"/>
      <c r="BP428" s="203">
        <f t="shared" si="2"/>
        <v>2</v>
      </c>
    </row>
    <row r="429" spans="2:68" ht="16.5" customHeight="1">
      <c r="B429" s="5" t="s">
        <v>1267</v>
      </c>
      <c r="C429" s="181" t="s">
        <v>1268</v>
      </c>
      <c r="D429" s="5" t="s">
        <v>83</v>
      </c>
      <c r="E429" s="5" t="s">
        <v>84</v>
      </c>
      <c r="F429" s="5" t="s">
        <v>85</v>
      </c>
      <c r="G429" s="5">
        <v>5</v>
      </c>
      <c r="H429" s="5" t="s">
        <v>1028</v>
      </c>
      <c r="I429" s="5" t="s">
        <v>267</v>
      </c>
      <c r="J429" s="5" t="s">
        <v>3</v>
      </c>
      <c r="K429" s="179"/>
      <c r="L429" s="5" t="s">
        <v>433</v>
      </c>
      <c r="M429" s="5" t="s">
        <v>350</v>
      </c>
      <c r="N429" s="182" t="s">
        <v>1269</v>
      </c>
      <c r="O429" s="175" t="s">
        <v>4410</v>
      </c>
      <c r="P429" s="63"/>
      <c r="Q429" s="63"/>
      <c r="R429" s="179" t="s">
        <v>88</v>
      </c>
      <c r="S429" s="179" t="s">
        <v>4925</v>
      </c>
      <c r="T429" s="5" t="s">
        <v>5028</v>
      </c>
      <c r="U429" s="5" t="s">
        <v>1851</v>
      </c>
      <c r="V429" s="5" t="s">
        <v>5041</v>
      </c>
      <c r="W429" s="63"/>
      <c r="X429" s="5"/>
      <c r="Y429" s="5"/>
      <c r="Z429" s="5"/>
      <c r="AA429" s="5"/>
      <c r="AB429" s="5"/>
      <c r="AC429" s="1"/>
      <c r="AD429" s="5"/>
      <c r="AE429" s="5"/>
      <c r="AF429" s="1"/>
      <c r="AG429" s="5"/>
      <c r="AH429" s="5"/>
      <c r="AI429" s="5"/>
      <c r="AJ429" s="5" t="s">
        <v>88</v>
      </c>
      <c r="AK429" s="5" t="s">
        <v>88</v>
      </c>
      <c r="AL429" s="5" t="s">
        <v>88</v>
      </c>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179"/>
      <c r="BP429" s="203">
        <f t="shared" si="2"/>
        <v>3</v>
      </c>
    </row>
    <row r="430" spans="2:68" ht="16.5" customHeight="1">
      <c r="B430" s="5" t="s">
        <v>1251</v>
      </c>
      <c r="C430" s="174" t="s">
        <v>1252</v>
      </c>
      <c r="D430" s="5" t="s">
        <v>83</v>
      </c>
      <c r="E430" s="5" t="s">
        <v>84</v>
      </c>
      <c r="F430" s="5" t="s">
        <v>85</v>
      </c>
      <c r="G430" s="5">
        <v>44</v>
      </c>
      <c r="H430" s="5" t="s">
        <v>1028</v>
      </c>
      <c r="I430" s="5" t="s">
        <v>267</v>
      </c>
      <c r="J430" s="5" t="s">
        <v>3</v>
      </c>
      <c r="K430" s="179"/>
      <c r="L430" s="5" t="s">
        <v>433</v>
      </c>
      <c r="M430" s="5" t="s">
        <v>350</v>
      </c>
      <c r="N430" s="182" t="s">
        <v>1253</v>
      </c>
      <c r="O430" s="175" t="s">
        <v>4411</v>
      </c>
      <c r="P430" s="63"/>
      <c r="Q430" s="63"/>
      <c r="R430" s="179" t="s">
        <v>88</v>
      </c>
      <c r="S430" s="179" t="s">
        <v>4925</v>
      </c>
      <c r="T430" s="5" t="s">
        <v>5028</v>
      </c>
      <c r="U430" s="5" t="s">
        <v>978</v>
      </c>
      <c r="V430" s="5" t="s">
        <v>5042</v>
      </c>
      <c r="W430" s="63"/>
      <c r="X430" s="5"/>
      <c r="Y430" s="5"/>
      <c r="Z430" s="5"/>
      <c r="AA430" s="5"/>
      <c r="AB430" s="5"/>
      <c r="AC430" s="1"/>
      <c r="AD430" s="5"/>
      <c r="AE430" s="5"/>
      <c r="AF430" s="1"/>
      <c r="AG430" s="5"/>
      <c r="AH430" s="5"/>
      <c r="AI430" s="5"/>
      <c r="AJ430" s="5" t="s">
        <v>88</v>
      </c>
      <c r="AK430" s="5" t="s">
        <v>88</v>
      </c>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179"/>
      <c r="BP430" s="203">
        <f t="shared" si="2"/>
        <v>2</v>
      </c>
    </row>
    <row r="431" spans="2:68" ht="16.5" customHeight="1">
      <c r="B431" s="5" t="s">
        <v>1221</v>
      </c>
      <c r="C431" s="174" t="s">
        <v>1222</v>
      </c>
      <c r="D431" s="5" t="s">
        <v>83</v>
      </c>
      <c r="E431" s="5" t="s">
        <v>84</v>
      </c>
      <c r="F431" s="5" t="s">
        <v>85</v>
      </c>
      <c r="G431" s="5">
        <v>24</v>
      </c>
      <c r="H431" s="5" t="s">
        <v>1028</v>
      </c>
      <c r="I431" s="5" t="s">
        <v>267</v>
      </c>
      <c r="J431" s="5" t="s">
        <v>3</v>
      </c>
      <c r="K431" s="179"/>
      <c r="L431" s="5" t="s">
        <v>433</v>
      </c>
      <c r="M431" s="5" t="s">
        <v>350</v>
      </c>
      <c r="N431" s="182" t="s">
        <v>1223</v>
      </c>
      <c r="O431" s="175" t="s">
        <v>4412</v>
      </c>
      <c r="P431" s="63"/>
      <c r="Q431" s="63"/>
      <c r="R431" s="179" t="s">
        <v>88</v>
      </c>
      <c r="S431" s="179" t="s">
        <v>4925</v>
      </c>
      <c r="T431" s="5" t="s">
        <v>5028</v>
      </c>
      <c r="U431" s="5" t="s">
        <v>978</v>
      </c>
      <c r="V431" s="5" t="s">
        <v>5043</v>
      </c>
      <c r="W431" s="63"/>
      <c r="X431" s="5"/>
      <c r="Y431" s="5"/>
      <c r="Z431" s="5"/>
      <c r="AA431" s="5"/>
      <c r="AB431" s="5"/>
      <c r="AC431" s="1"/>
      <c r="AD431" s="5"/>
      <c r="AE431" s="5"/>
      <c r="AF431" s="1"/>
      <c r="AG431" s="5"/>
      <c r="AH431" s="5"/>
      <c r="AI431" s="5"/>
      <c r="AJ431" s="5"/>
      <c r="AK431" s="5" t="s">
        <v>88</v>
      </c>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179"/>
      <c r="BP431" s="203">
        <f t="shared" si="2"/>
        <v>1</v>
      </c>
    </row>
    <row r="432" spans="2:68" ht="16.5" customHeight="1">
      <c r="B432" s="5" t="s">
        <v>1225</v>
      </c>
      <c r="C432" s="181" t="s">
        <v>1226</v>
      </c>
      <c r="D432" s="5" t="s">
        <v>83</v>
      </c>
      <c r="E432" s="5" t="s">
        <v>84</v>
      </c>
      <c r="F432" s="5" t="s">
        <v>85</v>
      </c>
      <c r="G432" s="5">
        <v>29</v>
      </c>
      <c r="H432" s="5" t="s">
        <v>1028</v>
      </c>
      <c r="I432" s="5" t="s">
        <v>267</v>
      </c>
      <c r="J432" s="5" t="s">
        <v>3</v>
      </c>
      <c r="K432" s="179"/>
      <c r="L432" s="5" t="s">
        <v>433</v>
      </c>
      <c r="M432" s="5" t="s">
        <v>350</v>
      </c>
      <c r="N432" s="182" t="s">
        <v>1227</v>
      </c>
      <c r="O432" s="175" t="s">
        <v>4413</v>
      </c>
      <c r="P432" s="63"/>
      <c r="Q432" s="63"/>
      <c r="R432" s="179" t="s">
        <v>88</v>
      </c>
      <c r="S432" s="179" t="s">
        <v>4925</v>
      </c>
      <c r="T432" s="5" t="s">
        <v>5028</v>
      </c>
      <c r="U432" s="5" t="s">
        <v>978</v>
      </c>
      <c r="V432" s="5" t="s">
        <v>5044</v>
      </c>
      <c r="W432" s="63"/>
      <c r="X432" s="5"/>
      <c r="Y432" s="5"/>
      <c r="Z432" s="5"/>
      <c r="AA432" s="5"/>
      <c r="AB432" s="5"/>
      <c r="AC432" s="1"/>
      <c r="AD432" s="5"/>
      <c r="AE432" s="5"/>
      <c r="AF432" s="1"/>
      <c r="AG432" s="5"/>
      <c r="AH432" s="5"/>
      <c r="AI432" s="5"/>
      <c r="AJ432" s="5"/>
      <c r="AK432" s="5" t="s">
        <v>88</v>
      </c>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179"/>
      <c r="BP432" s="203">
        <f t="shared" si="2"/>
        <v>1</v>
      </c>
    </row>
    <row r="433" spans="2:68" ht="16.5" customHeight="1">
      <c r="B433" s="5" t="s">
        <v>1260</v>
      </c>
      <c r="C433" s="181" t="s">
        <v>1261</v>
      </c>
      <c r="D433" s="5" t="s">
        <v>83</v>
      </c>
      <c r="E433" s="5" t="s">
        <v>84</v>
      </c>
      <c r="F433" s="5" t="s">
        <v>85</v>
      </c>
      <c r="G433" s="5">
        <v>12</v>
      </c>
      <c r="H433" s="5" t="s">
        <v>1028</v>
      </c>
      <c r="I433" s="5" t="s">
        <v>267</v>
      </c>
      <c r="J433" s="5" t="s">
        <v>3</v>
      </c>
      <c r="K433" s="179"/>
      <c r="L433" s="5" t="s">
        <v>433</v>
      </c>
      <c r="M433" s="5" t="s">
        <v>350</v>
      </c>
      <c r="N433" s="182" t="s">
        <v>1262</v>
      </c>
      <c r="O433" s="175" t="s">
        <v>4414</v>
      </c>
      <c r="P433" s="63"/>
      <c r="Q433" s="63"/>
      <c r="R433" s="179" t="s">
        <v>88</v>
      </c>
      <c r="S433" s="179" t="s">
        <v>4925</v>
      </c>
      <c r="T433" s="5" t="s">
        <v>5028</v>
      </c>
      <c r="U433" s="5" t="s">
        <v>978</v>
      </c>
      <c r="V433" s="5" t="s">
        <v>5045</v>
      </c>
      <c r="W433" s="63"/>
      <c r="X433" s="5"/>
      <c r="Y433" s="5"/>
      <c r="Z433" s="5"/>
      <c r="AA433" s="5"/>
      <c r="AB433" s="5"/>
      <c r="AC433" s="1"/>
      <c r="AD433" s="5"/>
      <c r="AE433" s="5"/>
      <c r="AF433" s="1"/>
      <c r="AG433" s="5"/>
      <c r="AH433" s="5"/>
      <c r="AI433" s="5"/>
      <c r="AJ433" s="5" t="s">
        <v>88</v>
      </c>
      <c r="AK433" s="5" t="s">
        <v>88</v>
      </c>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179"/>
      <c r="BP433" s="203">
        <f t="shared" si="2"/>
        <v>2</v>
      </c>
    </row>
    <row r="434" spans="2:68" ht="16.5" customHeight="1">
      <c r="B434" s="5" t="s">
        <v>1201</v>
      </c>
      <c r="C434" s="174" t="s">
        <v>1202</v>
      </c>
      <c r="D434" s="5" t="s">
        <v>83</v>
      </c>
      <c r="E434" s="5" t="s">
        <v>84</v>
      </c>
      <c r="F434" s="5" t="s">
        <v>85</v>
      </c>
      <c r="G434" s="5">
        <v>16</v>
      </c>
      <c r="H434" s="5" t="s">
        <v>1028</v>
      </c>
      <c r="I434" s="5" t="s">
        <v>267</v>
      </c>
      <c r="J434" s="5" t="s">
        <v>3</v>
      </c>
      <c r="K434" s="179"/>
      <c r="L434" s="5" t="s">
        <v>433</v>
      </c>
      <c r="M434" s="5" t="s">
        <v>350</v>
      </c>
      <c r="N434" s="182" t="s">
        <v>1203</v>
      </c>
      <c r="O434" s="175" t="s">
        <v>4415</v>
      </c>
      <c r="P434" s="63"/>
      <c r="Q434" s="63"/>
      <c r="R434" s="179" t="s">
        <v>88</v>
      </c>
      <c r="S434" s="179" t="s">
        <v>4925</v>
      </c>
      <c r="T434" s="5" t="s">
        <v>5028</v>
      </c>
      <c r="U434" s="5" t="s">
        <v>978</v>
      </c>
      <c r="V434" s="5" t="s">
        <v>5046</v>
      </c>
      <c r="W434" s="63"/>
      <c r="X434" s="5"/>
      <c r="Y434" s="5"/>
      <c r="Z434" s="5"/>
      <c r="AA434" s="5"/>
      <c r="AB434" s="5"/>
      <c r="AC434" s="1"/>
      <c r="AD434" s="5"/>
      <c r="AE434" s="5"/>
      <c r="AF434" s="1"/>
      <c r="AG434" s="5"/>
      <c r="AH434" s="5" t="s">
        <v>88</v>
      </c>
      <c r="AI434" s="5" t="s">
        <v>88</v>
      </c>
      <c r="AJ434" s="5"/>
      <c r="AK434" s="5"/>
      <c r="AL434" s="5"/>
      <c r="AM434" s="5" t="s">
        <v>88</v>
      </c>
      <c r="AN434" s="5"/>
      <c r="AO434" s="5"/>
      <c r="AP434" s="5"/>
      <c r="AQ434" s="5"/>
      <c r="AR434" s="5"/>
      <c r="AS434" s="5"/>
      <c r="AT434" s="5"/>
      <c r="AU434" s="5"/>
      <c r="AV434" s="5"/>
      <c r="AW434" s="5"/>
      <c r="AX434" s="5" t="s">
        <v>88</v>
      </c>
      <c r="AY434" s="5"/>
      <c r="AZ434" s="5"/>
      <c r="BA434" s="5"/>
      <c r="BB434" s="5" t="s">
        <v>88</v>
      </c>
      <c r="BC434" s="5" t="s">
        <v>88</v>
      </c>
      <c r="BD434" s="5" t="s">
        <v>88</v>
      </c>
      <c r="BE434" s="5"/>
      <c r="BF434" s="5" t="s">
        <v>88</v>
      </c>
      <c r="BG434" s="5"/>
      <c r="BH434" s="5"/>
      <c r="BI434" s="5"/>
      <c r="BJ434" s="5"/>
      <c r="BK434" s="5"/>
      <c r="BL434" s="5"/>
      <c r="BM434" s="5"/>
      <c r="BN434" s="5"/>
      <c r="BO434" s="179"/>
      <c r="BP434" s="203">
        <f t="shared" si="2"/>
        <v>8</v>
      </c>
    </row>
    <row r="435" spans="2:68" ht="16.5" customHeight="1">
      <c r="B435" s="5" t="s">
        <v>1270</v>
      </c>
      <c r="C435" s="174" t="s">
        <v>1271</v>
      </c>
      <c r="D435" s="5" t="s">
        <v>83</v>
      </c>
      <c r="E435" s="5" t="s">
        <v>84</v>
      </c>
      <c r="F435" s="5" t="s">
        <v>85</v>
      </c>
      <c r="G435" s="5">
        <v>23</v>
      </c>
      <c r="H435" s="5" t="s">
        <v>1028</v>
      </c>
      <c r="I435" s="5" t="s">
        <v>267</v>
      </c>
      <c r="J435" s="5" t="s">
        <v>3</v>
      </c>
      <c r="K435" s="179"/>
      <c r="L435" s="5" t="s">
        <v>433</v>
      </c>
      <c r="M435" s="5" t="s">
        <v>350</v>
      </c>
      <c r="N435" s="182" t="s">
        <v>1272</v>
      </c>
      <c r="O435" s="175" t="s">
        <v>4416</v>
      </c>
      <c r="P435" s="63"/>
      <c r="Q435" s="63"/>
      <c r="R435" s="179" t="s">
        <v>88</v>
      </c>
      <c r="S435" s="179" t="s">
        <v>4925</v>
      </c>
      <c r="T435" s="5" t="s">
        <v>5028</v>
      </c>
      <c r="U435" s="5" t="s">
        <v>978</v>
      </c>
      <c r="V435" s="5" t="s">
        <v>5047</v>
      </c>
      <c r="W435" s="63"/>
      <c r="X435" s="5"/>
      <c r="Y435" s="5"/>
      <c r="Z435" s="5"/>
      <c r="AA435" s="5"/>
      <c r="AB435" s="5"/>
      <c r="AC435" s="1"/>
      <c r="AD435" s="5"/>
      <c r="AE435" s="5"/>
      <c r="AF435" s="1"/>
      <c r="AG435" s="5"/>
      <c r="AH435" s="5"/>
      <c r="AI435" s="5"/>
      <c r="AJ435" s="5" t="s">
        <v>88</v>
      </c>
      <c r="AK435" s="5" t="s">
        <v>88</v>
      </c>
      <c r="AL435" s="5" t="s">
        <v>88</v>
      </c>
      <c r="AM435" s="5"/>
      <c r="AN435" s="5"/>
      <c r="AO435" s="5"/>
      <c r="AP435" s="5"/>
      <c r="AQ435" s="5" t="s">
        <v>88</v>
      </c>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179"/>
      <c r="BP435" s="203">
        <f t="shared" si="2"/>
        <v>4</v>
      </c>
    </row>
    <row r="436" spans="2:68" ht="16.5" customHeight="1">
      <c r="B436" s="5" t="s">
        <v>1025</v>
      </c>
      <c r="C436" s="174" t="s">
        <v>1026</v>
      </c>
      <c r="D436" s="5" t="s">
        <v>83</v>
      </c>
      <c r="E436" s="5" t="s">
        <v>84</v>
      </c>
      <c r="F436" s="5" t="s">
        <v>85</v>
      </c>
      <c r="G436" s="5">
        <v>46</v>
      </c>
      <c r="H436" s="5" t="s">
        <v>1028</v>
      </c>
      <c r="I436" s="5" t="s">
        <v>267</v>
      </c>
      <c r="J436" s="5" t="s">
        <v>3</v>
      </c>
      <c r="K436" s="179"/>
      <c r="L436" s="5" t="s">
        <v>433</v>
      </c>
      <c r="M436" s="190" t="s">
        <v>968</v>
      </c>
      <c r="N436" s="178" t="s">
        <v>1027</v>
      </c>
      <c r="O436" s="175" t="s">
        <v>4417</v>
      </c>
      <c r="P436" s="63"/>
      <c r="Q436" s="63"/>
      <c r="R436" s="179" t="s">
        <v>88</v>
      </c>
      <c r="S436" s="179" t="s">
        <v>4925</v>
      </c>
      <c r="T436" s="5" t="s">
        <v>5028</v>
      </c>
      <c r="U436" s="5" t="s">
        <v>1217</v>
      </c>
      <c r="V436" s="5" t="s">
        <v>5048</v>
      </c>
      <c r="W436" s="63"/>
      <c r="X436" s="5"/>
      <c r="Y436" s="5"/>
      <c r="Z436" s="5"/>
      <c r="AA436" s="5"/>
      <c r="AB436" s="5"/>
      <c r="AC436" s="1"/>
      <c r="AD436" s="5"/>
      <c r="AE436" s="5"/>
      <c r="AF436" s="1"/>
      <c r="AG436" s="5"/>
      <c r="AH436" s="5"/>
      <c r="AI436" s="5"/>
      <c r="AJ436" s="5"/>
      <c r="AK436" s="5"/>
      <c r="AL436" s="5"/>
      <c r="AM436" s="5"/>
      <c r="AN436" s="5" t="s">
        <v>88</v>
      </c>
      <c r="AO436" s="5" t="s">
        <v>88</v>
      </c>
      <c r="AP436" s="5" t="s">
        <v>88</v>
      </c>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179"/>
      <c r="BP436" s="203">
        <f t="shared" si="2"/>
        <v>3</v>
      </c>
    </row>
    <row r="437" spans="2:68" ht="16.5" customHeight="1">
      <c r="B437" s="5" t="s">
        <v>1030</v>
      </c>
      <c r="C437" s="181" t="s">
        <v>1031</v>
      </c>
      <c r="D437" s="5" t="s">
        <v>83</v>
      </c>
      <c r="E437" s="5" t="s">
        <v>84</v>
      </c>
      <c r="F437" s="5" t="s">
        <v>85</v>
      </c>
      <c r="G437" s="5">
        <v>5</v>
      </c>
      <c r="H437" s="5" t="s">
        <v>1028</v>
      </c>
      <c r="I437" s="5" t="s">
        <v>267</v>
      </c>
      <c r="J437" s="5" t="s">
        <v>3</v>
      </c>
      <c r="K437" s="179"/>
      <c r="L437" s="5" t="s">
        <v>433</v>
      </c>
      <c r="M437" s="190" t="s">
        <v>968</v>
      </c>
      <c r="N437" s="178" t="s">
        <v>1032</v>
      </c>
      <c r="O437" s="175" t="s">
        <v>4418</v>
      </c>
      <c r="P437" s="63"/>
      <c r="Q437" s="63"/>
      <c r="R437" s="179" t="s">
        <v>88</v>
      </c>
      <c r="S437" s="179" t="s">
        <v>4925</v>
      </c>
      <c r="T437" s="5" t="s">
        <v>5028</v>
      </c>
      <c r="U437" s="190" t="s">
        <v>5049</v>
      </c>
      <c r="V437" s="5" t="s">
        <v>5050</v>
      </c>
      <c r="W437" s="63"/>
      <c r="X437" s="5"/>
      <c r="Y437" s="5"/>
      <c r="Z437" s="5"/>
      <c r="AA437" s="5"/>
      <c r="AB437" s="5"/>
      <c r="AC437" s="1"/>
      <c r="AD437" s="5"/>
      <c r="AE437" s="5"/>
      <c r="AF437" s="1"/>
      <c r="AG437" s="5"/>
      <c r="AH437" s="5"/>
      <c r="AI437" s="5"/>
      <c r="AJ437" s="5"/>
      <c r="AK437" s="5"/>
      <c r="AL437" s="5"/>
      <c r="AM437" s="5"/>
      <c r="AN437" s="5" t="s">
        <v>88</v>
      </c>
      <c r="AO437" s="5" t="s">
        <v>88</v>
      </c>
      <c r="AP437" s="5" t="s">
        <v>88</v>
      </c>
      <c r="AQ437" s="5"/>
      <c r="AR437" s="5"/>
      <c r="AS437" s="5"/>
      <c r="AT437" s="5" t="s">
        <v>88</v>
      </c>
      <c r="AU437" s="5"/>
      <c r="AV437" s="5"/>
      <c r="AW437" s="5"/>
      <c r="AX437" s="5"/>
      <c r="AY437" s="5"/>
      <c r="AZ437" s="5"/>
      <c r="BA437" s="5"/>
      <c r="BB437" s="5"/>
      <c r="BC437" s="5"/>
      <c r="BD437" s="5"/>
      <c r="BE437" s="5"/>
      <c r="BF437" s="5"/>
      <c r="BG437" s="5"/>
      <c r="BH437" s="5"/>
      <c r="BI437" s="5"/>
      <c r="BJ437" s="5"/>
      <c r="BK437" s="5"/>
      <c r="BL437" s="5"/>
      <c r="BM437" s="5"/>
      <c r="BN437" s="5"/>
      <c r="BO437" s="179"/>
      <c r="BP437" s="203">
        <f t="shared" si="2"/>
        <v>4</v>
      </c>
    </row>
    <row r="438" spans="2:68" ht="16.5" customHeight="1">
      <c r="B438" s="5" t="s">
        <v>1034</v>
      </c>
      <c r="C438" s="174" t="s">
        <v>1035</v>
      </c>
      <c r="D438" s="5" t="s">
        <v>83</v>
      </c>
      <c r="E438" s="5" t="s">
        <v>84</v>
      </c>
      <c r="F438" s="5" t="s">
        <v>85</v>
      </c>
      <c r="G438" s="5">
        <v>20</v>
      </c>
      <c r="H438" s="5" t="s">
        <v>1028</v>
      </c>
      <c r="I438" s="5" t="s">
        <v>267</v>
      </c>
      <c r="J438" s="5" t="s">
        <v>3</v>
      </c>
      <c r="K438" s="179"/>
      <c r="L438" s="5" t="s">
        <v>433</v>
      </c>
      <c r="M438" s="190" t="s">
        <v>968</v>
      </c>
      <c r="N438" s="178" t="s">
        <v>1036</v>
      </c>
      <c r="O438" s="175" t="s">
        <v>4419</v>
      </c>
      <c r="P438" s="63"/>
      <c r="Q438" s="63"/>
      <c r="R438" s="179" t="s">
        <v>88</v>
      </c>
      <c r="S438" s="179" t="s">
        <v>4925</v>
      </c>
      <c r="T438" s="5" t="s">
        <v>5028</v>
      </c>
      <c r="U438" s="190" t="s">
        <v>1217</v>
      </c>
      <c r="V438" s="5" t="s">
        <v>5051</v>
      </c>
      <c r="W438" s="63"/>
      <c r="X438" s="5"/>
      <c r="Y438" s="5"/>
      <c r="Z438" s="5"/>
      <c r="AA438" s="5"/>
      <c r="AB438" s="5"/>
      <c r="AC438" s="1"/>
      <c r="AD438" s="5"/>
      <c r="AE438" s="5"/>
      <c r="AF438" s="1"/>
      <c r="AG438" s="5"/>
      <c r="AH438" s="5"/>
      <c r="AI438" s="5"/>
      <c r="AJ438" s="5"/>
      <c r="AK438" s="5"/>
      <c r="AL438" s="5"/>
      <c r="AM438" s="5"/>
      <c r="AN438" s="5" t="s">
        <v>88</v>
      </c>
      <c r="AO438" s="5"/>
      <c r="AP438" s="5" t="s">
        <v>88</v>
      </c>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179"/>
      <c r="BP438" s="203">
        <f t="shared" si="2"/>
        <v>2</v>
      </c>
    </row>
    <row r="439" spans="2:68" ht="16.5" customHeight="1">
      <c r="B439" s="5" t="s">
        <v>1038</v>
      </c>
      <c r="C439" s="181" t="s">
        <v>1039</v>
      </c>
      <c r="D439" s="5" t="s">
        <v>83</v>
      </c>
      <c r="E439" s="5" t="s">
        <v>84</v>
      </c>
      <c r="F439" s="5" t="s">
        <v>85</v>
      </c>
      <c r="G439" s="5">
        <v>18</v>
      </c>
      <c r="H439" s="5" t="s">
        <v>1028</v>
      </c>
      <c r="I439" s="5" t="s">
        <v>267</v>
      </c>
      <c r="J439" s="5" t="s">
        <v>3</v>
      </c>
      <c r="K439" s="179"/>
      <c r="L439" s="5" t="s">
        <v>433</v>
      </c>
      <c r="M439" s="190" t="s">
        <v>968</v>
      </c>
      <c r="N439" s="178" t="s">
        <v>1040</v>
      </c>
      <c r="O439" s="175" t="s">
        <v>4420</v>
      </c>
      <c r="P439" s="63"/>
      <c r="Q439" s="63"/>
      <c r="R439" s="179" t="s">
        <v>88</v>
      </c>
      <c r="S439" s="179" t="s">
        <v>4925</v>
      </c>
      <c r="T439" s="5" t="s">
        <v>5028</v>
      </c>
      <c r="U439" s="190" t="s">
        <v>1217</v>
      </c>
      <c r="V439" s="5" t="s">
        <v>5052</v>
      </c>
      <c r="W439" s="63"/>
      <c r="X439" s="5"/>
      <c r="Y439" s="5"/>
      <c r="Z439" s="5"/>
      <c r="AA439" s="5"/>
      <c r="AB439" s="5"/>
      <c r="AC439" s="1"/>
      <c r="AD439" s="5"/>
      <c r="AE439" s="5"/>
      <c r="AF439" s="1"/>
      <c r="AG439" s="5"/>
      <c r="AH439" s="5"/>
      <c r="AI439" s="5"/>
      <c r="AJ439" s="5"/>
      <c r="AK439" s="5"/>
      <c r="AL439" s="5"/>
      <c r="AM439" s="5"/>
      <c r="AN439" s="5" t="s">
        <v>88</v>
      </c>
      <c r="AO439" s="5"/>
      <c r="AP439" s="5" t="s">
        <v>88</v>
      </c>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179"/>
      <c r="BP439" s="203">
        <f t="shared" si="2"/>
        <v>2</v>
      </c>
    </row>
    <row r="440" spans="2:68" ht="16.5" customHeight="1">
      <c r="B440" s="5" t="s">
        <v>1042</v>
      </c>
      <c r="C440" s="181" t="s">
        <v>1043</v>
      </c>
      <c r="D440" s="5" t="s">
        <v>83</v>
      </c>
      <c r="E440" s="5" t="s">
        <v>84</v>
      </c>
      <c r="F440" s="5" t="s">
        <v>85</v>
      </c>
      <c r="G440" s="5">
        <v>11</v>
      </c>
      <c r="H440" s="5" t="s">
        <v>1028</v>
      </c>
      <c r="I440" s="5" t="s">
        <v>267</v>
      </c>
      <c r="J440" s="5" t="s">
        <v>3</v>
      </c>
      <c r="K440" s="179"/>
      <c r="L440" s="5" t="s">
        <v>433</v>
      </c>
      <c r="M440" s="190" t="s">
        <v>968</v>
      </c>
      <c r="N440" s="178" t="s">
        <v>1044</v>
      </c>
      <c r="O440" s="175" t="s">
        <v>4421</v>
      </c>
      <c r="P440" s="63"/>
      <c r="Q440" s="63"/>
      <c r="R440" s="179" t="s">
        <v>88</v>
      </c>
      <c r="S440" s="179" t="s">
        <v>4925</v>
      </c>
      <c r="T440" s="5" t="s">
        <v>5028</v>
      </c>
      <c r="U440" s="190" t="s">
        <v>1217</v>
      </c>
      <c r="V440" s="5" t="s">
        <v>5053</v>
      </c>
      <c r="W440" s="63"/>
      <c r="X440" s="5"/>
      <c r="Y440" s="5"/>
      <c r="Z440" s="5"/>
      <c r="AA440" s="5"/>
      <c r="AB440" s="5"/>
      <c r="AC440" s="1"/>
      <c r="AD440" s="5"/>
      <c r="AE440" s="5"/>
      <c r="AF440" s="1"/>
      <c r="AG440" s="5"/>
      <c r="AH440" s="5"/>
      <c r="AI440" s="5"/>
      <c r="AJ440" s="5"/>
      <c r="AK440" s="5"/>
      <c r="AL440" s="5"/>
      <c r="AM440" s="5"/>
      <c r="AN440" s="5" t="s">
        <v>88</v>
      </c>
      <c r="AO440" s="5"/>
      <c r="AP440" s="5" t="s">
        <v>88</v>
      </c>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179"/>
      <c r="BP440" s="203">
        <f t="shared" si="2"/>
        <v>2</v>
      </c>
    </row>
    <row r="441" spans="2:68" ht="16.5" customHeight="1">
      <c r="B441" s="5" t="s">
        <v>1046</v>
      </c>
      <c r="C441" s="174" t="s">
        <v>1047</v>
      </c>
      <c r="D441" s="5" t="s">
        <v>83</v>
      </c>
      <c r="E441" s="5" t="s">
        <v>84</v>
      </c>
      <c r="F441" s="5" t="s">
        <v>85</v>
      </c>
      <c r="G441" s="5">
        <v>3</v>
      </c>
      <c r="H441" s="5" t="s">
        <v>1028</v>
      </c>
      <c r="I441" s="5" t="s">
        <v>267</v>
      </c>
      <c r="J441" s="5" t="s">
        <v>3</v>
      </c>
      <c r="K441" s="179"/>
      <c r="L441" s="5" t="s">
        <v>433</v>
      </c>
      <c r="M441" s="190" t="s">
        <v>968</v>
      </c>
      <c r="N441" s="178" t="s">
        <v>1048</v>
      </c>
      <c r="O441" s="175" t="s">
        <v>4422</v>
      </c>
      <c r="P441" s="63"/>
      <c r="Q441" s="63"/>
      <c r="R441" s="179" t="s">
        <v>88</v>
      </c>
      <c r="S441" s="179" t="s">
        <v>4925</v>
      </c>
      <c r="T441" s="5" t="s">
        <v>5028</v>
      </c>
      <c r="U441" s="190" t="s">
        <v>5054</v>
      </c>
      <c r="V441" s="5" t="s">
        <v>5055</v>
      </c>
      <c r="W441" s="63"/>
      <c r="X441" s="5"/>
      <c r="Y441" s="5"/>
      <c r="Z441" s="5"/>
      <c r="AA441" s="5"/>
      <c r="AB441" s="5"/>
      <c r="AC441" s="1"/>
      <c r="AD441" s="5"/>
      <c r="AE441" s="5"/>
      <c r="AF441" s="1"/>
      <c r="AG441" s="5"/>
      <c r="AH441" s="5"/>
      <c r="AI441" s="5"/>
      <c r="AJ441" s="5"/>
      <c r="AK441" s="5"/>
      <c r="AL441" s="5"/>
      <c r="AM441" s="5"/>
      <c r="AN441" s="5" t="s">
        <v>88</v>
      </c>
      <c r="AO441" s="5"/>
      <c r="AP441" s="5" t="s">
        <v>88</v>
      </c>
      <c r="AQ441" s="5"/>
      <c r="AR441" s="5"/>
      <c r="AS441" s="5"/>
      <c r="AT441" s="5" t="s">
        <v>88</v>
      </c>
      <c r="AU441" s="5"/>
      <c r="AV441" s="5"/>
      <c r="AW441" s="5"/>
      <c r="AX441" s="5"/>
      <c r="AY441" s="5"/>
      <c r="AZ441" s="5"/>
      <c r="BA441" s="5"/>
      <c r="BB441" s="5"/>
      <c r="BC441" s="5"/>
      <c r="BD441" s="5"/>
      <c r="BE441" s="5"/>
      <c r="BF441" s="5"/>
      <c r="BG441" s="5"/>
      <c r="BH441" s="5"/>
      <c r="BI441" s="5"/>
      <c r="BJ441" s="5"/>
      <c r="BK441" s="5"/>
      <c r="BL441" s="5"/>
      <c r="BM441" s="5"/>
      <c r="BN441" s="5"/>
      <c r="BO441" s="179"/>
      <c r="BP441" s="203">
        <f t="shared" si="2"/>
        <v>3</v>
      </c>
    </row>
    <row r="442" spans="2:68" ht="16.5" customHeight="1">
      <c r="B442" s="5" t="s">
        <v>1050</v>
      </c>
      <c r="C442" s="181" t="s">
        <v>1051</v>
      </c>
      <c r="D442" s="5" t="s">
        <v>83</v>
      </c>
      <c r="E442" s="5" t="s">
        <v>84</v>
      </c>
      <c r="F442" s="5" t="s">
        <v>85</v>
      </c>
      <c r="G442" s="5">
        <v>38</v>
      </c>
      <c r="H442" s="5" t="s">
        <v>1028</v>
      </c>
      <c r="I442" s="5" t="s">
        <v>267</v>
      </c>
      <c r="J442" s="5" t="s">
        <v>3</v>
      </c>
      <c r="K442" s="179"/>
      <c r="L442" s="5" t="s">
        <v>433</v>
      </c>
      <c r="M442" s="190" t="s">
        <v>968</v>
      </c>
      <c r="N442" s="178" t="s">
        <v>1052</v>
      </c>
      <c r="O442" s="175" t="s">
        <v>4423</v>
      </c>
      <c r="P442" s="63"/>
      <c r="Q442" s="63"/>
      <c r="R442" s="179" t="s">
        <v>88</v>
      </c>
      <c r="S442" s="179" t="s">
        <v>4925</v>
      </c>
      <c r="T442" s="5" t="s">
        <v>5028</v>
      </c>
      <c r="U442" s="190" t="s">
        <v>2202</v>
      </c>
      <c r="V442" s="5" t="s">
        <v>5056</v>
      </c>
      <c r="W442" s="63"/>
      <c r="X442" s="5"/>
      <c r="Y442" s="5"/>
      <c r="Z442" s="5"/>
      <c r="AA442" s="5"/>
      <c r="AB442" s="5"/>
      <c r="AC442" s="1"/>
      <c r="AD442" s="5"/>
      <c r="AE442" s="5"/>
      <c r="AF442" s="1"/>
      <c r="AG442" s="5"/>
      <c r="AH442" s="5"/>
      <c r="AI442" s="5"/>
      <c r="AJ442" s="5"/>
      <c r="AK442" s="5"/>
      <c r="AL442" s="5"/>
      <c r="AM442" s="5"/>
      <c r="AN442" s="5"/>
      <c r="AO442" s="5"/>
      <c r="AP442" s="5"/>
      <c r="AQ442" s="5"/>
      <c r="AR442" s="5"/>
      <c r="AS442" s="5" t="s">
        <v>88</v>
      </c>
      <c r="AT442" s="5"/>
      <c r="AU442" s="5" t="s">
        <v>88</v>
      </c>
      <c r="AV442" s="5"/>
      <c r="AW442" s="5"/>
      <c r="AX442" s="5"/>
      <c r="AY442" s="5"/>
      <c r="AZ442" s="5"/>
      <c r="BA442" s="5"/>
      <c r="BB442" s="5"/>
      <c r="BC442" s="5"/>
      <c r="BD442" s="5"/>
      <c r="BE442" s="5"/>
      <c r="BF442" s="5"/>
      <c r="BG442" s="5"/>
      <c r="BH442" s="5"/>
      <c r="BI442" s="5"/>
      <c r="BJ442" s="5"/>
      <c r="BK442" s="5"/>
      <c r="BL442" s="5"/>
      <c r="BM442" s="5"/>
      <c r="BN442" s="5"/>
      <c r="BO442" s="179"/>
      <c r="BP442" s="203">
        <f t="shared" si="2"/>
        <v>2</v>
      </c>
    </row>
    <row r="443" spans="2:68" ht="16.5" customHeight="1">
      <c r="B443" s="5" t="s">
        <v>1054</v>
      </c>
      <c r="C443" s="181" t="s">
        <v>1055</v>
      </c>
      <c r="D443" s="5" t="s">
        <v>83</v>
      </c>
      <c r="E443" s="5" t="s">
        <v>84</v>
      </c>
      <c r="F443" s="5" t="s">
        <v>85</v>
      </c>
      <c r="G443" s="5">
        <v>25</v>
      </c>
      <c r="H443" s="5" t="s">
        <v>1028</v>
      </c>
      <c r="I443" s="5" t="s">
        <v>267</v>
      </c>
      <c r="J443" s="5" t="s">
        <v>3</v>
      </c>
      <c r="K443" s="179"/>
      <c r="L443" s="5" t="s">
        <v>433</v>
      </c>
      <c r="M443" s="190" t="s">
        <v>968</v>
      </c>
      <c r="N443" s="178" t="s">
        <v>1056</v>
      </c>
      <c r="O443" s="175" t="s">
        <v>4424</v>
      </c>
      <c r="P443" s="63"/>
      <c r="Q443" s="63"/>
      <c r="R443" s="179" t="s">
        <v>88</v>
      </c>
      <c r="S443" s="179" t="s">
        <v>4925</v>
      </c>
      <c r="T443" s="5" t="s">
        <v>5028</v>
      </c>
      <c r="U443" s="190" t="s">
        <v>2202</v>
      </c>
      <c r="V443" s="5" t="s">
        <v>5057</v>
      </c>
      <c r="W443" s="63"/>
      <c r="X443" s="5"/>
      <c r="Y443" s="5"/>
      <c r="Z443" s="5"/>
      <c r="AA443" s="5"/>
      <c r="AB443" s="5"/>
      <c r="AC443" s="1"/>
      <c r="AD443" s="5"/>
      <c r="AE443" s="5"/>
      <c r="AF443" s="1"/>
      <c r="AG443" s="5"/>
      <c r="AH443" s="5"/>
      <c r="AI443" s="5"/>
      <c r="AJ443" s="5"/>
      <c r="AK443" s="5"/>
      <c r="AL443" s="5"/>
      <c r="AM443" s="5"/>
      <c r="AN443" s="5"/>
      <c r="AO443" s="5"/>
      <c r="AP443" s="5" t="s">
        <v>88</v>
      </c>
      <c r="AQ443" s="5"/>
      <c r="AR443" s="5"/>
      <c r="AS443" s="5"/>
      <c r="AT443" s="5"/>
      <c r="AU443" s="5" t="s">
        <v>88</v>
      </c>
      <c r="AV443" s="5"/>
      <c r="AW443" s="5"/>
      <c r="AX443" s="5"/>
      <c r="AY443" s="5"/>
      <c r="AZ443" s="5"/>
      <c r="BA443" s="5"/>
      <c r="BB443" s="5"/>
      <c r="BC443" s="5"/>
      <c r="BD443" s="5"/>
      <c r="BE443" s="5"/>
      <c r="BF443" s="5"/>
      <c r="BG443" s="5"/>
      <c r="BH443" s="5"/>
      <c r="BI443" s="5"/>
      <c r="BJ443" s="5"/>
      <c r="BK443" s="5"/>
      <c r="BL443" s="5"/>
      <c r="BM443" s="5"/>
      <c r="BN443" s="5"/>
      <c r="BO443" s="179"/>
      <c r="BP443" s="203">
        <f t="shared" si="2"/>
        <v>2</v>
      </c>
    </row>
    <row r="444" spans="2:68" ht="16.5" customHeight="1">
      <c r="B444" s="5" t="s">
        <v>1058</v>
      </c>
      <c r="C444" s="174" t="s">
        <v>1059</v>
      </c>
      <c r="D444" s="5" t="s">
        <v>83</v>
      </c>
      <c r="E444" s="5" t="s">
        <v>84</v>
      </c>
      <c r="F444" s="5" t="s">
        <v>85</v>
      </c>
      <c r="G444" s="5">
        <v>33</v>
      </c>
      <c r="H444" s="5" t="s">
        <v>1028</v>
      </c>
      <c r="I444" s="5" t="s">
        <v>267</v>
      </c>
      <c r="J444" s="5" t="s">
        <v>3</v>
      </c>
      <c r="K444" s="179"/>
      <c r="L444" s="5" t="s">
        <v>433</v>
      </c>
      <c r="M444" s="190" t="s">
        <v>968</v>
      </c>
      <c r="N444" s="178" t="s">
        <v>1060</v>
      </c>
      <c r="O444" s="175" t="s">
        <v>4425</v>
      </c>
      <c r="P444" s="63"/>
      <c r="Q444" s="63"/>
      <c r="R444" s="179" t="s">
        <v>88</v>
      </c>
      <c r="S444" s="179" t="s">
        <v>4925</v>
      </c>
      <c r="T444" s="5" t="s">
        <v>5028</v>
      </c>
      <c r="U444" s="5" t="s">
        <v>5058</v>
      </c>
      <c r="V444" s="5" t="s">
        <v>5059</v>
      </c>
      <c r="W444" s="63"/>
      <c r="X444" s="5"/>
      <c r="Y444" s="5"/>
      <c r="Z444" s="5"/>
      <c r="AA444" s="5"/>
      <c r="AB444" s="5"/>
      <c r="AC444" s="1"/>
      <c r="AD444" s="5"/>
      <c r="AE444" s="5"/>
      <c r="AF444" s="1"/>
      <c r="AG444" s="5"/>
      <c r="AH444" s="5"/>
      <c r="AI444" s="5"/>
      <c r="AJ444" s="5"/>
      <c r="AK444" s="5"/>
      <c r="AL444" s="5"/>
      <c r="AM444" s="5"/>
      <c r="AN444" s="5"/>
      <c r="AO444" s="5"/>
      <c r="AP444" s="5"/>
      <c r="AQ444" s="5"/>
      <c r="AR444" s="5" t="s">
        <v>88</v>
      </c>
      <c r="AS444" s="5"/>
      <c r="AT444" s="5" t="s">
        <v>88</v>
      </c>
      <c r="AU444" s="5" t="s">
        <v>88</v>
      </c>
      <c r="AV444" s="5"/>
      <c r="AW444" s="5"/>
      <c r="AX444" s="5"/>
      <c r="AY444" s="5"/>
      <c r="AZ444" s="5"/>
      <c r="BA444" s="5"/>
      <c r="BB444" s="5"/>
      <c r="BC444" s="5"/>
      <c r="BD444" s="5"/>
      <c r="BE444" s="5"/>
      <c r="BF444" s="5"/>
      <c r="BG444" s="5"/>
      <c r="BH444" s="5"/>
      <c r="BI444" s="5"/>
      <c r="BJ444" s="5"/>
      <c r="BK444" s="5"/>
      <c r="BL444" s="5"/>
      <c r="BM444" s="5"/>
      <c r="BN444" s="5"/>
      <c r="BO444" s="179"/>
      <c r="BP444" s="203">
        <f t="shared" si="2"/>
        <v>3</v>
      </c>
    </row>
    <row r="445" spans="2:68" ht="16.5" customHeight="1">
      <c r="B445" s="5" t="s">
        <v>1062</v>
      </c>
      <c r="C445" s="174" t="s">
        <v>1063</v>
      </c>
      <c r="D445" s="5" t="s">
        <v>83</v>
      </c>
      <c r="E445" s="5" t="s">
        <v>84</v>
      </c>
      <c r="F445" s="5" t="s">
        <v>85</v>
      </c>
      <c r="G445" s="5">
        <v>151</v>
      </c>
      <c r="H445" s="5" t="s">
        <v>1028</v>
      </c>
      <c r="I445" s="5" t="s">
        <v>267</v>
      </c>
      <c r="J445" s="5" t="s">
        <v>3</v>
      </c>
      <c r="K445" s="179"/>
      <c r="L445" s="5" t="s">
        <v>433</v>
      </c>
      <c r="M445" s="190" t="s">
        <v>968</v>
      </c>
      <c r="N445" s="178" t="s">
        <v>1064</v>
      </c>
      <c r="O445" s="175" t="s">
        <v>4426</v>
      </c>
      <c r="P445" s="63"/>
      <c r="Q445" s="63"/>
      <c r="R445" s="179" t="s">
        <v>88</v>
      </c>
      <c r="S445" s="179" t="s">
        <v>4925</v>
      </c>
      <c r="T445" s="5" t="s">
        <v>5028</v>
      </c>
      <c r="U445" s="5" t="s">
        <v>2789</v>
      </c>
      <c r="V445" s="5" t="s">
        <v>5060</v>
      </c>
      <c r="W445" s="63"/>
      <c r="X445" s="5"/>
      <c r="Y445" s="5"/>
      <c r="Z445" s="5"/>
      <c r="AA445" s="5"/>
      <c r="AB445" s="5"/>
      <c r="AC445" s="1"/>
      <c r="AD445" s="5"/>
      <c r="AE445" s="5"/>
      <c r="AF445" s="1"/>
      <c r="AG445" s="5"/>
      <c r="AH445" s="5"/>
      <c r="AI445" s="5"/>
      <c r="AJ445" s="5"/>
      <c r="AK445" s="5"/>
      <c r="AL445" s="5"/>
      <c r="AM445" s="5"/>
      <c r="AN445" s="5"/>
      <c r="AO445" s="5"/>
      <c r="AP445" s="5"/>
      <c r="AQ445" s="5"/>
      <c r="AR445" s="5"/>
      <c r="AS445" s="5"/>
      <c r="AT445" s="5"/>
      <c r="AU445" s="5" t="s">
        <v>88</v>
      </c>
      <c r="AV445" s="5"/>
      <c r="AW445" s="5"/>
      <c r="AX445" s="5"/>
      <c r="AY445" s="5"/>
      <c r="AZ445" s="5"/>
      <c r="BA445" s="5"/>
      <c r="BB445" s="5"/>
      <c r="BC445" s="5"/>
      <c r="BD445" s="5"/>
      <c r="BE445" s="5"/>
      <c r="BF445" s="5"/>
      <c r="BG445" s="5"/>
      <c r="BH445" s="5"/>
      <c r="BI445" s="5"/>
      <c r="BJ445" s="5"/>
      <c r="BK445" s="5"/>
      <c r="BL445" s="5"/>
      <c r="BM445" s="5"/>
      <c r="BN445" s="5"/>
      <c r="BO445" s="179"/>
      <c r="BP445" s="203">
        <f t="shared" si="2"/>
        <v>1</v>
      </c>
    </row>
    <row r="446" spans="2:68" ht="16.5" customHeight="1">
      <c r="B446" s="5" t="s">
        <v>1066</v>
      </c>
      <c r="C446" s="181" t="s">
        <v>1067</v>
      </c>
      <c r="D446" s="5" t="s">
        <v>83</v>
      </c>
      <c r="E446" s="5" t="s">
        <v>84</v>
      </c>
      <c r="F446" s="5" t="s">
        <v>85</v>
      </c>
      <c r="G446" s="5">
        <v>198</v>
      </c>
      <c r="H446" s="5" t="s">
        <v>1028</v>
      </c>
      <c r="I446" s="5" t="s">
        <v>267</v>
      </c>
      <c r="J446" s="5" t="s">
        <v>3</v>
      </c>
      <c r="K446" s="179"/>
      <c r="L446" s="5" t="s">
        <v>433</v>
      </c>
      <c r="M446" s="190" t="s">
        <v>968</v>
      </c>
      <c r="N446" s="178" t="s">
        <v>1068</v>
      </c>
      <c r="O446" s="175" t="s">
        <v>4427</v>
      </c>
      <c r="P446" s="63"/>
      <c r="Q446" s="63"/>
      <c r="R446" s="179" t="s">
        <v>88</v>
      </c>
      <c r="S446" s="179" t="s">
        <v>4925</v>
      </c>
      <c r="T446" s="5" t="s">
        <v>5028</v>
      </c>
      <c r="U446" s="5" t="s">
        <v>948</v>
      </c>
      <c r="V446" s="5" t="s">
        <v>5061</v>
      </c>
      <c r="W446" s="63"/>
      <c r="X446" s="5"/>
      <c r="Y446" s="5"/>
      <c r="Z446" s="5"/>
      <c r="AA446" s="5"/>
      <c r="AB446" s="5"/>
      <c r="AC446" s="1"/>
      <c r="AD446" s="5"/>
      <c r="AE446" s="5"/>
      <c r="AF446" s="1"/>
      <c r="AG446" s="5"/>
      <c r="AH446" s="5"/>
      <c r="AI446" s="5"/>
      <c r="AJ446" s="5"/>
      <c r="AK446" s="5"/>
      <c r="AL446" s="5"/>
      <c r="AM446" s="5"/>
      <c r="AN446" s="5"/>
      <c r="AO446" s="5"/>
      <c r="AP446" s="5"/>
      <c r="AQ446" s="5"/>
      <c r="AR446" s="5"/>
      <c r="AS446" s="5"/>
      <c r="AT446" s="5"/>
      <c r="AU446" s="5"/>
      <c r="AV446" s="5"/>
      <c r="AW446" s="5"/>
      <c r="AX446" s="5"/>
      <c r="AY446" s="5" t="s">
        <v>88</v>
      </c>
      <c r="AZ446" s="5"/>
      <c r="BA446" s="5"/>
      <c r="BB446" s="5"/>
      <c r="BC446" s="5" t="s">
        <v>88</v>
      </c>
      <c r="BD446" s="5"/>
      <c r="BE446" s="5"/>
      <c r="BF446" s="5" t="s">
        <v>88</v>
      </c>
      <c r="BG446" s="5"/>
      <c r="BH446" s="5"/>
      <c r="BI446" s="5"/>
      <c r="BJ446" s="5"/>
      <c r="BK446" s="5"/>
      <c r="BL446" s="5"/>
      <c r="BM446" s="5"/>
      <c r="BN446" s="5"/>
      <c r="BO446" s="179"/>
      <c r="BP446" s="203">
        <f t="shared" si="2"/>
        <v>3</v>
      </c>
    </row>
    <row r="447" spans="2:68" ht="16.5" customHeight="1">
      <c r="B447" s="5" t="s">
        <v>1070</v>
      </c>
      <c r="C447" s="181" t="s">
        <v>1071</v>
      </c>
      <c r="D447" s="5" t="s">
        <v>83</v>
      </c>
      <c r="E447" s="5" t="s">
        <v>84</v>
      </c>
      <c r="F447" s="5" t="s">
        <v>85</v>
      </c>
      <c r="G447" s="5">
        <v>9</v>
      </c>
      <c r="H447" s="5" t="s">
        <v>1028</v>
      </c>
      <c r="I447" s="5" t="s">
        <v>267</v>
      </c>
      <c r="J447" s="5" t="s">
        <v>3</v>
      </c>
      <c r="K447" s="179"/>
      <c r="L447" s="5" t="s">
        <v>433</v>
      </c>
      <c r="M447" s="190" t="s">
        <v>968</v>
      </c>
      <c r="N447" s="178" t="s">
        <v>1072</v>
      </c>
      <c r="O447" s="175" t="s">
        <v>4428</v>
      </c>
      <c r="P447" s="63"/>
      <c r="Q447" s="63"/>
      <c r="R447" s="179" t="s">
        <v>88</v>
      </c>
      <c r="S447" s="179" t="s">
        <v>4925</v>
      </c>
      <c r="T447" s="5" t="s">
        <v>5028</v>
      </c>
      <c r="U447" s="5" t="s">
        <v>2205</v>
      </c>
      <c r="V447" s="5" t="s">
        <v>5062</v>
      </c>
      <c r="W447" s="63"/>
      <c r="X447" s="5"/>
      <c r="Y447" s="5"/>
      <c r="Z447" s="5"/>
      <c r="AA447" s="5"/>
      <c r="AB447" s="5"/>
      <c r="AC447" s="1"/>
      <c r="AD447" s="5"/>
      <c r="AE447" s="5"/>
      <c r="AF447" s="1"/>
      <c r="AG447" s="5"/>
      <c r="AH447" s="5"/>
      <c r="AI447" s="5"/>
      <c r="AJ447" s="5"/>
      <c r="AK447" s="5"/>
      <c r="AL447" s="5"/>
      <c r="AM447" s="5"/>
      <c r="AN447" s="5" t="s">
        <v>88</v>
      </c>
      <c r="AO447" s="5"/>
      <c r="AP447" s="5" t="s">
        <v>88</v>
      </c>
      <c r="AQ447" s="5"/>
      <c r="AR447" s="5"/>
      <c r="AS447" s="5"/>
      <c r="AT447" s="5" t="s">
        <v>88</v>
      </c>
      <c r="AU447" s="5" t="s">
        <v>88</v>
      </c>
      <c r="AV447" s="5"/>
      <c r="AW447" s="5"/>
      <c r="AX447" s="5"/>
      <c r="AY447" s="5" t="s">
        <v>88</v>
      </c>
      <c r="AZ447" s="5"/>
      <c r="BA447" s="5"/>
      <c r="BB447" s="5"/>
      <c r="BC447" s="5"/>
      <c r="BD447" s="5"/>
      <c r="BE447" s="5"/>
      <c r="BF447" s="5"/>
      <c r="BG447" s="5"/>
      <c r="BH447" s="5"/>
      <c r="BI447" s="5"/>
      <c r="BJ447" s="5"/>
      <c r="BK447" s="5"/>
      <c r="BL447" s="5"/>
      <c r="BM447" s="5"/>
      <c r="BN447" s="5"/>
      <c r="BO447" s="179"/>
      <c r="BP447" s="203">
        <f t="shared" si="2"/>
        <v>5</v>
      </c>
    </row>
    <row r="448" spans="2:68" ht="16.5" customHeight="1">
      <c r="B448" s="5" t="s">
        <v>1074</v>
      </c>
      <c r="C448" s="181" t="s">
        <v>1075</v>
      </c>
      <c r="D448" s="5" t="s">
        <v>83</v>
      </c>
      <c r="E448" s="5" t="s">
        <v>84</v>
      </c>
      <c r="F448" s="5" t="s">
        <v>85</v>
      </c>
      <c r="G448" s="5">
        <v>16</v>
      </c>
      <c r="H448" s="5" t="s">
        <v>1028</v>
      </c>
      <c r="I448" s="5" t="s">
        <v>267</v>
      </c>
      <c r="J448" s="5" t="s">
        <v>3</v>
      </c>
      <c r="K448" s="179"/>
      <c r="L448" s="5" t="s">
        <v>433</v>
      </c>
      <c r="M448" s="190" t="s">
        <v>968</v>
      </c>
      <c r="N448" s="178" t="s">
        <v>1076</v>
      </c>
      <c r="O448" s="175" t="s">
        <v>4429</v>
      </c>
      <c r="P448" s="63"/>
      <c r="Q448" s="63"/>
      <c r="R448" s="179" t="s">
        <v>88</v>
      </c>
      <c r="S448" s="179" t="s">
        <v>4925</v>
      </c>
      <c r="T448" s="5" t="s">
        <v>5028</v>
      </c>
      <c r="U448" s="5" t="s">
        <v>948</v>
      </c>
      <c r="V448" s="5" t="s">
        <v>5063</v>
      </c>
      <c r="W448" s="63"/>
      <c r="X448" s="5"/>
      <c r="Y448" s="5"/>
      <c r="Z448" s="5"/>
      <c r="AA448" s="5"/>
      <c r="AB448" s="5"/>
      <c r="AC448" s="1"/>
      <c r="AD448" s="5"/>
      <c r="AE448" s="5"/>
      <c r="AF448" s="1"/>
      <c r="AG448" s="5"/>
      <c r="AH448" s="5"/>
      <c r="AI448" s="5"/>
      <c r="AJ448" s="5"/>
      <c r="AK448" s="5"/>
      <c r="AL448" s="5"/>
      <c r="AM448" s="5"/>
      <c r="AN448" s="5"/>
      <c r="AO448" s="5"/>
      <c r="AP448" s="5"/>
      <c r="AQ448" s="5"/>
      <c r="AR448" s="5"/>
      <c r="AS448" s="5"/>
      <c r="AT448" s="5" t="s">
        <v>88</v>
      </c>
      <c r="AU448" s="5" t="s">
        <v>88</v>
      </c>
      <c r="AV448" s="5"/>
      <c r="AW448" s="5"/>
      <c r="AX448" s="5"/>
      <c r="AY448" s="5"/>
      <c r="AZ448" s="5"/>
      <c r="BA448" s="5"/>
      <c r="BB448" s="5"/>
      <c r="BC448" s="5"/>
      <c r="BD448" s="5"/>
      <c r="BE448" s="5"/>
      <c r="BF448" s="5"/>
      <c r="BG448" s="5"/>
      <c r="BH448" s="5"/>
      <c r="BI448" s="5"/>
      <c r="BJ448" s="5"/>
      <c r="BK448" s="5"/>
      <c r="BL448" s="5"/>
      <c r="BM448" s="5"/>
      <c r="BN448" s="5"/>
      <c r="BO448" s="179" t="s">
        <v>88</v>
      </c>
      <c r="BP448" s="203">
        <f t="shared" si="2"/>
        <v>3</v>
      </c>
    </row>
    <row r="449" spans="2:68" ht="16.5" customHeight="1">
      <c r="B449" s="5" t="s">
        <v>1078</v>
      </c>
      <c r="C449" s="181" t="s">
        <v>1079</v>
      </c>
      <c r="D449" s="5" t="s">
        <v>83</v>
      </c>
      <c r="E449" s="5" t="s">
        <v>84</v>
      </c>
      <c r="F449" s="5" t="s">
        <v>85</v>
      </c>
      <c r="G449" s="5">
        <v>95</v>
      </c>
      <c r="H449" s="1" t="s">
        <v>1081</v>
      </c>
      <c r="I449" s="5" t="s">
        <v>86</v>
      </c>
      <c r="J449" s="5" t="s">
        <v>3</v>
      </c>
      <c r="K449" s="179"/>
      <c r="L449" s="5" t="s">
        <v>433</v>
      </c>
      <c r="M449" s="190" t="s">
        <v>87</v>
      </c>
      <c r="N449" s="178" t="s">
        <v>1080</v>
      </c>
      <c r="O449" s="175" t="s">
        <v>4430</v>
      </c>
      <c r="P449" s="63"/>
      <c r="Q449" s="63"/>
      <c r="R449" s="179" t="s">
        <v>88</v>
      </c>
      <c r="S449" s="179" t="s">
        <v>4925</v>
      </c>
      <c r="T449" s="5" t="s">
        <v>5028</v>
      </c>
      <c r="U449" s="5" t="s">
        <v>1081</v>
      </c>
      <c r="V449" s="63" t="s">
        <v>5064</v>
      </c>
      <c r="W449" s="63"/>
      <c r="X449" s="5"/>
      <c r="Y449" s="5"/>
      <c r="Z449" s="5"/>
      <c r="AA449" s="5"/>
      <c r="AB449" s="5"/>
      <c r="AC449" s="1"/>
      <c r="AD449" s="5"/>
      <c r="AE449" s="5"/>
      <c r="AF449" s="1"/>
      <c r="AG449" s="5"/>
      <c r="AH449" s="5"/>
      <c r="AI449" s="5"/>
      <c r="AJ449" s="5"/>
      <c r="AK449" s="5"/>
      <c r="AL449" s="5"/>
      <c r="AM449" s="5"/>
      <c r="AN449" s="5" t="s">
        <v>88</v>
      </c>
      <c r="AO449" s="5" t="s">
        <v>88</v>
      </c>
      <c r="AP449" s="5" t="s">
        <v>88</v>
      </c>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179"/>
      <c r="BP449" s="203">
        <f t="shared" si="2"/>
        <v>3</v>
      </c>
    </row>
    <row r="450" spans="2:68" ht="16.5" customHeight="1">
      <c r="B450" s="5" t="s">
        <v>1082</v>
      </c>
      <c r="C450" s="174" t="s">
        <v>1083</v>
      </c>
      <c r="D450" s="5" t="s">
        <v>83</v>
      </c>
      <c r="E450" s="5" t="s">
        <v>84</v>
      </c>
      <c r="F450" s="5" t="s">
        <v>85</v>
      </c>
      <c r="G450" s="5">
        <v>89</v>
      </c>
      <c r="H450" s="5" t="s">
        <v>938</v>
      </c>
      <c r="I450" s="5" t="s">
        <v>267</v>
      </c>
      <c r="J450" s="5" t="s">
        <v>3</v>
      </c>
      <c r="K450" s="179"/>
      <c r="L450" s="5" t="s">
        <v>433</v>
      </c>
      <c r="M450" s="190" t="s">
        <v>87</v>
      </c>
      <c r="N450" s="178" t="s">
        <v>1084</v>
      </c>
      <c r="O450" s="175" t="s">
        <v>4431</v>
      </c>
      <c r="P450" s="63"/>
      <c r="Q450" s="63"/>
      <c r="R450" s="5" t="s">
        <v>4941</v>
      </c>
      <c r="S450" s="190" t="s">
        <v>4942</v>
      </c>
      <c r="T450" s="5" t="s">
        <v>5028</v>
      </c>
      <c r="U450" s="5" t="s">
        <v>1081</v>
      </c>
      <c r="V450" s="63" t="s">
        <v>5064</v>
      </c>
      <c r="W450" s="63" t="s">
        <v>5065</v>
      </c>
      <c r="X450" s="5"/>
      <c r="Y450" s="5"/>
      <c r="Z450" s="5"/>
      <c r="AA450" s="5"/>
      <c r="AB450" s="5"/>
      <c r="AC450" s="1"/>
      <c r="AD450" s="5"/>
      <c r="AE450" s="5"/>
      <c r="AF450" s="1"/>
      <c r="AG450" s="5"/>
      <c r="AH450" s="5"/>
      <c r="AI450" s="5"/>
      <c r="AJ450" s="5"/>
      <c r="AK450" s="5"/>
      <c r="AL450" s="5"/>
      <c r="AM450" s="5"/>
      <c r="AN450" s="5" t="s">
        <v>88</v>
      </c>
      <c r="AO450" s="5" t="s">
        <v>88</v>
      </c>
      <c r="AP450" s="5" t="s">
        <v>88</v>
      </c>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179"/>
      <c r="BP450" s="203">
        <f t="shared" si="2"/>
        <v>3</v>
      </c>
    </row>
    <row r="451" spans="2:68" ht="16.5" customHeight="1">
      <c r="B451" s="5" t="s">
        <v>1085</v>
      </c>
      <c r="C451" s="181" t="s">
        <v>1086</v>
      </c>
      <c r="D451" s="5" t="s">
        <v>83</v>
      </c>
      <c r="E451" s="5" t="s">
        <v>84</v>
      </c>
      <c r="F451" s="5" t="s">
        <v>85</v>
      </c>
      <c r="G451" s="5">
        <v>42</v>
      </c>
      <c r="H451" s="5" t="s">
        <v>1088</v>
      </c>
      <c r="I451" s="5" t="s">
        <v>86</v>
      </c>
      <c r="J451" s="5" t="s">
        <v>3</v>
      </c>
      <c r="K451" s="179"/>
      <c r="L451" s="5" t="s">
        <v>433</v>
      </c>
      <c r="M451" s="190" t="s">
        <v>968</v>
      </c>
      <c r="N451" s="178" t="s">
        <v>1087</v>
      </c>
      <c r="O451" s="175" t="s">
        <v>4432</v>
      </c>
      <c r="P451" s="63" t="s">
        <v>4433</v>
      </c>
      <c r="Q451" s="63"/>
      <c r="R451" s="5" t="s">
        <v>4941</v>
      </c>
      <c r="S451" s="190" t="s">
        <v>4942</v>
      </c>
      <c r="T451" s="5" t="s">
        <v>5028</v>
      </c>
      <c r="U451" s="5" t="s">
        <v>2439</v>
      </c>
      <c r="V451" s="63" t="s">
        <v>5066</v>
      </c>
      <c r="W451" s="63"/>
      <c r="X451" s="5"/>
      <c r="Y451" s="5"/>
      <c r="Z451" s="5"/>
      <c r="AA451" s="5"/>
      <c r="AB451" s="5"/>
      <c r="AC451" s="1"/>
      <c r="AD451" s="5"/>
      <c r="AE451" s="5"/>
      <c r="AF451" s="1"/>
      <c r="AG451" s="5"/>
      <c r="AH451" s="5"/>
      <c r="AI451" s="5"/>
      <c r="AJ451" s="5"/>
      <c r="AK451" s="5"/>
      <c r="AL451" s="5"/>
      <c r="AM451" s="5"/>
      <c r="AN451" s="5"/>
      <c r="AO451" s="5" t="s">
        <v>88</v>
      </c>
      <c r="AP451" s="5" t="s">
        <v>88</v>
      </c>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179"/>
      <c r="BP451" s="203">
        <f t="shared" si="2"/>
        <v>2</v>
      </c>
    </row>
    <row r="452" spans="2:68" ht="16.5" customHeight="1">
      <c r="B452" s="5" t="s">
        <v>1089</v>
      </c>
      <c r="C452" s="181" t="s">
        <v>1090</v>
      </c>
      <c r="D452" s="5" t="s">
        <v>83</v>
      </c>
      <c r="E452" s="5" t="s">
        <v>84</v>
      </c>
      <c r="F452" s="5" t="s">
        <v>85</v>
      </c>
      <c r="G452" s="5">
        <v>70</v>
      </c>
      <c r="H452" s="5" t="s">
        <v>1088</v>
      </c>
      <c r="I452" s="5" t="s">
        <v>86</v>
      </c>
      <c r="J452" s="5" t="s">
        <v>3</v>
      </c>
      <c r="K452" s="179"/>
      <c r="L452" s="5" t="s">
        <v>433</v>
      </c>
      <c r="M452" s="190" t="s">
        <v>968</v>
      </c>
      <c r="N452" s="178" t="s">
        <v>1091</v>
      </c>
      <c r="O452" s="175" t="s">
        <v>4434</v>
      </c>
      <c r="P452" s="63" t="s">
        <v>4435</v>
      </c>
      <c r="Q452" s="63"/>
      <c r="R452" s="5" t="s">
        <v>4941</v>
      </c>
      <c r="S452" s="190" t="s">
        <v>4942</v>
      </c>
      <c r="T452" s="5" t="s">
        <v>5028</v>
      </c>
      <c r="U452" s="5" t="s">
        <v>2439</v>
      </c>
      <c r="V452" s="63" t="s">
        <v>5067</v>
      </c>
      <c r="W452" s="63"/>
      <c r="X452" s="5"/>
      <c r="Y452" s="5"/>
      <c r="Z452" s="5"/>
      <c r="AA452" s="5"/>
      <c r="AB452" s="5"/>
      <c r="AC452" s="1"/>
      <c r="AD452" s="5"/>
      <c r="AE452" s="5"/>
      <c r="AF452" s="1"/>
      <c r="AG452" s="5"/>
      <c r="AH452" s="5"/>
      <c r="AI452" s="5"/>
      <c r="AJ452" s="5"/>
      <c r="AK452" s="5"/>
      <c r="AL452" s="5"/>
      <c r="AM452" s="5"/>
      <c r="AN452" s="5"/>
      <c r="AO452" s="5" t="s">
        <v>88</v>
      </c>
      <c r="AP452" s="5" t="s">
        <v>88</v>
      </c>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179"/>
      <c r="BP452" s="203">
        <f t="shared" si="2"/>
        <v>2</v>
      </c>
    </row>
    <row r="453" spans="2:68" ht="16.5" customHeight="1">
      <c r="B453" s="5" t="s">
        <v>1092</v>
      </c>
      <c r="C453" s="174" t="s">
        <v>1093</v>
      </c>
      <c r="D453" s="5" t="s">
        <v>83</v>
      </c>
      <c r="E453" s="5" t="s">
        <v>2797</v>
      </c>
      <c r="F453" s="5" t="s">
        <v>5068</v>
      </c>
      <c r="G453" s="5"/>
      <c r="H453" s="5" t="s">
        <v>1095</v>
      </c>
      <c r="I453" s="5" t="s">
        <v>86</v>
      </c>
      <c r="J453" s="5" t="s">
        <v>3</v>
      </c>
      <c r="K453" s="179"/>
      <c r="L453" s="5" t="s">
        <v>433</v>
      </c>
      <c r="M453" s="190" t="s">
        <v>968</v>
      </c>
      <c r="N453" s="178" t="s">
        <v>1094</v>
      </c>
      <c r="O453" s="63"/>
      <c r="P453" s="175" t="s">
        <v>4436</v>
      </c>
      <c r="Q453" s="63"/>
      <c r="R453" s="179" t="s">
        <v>88</v>
      </c>
      <c r="S453" s="179" t="s">
        <v>4942</v>
      </c>
      <c r="T453" s="5" t="s">
        <v>5028</v>
      </c>
      <c r="U453" s="5" t="s">
        <v>1217</v>
      </c>
      <c r="V453" s="5" t="s">
        <v>5069</v>
      </c>
      <c r="W453" s="63" t="s">
        <v>5070</v>
      </c>
      <c r="X453" s="5"/>
      <c r="Y453" s="5"/>
      <c r="Z453" s="5"/>
      <c r="AA453" s="5"/>
      <c r="AB453" s="5"/>
      <c r="AC453" s="1"/>
      <c r="AD453" s="5"/>
      <c r="AE453" s="5"/>
      <c r="AF453" s="1"/>
      <c r="AG453" s="5"/>
      <c r="AH453" s="5"/>
      <c r="AI453" s="5"/>
      <c r="AJ453" s="5"/>
      <c r="AK453" s="5"/>
      <c r="AL453" s="5"/>
      <c r="AM453" s="5"/>
      <c r="AN453" s="5" t="s">
        <v>88</v>
      </c>
      <c r="AO453" s="5" t="s">
        <v>88</v>
      </c>
      <c r="AP453" s="5" t="s">
        <v>88</v>
      </c>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179"/>
      <c r="BP453" s="203">
        <f t="shared" si="2"/>
        <v>3</v>
      </c>
    </row>
    <row r="454" spans="2:68" ht="16.5" customHeight="1">
      <c r="B454" s="5" t="s">
        <v>1097</v>
      </c>
      <c r="C454" s="174" t="s">
        <v>1098</v>
      </c>
      <c r="D454" s="5" t="s">
        <v>83</v>
      </c>
      <c r="E454" s="5" t="s">
        <v>2797</v>
      </c>
      <c r="F454" s="5" t="s">
        <v>5068</v>
      </c>
      <c r="G454" s="5"/>
      <c r="H454" s="5" t="s">
        <v>1095</v>
      </c>
      <c r="I454" s="5" t="s">
        <v>86</v>
      </c>
      <c r="J454" s="5" t="s">
        <v>3</v>
      </c>
      <c r="K454" s="179"/>
      <c r="L454" s="5" t="s">
        <v>433</v>
      </c>
      <c r="M454" s="190" t="s">
        <v>968</v>
      </c>
      <c r="N454" s="178" t="s">
        <v>1099</v>
      </c>
      <c r="O454" s="63"/>
      <c r="P454" s="175" t="s">
        <v>4436</v>
      </c>
      <c r="Q454" s="63"/>
      <c r="R454" s="179" t="s">
        <v>88</v>
      </c>
      <c r="S454" s="179" t="s">
        <v>4942</v>
      </c>
      <c r="T454" s="5" t="s">
        <v>5028</v>
      </c>
      <c r="U454" s="5" t="s">
        <v>1217</v>
      </c>
      <c r="V454" s="5" t="s">
        <v>5069</v>
      </c>
      <c r="W454" s="63" t="s">
        <v>5070</v>
      </c>
      <c r="X454" s="5"/>
      <c r="Y454" s="5"/>
      <c r="Z454" s="5"/>
      <c r="AA454" s="5"/>
      <c r="AB454" s="5"/>
      <c r="AC454" s="1"/>
      <c r="AD454" s="5"/>
      <c r="AE454" s="5"/>
      <c r="AF454" s="1"/>
      <c r="AG454" s="5"/>
      <c r="AH454" s="5"/>
      <c r="AI454" s="5"/>
      <c r="AJ454" s="5"/>
      <c r="AK454" s="5"/>
      <c r="AL454" s="5"/>
      <c r="AM454" s="5"/>
      <c r="AN454" s="5" t="s">
        <v>88</v>
      </c>
      <c r="AO454" s="5" t="s">
        <v>88</v>
      </c>
      <c r="AP454" s="5" t="s">
        <v>88</v>
      </c>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179"/>
      <c r="BP454" s="203">
        <f t="shared" si="2"/>
        <v>3</v>
      </c>
    </row>
    <row r="455" spans="2:68" ht="16.5" customHeight="1">
      <c r="B455" s="5" t="s">
        <v>1100</v>
      </c>
      <c r="C455" s="174" t="s">
        <v>1101</v>
      </c>
      <c r="D455" s="5" t="s">
        <v>83</v>
      </c>
      <c r="E455" s="5" t="s">
        <v>2797</v>
      </c>
      <c r="F455" s="5" t="s">
        <v>5068</v>
      </c>
      <c r="G455" s="5"/>
      <c r="H455" s="5" t="s">
        <v>1095</v>
      </c>
      <c r="I455" s="5" t="s">
        <v>86</v>
      </c>
      <c r="J455" s="5" t="s">
        <v>3</v>
      </c>
      <c r="K455" s="179"/>
      <c r="L455" s="5" t="s">
        <v>433</v>
      </c>
      <c r="M455" s="190" t="s">
        <v>968</v>
      </c>
      <c r="N455" s="178" t="s">
        <v>1102</v>
      </c>
      <c r="O455" s="63"/>
      <c r="P455" s="175" t="s">
        <v>4436</v>
      </c>
      <c r="Q455" s="63"/>
      <c r="R455" s="179" t="s">
        <v>88</v>
      </c>
      <c r="S455" s="179" t="s">
        <v>4942</v>
      </c>
      <c r="T455" s="5" t="s">
        <v>5028</v>
      </c>
      <c r="U455" s="5" t="s">
        <v>1217</v>
      </c>
      <c r="V455" s="5" t="s">
        <v>5069</v>
      </c>
      <c r="W455" s="63" t="s">
        <v>5071</v>
      </c>
      <c r="X455" s="5"/>
      <c r="Y455" s="5"/>
      <c r="Z455" s="5"/>
      <c r="AA455" s="5"/>
      <c r="AB455" s="5"/>
      <c r="AC455" s="1"/>
      <c r="AD455" s="5"/>
      <c r="AE455" s="5"/>
      <c r="AF455" s="1"/>
      <c r="AG455" s="5"/>
      <c r="AH455" s="5"/>
      <c r="AI455" s="5"/>
      <c r="AJ455" s="5"/>
      <c r="AK455" s="5"/>
      <c r="AL455" s="5"/>
      <c r="AM455" s="5"/>
      <c r="AN455" s="5" t="s">
        <v>88</v>
      </c>
      <c r="AO455" s="5" t="s">
        <v>88</v>
      </c>
      <c r="AP455" s="5" t="s">
        <v>88</v>
      </c>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179"/>
      <c r="BP455" s="203">
        <f t="shared" si="2"/>
        <v>3</v>
      </c>
    </row>
    <row r="456" spans="2:68" ht="16.5" customHeight="1">
      <c r="B456" s="5" t="s">
        <v>1103</v>
      </c>
      <c r="C456" s="174" t="s">
        <v>1104</v>
      </c>
      <c r="D456" s="5" t="s">
        <v>83</v>
      </c>
      <c r="E456" s="5" t="s">
        <v>2797</v>
      </c>
      <c r="F456" s="5" t="s">
        <v>5068</v>
      </c>
      <c r="G456" s="5"/>
      <c r="H456" s="5" t="s">
        <v>1095</v>
      </c>
      <c r="I456" s="5" t="s">
        <v>86</v>
      </c>
      <c r="J456" s="5" t="s">
        <v>3</v>
      </c>
      <c r="K456" s="179"/>
      <c r="L456" s="5" t="s">
        <v>433</v>
      </c>
      <c r="M456" s="190" t="s">
        <v>968</v>
      </c>
      <c r="N456" s="178" t="s">
        <v>1105</v>
      </c>
      <c r="O456" s="63"/>
      <c r="P456" s="175" t="s">
        <v>4436</v>
      </c>
      <c r="Q456" s="63"/>
      <c r="R456" s="179" t="s">
        <v>88</v>
      </c>
      <c r="S456" s="179" t="s">
        <v>4942</v>
      </c>
      <c r="T456" s="5" t="s">
        <v>5028</v>
      </c>
      <c r="U456" s="5" t="s">
        <v>1217</v>
      </c>
      <c r="V456" s="5" t="s">
        <v>5069</v>
      </c>
      <c r="W456" s="63" t="s">
        <v>5071</v>
      </c>
      <c r="X456" s="5"/>
      <c r="Y456" s="5"/>
      <c r="Z456" s="5"/>
      <c r="AA456" s="5"/>
      <c r="AB456" s="5"/>
      <c r="AC456" s="1"/>
      <c r="AD456" s="5"/>
      <c r="AE456" s="5"/>
      <c r="AF456" s="1"/>
      <c r="AG456" s="5"/>
      <c r="AH456" s="5"/>
      <c r="AI456" s="5"/>
      <c r="AJ456" s="5"/>
      <c r="AK456" s="5"/>
      <c r="AL456" s="5"/>
      <c r="AM456" s="5"/>
      <c r="AN456" s="5" t="s">
        <v>88</v>
      </c>
      <c r="AO456" s="5" t="s">
        <v>88</v>
      </c>
      <c r="AP456" s="5" t="s">
        <v>88</v>
      </c>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179"/>
      <c r="BP456" s="203">
        <f t="shared" si="2"/>
        <v>3</v>
      </c>
    </row>
    <row r="457" spans="2:68" ht="16.5" customHeight="1">
      <c r="B457" s="5" t="s">
        <v>1106</v>
      </c>
      <c r="C457" s="174" t="s">
        <v>1107</v>
      </c>
      <c r="D457" s="5" t="s">
        <v>83</v>
      </c>
      <c r="E457" s="5" t="s">
        <v>2797</v>
      </c>
      <c r="F457" s="5" t="s">
        <v>5068</v>
      </c>
      <c r="G457" s="5"/>
      <c r="H457" s="5" t="s">
        <v>1095</v>
      </c>
      <c r="I457" s="5" t="s">
        <v>86</v>
      </c>
      <c r="J457" s="5" t="s">
        <v>3</v>
      </c>
      <c r="K457" s="179"/>
      <c r="L457" s="5" t="s">
        <v>433</v>
      </c>
      <c r="M457" s="190" t="s">
        <v>968</v>
      </c>
      <c r="N457" s="178" t="s">
        <v>1108</v>
      </c>
      <c r="O457" s="63"/>
      <c r="P457" s="175" t="s">
        <v>4436</v>
      </c>
      <c r="Q457" s="63"/>
      <c r="R457" s="179" t="s">
        <v>88</v>
      </c>
      <c r="S457" s="179" t="s">
        <v>4942</v>
      </c>
      <c r="T457" s="5" t="s">
        <v>5028</v>
      </c>
      <c r="U457" s="5" t="s">
        <v>1217</v>
      </c>
      <c r="V457" s="5" t="s">
        <v>5069</v>
      </c>
      <c r="W457" s="63" t="s">
        <v>5072</v>
      </c>
      <c r="X457" s="5"/>
      <c r="Y457" s="5"/>
      <c r="Z457" s="5"/>
      <c r="AA457" s="5"/>
      <c r="AB457" s="5"/>
      <c r="AC457" s="1"/>
      <c r="AD457" s="5"/>
      <c r="AE457" s="5"/>
      <c r="AF457" s="1"/>
      <c r="AG457" s="5"/>
      <c r="AH457" s="5"/>
      <c r="AI457" s="5"/>
      <c r="AJ457" s="5"/>
      <c r="AK457" s="5"/>
      <c r="AL457" s="5"/>
      <c r="AM457" s="5"/>
      <c r="AN457" s="5" t="s">
        <v>88</v>
      </c>
      <c r="AO457" s="5" t="s">
        <v>88</v>
      </c>
      <c r="AP457" s="5" t="s">
        <v>88</v>
      </c>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179"/>
      <c r="BP457" s="203">
        <f t="shared" si="2"/>
        <v>3</v>
      </c>
    </row>
    <row r="458" spans="2:68" ht="16.5" customHeight="1">
      <c r="B458" s="5" t="s">
        <v>1109</v>
      </c>
      <c r="C458" s="174" t="s">
        <v>1110</v>
      </c>
      <c r="D458" s="5" t="s">
        <v>83</v>
      </c>
      <c r="E458" s="5" t="s">
        <v>2797</v>
      </c>
      <c r="F458" s="5" t="s">
        <v>5068</v>
      </c>
      <c r="G458" s="5"/>
      <c r="H458" s="5" t="s">
        <v>1095</v>
      </c>
      <c r="I458" s="5" t="s">
        <v>86</v>
      </c>
      <c r="J458" s="5" t="s">
        <v>3</v>
      </c>
      <c r="K458" s="179"/>
      <c r="L458" s="5" t="s">
        <v>433</v>
      </c>
      <c r="M458" s="190" t="s">
        <v>968</v>
      </c>
      <c r="N458" s="178" t="s">
        <v>1111</v>
      </c>
      <c r="O458" s="63"/>
      <c r="P458" s="175" t="s">
        <v>4436</v>
      </c>
      <c r="Q458" s="63"/>
      <c r="R458" s="179" t="s">
        <v>88</v>
      </c>
      <c r="S458" s="179" t="s">
        <v>4942</v>
      </c>
      <c r="T458" s="5" t="s">
        <v>5028</v>
      </c>
      <c r="U458" s="5" t="s">
        <v>1217</v>
      </c>
      <c r="V458" s="5" t="s">
        <v>5069</v>
      </c>
      <c r="W458" s="63" t="s">
        <v>5072</v>
      </c>
      <c r="X458" s="5"/>
      <c r="Y458" s="5"/>
      <c r="Z458" s="5"/>
      <c r="AA458" s="5"/>
      <c r="AB458" s="5"/>
      <c r="AC458" s="1"/>
      <c r="AD458" s="5"/>
      <c r="AE458" s="5"/>
      <c r="AF458" s="1"/>
      <c r="AG458" s="5"/>
      <c r="AH458" s="5"/>
      <c r="AI458" s="5"/>
      <c r="AJ458" s="5"/>
      <c r="AK458" s="5"/>
      <c r="AL458" s="5"/>
      <c r="AM458" s="5"/>
      <c r="AN458" s="5" t="s">
        <v>88</v>
      </c>
      <c r="AO458" s="5" t="s">
        <v>88</v>
      </c>
      <c r="AP458" s="5" t="s">
        <v>88</v>
      </c>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179"/>
      <c r="BP458" s="203">
        <f t="shared" si="2"/>
        <v>3</v>
      </c>
    </row>
    <row r="459" spans="2:68" ht="16.5" customHeight="1">
      <c r="B459" s="5" t="s">
        <v>1112</v>
      </c>
      <c r="C459" s="174" t="s">
        <v>1113</v>
      </c>
      <c r="D459" s="5" t="s">
        <v>83</v>
      </c>
      <c r="E459" s="5" t="s">
        <v>2797</v>
      </c>
      <c r="F459" s="5" t="s">
        <v>5068</v>
      </c>
      <c r="G459" s="5"/>
      <c r="H459" s="5" t="s">
        <v>1095</v>
      </c>
      <c r="I459" s="5" t="s">
        <v>86</v>
      </c>
      <c r="J459" s="5" t="s">
        <v>3</v>
      </c>
      <c r="K459" s="179"/>
      <c r="L459" s="5" t="s">
        <v>433</v>
      </c>
      <c r="M459" s="190" t="s">
        <v>968</v>
      </c>
      <c r="N459" s="178" t="s">
        <v>1114</v>
      </c>
      <c r="O459" s="63"/>
      <c r="P459" s="175" t="s">
        <v>4436</v>
      </c>
      <c r="Q459" s="63"/>
      <c r="R459" s="179" t="s">
        <v>88</v>
      </c>
      <c r="S459" s="179" t="s">
        <v>4942</v>
      </c>
      <c r="T459" s="5" t="s">
        <v>5028</v>
      </c>
      <c r="U459" s="5" t="s">
        <v>1217</v>
      </c>
      <c r="V459" s="5" t="s">
        <v>5069</v>
      </c>
      <c r="W459" s="63" t="s">
        <v>5073</v>
      </c>
      <c r="X459" s="5"/>
      <c r="Y459" s="5"/>
      <c r="Z459" s="5"/>
      <c r="AA459" s="5"/>
      <c r="AB459" s="5"/>
      <c r="AC459" s="1"/>
      <c r="AD459" s="5"/>
      <c r="AE459" s="5"/>
      <c r="AF459" s="1"/>
      <c r="AG459" s="5"/>
      <c r="AH459" s="5"/>
      <c r="AI459" s="5"/>
      <c r="AJ459" s="5"/>
      <c r="AK459" s="5"/>
      <c r="AL459" s="5"/>
      <c r="AM459" s="5"/>
      <c r="AN459" s="5" t="s">
        <v>88</v>
      </c>
      <c r="AO459" s="5" t="s">
        <v>88</v>
      </c>
      <c r="AP459" s="5" t="s">
        <v>88</v>
      </c>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179"/>
      <c r="BP459" s="203">
        <f t="shared" si="2"/>
        <v>3</v>
      </c>
    </row>
    <row r="460" spans="2:68" ht="16.5" customHeight="1">
      <c r="B460" s="5" t="s">
        <v>1115</v>
      </c>
      <c r="C460" s="174" t="s">
        <v>1116</v>
      </c>
      <c r="D460" s="5" t="s">
        <v>83</v>
      </c>
      <c r="E460" s="5" t="s">
        <v>2797</v>
      </c>
      <c r="F460" s="5" t="s">
        <v>5068</v>
      </c>
      <c r="G460" s="5"/>
      <c r="H460" s="5" t="s">
        <v>1095</v>
      </c>
      <c r="I460" s="5" t="s">
        <v>86</v>
      </c>
      <c r="J460" s="5" t="s">
        <v>3</v>
      </c>
      <c r="K460" s="179"/>
      <c r="L460" s="5" t="s">
        <v>433</v>
      </c>
      <c r="M460" s="190" t="s">
        <v>968</v>
      </c>
      <c r="N460" s="178" t="s">
        <v>1117</v>
      </c>
      <c r="O460" s="63"/>
      <c r="P460" s="175" t="s">
        <v>4436</v>
      </c>
      <c r="Q460" s="63"/>
      <c r="R460" s="179" t="s">
        <v>88</v>
      </c>
      <c r="S460" s="179" t="s">
        <v>4942</v>
      </c>
      <c r="T460" s="5" t="s">
        <v>5028</v>
      </c>
      <c r="U460" s="5" t="s">
        <v>1217</v>
      </c>
      <c r="V460" s="5" t="s">
        <v>5069</v>
      </c>
      <c r="W460" s="63" t="s">
        <v>5073</v>
      </c>
      <c r="X460" s="5"/>
      <c r="Y460" s="5"/>
      <c r="Z460" s="5"/>
      <c r="AA460" s="5"/>
      <c r="AB460" s="5"/>
      <c r="AC460" s="1"/>
      <c r="AD460" s="5"/>
      <c r="AE460" s="5"/>
      <c r="AF460" s="1"/>
      <c r="AG460" s="5"/>
      <c r="AH460" s="5"/>
      <c r="AI460" s="5"/>
      <c r="AJ460" s="5"/>
      <c r="AK460" s="5"/>
      <c r="AL460" s="5"/>
      <c r="AM460" s="5"/>
      <c r="AN460" s="5" t="s">
        <v>88</v>
      </c>
      <c r="AO460" s="5" t="s">
        <v>88</v>
      </c>
      <c r="AP460" s="5" t="s">
        <v>88</v>
      </c>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179"/>
      <c r="BP460" s="203">
        <f t="shared" si="2"/>
        <v>3</v>
      </c>
    </row>
    <row r="461" spans="2:68" ht="16.5" customHeight="1">
      <c r="B461" s="5" t="s">
        <v>1118</v>
      </c>
      <c r="C461" s="174" t="s">
        <v>1119</v>
      </c>
      <c r="D461" s="5" t="s">
        <v>83</v>
      </c>
      <c r="E461" s="5" t="s">
        <v>84</v>
      </c>
      <c r="F461" s="5" t="s">
        <v>85</v>
      </c>
      <c r="G461" s="5">
        <v>209</v>
      </c>
      <c r="H461" s="5" t="s">
        <v>1303</v>
      </c>
      <c r="I461" s="5" t="s">
        <v>86</v>
      </c>
      <c r="J461" s="5" t="s">
        <v>2</v>
      </c>
      <c r="K461" s="179"/>
      <c r="L461" s="5" t="s">
        <v>433</v>
      </c>
      <c r="M461" s="190" t="s">
        <v>22</v>
      </c>
      <c r="N461" s="186"/>
      <c r="O461" s="175" t="s">
        <v>4437</v>
      </c>
      <c r="P461" s="63"/>
      <c r="Q461" s="63"/>
      <c r="R461" s="179" t="s">
        <v>88</v>
      </c>
      <c r="S461" s="179" t="s">
        <v>4925</v>
      </c>
      <c r="T461" s="5" t="s">
        <v>5028</v>
      </c>
      <c r="U461" s="5" t="s">
        <v>5074</v>
      </c>
      <c r="V461" s="5" t="s">
        <v>5075</v>
      </c>
      <c r="W461" s="63" t="s">
        <v>5076</v>
      </c>
      <c r="X461" s="5"/>
      <c r="Y461" s="5"/>
      <c r="Z461" s="5"/>
      <c r="AA461" s="5"/>
      <c r="AB461" s="5"/>
      <c r="AC461" s="1"/>
      <c r="AD461" s="5"/>
      <c r="AE461" s="5"/>
      <c r="AF461" s="1"/>
      <c r="AG461" s="5"/>
      <c r="AH461" s="5"/>
      <c r="AI461" s="5"/>
      <c r="AJ461" s="5"/>
      <c r="AK461" s="5"/>
      <c r="AL461" s="5"/>
      <c r="AM461" s="5"/>
      <c r="AN461" s="5"/>
      <c r="AO461" s="5"/>
      <c r="AP461" s="5"/>
      <c r="AQ461" s="5"/>
      <c r="AR461" s="5"/>
      <c r="AS461" s="5"/>
      <c r="AT461" s="5"/>
      <c r="AU461" s="5"/>
      <c r="AV461" s="5"/>
      <c r="AW461" s="5"/>
      <c r="AX461" s="5"/>
      <c r="AY461" s="5"/>
      <c r="AZ461" s="5"/>
      <c r="BA461" s="5"/>
      <c r="BB461" s="5" t="s">
        <v>88</v>
      </c>
      <c r="BC461" s="5" t="s">
        <v>88</v>
      </c>
      <c r="BD461" s="5"/>
      <c r="BE461" s="5" t="s">
        <v>88</v>
      </c>
      <c r="BF461" s="5" t="s">
        <v>88</v>
      </c>
      <c r="BG461" s="5"/>
      <c r="BH461" s="5"/>
      <c r="BI461" s="5"/>
      <c r="BJ461" s="5"/>
      <c r="BK461" s="5"/>
      <c r="BL461" s="5"/>
      <c r="BM461" s="5" t="s">
        <v>88</v>
      </c>
      <c r="BN461" s="5"/>
      <c r="BO461" s="179"/>
      <c r="BP461" s="203">
        <f t="shared" si="2"/>
        <v>5</v>
      </c>
    </row>
    <row r="462" spans="2:68" ht="16.5" customHeight="1">
      <c r="B462" s="5" t="s">
        <v>1121</v>
      </c>
      <c r="C462" s="181" t="s">
        <v>1122</v>
      </c>
      <c r="D462" s="5" t="s">
        <v>83</v>
      </c>
      <c r="E462" s="5" t="s">
        <v>84</v>
      </c>
      <c r="F462" s="5" t="s">
        <v>85</v>
      </c>
      <c r="G462" s="5">
        <v>4</v>
      </c>
      <c r="H462" s="5" t="s">
        <v>1123</v>
      </c>
      <c r="I462" s="5" t="s">
        <v>267</v>
      </c>
      <c r="J462" s="5" t="s">
        <v>3</v>
      </c>
      <c r="K462" s="179"/>
      <c r="L462" s="5" t="s">
        <v>433</v>
      </c>
      <c r="M462" s="190" t="s">
        <v>22</v>
      </c>
      <c r="N462" s="186"/>
      <c r="O462" s="175" t="s">
        <v>4438</v>
      </c>
      <c r="P462" s="63"/>
      <c r="Q462" s="63"/>
      <c r="R462" s="179" t="s">
        <v>88</v>
      </c>
      <c r="S462" s="179" t="s">
        <v>4925</v>
      </c>
      <c r="T462" s="5" t="s">
        <v>5028</v>
      </c>
      <c r="U462" s="5" t="s">
        <v>5074</v>
      </c>
      <c r="V462" s="5" t="s">
        <v>5075</v>
      </c>
      <c r="W462" s="63" t="s">
        <v>5077</v>
      </c>
      <c r="X462" s="5"/>
      <c r="Y462" s="5"/>
      <c r="Z462" s="5"/>
      <c r="AA462" s="5"/>
      <c r="AB462" s="5"/>
      <c r="AC462" s="1"/>
      <c r="AD462" s="5"/>
      <c r="AE462" s="5"/>
      <c r="AF462" s="1"/>
      <c r="AG462" s="5"/>
      <c r="AH462" s="5"/>
      <c r="AI462" s="5"/>
      <c r="AJ462" s="5"/>
      <c r="AK462" s="5"/>
      <c r="AL462" s="5"/>
      <c r="AM462" s="5"/>
      <c r="AN462" s="5"/>
      <c r="AO462" s="5"/>
      <c r="AP462" s="5"/>
      <c r="AQ462" s="5"/>
      <c r="AR462" s="5"/>
      <c r="AS462" s="5"/>
      <c r="AT462" s="5"/>
      <c r="AU462" s="5"/>
      <c r="AV462" s="5"/>
      <c r="AW462" s="5"/>
      <c r="AX462" s="5"/>
      <c r="AY462" s="5"/>
      <c r="AZ462" s="5"/>
      <c r="BA462" s="5"/>
      <c r="BB462" s="5" t="s">
        <v>88</v>
      </c>
      <c r="BC462" s="5" t="s">
        <v>88</v>
      </c>
      <c r="BD462" s="5"/>
      <c r="BE462" s="5" t="s">
        <v>88</v>
      </c>
      <c r="BF462" s="5" t="s">
        <v>88</v>
      </c>
      <c r="BG462" s="5"/>
      <c r="BH462" s="5"/>
      <c r="BI462" s="5"/>
      <c r="BJ462" s="5"/>
      <c r="BK462" s="5"/>
      <c r="BL462" s="5"/>
      <c r="BM462" s="5" t="s">
        <v>88</v>
      </c>
      <c r="BN462" s="5"/>
      <c r="BO462" s="179"/>
      <c r="BP462" s="203">
        <f t="shared" si="2"/>
        <v>5</v>
      </c>
    </row>
    <row r="463" spans="2:68" ht="16.5" customHeight="1">
      <c r="B463" s="5" t="s">
        <v>1124</v>
      </c>
      <c r="C463" s="181" t="s">
        <v>1125</v>
      </c>
      <c r="D463" s="5" t="s">
        <v>83</v>
      </c>
      <c r="E463" s="5" t="s">
        <v>84</v>
      </c>
      <c r="F463" s="5" t="s">
        <v>85</v>
      </c>
      <c r="G463" s="5">
        <v>131</v>
      </c>
      <c r="H463" s="5" t="s">
        <v>1127</v>
      </c>
      <c r="I463" s="5" t="s">
        <v>267</v>
      </c>
      <c r="J463" s="5" t="s">
        <v>3</v>
      </c>
      <c r="K463" s="5"/>
      <c r="L463" s="190" t="s">
        <v>967</v>
      </c>
      <c r="M463" s="5" t="s">
        <v>87</v>
      </c>
      <c r="N463" s="178" t="s">
        <v>1126</v>
      </c>
      <c r="O463" s="175" t="s">
        <v>4439</v>
      </c>
      <c r="P463" s="63"/>
      <c r="Q463" s="63"/>
      <c r="R463" s="179" t="s">
        <v>4941</v>
      </c>
      <c r="S463" s="190" t="s">
        <v>4942</v>
      </c>
      <c r="T463" s="5" t="s">
        <v>5028</v>
      </c>
      <c r="U463" s="5" t="s">
        <v>978</v>
      </c>
      <c r="V463" s="5" t="s">
        <v>5078</v>
      </c>
      <c r="W463" s="63"/>
      <c r="X463" s="5"/>
      <c r="Y463" s="5"/>
      <c r="Z463" s="5"/>
      <c r="AA463" s="5"/>
      <c r="AB463" s="5"/>
      <c r="AC463" s="1"/>
      <c r="AD463" s="5"/>
      <c r="AE463" s="5"/>
      <c r="AF463" s="1"/>
      <c r="AG463" s="5" t="s">
        <v>88</v>
      </c>
      <c r="AH463" s="5"/>
      <c r="AI463" s="5"/>
      <c r="AJ463" s="5"/>
      <c r="AK463" s="5"/>
      <c r="AL463" s="5"/>
      <c r="AM463" s="5" t="s">
        <v>88</v>
      </c>
      <c r="AN463" s="5"/>
      <c r="AO463" s="5"/>
      <c r="AP463" s="5" t="s">
        <v>88</v>
      </c>
      <c r="AQ463" s="5"/>
      <c r="AR463" s="5"/>
      <c r="AS463" s="5"/>
      <c r="AT463" s="5"/>
      <c r="AU463" s="5" t="s">
        <v>88</v>
      </c>
      <c r="AV463" s="5"/>
      <c r="AW463" s="5"/>
      <c r="AX463" s="5" t="s">
        <v>88</v>
      </c>
      <c r="AY463" s="5"/>
      <c r="AZ463" s="5"/>
      <c r="BA463" s="5"/>
      <c r="BB463" s="5"/>
      <c r="BC463" s="5"/>
      <c r="BD463" s="5"/>
      <c r="BE463" s="5"/>
      <c r="BF463" s="5"/>
      <c r="BG463" s="5"/>
      <c r="BH463" s="5"/>
      <c r="BI463" s="5" t="s">
        <v>88</v>
      </c>
      <c r="BJ463" s="5"/>
      <c r="BK463" s="5"/>
      <c r="BL463" s="5"/>
      <c r="BM463" s="5"/>
      <c r="BN463" s="5"/>
      <c r="BO463" s="179"/>
      <c r="BP463" s="203">
        <f t="shared" si="2"/>
        <v>6</v>
      </c>
    </row>
    <row r="464" spans="2:68" ht="16.5" customHeight="1">
      <c r="B464" s="5" t="s">
        <v>1128</v>
      </c>
      <c r="C464" s="174" t="s">
        <v>1129</v>
      </c>
      <c r="D464" s="5" t="s">
        <v>83</v>
      </c>
      <c r="E464" s="5" t="s">
        <v>84</v>
      </c>
      <c r="F464" s="5" t="s">
        <v>85</v>
      </c>
      <c r="G464" s="5">
        <v>336</v>
      </c>
      <c r="H464" s="5" t="s">
        <v>1127</v>
      </c>
      <c r="I464" s="5" t="s">
        <v>267</v>
      </c>
      <c r="J464" s="5" t="s">
        <v>3</v>
      </c>
      <c r="K464" s="5"/>
      <c r="L464" s="190" t="s">
        <v>967</v>
      </c>
      <c r="M464" s="5" t="s">
        <v>87</v>
      </c>
      <c r="N464" s="178" t="s">
        <v>1130</v>
      </c>
      <c r="O464" s="175" t="s">
        <v>4440</v>
      </c>
      <c r="P464" s="63"/>
      <c r="Q464" s="63"/>
      <c r="R464" s="179" t="s">
        <v>4941</v>
      </c>
      <c r="S464" s="190" t="s">
        <v>4942</v>
      </c>
      <c r="T464" s="5" t="s">
        <v>5028</v>
      </c>
      <c r="U464" s="5" t="s">
        <v>978</v>
      </c>
      <c r="V464" s="5" t="s">
        <v>5079</v>
      </c>
      <c r="W464" s="63"/>
      <c r="X464" s="5"/>
      <c r="Y464" s="5"/>
      <c r="Z464" s="5"/>
      <c r="AA464" s="5"/>
      <c r="AB464" s="5"/>
      <c r="AC464" s="1"/>
      <c r="AD464" s="5"/>
      <c r="AE464" s="5"/>
      <c r="AF464" s="1"/>
      <c r="AG464" s="5" t="s">
        <v>88</v>
      </c>
      <c r="AH464" s="5"/>
      <c r="AI464" s="5"/>
      <c r="AJ464" s="5"/>
      <c r="AK464" s="5"/>
      <c r="AL464" s="5"/>
      <c r="AM464" s="5" t="s">
        <v>88</v>
      </c>
      <c r="AN464" s="5"/>
      <c r="AO464" s="5"/>
      <c r="AP464" s="5" t="s">
        <v>88</v>
      </c>
      <c r="AQ464" s="5"/>
      <c r="AR464" s="5"/>
      <c r="AS464" s="5"/>
      <c r="AT464" s="5"/>
      <c r="AU464" s="5" t="s">
        <v>88</v>
      </c>
      <c r="AV464" s="5"/>
      <c r="AW464" s="5"/>
      <c r="AX464" s="5" t="s">
        <v>88</v>
      </c>
      <c r="AY464" s="5"/>
      <c r="AZ464" s="5"/>
      <c r="BA464" s="5"/>
      <c r="BB464" s="5"/>
      <c r="BC464" s="5"/>
      <c r="BD464" s="5"/>
      <c r="BE464" s="5"/>
      <c r="BF464" s="5"/>
      <c r="BG464" s="5"/>
      <c r="BH464" s="5"/>
      <c r="BI464" s="5" t="s">
        <v>88</v>
      </c>
      <c r="BJ464" s="5"/>
      <c r="BK464" s="5"/>
      <c r="BL464" s="5"/>
      <c r="BM464" s="5"/>
      <c r="BN464" s="5"/>
      <c r="BO464" s="179"/>
      <c r="BP464" s="203">
        <f t="shared" si="2"/>
        <v>6</v>
      </c>
    </row>
    <row r="465" spans="2:68" ht="16.5" customHeight="1">
      <c r="B465" s="5" t="s">
        <v>1131</v>
      </c>
      <c r="C465" s="174" t="s">
        <v>1132</v>
      </c>
      <c r="D465" s="5" t="s">
        <v>83</v>
      </c>
      <c r="E465" s="5" t="s">
        <v>84</v>
      </c>
      <c r="F465" s="5" t="s">
        <v>85</v>
      </c>
      <c r="G465" s="5">
        <v>93</v>
      </c>
      <c r="H465" s="5" t="s">
        <v>1127</v>
      </c>
      <c r="I465" s="5" t="s">
        <v>267</v>
      </c>
      <c r="J465" s="5" t="s">
        <v>3</v>
      </c>
      <c r="K465" s="5"/>
      <c r="L465" s="190" t="s">
        <v>967</v>
      </c>
      <c r="M465" s="5" t="s">
        <v>22</v>
      </c>
      <c r="N465" s="178" t="s">
        <v>1133</v>
      </c>
      <c r="O465" s="175" t="s">
        <v>4441</v>
      </c>
      <c r="P465" s="63"/>
      <c r="Q465" s="63"/>
      <c r="R465" s="179" t="s">
        <v>4941</v>
      </c>
      <c r="S465" s="190" t="s">
        <v>4942</v>
      </c>
      <c r="T465" s="5" t="s">
        <v>5028</v>
      </c>
      <c r="U465" s="5" t="s">
        <v>978</v>
      </c>
      <c r="V465" s="5" t="s">
        <v>5080</v>
      </c>
      <c r="W465" s="63"/>
      <c r="X465" s="5"/>
      <c r="Y465" s="5"/>
      <c r="Z465" s="5"/>
      <c r="AA465" s="5"/>
      <c r="AB465" s="5"/>
      <c r="AC465" s="1"/>
      <c r="AD465" s="5"/>
      <c r="AE465" s="5"/>
      <c r="AF465" s="1"/>
      <c r="AG465" s="5" t="s">
        <v>88</v>
      </c>
      <c r="AH465" s="5"/>
      <c r="AI465" s="5"/>
      <c r="AJ465" s="5"/>
      <c r="AK465" s="5"/>
      <c r="AL465" s="5"/>
      <c r="AM465" s="5"/>
      <c r="AN465" s="5"/>
      <c r="AO465" s="5"/>
      <c r="AP465" s="5"/>
      <c r="AQ465" s="5"/>
      <c r="AR465" s="5"/>
      <c r="AS465" s="5"/>
      <c r="AT465" s="5"/>
      <c r="AU465" s="5"/>
      <c r="AV465" s="5"/>
      <c r="AW465" s="5"/>
      <c r="AX465" s="5"/>
      <c r="AY465" s="5"/>
      <c r="AZ465" s="5"/>
      <c r="BA465" s="5"/>
      <c r="BB465" s="5" t="s">
        <v>88</v>
      </c>
      <c r="BC465" s="5" t="s">
        <v>88</v>
      </c>
      <c r="BD465" s="5"/>
      <c r="BE465" s="5" t="s">
        <v>88</v>
      </c>
      <c r="BF465" s="5" t="s">
        <v>88</v>
      </c>
      <c r="BG465" s="5"/>
      <c r="BH465" s="5"/>
      <c r="BI465" s="5"/>
      <c r="BJ465" s="5"/>
      <c r="BK465" s="5"/>
      <c r="BL465" s="5"/>
      <c r="BM465" s="5"/>
      <c r="BN465" s="5"/>
      <c r="BO465" s="179"/>
      <c r="BP465" s="203">
        <f t="shared" si="2"/>
        <v>5</v>
      </c>
    </row>
    <row r="466" spans="2:68" ht="16.5" customHeight="1">
      <c r="B466" s="5" t="s">
        <v>1290</v>
      </c>
      <c r="C466" s="174" t="s">
        <v>1291</v>
      </c>
      <c r="D466" s="5" t="s">
        <v>83</v>
      </c>
      <c r="E466" s="5" t="s">
        <v>84</v>
      </c>
      <c r="F466" s="5" t="s">
        <v>85</v>
      </c>
      <c r="G466" s="5">
        <v>184</v>
      </c>
      <c r="H466" s="5" t="s">
        <v>1127</v>
      </c>
      <c r="I466" s="5" t="s">
        <v>267</v>
      </c>
      <c r="J466" s="5" t="s">
        <v>3</v>
      </c>
      <c r="K466" s="5"/>
      <c r="L466" s="5" t="s">
        <v>438</v>
      </c>
      <c r="M466" s="5" t="s">
        <v>350</v>
      </c>
      <c r="N466" s="178" t="s">
        <v>1292</v>
      </c>
      <c r="O466" s="175" t="s">
        <v>4442</v>
      </c>
      <c r="P466" s="63"/>
      <c r="Q466" s="63"/>
      <c r="R466" s="179" t="s">
        <v>4941</v>
      </c>
      <c r="S466" s="190" t="s">
        <v>4942</v>
      </c>
      <c r="T466" s="5" t="s">
        <v>5028</v>
      </c>
      <c r="U466" s="5" t="s">
        <v>978</v>
      </c>
      <c r="V466" s="63" t="s">
        <v>1291</v>
      </c>
      <c r="W466" s="63"/>
      <c r="X466" s="5"/>
      <c r="Y466" s="5"/>
      <c r="Z466" s="5"/>
      <c r="AA466" s="5"/>
      <c r="AB466" s="5"/>
      <c r="AC466" s="1"/>
      <c r="AD466" s="5"/>
      <c r="AE466" s="5"/>
      <c r="AF466" s="1"/>
      <c r="AG466" s="5" t="s">
        <v>88</v>
      </c>
      <c r="AH466" s="5" t="s">
        <v>88</v>
      </c>
      <c r="AI466" s="5" t="s">
        <v>88</v>
      </c>
      <c r="AJ466" s="5" t="s">
        <v>88</v>
      </c>
      <c r="AK466" s="5" t="s">
        <v>88</v>
      </c>
      <c r="AL466" s="5" t="s">
        <v>88</v>
      </c>
      <c r="AM466" s="5" t="s">
        <v>88</v>
      </c>
      <c r="AN466" s="5"/>
      <c r="AO466" s="5"/>
      <c r="AP466" s="5" t="s">
        <v>88</v>
      </c>
      <c r="AQ466" s="5"/>
      <c r="AR466" s="5"/>
      <c r="AS466" s="5"/>
      <c r="AT466" s="5"/>
      <c r="AU466" s="5"/>
      <c r="AV466" s="5"/>
      <c r="AW466" s="5"/>
      <c r="AX466" s="5"/>
      <c r="AY466" s="5"/>
      <c r="AZ466" s="5"/>
      <c r="BA466" s="5"/>
      <c r="BB466" s="5"/>
      <c r="BC466" s="5" t="s">
        <v>88</v>
      </c>
      <c r="BD466" s="5"/>
      <c r="BE466" s="5" t="s">
        <v>88</v>
      </c>
      <c r="BF466" s="5"/>
      <c r="BG466" s="5"/>
      <c r="BH466" s="5"/>
      <c r="BI466" s="5"/>
      <c r="BJ466" s="5"/>
      <c r="BK466" s="5"/>
      <c r="BL466" s="5"/>
      <c r="BM466" s="5"/>
      <c r="BN466" s="5"/>
      <c r="BO466" s="179" t="s">
        <v>88</v>
      </c>
      <c r="BP466" s="203">
        <f t="shared" si="2"/>
        <v>11</v>
      </c>
    </row>
    <row r="467" spans="2:68" ht="16.5" customHeight="1">
      <c r="B467" s="5" t="s">
        <v>1304</v>
      </c>
      <c r="C467" s="174" t="s">
        <v>1305</v>
      </c>
      <c r="D467" s="5" t="s">
        <v>83</v>
      </c>
      <c r="E467" s="5" t="s">
        <v>84</v>
      </c>
      <c r="F467" s="5" t="s">
        <v>85</v>
      </c>
      <c r="G467" s="5">
        <v>146</v>
      </c>
      <c r="H467" s="5" t="s">
        <v>1307</v>
      </c>
      <c r="I467" s="5" t="s">
        <v>267</v>
      </c>
      <c r="J467" s="190" t="s">
        <v>4</v>
      </c>
      <c r="K467" s="5"/>
      <c r="L467" s="190" t="s">
        <v>967</v>
      </c>
      <c r="M467" s="5" t="s">
        <v>350</v>
      </c>
      <c r="N467" s="178" t="s">
        <v>1306</v>
      </c>
      <c r="O467" s="175" t="s">
        <v>4443</v>
      </c>
      <c r="P467" s="63"/>
      <c r="Q467" s="63"/>
      <c r="R467" s="179" t="s">
        <v>4941</v>
      </c>
      <c r="S467" s="190" t="s">
        <v>4942</v>
      </c>
      <c r="T467" s="5" t="s">
        <v>5028</v>
      </c>
      <c r="U467" s="5" t="s">
        <v>1307</v>
      </c>
      <c r="V467" s="63" t="s">
        <v>5081</v>
      </c>
      <c r="W467" s="63"/>
      <c r="X467" s="5"/>
      <c r="Y467" s="5"/>
      <c r="Z467" s="5"/>
      <c r="AA467" s="5"/>
      <c r="AB467" s="5"/>
      <c r="AC467" s="1"/>
      <c r="AD467" s="5"/>
      <c r="AE467" s="5"/>
      <c r="AF467" s="1"/>
      <c r="AG467" s="5" t="s">
        <v>88</v>
      </c>
      <c r="AH467" s="5" t="s">
        <v>88</v>
      </c>
      <c r="AI467" s="5"/>
      <c r="AJ467" s="5"/>
      <c r="AK467" s="5"/>
      <c r="AL467" s="5"/>
      <c r="AM467" s="5"/>
      <c r="AN467" s="5"/>
      <c r="AO467" s="5"/>
      <c r="AP467" s="5"/>
      <c r="AQ467" s="5"/>
      <c r="AR467" s="5"/>
      <c r="AS467" s="5"/>
      <c r="AT467" s="5"/>
      <c r="AU467" s="5"/>
      <c r="AV467" s="5"/>
      <c r="AW467" s="5" t="s">
        <v>88</v>
      </c>
      <c r="AX467" s="5"/>
      <c r="AY467" s="5"/>
      <c r="AZ467" s="5" t="s">
        <v>88</v>
      </c>
      <c r="BA467" s="5"/>
      <c r="BB467" s="5"/>
      <c r="BC467" s="5"/>
      <c r="BD467" s="5"/>
      <c r="BE467" s="5"/>
      <c r="BF467" s="5"/>
      <c r="BG467" s="5"/>
      <c r="BH467" s="5"/>
      <c r="BI467" s="5"/>
      <c r="BJ467" s="5"/>
      <c r="BK467" s="5"/>
      <c r="BL467" s="5"/>
      <c r="BM467" s="5"/>
      <c r="BN467" s="5"/>
      <c r="BO467" s="179"/>
      <c r="BP467" s="203">
        <f t="shared" si="2"/>
        <v>4</v>
      </c>
    </row>
    <row r="468" spans="2:68" ht="16.5" customHeight="1">
      <c r="B468" s="5" t="s">
        <v>1308</v>
      </c>
      <c r="C468" s="174" t="s">
        <v>1309</v>
      </c>
      <c r="D468" s="5" t="s">
        <v>83</v>
      </c>
      <c r="E468" s="5" t="s">
        <v>84</v>
      </c>
      <c r="F468" s="5" t="s">
        <v>85</v>
      </c>
      <c r="G468" s="5"/>
      <c r="H468" s="5" t="s">
        <v>1307</v>
      </c>
      <c r="I468" s="5" t="s">
        <v>267</v>
      </c>
      <c r="J468" s="190" t="s">
        <v>4</v>
      </c>
      <c r="K468" s="5"/>
      <c r="L468" s="190" t="s">
        <v>967</v>
      </c>
      <c r="M468" s="5" t="s">
        <v>350</v>
      </c>
      <c r="N468" s="178" t="s">
        <v>1310</v>
      </c>
      <c r="O468" s="63"/>
      <c r="P468" s="63"/>
      <c r="Q468" s="63"/>
      <c r="R468" s="179" t="s">
        <v>4941</v>
      </c>
      <c r="S468" s="190" t="s">
        <v>4942</v>
      </c>
      <c r="T468" s="5" t="s">
        <v>5028</v>
      </c>
      <c r="U468" s="5" t="s">
        <v>1307</v>
      </c>
      <c r="V468" s="63" t="s">
        <v>5082</v>
      </c>
      <c r="W468" s="63"/>
      <c r="X468" s="5"/>
      <c r="Y468" s="5"/>
      <c r="Z468" s="5"/>
      <c r="AA468" s="5"/>
      <c r="AB468" s="5"/>
      <c r="AC468" s="1"/>
      <c r="AD468" s="5"/>
      <c r="AE468" s="5"/>
      <c r="AF468" s="1"/>
      <c r="AG468" s="5" t="s">
        <v>88</v>
      </c>
      <c r="AH468" s="5" t="s">
        <v>88</v>
      </c>
      <c r="AI468" s="5"/>
      <c r="AJ468" s="5"/>
      <c r="AK468" s="5"/>
      <c r="AL468" s="5"/>
      <c r="AM468" s="5"/>
      <c r="AN468" s="5"/>
      <c r="AO468" s="5"/>
      <c r="AP468" s="5"/>
      <c r="AQ468" s="5"/>
      <c r="AR468" s="5"/>
      <c r="AS468" s="5"/>
      <c r="AT468" s="5"/>
      <c r="AU468" s="5"/>
      <c r="AV468" s="5"/>
      <c r="AW468" s="5" t="s">
        <v>88</v>
      </c>
      <c r="AX468" s="5"/>
      <c r="AY468" s="5"/>
      <c r="AZ468" s="5" t="s">
        <v>88</v>
      </c>
      <c r="BA468" s="5"/>
      <c r="BB468" s="5"/>
      <c r="BC468" s="5"/>
      <c r="BD468" s="5"/>
      <c r="BE468" s="5"/>
      <c r="BF468" s="5"/>
      <c r="BG468" s="5"/>
      <c r="BH468" s="5"/>
      <c r="BI468" s="5"/>
      <c r="BJ468" s="5"/>
      <c r="BK468" s="5"/>
      <c r="BL468" s="5"/>
      <c r="BM468" s="5"/>
      <c r="BN468" s="5"/>
      <c r="BO468" s="179"/>
      <c r="BP468" s="203">
        <f t="shared" si="2"/>
        <v>4</v>
      </c>
    </row>
    <row r="469" spans="2:68" ht="16.5" customHeight="1">
      <c r="B469" s="5" t="s">
        <v>1139</v>
      </c>
      <c r="C469" s="174" t="s">
        <v>5083</v>
      </c>
      <c r="D469" s="5" t="s">
        <v>83</v>
      </c>
      <c r="E469" s="5" t="s">
        <v>84</v>
      </c>
      <c r="F469" s="5" t="s">
        <v>85</v>
      </c>
      <c r="G469" s="5">
        <v>57</v>
      </c>
      <c r="H469" s="5" t="s">
        <v>1142</v>
      </c>
      <c r="I469" s="5" t="s">
        <v>86</v>
      </c>
      <c r="J469" s="190" t="s">
        <v>4</v>
      </c>
      <c r="K469" s="5"/>
      <c r="L469" s="5" t="s">
        <v>433</v>
      </c>
      <c r="M469" s="5" t="s">
        <v>87</v>
      </c>
      <c r="N469" s="178" t="s">
        <v>1141</v>
      </c>
      <c r="O469" s="229" t="s">
        <v>4444</v>
      </c>
      <c r="P469" s="179"/>
      <c r="Q469" s="5"/>
      <c r="R469" s="179" t="s">
        <v>4941</v>
      </c>
      <c r="S469" s="190" t="s">
        <v>4942</v>
      </c>
      <c r="T469" s="5" t="s">
        <v>4906</v>
      </c>
      <c r="U469" s="5" t="s">
        <v>1142</v>
      </c>
      <c r="V469" s="5" t="s">
        <v>4903</v>
      </c>
      <c r="W469" s="5" t="s">
        <v>4979</v>
      </c>
      <c r="X469" s="5"/>
      <c r="Y469" s="5"/>
      <c r="Z469" s="5"/>
      <c r="AA469" s="5"/>
      <c r="AB469" s="5"/>
      <c r="AC469" s="1"/>
      <c r="AD469" s="5"/>
      <c r="AE469" s="5"/>
      <c r="AF469" s="1"/>
      <c r="AG469" s="5"/>
      <c r="AH469" s="5" t="s">
        <v>88</v>
      </c>
      <c r="AI469" s="5"/>
      <c r="AJ469" s="5"/>
      <c r="AK469" s="5"/>
      <c r="AL469" s="5"/>
      <c r="AM469" s="5"/>
      <c r="AN469" s="5"/>
      <c r="AO469" s="5"/>
      <c r="AP469" s="5"/>
      <c r="AQ469" s="5"/>
      <c r="AR469" s="5"/>
      <c r="AS469" s="5"/>
      <c r="AT469" s="5"/>
      <c r="AU469" s="5"/>
      <c r="AV469" s="5"/>
      <c r="AW469" s="5"/>
      <c r="AX469" s="5"/>
      <c r="AY469" s="5"/>
      <c r="AZ469" s="5" t="s">
        <v>88</v>
      </c>
      <c r="BA469" s="5"/>
      <c r="BB469" s="5"/>
      <c r="BC469" s="5"/>
      <c r="BD469" s="5"/>
      <c r="BE469" s="5"/>
      <c r="BF469" s="5"/>
      <c r="BG469" s="5"/>
      <c r="BH469" s="5"/>
      <c r="BI469" s="5"/>
      <c r="BJ469" s="5"/>
      <c r="BK469" s="5"/>
      <c r="BL469" s="5"/>
      <c r="BM469" s="5"/>
      <c r="BN469" s="5"/>
      <c r="BO469" s="179"/>
      <c r="BP469" s="203">
        <f t="shared" si="2"/>
        <v>2</v>
      </c>
    </row>
    <row r="470" spans="2:68" ht="16.5" customHeight="1">
      <c r="B470" s="5" t="s">
        <v>1143</v>
      </c>
      <c r="C470" s="174" t="s">
        <v>5084</v>
      </c>
      <c r="D470" s="5" t="s">
        <v>83</v>
      </c>
      <c r="E470" s="5" t="s">
        <v>84</v>
      </c>
      <c r="F470" s="5" t="s">
        <v>85</v>
      </c>
      <c r="G470" s="5">
        <v>23</v>
      </c>
      <c r="H470" s="5" t="s">
        <v>1142</v>
      </c>
      <c r="I470" s="5" t="s">
        <v>86</v>
      </c>
      <c r="J470" s="190" t="s">
        <v>4</v>
      </c>
      <c r="K470" s="5"/>
      <c r="L470" s="5" t="s">
        <v>433</v>
      </c>
      <c r="M470" s="5" t="s">
        <v>87</v>
      </c>
      <c r="N470" s="178" t="s">
        <v>1145</v>
      </c>
      <c r="O470" s="229" t="s">
        <v>4445</v>
      </c>
      <c r="P470" s="179"/>
      <c r="Q470" s="5"/>
      <c r="R470" s="179" t="s">
        <v>4941</v>
      </c>
      <c r="S470" s="190" t="s">
        <v>4942</v>
      </c>
      <c r="T470" s="5" t="s">
        <v>4906</v>
      </c>
      <c r="U470" s="5" t="s">
        <v>1142</v>
      </c>
      <c r="V470" s="5" t="s">
        <v>4903</v>
      </c>
      <c r="W470" s="5" t="s">
        <v>5085</v>
      </c>
      <c r="X470" s="5"/>
      <c r="Y470" s="5"/>
      <c r="Z470" s="5"/>
      <c r="AA470" s="5"/>
      <c r="AB470" s="5"/>
      <c r="AC470" s="1"/>
      <c r="AD470" s="5"/>
      <c r="AE470" s="5"/>
      <c r="AF470" s="1"/>
      <c r="AG470" s="5"/>
      <c r="AH470" s="5" t="s">
        <v>88</v>
      </c>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179"/>
      <c r="BP470" s="203">
        <f t="shared" si="2"/>
        <v>1</v>
      </c>
    </row>
    <row r="471" spans="2:68" ht="16.5" customHeight="1">
      <c r="B471" s="5" t="s">
        <v>1146</v>
      </c>
      <c r="C471" s="174" t="s">
        <v>5086</v>
      </c>
      <c r="D471" s="5" t="s">
        <v>83</v>
      </c>
      <c r="E471" s="5" t="s">
        <v>84</v>
      </c>
      <c r="F471" s="5" t="s">
        <v>85</v>
      </c>
      <c r="G471" s="5">
        <v>10</v>
      </c>
      <c r="H471" s="5" t="s">
        <v>1142</v>
      </c>
      <c r="I471" s="5" t="s">
        <v>86</v>
      </c>
      <c r="J471" s="190" t="s">
        <v>4</v>
      </c>
      <c r="K471" s="5"/>
      <c r="L471" s="5" t="s">
        <v>433</v>
      </c>
      <c r="M471" s="5" t="s">
        <v>87</v>
      </c>
      <c r="N471" s="178" t="s">
        <v>1148</v>
      </c>
      <c r="O471" s="229" t="s">
        <v>4446</v>
      </c>
      <c r="P471" s="179"/>
      <c r="Q471" s="5"/>
      <c r="R471" s="179" t="s">
        <v>4941</v>
      </c>
      <c r="S471" s="190" t="s">
        <v>4942</v>
      </c>
      <c r="T471" s="5" t="s">
        <v>4906</v>
      </c>
      <c r="U471" s="5" t="s">
        <v>1142</v>
      </c>
      <c r="V471" s="5" t="s">
        <v>4903</v>
      </c>
      <c r="W471" s="5" t="s">
        <v>5085</v>
      </c>
      <c r="X471" s="5"/>
      <c r="Y471" s="5"/>
      <c r="Z471" s="5"/>
      <c r="AA471" s="5"/>
      <c r="AB471" s="5"/>
      <c r="AC471" s="1"/>
      <c r="AD471" s="5"/>
      <c r="AE471" s="5"/>
      <c r="AF471" s="1"/>
      <c r="AG471" s="5"/>
      <c r="AH471" s="5" t="s">
        <v>88</v>
      </c>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179"/>
      <c r="BP471" s="203">
        <f t="shared" si="2"/>
        <v>1</v>
      </c>
    </row>
    <row r="472" spans="2:68" ht="16.5" customHeight="1">
      <c r="B472" s="5" t="s">
        <v>1149</v>
      </c>
      <c r="C472" s="174" t="s">
        <v>5087</v>
      </c>
      <c r="D472" s="5" t="s">
        <v>83</v>
      </c>
      <c r="E472" s="5" t="s">
        <v>84</v>
      </c>
      <c r="F472" s="5" t="s">
        <v>85</v>
      </c>
      <c r="G472" s="5">
        <v>16</v>
      </c>
      <c r="H472" s="5" t="s">
        <v>1142</v>
      </c>
      <c r="I472" s="5" t="s">
        <v>86</v>
      </c>
      <c r="J472" s="190" t="s">
        <v>4</v>
      </c>
      <c r="K472" s="1"/>
      <c r="L472" s="5" t="s">
        <v>433</v>
      </c>
      <c r="M472" s="5" t="s">
        <v>87</v>
      </c>
      <c r="N472" s="229" t="s">
        <v>1151</v>
      </c>
      <c r="O472" s="229" t="s">
        <v>4447</v>
      </c>
      <c r="P472" s="179"/>
      <c r="Q472" s="5"/>
      <c r="R472" s="179" t="s">
        <v>4941</v>
      </c>
      <c r="S472" s="190" t="s">
        <v>4942</v>
      </c>
      <c r="T472" s="5" t="s">
        <v>4906</v>
      </c>
      <c r="U472" s="5" t="s">
        <v>1142</v>
      </c>
      <c r="V472" s="5" t="s">
        <v>4903</v>
      </c>
      <c r="W472" s="5" t="s">
        <v>5085</v>
      </c>
      <c r="X472" s="5"/>
      <c r="Y472" s="5"/>
      <c r="Z472" s="5"/>
      <c r="AA472" s="5"/>
      <c r="AB472" s="5"/>
      <c r="AC472" s="1"/>
      <c r="AD472" s="5"/>
      <c r="AE472" s="5"/>
      <c r="AF472" s="1"/>
      <c r="AG472" s="5"/>
      <c r="AH472" s="5" t="s">
        <v>88</v>
      </c>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179"/>
      <c r="BP472" s="203">
        <f t="shared" si="2"/>
        <v>1</v>
      </c>
    </row>
    <row r="473" spans="2:68" ht="16.5" customHeight="1">
      <c r="B473" s="5" t="s">
        <v>1152</v>
      </c>
      <c r="C473" s="174" t="s">
        <v>1153</v>
      </c>
      <c r="D473" s="5" t="s">
        <v>83</v>
      </c>
      <c r="E473" s="5" t="s">
        <v>84</v>
      </c>
      <c r="F473" s="5" t="s">
        <v>85</v>
      </c>
      <c r="G473" s="5">
        <v>14</v>
      </c>
      <c r="H473" s="5" t="s">
        <v>1142</v>
      </c>
      <c r="I473" s="5" t="s">
        <v>86</v>
      </c>
      <c r="J473" s="190" t="s">
        <v>4</v>
      </c>
      <c r="K473" s="5"/>
      <c r="L473" s="5" t="s">
        <v>433</v>
      </c>
      <c r="M473" s="5" t="s">
        <v>87</v>
      </c>
      <c r="N473" s="178" t="s">
        <v>1154</v>
      </c>
      <c r="O473" s="229" t="s">
        <v>4448</v>
      </c>
      <c r="P473" s="179"/>
      <c r="Q473" s="5"/>
      <c r="R473" s="179" t="s">
        <v>4941</v>
      </c>
      <c r="S473" s="190" t="s">
        <v>4942</v>
      </c>
      <c r="T473" s="5" t="s">
        <v>4906</v>
      </c>
      <c r="U473" s="5" t="s">
        <v>1142</v>
      </c>
      <c r="V473" s="5" t="s">
        <v>4903</v>
      </c>
      <c r="W473" s="5" t="s">
        <v>5085</v>
      </c>
      <c r="X473" s="5"/>
      <c r="Y473" s="5"/>
      <c r="Z473" s="5"/>
      <c r="AA473" s="5"/>
      <c r="AB473" s="5"/>
      <c r="AC473" s="1"/>
      <c r="AD473" s="5"/>
      <c r="AE473" s="5"/>
      <c r="AF473" s="1"/>
      <c r="AG473" s="5"/>
      <c r="AH473" s="5" t="s">
        <v>88</v>
      </c>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179"/>
      <c r="BP473" s="203">
        <f t="shared" si="2"/>
        <v>1</v>
      </c>
    </row>
    <row r="474" spans="2:68" ht="16.5" customHeight="1">
      <c r="B474" s="5" t="s">
        <v>1155</v>
      </c>
      <c r="C474" s="244" t="s">
        <v>1156</v>
      </c>
      <c r="D474" s="5" t="s">
        <v>83</v>
      </c>
      <c r="E474" s="5" t="s">
        <v>84</v>
      </c>
      <c r="F474" s="5" t="s">
        <v>85</v>
      </c>
      <c r="G474" s="5">
        <v>56</v>
      </c>
      <c r="H474" s="5" t="s">
        <v>1142</v>
      </c>
      <c r="I474" s="5" t="s">
        <v>86</v>
      </c>
      <c r="J474" s="190" t="s">
        <v>4</v>
      </c>
      <c r="K474" s="5"/>
      <c r="L474" s="5" t="s">
        <v>433</v>
      </c>
      <c r="M474" s="5" t="s">
        <v>87</v>
      </c>
      <c r="N474" s="178" t="s">
        <v>1157</v>
      </c>
      <c r="O474" s="229" t="s">
        <v>4449</v>
      </c>
      <c r="P474" s="179"/>
      <c r="Q474" s="5"/>
      <c r="R474" s="179" t="s">
        <v>4941</v>
      </c>
      <c r="S474" s="190" t="s">
        <v>4942</v>
      </c>
      <c r="T474" s="5" t="s">
        <v>4906</v>
      </c>
      <c r="U474" s="5" t="s">
        <v>1142</v>
      </c>
      <c r="V474" s="5" t="s">
        <v>4903</v>
      </c>
      <c r="W474" s="5" t="s">
        <v>5085</v>
      </c>
      <c r="X474" s="5"/>
      <c r="Y474" s="5"/>
      <c r="Z474" s="5"/>
      <c r="AA474" s="5"/>
      <c r="AB474" s="5"/>
      <c r="AC474" s="1"/>
      <c r="AD474" s="5"/>
      <c r="AE474" s="5"/>
      <c r="AF474" s="1"/>
      <c r="AG474" s="5"/>
      <c r="AH474" s="5" t="s">
        <v>88</v>
      </c>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179"/>
      <c r="BP474" s="203">
        <f t="shared" si="2"/>
        <v>1</v>
      </c>
    </row>
    <row r="475" spans="2:68" ht="16.5" customHeight="1">
      <c r="B475" s="5" t="s">
        <v>1311</v>
      </c>
      <c r="C475" s="244" t="s">
        <v>1312</v>
      </c>
      <c r="D475" s="5" t="s">
        <v>83</v>
      </c>
      <c r="E475" s="5" t="s">
        <v>84</v>
      </c>
      <c r="F475" s="5" t="s">
        <v>1314</v>
      </c>
      <c r="G475" s="5"/>
      <c r="H475" s="5" t="s">
        <v>1142</v>
      </c>
      <c r="I475" s="5" t="s">
        <v>86</v>
      </c>
      <c r="J475" s="190" t="s">
        <v>4</v>
      </c>
      <c r="K475" s="5"/>
      <c r="L475" s="5" t="s">
        <v>433</v>
      </c>
      <c r="M475" s="5" t="s">
        <v>87</v>
      </c>
      <c r="N475" s="178" t="s">
        <v>1313</v>
      </c>
      <c r="O475" s="229" t="s">
        <v>4450</v>
      </c>
      <c r="P475" s="179"/>
      <c r="Q475" s="5"/>
      <c r="R475" s="179" t="s">
        <v>4941</v>
      </c>
      <c r="S475" s="190" t="s">
        <v>4942</v>
      </c>
      <c r="T475" s="5" t="s">
        <v>4906</v>
      </c>
      <c r="U475" s="5" t="s">
        <v>1142</v>
      </c>
      <c r="V475" s="5" t="s">
        <v>4903</v>
      </c>
      <c r="W475" s="5" t="s">
        <v>5085</v>
      </c>
      <c r="X475" s="5"/>
      <c r="Y475" s="5"/>
      <c r="Z475" s="5"/>
      <c r="AA475" s="5"/>
      <c r="AB475" s="5"/>
      <c r="AC475" s="1"/>
      <c r="AD475" s="5"/>
      <c r="AE475" s="5"/>
      <c r="AF475" s="1"/>
      <c r="AG475" s="5"/>
      <c r="AH475" s="5" t="s">
        <v>88</v>
      </c>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179"/>
      <c r="BP475" s="203">
        <f t="shared" si="2"/>
        <v>1</v>
      </c>
    </row>
    <row r="476" spans="2:68" ht="16.5" customHeight="1">
      <c r="B476" s="5" t="s">
        <v>1347</v>
      </c>
      <c r="C476" s="174" t="s">
        <v>1348</v>
      </c>
      <c r="D476" s="5" t="s">
        <v>83</v>
      </c>
      <c r="E476" s="5" t="s">
        <v>84</v>
      </c>
      <c r="F476" s="5" t="s">
        <v>1314</v>
      </c>
      <c r="G476" s="5"/>
      <c r="H476" s="5" t="s">
        <v>1142</v>
      </c>
      <c r="I476" s="5" t="s">
        <v>86</v>
      </c>
      <c r="J476" s="190" t="s">
        <v>4</v>
      </c>
      <c r="K476" s="5"/>
      <c r="L476" s="5" t="s">
        <v>433</v>
      </c>
      <c r="M476" s="5" t="s">
        <v>87</v>
      </c>
      <c r="N476" s="178" t="s">
        <v>1349</v>
      </c>
      <c r="O476" s="229" t="s">
        <v>4451</v>
      </c>
      <c r="P476" s="179"/>
      <c r="Q476" s="5"/>
      <c r="R476" s="179" t="s">
        <v>4941</v>
      </c>
      <c r="S476" s="190" t="s">
        <v>4942</v>
      </c>
      <c r="T476" s="5" t="s">
        <v>4906</v>
      </c>
      <c r="U476" s="5" t="s">
        <v>1142</v>
      </c>
      <c r="V476" s="5" t="s">
        <v>4903</v>
      </c>
      <c r="W476" s="5" t="s">
        <v>5085</v>
      </c>
      <c r="X476" s="5"/>
      <c r="Y476" s="5"/>
      <c r="Z476" s="5"/>
      <c r="AA476" s="5"/>
      <c r="AB476" s="5"/>
      <c r="AC476" s="1"/>
      <c r="AD476" s="5"/>
      <c r="AE476" s="5"/>
      <c r="AF476" s="1"/>
      <c r="AG476" s="5"/>
      <c r="AH476" s="5" t="s">
        <v>88</v>
      </c>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179"/>
      <c r="BP476" s="203">
        <f t="shared" si="2"/>
        <v>1</v>
      </c>
    </row>
    <row r="477" spans="2:68" ht="16.5" customHeight="1">
      <c r="B477" s="5" t="s">
        <v>1351</v>
      </c>
      <c r="C477" s="245" t="s">
        <v>1352</v>
      </c>
      <c r="D477" s="5" t="s">
        <v>83</v>
      </c>
      <c r="E477" s="5" t="s">
        <v>84</v>
      </c>
      <c r="F477" s="5" t="s">
        <v>85</v>
      </c>
      <c r="G477" s="5">
        <v>48</v>
      </c>
      <c r="H477" s="5" t="s">
        <v>1142</v>
      </c>
      <c r="I477" s="5" t="s">
        <v>86</v>
      </c>
      <c r="J477" s="190" t="s">
        <v>4</v>
      </c>
      <c r="K477" s="1"/>
      <c r="L477" s="5" t="s">
        <v>433</v>
      </c>
      <c r="M477" s="5" t="s">
        <v>87</v>
      </c>
      <c r="N477" s="229" t="s">
        <v>1353</v>
      </c>
      <c r="O477" s="229" t="s">
        <v>1353</v>
      </c>
      <c r="P477" s="179"/>
      <c r="Q477" s="5"/>
      <c r="R477" s="179" t="s">
        <v>4941</v>
      </c>
      <c r="S477" s="190" t="s">
        <v>4942</v>
      </c>
      <c r="T477" s="5" t="s">
        <v>4906</v>
      </c>
      <c r="U477" s="5" t="s">
        <v>1142</v>
      </c>
      <c r="V477" s="5" t="s">
        <v>4907</v>
      </c>
      <c r="W477" s="246" t="s">
        <v>5088</v>
      </c>
      <c r="X477" s="5"/>
      <c r="Y477" s="5"/>
      <c r="Z477" s="5"/>
      <c r="AA477" s="5"/>
      <c r="AB477" s="5"/>
      <c r="AC477" s="1"/>
      <c r="AD477" s="5"/>
      <c r="AE477" s="5"/>
      <c r="AF477" s="1"/>
      <c r="AG477" s="5"/>
      <c r="AH477" s="5" t="s">
        <v>88</v>
      </c>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179"/>
      <c r="BP477" s="203">
        <f t="shared" si="2"/>
        <v>1</v>
      </c>
    </row>
    <row r="478" spans="2:68" ht="16.5" customHeight="1">
      <c r="B478" s="5" t="s">
        <v>1354</v>
      </c>
      <c r="C478" s="174" t="s">
        <v>1355</v>
      </c>
      <c r="D478" s="5" t="s">
        <v>83</v>
      </c>
      <c r="E478" s="5" t="s">
        <v>84</v>
      </c>
      <c r="F478" s="5" t="s">
        <v>85</v>
      </c>
      <c r="G478" s="5">
        <v>57</v>
      </c>
      <c r="H478" s="5" t="s">
        <v>1142</v>
      </c>
      <c r="I478" s="5" t="s">
        <v>86</v>
      </c>
      <c r="J478" s="190" t="s">
        <v>4</v>
      </c>
      <c r="K478" s="5"/>
      <c r="L478" s="5" t="s">
        <v>433</v>
      </c>
      <c r="M478" s="5" t="s">
        <v>87</v>
      </c>
      <c r="N478" s="178" t="s">
        <v>1356</v>
      </c>
      <c r="O478" s="229" t="s">
        <v>4452</v>
      </c>
      <c r="P478" s="179"/>
      <c r="Q478" s="5"/>
      <c r="R478" s="179" t="s">
        <v>4941</v>
      </c>
      <c r="S478" s="190" t="s">
        <v>4942</v>
      </c>
      <c r="T478" s="5" t="s">
        <v>4906</v>
      </c>
      <c r="U478" s="5" t="s">
        <v>1142</v>
      </c>
      <c r="V478" s="5" t="s">
        <v>4907</v>
      </c>
      <c r="W478" s="180" t="s">
        <v>4908</v>
      </c>
      <c r="X478" s="5"/>
      <c r="Y478" s="5"/>
      <c r="Z478" s="5"/>
      <c r="AA478" s="5"/>
      <c r="AB478" s="5"/>
      <c r="AC478" s="1"/>
      <c r="AD478" s="5"/>
      <c r="AE478" s="5"/>
      <c r="AF478" s="1"/>
      <c r="AG478" s="5"/>
      <c r="AH478" s="5" t="s">
        <v>88</v>
      </c>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179"/>
      <c r="BP478" s="203">
        <f t="shared" si="2"/>
        <v>1</v>
      </c>
    </row>
    <row r="479" spans="2:68" ht="16.5" customHeight="1">
      <c r="B479" s="5" t="s">
        <v>1357</v>
      </c>
      <c r="C479" s="174" t="s">
        <v>1358</v>
      </c>
      <c r="D479" s="5" t="s">
        <v>83</v>
      </c>
      <c r="E479" s="5" t="s">
        <v>84</v>
      </c>
      <c r="F479" s="5" t="s">
        <v>85</v>
      </c>
      <c r="G479" s="5">
        <v>45</v>
      </c>
      <c r="H479" s="5" t="s">
        <v>1142</v>
      </c>
      <c r="I479" s="5" t="s">
        <v>86</v>
      </c>
      <c r="J479" s="190" t="s">
        <v>4</v>
      </c>
      <c r="K479" s="5"/>
      <c r="L479" s="5" t="s">
        <v>433</v>
      </c>
      <c r="M479" s="5" t="s">
        <v>87</v>
      </c>
      <c r="N479" s="247" t="s">
        <v>1359</v>
      </c>
      <c r="O479" s="229" t="s">
        <v>4453</v>
      </c>
      <c r="P479" s="179"/>
      <c r="Q479" s="5"/>
      <c r="R479" s="179" t="s">
        <v>4941</v>
      </c>
      <c r="S479" s="190" t="s">
        <v>4942</v>
      </c>
      <c r="T479" s="5" t="s">
        <v>4906</v>
      </c>
      <c r="U479" s="5" t="s">
        <v>1142</v>
      </c>
      <c r="V479" s="5" t="s">
        <v>4907</v>
      </c>
      <c r="W479" s="180" t="s">
        <v>4908</v>
      </c>
      <c r="X479" s="5"/>
      <c r="Y479" s="5"/>
      <c r="Z479" s="5"/>
      <c r="AA479" s="5"/>
      <c r="AB479" s="5"/>
      <c r="AC479" s="1"/>
      <c r="AD479" s="5"/>
      <c r="AE479" s="5"/>
      <c r="AF479" s="1"/>
      <c r="AG479" s="5"/>
      <c r="AH479" s="5" t="s">
        <v>88</v>
      </c>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179"/>
      <c r="BP479" s="203">
        <f t="shared" si="2"/>
        <v>1</v>
      </c>
    </row>
    <row r="480" spans="2:68" ht="16.5" customHeight="1">
      <c r="B480" s="5" t="s">
        <v>1385</v>
      </c>
      <c r="C480" s="236" t="s">
        <v>1386</v>
      </c>
      <c r="D480" s="5" t="s">
        <v>83</v>
      </c>
      <c r="E480" s="5" t="s">
        <v>84</v>
      </c>
      <c r="F480" s="5" t="s">
        <v>85</v>
      </c>
      <c r="G480" s="5">
        <v>175</v>
      </c>
      <c r="H480" s="5" t="s">
        <v>1142</v>
      </c>
      <c r="I480" s="5" t="s">
        <v>86</v>
      </c>
      <c r="J480" s="190" t="s">
        <v>4</v>
      </c>
      <c r="K480" s="5"/>
      <c r="L480" s="5" t="s">
        <v>433</v>
      </c>
      <c r="M480" s="5" t="s">
        <v>87</v>
      </c>
      <c r="N480" s="178" t="s">
        <v>1387</v>
      </c>
      <c r="O480" s="229" t="s">
        <v>4454</v>
      </c>
      <c r="P480" s="5"/>
      <c r="Q480" s="5"/>
      <c r="R480" s="179" t="s">
        <v>4941</v>
      </c>
      <c r="S480" s="190" t="s">
        <v>4942</v>
      </c>
      <c r="T480" s="5" t="s">
        <v>4906</v>
      </c>
      <c r="U480" s="5" t="s">
        <v>1142</v>
      </c>
      <c r="V480" s="5" t="s">
        <v>4907</v>
      </c>
      <c r="W480" s="5" t="s">
        <v>4909</v>
      </c>
      <c r="X480" s="5"/>
      <c r="Y480" s="5"/>
      <c r="Z480" s="5"/>
      <c r="AA480" s="5"/>
      <c r="AB480" s="5"/>
      <c r="AC480" s="1"/>
      <c r="AD480" s="5"/>
      <c r="AE480" s="5"/>
      <c r="AF480" s="1"/>
      <c r="AG480" s="5"/>
      <c r="AH480" s="5" t="s">
        <v>88</v>
      </c>
      <c r="AI480" s="5"/>
      <c r="AJ480" s="5"/>
      <c r="AK480" s="5"/>
      <c r="AL480" s="5"/>
      <c r="AM480" s="5"/>
      <c r="AN480" s="5"/>
      <c r="AO480" s="5"/>
      <c r="AP480" s="5"/>
      <c r="AQ480" s="5"/>
      <c r="AR480" s="5"/>
      <c r="AS480" s="5"/>
      <c r="AT480" s="5"/>
      <c r="AU480" s="5"/>
      <c r="AV480" s="5"/>
      <c r="AW480" s="5"/>
      <c r="AX480" s="5"/>
      <c r="AY480" s="5"/>
      <c r="AZ480" s="5" t="s">
        <v>88</v>
      </c>
      <c r="BA480" s="5"/>
      <c r="BB480" s="5"/>
      <c r="BC480" s="5"/>
      <c r="BD480" s="5"/>
      <c r="BE480" s="5"/>
      <c r="BF480" s="5"/>
      <c r="BG480" s="5"/>
      <c r="BH480" s="5"/>
      <c r="BI480" s="5"/>
      <c r="BJ480" s="5"/>
      <c r="BK480" s="5"/>
      <c r="BL480" s="5"/>
      <c r="BM480" s="5"/>
      <c r="BN480" s="5"/>
      <c r="BO480" s="179"/>
      <c r="BP480" s="203">
        <f t="shared" si="2"/>
        <v>2</v>
      </c>
    </row>
    <row r="481" spans="2:68" ht="16.5" customHeight="1">
      <c r="B481" s="5" t="s">
        <v>1413</v>
      </c>
      <c r="C481" s="181" t="s">
        <v>1414</v>
      </c>
      <c r="D481" s="5" t="s">
        <v>83</v>
      </c>
      <c r="E481" s="5" t="s">
        <v>84</v>
      </c>
      <c r="F481" s="5" t="s">
        <v>85</v>
      </c>
      <c r="G481" s="5">
        <v>26</v>
      </c>
      <c r="H481" s="5" t="s">
        <v>1142</v>
      </c>
      <c r="I481" s="5" t="s">
        <v>86</v>
      </c>
      <c r="J481" s="190" t="s">
        <v>4</v>
      </c>
      <c r="K481" s="190"/>
      <c r="L481" s="5" t="s">
        <v>433</v>
      </c>
      <c r="M481" s="5" t="s">
        <v>87</v>
      </c>
      <c r="N481" s="182" t="s">
        <v>1415</v>
      </c>
      <c r="O481" s="229" t="s">
        <v>1415</v>
      </c>
      <c r="P481" s="5"/>
      <c r="Q481" s="5"/>
      <c r="R481" s="179" t="s">
        <v>4941</v>
      </c>
      <c r="S481" s="190" t="s">
        <v>4942</v>
      </c>
      <c r="T481" s="5" t="s">
        <v>4906</v>
      </c>
      <c r="U481" s="5" t="s">
        <v>1142</v>
      </c>
      <c r="V481" s="5" t="s">
        <v>4907</v>
      </c>
      <c r="W481" s="179" t="s">
        <v>4909</v>
      </c>
      <c r="X481" s="5"/>
      <c r="Y481" s="5"/>
      <c r="Z481" s="5"/>
      <c r="AA481" s="5"/>
      <c r="AB481" s="5"/>
      <c r="AC481" s="1"/>
      <c r="AD481" s="5"/>
      <c r="AE481" s="5"/>
      <c r="AF481" s="1"/>
      <c r="AG481" s="5"/>
      <c r="AH481" s="5" t="s">
        <v>88</v>
      </c>
      <c r="AI481" s="5"/>
      <c r="AJ481" s="5"/>
      <c r="AK481" s="5"/>
      <c r="AL481" s="5"/>
      <c r="AM481" s="5"/>
      <c r="AN481" s="5"/>
      <c r="AO481" s="5"/>
      <c r="AP481" s="5"/>
      <c r="AQ481" s="5"/>
      <c r="AR481" s="5"/>
      <c r="AS481" s="5"/>
      <c r="AT481" s="5"/>
      <c r="AU481" s="5"/>
      <c r="AV481" s="5"/>
      <c r="AW481" s="5"/>
      <c r="AX481" s="5"/>
      <c r="AY481" s="5"/>
      <c r="AZ481" s="5" t="s">
        <v>88</v>
      </c>
      <c r="BA481" s="5"/>
      <c r="BB481" s="5"/>
      <c r="BC481" s="5"/>
      <c r="BD481" s="5"/>
      <c r="BE481" s="5"/>
      <c r="BF481" s="5"/>
      <c r="BG481" s="5"/>
      <c r="BH481" s="5"/>
      <c r="BI481" s="5"/>
      <c r="BJ481" s="5"/>
      <c r="BK481" s="5"/>
      <c r="BL481" s="5"/>
      <c r="BM481" s="5"/>
      <c r="BN481" s="5"/>
      <c r="BO481" s="179"/>
      <c r="BP481" s="203">
        <f t="shared" si="2"/>
        <v>2</v>
      </c>
    </row>
    <row r="482" spans="2:68" ht="16.5" customHeight="1">
      <c r="B482" s="5" t="s">
        <v>1619</v>
      </c>
      <c r="C482" s="181" t="s">
        <v>1620</v>
      </c>
      <c r="D482" s="5" t="s">
        <v>83</v>
      </c>
      <c r="E482" s="5" t="s">
        <v>84</v>
      </c>
      <c r="F482" s="5" t="s">
        <v>85</v>
      </c>
      <c r="G482" s="5">
        <v>30</v>
      </c>
      <c r="H482" s="5" t="s">
        <v>1142</v>
      </c>
      <c r="I482" s="5" t="s">
        <v>86</v>
      </c>
      <c r="J482" s="190" t="s">
        <v>4</v>
      </c>
      <c r="K482" s="190"/>
      <c r="L482" s="5" t="s">
        <v>433</v>
      </c>
      <c r="M482" s="5" t="s">
        <v>87</v>
      </c>
      <c r="N482" s="182" t="s">
        <v>1621</v>
      </c>
      <c r="O482" s="229" t="s">
        <v>4455</v>
      </c>
      <c r="P482" s="5"/>
      <c r="Q482" s="5"/>
      <c r="R482" s="179" t="s">
        <v>4941</v>
      </c>
      <c r="S482" s="190" t="s">
        <v>4942</v>
      </c>
      <c r="T482" s="5" t="s">
        <v>4906</v>
      </c>
      <c r="U482" s="5" t="s">
        <v>1142</v>
      </c>
      <c r="V482" s="5" t="s">
        <v>4907</v>
      </c>
      <c r="W482" s="179" t="s">
        <v>4909</v>
      </c>
      <c r="X482" s="5"/>
      <c r="Y482" s="5"/>
      <c r="Z482" s="5"/>
      <c r="AA482" s="5"/>
      <c r="AB482" s="5"/>
      <c r="AC482" s="1"/>
      <c r="AD482" s="5"/>
      <c r="AE482" s="5"/>
      <c r="AF482" s="1"/>
      <c r="AG482" s="5"/>
      <c r="AH482" s="5" t="s">
        <v>88</v>
      </c>
      <c r="AI482" s="5"/>
      <c r="AJ482" s="5"/>
      <c r="AK482" s="5"/>
      <c r="AL482" s="5"/>
      <c r="AM482" s="5"/>
      <c r="AN482" s="5"/>
      <c r="AO482" s="5"/>
      <c r="AP482" s="5"/>
      <c r="AQ482" s="5"/>
      <c r="AR482" s="5"/>
      <c r="AS482" s="5"/>
      <c r="AT482" s="5"/>
      <c r="AU482" s="5"/>
      <c r="AV482" s="5"/>
      <c r="AW482" s="5"/>
      <c r="AX482" s="5"/>
      <c r="AY482" s="5"/>
      <c r="AZ482" s="5" t="s">
        <v>88</v>
      </c>
      <c r="BA482" s="5"/>
      <c r="BB482" s="5"/>
      <c r="BC482" s="5"/>
      <c r="BD482" s="5"/>
      <c r="BE482" s="5"/>
      <c r="BF482" s="5"/>
      <c r="BG482" s="5"/>
      <c r="BH482" s="5"/>
      <c r="BI482" s="5"/>
      <c r="BJ482" s="5"/>
      <c r="BK482" s="5"/>
      <c r="BL482" s="5"/>
      <c r="BM482" s="5"/>
      <c r="BN482" s="5"/>
      <c r="BO482" s="179"/>
      <c r="BP482" s="203">
        <f t="shared" si="2"/>
        <v>2</v>
      </c>
    </row>
    <row r="483" spans="2:68" ht="16.5" customHeight="1">
      <c r="B483" s="5" t="s">
        <v>1632</v>
      </c>
      <c r="C483" s="174" t="s">
        <v>1633</v>
      </c>
      <c r="D483" s="5" t="s">
        <v>83</v>
      </c>
      <c r="E483" s="5" t="s">
        <v>84</v>
      </c>
      <c r="F483" s="5" t="s">
        <v>85</v>
      </c>
      <c r="G483" s="5">
        <v>4</v>
      </c>
      <c r="H483" s="5" t="s">
        <v>1142</v>
      </c>
      <c r="I483" s="5" t="s">
        <v>86</v>
      </c>
      <c r="J483" s="190" t="s">
        <v>4</v>
      </c>
      <c r="K483" s="190"/>
      <c r="L483" s="5" t="s">
        <v>433</v>
      </c>
      <c r="M483" s="5" t="s">
        <v>87</v>
      </c>
      <c r="N483" s="182" t="s">
        <v>1634</v>
      </c>
      <c r="O483" s="229" t="s">
        <v>4456</v>
      </c>
      <c r="P483" s="5"/>
      <c r="Q483" s="5"/>
      <c r="R483" s="179" t="s">
        <v>4941</v>
      </c>
      <c r="S483" s="190" t="s">
        <v>4942</v>
      </c>
      <c r="T483" s="5" t="s">
        <v>4906</v>
      </c>
      <c r="U483" s="5" t="s">
        <v>1142</v>
      </c>
      <c r="V483" s="5" t="s">
        <v>4907</v>
      </c>
      <c r="W483" s="179" t="s">
        <v>4909</v>
      </c>
      <c r="X483" s="5"/>
      <c r="Y483" s="5"/>
      <c r="Z483" s="5"/>
      <c r="AA483" s="5"/>
      <c r="AB483" s="5"/>
      <c r="AC483" s="1"/>
      <c r="AD483" s="5"/>
      <c r="AE483" s="5"/>
      <c r="AF483" s="1"/>
      <c r="AG483" s="5"/>
      <c r="AH483" s="5" t="s">
        <v>88</v>
      </c>
      <c r="AI483" s="5"/>
      <c r="AJ483" s="5"/>
      <c r="AK483" s="5"/>
      <c r="AL483" s="5"/>
      <c r="AM483" s="5"/>
      <c r="AN483" s="5"/>
      <c r="AO483" s="5"/>
      <c r="AP483" s="5"/>
      <c r="AQ483" s="5"/>
      <c r="AR483" s="5"/>
      <c r="AS483" s="5"/>
      <c r="AT483" s="5"/>
      <c r="AU483" s="5"/>
      <c r="AV483" s="5"/>
      <c r="AW483" s="5"/>
      <c r="AX483" s="5"/>
      <c r="AY483" s="5"/>
      <c r="AZ483" s="5"/>
      <c r="BA483" s="5" t="s">
        <v>88</v>
      </c>
      <c r="BB483" s="5"/>
      <c r="BC483" s="5"/>
      <c r="BD483" s="5"/>
      <c r="BE483" s="5"/>
      <c r="BF483" s="5"/>
      <c r="BG483" s="5"/>
      <c r="BH483" s="5"/>
      <c r="BI483" s="5"/>
      <c r="BJ483" s="5"/>
      <c r="BK483" s="5"/>
      <c r="BL483" s="5"/>
      <c r="BM483" s="5"/>
      <c r="BN483" s="5"/>
      <c r="BO483" s="179"/>
      <c r="BP483" s="203">
        <f t="shared" si="2"/>
        <v>2</v>
      </c>
    </row>
    <row r="484" spans="2:68" ht="16.5" customHeight="1">
      <c r="B484" s="5" t="s">
        <v>1638</v>
      </c>
      <c r="C484" s="68" t="s">
        <v>1639</v>
      </c>
      <c r="D484" s="5" t="s">
        <v>83</v>
      </c>
      <c r="E484" s="5" t="s">
        <v>84</v>
      </c>
      <c r="F484" s="5" t="s">
        <v>85</v>
      </c>
      <c r="G484" s="5">
        <v>82</v>
      </c>
      <c r="H484" s="5" t="s">
        <v>1142</v>
      </c>
      <c r="I484" s="5" t="s">
        <v>86</v>
      </c>
      <c r="J484" s="190" t="s">
        <v>4</v>
      </c>
      <c r="K484" s="5"/>
      <c r="L484" s="5" t="s">
        <v>433</v>
      </c>
      <c r="M484" s="5" t="s">
        <v>87</v>
      </c>
      <c r="N484" s="178" t="s">
        <v>1640</v>
      </c>
      <c r="O484" s="229" t="s">
        <v>4457</v>
      </c>
      <c r="P484" s="5"/>
      <c r="Q484" s="5"/>
      <c r="R484" s="179" t="s">
        <v>4941</v>
      </c>
      <c r="S484" s="190" t="s">
        <v>4942</v>
      </c>
      <c r="T484" s="5" t="s">
        <v>4906</v>
      </c>
      <c r="U484" s="5" t="s">
        <v>1142</v>
      </c>
      <c r="V484" s="5" t="s">
        <v>4907</v>
      </c>
      <c r="W484" s="5" t="s">
        <v>4909</v>
      </c>
      <c r="X484" s="5"/>
      <c r="Y484" s="5"/>
      <c r="Z484" s="5"/>
      <c r="AA484" s="5"/>
      <c r="AB484" s="5"/>
      <c r="AC484" s="1"/>
      <c r="AD484" s="5"/>
      <c r="AE484" s="5"/>
      <c r="AF484" s="1"/>
      <c r="AG484" s="5"/>
      <c r="AH484" s="5" t="s">
        <v>88</v>
      </c>
      <c r="AI484" s="5"/>
      <c r="AJ484" s="5"/>
      <c r="AK484" s="5"/>
      <c r="AL484" s="5"/>
      <c r="AM484" s="5"/>
      <c r="AN484" s="5"/>
      <c r="AO484" s="5"/>
      <c r="AP484" s="5"/>
      <c r="AQ484" s="5"/>
      <c r="AR484" s="5"/>
      <c r="AS484" s="5"/>
      <c r="AT484" s="5"/>
      <c r="AU484" s="5"/>
      <c r="AV484" s="5"/>
      <c r="AW484" s="5"/>
      <c r="AX484" s="5"/>
      <c r="AY484" s="5"/>
      <c r="AZ484" s="5"/>
      <c r="BA484" s="5" t="s">
        <v>88</v>
      </c>
      <c r="BB484" s="5"/>
      <c r="BC484" s="5"/>
      <c r="BD484" s="5"/>
      <c r="BE484" s="5"/>
      <c r="BF484" s="5" t="s">
        <v>88</v>
      </c>
      <c r="BG484" s="5"/>
      <c r="BH484" s="5"/>
      <c r="BI484" s="5"/>
      <c r="BJ484" s="5"/>
      <c r="BK484" s="5"/>
      <c r="BL484" s="5"/>
      <c r="BM484" s="5"/>
      <c r="BN484" s="5"/>
      <c r="BO484" s="179"/>
      <c r="BP484" s="203">
        <f t="shared" si="2"/>
        <v>3</v>
      </c>
    </row>
    <row r="485" spans="2:68" ht="16.5" customHeight="1">
      <c r="B485" s="5" t="s">
        <v>1651</v>
      </c>
      <c r="C485" s="174" t="s">
        <v>1652</v>
      </c>
      <c r="D485" s="5" t="s">
        <v>83</v>
      </c>
      <c r="E485" s="5" t="s">
        <v>84</v>
      </c>
      <c r="F485" s="5" t="s">
        <v>85</v>
      </c>
      <c r="G485" s="5">
        <v>26</v>
      </c>
      <c r="H485" s="5" t="s">
        <v>1142</v>
      </c>
      <c r="I485" s="5" t="s">
        <v>86</v>
      </c>
      <c r="J485" s="190" t="s">
        <v>4</v>
      </c>
      <c r="K485" s="5"/>
      <c r="L485" s="5" t="s">
        <v>433</v>
      </c>
      <c r="M485" s="5" t="s">
        <v>87</v>
      </c>
      <c r="N485" s="178" t="s">
        <v>1653</v>
      </c>
      <c r="O485" s="229" t="s">
        <v>4458</v>
      </c>
      <c r="P485" s="5"/>
      <c r="Q485" s="5"/>
      <c r="R485" s="179" t="s">
        <v>4941</v>
      </c>
      <c r="S485" s="190" t="s">
        <v>4942</v>
      </c>
      <c r="T485" s="5" t="s">
        <v>4906</v>
      </c>
      <c r="U485" s="5" t="s">
        <v>1142</v>
      </c>
      <c r="V485" s="5" t="s">
        <v>4907</v>
      </c>
      <c r="W485" s="5" t="s">
        <v>4909</v>
      </c>
      <c r="X485" s="5"/>
      <c r="Y485" s="5"/>
      <c r="Z485" s="5"/>
      <c r="AA485" s="5"/>
      <c r="AB485" s="5"/>
      <c r="AC485" s="1"/>
      <c r="AD485" s="5"/>
      <c r="AE485" s="5"/>
      <c r="AF485" s="1"/>
      <c r="AG485" s="5"/>
      <c r="AH485" s="5" t="s">
        <v>88</v>
      </c>
      <c r="AI485" s="5"/>
      <c r="AJ485" s="5"/>
      <c r="AK485" s="5"/>
      <c r="AL485" s="5"/>
      <c r="AM485" s="5"/>
      <c r="AN485" s="5"/>
      <c r="AO485" s="5"/>
      <c r="AP485" s="5"/>
      <c r="AQ485" s="5"/>
      <c r="AR485" s="5"/>
      <c r="AS485" s="5"/>
      <c r="AT485" s="5"/>
      <c r="AU485" s="5"/>
      <c r="AV485" s="5"/>
      <c r="AW485" s="5"/>
      <c r="AX485" s="5"/>
      <c r="AY485" s="5"/>
      <c r="AZ485" s="5"/>
      <c r="BA485" s="5" t="s">
        <v>88</v>
      </c>
      <c r="BB485" s="5"/>
      <c r="BC485" s="5"/>
      <c r="BD485" s="5"/>
      <c r="BE485" s="5"/>
      <c r="BF485" s="5" t="s">
        <v>88</v>
      </c>
      <c r="BG485" s="5"/>
      <c r="BH485" s="5"/>
      <c r="BI485" s="5"/>
      <c r="BJ485" s="5"/>
      <c r="BK485" s="5"/>
      <c r="BL485" s="5"/>
      <c r="BM485" s="5"/>
      <c r="BN485" s="5"/>
      <c r="BO485" s="179"/>
      <c r="BP485" s="203">
        <f t="shared" si="2"/>
        <v>3</v>
      </c>
    </row>
    <row r="486" spans="2:68" ht="16.5" customHeight="1">
      <c r="B486" s="5" t="s">
        <v>1686</v>
      </c>
      <c r="C486" s="174" t="s">
        <v>1687</v>
      </c>
      <c r="D486" s="5" t="s">
        <v>83</v>
      </c>
      <c r="E486" s="5" t="s">
        <v>84</v>
      </c>
      <c r="F486" s="5" t="s">
        <v>85</v>
      </c>
      <c r="G486" s="5">
        <v>20</v>
      </c>
      <c r="H486" s="5" t="s">
        <v>1142</v>
      </c>
      <c r="I486" s="5" t="s">
        <v>86</v>
      </c>
      <c r="J486" s="190" t="s">
        <v>4</v>
      </c>
      <c r="K486" s="5"/>
      <c r="L486" s="5" t="s">
        <v>433</v>
      </c>
      <c r="M486" s="5" t="s">
        <v>87</v>
      </c>
      <c r="N486" s="178" t="s">
        <v>1688</v>
      </c>
      <c r="O486" s="229" t="s">
        <v>4458</v>
      </c>
      <c r="P486" s="5"/>
      <c r="Q486" s="5"/>
      <c r="R486" s="179" t="s">
        <v>4941</v>
      </c>
      <c r="S486" s="190" t="s">
        <v>4942</v>
      </c>
      <c r="T486" s="5" t="s">
        <v>4906</v>
      </c>
      <c r="U486" s="5" t="s">
        <v>1142</v>
      </c>
      <c r="V486" s="5" t="s">
        <v>4907</v>
      </c>
      <c r="W486" s="5" t="s">
        <v>4909</v>
      </c>
      <c r="X486" s="5"/>
      <c r="Y486" s="5"/>
      <c r="Z486" s="5"/>
      <c r="AA486" s="5"/>
      <c r="AB486" s="5"/>
      <c r="AC486" s="1"/>
      <c r="AD486" s="5"/>
      <c r="AE486" s="5"/>
      <c r="AF486" s="1"/>
      <c r="AG486" s="5"/>
      <c r="AH486" s="5" t="s">
        <v>88</v>
      </c>
      <c r="AI486" s="5"/>
      <c r="AJ486" s="5"/>
      <c r="AK486" s="5"/>
      <c r="AL486" s="5"/>
      <c r="AM486" s="5"/>
      <c r="AN486" s="5"/>
      <c r="AO486" s="5"/>
      <c r="AP486" s="5"/>
      <c r="AQ486" s="5"/>
      <c r="AR486" s="5"/>
      <c r="AS486" s="5"/>
      <c r="AT486" s="5"/>
      <c r="AU486" s="5"/>
      <c r="AV486" s="5"/>
      <c r="AW486" s="5"/>
      <c r="AX486" s="5"/>
      <c r="AY486" s="5"/>
      <c r="AZ486" s="5"/>
      <c r="BA486" s="5" t="s">
        <v>88</v>
      </c>
      <c r="BB486" s="5"/>
      <c r="BC486" s="5"/>
      <c r="BD486" s="5"/>
      <c r="BE486" s="5"/>
      <c r="BF486" s="5"/>
      <c r="BG486" s="5"/>
      <c r="BH486" s="5"/>
      <c r="BI486" s="5"/>
      <c r="BJ486" s="5"/>
      <c r="BK486" s="5"/>
      <c r="BL486" s="5"/>
      <c r="BM486" s="5"/>
      <c r="BN486" s="5"/>
      <c r="BO486" s="179"/>
      <c r="BP486" s="203">
        <f t="shared" si="2"/>
        <v>2</v>
      </c>
    </row>
    <row r="487" spans="2:68" ht="16.5" customHeight="1">
      <c r="B487" s="5" t="s">
        <v>1689</v>
      </c>
      <c r="C487" s="236" t="s">
        <v>1690</v>
      </c>
      <c r="D487" s="5" t="s">
        <v>83</v>
      </c>
      <c r="E487" s="5" t="s">
        <v>84</v>
      </c>
      <c r="F487" s="5" t="s">
        <v>1314</v>
      </c>
      <c r="G487" s="5"/>
      <c r="H487" s="5" t="s">
        <v>1142</v>
      </c>
      <c r="I487" s="5" t="s">
        <v>86</v>
      </c>
      <c r="J487" s="190" t="s">
        <v>4</v>
      </c>
      <c r="K487" s="5"/>
      <c r="L487" s="5" t="s">
        <v>433</v>
      </c>
      <c r="M487" s="5" t="s">
        <v>87</v>
      </c>
      <c r="N487" s="178" t="s">
        <v>1691</v>
      </c>
      <c r="O487" s="229" t="s">
        <v>4459</v>
      </c>
      <c r="P487" s="5"/>
      <c r="Q487" s="5"/>
      <c r="R487" s="179" t="s">
        <v>4941</v>
      </c>
      <c r="S487" s="190" t="s">
        <v>4942</v>
      </c>
      <c r="T487" s="5" t="s">
        <v>4906</v>
      </c>
      <c r="U487" s="5" t="s">
        <v>1142</v>
      </c>
      <c r="V487" s="5" t="s">
        <v>4907</v>
      </c>
      <c r="W487" s="5" t="s">
        <v>4909</v>
      </c>
      <c r="X487" s="5"/>
      <c r="Y487" s="5"/>
      <c r="Z487" s="5"/>
      <c r="AA487" s="5"/>
      <c r="AB487" s="5"/>
      <c r="AC487" s="1"/>
      <c r="AD487" s="5"/>
      <c r="AE487" s="5"/>
      <c r="AF487" s="1"/>
      <c r="AG487" s="5"/>
      <c r="AH487" s="5" t="s">
        <v>88</v>
      </c>
      <c r="AI487" s="5"/>
      <c r="AJ487" s="5"/>
      <c r="AK487" s="5"/>
      <c r="AL487" s="5"/>
      <c r="AM487" s="5"/>
      <c r="AN487" s="5"/>
      <c r="AO487" s="5"/>
      <c r="AP487" s="5"/>
      <c r="AQ487" s="5"/>
      <c r="AR487" s="5"/>
      <c r="AS487" s="5"/>
      <c r="AT487" s="5"/>
      <c r="AU487" s="5"/>
      <c r="AV487" s="5"/>
      <c r="AW487" s="5"/>
      <c r="AX487" s="5"/>
      <c r="AY487" s="5"/>
      <c r="AZ487" s="5"/>
      <c r="BA487" s="5" t="s">
        <v>88</v>
      </c>
      <c r="BB487" s="5"/>
      <c r="BC487" s="5"/>
      <c r="BD487" s="5"/>
      <c r="BE487" s="5"/>
      <c r="BF487" s="5"/>
      <c r="BG487" s="5"/>
      <c r="BH487" s="5"/>
      <c r="BI487" s="5"/>
      <c r="BJ487" s="5"/>
      <c r="BK487" s="5"/>
      <c r="BL487" s="5"/>
      <c r="BM487" s="5"/>
      <c r="BN487" s="5"/>
      <c r="BO487" s="179"/>
      <c r="BP487" s="203">
        <f t="shared" si="2"/>
        <v>2</v>
      </c>
    </row>
    <row r="488" spans="2:68" ht="16.5" customHeight="1">
      <c r="B488" s="5" t="s">
        <v>1713</v>
      </c>
      <c r="C488" s="174" t="s">
        <v>1714</v>
      </c>
      <c r="D488" s="5" t="s">
        <v>83</v>
      </c>
      <c r="E488" s="5" t="s">
        <v>84</v>
      </c>
      <c r="F488" s="5" t="s">
        <v>85</v>
      </c>
      <c r="G488" s="5"/>
      <c r="H488" s="5" t="s">
        <v>1142</v>
      </c>
      <c r="I488" s="5" t="s">
        <v>86</v>
      </c>
      <c r="J488" s="190" t="s">
        <v>4</v>
      </c>
      <c r="K488" s="190"/>
      <c r="L488" s="5" t="s">
        <v>433</v>
      </c>
      <c r="M488" s="5" t="s">
        <v>87</v>
      </c>
      <c r="N488" s="182" t="s">
        <v>1715</v>
      </c>
      <c r="O488" s="229" t="s">
        <v>4460</v>
      </c>
      <c r="P488" s="5"/>
      <c r="Q488" s="5"/>
      <c r="R488" s="179" t="s">
        <v>4941</v>
      </c>
      <c r="S488" s="190" t="s">
        <v>4942</v>
      </c>
      <c r="T488" s="5" t="s">
        <v>4906</v>
      </c>
      <c r="U488" s="5" t="s">
        <v>1142</v>
      </c>
      <c r="V488" s="5" t="s">
        <v>4907</v>
      </c>
      <c r="W488" s="179" t="s">
        <v>4909</v>
      </c>
      <c r="X488" s="5"/>
      <c r="Y488" s="5"/>
      <c r="Z488" s="5"/>
      <c r="AA488" s="5"/>
      <c r="AB488" s="5"/>
      <c r="AC488" s="1"/>
      <c r="AD488" s="5"/>
      <c r="AE488" s="5"/>
      <c r="AF488" s="1"/>
      <c r="AG488" s="5"/>
      <c r="AH488" s="5" t="s">
        <v>88</v>
      </c>
      <c r="AI488" s="5"/>
      <c r="AJ488" s="5"/>
      <c r="AK488" s="5"/>
      <c r="AL488" s="5"/>
      <c r="AM488" s="5"/>
      <c r="AN488" s="5"/>
      <c r="AO488" s="5"/>
      <c r="AP488" s="5"/>
      <c r="AQ488" s="5"/>
      <c r="AR488" s="5"/>
      <c r="AS488" s="5"/>
      <c r="AT488" s="5"/>
      <c r="AU488" s="5"/>
      <c r="AV488" s="5"/>
      <c r="AW488" s="5"/>
      <c r="AX488" s="5"/>
      <c r="AY488" s="5"/>
      <c r="AZ488" s="5"/>
      <c r="BA488" s="5" t="s">
        <v>88</v>
      </c>
      <c r="BB488" s="5"/>
      <c r="BC488" s="5"/>
      <c r="BD488" s="5"/>
      <c r="BE488" s="5"/>
      <c r="BF488" s="5"/>
      <c r="BG488" s="5"/>
      <c r="BH488" s="5"/>
      <c r="BI488" s="5"/>
      <c r="BJ488" s="5"/>
      <c r="BK488" s="5"/>
      <c r="BL488" s="5"/>
      <c r="BM488" s="5"/>
      <c r="BN488" s="5"/>
      <c r="BO488" s="179"/>
      <c r="BP488" s="203">
        <f t="shared" si="2"/>
        <v>2</v>
      </c>
    </row>
    <row r="489" spans="2:68" ht="16.5" customHeight="1">
      <c r="B489" s="5" t="s">
        <v>1717</v>
      </c>
      <c r="C489" s="183" t="s">
        <v>1718</v>
      </c>
      <c r="D489" s="5" t="s">
        <v>83</v>
      </c>
      <c r="E489" s="5" t="s">
        <v>84</v>
      </c>
      <c r="F489" s="5" t="s">
        <v>85</v>
      </c>
      <c r="G489" s="5">
        <v>41</v>
      </c>
      <c r="H489" s="5" t="s">
        <v>1142</v>
      </c>
      <c r="I489" s="5" t="s">
        <v>86</v>
      </c>
      <c r="J489" s="190" t="s">
        <v>4</v>
      </c>
      <c r="K489" s="190"/>
      <c r="L489" s="5" t="s">
        <v>433</v>
      </c>
      <c r="M489" s="5" t="s">
        <v>87</v>
      </c>
      <c r="N489" s="182" t="s">
        <v>1719</v>
      </c>
      <c r="O489" s="229" t="s">
        <v>4461</v>
      </c>
      <c r="P489" s="5"/>
      <c r="Q489" s="5"/>
      <c r="R489" s="179" t="s">
        <v>4941</v>
      </c>
      <c r="S489" s="190" t="s">
        <v>4942</v>
      </c>
      <c r="T489" s="5" t="s">
        <v>4906</v>
      </c>
      <c r="U489" s="5" t="s">
        <v>1142</v>
      </c>
      <c r="V489" s="5" t="s">
        <v>4907</v>
      </c>
      <c r="W489" s="179" t="s">
        <v>4909</v>
      </c>
      <c r="X489" s="5"/>
      <c r="Y489" s="5"/>
      <c r="Z489" s="5"/>
      <c r="AA489" s="5"/>
      <c r="AB489" s="5"/>
      <c r="AC489" s="1"/>
      <c r="AD489" s="5"/>
      <c r="AE489" s="5"/>
      <c r="AF489" s="1"/>
      <c r="AG489" s="5"/>
      <c r="AH489" s="5" t="s">
        <v>88</v>
      </c>
      <c r="AI489" s="5"/>
      <c r="AJ489" s="5"/>
      <c r="AK489" s="5"/>
      <c r="AL489" s="5"/>
      <c r="AM489" s="5"/>
      <c r="AN489" s="5"/>
      <c r="AO489" s="5"/>
      <c r="AP489" s="5"/>
      <c r="AQ489" s="5"/>
      <c r="AR489" s="5"/>
      <c r="AS489" s="5"/>
      <c r="AT489" s="5"/>
      <c r="AU489" s="5"/>
      <c r="AV489" s="5"/>
      <c r="AW489" s="5"/>
      <c r="AX489" s="5"/>
      <c r="AY489" s="5"/>
      <c r="AZ489" s="5"/>
      <c r="BA489" s="5" t="s">
        <v>88</v>
      </c>
      <c r="BB489" s="5"/>
      <c r="BC489" s="5"/>
      <c r="BD489" s="5"/>
      <c r="BE489" s="5"/>
      <c r="BF489" s="5"/>
      <c r="BG489" s="5"/>
      <c r="BH489" s="5"/>
      <c r="BI489" s="5"/>
      <c r="BJ489" s="5"/>
      <c r="BK489" s="5"/>
      <c r="BL489" s="5"/>
      <c r="BM489" s="5"/>
      <c r="BN489" s="5"/>
      <c r="BO489" s="179"/>
      <c r="BP489" s="203">
        <f t="shared" si="2"/>
        <v>2</v>
      </c>
    </row>
    <row r="490" spans="2:68" ht="16.5" customHeight="1">
      <c r="B490" s="5" t="s">
        <v>1720</v>
      </c>
      <c r="C490" s="174" t="s">
        <v>1721</v>
      </c>
      <c r="D490" s="5" t="s">
        <v>83</v>
      </c>
      <c r="E490" s="5" t="s">
        <v>84</v>
      </c>
      <c r="F490" s="5" t="s">
        <v>85</v>
      </c>
      <c r="G490" s="5">
        <v>14</v>
      </c>
      <c r="H490" s="5" t="s">
        <v>1142</v>
      </c>
      <c r="I490" s="5" t="s">
        <v>86</v>
      </c>
      <c r="J490" s="190" t="s">
        <v>4</v>
      </c>
      <c r="K490" s="190"/>
      <c r="L490" s="5" t="s">
        <v>433</v>
      </c>
      <c r="M490" s="5" t="s">
        <v>87</v>
      </c>
      <c r="N490" s="182" t="s">
        <v>1722</v>
      </c>
      <c r="O490" s="229" t="s">
        <v>4462</v>
      </c>
      <c r="P490" s="5"/>
      <c r="Q490" s="5"/>
      <c r="R490" s="179" t="s">
        <v>4941</v>
      </c>
      <c r="S490" s="190" t="s">
        <v>4942</v>
      </c>
      <c r="T490" s="5" t="s">
        <v>4906</v>
      </c>
      <c r="U490" s="5" t="s">
        <v>1142</v>
      </c>
      <c r="V490" s="5" t="s">
        <v>4907</v>
      </c>
      <c r="W490" s="179" t="s">
        <v>4909</v>
      </c>
      <c r="X490" s="5"/>
      <c r="Y490" s="5"/>
      <c r="Z490" s="5"/>
      <c r="AA490" s="5"/>
      <c r="AB490" s="5"/>
      <c r="AC490" s="1"/>
      <c r="AD490" s="5"/>
      <c r="AE490" s="5"/>
      <c r="AF490" s="1"/>
      <c r="AG490" s="5"/>
      <c r="AH490" s="5" t="s">
        <v>88</v>
      </c>
      <c r="AI490" s="5"/>
      <c r="AJ490" s="5"/>
      <c r="AK490" s="5"/>
      <c r="AL490" s="5"/>
      <c r="AM490" s="5"/>
      <c r="AN490" s="5"/>
      <c r="AO490" s="5"/>
      <c r="AP490" s="5"/>
      <c r="AQ490" s="5"/>
      <c r="AR490" s="5"/>
      <c r="AS490" s="5"/>
      <c r="AT490" s="5"/>
      <c r="AU490" s="5"/>
      <c r="AV490" s="5"/>
      <c r="AW490" s="5"/>
      <c r="AX490" s="5"/>
      <c r="AY490" s="5"/>
      <c r="AZ490" s="5"/>
      <c r="BA490" s="5" t="s">
        <v>88</v>
      </c>
      <c r="BB490" s="5"/>
      <c r="BC490" s="5"/>
      <c r="BD490" s="5"/>
      <c r="BE490" s="5"/>
      <c r="BF490" s="5"/>
      <c r="BG490" s="5"/>
      <c r="BH490" s="5"/>
      <c r="BI490" s="5"/>
      <c r="BJ490" s="5"/>
      <c r="BK490" s="5"/>
      <c r="BL490" s="5"/>
      <c r="BM490" s="5"/>
      <c r="BN490" s="5"/>
      <c r="BO490" s="179"/>
      <c r="BP490" s="203">
        <f t="shared" si="2"/>
        <v>2</v>
      </c>
    </row>
    <row r="491" spans="2:68" ht="16.5" customHeight="1">
      <c r="B491" s="5" t="s">
        <v>1782</v>
      </c>
      <c r="C491" s="174" t="s">
        <v>1783</v>
      </c>
      <c r="D491" s="5" t="s">
        <v>83</v>
      </c>
      <c r="E491" s="5" t="s">
        <v>84</v>
      </c>
      <c r="F491" s="5" t="s">
        <v>85</v>
      </c>
      <c r="G491" s="5">
        <v>38</v>
      </c>
      <c r="H491" s="5" t="s">
        <v>1142</v>
      </c>
      <c r="I491" s="5" t="s">
        <v>86</v>
      </c>
      <c r="J491" s="190" t="s">
        <v>4</v>
      </c>
      <c r="K491" s="190"/>
      <c r="L491" s="5" t="s">
        <v>433</v>
      </c>
      <c r="M491" s="5" t="s">
        <v>87</v>
      </c>
      <c r="N491" s="182" t="s">
        <v>1784</v>
      </c>
      <c r="O491" s="229" t="s">
        <v>4462</v>
      </c>
      <c r="P491" s="5"/>
      <c r="Q491" s="5"/>
      <c r="R491" s="179" t="s">
        <v>4941</v>
      </c>
      <c r="S491" s="190" t="s">
        <v>4942</v>
      </c>
      <c r="T491" s="5" t="s">
        <v>4906</v>
      </c>
      <c r="U491" s="5" t="s">
        <v>1142</v>
      </c>
      <c r="V491" s="5" t="s">
        <v>4907</v>
      </c>
      <c r="W491" s="179" t="s">
        <v>4909</v>
      </c>
      <c r="X491" s="5"/>
      <c r="Y491" s="5"/>
      <c r="Z491" s="5"/>
      <c r="AA491" s="5"/>
      <c r="AB491" s="5"/>
      <c r="AC491" s="1"/>
      <c r="AD491" s="5"/>
      <c r="AE491" s="5"/>
      <c r="AF491" s="1"/>
      <c r="AG491" s="5"/>
      <c r="AH491" s="5" t="s">
        <v>88</v>
      </c>
      <c r="AI491" s="5"/>
      <c r="AJ491" s="5"/>
      <c r="AK491" s="5"/>
      <c r="AL491" s="5"/>
      <c r="AM491" s="5"/>
      <c r="AN491" s="5"/>
      <c r="AO491" s="5"/>
      <c r="AP491" s="5"/>
      <c r="AQ491" s="5"/>
      <c r="AR491" s="5"/>
      <c r="AS491" s="5"/>
      <c r="AT491" s="5"/>
      <c r="AU491" s="5"/>
      <c r="AV491" s="5"/>
      <c r="AW491" s="5"/>
      <c r="AX491" s="5"/>
      <c r="AY491" s="5"/>
      <c r="AZ491" s="5"/>
      <c r="BA491" s="5" t="s">
        <v>88</v>
      </c>
      <c r="BB491" s="5"/>
      <c r="BC491" s="5"/>
      <c r="BD491" s="5"/>
      <c r="BE491" s="5"/>
      <c r="BF491" s="5"/>
      <c r="BG491" s="5"/>
      <c r="BH491" s="5"/>
      <c r="BI491" s="5"/>
      <c r="BJ491" s="5"/>
      <c r="BK491" s="5"/>
      <c r="BL491" s="5"/>
      <c r="BM491" s="5"/>
      <c r="BN491" s="5"/>
      <c r="BO491" s="179"/>
      <c r="BP491" s="203">
        <f t="shared" si="2"/>
        <v>2</v>
      </c>
    </row>
    <row r="492" spans="2:68" ht="16.5" customHeight="1">
      <c r="B492" s="5" t="s">
        <v>2117</v>
      </c>
      <c r="C492" s="174" t="s">
        <v>2118</v>
      </c>
      <c r="D492" s="5" t="s">
        <v>83</v>
      </c>
      <c r="E492" s="5" t="s">
        <v>84</v>
      </c>
      <c r="F492" s="5" t="s">
        <v>85</v>
      </c>
      <c r="G492" s="5">
        <v>63</v>
      </c>
      <c r="H492" s="5" t="s">
        <v>1142</v>
      </c>
      <c r="I492" s="5" t="s">
        <v>86</v>
      </c>
      <c r="J492" s="190" t="s">
        <v>4</v>
      </c>
      <c r="K492" s="190"/>
      <c r="L492" s="5" t="s">
        <v>433</v>
      </c>
      <c r="M492" s="5" t="s">
        <v>87</v>
      </c>
      <c r="N492" s="182" t="s">
        <v>2119</v>
      </c>
      <c r="O492" s="229" t="s">
        <v>4463</v>
      </c>
      <c r="P492" s="5"/>
      <c r="Q492" s="5"/>
      <c r="R492" s="179" t="s">
        <v>4941</v>
      </c>
      <c r="S492" s="190" t="s">
        <v>4942</v>
      </c>
      <c r="T492" s="5" t="s">
        <v>4906</v>
      </c>
      <c r="U492" s="5" t="s">
        <v>1142</v>
      </c>
      <c r="V492" s="5" t="s">
        <v>4907</v>
      </c>
      <c r="W492" s="179" t="s">
        <v>4911</v>
      </c>
      <c r="X492" s="5"/>
      <c r="Y492" s="5"/>
      <c r="Z492" s="5"/>
      <c r="AA492" s="5"/>
      <c r="AB492" s="5"/>
      <c r="AC492" s="1"/>
      <c r="AD492" s="5"/>
      <c r="AE492" s="5"/>
      <c r="AF492" s="1"/>
      <c r="AG492" s="5"/>
      <c r="AH492" s="5" t="s">
        <v>88</v>
      </c>
      <c r="AI492" s="5"/>
      <c r="AJ492" s="5" t="s">
        <v>88</v>
      </c>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179"/>
      <c r="BP492" s="203">
        <f t="shared" si="2"/>
        <v>2</v>
      </c>
    </row>
    <row r="493" spans="2:68" ht="16.5" customHeight="1">
      <c r="B493" s="5" t="s">
        <v>2120</v>
      </c>
      <c r="C493" s="174" t="s">
        <v>2121</v>
      </c>
      <c r="D493" s="5" t="s">
        <v>83</v>
      </c>
      <c r="E493" s="5" t="s">
        <v>84</v>
      </c>
      <c r="F493" s="5" t="s">
        <v>2123</v>
      </c>
      <c r="G493" s="5"/>
      <c r="H493" s="5" t="s">
        <v>1142</v>
      </c>
      <c r="I493" s="5" t="s">
        <v>86</v>
      </c>
      <c r="J493" s="190" t="s">
        <v>4</v>
      </c>
      <c r="K493" s="190"/>
      <c r="L493" s="5" t="s">
        <v>433</v>
      </c>
      <c r="M493" s="5" t="s">
        <v>87</v>
      </c>
      <c r="N493" s="182" t="s">
        <v>2122</v>
      </c>
      <c r="O493" s="229" t="s">
        <v>4464</v>
      </c>
      <c r="P493" s="5"/>
      <c r="Q493" s="5"/>
      <c r="R493" s="179" t="s">
        <v>4941</v>
      </c>
      <c r="S493" s="190" t="s">
        <v>4942</v>
      </c>
      <c r="T493" s="5" t="s">
        <v>4906</v>
      </c>
      <c r="U493" s="5" t="s">
        <v>1142</v>
      </c>
      <c r="V493" s="5" t="s">
        <v>4907</v>
      </c>
      <c r="W493" s="179" t="s">
        <v>4911</v>
      </c>
      <c r="X493" s="5"/>
      <c r="Y493" s="5"/>
      <c r="Z493" s="5"/>
      <c r="AA493" s="5"/>
      <c r="AB493" s="5"/>
      <c r="AC493" s="1"/>
      <c r="AD493" s="5"/>
      <c r="AE493" s="5"/>
      <c r="AF493" s="1"/>
      <c r="AG493" s="5"/>
      <c r="AH493" s="5" t="s">
        <v>88</v>
      </c>
      <c r="AI493" s="5"/>
      <c r="AJ493" s="5" t="s">
        <v>88</v>
      </c>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179"/>
      <c r="BP493" s="203">
        <f t="shared" si="2"/>
        <v>2</v>
      </c>
    </row>
    <row r="494" spans="2:68" ht="16.5" customHeight="1">
      <c r="B494" s="5" t="s">
        <v>2136</v>
      </c>
      <c r="C494" s="174" t="s">
        <v>2137</v>
      </c>
      <c r="D494" s="5" t="s">
        <v>83</v>
      </c>
      <c r="E494" s="5" t="s">
        <v>84</v>
      </c>
      <c r="F494" s="5" t="s">
        <v>85</v>
      </c>
      <c r="G494" s="5">
        <v>54</v>
      </c>
      <c r="H494" s="5" t="s">
        <v>1142</v>
      </c>
      <c r="I494" s="5" t="s">
        <v>86</v>
      </c>
      <c r="J494" s="190" t="s">
        <v>4</v>
      </c>
      <c r="K494" s="190"/>
      <c r="L494" s="5" t="s">
        <v>433</v>
      </c>
      <c r="M494" s="5" t="s">
        <v>87</v>
      </c>
      <c r="N494" s="182" t="s">
        <v>2138</v>
      </c>
      <c r="O494" s="229" t="s">
        <v>4465</v>
      </c>
      <c r="P494" s="5"/>
      <c r="Q494" s="5"/>
      <c r="R494" s="179" t="s">
        <v>4941</v>
      </c>
      <c r="S494" s="190" t="s">
        <v>4942</v>
      </c>
      <c r="T494" s="5" t="s">
        <v>4906</v>
      </c>
      <c r="U494" s="5" t="s">
        <v>1142</v>
      </c>
      <c r="V494" s="5" t="s">
        <v>4907</v>
      </c>
      <c r="W494" s="179" t="s">
        <v>4911</v>
      </c>
      <c r="X494" s="5"/>
      <c r="Y494" s="5"/>
      <c r="Z494" s="5"/>
      <c r="AA494" s="5"/>
      <c r="AB494" s="5"/>
      <c r="AC494" s="1"/>
      <c r="AD494" s="5"/>
      <c r="AE494" s="5"/>
      <c r="AF494" s="1"/>
      <c r="AG494" s="5"/>
      <c r="AH494" s="5" t="s">
        <v>88</v>
      </c>
      <c r="AI494" s="5"/>
      <c r="AJ494" s="5" t="s">
        <v>88</v>
      </c>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179"/>
      <c r="BP494" s="203">
        <f t="shared" si="2"/>
        <v>2</v>
      </c>
    </row>
    <row r="495" spans="2:68" ht="16.5" customHeight="1">
      <c r="B495" s="5" t="s">
        <v>2173</v>
      </c>
      <c r="C495" s="174" t="s">
        <v>2174</v>
      </c>
      <c r="D495" s="5" t="s">
        <v>83</v>
      </c>
      <c r="E495" s="5" t="s">
        <v>84</v>
      </c>
      <c r="F495" s="5" t="s">
        <v>85</v>
      </c>
      <c r="G495" s="5">
        <v>33</v>
      </c>
      <c r="H495" s="5" t="s">
        <v>1142</v>
      </c>
      <c r="I495" s="5" t="s">
        <v>86</v>
      </c>
      <c r="J495" s="190" t="s">
        <v>4</v>
      </c>
      <c r="K495" s="5"/>
      <c r="L495" s="5" t="s">
        <v>433</v>
      </c>
      <c r="M495" s="5" t="s">
        <v>87</v>
      </c>
      <c r="N495" s="178" t="s">
        <v>2175</v>
      </c>
      <c r="O495" s="229" t="s">
        <v>4466</v>
      </c>
      <c r="P495" s="5"/>
      <c r="Q495" s="5"/>
      <c r="R495" s="179" t="s">
        <v>4941</v>
      </c>
      <c r="S495" s="190" t="s">
        <v>4942</v>
      </c>
      <c r="T495" s="5" t="s">
        <v>4906</v>
      </c>
      <c r="U495" s="5" t="s">
        <v>1142</v>
      </c>
      <c r="V495" s="5" t="s">
        <v>4907</v>
      </c>
      <c r="W495" s="5" t="s">
        <v>4911</v>
      </c>
      <c r="X495" s="5"/>
      <c r="Y495" s="5"/>
      <c r="Z495" s="5"/>
      <c r="AA495" s="5"/>
      <c r="AB495" s="5"/>
      <c r="AC495" s="1"/>
      <c r="AD495" s="5"/>
      <c r="AE495" s="5"/>
      <c r="AF495" s="1"/>
      <c r="AG495" s="5"/>
      <c r="AH495" s="5" t="s">
        <v>88</v>
      </c>
      <c r="AI495" s="5"/>
      <c r="AJ495" s="5" t="s">
        <v>88</v>
      </c>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179"/>
      <c r="BP495" s="203">
        <f t="shared" si="2"/>
        <v>2</v>
      </c>
    </row>
    <row r="496" spans="2:68" ht="16.5" customHeight="1">
      <c r="B496" s="5" t="s">
        <v>1836</v>
      </c>
      <c r="C496" s="174" t="s">
        <v>1837</v>
      </c>
      <c r="D496" s="5" t="s">
        <v>83</v>
      </c>
      <c r="E496" s="5" t="s">
        <v>84</v>
      </c>
      <c r="F496" s="5" t="s">
        <v>85</v>
      </c>
      <c r="G496" s="5">
        <v>25</v>
      </c>
      <c r="H496" s="5" t="s">
        <v>1142</v>
      </c>
      <c r="I496" s="5" t="s">
        <v>86</v>
      </c>
      <c r="J496" s="190" t="s">
        <v>4</v>
      </c>
      <c r="K496" s="5"/>
      <c r="L496" s="5" t="s">
        <v>433</v>
      </c>
      <c r="M496" s="5" t="s">
        <v>87</v>
      </c>
      <c r="N496" s="178" t="s">
        <v>1838</v>
      </c>
      <c r="O496" s="229" t="s">
        <v>4467</v>
      </c>
      <c r="P496" s="5"/>
      <c r="Q496" s="5"/>
      <c r="R496" s="179" t="s">
        <v>4941</v>
      </c>
      <c r="S496" s="190" t="s">
        <v>4942</v>
      </c>
      <c r="T496" s="5" t="s">
        <v>4906</v>
      </c>
      <c r="U496" s="5" t="s">
        <v>1142</v>
      </c>
      <c r="V496" s="5" t="s">
        <v>4907</v>
      </c>
      <c r="W496" s="5" t="s">
        <v>5089</v>
      </c>
      <c r="X496" s="5"/>
      <c r="Y496" s="5"/>
      <c r="Z496" s="5"/>
      <c r="AA496" s="5"/>
      <c r="AB496" s="5"/>
      <c r="AC496" s="1"/>
      <c r="AD496" s="5"/>
      <c r="AE496" s="5"/>
      <c r="AF496" s="1"/>
      <c r="AG496" s="5"/>
      <c r="AH496" s="5" t="s">
        <v>88</v>
      </c>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179"/>
      <c r="BP496" s="203">
        <f t="shared" si="2"/>
        <v>1</v>
      </c>
    </row>
    <row r="497" spans="2:68" ht="16.5" customHeight="1">
      <c r="B497" s="5" t="s">
        <v>2227</v>
      </c>
      <c r="C497" s="174" t="s">
        <v>2228</v>
      </c>
      <c r="D497" s="5" t="s">
        <v>83</v>
      </c>
      <c r="E497" s="5" t="s">
        <v>84</v>
      </c>
      <c r="F497" s="5" t="s">
        <v>85</v>
      </c>
      <c r="G497" s="5">
        <v>46</v>
      </c>
      <c r="H497" s="5" t="s">
        <v>1142</v>
      </c>
      <c r="I497" s="5" t="s">
        <v>86</v>
      </c>
      <c r="J497" s="190" t="s">
        <v>4</v>
      </c>
      <c r="K497" s="5"/>
      <c r="L497" s="5" t="s">
        <v>433</v>
      </c>
      <c r="M497" s="5" t="s">
        <v>87</v>
      </c>
      <c r="N497" s="178" t="s">
        <v>2229</v>
      </c>
      <c r="O497" s="229" t="s">
        <v>4468</v>
      </c>
      <c r="P497" s="5"/>
      <c r="Q497" s="5"/>
      <c r="R497" s="179" t="s">
        <v>4941</v>
      </c>
      <c r="S497" s="190" t="s">
        <v>4942</v>
      </c>
      <c r="T497" s="5" t="s">
        <v>4906</v>
      </c>
      <c r="U497" s="5" t="s">
        <v>1142</v>
      </c>
      <c r="V497" s="5" t="s">
        <v>4907</v>
      </c>
      <c r="W497" s="5" t="s">
        <v>4912</v>
      </c>
      <c r="X497" s="5"/>
      <c r="Y497" s="5"/>
      <c r="Z497" s="5"/>
      <c r="AA497" s="5"/>
      <c r="AB497" s="5"/>
      <c r="AC497" s="1"/>
      <c r="AD497" s="5"/>
      <c r="AE497" s="5"/>
      <c r="AF497" s="1"/>
      <c r="AG497" s="5"/>
      <c r="AH497" s="5" t="s">
        <v>88</v>
      </c>
      <c r="AI497" s="5"/>
      <c r="AJ497" s="5"/>
      <c r="AK497" s="5"/>
      <c r="AL497" s="5" t="s">
        <v>88</v>
      </c>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179"/>
      <c r="BP497" s="203">
        <f t="shared" si="2"/>
        <v>2</v>
      </c>
    </row>
    <row r="498" spans="2:68" ht="16.5" customHeight="1">
      <c r="B498" s="5" t="s">
        <v>2268</v>
      </c>
      <c r="C498" s="205" t="s">
        <v>2269</v>
      </c>
      <c r="D498" s="5" t="s">
        <v>83</v>
      </c>
      <c r="E498" s="5" t="s">
        <v>84</v>
      </c>
      <c r="F498" s="5" t="s">
        <v>1314</v>
      </c>
      <c r="G498" s="5"/>
      <c r="H498" s="5" t="s">
        <v>1142</v>
      </c>
      <c r="I498" s="5" t="s">
        <v>86</v>
      </c>
      <c r="J498" s="190" t="s">
        <v>4</v>
      </c>
      <c r="K498" s="5"/>
      <c r="L498" s="5" t="s">
        <v>433</v>
      </c>
      <c r="M498" s="5" t="s">
        <v>87</v>
      </c>
      <c r="N498" s="178" t="s">
        <v>2270</v>
      </c>
      <c r="O498" s="229" t="s">
        <v>4469</v>
      </c>
      <c r="P498" s="5"/>
      <c r="Q498" s="5"/>
      <c r="R498" s="179" t="s">
        <v>4941</v>
      </c>
      <c r="S498" s="190" t="s">
        <v>4942</v>
      </c>
      <c r="T498" s="5" t="s">
        <v>4906</v>
      </c>
      <c r="U498" s="5" t="s">
        <v>1142</v>
      </c>
      <c r="V498" s="5" t="s">
        <v>4907</v>
      </c>
      <c r="W498" s="5" t="s">
        <v>4912</v>
      </c>
      <c r="X498" s="5"/>
      <c r="Y498" s="5"/>
      <c r="Z498" s="5"/>
      <c r="AA498" s="5"/>
      <c r="AB498" s="5"/>
      <c r="AC498" s="1"/>
      <c r="AD498" s="5"/>
      <c r="AE498" s="5"/>
      <c r="AF498" s="1"/>
      <c r="AG498" s="5"/>
      <c r="AH498" s="5" t="s">
        <v>88</v>
      </c>
      <c r="AI498" s="5"/>
      <c r="AJ498" s="5"/>
      <c r="AK498" s="5"/>
      <c r="AL498" s="5" t="s">
        <v>88</v>
      </c>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179"/>
      <c r="BP498" s="203">
        <f t="shared" si="2"/>
        <v>2</v>
      </c>
    </row>
    <row r="499" spans="2:68" ht="16.5" customHeight="1">
      <c r="B499" s="5" t="s">
        <v>2279</v>
      </c>
      <c r="C499" s="68" t="s">
        <v>2280</v>
      </c>
      <c r="D499" s="5" t="s">
        <v>83</v>
      </c>
      <c r="E499" s="5" t="s">
        <v>84</v>
      </c>
      <c r="F499" s="5" t="s">
        <v>85</v>
      </c>
      <c r="G499" s="5">
        <v>37</v>
      </c>
      <c r="H499" s="5" t="s">
        <v>1142</v>
      </c>
      <c r="I499" s="5" t="s">
        <v>86</v>
      </c>
      <c r="J499" s="190" t="s">
        <v>4</v>
      </c>
      <c r="K499" s="5"/>
      <c r="L499" s="5" t="s">
        <v>433</v>
      </c>
      <c r="M499" s="5" t="s">
        <v>87</v>
      </c>
      <c r="N499" s="178" t="s">
        <v>2281</v>
      </c>
      <c r="O499" s="229" t="s">
        <v>4470</v>
      </c>
      <c r="P499" s="5"/>
      <c r="Q499" s="5"/>
      <c r="R499" s="179" t="s">
        <v>4941</v>
      </c>
      <c r="S499" s="190" t="s">
        <v>4942</v>
      </c>
      <c r="T499" s="5" t="s">
        <v>4906</v>
      </c>
      <c r="U499" s="5" t="s">
        <v>1142</v>
      </c>
      <c r="V499" s="5" t="s">
        <v>4907</v>
      </c>
      <c r="W499" s="5" t="s">
        <v>4912</v>
      </c>
      <c r="X499" s="5"/>
      <c r="Y499" s="5"/>
      <c r="Z499" s="5"/>
      <c r="AA499" s="5"/>
      <c r="AB499" s="5"/>
      <c r="AC499" s="1"/>
      <c r="AD499" s="5"/>
      <c r="AE499" s="5"/>
      <c r="AF499" s="1"/>
      <c r="AG499" s="5"/>
      <c r="AH499" s="5" t="s">
        <v>88</v>
      </c>
      <c r="AI499" s="5"/>
      <c r="AJ499" s="5"/>
      <c r="AK499" s="5"/>
      <c r="AL499" s="5" t="s">
        <v>88</v>
      </c>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179"/>
      <c r="BP499" s="203">
        <f t="shared" si="2"/>
        <v>2</v>
      </c>
    </row>
    <row r="500" spans="2:68" ht="16.5" customHeight="1">
      <c r="B500" s="5" t="s">
        <v>2282</v>
      </c>
      <c r="C500" s="174" t="s">
        <v>2283</v>
      </c>
      <c r="D500" s="5" t="s">
        <v>83</v>
      </c>
      <c r="E500" s="5" t="s">
        <v>84</v>
      </c>
      <c r="F500" s="5" t="s">
        <v>85</v>
      </c>
      <c r="G500" s="5">
        <v>46</v>
      </c>
      <c r="H500" s="5" t="s">
        <v>1142</v>
      </c>
      <c r="I500" s="5" t="s">
        <v>86</v>
      </c>
      <c r="J500" s="190" t="s">
        <v>4</v>
      </c>
      <c r="K500" s="5"/>
      <c r="L500" s="5" t="s">
        <v>433</v>
      </c>
      <c r="M500" s="5" t="s">
        <v>87</v>
      </c>
      <c r="N500" s="178" t="s">
        <v>2284</v>
      </c>
      <c r="O500" s="229" t="s">
        <v>4471</v>
      </c>
      <c r="P500" s="5"/>
      <c r="Q500" s="5"/>
      <c r="R500" s="179" t="s">
        <v>4941</v>
      </c>
      <c r="S500" s="190" t="s">
        <v>4942</v>
      </c>
      <c r="T500" s="5" t="s">
        <v>4906</v>
      </c>
      <c r="U500" s="5" t="s">
        <v>1142</v>
      </c>
      <c r="V500" s="5" t="s">
        <v>4907</v>
      </c>
      <c r="W500" s="5" t="s">
        <v>4912</v>
      </c>
      <c r="X500" s="5"/>
      <c r="Y500" s="5"/>
      <c r="Z500" s="5"/>
      <c r="AA500" s="5"/>
      <c r="AB500" s="5"/>
      <c r="AC500" s="1"/>
      <c r="AD500" s="5"/>
      <c r="AE500" s="5"/>
      <c r="AF500" s="1"/>
      <c r="AG500" s="5"/>
      <c r="AH500" s="5" t="s">
        <v>88</v>
      </c>
      <c r="AI500" s="5"/>
      <c r="AJ500" s="5"/>
      <c r="AK500" s="5"/>
      <c r="AL500" s="5" t="s">
        <v>88</v>
      </c>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179"/>
      <c r="BP500" s="203">
        <f t="shared" si="2"/>
        <v>2</v>
      </c>
    </row>
    <row r="501" spans="2:68" ht="16.5" customHeight="1">
      <c r="B501" s="5" t="s">
        <v>2109</v>
      </c>
      <c r="C501" s="174" t="s">
        <v>2110</v>
      </c>
      <c r="D501" s="5" t="s">
        <v>83</v>
      </c>
      <c r="E501" s="5" t="s">
        <v>84</v>
      </c>
      <c r="F501" s="5" t="s">
        <v>85</v>
      </c>
      <c r="G501" s="5">
        <v>18</v>
      </c>
      <c r="H501" s="5" t="s">
        <v>1142</v>
      </c>
      <c r="I501" s="5" t="s">
        <v>86</v>
      </c>
      <c r="J501" s="190" t="s">
        <v>4</v>
      </c>
      <c r="K501" s="5"/>
      <c r="L501" s="5" t="s">
        <v>433</v>
      </c>
      <c r="M501" s="5" t="s">
        <v>87</v>
      </c>
      <c r="N501" s="178" t="s">
        <v>2111</v>
      </c>
      <c r="O501" s="229" t="s">
        <v>4472</v>
      </c>
      <c r="P501" s="5"/>
      <c r="Q501" s="5"/>
      <c r="R501" s="179" t="s">
        <v>4941</v>
      </c>
      <c r="S501" s="190" t="s">
        <v>4942</v>
      </c>
      <c r="T501" s="5" t="s">
        <v>4906</v>
      </c>
      <c r="U501" s="5" t="s">
        <v>1142</v>
      </c>
      <c r="V501" s="5" t="s">
        <v>4907</v>
      </c>
      <c r="W501" s="5" t="s">
        <v>5090</v>
      </c>
      <c r="X501" s="5"/>
      <c r="Y501" s="5"/>
      <c r="Z501" s="5"/>
      <c r="AA501" s="5"/>
      <c r="AB501" s="5"/>
      <c r="AC501" s="1"/>
      <c r="AD501" s="5"/>
      <c r="AE501" s="5"/>
      <c r="AF501" s="1"/>
      <c r="AG501" s="5"/>
      <c r="AH501" s="5" t="s">
        <v>88</v>
      </c>
      <c r="AI501" s="5" t="s">
        <v>88</v>
      </c>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179"/>
      <c r="BP501" s="203">
        <f t="shared" si="2"/>
        <v>2</v>
      </c>
    </row>
    <row r="502" spans="2:68" ht="16.5" customHeight="1">
      <c r="B502" s="5" t="s">
        <v>1254</v>
      </c>
      <c r="C502" s="174"/>
      <c r="D502" s="5" t="s">
        <v>83</v>
      </c>
      <c r="E502" s="5"/>
      <c r="F502" s="5"/>
      <c r="G502" s="5"/>
      <c r="H502" s="5" t="s">
        <v>1142</v>
      </c>
      <c r="I502" s="5" t="s">
        <v>86</v>
      </c>
      <c r="J502" s="190" t="s">
        <v>4</v>
      </c>
      <c r="K502" s="5"/>
      <c r="L502" s="5" t="s">
        <v>433</v>
      </c>
      <c r="M502" s="5" t="s">
        <v>87</v>
      </c>
      <c r="N502" s="186"/>
      <c r="O502" s="5"/>
      <c r="P502" s="5"/>
      <c r="Q502" s="5"/>
      <c r="R502" s="179" t="s">
        <v>81</v>
      </c>
      <c r="S502" s="179" t="s">
        <v>4900</v>
      </c>
      <c r="T502" s="5" t="s">
        <v>4906</v>
      </c>
      <c r="U502" s="5" t="s">
        <v>1142</v>
      </c>
      <c r="V502" s="5" t="s">
        <v>4907</v>
      </c>
      <c r="W502" s="5" t="s">
        <v>5091</v>
      </c>
      <c r="X502" s="5"/>
      <c r="Y502" s="5"/>
      <c r="Z502" s="5"/>
      <c r="AA502" s="5"/>
      <c r="AB502" s="5"/>
      <c r="AC502" s="1"/>
      <c r="AD502" s="5"/>
      <c r="AE502" s="5"/>
      <c r="AF502" s="1"/>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179"/>
      <c r="BP502" s="203">
        <f t="shared" si="2"/>
        <v>0</v>
      </c>
    </row>
    <row r="503" spans="2:68" ht="16.5" customHeight="1">
      <c r="B503" s="5" t="s">
        <v>1862</v>
      </c>
      <c r="C503" s="174" t="s">
        <v>1863</v>
      </c>
      <c r="D503" s="5" t="s">
        <v>83</v>
      </c>
      <c r="E503" s="5" t="s">
        <v>84</v>
      </c>
      <c r="F503" s="5" t="s">
        <v>85</v>
      </c>
      <c r="G503" s="5">
        <v>36</v>
      </c>
      <c r="H503" s="5" t="s">
        <v>1142</v>
      </c>
      <c r="I503" s="5" t="s">
        <v>86</v>
      </c>
      <c r="J503" s="190" t="s">
        <v>4</v>
      </c>
      <c r="K503" s="5"/>
      <c r="L503" s="5" t="s">
        <v>433</v>
      </c>
      <c r="M503" s="5" t="s">
        <v>87</v>
      </c>
      <c r="N503" s="178" t="s">
        <v>1864</v>
      </c>
      <c r="O503" s="229" t="s">
        <v>4473</v>
      </c>
      <c r="P503" s="5"/>
      <c r="Q503" s="5"/>
      <c r="R503" s="179" t="s">
        <v>4941</v>
      </c>
      <c r="S503" s="190" t="s">
        <v>4942</v>
      </c>
      <c r="T503" s="5" t="s">
        <v>4906</v>
      </c>
      <c r="U503" s="5" t="s">
        <v>1142</v>
      </c>
      <c r="V503" s="5" t="s">
        <v>4907</v>
      </c>
      <c r="W503" s="5" t="s">
        <v>5092</v>
      </c>
      <c r="X503" s="5"/>
      <c r="Y503" s="5"/>
      <c r="Z503" s="5"/>
      <c r="AA503" s="5"/>
      <c r="AB503" s="5"/>
      <c r="AC503" s="1"/>
      <c r="AD503" s="5"/>
      <c r="AE503" s="5"/>
      <c r="AF503" s="1"/>
      <c r="AG503" s="5"/>
      <c r="AH503" s="5" t="s">
        <v>88</v>
      </c>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179"/>
      <c r="BP503" s="203">
        <f t="shared" si="2"/>
        <v>1</v>
      </c>
    </row>
    <row r="504" spans="2:68" ht="16.5" customHeight="1">
      <c r="B504" s="5" t="s">
        <v>1257</v>
      </c>
      <c r="C504" s="174"/>
      <c r="D504" s="5"/>
      <c r="E504" s="5"/>
      <c r="F504" s="5"/>
      <c r="G504" s="5"/>
      <c r="H504" s="5" t="s">
        <v>1142</v>
      </c>
      <c r="I504" s="5" t="s">
        <v>86</v>
      </c>
      <c r="J504" s="190" t="s">
        <v>4</v>
      </c>
      <c r="K504" s="5"/>
      <c r="L504" s="5" t="s">
        <v>433</v>
      </c>
      <c r="M504" s="5" t="s">
        <v>87</v>
      </c>
      <c r="N504" s="186"/>
      <c r="O504" s="5"/>
      <c r="P504" s="5"/>
      <c r="Q504" s="5"/>
      <c r="R504" s="179" t="s">
        <v>81</v>
      </c>
      <c r="S504" s="179" t="s">
        <v>4900</v>
      </c>
      <c r="T504" s="5" t="s">
        <v>4906</v>
      </c>
      <c r="U504" s="5" t="s">
        <v>1142</v>
      </c>
      <c r="V504" s="5" t="s">
        <v>4907</v>
      </c>
      <c r="W504" s="5" t="s">
        <v>5093</v>
      </c>
      <c r="X504" s="5"/>
      <c r="Y504" s="5"/>
      <c r="Z504" s="5"/>
      <c r="AA504" s="5"/>
      <c r="AB504" s="5"/>
      <c r="AC504" s="1"/>
      <c r="AD504" s="5"/>
      <c r="AE504" s="5"/>
      <c r="AF504" s="1"/>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179"/>
      <c r="BP504" s="203">
        <f t="shared" si="2"/>
        <v>0</v>
      </c>
    </row>
    <row r="505" spans="2:68" ht="16.5" customHeight="1">
      <c r="B505" s="5" t="s">
        <v>1258</v>
      </c>
      <c r="C505" s="174"/>
      <c r="D505" s="5"/>
      <c r="E505" s="5"/>
      <c r="F505" s="5"/>
      <c r="G505" s="5"/>
      <c r="H505" s="5" t="s">
        <v>1142</v>
      </c>
      <c r="I505" s="5" t="s">
        <v>86</v>
      </c>
      <c r="J505" s="190" t="s">
        <v>4</v>
      </c>
      <c r="K505" s="5"/>
      <c r="L505" s="5" t="s">
        <v>433</v>
      </c>
      <c r="M505" s="5" t="s">
        <v>87</v>
      </c>
      <c r="N505" s="186"/>
      <c r="O505" s="5"/>
      <c r="P505" s="5"/>
      <c r="Q505" s="5"/>
      <c r="R505" s="179" t="s">
        <v>81</v>
      </c>
      <c r="S505" s="179" t="s">
        <v>4900</v>
      </c>
      <c r="T505" s="5" t="s">
        <v>4906</v>
      </c>
      <c r="U505" s="5" t="s">
        <v>1142</v>
      </c>
      <c r="V505" s="5" t="s">
        <v>4907</v>
      </c>
      <c r="W505" s="5" t="s">
        <v>5094</v>
      </c>
      <c r="X505" s="5"/>
      <c r="Y505" s="5"/>
      <c r="Z505" s="5"/>
      <c r="AA505" s="5"/>
      <c r="AB505" s="5"/>
      <c r="AC505" s="1"/>
      <c r="AD505" s="5"/>
      <c r="AE505" s="5"/>
      <c r="AF505" s="1"/>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179"/>
      <c r="BP505" s="203">
        <f t="shared" si="2"/>
        <v>0</v>
      </c>
    </row>
    <row r="506" spans="2:68" ht="16.5" customHeight="1">
      <c r="B506" s="5" t="s">
        <v>1259</v>
      </c>
      <c r="C506" s="174"/>
      <c r="D506" s="5"/>
      <c r="E506" s="5"/>
      <c r="F506" s="5"/>
      <c r="G506" s="5"/>
      <c r="H506" s="5" t="s">
        <v>1142</v>
      </c>
      <c r="I506" s="5" t="s">
        <v>86</v>
      </c>
      <c r="J506" s="190" t="s">
        <v>4</v>
      </c>
      <c r="K506" s="5"/>
      <c r="L506" s="5" t="s">
        <v>433</v>
      </c>
      <c r="M506" s="5" t="s">
        <v>87</v>
      </c>
      <c r="N506" s="186"/>
      <c r="O506" s="5"/>
      <c r="P506" s="5"/>
      <c r="Q506" s="5"/>
      <c r="R506" s="179" t="s">
        <v>81</v>
      </c>
      <c r="S506" s="179" t="s">
        <v>4900</v>
      </c>
      <c r="T506" s="5" t="s">
        <v>4906</v>
      </c>
      <c r="U506" s="5" t="s">
        <v>1142</v>
      </c>
      <c r="V506" s="5" t="s">
        <v>4907</v>
      </c>
      <c r="W506" s="5" t="s">
        <v>5095</v>
      </c>
      <c r="X506" s="5"/>
      <c r="Y506" s="5"/>
      <c r="Z506" s="5"/>
      <c r="AA506" s="5"/>
      <c r="AB506" s="5"/>
      <c r="AC506" s="1"/>
      <c r="AD506" s="5"/>
      <c r="AE506" s="5"/>
      <c r="AF506" s="1"/>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179"/>
      <c r="BP506" s="203">
        <f t="shared" si="2"/>
        <v>0</v>
      </c>
    </row>
    <row r="507" spans="2:68" ht="16.5" customHeight="1">
      <c r="B507" s="5" t="s">
        <v>1865</v>
      </c>
      <c r="C507" s="174" t="s">
        <v>1866</v>
      </c>
      <c r="D507" s="5" t="s">
        <v>83</v>
      </c>
      <c r="E507" s="5" t="s">
        <v>84</v>
      </c>
      <c r="F507" s="5" t="s">
        <v>85</v>
      </c>
      <c r="G507" s="5">
        <v>50</v>
      </c>
      <c r="H507" s="5" t="s">
        <v>1142</v>
      </c>
      <c r="I507" s="5" t="s">
        <v>86</v>
      </c>
      <c r="J507" s="190" t="s">
        <v>4</v>
      </c>
      <c r="K507" s="5"/>
      <c r="L507" s="5" t="s">
        <v>433</v>
      </c>
      <c r="M507" s="5" t="s">
        <v>87</v>
      </c>
      <c r="N507" s="178" t="s">
        <v>1867</v>
      </c>
      <c r="O507" s="229" t="s">
        <v>4474</v>
      </c>
      <c r="P507" s="5"/>
      <c r="Q507" s="5"/>
      <c r="R507" s="179" t="s">
        <v>4941</v>
      </c>
      <c r="S507" s="190" t="s">
        <v>4942</v>
      </c>
      <c r="T507" s="5" t="s">
        <v>4906</v>
      </c>
      <c r="U507" s="5" t="s">
        <v>1142</v>
      </c>
      <c r="V507" s="5" t="s">
        <v>4907</v>
      </c>
      <c r="W507" s="5" t="s">
        <v>4913</v>
      </c>
      <c r="X507" s="5"/>
      <c r="Y507" s="5"/>
      <c r="Z507" s="5"/>
      <c r="AA507" s="5"/>
      <c r="AB507" s="5"/>
      <c r="AC507" s="1"/>
      <c r="AD507" s="5"/>
      <c r="AE507" s="5"/>
      <c r="AF507" s="1"/>
      <c r="AG507" s="5"/>
      <c r="AH507" s="5" t="s">
        <v>88</v>
      </c>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179"/>
      <c r="BP507" s="203">
        <f t="shared" si="2"/>
        <v>1</v>
      </c>
    </row>
    <row r="508" spans="2:68" ht="16.5" customHeight="1">
      <c r="B508" s="5" t="s">
        <v>1872</v>
      </c>
      <c r="C508" s="174" t="s">
        <v>1873</v>
      </c>
      <c r="D508" s="5" t="s">
        <v>83</v>
      </c>
      <c r="E508" s="5" t="s">
        <v>84</v>
      </c>
      <c r="F508" s="5" t="s">
        <v>1314</v>
      </c>
      <c r="G508" s="5"/>
      <c r="H508" s="5" t="s">
        <v>1142</v>
      </c>
      <c r="I508" s="5" t="s">
        <v>86</v>
      </c>
      <c r="J508" s="190" t="s">
        <v>4</v>
      </c>
      <c r="K508" s="5"/>
      <c r="L508" s="5" t="s">
        <v>433</v>
      </c>
      <c r="M508" s="5" t="s">
        <v>87</v>
      </c>
      <c r="N508" s="178" t="s">
        <v>1874</v>
      </c>
      <c r="O508" s="229" t="s">
        <v>4475</v>
      </c>
      <c r="P508" s="5"/>
      <c r="Q508" s="5"/>
      <c r="R508" s="179" t="s">
        <v>4941</v>
      </c>
      <c r="S508" s="190" t="s">
        <v>4942</v>
      </c>
      <c r="T508" s="5" t="s">
        <v>4906</v>
      </c>
      <c r="U508" s="5" t="s">
        <v>1142</v>
      </c>
      <c r="V508" s="5" t="s">
        <v>4907</v>
      </c>
      <c r="W508" s="5" t="s">
        <v>4913</v>
      </c>
      <c r="X508" s="5"/>
      <c r="Y508" s="5"/>
      <c r="Z508" s="5"/>
      <c r="AA508" s="5"/>
      <c r="AB508" s="5"/>
      <c r="AC508" s="1"/>
      <c r="AD508" s="5"/>
      <c r="AE508" s="5"/>
      <c r="AF508" s="1"/>
      <c r="AG508" s="5"/>
      <c r="AH508" s="5" t="s">
        <v>88</v>
      </c>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179"/>
      <c r="BP508" s="203">
        <f t="shared" si="2"/>
        <v>1</v>
      </c>
    </row>
    <row r="509" spans="2:68" ht="16.5" customHeight="1">
      <c r="B509" s="5" t="s">
        <v>1875</v>
      </c>
      <c r="C509" s="174" t="s">
        <v>1876</v>
      </c>
      <c r="D509" s="5" t="s">
        <v>83</v>
      </c>
      <c r="E509" s="5" t="s">
        <v>84</v>
      </c>
      <c r="F509" s="5" t="s">
        <v>85</v>
      </c>
      <c r="G509" s="5">
        <v>40</v>
      </c>
      <c r="H509" s="5" t="s">
        <v>1142</v>
      </c>
      <c r="I509" s="5" t="s">
        <v>86</v>
      </c>
      <c r="J509" s="190" t="s">
        <v>4</v>
      </c>
      <c r="K509" s="5"/>
      <c r="L509" s="5" t="s">
        <v>433</v>
      </c>
      <c r="M509" s="5" t="s">
        <v>87</v>
      </c>
      <c r="N509" s="178" t="s">
        <v>1877</v>
      </c>
      <c r="O509" s="229" t="s">
        <v>4476</v>
      </c>
      <c r="P509" s="5"/>
      <c r="Q509" s="5"/>
      <c r="R509" s="179" t="s">
        <v>4941</v>
      </c>
      <c r="S509" s="190" t="s">
        <v>4942</v>
      </c>
      <c r="T509" s="5" t="s">
        <v>4906</v>
      </c>
      <c r="U509" s="5" t="s">
        <v>1142</v>
      </c>
      <c r="V509" s="5" t="s">
        <v>4907</v>
      </c>
      <c r="W509" s="5" t="s">
        <v>4913</v>
      </c>
      <c r="X509" s="5"/>
      <c r="Y509" s="5"/>
      <c r="Z509" s="5"/>
      <c r="AA509" s="5"/>
      <c r="AB509" s="5"/>
      <c r="AC509" s="1"/>
      <c r="AD509" s="5"/>
      <c r="AE509" s="5"/>
      <c r="AF509" s="1"/>
      <c r="AG509" s="5"/>
      <c r="AH509" s="5" t="s">
        <v>88</v>
      </c>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179"/>
      <c r="BP509" s="203">
        <f t="shared" si="2"/>
        <v>1</v>
      </c>
    </row>
    <row r="510" spans="2:68" ht="16.5" customHeight="1">
      <c r="B510" s="5" t="s">
        <v>1878</v>
      </c>
      <c r="C510" s="174" t="s">
        <v>1879</v>
      </c>
      <c r="D510" s="5" t="s">
        <v>83</v>
      </c>
      <c r="E510" s="5" t="s">
        <v>84</v>
      </c>
      <c r="F510" s="5" t="s">
        <v>85</v>
      </c>
      <c r="G510" s="5">
        <v>32</v>
      </c>
      <c r="H510" s="5" t="s">
        <v>1142</v>
      </c>
      <c r="I510" s="5" t="s">
        <v>86</v>
      </c>
      <c r="J510" s="190" t="s">
        <v>4</v>
      </c>
      <c r="K510" s="5"/>
      <c r="L510" s="5" t="s">
        <v>433</v>
      </c>
      <c r="M510" s="5" t="s">
        <v>87</v>
      </c>
      <c r="N510" s="178" t="s">
        <v>1880</v>
      </c>
      <c r="O510" s="229" t="s">
        <v>4477</v>
      </c>
      <c r="P510" s="5"/>
      <c r="Q510" s="5"/>
      <c r="R510" s="179" t="s">
        <v>4941</v>
      </c>
      <c r="S510" s="190" t="s">
        <v>4942</v>
      </c>
      <c r="T510" s="5" t="s">
        <v>4906</v>
      </c>
      <c r="U510" s="5" t="s">
        <v>1142</v>
      </c>
      <c r="V510" s="5" t="s">
        <v>4907</v>
      </c>
      <c r="W510" s="5" t="s">
        <v>4914</v>
      </c>
      <c r="X510" s="5"/>
      <c r="Y510" s="5"/>
      <c r="Z510" s="5"/>
      <c r="AA510" s="5"/>
      <c r="AB510" s="5"/>
      <c r="AC510" s="1"/>
      <c r="AD510" s="5"/>
      <c r="AE510" s="5"/>
      <c r="AF510" s="1"/>
      <c r="AG510" s="5"/>
      <c r="AH510" s="5" t="s">
        <v>88</v>
      </c>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179"/>
      <c r="BP510" s="203">
        <f t="shared" si="2"/>
        <v>1</v>
      </c>
    </row>
    <row r="511" spans="2:68" ht="16.5" customHeight="1">
      <c r="B511" s="5" t="s">
        <v>1885</v>
      </c>
      <c r="C511" s="174" t="s">
        <v>1886</v>
      </c>
      <c r="D511" s="5" t="s">
        <v>83</v>
      </c>
      <c r="E511" s="5" t="s">
        <v>84</v>
      </c>
      <c r="F511" s="5" t="s">
        <v>1314</v>
      </c>
      <c r="G511" s="5"/>
      <c r="H511" s="5" t="s">
        <v>1142</v>
      </c>
      <c r="I511" s="5" t="s">
        <v>86</v>
      </c>
      <c r="J511" s="190" t="s">
        <v>4</v>
      </c>
      <c r="K511" s="5"/>
      <c r="L511" s="5" t="s">
        <v>433</v>
      </c>
      <c r="M511" s="5" t="s">
        <v>87</v>
      </c>
      <c r="N511" s="178" t="s">
        <v>1887</v>
      </c>
      <c r="O511" s="229" t="s">
        <v>4478</v>
      </c>
      <c r="P511" s="5"/>
      <c r="Q511" s="5"/>
      <c r="R511" s="179" t="s">
        <v>4941</v>
      </c>
      <c r="S511" s="190" t="s">
        <v>4942</v>
      </c>
      <c r="T511" s="5" t="s">
        <v>4906</v>
      </c>
      <c r="U511" s="5" t="s">
        <v>1142</v>
      </c>
      <c r="V511" s="5" t="s">
        <v>4907</v>
      </c>
      <c r="W511" s="5" t="s">
        <v>4914</v>
      </c>
      <c r="X511" s="5"/>
      <c r="Y511" s="5"/>
      <c r="Z511" s="5"/>
      <c r="AA511" s="5"/>
      <c r="AB511" s="5"/>
      <c r="AC511" s="1"/>
      <c r="AD511" s="5"/>
      <c r="AE511" s="5"/>
      <c r="AF511" s="1"/>
      <c r="AG511" s="5"/>
      <c r="AH511" s="5" t="s">
        <v>88</v>
      </c>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179"/>
      <c r="BP511" s="203">
        <f t="shared" si="2"/>
        <v>1</v>
      </c>
    </row>
    <row r="512" spans="2:68" ht="16.5" customHeight="1">
      <c r="B512" s="5" t="s">
        <v>1890</v>
      </c>
      <c r="C512" s="174" t="s">
        <v>1891</v>
      </c>
      <c r="D512" s="5" t="s">
        <v>83</v>
      </c>
      <c r="E512" s="5" t="s">
        <v>84</v>
      </c>
      <c r="F512" s="5" t="s">
        <v>1314</v>
      </c>
      <c r="G512" s="5"/>
      <c r="H512" s="5" t="s">
        <v>1142</v>
      </c>
      <c r="I512" s="5" t="s">
        <v>86</v>
      </c>
      <c r="J512" s="190" t="s">
        <v>4</v>
      </c>
      <c r="K512" s="5"/>
      <c r="L512" s="5" t="s">
        <v>433</v>
      </c>
      <c r="M512" s="5" t="s">
        <v>87</v>
      </c>
      <c r="N512" s="178" t="s">
        <v>1892</v>
      </c>
      <c r="O512" s="229" t="s">
        <v>4479</v>
      </c>
      <c r="P512" s="5"/>
      <c r="Q512" s="5"/>
      <c r="R512" s="179" t="s">
        <v>4941</v>
      </c>
      <c r="S512" s="190" t="s">
        <v>4942</v>
      </c>
      <c r="T512" s="5" t="s">
        <v>4906</v>
      </c>
      <c r="U512" s="5" t="s">
        <v>1142</v>
      </c>
      <c r="V512" s="5" t="s">
        <v>4907</v>
      </c>
      <c r="W512" s="5" t="s">
        <v>4914</v>
      </c>
      <c r="X512" s="5"/>
      <c r="Y512" s="5"/>
      <c r="Z512" s="5"/>
      <c r="AA512" s="5"/>
      <c r="AB512" s="5"/>
      <c r="AC512" s="1"/>
      <c r="AD512" s="5"/>
      <c r="AE512" s="5"/>
      <c r="AF512" s="1"/>
      <c r="AG512" s="5"/>
      <c r="AH512" s="5" t="s">
        <v>88</v>
      </c>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179"/>
      <c r="BP512" s="203">
        <f t="shared" si="2"/>
        <v>1</v>
      </c>
    </row>
    <row r="513" spans="2:68" ht="16.5" customHeight="1">
      <c r="B513" s="5" t="s">
        <v>1908</v>
      </c>
      <c r="C513" s="174" t="s">
        <v>1909</v>
      </c>
      <c r="D513" s="5" t="s">
        <v>83</v>
      </c>
      <c r="E513" s="5" t="s">
        <v>84</v>
      </c>
      <c r="F513" s="5" t="s">
        <v>591</v>
      </c>
      <c r="G513" s="5">
        <v>57</v>
      </c>
      <c r="H513" s="5" t="s">
        <v>1142</v>
      </c>
      <c r="I513" s="5" t="s">
        <v>86</v>
      </c>
      <c r="J513" s="190" t="s">
        <v>4</v>
      </c>
      <c r="K513" s="5"/>
      <c r="L513" s="5" t="s">
        <v>433</v>
      </c>
      <c r="M513" s="5" t="s">
        <v>87</v>
      </c>
      <c r="N513" s="178" t="s">
        <v>1910</v>
      </c>
      <c r="O513" s="229" t="s">
        <v>4480</v>
      </c>
      <c r="P513" s="5"/>
      <c r="Q513" s="5"/>
      <c r="R513" s="179" t="s">
        <v>4941</v>
      </c>
      <c r="S513" s="190" t="s">
        <v>4942</v>
      </c>
      <c r="T513" s="5" t="s">
        <v>4906</v>
      </c>
      <c r="U513" s="5" t="s">
        <v>1142</v>
      </c>
      <c r="V513" s="5" t="s">
        <v>4903</v>
      </c>
      <c r="W513" s="5" t="s">
        <v>5096</v>
      </c>
      <c r="X513" s="5"/>
      <c r="Y513" s="5"/>
      <c r="Z513" s="5"/>
      <c r="AA513" s="5"/>
      <c r="AB513" s="5"/>
      <c r="AC513" s="1"/>
      <c r="AD513" s="5"/>
      <c r="AE513" s="5"/>
      <c r="AF513" s="1"/>
      <c r="AG513" s="5"/>
      <c r="AH513" s="5" t="s">
        <v>88</v>
      </c>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179"/>
      <c r="BP513" s="203">
        <f t="shared" si="2"/>
        <v>1</v>
      </c>
    </row>
    <row r="514" spans="2:68" ht="16.5" customHeight="1">
      <c r="B514" s="5" t="s">
        <v>1911</v>
      </c>
      <c r="C514" s="174" t="s">
        <v>1912</v>
      </c>
      <c r="D514" s="5" t="s">
        <v>83</v>
      </c>
      <c r="E514" s="5" t="s">
        <v>84</v>
      </c>
      <c r="F514" s="5" t="s">
        <v>591</v>
      </c>
      <c r="G514" s="5">
        <v>34</v>
      </c>
      <c r="H514" s="5" t="s">
        <v>1142</v>
      </c>
      <c r="I514" s="5" t="s">
        <v>86</v>
      </c>
      <c r="J514" s="190" t="s">
        <v>4</v>
      </c>
      <c r="K514" s="5"/>
      <c r="L514" s="5" t="s">
        <v>433</v>
      </c>
      <c r="M514" s="5" t="s">
        <v>350</v>
      </c>
      <c r="N514" s="178" t="s">
        <v>1913</v>
      </c>
      <c r="O514" s="229" t="s">
        <v>4481</v>
      </c>
      <c r="P514" s="5"/>
      <c r="Q514" s="5"/>
      <c r="R514" s="179" t="s">
        <v>4941</v>
      </c>
      <c r="S514" s="190" t="s">
        <v>4942</v>
      </c>
      <c r="T514" s="5" t="s">
        <v>4906</v>
      </c>
      <c r="U514" s="5" t="s">
        <v>1142</v>
      </c>
      <c r="V514" s="5" t="s">
        <v>4903</v>
      </c>
      <c r="W514" s="5" t="s">
        <v>5096</v>
      </c>
      <c r="X514" s="5"/>
      <c r="Y514" s="5"/>
      <c r="Z514" s="5"/>
      <c r="AA514" s="5"/>
      <c r="AB514" s="5"/>
      <c r="AC514" s="1"/>
      <c r="AD514" s="5"/>
      <c r="AE514" s="5"/>
      <c r="AF514" s="1"/>
      <c r="AG514" s="5"/>
      <c r="AH514" s="5" t="s">
        <v>88</v>
      </c>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179"/>
      <c r="BP514" s="203">
        <f t="shared" si="2"/>
        <v>1</v>
      </c>
    </row>
    <row r="515" spans="2:68" ht="16.5" customHeight="1">
      <c r="B515" s="5" t="s">
        <v>1950</v>
      </c>
      <c r="C515" s="174" t="s">
        <v>1951</v>
      </c>
      <c r="D515" s="5" t="s">
        <v>83</v>
      </c>
      <c r="E515" s="5" t="s">
        <v>84</v>
      </c>
      <c r="F515" s="5" t="s">
        <v>1314</v>
      </c>
      <c r="G515" s="5"/>
      <c r="H515" s="5" t="s">
        <v>1142</v>
      </c>
      <c r="I515" s="5" t="s">
        <v>86</v>
      </c>
      <c r="J515" s="190" t="s">
        <v>4</v>
      </c>
      <c r="K515" s="5"/>
      <c r="L515" s="5" t="s">
        <v>433</v>
      </c>
      <c r="M515" s="5" t="s">
        <v>350</v>
      </c>
      <c r="N515" s="178" t="s">
        <v>1952</v>
      </c>
      <c r="O515" s="229" t="s">
        <v>4482</v>
      </c>
      <c r="P515" s="5"/>
      <c r="Q515" s="5"/>
      <c r="R515" s="179" t="s">
        <v>4941</v>
      </c>
      <c r="S515" s="190" t="s">
        <v>4942</v>
      </c>
      <c r="T515" s="5" t="s">
        <v>4906</v>
      </c>
      <c r="U515" s="5" t="s">
        <v>1142</v>
      </c>
      <c r="V515" s="5" t="s">
        <v>4903</v>
      </c>
      <c r="W515" s="5" t="s">
        <v>5096</v>
      </c>
      <c r="X515" s="5"/>
      <c r="Y515" s="5"/>
      <c r="Z515" s="5"/>
      <c r="AA515" s="5"/>
      <c r="AB515" s="5"/>
      <c r="AC515" s="1"/>
      <c r="AD515" s="5"/>
      <c r="AE515" s="5"/>
      <c r="AF515" s="1"/>
      <c r="AG515" s="5"/>
      <c r="AH515" s="5" t="s">
        <v>88</v>
      </c>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179"/>
      <c r="BP515" s="203">
        <f t="shared" si="2"/>
        <v>1</v>
      </c>
    </row>
    <row r="516" spans="2:68" ht="16.5" customHeight="1">
      <c r="B516" s="5" t="s">
        <v>1956</v>
      </c>
      <c r="C516" s="174" t="s">
        <v>1957</v>
      </c>
      <c r="D516" s="5" t="s">
        <v>83</v>
      </c>
      <c r="E516" s="5" t="s">
        <v>84</v>
      </c>
      <c r="F516" s="5" t="s">
        <v>591</v>
      </c>
      <c r="G516" s="5">
        <v>55</v>
      </c>
      <c r="H516" s="5" t="s">
        <v>1142</v>
      </c>
      <c r="I516" s="5" t="s">
        <v>86</v>
      </c>
      <c r="J516" s="190" t="s">
        <v>4</v>
      </c>
      <c r="K516" s="5"/>
      <c r="L516" s="5" t="s">
        <v>433</v>
      </c>
      <c r="M516" s="5" t="s">
        <v>87</v>
      </c>
      <c r="N516" s="178" t="s">
        <v>1958</v>
      </c>
      <c r="O516" s="229" t="s">
        <v>4483</v>
      </c>
      <c r="P516" s="5"/>
      <c r="Q516" s="5"/>
      <c r="R516" s="179" t="s">
        <v>4941</v>
      </c>
      <c r="S516" s="190" t="s">
        <v>4942</v>
      </c>
      <c r="T516" s="5" t="s">
        <v>4906</v>
      </c>
      <c r="U516" s="5" t="s">
        <v>1142</v>
      </c>
      <c r="V516" s="5" t="s">
        <v>4903</v>
      </c>
      <c r="W516" s="5" t="s">
        <v>5096</v>
      </c>
      <c r="X516" s="5"/>
      <c r="Y516" s="5"/>
      <c r="Z516" s="5"/>
      <c r="AA516" s="5"/>
      <c r="AB516" s="5"/>
      <c r="AC516" s="1"/>
      <c r="AD516" s="5"/>
      <c r="AE516" s="5"/>
      <c r="AF516" s="1"/>
      <c r="AG516" s="5"/>
      <c r="AH516" s="5" t="s">
        <v>88</v>
      </c>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179"/>
      <c r="BP516" s="203">
        <f t="shared" ref="BP516:BP770" si="3">COUNTA(AG516:BO516)</f>
        <v>1</v>
      </c>
    </row>
    <row r="517" spans="2:68" ht="16.5" customHeight="1">
      <c r="B517" s="5" t="s">
        <v>1959</v>
      </c>
      <c r="C517" s="174" t="s">
        <v>1960</v>
      </c>
      <c r="D517" s="5" t="s">
        <v>83</v>
      </c>
      <c r="E517" s="5" t="s">
        <v>84</v>
      </c>
      <c r="F517" s="5" t="s">
        <v>85</v>
      </c>
      <c r="G517" s="5">
        <v>7</v>
      </c>
      <c r="H517" s="5" t="s">
        <v>1142</v>
      </c>
      <c r="I517" s="5" t="s">
        <v>86</v>
      </c>
      <c r="J517" s="190" t="s">
        <v>4</v>
      </c>
      <c r="K517" s="5"/>
      <c r="L517" s="5" t="s">
        <v>433</v>
      </c>
      <c r="M517" s="5" t="s">
        <v>87</v>
      </c>
      <c r="N517" s="178" t="s">
        <v>1961</v>
      </c>
      <c r="O517" s="229" t="s">
        <v>4484</v>
      </c>
      <c r="P517" s="5"/>
      <c r="Q517" s="5"/>
      <c r="R517" s="179" t="s">
        <v>4941</v>
      </c>
      <c r="S517" s="190" t="s">
        <v>4942</v>
      </c>
      <c r="T517" s="5" t="s">
        <v>4906</v>
      </c>
      <c r="U517" s="5" t="s">
        <v>1142</v>
      </c>
      <c r="V517" s="5" t="s">
        <v>4903</v>
      </c>
      <c r="W517" s="5" t="s">
        <v>5096</v>
      </c>
      <c r="X517" s="5"/>
      <c r="Y517" s="5"/>
      <c r="Z517" s="5"/>
      <c r="AA517" s="5"/>
      <c r="AB517" s="5"/>
      <c r="AC517" s="1"/>
      <c r="AD517" s="5"/>
      <c r="AE517" s="5"/>
      <c r="AF517" s="1"/>
      <c r="AG517" s="5"/>
      <c r="AH517" s="5" t="s">
        <v>88</v>
      </c>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179"/>
      <c r="BP517" s="203">
        <f t="shared" si="3"/>
        <v>1</v>
      </c>
    </row>
    <row r="518" spans="2:68" ht="16.5" customHeight="1">
      <c r="B518" s="5" t="s">
        <v>1158</v>
      </c>
      <c r="C518" s="174" t="s">
        <v>1159</v>
      </c>
      <c r="D518" s="5" t="s">
        <v>83</v>
      </c>
      <c r="E518" s="5" t="s">
        <v>84</v>
      </c>
      <c r="F518" s="5" t="s">
        <v>85</v>
      </c>
      <c r="G518" s="5">
        <v>101</v>
      </c>
      <c r="H518" s="190" t="s">
        <v>1161</v>
      </c>
      <c r="I518" s="5" t="s">
        <v>267</v>
      </c>
      <c r="J518" s="190" t="s">
        <v>4</v>
      </c>
      <c r="K518" s="5"/>
      <c r="L518" s="5" t="s">
        <v>433</v>
      </c>
      <c r="M518" s="5" t="s">
        <v>350</v>
      </c>
      <c r="N518" s="178" t="s">
        <v>1160</v>
      </c>
      <c r="O518" s="175" t="s">
        <v>4485</v>
      </c>
      <c r="P518" s="63" t="s">
        <v>4486</v>
      </c>
      <c r="Q518" s="5"/>
      <c r="R518" s="179" t="s">
        <v>4941</v>
      </c>
      <c r="S518" s="190" t="s">
        <v>4942</v>
      </c>
      <c r="T518" s="5" t="s">
        <v>4906</v>
      </c>
      <c r="U518" s="5" t="s">
        <v>5097</v>
      </c>
      <c r="V518" s="5" t="s">
        <v>5098</v>
      </c>
      <c r="W518" s="5"/>
      <c r="X518" s="5"/>
      <c r="Y518" s="5"/>
      <c r="Z518" s="5"/>
      <c r="AA518" s="5"/>
      <c r="AB518" s="5"/>
      <c r="AC518" s="1"/>
      <c r="AD518" s="5"/>
      <c r="AE518" s="5"/>
      <c r="AF518" s="1"/>
      <c r="AG518" s="5"/>
      <c r="AH518" s="5" t="s">
        <v>88</v>
      </c>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179"/>
      <c r="BP518" s="203">
        <f t="shared" si="3"/>
        <v>1</v>
      </c>
    </row>
    <row r="519" spans="2:68" ht="16.5" customHeight="1">
      <c r="B519" s="5" t="s">
        <v>1162</v>
      </c>
      <c r="C519" s="174" t="s">
        <v>1163</v>
      </c>
      <c r="D519" s="5" t="s">
        <v>83</v>
      </c>
      <c r="E519" s="5" t="s">
        <v>84</v>
      </c>
      <c r="F519" s="5" t="s">
        <v>85</v>
      </c>
      <c r="G519" s="5">
        <v>120</v>
      </c>
      <c r="H519" s="190" t="s">
        <v>1161</v>
      </c>
      <c r="I519" s="5" t="s">
        <v>86</v>
      </c>
      <c r="J519" s="190" t="s">
        <v>4</v>
      </c>
      <c r="K519" s="5"/>
      <c r="L519" s="5" t="s">
        <v>433</v>
      </c>
      <c r="M519" s="5" t="s">
        <v>350</v>
      </c>
      <c r="N519" s="178" t="s">
        <v>1164</v>
      </c>
      <c r="O519" s="175" t="s">
        <v>4487</v>
      </c>
      <c r="P519" s="63" t="s">
        <v>4488</v>
      </c>
      <c r="Q519" s="5"/>
      <c r="R519" s="179" t="s">
        <v>4941</v>
      </c>
      <c r="S519" s="190" t="s">
        <v>4942</v>
      </c>
      <c r="T519" s="5" t="s">
        <v>4906</v>
      </c>
      <c r="U519" s="5" t="s">
        <v>5097</v>
      </c>
      <c r="V519" s="5" t="s">
        <v>5099</v>
      </c>
      <c r="W519" s="5"/>
      <c r="X519" s="5"/>
      <c r="Y519" s="5"/>
      <c r="Z519" s="5"/>
      <c r="AA519" s="5"/>
      <c r="AB519" s="5"/>
      <c r="AC519" s="1"/>
      <c r="AD519" s="5"/>
      <c r="AE519" s="5"/>
      <c r="AF519" s="1"/>
      <c r="AG519" s="5"/>
      <c r="AH519" s="5" t="s">
        <v>88</v>
      </c>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179"/>
      <c r="BP519" s="203">
        <f t="shared" si="3"/>
        <v>1</v>
      </c>
    </row>
    <row r="520" spans="2:68" ht="16.5" customHeight="1">
      <c r="B520" s="5" t="s">
        <v>1165</v>
      </c>
      <c r="C520" s="181" t="s">
        <v>1166</v>
      </c>
      <c r="D520" s="5" t="s">
        <v>83</v>
      </c>
      <c r="E520" s="5" t="s">
        <v>84</v>
      </c>
      <c r="F520" s="5" t="s">
        <v>85</v>
      </c>
      <c r="G520" s="5">
        <v>182</v>
      </c>
      <c r="H520" s="190" t="s">
        <v>1161</v>
      </c>
      <c r="I520" s="5" t="s">
        <v>86</v>
      </c>
      <c r="J520" s="190" t="s">
        <v>4</v>
      </c>
      <c r="K520" s="5"/>
      <c r="L520" s="5" t="s">
        <v>433</v>
      </c>
      <c r="M520" s="5" t="s">
        <v>350</v>
      </c>
      <c r="N520" s="178" t="s">
        <v>1167</v>
      </c>
      <c r="O520" s="175" t="s">
        <v>4489</v>
      </c>
      <c r="P520" s="63" t="s">
        <v>4490</v>
      </c>
      <c r="Q520" s="5"/>
      <c r="R520" s="179" t="s">
        <v>4941</v>
      </c>
      <c r="S520" s="190" t="s">
        <v>4942</v>
      </c>
      <c r="T520" s="5" t="s">
        <v>4906</v>
      </c>
      <c r="U520" s="5" t="s">
        <v>5097</v>
      </c>
      <c r="V520" s="5" t="s">
        <v>5100</v>
      </c>
      <c r="W520" s="5"/>
      <c r="X520" s="5"/>
      <c r="Y520" s="5"/>
      <c r="Z520" s="5"/>
      <c r="AA520" s="5"/>
      <c r="AB520" s="5"/>
      <c r="AC520" s="1"/>
      <c r="AD520" s="5"/>
      <c r="AE520" s="5"/>
      <c r="AF520" s="1"/>
      <c r="AG520" s="5"/>
      <c r="AH520" s="5" t="s">
        <v>88</v>
      </c>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179"/>
      <c r="BP520" s="203">
        <f t="shared" si="3"/>
        <v>1</v>
      </c>
    </row>
    <row r="521" spans="2:68" ht="16.5" customHeight="1">
      <c r="B521" s="5" t="s">
        <v>2124</v>
      </c>
      <c r="C521" s="174" t="s">
        <v>2125</v>
      </c>
      <c r="D521" s="5" t="s">
        <v>83</v>
      </c>
      <c r="E521" s="5" t="s">
        <v>84</v>
      </c>
      <c r="F521" s="5" t="s">
        <v>85</v>
      </c>
      <c r="G521" s="5">
        <v>37</v>
      </c>
      <c r="H521" s="190" t="s">
        <v>1161</v>
      </c>
      <c r="I521" s="5" t="s">
        <v>86</v>
      </c>
      <c r="J521" s="190" t="s">
        <v>4</v>
      </c>
      <c r="K521" s="5"/>
      <c r="L521" s="5" t="s">
        <v>433</v>
      </c>
      <c r="M521" s="5" t="s">
        <v>350</v>
      </c>
      <c r="N521" s="178" t="s">
        <v>2126</v>
      </c>
      <c r="O521" s="175" t="s">
        <v>4491</v>
      </c>
      <c r="P521" s="5" t="s">
        <v>4226</v>
      </c>
      <c r="Q521" s="5"/>
      <c r="R521" s="179" t="s">
        <v>4941</v>
      </c>
      <c r="S521" s="190" t="s">
        <v>4942</v>
      </c>
      <c r="T521" s="5" t="s">
        <v>4906</v>
      </c>
      <c r="U521" s="5" t="s">
        <v>5101</v>
      </c>
      <c r="V521" s="5" t="s">
        <v>5102</v>
      </c>
      <c r="W521" s="5"/>
      <c r="X521" s="5"/>
      <c r="Y521" s="5"/>
      <c r="Z521" s="5"/>
      <c r="AA521" s="5"/>
      <c r="AB521" s="5"/>
      <c r="AC521" s="1"/>
      <c r="AD521" s="5"/>
      <c r="AE521" s="5"/>
      <c r="AF521" s="1"/>
      <c r="AG521" s="5"/>
      <c r="AH521" s="5" t="s">
        <v>88</v>
      </c>
      <c r="AI521" s="5" t="s">
        <v>88</v>
      </c>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179"/>
      <c r="BP521" s="203">
        <f t="shared" si="3"/>
        <v>2</v>
      </c>
    </row>
    <row r="522" spans="2:68" ht="16.5" customHeight="1">
      <c r="B522" s="5" t="s">
        <v>1316</v>
      </c>
      <c r="C522" s="174" t="s">
        <v>1317</v>
      </c>
      <c r="D522" s="5" t="s">
        <v>83</v>
      </c>
      <c r="E522" s="5" t="s">
        <v>84</v>
      </c>
      <c r="F522" s="5" t="s">
        <v>85</v>
      </c>
      <c r="G522" s="5">
        <v>10</v>
      </c>
      <c r="H522" s="190" t="s">
        <v>1319</v>
      </c>
      <c r="I522" s="5" t="s">
        <v>86</v>
      </c>
      <c r="J522" s="190" t="s">
        <v>4</v>
      </c>
      <c r="K522" s="5"/>
      <c r="L522" s="5" t="s">
        <v>433</v>
      </c>
      <c r="M522" s="5" t="s">
        <v>22</v>
      </c>
      <c r="N522" s="178" t="s">
        <v>1318</v>
      </c>
      <c r="O522" s="175" t="s">
        <v>4492</v>
      </c>
      <c r="P522" s="5"/>
      <c r="Q522" s="5"/>
      <c r="R522" s="179" t="s">
        <v>4941</v>
      </c>
      <c r="S522" s="190" t="s">
        <v>4942</v>
      </c>
      <c r="T522" s="5" t="s">
        <v>4906</v>
      </c>
      <c r="U522" s="5" t="s">
        <v>5103</v>
      </c>
      <c r="V522" s="5" t="s">
        <v>5104</v>
      </c>
      <c r="W522" s="5"/>
      <c r="X522" s="5"/>
      <c r="Y522" s="5"/>
      <c r="Z522" s="5"/>
      <c r="AA522" s="5"/>
      <c r="AB522" s="5"/>
      <c r="AC522" s="1"/>
      <c r="AD522" s="5"/>
      <c r="AE522" s="5"/>
      <c r="AF522" s="1"/>
      <c r="AG522" s="5"/>
      <c r="AH522" s="5"/>
      <c r="AI522" s="5"/>
      <c r="AJ522" s="5"/>
      <c r="AK522" s="5"/>
      <c r="AL522" s="5"/>
      <c r="AM522" s="5"/>
      <c r="AN522" s="5"/>
      <c r="AO522" s="5"/>
      <c r="AP522" s="5"/>
      <c r="AQ522" s="5"/>
      <c r="AR522" s="5"/>
      <c r="AS522" s="5"/>
      <c r="AT522" s="5"/>
      <c r="AU522" s="5"/>
      <c r="AV522" s="5"/>
      <c r="AW522" s="5"/>
      <c r="AX522" s="5"/>
      <c r="AY522" s="5"/>
      <c r="AZ522" s="5"/>
      <c r="BA522" s="5"/>
      <c r="BB522" s="5" t="s">
        <v>88</v>
      </c>
      <c r="BC522" s="5" t="s">
        <v>88</v>
      </c>
      <c r="BD522" s="5"/>
      <c r="BE522" s="5" t="s">
        <v>88</v>
      </c>
      <c r="BF522" s="5" t="s">
        <v>88</v>
      </c>
      <c r="BG522" s="5"/>
      <c r="BH522" s="5"/>
      <c r="BI522" s="5"/>
      <c r="BJ522" s="5"/>
      <c r="BK522" s="5"/>
      <c r="BL522" s="5"/>
      <c r="BM522" s="5"/>
      <c r="BN522" s="5"/>
      <c r="BO522" s="179"/>
      <c r="BP522" s="203">
        <f t="shared" si="3"/>
        <v>4</v>
      </c>
    </row>
    <row r="523" spans="2:68" ht="16.5" customHeight="1">
      <c r="B523" s="5" t="s">
        <v>1320</v>
      </c>
      <c r="C523" s="174" t="s">
        <v>1321</v>
      </c>
      <c r="D523" s="5" t="s">
        <v>83</v>
      </c>
      <c r="E523" s="5" t="s">
        <v>84</v>
      </c>
      <c r="F523" s="5" t="s">
        <v>85</v>
      </c>
      <c r="G523" s="5">
        <v>11</v>
      </c>
      <c r="H523" s="190" t="s">
        <v>1319</v>
      </c>
      <c r="I523" s="5" t="s">
        <v>267</v>
      </c>
      <c r="J523" s="190" t="s">
        <v>4</v>
      </c>
      <c r="K523" s="5"/>
      <c r="L523" s="5" t="s">
        <v>433</v>
      </c>
      <c r="M523" s="5" t="s">
        <v>22</v>
      </c>
      <c r="N523" s="178" t="s">
        <v>1318</v>
      </c>
      <c r="O523" s="175" t="s">
        <v>4493</v>
      </c>
      <c r="P523" s="5"/>
      <c r="Q523" s="5"/>
      <c r="R523" s="179" t="s">
        <v>4941</v>
      </c>
      <c r="S523" s="190" t="s">
        <v>4942</v>
      </c>
      <c r="T523" s="5" t="s">
        <v>4906</v>
      </c>
      <c r="U523" s="5" t="s">
        <v>5103</v>
      </c>
      <c r="V523" s="5" t="s">
        <v>5105</v>
      </c>
      <c r="W523" s="5"/>
      <c r="X523" s="5"/>
      <c r="Y523" s="5"/>
      <c r="Z523" s="5"/>
      <c r="AA523" s="5"/>
      <c r="AB523" s="5"/>
      <c r="AC523" s="1"/>
      <c r="AD523" s="5"/>
      <c r="AE523" s="5"/>
      <c r="AF523" s="1"/>
      <c r="AG523" s="5"/>
      <c r="AH523" s="5"/>
      <c r="AI523" s="5"/>
      <c r="AJ523" s="5"/>
      <c r="AK523" s="5"/>
      <c r="AL523" s="5"/>
      <c r="AM523" s="5"/>
      <c r="AN523" s="5"/>
      <c r="AO523" s="5"/>
      <c r="AP523" s="5"/>
      <c r="AQ523" s="5"/>
      <c r="AR523" s="5"/>
      <c r="AS523" s="5"/>
      <c r="AT523" s="5"/>
      <c r="AU523" s="5"/>
      <c r="AV523" s="5"/>
      <c r="AW523" s="5"/>
      <c r="AX523" s="5"/>
      <c r="AY523" s="5"/>
      <c r="AZ523" s="5"/>
      <c r="BA523" s="5"/>
      <c r="BB523" s="5" t="s">
        <v>88</v>
      </c>
      <c r="BC523" s="5" t="s">
        <v>88</v>
      </c>
      <c r="BD523" s="5"/>
      <c r="BE523" s="5" t="s">
        <v>88</v>
      </c>
      <c r="BF523" s="5" t="s">
        <v>88</v>
      </c>
      <c r="BG523" s="5"/>
      <c r="BH523" s="5"/>
      <c r="BI523" s="5"/>
      <c r="BJ523" s="5"/>
      <c r="BK523" s="5"/>
      <c r="BL523" s="5"/>
      <c r="BM523" s="5"/>
      <c r="BN523" s="5"/>
      <c r="BO523" s="179"/>
      <c r="BP523" s="203">
        <f t="shared" si="3"/>
        <v>4</v>
      </c>
    </row>
    <row r="524" spans="2:68" ht="16.5" customHeight="1">
      <c r="B524" s="5" t="s">
        <v>1322</v>
      </c>
      <c r="C524" s="174" t="s">
        <v>1323</v>
      </c>
      <c r="D524" s="5" t="s">
        <v>83</v>
      </c>
      <c r="E524" s="5" t="s">
        <v>84</v>
      </c>
      <c r="F524" s="5" t="s">
        <v>85</v>
      </c>
      <c r="G524" s="5">
        <v>9</v>
      </c>
      <c r="H524" s="190" t="s">
        <v>1319</v>
      </c>
      <c r="I524" s="5" t="s">
        <v>86</v>
      </c>
      <c r="J524" s="190" t="s">
        <v>4</v>
      </c>
      <c r="K524" s="5"/>
      <c r="L524" s="5" t="s">
        <v>433</v>
      </c>
      <c r="M524" s="5" t="s">
        <v>22</v>
      </c>
      <c r="N524" s="178" t="s">
        <v>1324</v>
      </c>
      <c r="O524" s="175" t="s">
        <v>4494</v>
      </c>
      <c r="P524" s="5"/>
      <c r="Q524" s="5"/>
      <c r="R524" s="179" t="s">
        <v>4941</v>
      </c>
      <c r="S524" s="190" t="s">
        <v>4942</v>
      </c>
      <c r="T524" s="5" t="s">
        <v>4906</v>
      </c>
      <c r="U524" s="5" t="s">
        <v>5103</v>
      </c>
      <c r="V524" s="5" t="s">
        <v>5106</v>
      </c>
      <c r="W524" s="5"/>
      <c r="X524" s="5"/>
      <c r="Y524" s="5"/>
      <c r="Z524" s="5"/>
      <c r="AA524" s="5"/>
      <c r="AB524" s="5"/>
      <c r="AC524" s="1"/>
      <c r="AD524" s="5"/>
      <c r="AE524" s="5"/>
      <c r="AF524" s="1"/>
      <c r="AG524" s="5"/>
      <c r="AH524" s="5"/>
      <c r="AI524" s="5"/>
      <c r="AJ524" s="5"/>
      <c r="AK524" s="5"/>
      <c r="AL524" s="5"/>
      <c r="AM524" s="5"/>
      <c r="AN524" s="5"/>
      <c r="AO524" s="5"/>
      <c r="AP524" s="5"/>
      <c r="AQ524" s="5"/>
      <c r="AR524" s="5"/>
      <c r="AS524" s="5"/>
      <c r="AT524" s="5"/>
      <c r="AU524" s="5"/>
      <c r="AV524" s="5"/>
      <c r="AW524" s="5"/>
      <c r="AX524" s="5"/>
      <c r="AY524" s="5"/>
      <c r="AZ524" s="5"/>
      <c r="BA524" s="5"/>
      <c r="BB524" s="5" t="s">
        <v>88</v>
      </c>
      <c r="BC524" s="5" t="s">
        <v>88</v>
      </c>
      <c r="BD524" s="5"/>
      <c r="BE524" s="5" t="s">
        <v>88</v>
      </c>
      <c r="BF524" s="5" t="s">
        <v>88</v>
      </c>
      <c r="BG524" s="5"/>
      <c r="BH524" s="5"/>
      <c r="BI524" s="5"/>
      <c r="BJ524" s="5"/>
      <c r="BK524" s="5"/>
      <c r="BL524" s="5"/>
      <c r="BM524" s="5"/>
      <c r="BN524" s="5"/>
      <c r="BO524" s="179"/>
      <c r="BP524" s="203">
        <f t="shared" si="3"/>
        <v>4</v>
      </c>
    </row>
    <row r="525" spans="2:68" ht="16.5" customHeight="1">
      <c r="B525" s="5" t="s">
        <v>1325</v>
      </c>
      <c r="C525" s="174" t="s">
        <v>1326</v>
      </c>
      <c r="D525" s="5" t="s">
        <v>83</v>
      </c>
      <c r="E525" s="5" t="s">
        <v>84</v>
      </c>
      <c r="F525" s="5" t="s">
        <v>85</v>
      </c>
      <c r="G525" s="5">
        <v>11</v>
      </c>
      <c r="H525" s="190" t="s">
        <v>1319</v>
      </c>
      <c r="I525" s="5" t="s">
        <v>267</v>
      </c>
      <c r="J525" s="190" t="s">
        <v>4</v>
      </c>
      <c r="K525" s="5"/>
      <c r="L525" s="5" t="s">
        <v>433</v>
      </c>
      <c r="M525" s="5" t="s">
        <v>22</v>
      </c>
      <c r="N525" s="178" t="s">
        <v>1324</v>
      </c>
      <c r="O525" s="175" t="s">
        <v>4495</v>
      </c>
      <c r="P525" s="5"/>
      <c r="Q525" s="5"/>
      <c r="R525" s="179" t="s">
        <v>4941</v>
      </c>
      <c r="S525" s="190" t="s">
        <v>4942</v>
      </c>
      <c r="T525" s="5" t="s">
        <v>4906</v>
      </c>
      <c r="U525" s="5" t="s">
        <v>5103</v>
      </c>
      <c r="V525" s="5" t="s">
        <v>5107</v>
      </c>
      <c r="W525" s="5"/>
      <c r="X525" s="5"/>
      <c r="Y525" s="5"/>
      <c r="Z525" s="5"/>
      <c r="AA525" s="5"/>
      <c r="AB525" s="5"/>
      <c r="AC525" s="1"/>
      <c r="AD525" s="5"/>
      <c r="AE525" s="5"/>
      <c r="AF525" s="1"/>
      <c r="AG525" s="5"/>
      <c r="AH525" s="5"/>
      <c r="AI525" s="5"/>
      <c r="AJ525" s="5"/>
      <c r="AK525" s="5"/>
      <c r="AL525" s="5"/>
      <c r="AM525" s="5"/>
      <c r="AN525" s="5"/>
      <c r="AO525" s="5"/>
      <c r="AP525" s="5"/>
      <c r="AQ525" s="5"/>
      <c r="AR525" s="5"/>
      <c r="AS525" s="5"/>
      <c r="AT525" s="5"/>
      <c r="AU525" s="5"/>
      <c r="AV525" s="5"/>
      <c r="AW525" s="5"/>
      <c r="AX525" s="5"/>
      <c r="AY525" s="5"/>
      <c r="AZ525" s="5"/>
      <c r="BA525" s="5"/>
      <c r="BB525" s="5" t="s">
        <v>88</v>
      </c>
      <c r="BC525" s="5" t="s">
        <v>88</v>
      </c>
      <c r="BD525" s="5"/>
      <c r="BE525" s="5" t="s">
        <v>88</v>
      </c>
      <c r="BF525" s="5" t="s">
        <v>88</v>
      </c>
      <c r="BG525" s="5"/>
      <c r="BH525" s="5"/>
      <c r="BI525" s="5"/>
      <c r="BJ525" s="5"/>
      <c r="BK525" s="5"/>
      <c r="BL525" s="5"/>
      <c r="BM525" s="5"/>
      <c r="BN525" s="5"/>
      <c r="BO525" s="179"/>
      <c r="BP525" s="203">
        <f t="shared" si="3"/>
        <v>4</v>
      </c>
    </row>
    <row r="526" spans="2:68" ht="16.5" customHeight="1">
      <c r="B526" s="5" t="s">
        <v>1327</v>
      </c>
      <c r="C526" s="174" t="s">
        <v>1328</v>
      </c>
      <c r="D526" s="5" t="s">
        <v>83</v>
      </c>
      <c r="E526" s="5" t="s">
        <v>84</v>
      </c>
      <c r="F526" s="5" t="s">
        <v>85</v>
      </c>
      <c r="G526" s="5">
        <v>5</v>
      </c>
      <c r="H526" s="190" t="s">
        <v>1319</v>
      </c>
      <c r="I526" s="5" t="s">
        <v>86</v>
      </c>
      <c r="J526" s="190" t="s">
        <v>4</v>
      </c>
      <c r="K526" s="5"/>
      <c r="L526" s="5" t="s">
        <v>433</v>
      </c>
      <c r="M526" s="5" t="s">
        <v>22</v>
      </c>
      <c r="N526" s="178" t="s">
        <v>1329</v>
      </c>
      <c r="O526" s="175" t="s">
        <v>4496</v>
      </c>
      <c r="P526" s="5"/>
      <c r="Q526" s="5"/>
      <c r="R526" s="179" t="s">
        <v>4941</v>
      </c>
      <c r="S526" s="190" t="s">
        <v>4942</v>
      </c>
      <c r="T526" s="5" t="s">
        <v>4906</v>
      </c>
      <c r="U526" s="5" t="s">
        <v>5103</v>
      </c>
      <c r="V526" s="5" t="s">
        <v>5108</v>
      </c>
      <c r="W526" s="5"/>
      <c r="X526" s="5"/>
      <c r="Y526" s="5"/>
      <c r="Z526" s="5"/>
      <c r="AA526" s="5"/>
      <c r="AB526" s="5"/>
      <c r="AC526" s="1"/>
      <c r="AD526" s="5"/>
      <c r="AE526" s="5"/>
      <c r="AF526" s="1"/>
      <c r="AG526" s="5"/>
      <c r="AH526" s="5"/>
      <c r="AI526" s="5"/>
      <c r="AJ526" s="5"/>
      <c r="AK526" s="5"/>
      <c r="AL526" s="5"/>
      <c r="AM526" s="5"/>
      <c r="AN526" s="5"/>
      <c r="AO526" s="5"/>
      <c r="AP526" s="5"/>
      <c r="AQ526" s="5"/>
      <c r="AR526" s="5"/>
      <c r="AS526" s="5"/>
      <c r="AT526" s="5"/>
      <c r="AU526" s="5"/>
      <c r="AV526" s="5"/>
      <c r="AW526" s="5"/>
      <c r="AX526" s="5"/>
      <c r="AY526" s="5"/>
      <c r="AZ526" s="5"/>
      <c r="BA526" s="5"/>
      <c r="BB526" s="5" t="s">
        <v>88</v>
      </c>
      <c r="BC526" s="5" t="s">
        <v>88</v>
      </c>
      <c r="BD526" s="5"/>
      <c r="BE526" s="5" t="s">
        <v>88</v>
      </c>
      <c r="BF526" s="5" t="s">
        <v>88</v>
      </c>
      <c r="BG526" s="5"/>
      <c r="BH526" s="5"/>
      <c r="BI526" s="5"/>
      <c r="BJ526" s="5"/>
      <c r="BK526" s="5"/>
      <c r="BL526" s="5"/>
      <c r="BM526" s="5"/>
      <c r="BN526" s="5"/>
      <c r="BO526" s="179"/>
      <c r="BP526" s="203">
        <f t="shared" si="3"/>
        <v>4</v>
      </c>
    </row>
    <row r="527" spans="2:68" ht="16.5" customHeight="1">
      <c r="B527" s="5" t="s">
        <v>1330</v>
      </c>
      <c r="C527" s="174" t="s">
        <v>1331</v>
      </c>
      <c r="D527" s="5" t="s">
        <v>83</v>
      </c>
      <c r="E527" s="5" t="s">
        <v>84</v>
      </c>
      <c r="F527" s="5" t="s">
        <v>85</v>
      </c>
      <c r="G527" s="5">
        <v>3</v>
      </c>
      <c r="H527" s="190" t="s">
        <v>1319</v>
      </c>
      <c r="I527" s="5" t="s">
        <v>267</v>
      </c>
      <c r="J527" s="190" t="s">
        <v>4</v>
      </c>
      <c r="K527" s="5"/>
      <c r="L527" s="5" t="s">
        <v>433</v>
      </c>
      <c r="M527" s="5" t="s">
        <v>22</v>
      </c>
      <c r="N527" s="178" t="s">
        <v>1329</v>
      </c>
      <c r="O527" s="175" t="s">
        <v>4497</v>
      </c>
      <c r="P527" s="5"/>
      <c r="Q527" s="5"/>
      <c r="R527" s="179" t="s">
        <v>4941</v>
      </c>
      <c r="S527" s="190" t="s">
        <v>4942</v>
      </c>
      <c r="T527" s="5" t="s">
        <v>4906</v>
      </c>
      <c r="U527" s="5" t="s">
        <v>5103</v>
      </c>
      <c r="V527" s="5" t="s">
        <v>5109</v>
      </c>
      <c r="W527" s="5"/>
      <c r="X527" s="5"/>
      <c r="Y527" s="5"/>
      <c r="Z527" s="5"/>
      <c r="AA527" s="5"/>
      <c r="AB527" s="5"/>
      <c r="AC527" s="1"/>
      <c r="AD527" s="5"/>
      <c r="AE527" s="5"/>
      <c r="AF527" s="1"/>
      <c r="AG527" s="5"/>
      <c r="AH527" s="5"/>
      <c r="AI527" s="5"/>
      <c r="AJ527" s="5"/>
      <c r="AK527" s="5"/>
      <c r="AL527" s="5"/>
      <c r="AM527" s="5"/>
      <c r="AN527" s="5"/>
      <c r="AO527" s="5"/>
      <c r="AP527" s="5"/>
      <c r="AQ527" s="5"/>
      <c r="AR527" s="5"/>
      <c r="AS527" s="5"/>
      <c r="AT527" s="5"/>
      <c r="AU527" s="5"/>
      <c r="AV527" s="5"/>
      <c r="AW527" s="5"/>
      <c r="AX527" s="5"/>
      <c r="AY527" s="5"/>
      <c r="AZ527" s="5"/>
      <c r="BA527" s="5"/>
      <c r="BB527" s="5" t="s">
        <v>88</v>
      </c>
      <c r="BC527" s="5" t="s">
        <v>88</v>
      </c>
      <c r="BD527" s="5"/>
      <c r="BE527" s="5" t="s">
        <v>88</v>
      </c>
      <c r="BF527" s="5" t="s">
        <v>88</v>
      </c>
      <c r="BG527" s="5"/>
      <c r="BH527" s="5"/>
      <c r="BI527" s="5"/>
      <c r="BJ527" s="5"/>
      <c r="BK527" s="5"/>
      <c r="BL527" s="5"/>
      <c r="BM527" s="5"/>
      <c r="BN527" s="5"/>
      <c r="BO527" s="179"/>
      <c r="BP527" s="203">
        <f t="shared" si="3"/>
        <v>4</v>
      </c>
    </row>
    <row r="528" spans="2:68" ht="16.5" customHeight="1">
      <c r="B528" s="5" t="s">
        <v>1332</v>
      </c>
      <c r="C528" s="174" t="s">
        <v>1333</v>
      </c>
      <c r="D528" s="5" t="s">
        <v>83</v>
      </c>
      <c r="E528" s="5" t="s">
        <v>84</v>
      </c>
      <c r="F528" s="5" t="s">
        <v>85</v>
      </c>
      <c r="G528" s="5">
        <v>11</v>
      </c>
      <c r="H528" s="190" t="s">
        <v>1319</v>
      </c>
      <c r="I528" s="5" t="s">
        <v>86</v>
      </c>
      <c r="J528" s="190" t="s">
        <v>4</v>
      </c>
      <c r="K528" s="5"/>
      <c r="L528" s="5" t="s">
        <v>433</v>
      </c>
      <c r="M528" s="5" t="s">
        <v>22</v>
      </c>
      <c r="N528" s="178" t="s">
        <v>1334</v>
      </c>
      <c r="O528" s="175" t="s">
        <v>4498</v>
      </c>
      <c r="P528" s="5"/>
      <c r="Q528" s="5"/>
      <c r="R528" s="179" t="s">
        <v>4941</v>
      </c>
      <c r="S528" s="190" t="s">
        <v>4942</v>
      </c>
      <c r="T528" s="5" t="s">
        <v>4906</v>
      </c>
      <c r="U528" s="5" t="s">
        <v>5103</v>
      </c>
      <c r="V528" s="5" t="s">
        <v>5110</v>
      </c>
      <c r="W528" s="5"/>
      <c r="X528" s="5"/>
      <c r="Y528" s="5"/>
      <c r="Z528" s="5"/>
      <c r="AA528" s="5"/>
      <c r="AB528" s="5"/>
      <c r="AC528" s="1"/>
      <c r="AD528" s="5"/>
      <c r="AE528" s="5"/>
      <c r="AF528" s="1"/>
      <c r="AG528" s="5"/>
      <c r="AH528" s="5"/>
      <c r="AI528" s="5"/>
      <c r="AJ528" s="5"/>
      <c r="AK528" s="5"/>
      <c r="AL528" s="5"/>
      <c r="AM528" s="5"/>
      <c r="AN528" s="5"/>
      <c r="AO528" s="5"/>
      <c r="AP528" s="5"/>
      <c r="AQ528" s="5"/>
      <c r="AR528" s="5"/>
      <c r="AS528" s="5"/>
      <c r="AT528" s="5"/>
      <c r="AU528" s="5"/>
      <c r="AV528" s="5"/>
      <c r="AW528" s="5"/>
      <c r="AX528" s="5"/>
      <c r="AY528" s="5"/>
      <c r="AZ528" s="5"/>
      <c r="BA528" s="5"/>
      <c r="BB528" s="5" t="s">
        <v>88</v>
      </c>
      <c r="BC528" s="5" t="s">
        <v>88</v>
      </c>
      <c r="BD528" s="5"/>
      <c r="BE528" s="5" t="s">
        <v>88</v>
      </c>
      <c r="BF528" s="5" t="s">
        <v>88</v>
      </c>
      <c r="BG528" s="5"/>
      <c r="BH528" s="5"/>
      <c r="BI528" s="5"/>
      <c r="BJ528" s="5"/>
      <c r="BK528" s="5"/>
      <c r="BL528" s="5"/>
      <c r="BM528" s="5"/>
      <c r="BN528" s="5"/>
      <c r="BO528" s="179"/>
      <c r="BP528" s="203">
        <f t="shared" si="3"/>
        <v>4</v>
      </c>
    </row>
    <row r="529" spans="2:68" ht="16.5" customHeight="1">
      <c r="B529" s="5" t="s">
        <v>1335</v>
      </c>
      <c r="C529" s="174" t="s">
        <v>1336</v>
      </c>
      <c r="D529" s="5" t="s">
        <v>83</v>
      </c>
      <c r="E529" s="5" t="s">
        <v>84</v>
      </c>
      <c r="F529" s="5" t="s">
        <v>85</v>
      </c>
      <c r="G529" s="5">
        <v>13</v>
      </c>
      <c r="H529" s="190" t="s">
        <v>1319</v>
      </c>
      <c r="I529" s="5" t="s">
        <v>267</v>
      </c>
      <c r="J529" s="190" t="s">
        <v>4</v>
      </c>
      <c r="K529" s="5"/>
      <c r="L529" s="5" t="s">
        <v>433</v>
      </c>
      <c r="M529" s="5" t="s">
        <v>22</v>
      </c>
      <c r="N529" s="178" t="s">
        <v>1334</v>
      </c>
      <c r="O529" s="175" t="s">
        <v>4499</v>
      </c>
      <c r="P529" s="5"/>
      <c r="Q529" s="5"/>
      <c r="R529" s="179" t="s">
        <v>4941</v>
      </c>
      <c r="S529" s="190" t="s">
        <v>4942</v>
      </c>
      <c r="T529" s="5" t="s">
        <v>4906</v>
      </c>
      <c r="U529" s="5" t="s">
        <v>5103</v>
      </c>
      <c r="V529" s="5" t="s">
        <v>5111</v>
      </c>
      <c r="W529" s="5"/>
      <c r="X529" s="5"/>
      <c r="Y529" s="5"/>
      <c r="Z529" s="5"/>
      <c r="AA529" s="5"/>
      <c r="AB529" s="5"/>
      <c r="AC529" s="1"/>
      <c r="AD529" s="5"/>
      <c r="AE529" s="5"/>
      <c r="AF529" s="1"/>
      <c r="AG529" s="5"/>
      <c r="AH529" s="5"/>
      <c r="AI529" s="5"/>
      <c r="AJ529" s="5"/>
      <c r="AK529" s="5"/>
      <c r="AL529" s="5"/>
      <c r="AM529" s="5"/>
      <c r="AN529" s="5"/>
      <c r="AO529" s="5"/>
      <c r="AP529" s="5"/>
      <c r="AQ529" s="5"/>
      <c r="AR529" s="5"/>
      <c r="AS529" s="5"/>
      <c r="AT529" s="5"/>
      <c r="AU529" s="5"/>
      <c r="AV529" s="5"/>
      <c r="AW529" s="5"/>
      <c r="AX529" s="5"/>
      <c r="AY529" s="5"/>
      <c r="AZ529" s="5"/>
      <c r="BA529" s="5"/>
      <c r="BB529" s="5" t="s">
        <v>88</v>
      </c>
      <c r="BC529" s="5" t="s">
        <v>88</v>
      </c>
      <c r="BD529" s="5"/>
      <c r="BE529" s="5" t="s">
        <v>88</v>
      </c>
      <c r="BF529" s="5" t="s">
        <v>88</v>
      </c>
      <c r="BG529" s="5"/>
      <c r="BH529" s="5"/>
      <c r="BI529" s="5"/>
      <c r="BJ529" s="5"/>
      <c r="BK529" s="5"/>
      <c r="BL529" s="5"/>
      <c r="BM529" s="5"/>
      <c r="BN529" s="5"/>
      <c r="BO529" s="179"/>
      <c r="BP529" s="203">
        <f t="shared" si="3"/>
        <v>4</v>
      </c>
    </row>
    <row r="530" spans="2:68" ht="16.5" customHeight="1">
      <c r="B530" s="5" t="s">
        <v>2436</v>
      </c>
      <c r="C530" s="174" t="s">
        <v>2437</v>
      </c>
      <c r="D530" s="5" t="s">
        <v>83</v>
      </c>
      <c r="E530" s="5" t="s">
        <v>84</v>
      </c>
      <c r="F530" s="5" t="s">
        <v>85</v>
      </c>
      <c r="G530" s="5">
        <v>41</v>
      </c>
      <c r="H530" s="5" t="s">
        <v>2439</v>
      </c>
      <c r="I530" s="5" t="s">
        <v>86</v>
      </c>
      <c r="J530" s="190" t="s">
        <v>4</v>
      </c>
      <c r="K530" s="5"/>
      <c r="L530" s="5" t="s">
        <v>433</v>
      </c>
      <c r="M530" s="5" t="s">
        <v>87</v>
      </c>
      <c r="N530" s="178" t="s">
        <v>2438</v>
      </c>
      <c r="O530" s="175" t="s">
        <v>4500</v>
      </c>
      <c r="P530" s="5"/>
      <c r="Q530" s="5"/>
      <c r="R530" s="179" t="s">
        <v>4941</v>
      </c>
      <c r="S530" s="190" t="s">
        <v>4942</v>
      </c>
      <c r="T530" s="5" t="s">
        <v>4906</v>
      </c>
      <c r="U530" s="5" t="s">
        <v>5112</v>
      </c>
      <c r="V530" s="5"/>
      <c r="W530" s="5"/>
      <c r="X530" s="5"/>
      <c r="Y530" s="5"/>
      <c r="Z530" s="5"/>
      <c r="AA530" s="5"/>
      <c r="AB530" s="5"/>
      <c r="AC530" s="1"/>
      <c r="AD530" s="5"/>
      <c r="AE530" s="5"/>
      <c r="AF530" s="1"/>
      <c r="AG530" s="5"/>
      <c r="AH530" s="5"/>
      <c r="AI530" s="5" t="s">
        <v>88</v>
      </c>
      <c r="AJ530" s="5" t="s">
        <v>88</v>
      </c>
      <c r="AK530" s="5" t="s">
        <v>88</v>
      </c>
      <c r="AL530" s="5" t="s">
        <v>88</v>
      </c>
      <c r="AM530" s="5" t="s">
        <v>88</v>
      </c>
      <c r="AN530" s="5" t="s">
        <v>88</v>
      </c>
      <c r="AO530" s="5" t="s">
        <v>88</v>
      </c>
      <c r="AP530" s="5" t="s">
        <v>88</v>
      </c>
      <c r="AQ530" s="5" t="s">
        <v>88</v>
      </c>
      <c r="AR530" s="5" t="s">
        <v>88</v>
      </c>
      <c r="AS530" s="5"/>
      <c r="AT530" s="5"/>
      <c r="AU530" s="5" t="s">
        <v>88</v>
      </c>
      <c r="AV530" s="5" t="s">
        <v>88</v>
      </c>
      <c r="AW530" s="5"/>
      <c r="AX530" s="5"/>
      <c r="AY530" s="5"/>
      <c r="AZ530" s="5"/>
      <c r="BA530" s="5"/>
      <c r="BB530" s="5"/>
      <c r="BC530" s="5"/>
      <c r="BD530" s="5"/>
      <c r="BE530" s="5"/>
      <c r="BF530" s="5"/>
      <c r="BG530" s="5"/>
      <c r="BH530" s="5"/>
      <c r="BI530" s="5"/>
      <c r="BJ530" s="5"/>
      <c r="BK530" s="5"/>
      <c r="BL530" s="5"/>
      <c r="BM530" s="5"/>
      <c r="BN530" s="5"/>
      <c r="BO530" s="179"/>
      <c r="BP530" s="203">
        <f t="shared" si="3"/>
        <v>12</v>
      </c>
    </row>
    <row r="531" spans="2:68" ht="16.5" customHeight="1">
      <c r="B531" s="5" t="s">
        <v>2440</v>
      </c>
      <c r="C531" s="174" t="s">
        <v>2441</v>
      </c>
      <c r="D531" s="5" t="s">
        <v>83</v>
      </c>
      <c r="E531" s="5" t="s">
        <v>84</v>
      </c>
      <c r="F531" s="5" t="s">
        <v>85</v>
      </c>
      <c r="G531" s="5">
        <v>68</v>
      </c>
      <c r="H531" s="5" t="s">
        <v>2439</v>
      </c>
      <c r="I531" s="5" t="s">
        <v>86</v>
      </c>
      <c r="J531" s="190" t="s">
        <v>4</v>
      </c>
      <c r="K531" s="5"/>
      <c r="L531" s="5" t="s">
        <v>433</v>
      </c>
      <c r="M531" s="5" t="s">
        <v>87</v>
      </c>
      <c r="N531" s="178" t="s">
        <v>2442</v>
      </c>
      <c r="O531" s="175" t="s">
        <v>4501</v>
      </c>
      <c r="P531" s="5"/>
      <c r="Q531" s="5"/>
      <c r="R531" s="179" t="s">
        <v>4941</v>
      </c>
      <c r="S531" s="190" t="s">
        <v>4942</v>
      </c>
      <c r="T531" s="5" t="s">
        <v>4906</v>
      </c>
      <c r="U531" s="5" t="s">
        <v>5113</v>
      </c>
      <c r="V531" s="5"/>
      <c r="W531" s="5"/>
      <c r="X531" s="5"/>
      <c r="Y531" s="5"/>
      <c r="Z531" s="5"/>
      <c r="AA531" s="5"/>
      <c r="AB531" s="5"/>
      <c r="AC531" s="1"/>
      <c r="AD531" s="5"/>
      <c r="AE531" s="5"/>
      <c r="AF531" s="1"/>
      <c r="AG531" s="5"/>
      <c r="AH531" s="5"/>
      <c r="AI531" s="5" t="s">
        <v>88</v>
      </c>
      <c r="AJ531" s="5" t="s">
        <v>88</v>
      </c>
      <c r="AK531" s="5" t="s">
        <v>88</v>
      </c>
      <c r="AL531" s="5" t="s">
        <v>88</v>
      </c>
      <c r="AM531" s="5" t="s">
        <v>88</v>
      </c>
      <c r="AN531" s="5" t="s">
        <v>88</v>
      </c>
      <c r="AO531" s="5" t="s">
        <v>88</v>
      </c>
      <c r="AP531" s="5" t="s">
        <v>88</v>
      </c>
      <c r="AQ531" s="5" t="s">
        <v>88</v>
      </c>
      <c r="AR531" s="5" t="s">
        <v>88</v>
      </c>
      <c r="AS531" s="5"/>
      <c r="AT531" s="5"/>
      <c r="AU531" s="5" t="s">
        <v>88</v>
      </c>
      <c r="AV531" s="5" t="s">
        <v>88</v>
      </c>
      <c r="AW531" s="5"/>
      <c r="AX531" s="5"/>
      <c r="AY531" s="5"/>
      <c r="AZ531" s="5"/>
      <c r="BA531" s="5"/>
      <c r="BB531" s="5"/>
      <c r="BC531" s="5"/>
      <c r="BD531" s="5"/>
      <c r="BE531" s="5"/>
      <c r="BF531" s="5"/>
      <c r="BG531" s="5"/>
      <c r="BH531" s="5"/>
      <c r="BI531" s="5"/>
      <c r="BJ531" s="5"/>
      <c r="BK531" s="5"/>
      <c r="BL531" s="5"/>
      <c r="BM531" s="5"/>
      <c r="BN531" s="5"/>
      <c r="BO531" s="179"/>
      <c r="BP531" s="203">
        <f t="shared" si="3"/>
        <v>12</v>
      </c>
    </row>
    <row r="532" spans="2:68" ht="16.5" customHeight="1">
      <c r="B532" s="5" t="s">
        <v>1343</v>
      </c>
      <c r="C532" s="174" t="s">
        <v>1344</v>
      </c>
      <c r="D532" s="5" t="s">
        <v>83</v>
      </c>
      <c r="E532" s="5" t="s">
        <v>84</v>
      </c>
      <c r="F532" s="5" t="s">
        <v>85</v>
      </c>
      <c r="G532" s="5">
        <v>38</v>
      </c>
      <c r="H532" s="5" t="s">
        <v>1346</v>
      </c>
      <c r="I532" s="5" t="s">
        <v>86</v>
      </c>
      <c r="J532" s="190" t="s">
        <v>4</v>
      </c>
      <c r="K532" s="5"/>
      <c r="L532" s="5" t="s">
        <v>433</v>
      </c>
      <c r="M532" s="5" t="s">
        <v>87</v>
      </c>
      <c r="N532" s="178" t="s">
        <v>1345</v>
      </c>
      <c r="O532" s="175" t="s">
        <v>4502</v>
      </c>
      <c r="P532" s="5"/>
      <c r="Q532" s="5"/>
      <c r="R532" s="179" t="s">
        <v>4941</v>
      </c>
      <c r="S532" s="190" t="s">
        <v>4942</v>
      </c>
      <c r="T532" s="5" t="s">
        <v>4906</v>
      </c>
      <c r="U532" s="5" t="s">
        <v>5103</v>
      </c>
      <c r="V532" s="5" t="s">
        <v>5114</v>
      </c>
      <c r="W532" s="5"/>
      <c r="X532" s="5"/>
      <c r="Y532" s="5"/>
      <c r="Z532" s="5"/>
      <c r="AA532" s="5"/>
      <c r="AB532" s="5"/>
      <c r="AC532" s="1"/>
      <c r="AD532" s="5"/>
      <c r="AE532" s="5"/>
      <c r="AF532" s="1"/>
      <c r="AG532" s="5"/>
      <c r="AH532" s="5"/>
      <c r="AI532" s="5"/>
      <c r="AJ532" s="5"/>
      <c r="AK532" s="5"/>
      <c r="AL532" s="5"/>
      <c r="AM532" s="5"/>
      <c r="AN532" s="5"/>
      <c r="AO532" s="5" t="s">
        <v>88</v>
      </c>
      <c r="AP532" s="5"/>
      <c r="AQ532" s="5"/>
      <c r="AR532" s="5"/>
      <c r="AS532" s="5"/>
      <c r="AT532" s="5"/>
      <c r="AU532" s="5"/>
      <c r="AV532" s="5"/>
      <c r="AW532" s="5"/>
      <c r="AX532" s="5"/>
      <c r="AY532" s="5"/>
      <c r="AZ532" s="5"/>
      <c r="BA532" s="5"/>
      <c r="BB532" s="5"/>
      <c r="BC532" s="5" t="s">
        <v>88</v>
      </c>
      <c r="BD532" s="5" t="s">
        <v>88</v>
      </c>
      <c r="BE532" s="5"/>
      <c r="BF532" s="5" t="s">
        <v>88</v>
      </c>
      <c r="BG532" s="5"/>
      <c r="BH532" s="5"/>
      <c r="BI532" s="5"/>
      <c r="BJ532" s="5"/>
      <c r="BK532" s="5"/>
      <c r="BL532" s="5"/>
      <c r="BM532" s="5"/>
      <c r="BN532" s="5"/>
      <c r="BO532" s="179"/>
      <c r="BP532" s="203">
        <f t="shared" si="3"/>
        <v>4</v>
      </c>
    </row>
    <row r="533" spans="2:68" ht="16.5" customHeight="1">
      <c r="B533" s="5" t="s">
        <v>1965</v>
      </c>
      <c r="C533" s="174" t="s">
        <v>1966</v>
      </c>
      <c r="D533" s="5" t="s">
        <v>83</v>
      </c>
      <c r="E533" s="5" t="s">
        <v>265</v>
      </c>
      <c r="F533" s="5" t="s">
        <v>357</v>
      </c>
      <c r="G533" s="5"/>
      <c r="H533" s="5" t="s">
        <v>1968</v>
      </c>
      <c r="I533" s="5" t="s">
        <v>86</v>
      </c>
      <c r="J533" s="190" t="s">
        <v>4</v>
      </c>
      <c r="K533" s="5"/>
      <c r="L533" s="5" t="s">
        <v>433</v>
      </c>
      <c r="M533" s="5" t="s">
        <v>87</v>
      </c>
      <c r="N533" s="178" t="s">
        <v>1967</v>
      </c>
      <c r="O533" s="5"/>
      <c r="P533" s="5"/>
      <c r="Q533" s="5"/>
      <c r="R533" s="179" t="s">
        <v>4941</v>
      </c>
      <c r="S533" s="190" t="s">
        <v>4942</v>
      </c>
      <c r="T533" s="5" t="s">
        <v>4906</v>
      </c>
      <c r="U533" s="5" t="s">
        <v>5103</v>
      </c>
      <c r="V533" s="5" t="s">
        <v>5115</v>
      </c>
      <c r="W533" s="5" t="s">
        <v>5116</v>
      </c>
      <c r="X533" s="5"/>
      <c r="Y533" s="5"/>
      <c r="Z533" s="5"/>
      <c r="AA533" s="5"/>
      <c r="AB533" s="5"/>
      <c r="AC533" s="1"/>
      <c r="AD533" s="5"/>
      <c r="AE533" s="5"/>
      <c r="AF533" s="1"/>
      <c r="AG533" s="5"/>
      <c r="AH533" s="5" t="s">
        <v>88</v>
      </c>
      <c r="AI533" s="5"/>
      <c r="AJ533" s="5"/>
      <c r="AK533" s="5"/>
      <c r="AL533" s="5"/>
      <c r="AM533" s="5"/>
      <c r="AN533" s="5"/>
      <c r="AO533" s="5"/>
      <c r="AP533" s="5"/>
      <c r="AQ533" s="5"/>
      <c r="AR533" s="5"/>
      <c r="AS533" s="5"/>
      <c r="AT533" s="5"/>
      <c r="AU533" s="5"/>
      <c r="AV533" s="5"/>
      <c r="AW533" s="5"/>
      <c r="AX533" s="5"/>
      <c r="AY533" s="5"/>
      <c r="AZ533" s="5"/>
      <c r="BA533" s="5" t="s">
        <v>88</v>
      </c>
      <c r="BB533" s="5"/>
      <c r="BC533" s="5" t="s">
        <v>88</v>
      </c>
      <c r="BD533" s="5"/>
      <c r="BE533" s="5"/>
      <c r="BF533" s="5" t="s">
        <v>88</v>
      </c>
      <c r="BG533" s="5"/>
      <c r="BH533" s="5"/>
      <c r="BI533" s="5"/>
      <c r="BJ533" s="5"/>
      <c r="BK533" s="5"/>
      <c r="BL533" s="5"/>
      <c r="BM533" s="5"/>
      <c r="BN533" s="5"/>
      <c r="BO533" s="179"/>
      <c r="BP533" s="203">
        <f t="shared" si="3"/>
        <v>4</v>
      </c>
    </row>
    <row r="534" spans="2:68" ht="16.5" customHeight="1">
      <c r="B534" s="5" t="s">
        <v>1969</v>
      </c>
      <c r="C534" s="174" t="s">
        <v>1970</v>
      </c>
      <c r="D534" s="5" t="s">
        <v>83</v>
      </c>
      <c r="E534" s="5" t="s">
        <v>84</v>
      </c>
      <c r="F534" s="5" t="s">
        <v>85</v>
      </c>
      <c r="G534" s="5">
        <v>2</v>
      </c>
      <c r="H534" s="5" t="s">
        <v>1968</v>
      </c>
      <c r="I534" s="5" t="s">
        <v>86</v>
      </c>
      <c r="J534" s="190" t="s">
        <v>4</v>
      </c>
      <c r="K534" s="5"/>
      <c r="L534" s="5" t="s">
        <v>433</v>
      </c>
      <c r="M534" s="5" t="s">
        <v>87</v>
      </c>
      <c r="N534" s="178" t="s">
        <v>1971</v>
      </c>
      <c r="O534" s="175" t="s">
        <v>4503</v>
      </c>
      <c r="P534" s="5"/>
      <c r="Q534" s="5"/>
      <c r="R534" s="179" t="s">
        <v>4941</v>
      </c>
      <c r="S534" s="190" t="s">
        <v>4942</v>
      </c>
      <c r="T534" s="5" t="s">
        <v>4906</v>
      </c>
      <c r="U534" s="5" t="s">
        <v>5103</v>
      </c>
      <c r="V534" s="5" t="s">
        <v>5115</v>
      </c>
      <c r="W534" s="5" t="s">
        <v>5117</v>
      </c>
      <c r="X534" s="5"/>
      <c r="Y534" s="5"/>
      <c r="Z534" s="5"/>
      <c r="AA534" s="5"/>
      <c r="AB534" s="5"/>
      <c r="AC534" s="1"/>
      <c r="AD534" s="5"/>
      <c r="AE534" s="5"/>
      <c r="AF534" s="1"/>
      <c r="AG534" s="5"/>
      <c r="AH534" s="5" t="s">
        <v>88</v>
      </c>
      <c r="AI534" s="5"/>
      <c r="AJ534" s="5"/>
      <c r="AK534" s="5"/>
      <c r="AL534" s="5"/>
      <c r="AM534" s="5"/>
      <c r="AN534" s="5"/>
      <c r="AO534" s="5"/>
      <c r="AP534" s="5"/>
      <c r="AQ534" s="5"/>
      <c r="AR534" s="5"/>
      <c r="AS534" s="5"/>
      <c r="AT534" s="5"/>
      <c r="AU534" s="5"/>
      <c r="AV534" s="5"/>
      <c r="AW534" s="5"/>
      <c r="AX534" s="5"/>
      <c r="AY534" s="5"/>
      <c r="AZ534" s="5"/>
      <c r="BA534" s="5" t="s">
        <v>88</v>
      </c>
      <c r="BB534" s="5"/>
      <c r="BC534" s="5" t="s">
        <v>88</v>
      </c>
      <c r="BD534" s="5"/>
      <c r="BE534" s="5"/>
      <c r="BF534" s="5" t="s">
        <v>88</v>
      </c>
      <c r="BG534" s="5"/>
      <c r="BH534" s="5"/>
      <c r="BI534" s="5"/>
      <c r="BJ534" s="5"/>
      <c r="BK534" s="5"/>
      <c r="BL534" s="5"/>
      <c r="BM534" s="5"/>
      <c r="BN534" s="5"/>
      <c r="BO534" s="179"/>
      <c r="BP534" s="203">
        <f t="shared" si="3"/>
        <v>4</v>
      </c>
    </row>
    <row r="535" spans="2:68" ht="16.5" customHeight="1">
      <c r="B535" s="5" t="s">
        <v>1984</v>
      </c>
      <c r="C535" s="174" t="s">
        <v>1985</v>
      </c>
      <c r="D535" s="5" t="s">
        <v>83</v>
      </c>
      <c r="E535" s="5" t="s">
        <v>84</v>
      </c>
      <c r="F535" s="5" t="s">
        <v>85</v>
      </c>
      <c r="G535" s="5">
        <v>17</v>
      </c>
      <c r="H535" s="5" t="s">
        <v>1968</v>
      </c>
      <c r="I535" s="5" t="s">
        <v>86</v>
      </c>
      <c r="J535" s="190" t="s">
        <v>4</v>
      </c>
      <c r="K535" s="5"/>
      <c r="L535" s="5" t="s">
        <v>433</v>
      </c>
      <c r="M535" s="5" t="s">
        <v>87</v>
      </c>
      <c r="N535" s="178" t="s">
        <v>1967</v>
      </c>
      <c r="O535" s="175" t="s">
        <v>4504</v>
      </c>
      <c r="P535" s="5"/>
      <c r="Q535" s="5"/>
      <c r="R535" s="179" t="s">
        <v>4941</v>
      </c>
      <c r="S535" s="190" t="s">
        <v>4942</v>
      </c>
      <c r="T535" s="5" t="s">
        <v>4906</v>
      </c>
      <c r="U535" s="5" t="s">
        <v>5103</v>
      </c>
      <c r="V535" s="5" t="s">
        <v>5115</v>
      </c>
      <c r="W535" s="5" t="s">
        <v>4979</v>
      </c>
      <c r="X535" s="5"/>
      <c r="Y535" s="5"/>
      <c r="Z535" s="5"/>
      <c r="AA535" s="5"/>
      <c r="AB535" s="5"/>
      <c r="AC535" s="1"/>
      <c r="AD535" s="5"/>
      <c r="AE535" s="5"/>
      <c r="AF535" s="1"/>
      <c r="AG535" s="5"/>
      <c r="AH535" s="5" t="s">
        <v>88</v>
      </c>
      <c r="AI535" s="5"/>
      <c r="AJ535" s="5"/>
      <c r="AK535" s="5"/>
      <c r="AL535" s="5"/>
      <c r="AM535" s="5"/>
      <c r="AN535" s="5"/>
      <c r="AO535" s="5"/>
      <c r="AP535" s="5"/>
      <c r="AQ535" s="5"/>
      <c r="AR535" s="5"/>
      <c r="AS535" s="5"/>
      <c r="AT535" s="5"/>
      <c r="AU535" s="5"/>
      <c r="AV535" s="5"/>
      <c r="AW535" s="5"/>
      <c r="AX535" s="5"/>
      <c r="AY535" s="5"/>
      <c r="AZ535" s="5"/>
      <c r="BA535" s="5" t="s">
        <v>88</v>
      </c>
      <c r="BB535" s="5"/>
      <c r="BC535" s="5" t="s">
        <v>88</v>
      </c>
      <c r="BD535" s="5"/>
      <c r="BE535" s="5"/>
      <c r="BF535" s="5" t="s">
        <v>88</v>
      </c>
      <c r="BG535" s="5"/>
      <c r="BH535" s="5"/>
      <c r="BI535" s="5"/>
      <c r="BJ535" s="5"/>
      <c r="BK535" s="5"/>
      <c r="BL535" s="5"/>
      <c r="BM535" s="5"/>
      <c r="BN535" s="5"/>
      <c r="BO535" s="179"/>
      <c r="BP535" s="203">
        <f t="shared" si="3"/>
        <v>4</v>
      </c>
    </row>
    <row r="536" spans="2:68" ht="16.5" customHeight="1">
      <c r="B536" s="5" t="s">
        <v>1989</v>
      </c>
      <c r="C536" s="174" t="s">
        <v>1990</v>
      </c>
      <c r="D536" s="5" t="s">
        <v>83</v>
      </c>
      <c r="E536" s="5" t="s">
        <v>84</v>
      </c>
      <c r="F536" s="5" t="s">
        <v>85</v>
      </c>
      <c r="G536" s="5">
        <v>59</v>
      </c>
      <c r="H536" s="5" t="s">
        <v>1992</v>
      </c>
      <c r="I536" s="5" t="s">
        <v>86</v>
      </c>
      <c r="J536" s="190" t="s">
        <v>4</v>
      </c>
      <c r="K536" s="5"/>
      <c r="L536" s="5" t="s">
        <v>433</v>
      </c>
      <c r="M536" s="5" t="s">
        <v>968</v>
      </c>
      <c r="N536" s="247" t="s">
        <v>1991</v>
      </c>
      <c r="O536" s="229" t="s">
        <v>4505</v>
      </c>
      <c r="P536" s="5"/>
      <c r="Q536" s="5"/>
      <c r="R536" s="179" t="s">
        <v>4941</v>
      </c>
      <c r="S536" s="190" t="s">
        <v>4942</v>
      </c>
      <c r="T536" s="5" t="s">
        <v>4906</v>
      </c>
      <c r="U536" s="5" t="s">
        <v>350</v>
      </c>
      <c r="V536" s="5" t="s">
        <v>1992</v>
      </c>
      <c r="W536" s="5" t="s">
        <v>5118</v>
      </c>
      <c r="X536" s="5"/>
      <c r="Y536" s="5"/>
      <c r="Z536" s="5"/>
      <c r="AA536" s="5"/>
      <c r="AB536" s="5"/>
      <c r="AC536" s="1"/>
      <c r="AD536" s="5"/>
      <c r="AE536" s="5"/>
      <c r="AF536" s="1"/>
      <c r="AG536" s="5"/>
      <c r="AH536" s="5" t="s">
        <v>88</v>
      </c>
      <c r="AI536" s="5"/>
      <c r="AJ536" s="5"/>
      <c r="AK536" s="5"/>
      <c r="AL536" s="5"/>
      <c r="AM536" s="5"/>
      <c r="AN536" s="5"/>
      <c r="AO536" s="5"/>
      <c r="AP536" s="5"/>
      <c r="AQ536" s="5"/>
      <c r="AR536" s="5"/>
      <c r="AS536" s="5"/>
      <c r="AT536" s="5"/>
      <c r="AU536" s="5"/>
      <c r="AV536" s="5"/>
      <c r="AW536" s="5"/>
      <c r="AX536" s="5"/>
      <c r="AY536" s="5"/>
      <c r="AZ536" s="5"/>
      <c r="BA536" s="5" t="s">
        <v>88</v>
      </c>
      <c r="BB536" s="5"/>
      <c r="BC536" s="5" t="s">
        <v>88</v>
      </c>
      <c r="BD536" s="5"/>
      <c r="BE536" s="5"/>
      <c r="BF536" s="5" t="s">
        <v>88</v>
      </c>
      <c r="BG536" s="5"/>
      <c r="BH536" s="5"/>
      <c r="BI536" s="5"/>
      <c r="BJ536" s="5"/>
      <c r="BK536" s="5"/>
      <c r="BL536" s="5"/>
      <c r="BM536" s="5"/>
      <c r="BN536" s="5"/>
      <c r="BO536" s="179"/>
      <c r="BP536" s="203">
        <f t="shared" si="3"/>
        <v>4</v>
      </c>
    </row>
    <row r="537" spans="2:68" ht="16.5" customHeight="1">
      <c r="B537" s="5" t="s">
        <v>1361</v>
      </c>
      <c r="C537" s="181" t="s">
        <v>1362</v>
      </c>
      <c r="D537" s="5" t="s">
        <v>83</v>
      </c>
      <c r="E537" s="5" t="s">
        <v>84</v>
      </c>
      <c r="F537" s="5" t="s">
        <v>85</v>
      </c>
      <c r="G537" s="186">
        <v>122</v>
      </c>
      <c r="H537" s="186" t="s">
        <v>1081</v>
      </c>
      <c r="I537" s="5" t="s">
        <v>86</v>
      </c>
      <c r="J537" s="190" t="s">
        <v>4</v>
      </c>
      <c r="K537" s="1"/>
      <c r="L537" s="5" t="s">
        <v>433</v>
      </c>
      <c r="M537" s="5" t="s">
        <v>968</v>
      </c>
      <c r="N537" s="178" t="s">
        <v>1363</v>
      </c>
      <c r="O537" s="178" t="s">
        <v>4506</v>
      </c>
      <c r="P537" s="186" t="s">
        <v>4226</v>
      </c>
      <c r="Q537" s="5"/>
      <c r="R537" s="179" t="s">
        <v>88</v>
      </c>
      <c r="S537" s="179" t="s">
        <v>4925</v>
      </c>
      <c r="T537" s="5" t="s">
        <v>4906</v>
      </c>
      <c r="U537" s="186" t="s">
        <v>5119</v>
      </c>
      <c r="V537" s="186" t="s">
        <v>1081</v>
      </c>
      <c r="W537" s="186" t="s">
        <v>5120</v>
      </c>
      <c r="X537" s="5"/>
      <c r="Y537" s="5"/>
      <c r="Z537" s="5"/>
      <c r="AA537" s="5"/>
      <c r="AB537" s="5"/>
      <c r="AC537" s="1"/>
      <c r="AD537" s="5"/>
      <c r="AE537" s="5"/>
      <c r="AF537" s="1"/>
      <c r="AG537" s="5"/>
      <c r="AH537" s="5"/>
      <c r="AI537" s="5"/>
      <c r="AJ537" s="5"/>
      <c r="AK537" s="5"/>
      <c r="AL537" s="5"/>
      <c r="AM537" s="5"/>
      <c r="AN537" s="5"/>
      <c r="AO537" s="5"/>
      <c r="AP537" s="5" t="s">
        <v>88</v>
      </c>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t="s">
        <v>88</v>
      </c>
      <c r="BO537" s="179"/>
      <c r="BP537" s="203">
        <f t="shared" si="3"/>
        <v>2</v>
      </c>
    </row>
    <row r="538" spans="2:68" ht="16.5" customHeight="1">
      <c r="B538" s="5" t="s">
        <v>1364</v>
      </c>
      <c r="C538" s="181" t="s">
        <v>1365</v>
      </c>
      <c r="D538" s="5" t="s">
        <v>83</v>
      </c>
      <c r="E538" s="5" t="s">
        <v>84</v>
      </c>
      <c r="F538" s="5" t="s">
        <v>85</v>
      </c>
      <c r="G538" s="186">
        <v>118</v>
      </c>
      <c r="H538" s="186" t="s">
        <v>1081</v>
      </c>
      <c r="I538" s="5" t="s">
        <v>86</v>
      </c>
      <c r="J538" s="190" t="s">
        <v>4</v>
      </c>
      <c r="K538" s="1"/>
      <c r="L538" s="5" t="s">
        <v>433</v>
      </c>
      <c r="M538" s="5" t="s">
        <v>968</v>
      </c>
      <c r="N538" s="178" t="s">
        <v>1366</v>
      </c>
      <c r="O538" s="178" t="s">
        <v>4507</v>
      </c>
      <c r="P538" s="186" t="s">
        <v>4226</v>
      </c>
      <c r="Q538" s="5"/>
      <c r="R538" s="179" t="s">
        <v>88</v>
      </c>
      <c r="S538" s="179" t="s">
        <v>4925</v>
      </c>
      <c r="T538" s="5" t="s">
        <v>4906</v>
      </c>
      <c r="U538" s="186" t="s">
        <v>5119</v>
      </c>
      <c r="V538" s="186" t="s">
        <v>1081</v>
      </c>
      <c r="W538" s="186" t="s">
        <v>5121</v>
      </c>
      <c r="X538" s="5"/>
      <c r="Y538" s="5"/>
      <c r="Z538" s="5"/>
      <c r="AA538" s="5"/>
      <c r="AB538" s="5"/>
      <c r="AC538" s="1"/>
      <c r="AD538" s="5"/>
      <c r="AE538" s="5"/>
      <c r="AF538" s="1"/>
      <c r="AG538" s="5"/>
      <c r="AH538" s="5"/>
      <c r="AI538" s="5"/>
      <c r="AJ538" s="5"/>
      <c r="AK538" s="5"/>
      <c r="AL538" s="5"/>
      <c r="AM538" s="5"/>
      <c r="AN538" s="5"/>
      <c r="AO538" s="5"/>
      <c r="AP538" s="5" t="s">
        <v>88</v>
      </c>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t="s">
        <v>88</v>
      </c>
      <c r="BO538" s="179"/>
      <c r="BP538" s="203">
        <f t="shared" si="3"/>
        <v>2</v>
      </c>
    </row>
    <row r="539" spans="2:68" ht="16.5" customHeight="1">
      <c r="B539" s="5" t="s">
        <v>1367</v>
      </c>
      <c r="C539" s="181" t="s">
        <v>1368</v>
      </c>
      <c r="D539" s="5" t="s">
        <v>83</v>
      </c>
      <c r="E539" s="5" t="s">
        <v>84</v>
      </c>
      <c r="F539" s="5" t="s">
        <v>85</v>
      </c>
      <c r="G539" s="186">
        <v>192</v>
      </c>
      <c r="H539" s="186" t="s">
        <v>1081</v>
      </c>
      <c r="I539" s="5" t="s">
        <v>86</v>
      </c>
      <c r="J539" s="190" t="s">
        <v>4</v>
      </c>
      <c r="K539" s="1"/>
      <c r="L539" s="5" t="s">
        <v>433</v>
      </c>
      <c r="M539" s="5" t="s">
        <v>968</v>
      </c>
      <c r="N539" s="178" t="s">
        <v>1369</v>
      </c>
      <c r="O539" s="178" t="s">
        <v>4508</v>
      </c>
      <c r="P539" s="186" t="s">
        <v>4226</v>
      </c>
      <c r="Q539" s="5"/>
      <c r="R539" s="179" t="s">
        <v>88</v>
      </c>
      <c r="S539" s="179" t="s">
        <v>4925</v>
      </c>
      <c r="T539" s="5" t="s">
        <v>4906</v>
      </c>
      <c r="U539" s="186" t="s">
        <v>5119</v>
      </c>
      <c r="V539" s="186" t="s">
        <v>1081</v>
      </c>
      <c r="W539" s="186" t="s">
        <v>5122</v>
      </c>
      <c r="X539" s="5"/>
      <c r="Y539" s="5"/>
      <c r="Z539" s="5"/>
      <c r="AA539" s="5"/>
      <c r="AB539" s="5"/>
      <c r="AC539" s="1"/>
      <c r="AD539" s="5"/>
      <c r="AE539" s="5"/>
      <c r="AF539" s="1"/>
      <c r="AG539" s="5"/>
      <c r="AH539" s="5"/>
      <c r="AI539" s="5"/>
      <c r="AJ539" s="5"/>
      <c r="AK539" s="5"/>
      <c r="AL539" s="5"/>
      <c r="AM539" s="5"/>
      <c r="AN539" s="5"/>
      <c r="AO539" s="5"/>
      <c r="AP539" s="5" t="s">
        <v>88</v>
      </c>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t="s">
        <v>88</v>
      </c>
      <c r="BO539" s="179"/>
      <c r="BP539" s="203">
        <f t="shared" si="3"/>
        <v>2</v>
      </c>
    </row>
    <row r="540" spans="2:68" ht="16.5" customHeight="1">
      <c r="B540" s="5" t="s">
        <v>1370</v>
      </c>
      <c r="C540" s="181" t="s">
        <v>1371</v>
      </c>
      <c r="D540" s="5" t="s">
        <v>83</v>
      </c>
      <c r="E540" s="5" t="s">
        <v>84</v>
      </c>
      <c r="F540" s="5" t="s">
        <v>85</v>
      </c>
      <c r="G540" s="186">
        <v>90</v>
      </c>
      <c r="H540" s="186" t="s">
        <v>1081</v>
      </c>
      <c r="I540" s="5" t="s">
        <v>86</v>
      </c>
      <c r="J540" s="190" t="s">
        <v>4</v>
      </c>
      <c r="K540" s="1"/>
      <c r="L540" s="5" t="s">
        <v>433</v>
      </c>
      <c r="M540" s="5" t="s">
        <v>968</v>
      </c>
      <c r="N540" s="178" t="s">
        <v>1372</v>
      </c>
      <c r="O540" s="178" t="s">
        <v>4509</v>
      </c>
      <c r="P540" s="186" t="s">
        <v>4226</v>
      </c>
      <c r="Q540" s="5"/>
      <c r="R540" s="179" t="s">
        <v>88</v>
      </c>
      <c r="S540" s="179" t="s">
        <v>4925</v>
      </c>
      <c r="T540" s="5" t="s">
        <v>4906</v>
      </c>
      <c r="U540" s="186" t="s">
        <v>5119</v>
      </c>
      <c r="V540" s="186" t="s">
        <v>1081</v>
      </c>
      <c r="W540" s="186" t="s">
        <v>5123</v>
      </c>
      <c r="X540" s="5"/>
      <c r="Y540" s="5"/>
      <c r="Z540" s="5"/>
      <c r="AA540" s="5"/>
      <c r="AB540" s="5"/>
      <c r="AC540" s="1"/>
      <c r="AD540" s="5"/>
      <c r="AE540" s="5"/>
      <c r="AF540" s="1"/>
      <c r="AG540" s="5"/>
      <c r="AH540" s="5"/>
      <c r="AI540" s="5"/>
      <c r="AJ540" s="5"/>
      <c r="AK540" s="5"/>
      <c r="AL540" s="5"/>
      <c r="AM540" s="5"/>
      <c r="AN540" s="5"/>
      <c r="AO540" s="5"/>
      <c r="AP540" s="5" t="s">
        <v>88</v>
      </c>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t="s">
        <v>88</v>
      </c>
      <c r="BO540" s="179"/>
      <c r="BP540" s="203">
        <f t="shared" si="3"/>
        <v>2</v>
      </c>
    </row>
    <row r="541" spans="2:68" ht="16.5" customHeight="1">
      <c r="B541" s="5" t="s">
        <v>1373</v>
      </c>
      <c r="C541" s="181" t="s">
        <v>1374</v>
      </c>
      <c r="D541" s="5" t="s">
        <v>83</v>
      </c>
      <c r="E541" s="5" t="s">
        <v>84</v>
      </c>
      <c r="F541" s="5" t="s">
        <v>85</v>
      </c>
      <c r="G541" s="186">
        <v>87</v>
      </c>
      <c r="H541" s="186" t="s">
        <v>1376</v>
      </c>
      <c r="I541" s="5" t="s">
        <v>267</v>
      </c>
      <c r="J541" s="190" t="s">
        <v>4</v>
      </c>
      <c r="K541" s="1"/>
      <c r="L541" s="5" t="s">
        <v>433</v>
      </c>
      <c r="M541" s="5" t="s">
        <v>968</v>
      </c>
      <c r="N541" s="178" t="s">
        <v>1375</v>
      </c>
      <c r="O541" s="178" t="s">
        <v>4510</v>
      </c>
      <c r="P541" s="186" t="s">
        <v>4511</v>
      </c>
      <c r="Q541" s="5"/>
      <c r="R541" s="179" t="s">
        <v>4941</v>
      </c>
      <c r="S541" s="190" t="s">
        <v>4942</v>
      </c>
      <c r="T541" s="5" t="s">
        <v>4906</v>
      </c>
      <c r="U541" s="248" t="s">
        <v>5124</v>
      </c>
      <c r="V541" s="248" t="s">
        <v>1376</v>
      </c>
      <c r="W541" s="248" t="s">
        <v>5125</v>
      </c>
      <c r="X541" s="5"/>
      <c r="Y541" s="5"/>
      <c r="Z541" s="5"/>
      <c r="AA541" s="5"/>
      <c r="AB541" s="5"/>
      <c r="AC541" s="1"/>
      <c r="AD541" s="5"/>
      <c r="AE541" s="5"/>
      <c r="AF541" s="1"/>
      <c r="AG541" s="5"/>
      <c r="AH541" s="5"/>
      <c r="AI541" s="5"/>
      <c r="AJ541" s="5"/>
      <c r="AK541" s="5"/>
      <c r="AL541" s="5"/>
      <c r="AM541" s="5"/>
      <c r="AN541" s="5"/>
      <c r="AO541" s="5" t="s">
        <v>88</v>
      </c>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t="s">
        <v>88</v>
      </c>
      <c r="BO541" s="179"/>
      <c r="BP541" s="203">
        <f t="shared" si="3"/>
        <v>2</v>
      </c>
    </row>
    <row r="542" spans="2:68" ht="16.5" customHeight="1">
      <c r="B542" s="5" t="s">
        <v>1377</v>
      </c>
      <c r="C542" s="181" t="s">
        <v>1378</v>
      </c>
      <c r="D542" s="5" t="s">
        <v>83</v>
      </c>
      <c r="E542" s="5" t="s">
        <v>84</v>
      </c>
      <c r="F542" s="5" t="s">
        <v>85</v>
      </c>
      <c r="G542" s="186">
        <v>259</v>
      </c>
      <c r="H542" s="186" t="s">
        <v>938</v>
      </c>
      <c r="I542" s="5" t="s">
        <v>267</v>
      </c>
      <c r="J542" s="190" t="s">
        <v>4</v>
      </c>
      <c r="K542" s="1"/>
      <c r="L542" s="5" t="s">
        <v>967</v>
      </c>
      <c r="M542" s="5" t="s">
        <v>968</v>
      </c>
      <c r="N542" s="178" t="s">
        <v>1379</v>
      </c>
      <c r="O542" s="178" t="s">
        <v>4512</v>
      </c>
      <c r="P542" s="186"/>
      <c r="Q542" s="5"/>
      <c r="R542" s="179" t="s">
        <v>4941</v>
      </c>
      <c r="S542" s="190" t="s">
        <v>4942</v>
      </c>
      <c r="T542" s="5" t="s">
        <v>4906</v>
      </c>
      <c r="U542" s="186" t="s">
        <v>5119</v>
      </c>
      <c r="V542" s="186" t="s">
        <v>938</v>
      </c>
      <c r="W542" s="186" t="s">
        <v>5029</v>
      </c>
      <c r="X542" s="5"/>
      <c r="Y542" s="5"/>
      <c r="Z542" s="5"/>
      <c r="AA542" s="5"/>
      <c r="AB542" s="5"/>
      <c r="AC542" s="1"/>
      <c r="AD542" s="5"/>
      <c r="AE542" s="5"/>
      <c r="AF542" s="1"/>
      <c r="AG542" s="5"/>
      <c r="AH542" s="5"/>
      <c r="AI542" s="5"/>
      <c r="AJ542" s="5"/>
      <c r="AK542" s="5"/>
      <c r="AL542" s="5"/>
      <c r="AM542" s="5"/>
      <c r="AN542" s="5"/>
      <c r="AO542" s="5" t="s">
        <v>88</v>
      </c>
      <c r="AP542" s="5" t="s">
        <v>88</v>
      </c>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t="s">
        <v>88</v>
      </c>
      <c r="BO542" s="179"/>
      <c r="BP542" s="203">
        <f t="shared" si="3"/>
        <v>3</v>
      </c>
    </row>
    <row r="543" spans="2:68" ht="16.5" customHeight="1">
      <c r="B543" s="5" t="s">
        <v>1380</v>
      </c>
      <c r="C543" s="181" t="s">
        <v>1381</v>
      </c>
      <c r="D543" s="5" t="s">
        <v>83</v>
      </c>
      <c r="E543" s="5" t="s">
        <v>84</v>
      </c>
      <c r="F543" s="5" t="s">
        <v>85</v>
      </c>
      <c r="G543" s="186">
        <v>30</v>
      </c>
      <c r="H543" s="186" t="s">
        <v>1383</v>
      </c>
      <c r="I543" s="5" t="s">
        <v>86</v>
      </c>
      <c r="J543" s="190" t="s">
        <v>4</v>
      </c>
      <c r="K543" s="1"/>
      <c r="L543" s="5" t="s">
        <v>433</v>
      </c>
      <c r="M543" s="5" t="s">
        <v>968</v>
      </c>
      <c r="N543" s="178" t="s">
        <v>1382</v>
      </c>
      <c r="O543" s="178" t="s">
        <v>4513</v>
      </c>
      <c r="P543" s="186" t="s">
        <v>4514</v>
      </c>
      <c r="Q543" s="5"/>
      <c r="R543" s="179" t="s">
        <v>4941</v>
      </c>
      <c r="S543" s="190" t="s">
        <v>4942</v>
      </c>
      <c r="T543" s="5" t="s">
        <v>4906</v>
      </c>
      <c r="U543" s="186" t="s">
        <v>5126</v>
      </c>
      <c r="V543" s="186" t="s">
        <v>5127</v>
      </c>
      <c r="W543" s="186" t="s">
        <v>5128</v>
      </c>
      <c r="X543" s="5"/>
      <c r="Y543" s="5"/>
      <c r="Z543" s="5"/>
      <c r="AA543" s="5"/>
      <c r="AB543" s="5"/>
      <c r="AC543" s="1"/>
      <c r="AD543" s="5"/>
      <c r="AE543" s="5"/>
      <c r="AF543" s="1"/>
      <c r="AG543" s="5"/>
      <c r="AH543" s="5"/>
      <c r="AI543" s="5"/>
      <c r="AJ543" s="5"/>
      <c r="AK543" s="5"/>
      <c r="AL543" s="5"/>
      <c r="AM543" s="5"/>
      <c r="AN543" s="5"/>
      <c r="AO543" s="5" t="s">
        <v>88</v>
      </c>
      <c r="AP543" s="5" t="s">
        <v>88</v>
      </c>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t="s">
        <v>88</v>
      </c>
      <c r="BO543" s="179"/>
      <c r="BP543" s="203">
        <f t="shared" si="3"/>
        <v>3</v>
      </c>
    </row>
    <row r="544" spans="2:68" ht="16.5" customHeight="1">
      <c r="B544" s="5" t="s">
        <v>1993</v>
      </c>
      <c r="C544" s="181" t="s">
        <v>1994</v>
      </c>
      <c r="D544" s="5" t="s">
        <v>83</v>
      </c>
      <c r="E544" s="5" t="s">
        <v>84</v>
      </c>
      <c r="F544" s="5" t="s">
        <v>85</v>
      </c>
      <c r="G544" s="186">
        <v>48</v>
      </c>
      <c r="H544" s="186" t="s">
        <v>1996</v>
      </c>
      <c r="I544" s="5" t="s">
        <v>86</v>
      </c>
      <c r="J544" s="190" t="s">
        <v>4</v>
      </c>
      <c r="K544" s="1"/>
      <c r="L544" s="5" t="s">
        <v>967</v>
      </c>
      <c r="M544" s="1" t="s">
        <v>350</v>
      </c>
      <c r="N544" s="178" t="s">
        <v>1995</v>
      </c>
      <c r="O544" s="178" t="s">
        <v>4515</v>
      </c>
      <c r="P544" s="186" t="s">
        <v>4516</v>
      </c>
      <c r="Q544" s="5"/>
      <c r="R544" s="179" t="s">
        <v>4941</v>
      </c>
      <c r="S544" s="190" t="s">
        <v>4942</v>
      </c>
      <c r="T544" s="5" t="s">
        <v>4906</v>
      </c>
      <c r="U544" s="186" t="s">
        <v>5129</v>
      </c>
      <c r="V544" s="186" t="s">
        <v>1996</v>
      </c>
      <c r="W544" s="186" t="s">
        <v>5130</v>
      </c>
      <c r="X544" s="5"/>
      <c r="Y544" s="5"/>
      <c r="Z544" s="5"/>
      <c r="AA544" s="5"/>
      <c r="AB544" s="5"/>
      <c r="AC544" s="1"/>
      <c r="AD544" s="5"/>
      <c r="AE544" s="5"/>
      <c r="AF544" s="1"/>
      <c r="AG544" s="5"/>
      <c r="AH544" s="5" t="s">
        <v>88</v>
      </c>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179" t="s">
        <v>88</v>
      </c>
      <c r="BP544" s="203">
        <f t="shared" si="3"/>
        <v>2</v>
      </c>
    </row>
    <row r="545" spans="2:68" ht="16.5" customHeight="1">
      <c r="B545" s="5" t="s">
        <v>1389</v>
      </c>
      <c r="C545" s="181" t="s">
        <v>1390</v>
      </c>
      <c r="D545" s="5" t="s">
        <v>83</v>
      </c>
      <c r="E545" s="5" t="s">
        <v>84</v>
      </c>
      <c r="F545" s="5" t="s">
        <v>85</v>
      </c>
      <c r="G545" s="186">
        <v>196</v>
      </c>
      <c r="H545" s="186" t="s">
        <v>1392</v>
      </c>
      <c r="I545" s="5" t="s">
        <v>86</v>
      </c>
      <c r="J545" s="190" t="s">
        <v>4</v>
      </c>
      <c r="K545" s="1"/>
      <c r="L545" s="5" t="s">
        <v>433</v>
      </c>
      <c r="M545" s="5" t="s">
        <v>968</v>
      </c>
      <c r="N545" s="178" t="s">
        <v>1391</v>
      </c>
      <c r="O545" s="178" t="s">
        <v>4517</v>
      </c>
      <c r="P545" s="186"/>
      <c r="Q545" s="5"/>
      <c r="R545" s="179" t="s">
        <v>4941</v>
      </c>
      <c r="S545" s="190" t="s">
        <v>4942</v>
      </c>
      <c r="T545" s="5" t="s">
        <v>4906</v>
      </c>
      <c r="U545" s="186" t="s">
        <v>5126</v>
      </c>
      <c r="V545" s="186" t="s">
        <v>1392</v>
      </c>
      <c r="W545" s="186" t="s">
        <v>5131</v>
      </c>
      <c r="X545" s="5"/>
      <c r="Y545" s="5"/>
      <c r="Z545" s="5"/>
      <c r="AA545" s="5"/>
      <c r="AB545" s="5"/>
      <c r="AC545" s="1"/>
      <c r="AD545" s="5"/>
      <c r="AE545" s="5"/>
      <c r="AF545" s="1"/>
      <c r="AG545" s="5"/>
      <c r="AH545" s="5"/>
      <c r="AI545" s="5"/>
      <c r="AJ545" s="5"/>
      <c r="AK545" s="5"/>
      <c r="AL545" s="5"/>
      <c r="AM545" s="5"/>
      <c r="AN545" s="5"/>
      <c r="AO545" s="5" t="s">
        <v>88</v>
      </c>
      <c r="AP545" s="5" t="s">
        <v>88</v>
      </c>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179"/>
      <c r="BP545" s="203">
        <f t="shared" si="3"/>
        <v>2</v>
      </c>
    </row>
    <row r="546" spans="2:68" ht="16.5" customHeight="1">
      <c r="B546" s="5" t="s">
        <v>1394</v>
      </c>
      <c r="C546" s="181" t="s">
        <v>1395</v>
      </c>
      <c r="D546" s="5" t="s">
        <v>83</v>
      </c>
      <c r="E546" s="5" t="s">
        <v>84</v>
      </c>
      <c r="F546" s="5" t="s">
        <v>85</v>
      </c>
      <c r="G546" s="186">
        <v>277</v>
      </c>
      <c r="H546" s="186" t="s">
        <v>1376</v>
      </c>
      <c r="I546" s="5" t="s">
        <v>267</v>
      </c>
      <c r="J546" s="190" t="s">
        <v>4</v>
      </c>
      <c r="K546" s="1"/>
      <c r="L546" s="5" t="s">
        <v>967</v>
      </c>
      <c r="M546" s="5" t="s">
        <v>968</v>
      </c>
      <c r="N546" s="178" t="s">
        <v>1396</v>
      </c>
      <c r="O546" s="178" t="s">
        <v>4518</v>
      </c>
      <c r="P546" s="186"/>
      <c r="Q546" s="5"/>
      <c r="R546" s="179" t="s">
        <v>4941</v>
      </c>
      <c r="S546" s="190" t="s">
        <v>4942</v>
      </c>
      <c r="T546" s="5" t="s">
        <v>4906</v>
      </c>
      <c r="U546" s="186" t="s">
        <v>5126</v>
      </c>
      <c r="V546" s="186" t="s">
        <v>1392</v>
      </c>
      <c r="W546" s="186" t="s">
        <v>5132</v>
      </c>
      <c r="X546" s="5"/>
      <c r="Y546" s="5"/>
      <c r="Z546" s="5"/>
      <c r="AA546" s="5"/>
      <c r="AB546" s="5"/>
      <c r="AC546" s="1"/>
      <c r="AD546" s="5"/>
      <c r="AE546" s="5"/>
      <c r="AF546" s="1"/>
      <c r="AG546" s="5"/>
      <c r="AH546" s="5"/>
      <c r="AI546" s="5"/>
      <c r="AJ546" s="5"/>
      <c r="AK546" s="5"/>
      <c r="AL546" s="5"/>
      <c r="AM546" s="5"/>
      <c r="AN546" s="5"/>
      <c r="AO546" s="5" t="s">
        <v>88</v>
      </c>
      <c r="AP546" s="5" t="s">
        <v>88</v>
      </c>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179"/>
      <c r="BP546" s="203">
        <f t="shared" si="3"/>
        <v>2</v>
      </c>
    </row>
    <row r="547" spans="2:68" ht="16.5" customHeight="1">
      <c r="B547" s="5" t="s">
        <v>2086</v>
      </c>
      <c r="C547" s="181" t="s">
        <v>2087</v>
      </c>
      <c r="D547" s="5" t="s">
        <v>83</v>
      </c>
      <c r="E547" s="5" t="s">
        <v>84</v>
      </c>
      <c r="F547" s="5" t="s">
        <v>85</v>
      </c>
      <c r="G547" s="186">
        <v>10</v>
      </c>
      <c r="H547" s="186" t="s">
        <v>2089</v>
      </c>
      <c r="I547" s="5" t="s">
        <v>86</v>
      </c>
      <c r="J547" s="190" t="s">
        <v>4</v>
      </c>
      <c r="K547" s="1"/>
      <c r="L547" s="5" t="s">
        <v>433</v>
      </c>
      <c r="M547" s="5" t="s">
        <v>87</v>
      </c>
      <c r="N547" s="178" t="s">
        <v>2088</v>
      </c>
      <c r="O547" s="229" t="s">
        <v>4519</v>
      </c>
      <c r="P547" s="186"/>
      <c r="Q547" s="5"/>
      <c r="R547" s="179" t="s">
        <v>4941</v>
      </c>
      <c r="S547" s="190" t="s">
        <v>4942</v>
      </c>
      <c r="T547" s="5" t="s">
        <v>4906</v>
      </c>
      <c r="U547" s="186" t="s">
        <v>5133</v>
      </c>
      <c r="V547" s="186" t="s">
        <v>2089</v>
      </c>
      <c r="W547" s="186"/>
      <c r="X547" s="5"/>
      <c r="Y547" s="5"/>
      <c r="Z547" s="5"/>
      <c r="AA547" s="5"/>
      <c r="AB547" s="5"/>
      <c r="AC547" s="1"/>
      <c r="AD547" s="5"/>
      <c r="AE547" s="5"/>
      <c r="AF547" s="1"/>
      <c r="AG547" s="5" t="s">
        <v>88</v>
      </c>
      <c r="AH547" s="5"/>
      <c r="AI547" s="5" t="s">
        <v>88</v>
      </c>
      <c r="AJ547" s="5"/>
      <c r="AK547" s="5"/>
      <c r="AL547" s="5"/>
      <c r="AM547" s="5"/>
      <c r="AN547" s="5"/>
      <c r="AO547" s="5"/>
      <c r="AP547" s="5"/>
      <c r="AQ547" s="5"/>
      <c r="AR547" s="5"/>
      <c r="AS547" s="5"/>
      <c r="AT547" s="5"/>
      <c r="AU547" s="5"/>
      <c r="AV547" s="5"/>
      <c r="AW547" s="5"/>
      <c r="AX547" s="5"/>
      <c r="AY547" s="5"/>
      <c r="AZ547" s="5"/>
      <c r="BA547" s="5"/>
      <c r="BB547" s="5"/>
      <c r="BC547" s="5" t="s">
        <v>88</v>
      </c>
      <c r="BD547" s="5"/>
      <c r="BE547" s="5"/>
      <c r="BF547" s="5" t="s">
        <v>88</v>
      </c>
      <c r="BG547" s="5"/>
      <c r="BH547" s="5"/>
      <c r="BI547" s="5" t="s">
        <v>88</v>
      </c>
      <c r="BJ547" s="5"/>
      <c r="BK547" s="5"/>
      <c r="BL547" s="5"/>
      <c r="BM547" s="5"/>
      <c r="BN547" s="5"/>
      <c r="BO547" s="179"/>
      <c r="BP547" s="203">
        <f t="shared" si="3"/>
        <v>5</v>
      </c>
    </row>
    <row r="548" spans="2:68" ht="16.5" customHeight="1">
      <c r="B548" s="5" t="s">
        <v>1400</v>
      </c>
      <c r="C548" s="181" t="s">
        <v>1401</v>
      </c>
      <c r="D548" s="5" t="s">
        <v>83</v>
      </c>
      <c r="E548" s="5" t="s">
        <v>84</v>
      </c>
      <c r="F548" s="5" t="s">
        <v>85</v>
      </c>
      <c r="G548" s="186">
        <v>37</v>
      </c>
      <c r="H548" s="186" t="s">
        <v>938</v>
      </c>
      <c r="I548" s="5" t="s">
        <v>267</v>
      </c>
      <c r="J548" s="190" t="s">
        <v>4</v>
      </c>
      <c r="K548" s="1"/>
      <c r="L548" s="5" t="s">
        <v>433</v>
      </c>
      <c r="M548" s="5" t="s">
        <v>87</v>
      </c>
      <c r="N548" s="178" t="s">
        <v>1402</v>
      </c>
      <c r="O548" s="229" t="s">
        <v>4520</v>
      </c>
      <c r="P548" s="186" t="s">
        <v>4226</v>
      </c>
      <c r="Q548" s="5"/>
      <c r="R548" s="179" t="s">
        <v>4941</v>
      </c>
      <c r="S548" s="190" t="s">
        <v>4942</v>
      </c>
      <c r="T548" s="5" t="s">
        <v>4906</v>
      </c>
      <c r="U548" s="186" t="s">
        <v>5134</v>
      </c>
      <c r="V548" s="186" t="s">
        <v>938</v>
      </c>
      <c r="W548" s="186" t="s">
        <v>5135</v>
      </c>
      <c r="X548" s="5"/>
      <c r="Y548" s="5"/>
      <c r="Z548" s="5"/>
      <c r="AA548" s="5"/>
      <c r="AB548" s="5"/>
      <c r="AC548" s="1"/>
      <c r="AD548" s="5"/>
      <c r="AE548" s="5"/>
      <c r="AF548" s="1"/>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179" t="s">
        <v>88</v>
      </c>
      <c r="BP548" s="203">
        <f t="shared" si="3"/>
        <v>1</v>
      </c>
    </row>
    <row r="549" spans="2:68" ht="16.5" customHeight="1">
      <c r="B549" s="5" t="s">
        <v>1404</v>
      </c>
      <c r="C549" s="181" t="s">
        <v>1405</v>
      </c>
      <c r="D549" s="5" t="s">
        <v>83</v>
      </c>
      <c r="E549" s="5" t="s">
        <v>84</v>
      </c>
      <c r="F549" s="5" t="s">
        <v>85</v>
      </c>
      <c r="G549" s="5">
        <v>62</v>
      </c>
      <c r="H549" s="5" t="s">
        <v>1407</v>
      </c>
      <c r="I549" s="5" t="s">
        <v>86</v>
      </c>
      <c r="J549" s="190" t="s">
        <v>4</v>
      </c>
      <c r="K549" s="179"/>
      <c r="L549" s="5" t="s">
        <v>433</v>
      </c>
      <c r="M549" s="5" t="s">
        <v>87</v>
      </c>
      <c r="N549" s="178" t="s">
        <v>1406</v>
      </c>
      <c r="O549" s="175" t="s">
        <v>4521</v>
      </c>
      <c r="P549" s="5" t="s">
        <v>4522</v>
      </c>
      <c r="Q549" s="5"/>
      <c r="R549" s="179" t="s">
        <v>4941</v>
      </c>
      <c r="S549" s="190" t="s">
        <v>4942</v>
      </c>
      <c r="T549" s="5" t="s">
        <v>4906</v>
      </c>
      <c r="U549" s="5" t="s">
        <v>5018</v>
      </c>
      <c r="V549" s="5" t="s">
        <v>5136</v>
      </c>
      <c r="W549" s="5" t="s">
        <v>1407</v>
      </c>
      <c r="X549" s="5"/>
      <c r="Y549" s="5"/>
      <c r="Z549" s="5"/>
      <c r="AA549" s="5"/>
      <c r="AB549" s="5"/>
      <c r="AC549" s="1"/>
      <c r="AD549" s="5"/>
      <c r="AE549" s="5"/>
      <c r="AF549" s="1"/>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t="s">
        <v>88</v>
      </c>
      <c r="BH549" s="5" t="s">
        <v>88</v>
      </c>
      <c r="BI549" s="5"/>
      <c r="BJ549" s="5" t="s">
        <v>88</v>
      </c>
      <c r="BK549" s="5" t="s">
        <v>88</v>
      </c>
      <c r="BL549" s="5" t="s">
        <v>88</v>
      </c>
      <c r="BM549" s="5" t="s">
        <v>88</v>
      </c>
      <c r="BN549" s="5" t="s">
        <v>88</v>
      </c>
      <c r="BO549" s="179"/>
      <c r="BP549" s="203">
        <f t="shared" si="3"/>
        <v>7</v>
      </c>
    </row>
    <row r="550" spans="2:68" ht="16.5" customHeight="1">
      <c r="B550" s="5" t="s">
        <v>1408</v>
      </c>
      <c r="C550" s="174" t="s">
        <v>953</v>
      </c>
      <c r="D550" s="5" t="s">
        <v>83</v>
      </c>
      <c r="E550" s="5" t="s">
        <v>84</v>
      </c>
      <c r="F550" s="5" t="s">
        <v>85</v>
      </c>
      <c r="G550" s="5">
        <v>23</v>
      </c>
      <c r="H550" s="5" t="s">
        <v>1409</v>
      </c>
      <c r="I550" s="5" t="s">
        <v>267</v>
      </c>
      <c r="J550" s="190" t="s">
        <v>4</v>
      </c>
      <c r="K550" s="179"/>
      <c r="L550" s="5" t="s">
        <v>27</v>
      </c>
      <c r="M550" s="5" t="s">
        <v>87</v>
      </c>
      <c r="N550" s="178" t="s">
        <v>941</v>
      </c>
      <c r="O550" s="175" t="s">
        <v>4523</v>
      </c>
      <c r="P550" s="5"/>
      <c r="Q550" s="5"/>
      <c r="R550" s="179" t="s">
        <v>4941</v>
      </c>
      <c r="S550" s="190" t="s">
        <v>4942</v>
      </c>
      <c r="T550" s="5" t="s">
        <v>4906</v>
      </c>
      <c r="U550" s="5" t="s">
        <v>5018</v>
      </c>
      <c r="V550" s="5" t="s">
        <v>5136</v>
      </c>
      <c r="W550" s="5" t="s">
        <v>1409</v>
      </c>
      <c r="X550" s="5"/>
      <c r="Y550" s="5"/>
      <c r="Z550" s="5"/>
      <c r="AA550" s="5"/>
      <c r="AB550" s="5"/>
      <c r="AC550" s="1"/>
      <c r="AD550" s="5"/>
      <c r="AE550" s="5"/>
      <c r="AF550" s="1"/>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t="s">
        <v>88</v>
      </c>
      <c r="BH550" s="5"/>
      <c r="BI550" s="5"/>
      <c r="BJ550" s="5"/>
      <c r="BK550" s="5" t="s">
        <v>88</v>
      </c>
      <c r="BL550" s="5" t="s">
        <v>88</v>
      </c>
      <c r="BM550" s="5"/>
      <c r="BN550" s="5"/>
      <c r="BO550" s="179"/>
      <c r="BP550" s="203">
        <f t="shared" si="3"/>
        <v>3</v>
      </c>
    </row>
    <row r="551" spans="2:68" ht="16.5" customHeight="1">
      <c r="B551" s="5" t="s">
        <v>1410</v>
      </c>
      <c r="C551" s="174" t="s">
        <v>1411</v>
      </c>
      <c r="D551" s="5" t="s">
        <v>83</v>
      </c>
      <c r="E551" s="5" t="s">
        <v>84</v>
      </c>
      <c r="F551" s="5" t="s">
        <v>85</v>
      </c>
      <c r="G551" s="5">
        <v>337</v>
      </c>
      <c r="H551" s="5" t="s">
        <v>1376</v>
      </c>
      <c r="I551" s="5" t="s">
        <v>267</v>
      </c>
      <c r="J551" s="190" t="s">
        <v>4</v>
      </c>
      <c r="K551" s="5"/>
      <c r="L551" s="5" t="s">
        <v>438</v>
      </c>
      <c r="M551" s="5" t="s">
        <v>968</v>
      </c>
      <c r="N551" s="175" t="s">
        <v>1412</v>
      </c>
      <c r="O551" s="178" t="s">
        <v>4524</v>
      </c>
      <c r="P551" s="179"/>
      <c r="Q551" s="5"/>
      <c r="R551" s="179" t="s">
        <v>4941</v>
      </c>
      <c r="S551" s="190" t="s">
        <v>4942</v>
      </c>
      <c r="T551" s="5" t="s">
        <v>5137</v>
      </c>
      <c r="U551" s="63" t="s">
        <v>5138</v>
      </c>
      <c r="V551" s="63" t="s">
        <v>5139</v>
      </c>
      <c r="W551" s="5" t="s">
        <v>5126</v>
      </c>
      <c r="X551" s="5"/>
      <c r="Y551" s="5"/>
      <c r="Z551" s="5"/>
      <c r="AA551" s="5"/>
      <c r="AB551" s="5"/>
      <c r="AC551" s="1"/>
      <c r="AD551" s="5"/>
      <c r="AE551" s="5"/>
      <c r="AF551" s="1"/>
      <c r="AG551" s="5"/>
      <c r="AH551" s="5"/>
      <c r="AI551" s="5"/>
      <c r="AJ551" s="5"/>
      <c r="AK551" s="5"/>
      <c r="AL551" s="5"/>
      <c r="AM551" s="5"/>
      <c r="AN551" s="5"/>
      <c r="AO551" s="5" t="s">
        <v>88</v>
      </c>
      <c r="AP551" s="5"/>
      <c r="AQ551" s="5"/>
      <c r="AR551" s="5" t="s">
        <v>88</v>
      </c>
      <c r="AS551" s="5"/>
      <c r="AT551" s="5"/>
      <c r="AU551" s="5"/>
      <c r="AV551" s="5"/>
      <c r="AW551" s="5"/>
      <c r="AX551" s="5"/>
      <c r="AY551" s="5"/>
      <c r="AZ551" s="5"/>
      <c r="BA551" s="5"/>
      <c r="BB551" s="5"/>
      <c r="BC551" s="5"/>
      <c r="BD551" s="5"/>
      <c r="BE551" s="5"/>
      <c r="BF551" s="5"/>
      <c r="BG551" s="5"/>
      <c r="BH551" s="5"/>
      <c r="BI551" s="5"/>
      <c r="BJ551" s="5"/>
      <c r="BK551" s="5"/>
      <c r="BL551" s="5"/>
      <c r="BM551" s="5"/>
      <c r="BN551" s="5"/>
      <c r="BO551" s="179"/>
      <c r="BP551" s="203">
        <f t="shared" si="3"/>
        <v>2</v>
      </c>
    </row>
    <row r="552" spans="2:68" ht="16.5" customHeight="1">
      <c r="B552" s="5" t="s">
        <v>428</v>
      </c>
      <c r="C552" s="236" t="s">
        <v>429</v>
      </c>
      <c r="D552" s="5" t="s">
        <v>83</v>
      </c>
      <c r="E552" s="5" t="s">
        <v>84</v>
      </c>
      <c r="F552" s="5" t="s">
        <v>85</v>
      </c>
      <c r="G552" s="5">
        <v>55</v>
      </c>
      <c r="H552" s="5" t="s">
        <v>431</v>
      </c>
      <c r="I552" s="5" t="s">
        <v>267</v>
      </c>
      <c r="J552" s="5" t="s">
        <v>432</v>
      </c>
      <c r="K552" s="5"/>
      <c r="L552" s="5" t="s">
        <v>433</v>
      </c>
      <c r="M552" s="5" t="s">
        <v>87</v>
      </c>
      <c r="N552" s="175" t="s">
        <v>430</v>
      </c>
      <c r="O552" s="249" t="s">
        <v>4525</v>
      </c>
      <c r="P552" s="179"/>
      <c r="Q552" s="5"/>
      <c r="R552" s="179" t="s">
        <v>4941</v>
      </c>
      <c r="S552" s="190" t="s">
        <v>4942</v>
      </c>
      <c r="T552" s="5" t="s">
        <v>5137</v>
      </c>
      <c r="U552" s="63" t="s">
        <v>5138</v>
      </c>
      <c r="V552" s="63" t="s">
        <v>431</v>
      </c>
      <c r="W552" s="5" t="s">
        <v>5140</v>
      </c>
      <c r="X552" s="5"/>
      <c r="Y552" s="5"/>
      <c r="Z552" s="5"/>
      <c r="AA552" s="5"/>
      <c r="AB552" s="5"/>
      <c r="AC552" s="1"/>
      <c r="AD552" s="5"/>
      <c r="AE552" s="5"/>
      <c r="AF552" s="1"/>
      <c r="AG552" s="5" t="s">
        <v>88</v>
      </c>
      <c r="AH552" s="5" t="s">
        <v>88</v>
      </c>
      <c r="AI552" s="5"/>
      <c r="AJ552" s="5"/>
      <c r="AK552" s="5"/>
      <c r="AL552" s="5"/>
      <c r="AM552" s="5"/>
      <c r="AN552" s="5" t="s">
        <v>88</v>
      </c>
      <c r="AO552" s="5" t="s">
        <v>88</v>
      </c>
      <c r="AP552" s="5" t="s">
        <v>88</v>
      </c>
      <c r="AQ552" s="5"/>
      <c r="AR552" s="5" t="s">
        <v>88</v>
      </c>
      <c r="AS552" s="5"/>
      <c r="AT552" s="5"/>
      <c r="AU552" s="5"/>
      <c r="AV552" s="5"/>
      <c r="AW552" s="5" t="s">
        <v>88</v>
      </c>
      <c r="AX552" s="5"/>
      <c r="AY552" s="5"/>
      <c r="AZ552" s="5"/>
      <c r="BA552" s="5"/>
      <c r="BB552" s="5" t="s">
        <v>88</v>
      </c>
      <c r="BC552" s="5" t="s">
        <v>88</v>
      </c>
      <c r="BD552" s="5"/>
      <c r="BE552" s="5"/>
      <c r="BF552" s="5" t="s">
        <v>88</v>
      </c>
      <c r="BG552" s="5" t="s">
        <v>88</v>
      </c>
      <c r="BH552" s="5" t="s">
        <v>88</v>
      </c>
      <c r="BI552" s="5" t="s">
        <v>88</v>
      </c>
      <c r="BJ552" s="5" t="s">
        <v>88</v>
      </c>
      <c r="BK552" s="5" t="s">
        <v>88</v>
      </c>
      <c r="BL552" s="5"/>
      <c r="BM552" s="5" t="s">
        <v>88</v>
      </c>
      <c r="BN552" s="5"/>
      <c r="BO552" s="179"/>
      <c r="BP552" s="203">
        <f t="shared" si="3"/>
        <v>16</v>
      </c>
    </row>
    <row r="553" spans="2:68" ht="16.5" customHeight="1">
      <c r="B553" s="5" t="s">
        <v>1416</v>
      </c>
      <c r="C553" s="174" t="s">
        <v>1417</v>
      </c>
      <c r="D553" s="5" t="s">
        <v>83</v>
      </c>
      <c r="E553" s="5" t="s">
        <v>84</v>
      </c>
      <c r="F553" s="5" t="s">
        <v>85</v>
      </c>
      <c r="G553" s="5">
        <v>62</v>
      </c>
      <c r="H553" s="5" t="s">
        <v>431</v>
      </c>
      <c r="I553" s="5" t="s">
        <v>267</v>
      </c>
      <c r="J553" s="5" t="s">
        <v>432</v>
      </c>
      <c r="K553" s="190"/>
      <c r="L553" s="5" t="s">
        <v>433</v>
      </c>
      <c r="M553" s="5" t="s">
        <v>87</v>
      </c>
      <c r="N553" s="250" t="s">
        <v>1418</v>
      </c>
      <c r="O553" s="178" t="s">
        <v>4526</v>
      </c>
      <c r="P553" s="179"/>
      <c r="Q553" s="5"/>
      <c r="R553" s="179" t="s">
        <v>4941</v>
      </c>
      <c r="S553" s="190" t="s">
        <v>4942</v>
      </c>
      <c r="T553" s="5" t="s">
        <v>5137</v>
      </c>
      <c r="U553" s="63" t="s">
        <v>5138</v>
      </c>
      <c r="V553" s="63" t="s">
        <v>431</v>
      </c>
      <c r="W553" s="179" t="s">
        <v>5140</v>
      </c>
      <c r="X553" s="5"/>
      <c r="Y553" s="5"/>
      <c r="Z553" s="5"/>
      <c r="AA553" s="5"/>
      <c r="AB553" s="5"/>
      <c r="AC553" s="1"/>
      <c r="AD553" s="5"/>
      <c r="AE553" s="5"/>
      <c r="AF553" s="1"/>
      <c r="AG553" s="5"/>
      <c r="AH553" s="5"/>
      <c r="AI553" s="5"/>
      <c r="AJ553" s="5"/>
      <c r="AK553" s="5"/>
      <c r="AL553" s="5"/>
      <c r="AM553" s="5"/>
      <c r="AN553" s="5"/>
      <c r="AO553" s="5"/>
      <c r="AP553" s="5"/>
      <c r="AQ553" s="5"/>
      <c r="AR553" s="5"/>
      <c r="AS553" s="5" t="s">
        <v>88</v>
      </c>
      <c r="AT553" s="5" t="s">
        <v>88</v>
      </c>
      <c r="AU553" s="5" t="s">
        <v>88</v>
      </c>
      <c r="AV553" s="5" t="s">
        <v>88</v>
      </c>
      <c r="AW553" s="5"/>
      <c r="AX553" s="5"/>
      <c r="AY553" s="5"/>
      <c r="AZ553" s="5"/>
      <c r="BA553" s="5"/>
      <c r="BB553" s="5"/>
      <c r="BC553" s="5"/>
      <c r="BD553" s="5"/>
      <c r="BE553" s="5"/>
      <c r="BF553" s="5"/>
      <c r="BG553" s="5"/>
      <c r="BH553" s="5"/>
      <c r="BI553" s="5"/>
      <c r="BJ553" s="5"/>
      <c r="BK553" s="5"/>
      <c r="BL553" s="5"/>
      <c r="BM553" s="5"/>
      <c r="BN553" s="5"/>
      <c r="BO553" s="179"/>
      <c r="BP553" s="203">
        <f t="shared" si="3"/>
        <v>4</v>
      </c>
    </row>
    <row r="554" spans="2:68" ht="16.5" customHeight="1">
      <c r="B554" s="5" t="s">
        <v>1419</v>
      </c>
      <c r="C554" s="174" t="s">
        <v>1420</v>
      </c>
      <c r="D554" s="5" t="s">
        <v>83</v>
      </c>
      <c r="E554" s="5" t="s">
        <v>84</v>
      </c>
      <c r="F554" s="5" t="s">
        <v>85</v>
      </c>
      <c r="G554" s="5">
        <v>81</v>
      </c>
      <c r="H554" s="5" t="s">
        <v>1422</v>
      </c>
      <c r="I554" s="5" t="s">
        <v>86</v>
      </c>
      <c r="J554" s="190" t="s">
        <v>4</v>
      </c>
      <c r="K554" s="190"/>
      <c r="L554" s="5" t="s">
        <v>27</v>
      </c>
      <c r="M554" s="190" t="s">
        <v>87</v>
      </c>
      <c r="N554" s="250" t="s">
        <v>1421</v>
      </c>
      <c r="O554" s="178" t="s">
        <v>4527</v>
      </c>
      <c r="P554" s="179"/>
      <c r="Q554" s="5"/>
      <c r="R554" s="179" t="s">
        <v>81</v>
      </c>
      <c r="S554" s="179" t="s">
        <v>4900</v>
      </c>
      <c r="T554" s="5" t="s">
        <v>5137</v>
      </c>
      <c r="U554" s="63" t="s">
        <v>5141</v>
      </c>
      <c r="V554" s="63" t="s">
        <v>1422</v>
      </c>
      <c r="W554" s="179" t="s">
        <v>5142</v>
      </c>
      <c r="X554" s="5"/>
      <c r="Y554" s="5"/>
      <c r="Z554" s="5"/>
      <c r="AA554" s="5"/>
      <c r="AB554" s="5"/>
      <c r="AC554" s="1"/>
      <c r="AD554" s="5"/>
      <c r="AE554" s="5"/>
      <c r="AF554" s="1"/>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179"/>
      <c r="BP554" s="203">
        <f t="shared" si="3"/>
        <v>0</v>
      </c>
    </row>
    <row r="555" spans="2:68" ht="16.5" customHeight="1">
      <c r="B555" s="5" t="s">
        <v>2377</v>
      </c>
      <c r="C555" s="251" t="s">
        <v>2378</v>
      </c>
      <c r="D555" s="5" t="s">
        <v>83</v>
      </c>
      <c r="E555" s="5" t="s">
        <v>84</v>
      </c>
      <c r="F555" s="5" t="s">
        <v>85</v>
      </c>
      <c r="G555" s="5">
        <v>58</v>
      </c>
      <c r="H555" s="5" t="s">
        <v>2380</v>
      </c>
      <c r="I555" s="5" t="s">
        <v>86</v>
      </c>
      <c r="J555" s="190" t="s">
        <v>4</v>
      </c>
      <c r="K555" s="190"/>
      <c r="L555" s="190" t="s">
        <v>967</v>
      </c>
      <c r="M555" s="190" t="s">
        <v>350</v>
      </c>
      <c r="N555" s="250" t="s">
        <v>2379</v>
      </c>
      <c r="O555" s="178" t="s">
        <v>4528</v>
      </c>
      <c r="P555" s="179"/>
      <c r="Q555" s="5"/>
      <c r="R555" s="179" t="s">
        <v>4941</v>
      </c>
      <c r="S555" s="190" t="s">
        <v>4942</v>
      </c>
      <c r="T555" s="5" t="s">
        <v>5137</v>
      </c>
      <c r="U555" s="63" t="s">
        <v>5141</v>
      </c>
      <c r="V555" s="63" t="s">
        <v>2380</v>
      </c>
      <c r="W555" s="179" t="s">
        <v>5143</v>
      </c>
      <c r="X555" s="5"/>
      <c r="Y555" s="5"/>
      <c r="Z555" s="5"/>
      <c r="AA555" s="5"/>
      <c r="AB555" s="5"/>
      <c r="AC555" s="1"/>
      <c r="AD555" s="5"/>
      <c r="AE555" s="5"/>
      <c r="AF555" s="1"/>
      <c r="AG555" s="5"/>
      <c r="AH555" s="5"/>
      <c r="AI555" s="5"/>
      <c r="AJ555" s="5" t="s">
        <v>88</v>
      </c>
      <c r="AK555" s="5"/>
      <c r="AL555" s="5" t="s">
        <v>88</v>
      </c>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179"/>
      <c r="BP555" s="203">
        <f t="shared" si="3"/>
        <v>2</v>
      </c>
    </row>
    <row r="556" spans="2:68" ht="16.5" customHeight="1">
      <c r="B556" s="5" t="s">
        <v>1426</v>
      </c>
      <c r="C556" s="251" t="s">
        <v>1427</v>
      </c>
      <c r="D556" s="5" t="s">
        <v>83</v>
      </c>
      <c r="E556" s="5" t="s">
        <v>84</v>
      </c>
      <c r="F556" s="5" t="s">
        <v>85</v>
      </c>
      <c r="G556" s="5">
        <v>18</v>
      </c>
      <c r="H556" s="5" t="s">
        <v>1429</v>
      </c>
      <c r="I556" s="5" t="s">
        <v>86</v>
      </c>
      <c r="J556" s="190" t="s">
        <v>4</v>
      </c>
      <c r="K556" s="190"/>
      <c r="L556" s="190" t="s">
        <v>983</v>
      </c>
      <c r="M556" s="190" t="s">
        <v>87</v>
      </c>
      <c r="N556" s="250" t="s">
        <v>1428</v>
      </c>
      <c r="O556" s="178" t="s">
        <v>4529</v>
      </c>
      <c r="P556" s="179"/>
      <c r="Q556" s="5"/>
      <c r="R556" s="179" t="s">
        <v>4941</v>
      </c>
      <c r="S556" s="190" t="s">
        <v>4942</v>
      </c>
      <c r="T556" s="5" t="s">
        <v>5137</v>
      </c>
      <c r="U556" s="63" t="s">
        <v>5141</v>
      </c>
      <c r="V556" s="5" t="s">
        <v>1429</v>
      </c>
      <c r="W556" s="179" t="s">
        <v>5144</v>
      </c>
      <c r="X556" s="5"/>
      <c r="Y556" s="5"/>
      <c r="Z556" s="5"/>
      <c r="AA556" s="5"/>
      <c r="AB556" s="5"/>
      <c r="AC556" s="1"/>
      <c r="AD556" s="5"/>
      <c r="AE556" s="5"/>
      <c r="AF556" s="1"/>
      <c r="AG556" s="5"/>
      <c r="AH556" s="5"/>
      <c r="AI556" s="5"/>
      <c r="AJ556" s="5"/>
      <c r="AK556" s="5"/>
      <c r="AL556" s="5"/>
      <c r="AM556" s="5"/>
      <c r="AN556" s="5"/>
      <c r="AO556" s="5"/>
      <c r="AP556" s="5"/>
      <c r="AQ556" s="5"/>
      <c r="AR556" s="5"/>
      <c r="AS556" s="5" t="s">
        <v>88</v>
      </c>
      <c r="AT556" s="5" t="s">
        <v>88</v>
      </c>
      <c r="AU556" s="5" t="s">
        <v>88</v>
      </c>
      <c r="AV556" s="5" t="s">
        <v>88</v>
      </c>
      <c r="AW556" s="5"/>
      <c r="AX556" s="5"/>
      <c r="AY556" s="5"/>
      <c r="AZ556" s="5"/>
      <c r="BA556" s="5"/>
      <c r="BB556" s="5"/>
      <c r="BC556" s="5"/>
      <c r="BD556" s="5"/>
      <c r="BE556" s="5"/>
      <c r="BF556" s="5"/>
      <c r="BG556" s="5"/>
      <c r="BH556" s="5"/>
      <c r="BI556" s="5"/>
      <c r="BJ556" s="5"/>
      <c r="BK556" s="5"/>
      <c r="BL556" s="5"/>
      <c r="BM556" s="5"/>
      <c r="BN556" s="5"/>
      <c r="BO556" s="179"/>
      <c r="BP556" s="203">
        <f t="shared" si="3"/>
        <v>4</v>
      </c>
    </row>
    <row r="557" spans="2:68" ht="16.5" customHeight="1">
      <c r="B557" s="5" t="s">
        <v>1430</v>
      </c>
      <c r="C557" s="184" t="s">
        <v>1431</v>
      </c>
      <c r="D557" s="5" t="s">
        <v>83</v>
      </c>
      <c r="E557" s="5" t="s">
        <v>84</v>
      </c>
      <c r="F557" s="5" t="s">
        <v>85</v>
      </c>
      <c r="G557" s="5">
        <v>70</v>
      </c>
      <c r="H557" s="72" t="s">
        <v>1433</v>
      </c>
      <c r="I557" s="5" t="s">
        <v>86</v>
      </c>
      <c r="J557" s="190" t="s">
        <v>4</v>
      </c>
      <c r="K557" s="5"/>
      <c r="L557" s="190" t="s">
        <v>2985</v>
      </c>
      <c r="M557" s="190" t="s">
        <v>87</v>
      </c>
      <c r="N557" s="175" t="s">
        <v>1432</v>
      </c>
      <c r="O557" s="229" t="s">
        <v>4530</v>
      </c>
      <c r="P557" s="179"/>
      <c r="Q557" s="5"/>
      <c r="R557" s="179" t="s">
        <v>81</v>
      </c>
      <c r="S557" s="179" t="s">
        <v>4900</v>
      </c>
      <c r="T557" s="5" t="s">
        <v>5137</v>
      </c>
      <c r="U557" s="63" t="s">
        <v>5141</v>
      </c>
      <c r="V557" s="5" t="s">
        <v>4983</v>
      </c>
      <c r="W557" s="5"/>
      <c r="X557" s="5"/>
      <c r="Y557" s="5"/>
      <c r="Z557" s="5"/>
      <c r="AA557" s="5"/>
      <c r="AB557" s="5"/>
      <c r="AC557" s="1"/>
      <c r="AD557" s="5"/>
      <c r="AE557" s="5"/>
      <c r="AF557" s="1"/>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179"/>
      <c r="BP557" s="203">
        <f t="shared" si="3"/>
        <v>0</v>
      </c>
    </row>
    <row r="558" spans="2:68" ht="16.5" customHeight="1">
      <c r="B558" s="5" t="s">
        <v>1434</v>
      </c>
      <c r="C558" s="174" t="s">
        <v>1435</v>
      </c>
      <c r="D558" s="5" t="s">
        <v>83</v>
      </c>
      <c r="E558" s="5" t="s">
        <v>84</v>
      </c>
      <c r="F558" s="5" t="s">
        <v>85</v>
      </c>
      <c r="G558" s="5"/>
      <c r="H558" s="5" t="s">
        <v>1437</v>
      </c>
      <c r="I558" s="5" t="s">
        <v>267</v>
      </c>
      <c r="J558" s="190" t="s">
        <v>4</v>
      </c>
      <c r="K558" s="5"/>
      <c r="L558" s="5" t="s">
        <v>967</v>
      </c>
      <c r="M558" s="190" t="s">
        <v>87</v>
      </c>
      <c r="N558" s="175" t="s">
        <v>1436</v>
      </c>
      <c r="O558" s="178"/>
      <c r="P558" s="179"/>
      <c r="Q558" s="5"/>
      <c r="R558" s="179" t="s">
        <v>4941</v>
      </c>
      <c r="S558" s="190" t="s">
        <v>4942</v>
      </c>
      <c r="T558" s="5" t="s">
        <v>5137</v>
      </c>
      <c r="U558" s="5" t="s">
        <v>5145</v>
      </c>
      <c r="V558" s="5" t="s">
        <v>1437</v>
      </c>
      <c r="W558" s="5" t="s">
        <v>1435</v>
      </c>
      <c r="X558" s="5"/>
      <c r="Y558" s="5"/>
      <c r="Z558" s="5"/>
      <c r="AA558" s="5"/>
      <c r="AB558" s="5"/>
      <c r="AC558" s="1"/>
      <c r="AD558" s="5"/>
      <c r="AE558" s="5"/>
      <c r="AF558" s="1"/>
      <c r="AG558" s="5"/>
      <c r="AH558" s="5"/>
      <c r="AI558" s="5"/>
      <c r="AJ558" s="5"/>
      <c r="AK558" s="5"/>
      <c r="AL558" s="5"/>
      <c r="AM558" s="5"/>
      <c r="AN558" s="5"/>
      <c r="AO558" s="5"/>
      <c r="AP558" s="5" t="s">
        <v>88</v>
      </c>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179"/>
      <c r="BP558" s="203">
        <f t="shared" si="3"/>
        <v>1</v>
      </c>
    </row>
    <row r="559" spans="2:68" ht="16.5" customHeight="1">
      <c r="B559" s="5" t="s">
        <v>1438</v>
      </c>
      <c r="C559" s="174" t="s">
        <v>1439</v>
      </c>
      <c r="D559" s="5" t="s">
        <v>83</v>
      </c>
      <c r="E559" s="5" t="s">
        <v>84</v>
      </c>
      <c r="F559" s="5" t="s">
        <v>85</v>
      </c>
      <c r="G559" s="5">
        <v>66</v>
      </c>
      <c r="H559" s="5" t="s">
        <v>1441</v>
      </c>
      <c r="I559" s="5" t="s">
        <v>86</v>
      </c>
      <c r="J559" s="190" t="s">
        <v>2</v>
      </c>
      <c r="K559" s="5"/>
      <c r="L559" s="5" t="s">
        <v>27</v>
      </c>
      <c r="M559" s="190" t="s">
        <v>87</v>
      </c>
      <c r="N559" s="175" t="s">
        <v>1440</v>
      </c>
      <c r="O559" s="176" t="s">
        <v>1440</v>
      </c>
      <c r="P559" s="5"/>
      <c r="Q559" s="5"/>
      <c r="R559" s="179" t="s">
        <v>4941</v>
      </c>
      <c r="S559" s="190" t="s">
        <v>4942</v>
      </c>
      <c r="T559" s="5" t="s">
        <v>27</v>
      </c>
      <c r="U559" s="5" t="s">
        <v>4957</v>
      </c>
      <c r="V559" s="5"/>
      <c r="W559" s="5"/>
      <c r="X559" s="5"/>
      <c r="Y559" s="5"/>
      <c r="Z559" s="5"/>
      <c r="AA559" s="5"/>
      <c r="AB559" s="5"/>
      <c r="AC559" s="1"/>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t="s">
        <v>88</v>
      </c>
      <c r="BI559" s="5" t="s">
        <v>88</v>
      </c>
      <c r="BJ559" s="5"/>
      <c r="BK559" s="5"/>
      <c r="BL559" s="5"/>
      <c r="BM559" s="5"/>
      <c r="BN559" s="5" t="s">
        <v>88</v>
      </c>
      <c r="BO559" s="179"/>
      <c r="BP559" s="203">
        <f t="shared" si="3"/>
        <v>3</v>
      </c>
    </row>
    <row r="560" spans="2:68" ht="16.5" customHeight="1">
      <c r="B560" s="5" t="s">
        <v>1443</v>
      </c>
      <c r="C560" s="252" t="s">
        <v>1444</v>
      </c>
      <c r="D560" s="5" t="s">
        <v>83</v>
      </c>
      <c r="E560" s="5" t="s">
        <v>84</v>
      </c>
      <c r="F560" s="5" t="s">
        <v>85</v>
      </c>
      <c r="G560" s="5">
        <v>31</v>
      </c>
      <c r="H560" s="5" t="s">
        <v>1441</v>
      </c>
      <c r="I560" s="5" t="s">
        <v>86</v>
      </c>
      <c r="J560" s="190" t="s">
        <v>2</v>
      </c>
      <c r="K560" s="5"/>
      <c r="L560" s="5" t="s">
        <v>27</v>
      </c>
      <c r="M560" s="190" t="s">
        <v>87</v>
      </c>
      <c r="N560" s="175" t="s">
        <v>1445</v>
      </c>
      <c r="O560" s="5"/>
      <c r="P560" s="229" t="s">
        <v>4531</v>
      </c>
      <c r="Q560" s="5"/>
      <c r="R560" s="179" t="s">
        <v>4941</v>
      </c>
      <c r="S560" s="190" t="s">
        <v>4942</v>
      </c>
      <c r="T560" s="5" t="s">
        <v>27</v>
      </c>
      <c r="U560" s="5" t="s">
        <v>5146</v>
      </c>
      <c r="V560" s="5" t="s">
        <v>1441</v>
      </c>
      <c r="W560" s="5"/>
      <c r="X560" s="5"/>
      <c r="Y560" s="5"/>
      <c r="Z560" s="5"/>
      <c r="AA560" s="5"/>
      <c r="AB560" s="5"/>
      <c r="AC560" s="1"/>
      <c r="AD560" s="5"/>
      <c r="AE560" s="5"/>
      <c r="AF560" s="1"/>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t="s">
        <v>88</v>
      </c>
      <c r="BI560" s="5" t="s">
        <v>88</v>
      </c>
      <c r="BJ560" s="5"/>
      <c r="BK560" s="5"/>
      <c r="BL560" s="5"/>
      <c r="BM560" s="5"/>
      <c r="BN560" s="5" t="s">
        <v>88</v>
      </c>
      <c r="BO560" s="179"/>
      <c r="BP560" s="203">
        <f t="shared" si="3"/>
        <v>3</v>
      </c>
    </row>
    <row r="561" spans="2:68" ht="16.5" customHeight="1">
      <c r="B561" s="5" t="s">
        <v>1446</v>
      </c>
      <c r="C561" s="174" t="s">
        <v>1447</v>
      </c>
      <c r="D561" s="5" t="s">
        <v>83</v>
      </c>
      <c r="E561" s="5" t="s">
        <v>84</v>
      </c>
      <c r="F561" s="5" t="s">
        <v>85</v>
      </c>
      <c r="G561" s="5">
        <v>349</v>
      </c>
      <c r="H561" s="5" t="s">
        <v>1441</v>
      </c>
      <c r="I561" s="5" t="s">
        <v>86</v>
      </c>
      <c r="J561" s="190" t="s">
        <v>3</v>
      </c>
      <c r="K561" s="5"/>
      <c r="L561" s="5" t="s">
        <v>27</v>
      </c>
      <c r="M561" s="190" t="s">
        <v>87</v>
      </c>
      <c r="N561" s="175" t="s">
        <v>1448</v>
      </c>
      <c r="O561" s="5"/>
      <c r="P561" s="229" t="s">
        <v>4532</v>
      </c>
      <c r="Q561" s="5"/>
      <c r="R561" s="179" t="s">
        <v>4941</v>
      </c>
      <c r="S561" s="190" t="s">
        <v>4942</v>
      </c>
      <c r="T561" s="5" t="s">
        <v>27</v>
      </c>
      <c r="U561" s="5" t="s">
        <v>5146</v>
      </c>
      <c r="V561" s="5" t="s">
        <v>1441</v>
      </c>
      <c r="W561" s="5"/>
      <c r="X561" s="5"/>
      <c r="Y561" s="5"/>
      <c r="Z561" s="5"/>
      <c r="AA561" s="5"/>
      <c r="AB561" s="5"/>
      <c r="AC561" s="1"/>
      <c r="AD561" s="5"/>
      <c r="AE561" s="5"/>
      <c r="AF561" s="1"/>
      <c r="AG561" s="5" t="s">
        <v>88</v>
      </c>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t="s">
        <v>88</v>
      </c>
      <c r="BI561" s="5" t="s">
        <v>88</v>
      </c>
      <c r="BJ561" s="5"/>
      <c r="BK561" s="5" t="s">
        <v>88</v>
      </c>
      <c r="BL561" s="5" t="s">
        <v>88</v>
      </c>
      <c r="BM561" s="5"/>
      <c r="BN561" s="5" t="s">
        <v>88</v>
      </c>
      <c r="BO561" s="179"/>
      <c r="BP561" s="203">
        <f t="shared" si="3"/>
        <v>6</v>
      </c>
    </row>
    <row r="562" spans="2:68" ht="16.5" customHeight="1">
      <c r="B562" s="5" t="s">
        <v>1450</v>
      </c>
      <c r="C562" s="174" t="s">
        <v>1451</v>
      </c>
      <c r="D562" s="5" t="s">
        <v>83</v>
      </c>
      <c r="E562" s="5" t="s">
        <v>84</v>
      </c>
      <c r="F562" s="5" t="s">
        <v>85</v>
      </c>
      <c r="G562" s="5">
        <v>45</v>
      </c>
      <c r="H562" s="5" t="s">
        <v>1441</v>
      </c>
      <c r="I562" s="5" t="s">
        <v>86</v>
      </c>
      <c r="J562" s="190" t="s">
        <v>3</v>
      </c>
      <c r="K562" s="5"/>
      <c r="L562" s="5" t="s">
        <v>27</v>
      </c>
      <c r="M562" s="190" t="s">
        <v>87</v>
      </c>
      <c r="N562" s="175" t="s">
        <v>1452</v>
      </c>
      <c r="O562" s="5"/>
      <c r="P562" s="229" t="s">
        <v>4532</v>
      </c>
      <c r="Q562" s="5"/>
      <c r="R562" s="179" t="s">
        <v>4941</v>
      </c>
      <c r="S562" s="190" t="s">
        <v>4942</v>
      </c>
      <c r="T562" s="5" t="s">
        <v>27</v>
      </c>
      <c r="U562" s="5" t="s">
        <v>5146</v>
      </c>
      <c r="V562" s="5" t="s">
        <v>1441</v>
      </c>
      <c r="W562" s="5"/>
      <c r="X562" s="5"/>
      <c r="Y562" s="5"/>
      <c r="Z562" s="5"/>
      <c r="AA562" s="5"/>
      <c r="AB562" s="5"/>
      <c r="AC562" s="1"/>
      <c r="AD562" s="5"/>
      <c r="AE562" s="5"/>
      <c r="AF562" s="1"/>
      <c r="AG562" s="5" t="s">
        <v>88</v>
      </c>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t="s">
        <v>88</v>
      </c>
      <c r="BI562" s="5" t="s">
        <v>88</v>
      </c>
      <c r="BJ562" s="5"/>
      <c r="BK562" s="5" t="s">
        <v>88</v>
      </c>
      <c r="BL562" s="5" t="s">
        <v>88</v>
      </c>
      <c r="BM562" s="5"/>
      <c r="BN562" s="5" t="s">
        <v>88</v>
      </c>
      <c r="BO562" s="179"/>
      <c r="BP562" s="203">
        <f t="shared" si="3"/>
        <v>6</v>
      </c>
    </row>
    <row r="563" spans="2:68" ht="16.5" customHeight="1">
      <c r="B563" s="5" t="s">
        <v>1453</v>
      </c>
      <c r="C563" s="253" t="s">
        <v>1454</v>
      </c>
      <c r="D563" s="5" t="s">
        <v>83</v>
      </c>
      <c r="E563" s="5" t="s">
        <v>84</v>
      </c>
      <c r="F563" s="5" t="s">
        <v>85</v>
      </c>
      <c r="G563" s="5">
        <v>59</v>
      </c>
      <c r="H563" s="5" t="s">
        <v>1441</v>
      </c>
      <c r="I563" s="5" t="s">
        <v>86</v>
      </c>
      <c r="J563" s="190" t="s">
        <v>3</v>
      </c>
      <c r="K563" s="5"/>
      <c r="L563" s="5" t="s">
        <v>27</v>
      </c>
      <c r="M563" s="190" t="s">
        <v>87</v>
      </c>
      <c r="N563" s="175" t="s">
        <v>1455</v>
      </c>
      <c r="O563" s="5"/>
      <c r="P563" s="229" t="s">
        <v>4533</v>
      </c>
      <c r="Q563" s="5"/>
      <c r="R563" s="179" t="s">
        <v>4941</v>
      </c>
      <c r="S563" s="190" t="s">
        <v>4942</v>
      </c>
      <c r="T563" s="5" t="s">
        <v>27</v>
      </c>
      <c r="U563" s="5" t="s">
        <v>5146</v>
      </c>
      <c r="V563" s="5" t="s">
        <v>1441</v>
      </c>
      <c r="W563" s="5"/>
      <c r="X563" s="5"/>
      <c r="Y563" s="5"/>
      <c r="Z563" s="5"/>
      <c r="AA563" s="5"/>
      <c r="AB563" s="5"/>
      <c r="AC563" s="1"/>
      <c r="AD563" s="5"/>
      <c r="AE563" s="5"/>
      <c r="AF563" s="1"/>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t="s">
        <v>88</v>
      </c>
      <c r="BI563" s="5" t="s">
        <v>88</v>
      </c>
      <c r="BJ563" s="5"/>
      <c r="BK563" s="5" t="s">
        <v>88</v>
      </c>
      <c r="BL563" s="5" t="s">
        <v>88</v>
      </c>
      <c r="BM563" s="5"/>
      <c r="BN563" s="5" t="s">
        <v>88</v>
      </c>
      <c r="BO563" s="179"/>
      <c r="BP563" s="203">
        <f t="shared" si="3"/>
        <v>5</v>
      </c>
    </row>
    <row r="564" spans="2:68" ht="16.5" customHeight="1">
      <c r="B564" s="5" t="s">
        <v>1456</v>
      </c>
      <c r="C564" s="174" t="s">
        <v>940</v>
      </c>
      <c r="D564" s="5" t="s">
        <v>83</v>
      </c>
      <c r="E564" s="5" t="s">
        <v>84</v>
      </c>
      <c r="F564" s="5" t="s">
        <v>85</v>
      </c>
      <c r="G564" s="5">
        <v>42</v>
      </c>
      <c r="H564" s="5" t="s">
        <v>942</v>
      </c>
      <c r="I564" s="5" t="s">
        <v>267</v>
      </c>
      <c r="J564" s="190" t="s">
        <v>4</v>
      </c>
      <c r="K564" s="5"/>
      <c r="L564" s="5" t="s">
        <v>27</v>
      </c>
      <c r="M564" s="190" t="s">
        <v>87</v>
      </c>
      <c r="N564" s="175" t="s">
        <v>941</v>
      </c>
      <c r="O564" s="229" t="s">
        <v>4391</v>
      </c>
      <c r="P564" s="5"/>
      <c r="Q564" s="5"/>
      <c r="R564" s="179" t="s">
        <v>4941</v>
      </c>
      <c r="S564" s="190" t="s">
        <v>4942</v>
      </c>
      <c r="T564" s="5" t="s">
        <v>27</v>
      </c>
      <c r="U564" s="5" t="s">
        <v>1409</v>
      </c>
      <c r="V564" s="5" t="s">
        <v>4979</v>
      </c>
      <c r="W564" s="5" t="s">
        <v>27</v>
      </c>
      <c r="X564" s="5"/>
      <c r="Y564" s="5"/>
      <c r="Z564" s="5"/>
      <c r="AA564" s="5"/>
      <c r="AB564" s="5"/>
      <c r="AC564" s="1"/>
      <c r="AD564" s="5"/>
      <c r="AE564" s="5"/>
      <c r="AF564" s="1"/>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t="s">
        <v>88</v>
      </c>
      <c r="BH564" s="5" t="s">
        <v>88</v>
      </c>
      <c r="BI564" s="5"/>
      <c r="BJ564" s="5" t="s">
        <v>88</v>
      </c>
      <c r="BK564" s="5"/>
      <c r="BL564" s="5"/>
      <c r="BM564" s="5" t="s">
        <v>88</v>
      </c>
      <c r="BN564" s="5" t="s">
        <v>88</v>
      </c>
      <c r="BO564" s="179"/>
      <c r="BP564" s="203">
        <f t="shared" si="3"/>
        <v>5</v>
      </c>
    </row>
    <row r="565" spans="2:68" ht="16.5" customHeight="1">
      <c r="B565" s="5" t="s">
        <v>1457</v>
      </c>
      <c r="C565" s="174" t="s">
        <v>944</v>
      </c>
      <c r="D565" s="5" t="s">
        <v>83</v>
      </c>
      <c r="E565" s="5" t="s">
        <v>84</v>
      </c>
      <c r="F565" s="5" t="s">
        <v>85</v>
      </c>
      <c r="G565" s="5">
        <v>41</v>
      </c>
      <c r="H565" s="5" t="s">
        <v>942</v>
      </c>
      <c r="I565" s="5" t="s">
        <v>86</v>
      </c>
      <c r="J565" s="190" t="s">
        <v>4</v>
      </c>
      <c r="K565" s="5"/>
      <c r="L565" s="5" t="s">
        <v>27</v>
      </c>
      <c r="M565" s="190" t="s">
        <v>87</v>
      </c>
      <c r="N565" s="175" t="s">
        <v>941</v>
      </c>
      <c r="O565" s="229" t="s">
        <v>4392</v>
      </c>
      <c r="P565" s="5"/>
      <c r="Q565" s="5"/>
      <c r="R565" s="179" t="s">
        <v>4941</v>
      </c>
      <c r="S565" s="190" t="s">
        <v>4942</v>
      </c>
      <c r="T565" s="5" t="s">
        <v>27</v>
      </c>
      <c r="U565" s="5" t="s">
        <v>1409</v>
      </c>
      <c r="V565" s="5" t="s">
        <v>4979</v>
      </c>
      <c r="W565" s="5" t="s">
        <v>27</v>
      </c>
      <c r="X565" s="5"/>
      <c r="Y565" s="5"/>
      <c r="Z565" s="5"/>
      <c r="AA565" s="5"/>
      <c r="AB565" s="5"/>
      <c r="AC565" s="1"/>
      <c r="AD565" s="5"/>
      <c r="AE565" s="5"/>
      <c r="AF565" s="1"/>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t="s">
        <v>88</v>
      </c>
      <c r="BH565" s="5" t="s">
        <v>88</v>
      </c>
      <c r="BI565" s="5"/>
      <c r="BJ565" s="5" t="s">
        <v>88</v>
      </c>
      <c r="BK565" s="5"/>
      <c r="BL565" s="5"/>
      <c r="BM565" s="5" t="s">
        <v>88</v>
      </c>
      <c r="BN565" s="5" t="s">
        <v>88</v>
      </c>
      <c r="BO565" s="179"/>
      <c r="BP565" s="203">
        <f t="shared" si="3"/>
        <v>5</v>
      </c>
    </row>
    <row r="566" spans="2:68" ht="16.5" customHeight="1">
      <c r="B566" s="5" t="s">
        <v>1458</v>
      </c>
      <c r="C566" s="174" t="s">
        <v>946</v>
      </c>
      <c r="D566" s="5" t="s">
        <v>83</v>
      </c>
      <c r="E566" s="5" t="s">
        <v>84</v>
      </c>
      <c r="F566" s="5" t="s">
        <v>85</v>
      </c>
      <c r="G566" s="5">
        <v>55</v>
      </c>
      <c r="H566" s="5" t="s">
        <v>942</v>
      </c>
      <c r="I566" s="5" t="s">
        <v>267</v>
      </c>
      <c r="J566" s="190" t="s">
        <v>4</v>
      </c>
      <c r="K566" s="5"/>
      <c r="L566" s="5" t="s">
        <v>27</v>
      </c>
      <c r="M566" s="5" t="s">
        <v>949</v>
      </c>
      <c r="N566" s="175" t="s">
        <v>941</v>
      </c>
      <c r="O566" s="229" t="s">
        <v>4393</v>
      </c>
      <c r="P566" s="5"/>
      <c r="Q566" s="5"/>
      <c r="R566" s="179" t="s">
        <v>4941</v>
      </c>
      <c r="S566" s="190" t="s">
        <v>4942</v>
      </c>
      <c r="T566" s="5" t="s">
        <v>5018</v>
      </c>
      <c r="U566" s="5" t="s">
        <v>1409</v>
      </c>
      <c r="V566" s="5" t="s">
        <v>4979</v>
      </c>
      <c r="W566" s="5" t="s">
        <v>5018</v>
      </c>
      <c r="X566" s="5"/>
      <c r="Y566" s="5"/>
      <c r="Z566" s="5"/>
      <c r="AA566" s="5"/>
      <c r="AB566" s="5"/>
      <c r="AC566" s="1"/>
      <c r="AD566" s="5"/>
      <c r="AE566" s="5"/>
      <c r="AF566" s="1"/>
      <c r="AG566" s="5"/>
      <c r="AH566" s="5"/>
      <c r="AI566" s="5"/>
      <c r="AJ566" s="5"/>
      <c r="AK566" s="5"/>
      <c r="AL566" s="5"/>
      <c r="AM566" s="5"/>
      <c r="AN566" s="5"/>
      <c r="AO566" s="5"/>
      <c r="AP566" s="5"/>
      <c r="AQ566" s="5"/>
      <c r="AR566" s="5"/>
      <c r="AS566" s="5" t="s">
        <v>88</v>
      </c>
      <c r="AT566" s="5" t="s">
        <v>88</v>
      </c>
      <c r="AU566" s="5"/>
      <c r="AV566" s="5"/>
      <c r="AW566" s="5"/>
      <c r="AX566" s="5"/>
      <c r="AY566" s="5"/>
      <c r="AZ566" s="5"/>
      <c r="BA566" s="5"/>
      <c r="BB566" s="5"/>
      <c r="BC566" s="5"/>
      <c r="BD566" s="5"/>
      <c r="BE566" s="5"/>
      <c r="BF566" s="5"/>
      <c r="BG566" s="5" t="s">
        <v>88</v>
      </c>
      <c r="BH566" s="5"/>
      <c r="BI566" s="5"/>
      <c r="BJ566" s="5"/>
      <c r="BK566" s="5"/>
      <c r="BL566" s="5"/>
      <c r="BM566" s="5"/>
      <c r="BN566" s="5"/>
      <c r="BO566" s="179"/>
      <c r="BP566" s="203">
        <f t="shared" si="3"/>
        <v>3</v>
      </c>
    </row>
    <row r="567" spans="2:68" ht="16.5" customHeight="1">
      <c r="B567" s="5" t="s">
        <v>1459</v>
      </c>
      <c r="C567" s="174" t="s">
        <v>951</v>
      </c>
      <c r="D567" s="5" t="s">
        <v>83</v>
      </c>
      <c r="E567" s="5" t="s">
        <v>84</v>
      </c>
      <c r="F567" s="5" t="s">
        <v>85</v>
      </c>
      <c r="G567" s="5">
        <v>31</v>
      </c>
      <c r="H567" s="5" t="s">
        <v>942</v>
      </c>
      <c r="I567" s="5" t="s">
        <v>267</v>
      </c>
      <c r="J567" s="190" t="s">
        <v>4</v>
      </c>
      <c r="K567" s="5"/>
      <c r="L567" s="5" t="s">
        <v>27</v>
      </c>
      <c r="M567" s="5" t="s">
        <v>949</v>
      </c>
      <c r="N567" s="175" t="s">
        <v>941</v>
      </c>
      <c r="O567" s="229" t="s">
        <v>4394</v>
      </c>
      <c r="P567" s="5"/>
      <c r="Q567" s="5"/>
      <c r="R567" s="179" t="s">
        <v>4941</v>
      </c>
      <c r="S567" s="190" t="s">
        <v>4942</v>
      </c>
      <c r="T567" s="5" t="s">
        <v>5018</v>
      </c>
      <c r="U567" s="5" t="s">
        <v>1409</v>
      </c>
      <c r="V567" s="5" t="s">
        <v>4979</v>
      </c>
      <c r="W567" s="5" t="s">
        <v>5018</v>
      </c>
      <c r="X567" s="5"/>
      <c r="Y567" s="5"/>
      <c r="Z567" s="5"/>
      <c r="AA567" s="5"/>
      <c r="AB567" s="5"/>
      <c r="AC567" s="1"/>
      <c r="AD567" s="5"/>
      <c r="AE567" s="5"/>
      <c r="AF567" s="1"/>
      <c r="AG567" s="5"/>
      <c r="AH567" s="5"/>
      <c r="AI567" s="5"/>
      <c r="AJ567" s="5"/>
      <c r="AK567" s="5"/>
      <c r="AL567" s="5"/>
      <c r="AM567" s="5"/>
      <c r="AN567" s="5"/>
      <c r="AO567" s="5"/>
      <c r="AP567" s="5"/>
      <c r="AQ567" s="5"/>
      <c r="AR567" s="5"/>
      <c r="AS567" s="5" t="s">
        <v>88</v>
      </c>
      <c r="AT567" s="5" t="s">
        <v>88</v>
      </c>
      <c r="AU567" s="5"/>
      <c r="AV567" s="5"/>
      <c r="AW567" s="5"/>
      <c r="AX567" s="5"/>
      <c r="AY567" s="5"/>
      <c r="AZ567" s="5"/>
      <c r="BA567" s="5"/>
      <c r="BB567" s="5"/>
      <c r="BC567" s="5"/>
      <c r="BD567" s="5"/>
      <c r="BE567" s="5"/>
      <c r="BF567" s="5"/>
      <c r="BG567" s="5" t="s">
        <v>88</v>
      </c>
      <c r="BH567" s="5"/>
      <c r="BI567" s="5"/>
      <c r="BJ567" s="5"/>
      <c r="BK567" s="5"/>
      <c r="BL567" s="5"/>
      <c r="BM567" s="5"/>
      <c r="BN567" s="5"/>
      <c r="BO567" s="179"/>
      <c r="BP567" s="203">
        <f t="shared" si="3"/>
        <v>3</v>
      </c>
    </row>
    <row r="568" spans="2:68" ht="16.5" customHeight="1">
      <c r="B568" s="5" t="s">
        <v>1460</v>
      </c>
      <c r="C568" s="244" t="s">
        <v>953</v>
      </c>
      <c r="D568" s="5" t="s">
        <v>83</v>
      </c>
      <c r="E568" s="5" t="s">
        <v>84</v>
      </c>
      <c r="F568" s="5" t="s">
        <v>85</v>
      </c>
      <c r="G568" s="5">
        <v>23</v>
      </c>
      <c r="H568" s="5" t="s">
        <v>942</v>
      </c>
      <c r="I568" s="5" t="s">
        <v>267</v>
      </c>
      <c r="J568" s="190" t="s">
        <v>4</v>
      </c>
      <c r="K568" s="5"/>
      <c r="L568" s="5" t="s">
        <v>27</v>
      </c>
      <c r="M568" s="5" t="s">
        <v>87</v>
      </c>
      <c r="N568" s="175" t="s">
        <v>941</v>
      </c>
      <c r="O568" s="229" t="s">
        <v>4395</v>
      </c>
      <c r="P568" s="5"/>
      <c r="Q568" s="5"/>
      <c r="R568" s="179" t="s">
        <v>4941</v>
      </c>
      <c r="S568" s="190" t="s">
        <v>4942</v>
      </c>
      <c r="T568" s="5" t="s">
        <v>5018</v>
      </c>
      <c r="U568" s="5" t="s">
        <v>1409</v>
      </c>
      <c r="V568" s="5" t="s">
        <v>4979</v>
      </c>
      <c r="W568" s="5" t="s">
        <v>5018</v>
      </c>
      <c r="X568" s="5"/>
      <c r="Y568" s="5"/>
      <c r="Z568" s="5"/>
      <c r="AA568" s="5"/>
      <c r="AB568" s="5"/>
      <c r="AC568" s="1"/>
      <c r="AD568" s="5"/>
      <c r="AE568" s="5"/>
      <c r="AF568" s="1"/>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t="s">
        <v>88</v>
      </c>
      <c r="BH568" s="5"/>
      <c r="BI568" s="5"/>
      <c r="BJ568" s="5"/>
      <c r="BK568" s="5"/>
      <c r="BL568" s="5"/>
      <c r="BM568" s="5"/>
      <c r="BN568" s="5"/>
      <c r="BO568" s="179"/>
      <c r="BP568" s="203">
        <f t="shared" si="3"/>
        <v>1</v>
      </c>
    </row>
    <row r="569" spans="2:68" ht="16.5" customHeight="1">
      <c r="B569" s="5" t="s">
        <v>1461</v>
      </c>
      <c r="C569" s="244" t="s">
        <v>955</v>
      </c>
      <c r="D569" s="5" t="s">
        <v>83</v>
      </c>
      <c r="E569" s="5" t="s">
        <v>84</v>
      </c>
      <c r="F569" s="5" t="s">
        <v>957</v>
      </c>
      <c r="G569" s="5">
        <v>21</v>
      </c>
      <c r="H569" s="5" t="s">
        <v>942</v>
      </c>
      <c r="I569" s="5" t="s">
        <v>267</v>
      </c>
      <c r="J569" s="190" t="s">
        <v>4</v>
      </c>
      <c r="K569" s="5"/>
      <c r="L569" s="5" t="s">
        <v>27</v>
      </c>
      <c r="M569" s="5" t="s">
        <v>87</v>
      </c>
      <c r="N569" s="175" t="s">
        <v>956</v>
      </c>
      <c r="O569" s="229" t="s">
        <v>4396</v>
      </c>
      <c r="P569" s="5"/>
      <c r="Q569" s="5"/>
      <c r="R569" s="179" t="s">
        <v>4941</v>
      </c>
      <c r="S569" s="190" t="s">
        <v>4942</v>
      </c>
      <c r="T569" s="5" t="s">
        <v>27</v>
      </c>
      <c r="U569" s="5" t="s">
        <v>1409</v>
      </c>
      <c r="V569" s="5" t="s">
        <v>4979</v>
      </c>
      <c r="W569" s="5" t="s">
        <v>27</v>
      </c>
      <c r="X569" s="5"/>
      <c r="Y569" s="5"/>
      <c r="Z569" s="5"/>
      <c r="AA569" s="5"/>
      <c r="AB569" s="5"/>
      <c r="AC569" s="1"/>
      <c r="AD569" s="5"/>
      <c r="AE569" s="5"/>
      <c r="AF569" s="1"/>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t="s">
        <v>88</v>
      </c>
      <c r="BH569" s="5"/>
      <c r="BI569" s="5"/>
      <c r="BJ569" s="5"/>
      <c r="BK569" s="5"/>
      <c r="BL569" s="5"/>
      <c r="BM569" s="5"/>
      <c r="BN569" s="5"/>
      <c r="BO569" s="179"/>
      <c r="BP569" s="203">
        <f t="shared" si="3"/>
        <v>1</v>
      </c>
    </row>
    <row r="570" spans="2:68" ht="16.5" customHeight="1">
      <c r="B570" s="5" t="s">
        <v>1462</v>
      </c>
      <c r="C570" s="174" t="s">
        <v>4397</v>
      </c>
      <c r="D570" s="5" t="s">
        <v>83</v>
      </c>
      <c r="E570" s="5" t="s">
        <v>84</v>
      </c>
      <c r="F570" s="5" t="s">
        <v>957</v>
      </c>
      <c r="G570" s="5">
        <v>4</v>
      </c>
      <c r="H570" s="5" t="s">
        <v>942</v>
      </c>
      <c r="I570" s="5" t="s">
        <v>267</v>
      </c>
      <c r="J570" s="190" t="s">
        <v>4</v>
      </c>
      <c r="K570" s="5"/>
      <c r="L570" s="5" t="s">
        <v>27</v>
      </c>
      <c r="M570" s="5" t="s">
        <v>87</v>
      </c>
      <c r="N570" s="175" t="s">
        <v>960</v>
      </c>
      <c r="O570" s="229" t="s">
        <v>4398</v>
      </c>
      <c r="P570" s="5"/>
      <c r="Q570" s="5"/>
      <c r="R570" s="179" t="s">
        <v>4941</v>
      </c>
      <c r="S570" s="190" t="s">
        <v>4942</v>
      </c>
      <c r="T570" s="5" t="s">
        <v>27</v>
      </c>
      <c r="U570" s="5" t="s">
        <v>1409</v>
      </c>
      <c r="V570" s="5" t="s">
        <v>4979</v>
      </c>
      <c r="W570" s="5" t="s">
        <v>27</v>
      </c>
      <c r="X570" s="5"/>
      <c r="Y570" s="5"/>
      <c r="Z570" s="5"/>
      <c r="AA570" s="5"/>
      <c r="AB570" s="5"/>
      <c r="AC570" s="1"/>
      <c r="AD570" s="5"/>
      <c r="AE570" s="5"/>
      <c r="AF570" s="1"/>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t="s">
        <v>88</v>
      </c>
      <c r="BN570" s="5"/>
      <c r="BO570" s="179"/>
      <c r="BP570" s="203">
        <f t="shared" si="3"/>
        <v>1</v>
      </c>
    </row>
    <row r="571" spans="2:68" ht="16.5" customHeight="1">
      <c r="B571" s="5" t="s">
        <v>1463</v>
      </c>
      <c r="C571" s="174" t="s">
        <v>962</v>
      </c>
      <c r="D571" s="5" t="s">
        <v>83</v>
      </c>
      <c r="E571" s="5" t="s">
        <v>84</v>
      </c>
      <c r="F571" s="5" t="s">
        <v>85</v>
      </c>
      <c r="G571" s="5">
        <v>28</v>
      </c>
      <c r="H571" s="5" t="s">
        <v>942</v>
      </c>
      <c r="I571" s="5" t="s">
        <v>267</v>
      </c>
      <c r="J571" s="5" t="s">
        <v>432</v>
      </c>
      <c r="K571" s="5"/>
      <c r="L571" s="5" t="s">
        <v>27</v>
      </c>
      <c r="M571" s="5" t="s">
        <v>949</v>
      </c>
      <c r="N571" s="175" t="s">
        <v>941</v>
      </c>
      <c r="O571" s="229" t="s">
        <v>4399</v>
      </c>
      <c r="P571" s="5"/>
      <c r="Q571" s="5"/>
      <c r="R571" s="179" t="s">
        <v>4941</v>
      </c>
      <c r="S571" s="190" t="s">
        <v>4942</v>
      </c>
      <c r="T571" s="5" t="s">
        <v>5018</v>
      </c>
      <c r="U571" s="5" t="s">
        <v>1409</v>
      </c>
      <c r="V571" s="5" t="s">
        <v>4979</v>
      </c>
      <c r="W571" s="5" t="s">
        <v>5018</v>
      </c>
      <c r="X571" s="5"/>
      <c r="Y571" s="5"/>
      <c r="Z571" s="5"/>
      <c r="AA571" s="5"/>
      <c r="AB571" s="5"/>
      <c r="AC571" s="1"/>
      <c r="AD571" s="5"/>
      <c r="AE571" s="5"/>
      <c r="AF571" s="1"/>
      <c r="AG571" s="5"/>
      <c r="AH571" s="5"/>
      <c r="AI571" s="5"/>
      <c r="AJ571" s="5"/>
      <c r="AK571" s="5"/>
      <c r="AL571" s="5"/>
      <c r="AM571" s="5"/>
      <c r="AN571" s="5"/>
      <c r="AO571" s="5"/>
      <c r="AP571" s="5"/>
      <c r="AQ571" s="5"/>
      <c r="AR571" s="5"/>
      <c r="AS571" s="5"/>
      <c r="AT571" s="5"/>
      <c r="AU571" s="5" t="s">
        <v>88</v>
      </c>
      <c r="AV571" s="5"/>
      <c r="AW571" s="5"/>
      <c r="AX571" s="5"/>
      <c r="AY571" s="5"/>
      <c r="AZ571" s="5"/>
      <c r="BA571" s="5"/>
      <c r="BB571" s="5"/>
      <c r="BC571" s="5"/>
      <c r="BD571" s="5"/>
      <c r="BE571" s="5"/>
      <c r="BF571" s="5"/>
      <c r="BG571" s="5"/>
      <c r="BH571" s="5"/>
      <c r="BI571" s="5"/>
      <c r="BJ571" s="5"/>
      <c r="BK571" s="5"/>
      <c r="BL571" s="5"/>
      <c r="BM571" s="5"/>
      <c r="BN571" s="5"/>
      <c r="BO571" s="179"/>
      <c r="BP571" s="203">
        <f t="shared" si="3"/>
        <v>1</v>
      </c>
    </row>
    <row r="572" spans="2:68" ht="33" customHeight="1">
      <c r="B572" s="5" t="s">
        <v>1464</v>
      </c>
      <c r="C572" s="174" t="s">
        <v>1465</v>
      </c>
      <c r="D572" s="5" t="s">
        <v>83</v>
      </c>
      <c r="E572" s="5" t="s">
        <v>84</v>
      </c>
      <c r="F572" s="5" t="s">
        <v>85</v>
      </c>
      <c r="G572" s="5"/>
      <c r="H572" s="5" t="s">
        <v>365</v>
      </c>
      <c r="I572" s="5" t="s">
        <v>86</v>
      </c>
      <c r="J572" s="5" t="s">
        <v>2</v>
      </c>
      <c r="K572" s="5"/>
      <c r="L572" s="5" t="s">
        <v>27</v>
      </c>
      <c r="M572" s="5" t="s">
        <v>87</v>
      </c>
      <c r="N572" s="5"/>
      <c r="O572" s="229" t="s">
        <v>4534</v>
      </c>
      <c r="P572" s="5"/>
      <c r="Q572" s="5"/>
      <c r="R572" s="179" t="s">
        <v>88</v>
      </c>
      <c r="S572" s="179" t="s">
        <v>4925</v>
      </c>
      <c r="T572" s="5" t="s">
        <v>27</v>
      </c>
      <c r="U572" s="5" t="s">
        <v>369</v>
      </c>
      <c r="V572" s="5" t="s">
        <v>5147</v>
      </c>
      <c r="W572" s="5" t="s">
        <v>4950</v>
      </c>
      <c r="X572" s="5"/>
      <c r="Y572" s="5"/>
      <c r="Z572" s="5"/>
      <c r="AA572" s="5"/>
      <c r="AB572" s="5"/>
      <c r="AC572" s="5" t="s">
        <v>369</v>
      </c>
      <c r="AD572" s="5"/>
      <c r="AE572" s="5"/>
      <c r="AF572" s="5" t="s">
        <v>27</v>
      </c>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t="s">
        <v>88</v>
      </c>
      <c r="BH572" s="5"/>
      <c r="BI572" s="5"/>
      <c r="BJ572" s="5"/>
      <c r="BK572" s="5"/>
      <c r="BL572" s="5"/>
      <c r="BM572" s="5"/>
      <c r="BN572" s="5"/>
      <c r="BO572" s="179"/>
      <c r="BP572" s="203">
        <f t="shared" si="3"/>
        <v>1</v>
      </c>
    </row>
    <row r="573" spans="2:68" ht="16.5" customHeight="1">
      <c r="B573" s="5" t="s">
        <v>1466</v>
      </c>
      <c r="C573" s="174" t="s">
        <v>1467</v>
      </c>
      <c r="D573" s="5" t="s">
        <v>83</v>
      </c>
      <c r="E573" s="5" t="s">
        <v>84</v>
      </c>
      <c r="F573" s="5" t="s">
        <v>85</v>
      </c>
      <c r="G573" s="5"/>
      <c r="H573" s="5" t="s">
        <v>365</v>
      </c>
      <c r="I573" s="5" t="s">
        <v>86</v>
      </c>
      <c r="J573" s="5" t="s">
        <v>2</v>
      </c>
      <c r="K573" s="5"/>
      <c r="L573" s="5" t="s">
        <v>27</v>
      </c>
      <c r="M573" s="5" t="s">
        <v>87</v>
      </c>
      <c r="N573" s="5"/>
      <c r="O573" s="229" t="s">
        <v>4535</v>
      </c>
      <c r="P573" s="5"/>
      <c r="Q573" s="5"/>
      <c r="R573" s="179" t="s">
        <v>88</v>
      </c>
      <c r="S573" s="179" t="s">
        <v>4925</v>
      </c>
      <c r="T573" s="5" t="s">
        <v>27</v>
      </c>
      <c r="U573" s="5" t="s">
        <v>369</v>
      </c>
      <c r="V573" s="5" t="s">
        <v>5147</v>
      </c>
      <c r="W573" s="5" t="s">
        <v>4952</v>
      </c>
      <c r="X573" s="5"/>
      <c r="Y573" s="5"/>
      <c r="Z573" s="5"/>
      <c r="AA573" s="5"/>
      <c r="AB573" s="5"/>
      <c r="AC573" s="5" t="s">
        <v>369</v>
      </c>
      <c r="AD573" s="5"/>
      <c r="AE573" s="5"/>
      <c r="AF573" s="5" t="s">
        <v>27</v>
      </c>
      <c r="AG573" s="5" t="s">
        <v>88</v>
      </c>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t="s">
        <v>88</v>
      </c>
      <c r="BH573" s="5"/>
      <c r="BI573" s="5"/>
      <c r="BJ573" s="5"/>
      <c r="BK573" s="5"/>
      <c r="BL573" s="5"/>
      <c r="BM573" s="5"/>
      <c r="BN573" s="5"/>
      <c r="BO573" s="179"/>
      <c r="BP573" s="203">
        <f t="shared" si="3"/>
        <v>2</v>
      </c>
    </row>
    <row r="574" spans="2:68" ht="39" customHeight="1">
      <c r="B574" s="5" t="s">
        <v>1468</v>
      </c>
      <c r="C574" s="174" t="s">
        <v>1465</v>
      </c>
      <c r="D574" s="5" t="s">
        <v>83</v>
      </c>
      <c r="E574" s="5" t="s">
        <v>84</v>
      </c>
      <c r="F574" s="5" t="s">
        <v>85</v>
      </c>
      <c r="G574" s="5"/>
      <c r="H574" s="5" t="s">
        <v>365</v>
      </c>
      <c r="I574" s="5" t="s">
        <v>86</v>
      </c>
      <c r="J574" s="5" t="s">
        <v>2</v>
      </c>
      <c r="K574" s="5"/>
      <c r="L574" s="5" t="s">
        <v>27</v>
      </c>
      <c r="M574" s="5" t="s">
        <v>87</v>
      </c>
      <c r="N574" s="5"/>
      <c r="O574" s="229" t="s">
        <v>4536</v>
      </c>
      <c r="P574" s="5"/>
      <c r="Q574" s="5"/>
      <c r="R574" s="179" t="s">
        <v>88</v>
      </c>
      <c r="S574" s="179" t="s">
        <v>4925</v>
      </c>
      <c r="T574" s="5" t="s">
        <v>27</v>
      </c>
      <c r="U574" s="5" t="s">
        <v>369</v>
      </c>
      <c r="V574" s="5" t="s">
        <v>5148</v>
      </c>
      <c r="W574" s="5" t="s">
        <v>4950</v>
      </c>
      <c r="X574" s="5"/>
      <c r="Y574" s="5"/>
      <c r="Z574" s="5"/>
      <c r="AA574" s="5"/>
      <c r="AB574" s="5"/>
      <c r="AC574" s="5" t="s">
        <v>369</v>
      </c>
      <c r="AD574" s="5"/>
      <c r="AE574" s="5"/>
      <c r="AF574" s="5" t="s">
        <v>27</v>
      </c>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t="s">
        <v>88</v>
      </c>
      <c r="BH574" s="5"/>
      <c r="BI574" s="5"/>
      <c r="BJ574" s="5"/>
      <c r="BK574" s="5"/>
      <c r="BL574" s="5"/>
      <c r="BM574" s="5"/>
      <c r="BN574" s="5"/>
      <c r="BO574" s="179"/>
      <c r="BP574" s="203">
        <f t="shared" si="3"/>
        <v>1</v>
      </c>
    </row>
    <row r="575" spans="2:68" ht="16.5" customHeight="1">
      <c r="B575" s="5" t="s">
        <v>1470</v>
      </c>
      <c r="C575" s="174" t="s">
        <v>1467</v>
      </c>
      <c r="D575" s="5" t="s">
        <v>83</v>
      </c>
      <c r="E575" s="5" t="s">
        <v>84</v>
      </c>
      <c r="F575" s="5" t="s">
        <v>85</v>
      </c>
      <c r="G575" s="5"/>
      <c r="H575" s="5" t="s">
        <v>365</v>
      </c>
      <c r="I575" s="5" t="s">
        <v>86</v>
      </c>
      <c r="J575" s="5" t="s">
        <v>2</v>
      </c>
      <c r="K575" s="5"/>
      <c r="L575" s="5" t="s">
        <v>27</v>
      </c>
      <c r="M575" s="5" t="s">
        <v>87</v>
      </c>
      <c r="N575" s="5"/>
      <c r="O575" s="229" t="s">
        <v>4537</v>
      </c>
      <c r="P575" s="5"/>
      <c r="Q575" s="5"/>
      <c r="R575" s="179" t="s">
        <v>88</v>
      </c>
      <c r="S575" s="179" t="s">
        <v>4925</v>
      </c>
      <c r="T575" s="5" t="s">
        <v>27</v>
      </c>
      <c r="U575" s="5" t="s">
        <v>369</v>
      </c>
      <c r="V575" s="5" t="s">
        <v>5148</v>
      </c>
      <c r="W575" s="5" t="s">
        <v>4952</v>
      </c>
      <c r="X575" s="5"/>
      <c r="Y575" s="5"/>
      <c r="Z575" s="5"/>
      <c r="AA575" s="5"/>
      <c r="AB575" s="5"/>
      <c r="AC575" s="5" t="s">
        <v>369</v>
      </c>
      <c r="AD575" s="5"/>
      <c r="AE575" s="5"/>
      <c r="AF575" s="5" t="s">
        <v>27</v>
      </c>
      <c r="AG575" s="5" t="s">
        <v>88</v>
      </c>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t="s">
        <v>88</v>
      </c>
      <c r="BH575" s="5"/>
      <c r="BI575" s="5"/>
      <c r="BJ575" s="5"/>
      <c r="BK575" s="5"/>
      <c r="BL575" s="5"/>
      <c r="BM575" s="5"/>
      <c r="BN575" s="5"/>
      <c r="BO575" s="179"/>
      <c r="BP575" s="203">
        <f t="shared" si="3"/>
        <v>2</v>
      </c>
    </row>
    <row r="576" spans="2:68" ht="16.5" customHeight="1">
      <c r="B576" s="5" t="s">
        <v>1471</v>
      </c>
      <c r="C576" s="174" t="s">
        <v>4538</v>
      </c>
      <c r="D576" s="5" t="s">
        <v>83</v>
      </c>
      <c r="E576" s="5" t="s">
        <v>84</v>
      </c>
      <c r="F576" s="5" t="s">
        <v>85</v>
      </c>
      <c r="G576" s="5"/>
      <c r="H576" s="5" t="s">
        <v>365</v>
      </c>
      <c r="I576" s="5" t="s">
        <v>86</v>
      </c>
      <c r="J576" s="5" t="s">
        <v>2</v>
      </c>
      <c r="K576" s="5"/>
      <c r="L576" s="5" t="s">
        <v>27</v>
      </c>
      <c r="M576" s="5" t="s">
        <v>87</v>
      </c>
      <c r="N576" s="5"/>
      <c r="O576" s="229" t="s">
        <v>4539</v>
      </c>
      <c r="P576" s="5"/>
      <c r="Q576" s="5"/>
      <c r="R576" s="179" t="s">
        <v>88</v>
      </c>
      <c r="S576" s="179" t="s">
        <v>4925</v>
      </c>
      <c r="T576" s="5" t="s">
        <v>27</v>
      </c>
      <c r="U576" s="5" t="s">
        <v>369</v>
      </c>
      <c r="V576" s="5" t="s">
        <v>5149</v>
      </c>
      <c r="W576" s="5" t="s">
        <v>4931</v>
      </c>
      <c r="X576" s="5"/>
      <c r="Y576" s="5"/>
      <c r="Z576" s="5"/>
      <c r="AA576" s="5"/>
      <c r="AB576" s="5"/>
      <c r="AC576" s="5" t="s">
        <v>369</v>
      </c>
      <c r="AD576" s="5"/>
      <c r="AE576" s="5"/>
      <c r="AF576" s="5" t="s">
        <v>27</v>
      </c>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t="s">
        <v>88</v>
      </c>
      <c r="BH576" s="5"/>
      <c r="BI576" s="5"/>
      <c r="BJ576" s="5"/>
      <c r="BK576" s="5"/>
      <c r="BL576" s="5"/>
      <c r="BM576" s="5"/>
      <c r="BN576" s="5"/>
      <c r="BO576" s="179"/>
      <c r="BP576" s="203">
        <f t="shared" si="3"/>
        <v>1</v>
      </c>
    </row>
    <row r="577" spans="2:68" ht="16.5" customHeight="1">
      <c r="B577" s="5" t="s">
        <v>1473</v>
      </c>
      <c r="C577" s="174" t="s">
        <v>4540</v>
      </c>
      <c r="D577" s="5" t="s">
        <v>83</v>
      </c>
      <c r="E577" s="5" t="s">
        <v>84</v>
      </c>
      <c r="F577" s="5" t="s">
        <v>85</v>
      </c>
      <c r="G577" s="5"/>
      <c r="H577" s="5" t="s">
        <v>365</v>
      </c>
      <c r="I577" s="5" t="s">
        <v>86</v>
      </c>
      <c r="J577" s="5" t="s">
        <v>2</v>
      </c>
      <c r="K577" s="5"/>
      <c r="L577" s="5" t="s">
        <v>27</v>
      </c>
      <c r="M577" s="5" t="s">
        <v>87</v>
      </c>
      <c r="N577" s="5"/>
      <c r="O577" s="229" t="s">
        <v>4541</v>
      </c>
      <c r="P577" s="5"/>
      <c r="Q577" s="5"/>
      <c r="R577" s="179" t="s">
        <v>88</v>
      </c>
      <c r="S577" s="179" t="s">
        <v>4925</v>
      </c>
      <c r="T577" s="5" t="s">
        <v>27</v>
      </c>
      <c r="U577" s="5" t="s">
        <v>369</v>
      </c>
      <c r="V577" s="5" t="s">
        <v>5149</v>
      </c>
      <c r="W577" s="5" t="s">
        <v>4931</v>
      </c>
      <c r="X577" s="5"/>
      <c r="Y577" s="5"/>
      <c r="Z577" s="5"/>
      <c r="AA577" s="5"/>
      <c r="AB577" s="5"/>
      <c r="AC577" s="5" t="s">
        <v>369</v>
      </c>
      <c r="AD577" s="5"/>
      <c r="AE577" s="5"/>
      <c r="AF577" s="5" t="s">
        <v>27</v>
      </c>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t="s">
        <v>88</v>
      </c>
      <c r="BH577" s="5"/>
      <c r="BI577" s="5"/>
      <c r="BJ577" s="5"/>
      <c r="BK577" s="5"/>
      <c r="BL577" s="5"/>
      <c r="BM577" s="5"/>
      <c r="BN577" s="5"/>
      <c r="BO577" s="179"/>
      <c r="BP577" s="203">
        <f t="shared" si="3"/>
        <v>1</v>
      </c>
    </row>
    <row r="578" spans="2:68" ht="16.5" customHeight="1">
      <c r="B578" s="5" t="s">
        <v>1475</v>
      </c>
      <c r="C578" s="174" t="s">
        <v>4542</v>
      </c>
      <c r="D578" s="5" t="s">
        <v>83</v>
      </c>
      <c r="E578" s="5" t="s">
        <v>84</v>
      </c>
      <c r="F578" s="5" t="s">
        <v>85</v>
      </c>
      <c r="G578" s="5"/>
      <c r="H578" s="5" t="s">
        <v>365</v>
      </c>
      <c r="I578" s="5" t="s">
        <v>86</v>
      </c>
      <c r="J578" s="5" t="s">
        <v>2</v>
      </c>
      <c r="K578" s="5"/>
      <c r="L578" s="5" t="s">
        <v>27</v>
      </c>
      <c r="M578" s="5" t="s">
        <v>87</v>
      </c>
      <c r="N578" s="5"/>
      <c r="O578" s="229" t="s">
        <v>4543</v>
      </c>
      <c r="P578" s="5"/>
      <c r="Q578" s="5"/>
      <c r="R578" s="179" t="s">
        <v>88</v>
      </c>
      <c r="S578" s="179" t="s">
        <v>4925</v>
      </c>
      <c r="T578" s="5" t="s">
        <v>27</v>
      </c>
      <c r="U578" s="5" t="s">
        <v>369</v>
      </c>
      <c r="V578" s="5" t="s">
        <v>5149</v>
      </c>
      <c r="W578" s="5" t="s">
        <v>4931</v>
      </c>
      <c r="X578" s="5"/>
      <c r="Y578" s="5"/>
      <c r="Z578" s="5"/>
      <c r="AA578" s="5"/>
      <c r="AB578" s="5"/>
      <c r="AC578" s="5" t="s">
        <v>369</v>
      </c>
      <c r="AD578" s="5"/>
      <c r="AE578" s="5"/>
      <c r="AF578" s="5" t="s">
        <v>27</v>
      </c>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t="s">
        <v>88</v>
      </c>
      <c r="BH578" s="5"/>
      <c r="BI578" s="5"/>
      <c r="BJ578" s="5"/>
      <c r="BK578" s="5"/>
      <c r="BL578" s="5"/>
      <c r="BM578" s="5"/>
      <c r="BN578" s="5"/>
      <c r="BO578" s="179"/>
      <c r="BP578" s="203">
        <f t="shared" si="3"/>
        <v>1</v>
      </c>
    </row>
    <row r="579" spans="2:68" ht="16.5" customHeight="1">
      <c r="B579" s="5" t="s">
        <v>1477</v>
      </c>
      <c r="C579" s="174" t="s">
        <v>4544</v>
      </c>
      <c r="D579" s="5" t="s">
        <v>83</v>
      </c>
      <c r="E579" s="5" t="s">
        <v>84</v>
      </c>
      <c r="F579" s="5" t="s">
        <v>85</v>
      </c>
      <c r="G579" s="5"/>
      <c r="H579" s="5" t="s">
        <v>365</v>
      </c>
      <c r="I579" s="5" t="s">
        <v>86</v>
      </c>
      <c r="J579" s="5" t="s">
        <v>2</v>
      </c>
      <c r="K579" s="5"/>
      <c r="L579" s="5" t="s">
        <v>27</v>
      </c>
      <c r="M579" s="5" t="s">
        <v>87</v>
      </c>
      <c r="N579" s="5"/>
      <c r="O579" s="229" t="s">
        <v>4545</v>
      </c>
      <c r="P579" s="5"/>
      <c r="Q579" s="5"/>
      <c r="R579" s="179" t="s">
        <v>88</v>
      </c>
      <c r="S579" s="179" t="s">
        <v>4925</v>
      </c>
      <c r="T579" s="5" t="s">
        <v>27</v>
      </c>
      <c r="U579" s="5" t="s">
        <v>369</v>
      </c>
      <c r="V579" s="5" t="s">
        <v>5149</v>
      </c>
      <c r="W579" s="5" t="s">
        <v>4931</v>
      </c>
      <c r="X579" s="5"/>
      <c r="Y579" s="5"/>
      <c r="Z579" s="5"/>
      <c r="AA579" s="5"/>
      <c r="AB579" s="5"/>
      <c r="AC579" s="5" t="s">
        <v>369</v>
      </c>
      <c r="AD579" s="5"/>
      <c r="AE579" s="5"/>
      <c r="AF579" s="5" t="s">
        <v>27</v>
      </c>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t="s">
        <v>88</v>
      </c>
      <c r="BH579" s="5"/>
      <c r="BI579" s="5"/>
      <c r="BJ579" s="5"/>
      <c r="BK579" s="5"/>
      <c r="BL579" s="5"/>
      <c r="BM579" s="5"/>
      <c r="BN579" s="5"/>
      <c r="BO579" s="179"/>
      <c r="BP579" s="203">
        <f t="shared" si="3"/>
        <v>1</v>
      </c>
    </row>
    <row r="580" spans="2:68" ht="16.5" customHeight="1">
      <c r="B580" s="5" t="s">
        <v>1479</v>
      </c>
      <c r="C580" s="174" t="s">
        <v>4546</v>
      </c>
      <c r="D580" s="5" t="s">
        <v>83</v>
      </c>
      <c r="E580" s="5" t="s">
        <v>84</v>
      </c>
      <c r="F580" s="5" t="s">
        <v>85</v>
      </c>
      <c r="G580" s="5"/>
      <c r="H580" s="5" t="s">
        <v>365</v>
      </c>
      <c r="I580" s="5" t="s">
        <v>86</v>
      </c>
      <c r="J580" s="5" t="s">
        <v>2</v>
      </c>
      <c r="K580" s="5"/>
      <c r="L580" s="5" t="s">
        <v>27</v>
      </c>
      <c r="M580" s="5" t="s">
        <v>87</v>
      </c>
      <c r="N580" s="5"/>
      <c r="O580" s="229" t="s">
        <v>4547</v>
      </c>
      <c r="P580" s="5"/>
      <c r="Q580" s="5"/>
      <c r="R580" s="179" t="s">
        <v>88</v>
      </c>
      <c r="S580" s="179" t="s">
        <v>4925</v>
      </c>
      <c r="T580" s="5" t="s">
        <v>27</v>
      </c>
      <c r="U580" s="5" t="s">
        <v>369</v>
      </c>
      <c r="V580" s="5" t="s">
        <v>5149</v>
      </c>
      <c r="W580" s="5" t="s">
        <v>4931</v>
      </c>
      <c r="X580" s="5"/>
      <c r="Y580" s="5"/>
      <c r="Z580" s="5"/>
      <c r="AA580" s="5"/>
      <c r="AB580" s="5"/>
      <c r="AC580" s="5" t="s">
        <v>369</v>
      </c>
      <c r="AD580" s="5"/>
      <c r="AE580" s="5"/>
      <c r="AF580" s="5" t="s">
        <v>27</v>
      </c>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t="s">
        <v>88</v>
      </c>
      <c r="BH580" s="5"/>
      <c r="BI580" s="5"/>
      <c r="BJ580" s="5"/>
      <c r="BK580" s="5"/>
      <c r="BL580" s="5"/>
      <c r="BM580" s="5"/>
      <c r="BN580" s="5"/>
      <c r="BO580" s="179"/>
      <c r="BP580" s="203">
        <f t="shared" si="3"/>
        <v>1</v>
      </c>
    </row>
    <row r="581" spans="2:68" ht="16.5" customHeight="1">
      <c r="B581" s="5" t="s">
        <v>1481</v>
      </c>
      <c r="C581" s="174" t="s">
        <v>4548</v>
      </c>
      <c r="D581" s="5" t="s">
        <v>83</v>
      </c>
      <c r="E581" s="5" t="s">
        <v>84</v>
      </c>
      <c r="F581" s="5" t="s">
        <v>85</v>
      </c>
      <c r="G581" s="5"/>
      <c r="H581" s="5" t="s">
        <v>365</v>
      </c>
      <c r="I581" s="5" t="s">
        <v>86</v>
      </c>
      <c r="J581" s="5" t="s">
        <v>2</v>
      </c>
      <c r="K581" s="5"/>
      <c r="L581" s="5" t="s">
        <v>27</v>
      </c>
      <c r="M581" s="5" t="s">
        <v>87</v>
      </c>
      <c r="N581" s="5"/>
      <c r="O581" s="229" t="s">
        <v>4549</v>
      </c>
      <c r="P581" s="5"/>
      <c r="Q581" s="5"/>
      <c r="R581" s="179" t="s">
        <v>88</v>
      </c>
      <c r="S581" s="179" t="s">
        <v>4925</v>
      </c>
      <c r="T581" s="5" t="s">
        <v>27</v>
      </c>
      <c r="U581" s="5" t="s">
        <v>369</v>
      </c>
      <c r="V581" s="5" t="s">
        <v>5149</v>
      </c>
      <c r="W581" s="5" t="s">
        <v>4931</v>
      </c>
      <c r="X581" s="5"/>
      <c r="Y581" s="5"/>
      <c r="Z581" s="5"/>
      <c r="AA581" s="5"/>
      <c r="AB581" s="5"/>
      <c r="AC581" s="5" t="s">
        <v>369</v>
      </c>
      <c r="AD581" s="5"/>
      <c r="AE581" s="5"/>
      <c r="AF581" s="5" t="s">
        <v>27</v>
      </c>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t="s">
        <v>88</v>
      </c>
      <c r="BH581" s="5"/>
      <c r="BI581" s="5"/>
      <c r="BJ581" s="5"/>
      <c r="BK581" s="5"/>
      <c r="BL581" s="5"/>
      <c r="BM581" s="5"/>
      <c r="BN581" s="5"/>
      <c r="BO581" s="179"/>
      <c r="BP581" s="203">
        <f t="shared" si="3"/>
        <v>1</v>
      </c>
    </row>
    <row r="582" spans="2:68" ht="16.5" customHeight="1">
      <c r="B582" s="5" t="s">
        <v>1483</v>
      </c>
      <c r="C582" s="174" t="s">
        <v>4550</v>
      </c>
      <c r="D582" s="5" t="s">
        <v>83</v>
      </c>
      <c r="E582" s="5" t="s">
        <v>84</v>
      </c>
      <c r="F582" s="5" t="s">
        <v>85</v>
      </c>
      <c r="G582" s="5"/>
      <c r="H582" s="5" t="s">
        <v>365</v>
      </c>
      <c r="I582" s="5" t="s">
        <v>86</v>
      </c>
      <c r="J582" s="5" t="s">
        <v>2</v>
      </c>
      <c r="K582" s="5"/>
      <c r="L582" s="5" t="s">
        <v>27</v>
      </c>
      <c r="M582" s="5" t="s">
        <v>87</v>
      </c>
      <c r="N582" s="5"/>
      <c r="O582" s="229" t="s">
        <v>4551</v>
      </c>
      <c r="P582" s="5"/>
      <c r="Q582" s="5"/>
      <c r="R582" s="179" t="s">
        <v>88</v>
      </c>
      <c r="S582" s="179" t="s">
        <v>4925</v>
      </c>
      <c r="T582" s="5" t="s">
        <v>27</v>
      </c>
      <c r="U582" s="5" t="s">
        <v>369</v>
      </c>
      <c r="V582" s="5" t="s">
        <v>5149</v>
      </c>
      <c r="W582" s="5" t="s">
        <v>4932</v>
      </c>
      <c r="X582" s="5"/>
      <c r="Y582" s="5"/>
      <c r="Z582" s="5"/>
      <c r="AA582" s="5"/>
      <c r="AB582" s="5"/>
      <c r="AC582" s="5" t="s">
        <v>369</v>
      </c>
      <c r="AD582" s="5"/>
      <c r="AE582" s="5"/>
      <c r="AF582" s="5" t="s">
        <v>27</v>
      </c>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t="s">
        <v>88</v>
      </c>
      <c r="BH582" s="5"/>
      <c r="BI582" s="5"/>
      <c r="BJ582" s="5"/>
      <c r="BK582" s="5"/>
      <c r="BL582" s="5"/>
      <c r="BM582" s="5"/>
      <c r="BN582" s="5"/>
      <c r="BO582" s="179"/>
      <c r="BP582" s="203">
        <f t="shared" si="3"/>
        <v>1</v>
      </c>
    </row>
    <row r="583" spans="2:68" ht="16.5" customHeight="1">
      <c r="B583" s="5" t="s">
        <v>1485</v>
      </c>
      <c r="C583" s="174" t="s">
        <v>4552</v>
      </c>
      <c r="D583" s="5" t="s">
        <v>83</v>
      </c>
      <c r="E583" s="5" t="s">
        <v>84</v>
      </c>
      <c r="F583" s="5" t="s">
        <v>85</v>
      </c>
      <c r="G583" s="5"/>
      <c r="H583" s="5" t="s">
        <v>365</v>
      </c>
      <c r="I583" s="5" t="s">
        <v>86</v>
      </c>
      <c r="J583" s="5" t="s">
        <v>2</v>
      </c>
      <c r="K583" s="5"/>
      <c r="L583" s="5" t="s">
        <v>27</v>
      </c>
      <c r="M583" s="5" t="s">
        <v>87</v>
      </c>
      <c r="N583" s="5"/>
      <c r="O583" s="229" t="s">
        <v>4553</v>
      </c>
      <c r="P583" s="5"/>
      <c r="Q583" s="5"/>
      <c r="R583" s="179" t="s">
        <v>88</v>
      </c>
      <c r="S583" s="179" t="s">
        <v>4925</v>
      </c>
      <c r="T583" s="5" t="s">
        <v>27</v>
      </c>
      <c r="U583" s="5" t="s">
        <v>369</v>
      </c>
      <c r="V583" s="5" t="s">
        <v>5149</v>
      </c>
      <c r="W583" s="5" t="s">
        <v>4932</v>
      </c>
      <c r="X583" s="5"/>
      <c r="Y583" s="5"/>
      <c r="Z583" s="5"/>
      <c r="AA583" s="5"/>
      <c r="AB583" s="5"/>
      <c r="AC583" s="5" t="s">
        <v>369</v>
      </c>
      <c r="AD583" s="5"/>
      <c r="AE583" s="5"/>
      <c r="AF583" s="5" t="s">
        <v>27</v>
      </c>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t="s">
        <v>88</v>
      </c>
      <c r="BH583" s="5"/>
      <c r="BI583" s="5"/>
      <c r="BJ583" s="5"/>
      <c r="BK583" s="5"/>
      <c r="BL583" s="5"/>
      <c r="BM583" s="5"/>
      <c r="BN583" s="5"/>
      <c r="BO583" s="179"/>
      <c r="BP583" s="203">
        <f t="shared" si="3"/>
        <v>1</v>
      </c>
    </row>
    <row r="584" spans="2:68" ht="16.5" customHeight="1">
      <c r="B584" s="5" t="s">
        <v>1487</v>
      </c>
      <c r="C584" s="174" t="s">
        <v>4554</v>
      </c>
      <c r="D584" s="5" t="s">
        <v>83</v>
      </c>
      <c r="E584" s="5" t="s">
        <v>84</v>
      </c>
      <c r="F584" s="5" t="s">
        <v>85</v>
      </c>
      <c r="G584" s="5"/>
      <c r="H584" s="5" t="s">
        <v>365</v>
      </c>
      <c r="I584" s="5" t="s">
        <v>86</v>
      </c>
      <c r="J584" s="5" t="s">
        <v>2</v>
      </c>
      <c r="K584" s="5"/>
      <c r="L584" s="5" t="s">
        <v>27</v>
      </c>
      <c r="M584" s="5" t="s">
        <v>87</v>
      </c>
      <c r="N584" s="5"/>
      <c r="O584" s="229" t="s">
        <v>4555</v>
      </c>
      <c r="P584" s="5"/>
      <c r="Q584" s="5"/>
      <c r="R584" s="179" t="s">
        <v>88</v>
      </c>
      <c r="S584" s="179" t="s">
        <v>4925</v>
      </c>
      <c r="T584" s="5" t="s">
        <v>27</v>
      </c>
      <c r="U584" s="5" t="s">
        <v>369</v>
      </c>
      <c r="V584" s="5" t="s">
        <v>5149</v>
      </c>
      <c r="W584" s="5" t="s">
        <v>4932</v>
      </c>
      <c r="X584" s="5"/>
      <c r="Y584" s="5"/>
      <c r="Z584" s="5"/>
      <c r="AA584" s="5"/>
      <c r="AB584" s="5"/>
      <c r="AC584" s="5" t="s">
        <v>369</v>
      </c>
      <c r="AD584" s="5"/>
      <c r="AE584" s="5"/>
      <c r="AF584" s="5" t="s">
        <v>27</v>
      </c>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t="s">
        <v>88</v>
      </c>
      <c r="BH584" s="5"/>
      <c r="BI584" s="5"/>
      <c r="BJ584" s="5"/>
      <c r="BK584" s="5"/>
      <c r="BL584" s="5"/>
      <c r="BM584" s="5"/>
      <c r="BN584" s="5"/>
      <c r="BO584" s="179"/>
      <c r="BP584" s="203">
        <f t="shared" si="3"/>
        <v>1</v>
      </c>
    </row>
    <row r="585" spans="2:68" ht="16.5" customHeight="1">
      <c r="B585" s="5" t="s">
        <v>1489</v>
      </c>
      <c r="C585" s="174" t="s">
        <v>4556</v>
      </c>
      <c r="D585" s="5" t="s">
        <v>83</v>
      </c>
      <c r="E585" s="5" t="s">
        <v>84</v>
      </c>
      <c r="F585" s="5" t="s">
        <v>85</v>
      </c>
      <c r="G585" s="5"/>
      <c r="H585" s="5" t="s">
        <v>365</v>
      </c>
      <c r="I585" s="5" t="s">
        <v>86</v>
      </c>
      <c r="J585" s="5" t="s">
        <v>2</v>
      </c>
      <c r="K585" s="5"/>
      <c r="L585" s="5" t="s">
        <v>27</v>
      </c>
      <c r="M585" s="5" t="s">
        <v>87</v>
      </c>
      <c r="N585" s="5"/>
      <c r="O585" s="229" t="s">
        <v>4557</v>
      </c>
      <c r="P585" s="5"/>
      <c r="Q585" s="5"/>
      <c r="R585" s="179" t="s">
        <v>88</v>
      </c>
      <c r="S585" s="179" t="s">
        <v>4925</v>
      </c>
      <c r="T585" s="5" t="s">
        <v>27</v>
      </c>
      <c r="U585" s="5" t="s">
        <v>369</v>
      </c>
      <c r="V585" s="5" t="s">
        <v>5149</v>
      </c>
      <c r="W585" s="5" t="s">
        <v>4932</v>
      </c>
      <c r="X585" s="5"/>
      <c r="Y585" s="5"/>
      <c r="Z585" s="5"/>
      <c r="AA585" s="5"/>
      <c r="AB585" s="5"/>
      <c r="AC585" s="5" t="s">
        <v>369</v>
      </c>
      <c r="AD585" s="5"/>
      <c r="AE585" s="5"/>
      <c r="AF585" s="5" t="s">
        <v>27</v>
      </c>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t="s">
        <v>88</v>
      </c>
      <c r="BH585" s="5"/>
      <c r="BI585" s="5"/>
      <c r="BJ585" s="5"/>
      <c r="BK585" s="5"/>
      <c r="BL585" s="5"/>
      <c r="BM585" s="5"/>
      <c r="BN585" s="5"/>
      <c r="BO585" s="179"/>
      <c r="BP585" s="203">
        <f t="shared" si="3"/>
        <v>1</v>
      </c>
    </row>
    <row r="586" spans="2:68" ht="16.5" customHeight="1">
      <c r="B586" s="5" t="s">
        <v>1491</v>
      </c>
      <c r="C586" s="174" t="s">
        <v>4558</v>
      </c>
      <c r="D586" s="5" t="s">
        <v>83</v>
      </c>
      <c r="E586" s="5" t="s">
        <v>84</v>
      </c>
      <c r="F586" s="5" t="s">
        <v>85</v>
      </c>
      <c r="G586" s="5"/>
      <c r="H586" s="5" t="s">
        <v>365</v>
      </c>
      <c r="I586" s="5" t="s">
        <v>86</v>
      </c>
      <c r="J586" s="5" t="s">
        <v>2</v>
      </c>
      <c r="K586" s="5"/>
      <c r="L586" s="5" t="s">
        <v>27</v>
      </c>
      <c r="M586" s="5" t="s">
        <v>87</v>
      </c>
      <c r="N586" s="5"/>
      <c r="O586" s="229" t="s">
        <v>4559</v>
      </c>
      <c r="P586" s="5"/>
      <c r="Q586" s="5"/>
      <c r="R586" s="179" t="s">
        <v>88</v>
      </c>
      <c r="S586" s="179" t="s">
        <v>4925</v>
      </c>
      <c r="T586" s="5" t="s">
        <v>27</v>
      </c>
      <c r="U586" s="5" t="s">
        <v>369</v>
      </c>
      <c r="V586" s="5" t="s">
        <v>5149</v>
      </c>
      <c r="W586" s="5" t="s">
        <v>4932</v>
      </c>
      <c r="X586" s="5"/>
      <c r="Y586" s="5"/>
      <c r="Z586" s="5"/>
      <c r="AA586" s="5"/>
      <c r="AB586" s="5"/>
      <c r="AC586" s="5" t="s">
        <v>369</v>
      </c>
      <c r="AD586" s="5"/>
      <c r="AE586" s="5"/>
      <c r="AF586" s="5" t="s">
        <v>27</v>
      </c>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t="s">
        <v>88</v>
      </c>
      <c r="BH586" s="5"/>
      <c r="BI586" s="5"/>
      <c r="BJ586" s="5"/>
      <c r="BK586" s="5"/>
      <c r="BL586" s="5"/>
      <c r="BM586" s="5"/>
      <c r="BN586" s="5"/>
      <c r="BO586" s="179"/>
      <c r="BP586" s="203">
        <f t="shared" si="3"/>
        <v>1</v>
      </c>
    </row>
    <row r="587" spans="2:68" ht="16.5" customHeight="1">
      <c r="B587" s="5" t="s">
        <v>1493</v>
      </c>
      <c r="C587" s="174" t="s">
        <v>4560</v>
      </c>
      <c r="D587" s="5" t="s">
        <v>83</v>
      </c>
      <c r="E587" s="5" t="s">
        <v>84</v>
      </c>
      <c r="F587" s="5" t="s">
        <v>85</v>
      </c>
      <c r="G587" s="5"/>
      <c r="H587" s="5" t="s">
        <v>365</v>
      </c>
      <c r="I587" s="5" t="s">
        <v>86</v>
      </c>
      <c r="J587" s="5" t="s">
        <v>2</v>
      </c>
      <c r="K587" s="5"/>
      <c r="L587" s="5" t="s">
        <v>27</v>
      </c>
      <c r="M587" s="5" t="s">
        <v>87</v>
      </c>
      <c r="N587" s="5"/>
      <c r="O587" s="229" t="s">
        <v>4561</v>
      </c>
      <c r="P587" s="5"/>
      <c r="Q587" s="5"/>
      <c r="R587" s="179" t="s">
        <v>88</v>
      </c>
      <c r="S587" s="179" t="s">
        <v>4925</v>
      </c>
      <c r="T587" s="5" t="s">
        <v>27</v>
      </c>
      <c r="U587" s="5" t="s">
        <v>369</v>
      </c>
      <c r="V587" s="5" t="s">
        <v>5149</v>
      </c>
      <c r="W587" s="5" t="s">
        <v>4932</v>
      </c>
      <c r="X587" s="5"/>
      <c r="Y587" s="5"/>
      <c r="Z587" s="5"/>
      <c r="AA587" s="5"/>
      <c r="AB587" s="5"/>
      <c r="AC587" s="5" t="s">
        <v>369</v>
      </c>
      <c r="AD587" s="5"/>
      <c r="AE587" s="5"/>
      <c r="AF587" s="5" t="s">
        <v>27</v>
      </c>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t="s">
        <v>88</v>
      </c>
      <c r="BH587" s="5"/>
      <c r="BI587" s="5"/>
      <c r="BJ587" s="5"/>
      <c r="BK587" s="5"/>
      <c r="BL587" s="5"/>
      <c r="BM587" s="5"/>
      <c r="BN587" s="5"/>
      <c r="BO587" s="179"/>
      <c r="BP587" s="203">
        <f t="shared" si="3"/>
        <v>1</v>
      </c>
    </row>
    <row r="588" spans="2:68" ht="16.5" customHeight="1">
      <c r="B588" s="5" t="s">
        <v>1495</v>
      </c>
      <c r="C588" s="174" t="s">
        <v>4562</v>
      </c>
      <c r="D588" s="5" t="s">
        <v>83</v>
      </c>
      <c r="E588" s="5" t="s">
        <v>84</v>
      </c>
      <c r="F588" s="5" t="s">
        <v>85</v>
      </c>
      <c r="G588" s="5"/>
      <c r="H588" s="5" t="s">
        <v>365</v>
      </c>
      <c r="I588" s="5" t="s">
        <v>86</v>
      </c>
      <c r="J588" s="5" t="s">
        <v>2</v>
      </c>
      <c r="K588" s="5"/>
      <c r="L588" s="5" t="s">
        <v>27</v>
      </c>
      <c r="M588" s="5" t="s">
        <v>87</v>
      </c>
      <c r="N588" s="5"/>
      <c r="O588" s="229" t="s">
        <v>4563</v>
      </c>
      <c r="P588" s="5"/>
      <c r="Q588" s="5"/>
      <c r="R588" s="179" t="s">
        <v>88</v>
      </c>
      <c r="S588" s="179" t="s">
        <v>4925</v>
      </c>
      <c r="T588" s="5" t="s">
        <v>27</v>
      </c>
      <c r="U588" s="5" t="s">
        <v>369</v>
      </c>
      <c r="V588" s="5" t="s">
        <v>5149</v>
      </c>
      <c r="W588" s="5" t="s">
        <v>4932</v>
      </c>
      <c r="X588" s="5"/>
      <c r="Y588" s="5"/>
      <c r="Z588" s="5"/>
      <c r="AA588" s="5"/>
      <c r="AB588" s="5"/>
      <c r="AC588" s="5" t="s">
        <v>369</v>
      </c>
      <c r="AD588" s="5"/>
      <c r="AE588" s="5"/>
      <c r="AF588" s="5" t="s">
        <v>27</v>
      </c>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t="s">
        <v>88</v>
      </c>
      <c r="BH588" s="5"/>
      <c r="BI588" s="5"/>
      <c r="BJ588" s="5"/>
      <c r="BK588" s="5"/>
      <c r="BL588" s="5"/>
      <c r="BM588" s="5"/>
      <c r="BN588" s="5"/>
      <c r="BO588" s="179"/>
      <c r="BP588" s="203">
        <f t="shared" si="3"/>
        <v>1</v>
      </c>
    </row>
    <row r="589" spans="2:68" ht="16.5" customHeight="1">
      <c r="B589" s="5" t="s">
        <v>1497</v>
      </c>
      <c r="C589" s="174" t="s">
        <v>4564</v>
      </c>
      <c r="D589" s="5" t="s">
        <v>83</v>
      </c>
      <c r="E589" s="5" t="s">
        <v>84</v>
      </c>
      <c r="F589" s="5" t="s">
        <v>85</v>
      </c>
      <c r="G589" s="5"/>
      <c r="H589" s="5" t="s">
        <v>365</v>
      </c>
      <c r="I589" s="5" t="s">
        <v>86</v>
      </c>
      <c r="J589" s="5" t="s">
        <v>2</v>
      </c>
      <c r="K589" s="5"/>
      <c r="L589" s="5" t="s">
        <v>27</v>
      </c>
      <c r="M589" s="5" t="s">
        <v>87</v>
      </c>
      <c r="N589" s="5"/>
      <c r="O589" s="229" t="s">
        <v>4565</v>
      </c>
      <c r="P589" s="5"/>
      <c r="Q589" s="5"/>
      <c r="R589" s="179" t="s">
        <v>88</v>
      </c>
      <c r="S589" s="179" t="s">
        <v>4925</v>
      </c>
      <c r="T589" s="5" t="s">
        <v>27</v>
      </c>
      <c r="U589" s="5" t="s">
        <v>369</v>
      </c>
      <c r="V589" s="5" t="s">
        <v>5149</v>
      </c>
      <c r="W589" s="5" t="s">
        <v>4932</v>
      </c>
      <c r="X589" s="5"/>
      <c r="Y589" s="5"/>
      <c r="Z589" s="5"/>
      <c r="AA589" s="5"/>
      <c r="AB589" s="5"/>
      <c r="AC589" s="5" t="s">
        <v>369</v>
      </c>
      <c r="AD589" s="5"/>
      <c r="AE589" s="5"/>
      <c r="AF589" s="5" t="s">
        <v>27</v>
      </c>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t="s">
        <v>88</v>
      </c>
      <c r="BH589" s="5"/>
      <c r="BI589" s="5"/>
      <c r="BJ589" s="5"/>
      <c r="BK589" s="5"/>
      <c r="BL589" s="5"/>
      <c r="BM589" s="5"/>
      <c r="BN589" s="5"/>
      <c r="BO589" s="179"/>
      <c r="BP589" s="203">
        <f t="shared" si="3"/>
        <v>1</v>
      </c>
    </row>
    <row r="590" spans="2:68" ht="16.5" customHeight="1">
      <c r="B590" s="5" t="s">
        <v>1499</v>
      </c>
      <c r="C590" s="174" t="s">
        <v>4566</v>
      </c>
      <c r="D590" s="5" t="s">
        <v>83</v>
      </c>
      <c r="E590" s="5" t="s">
        <v>84</v>
      </c>
      <c r="F590" s="5" t="s">
        <v>85</v>
      </c>
      <c r="G590" s="5"/>
      <c r="H590" s="5" t="s">
        <v>365</v>
      </c>
      <c r="I590" s="5" t="s">
        <v>86</v>
      </c>
      <c r="J590" s="5" t="s">
        <v>2</v>
      </c>
      <c r="K590" s="5"/>
      <c r="L590" s="5" t="s">
        <v>27</v>
      </c>
      <c r="M590" s="5" t="s">
        <v>87</v>
      </c>
      <c r="N590" s="5"/>
      <c r="O590" s="5"/>
      <c r="P590" s="5"/>
      <c r="Q590" s="5"/>
      <c r="R590" s="179" t="s">
        <v>88</v>
      </c>
      <c r="S590" s="179" t="s">
        <v>4925</v>
      </c>
      <c r="T590" s="5" t="s">
        <v>27</v>
      </c>
      <c r="U590" s="5" t="s">
        <v>369</v>
      </c>
      <c r="V590" s="5" t="s">
        <v>5149</v>
      </c>
      <c r="W590" s="5" t="s">
        <v>22</v>
      </c>
      <c r="X590" s="5"/>
      <c r="Y590" s="5"/>
      <c r="Z590" s="5"/>
      <c r="AA590" s="5"/>
      <c r="AB590" s="5"/>
      <c r="AC590" s="5" t="s">
        <v>369</v>
      </c>
      <c r="AD590" s="5"/>
      <c r="AE590" s="5"/>
      <c r="AF590" s="5" t="s">
        <v>27</v>
      </c>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t="s">
        <v>88</v>
      </c>
      <c r="BH590" s="5"/>
      <c r="BI590" s="5"/>
      <c r="BJ590" s="5"/>
      <c r="BK590" s="5"/>
      <c r="BL590" s="5"/>
      <c r="BM590" s="5"/>
      <c r="BN590" s="5"/>
      <c r="BO590" s="179"/>
      <c r="BP590" s="203">
        <f t="shared" si="3"/>
        <v>1</v>
      </c>
    </row>
    <row r="591" spans="2:68" ht="16.5" customHeight="1">
      <c r="B591" s="5" t="s">
        <v>1501</v>
      </c>
      <c r="C591" s="174" t="s">
        <v>4567</v>
      </c>
      <c r="D591" s="5" t="s">
        <v>83</v>
      </c>
      <c r="E591" s="5" t="s">
        <v>84</v>
      </c>
      <c r="F591" s="5" t="s">
        <v>85</v>
      </c>
      <c r="G591" s="5"/>
      <c r="H591" s="5" t="s">
        <v>365</v>
      </c>
      <c r="I591" s="5" t="s">
        <v>86</v>
      </c>
      <c r="J591" s="5" t="s">
        <v>2</v>
      </c>
      <c r="K591" s="5"/>
      <c r="L591" s="5" t="s">
        <v>27</v>
      </c>
      <c r="M591" s="5" t="s">
        <v>87</v>
      </c>
      <c r="N591" s="5"/>
      <c r="O591" s="5"/>
      <c r="P591" s="5"/>
      <c r="Q591" s="5"/>
      <c r="R591" s="179" t="s">
        <v>88</v>
      </c>
      <c r="S591" s="179" t="s">
        <v>4925</v>
      </c>
      <c r="T591" s="5" t="s">
        <v>27</v>
      </c>
      <c r="U591" s="5" t="s">
        <v>369</v>
      </c>
      <c r="V591" s="5" t="s">
        <v>5149</v>
      </c>
      <c r="W591" s="5" t="s">
        <v>22</v>
      </c>
      <c r="X591" s="5"/>
      <c r="Y591" s="5"/>
      <c r="Z591" s="5"/>
      <c r="AA591" s="5"/>
      <c r="AB591" s="5"/>
      <c r="AC591" s="5" t="s">
        <v>369</v>
      </c>
      <c r="AD591" s="5"/>
      <c r="AE591" s="5"/>
      <c r="AF591" s="5" t="s">
        <v>27</v>
      </c>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t="s">
        <v>88</v>
      </c>
      <c r="BH591" s="5"/>
      <c r="BI591" s="5"/>
      <c r="BJ591" s="5"/>
      <c r="BK591" s="5"/>
      <c r="BL591" s="5"/>
      <c r="BM591" s="5"/>
      <c r="BN591" s="5"/>
      <c r="BO591" s="179"/>
      <c r="BP591" s="203">
        <f t="shared" si="3"/>
        <v>1</v>
      </c>
    </row>
    <row r="592" spans="2:68" ht="16.5" customHeight="1">
      <c r="B592" s="5" t="s">
        <v>1503</v>
      </c>
      <c r="C592" s="174" t="s">
        <v>4568</v>
      </c>
      <c r="D592" s="5" t="s">
        <v>83</v>
      </c>
      <c r="E592" s="5" t="s">
        <v>84</v>
      </c>
      <c r="F592" s="5" t="s">
        <v>85</v>
      </c>
      <c r="G592" s="5"/>
      <c r="H592" s="5" t="s">
        <v>365</v>
      </c>
      <c r="I592" s="5" t="s">
        <v>86</v>
      </c>
      <c r="J592" s="5" t="s">
        <v>2</v>
      </c>
      <c r="K592" s="5"/>
      <c r="L592" s="5" t="s">
        <v>27</v>
      </c>
      <c r="M592" s="5" t="s">
        <v>87</v>
      </c>
      <c r="N592" s="5"/>
      <c r="O592" s="5"/>
      <c r="P592" s="5"/>
      <c r="Q592" s="5"/>
      <c r="R592" s="179" t="s">
        <v>88</v>
      </c>
      <c r="S592" s="179" t="s">
        <v>4925</v>
      </c>
      <c r="T592" s="5" t="s">
        <v>27</v>
      </c>
      <c r="U592" s="5" t="s">
        <v>369</v>
      </c>
      <c r="V592" s="5" t="s">
        <v>5149</v>
      </c>
      <c r="W592" s="5" t="s">
        <v>22</v>
      </c>
      <c r="X592" s="5"/>
      <c r="Y592" s="5"/>
      <c r="Z592" s="5"/>
      <c r="AA592" s="5"/>
      <c r="AB592" s="5"/>
      <c r="AC592" s="5" t="s">
        <v>369</v>
      </c>
      <c r="AD592" s="5"/>
      <c r="AE592" s="5"/>
      <c r="AF592" s="5" t="s">
        <v>27</v>
      </c>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t="s">
        <v>88</v>
      </c>
      <c r="BH592" s="5"/>
      <c r="BI592" s="5"/>
      <c r="BJ592" s="5"/>
      <c r="BK592" s="5"/>
      <c r="BL592" s="5"/>
      <c r="BM592" s="5"/>
      <c r="BN592" s="5"/>
      <c r="BO592" s="179"/>
      <c r="BP592" s="203">
        <f t="shared" si="3"/>
        <v>1</v>
      </c>
    </row>
    <row r="593" spans="2:68" ht="16.5" customHeight="1">
      <c r="B593" s="5" t="s">
        <v>1505</v>
      </c>
      <c r="C593" s="174" t="s">
        <v>4569</v>
      </c>
      <c r="D593" s="5" t="s">
        <v>83</v>
      </c>
      <c r="E593" s="5" t="s">
        <v>84</v>
      </c>
      <c r="F593" s="5" t="s">
        <v>85</v>
      </c>
      <c r="G593" s="5"/>
      <c r="H593" s="5" t="s">
        <v>365</v>
      </c>
      <c r="I593" s="5" t="s">
        <v>86</v>
      </c>
      <c r="J593" s="5" t="s">
        <v>2</v>
      </c>
      <c r="K593" s="5"/>
      <c r="L593" s="5" t="s">
        <v>27</v>
      </c>
      <c r="M593" s="5" t="s">
        <v>87</v>
      </c>
      <c r="N593" s="5"/>
      <c r="O593" s="5"/>
      <c r="P593" s="5"/>
      <c r="Q593" s="5"/>
      <c r="R593" s="179" t="s">
        <v>88</v>
      </c>
      <c r="S593" s="179" t="s">
        <v>4925</v>
      </c>
      <c r="T593" s="5" t="s">
        <v>27</v>
      </c>
      <c r="U593" s="5" t="s">
        <v>369</v>
      </c>
      <c r="V593" s="5" t="s">
        <v>5149</v>
      </c>
      <c r="W593" s="5" t="s">
        <v>22</v>
      </c>
      <c r="X593" s="5"/>
      <c r="Y593" s="5"/>
      <c r="Z593" s="5"/>
      <c r="AA593" s="5"/>
      <c r="AB593" s="5"/>
      <c r="AC593" s="5" t="s">
        <v>369</v>
      </c>
      <c r="AD593" s="5"/>
      <c r="AE593" s="5"/>
      <c r="AF593" s="5" t="s">
        <v>27</v>
      </c>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t="s">
        <v>88</v>
      </c>
      <c r="BH593" s="5"/>
      <c r="BI593" s="5"/>
      <c r="BJ593" s="5"/>
      <c r="BK593" s="5"/>
      <c r="BL593" s="5"/>
      <c r="BM593" s="5"/>
      <c r="BN593" s="5"/>
      <c r="BO593" s="179"/>
      <c r="BP593" s="203">
        <f t="shared" si="3"/>
        <v>1</v>
      </c>
    </row>
    <row r="594" spans="2:68" ht="16.5" customHeight="1">
      <c r="B594" s="5" t="s">
        <v>1507</v>
      </c>
      <c r="C594" s="174" t="s">
        <v>4570</v>
      </c>
      <c r="D594" s="5" t="s">
        <v>83</v>
      </c>
      <c r="E594" s="5" t="s">
        <v>84</v>
      </c>
      <c r="F594" s="5" t="s">
        <v>85</v>
      </c>
      <c r="G594" s="5"/>
      <c r="H594" s="5" t="s">
        <v>365</v>
      </c>
      <c r="I594" s="5" t="s">
        <v>86</v>
      </c>
      <c r="J594" s="5" t="s">
        <v>2</v>
      </c>
      <c r="K594" s="5"/>
      <c r="L594" s="5" t="s">
        <v>27</v>
      </c>
      <c r="M594" s="5" t="s">
        <v>87</v>
      </c>
      <c r="N594" s="5"/>
      <c r="O594" s="5"/>
      <c r="P594" s="5"/>
      <c r="Q594" s="5"/>
      <c r="R594" s="179" t="s">
        <v>88</v>
      </c>
      <c r="S594" s="179" t="s">
        <v>4925</v>
      </c>
      <c r="T594" s="5" t="s">
        <v>27</v>
      </c>
      <c r="U594" s="5" t="s">
        <v>369</v>
      </c>
      <c r="V594" s="5" t="s">
        <v>5149</v>
      </c>
      <c r="W594" s="5" t="s">
        <v>22</v>
      </c>
      <c r="X594" s="5"/>
      <c r="Y594" s="5"/>
      <c r="Z594" s="5"/>
      <c r="AA594" s="5"/>
      <c r="AB594" s="5"/>
      <c r="AC594" s="5" t="s">
        <v>369</v>
      </c>
      <c r="AD594" s="5"/>
      <c r="AE594" s="5"/>
      <c r="AF594" s="5" t="s">
        <v>27</v>
      </c>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t="s">
        <v>88</v>
      </c>
      <c r="BH594" s="5"/>
      <c r="BI594" s="5"/>
      <c r="BJ594" s="5"/>
      <c r="BK594" s="5"/>
      <c r="BL594" s="5"/>
      <c r="BM594" s="5"/>
      <c r="BN594" s="5"/>
      <c r="BO594" s="179"/>
      <c r="BP594" s="203">
        <f t="shared" si="3"/>
        <v>1</v>
      </c>
    </row>
    <row r="595" spans="2:68" ht="16.5" customHeight="1">
      <c r="B595" s="5" t="s">
        <v>1509</v>
      </c>
      <c r="C595" s="174" t="s">
        <v>4571</v>
      </c>
      <c r="D595" s="5" t="s">
        <v>83</v>
      </c>
      <c r="E595" s="5" t="s">
        <v>84</v>
      </c>
      <c r="F595" s="5" t="s">
        <v>85</v>
      </c>
      <c r="G595" s="5"/>
      <c r="H595" s="5" t="s">
        <v>365</v>
      </c>
      <c r="I595" s="5" t="s">
        <v>86</v>
      </c>
      <c r="J595" s="5" t="s">
        <v>2</v>
      </c>
      <c r="K595" s="5"/>
      <c r="L595" s="5" t="s">
        <v>27</v>
      </c>
      <c r="M595" s="5" t="s">
        <v>87</v>
      </c>
      <c r="N595" s="5"/>
      <c r="O595" s="5"/>
      <c r="P595" s="5"/>
      <c r="Q595" s="5"/>
      <c r="R595" s="179" t="s">
        <v>88</v>
      </c>
      <c r="S595" s="179" t="s">
        <v>4925</v>
      </c>
      <c r="T595" s="5" t="s">
        <v>27</v>
      </c>
      <c r="U595" s="5" t="s">
        <v>369</v>
      </c>
      <c r="V595" s="5" t="s">
        <v>5149</v>
      </c>
      <c r="W595" s="5" t="s">
        <v>4933</v>
      </c>
      <c r="X595" s="5"/>
      <c r="Y595" s="5"/>
      <c r="Z595" s="5"/>
      <c r="AA595" s="5"/>
      <c r="AB595" s="5"/>
      <c r="AC595" s="5" t="s">
        <v>369</v>
      </c>
      <c r="AD595" s="5"/>
      <c r="AE595" s="5"/>
      <c r="AF595" s="5" t="s">
        <v>27</v>
      </c>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t="s">
        <v>88</v>
      </c>
      <c r="BH595" s="5"/>
      <c r="BI595" s="5"/>
      <c r="BJ595" s="5"/>
      <c r="BK595" s="5"/>
      <c r="BL595" s="5"/>
      <c r="BM595" s="5"/>
      <c r="BN595" s="5"/>
      <c r="BO595" s="179"/>
      <c r="BP595" s="203">
        <f t="shared" si="3"/>
        <v>1</v>
      </c>
    </row>
    <row r="596" spans="2:68" ht="16.5" customHeight="1">
      <c r="B596" s="5" t="s">
        <v>1511</v>
      </c>
      <c r="C596" s="174" t="s">
        <v>4572</v>
      </c>
      <c r="D596" s="5" t="s">
        <v>83</v>
      </c>
      <c r="E596" s="5" t="s">
        <v>84</v>
      </c>
      <c r="F596" s="5" t="s">
        <v>85</v>
      </c>
      <c r="G596" s="5"/>
      <c r="H596" s="5" t="s">
        <v>365</v>
      </c>
      <c r="I596" s="5" t="s">
        <v>86</v>
      </c>
      <c r="J596" s="5" t="s">
        <v>2</v>
      </c>
      <c r="K596" s="5"/>
      <c r="L596" s="5" t="s">
        <v>27</v>
      </c>
      <c r="M596" s="5" t="s">
        <v>87</v>
      </c>
      <c r="N596" s="5"/>
      <c r="O596" s="5"/>
      <c r="P596" s="5"/>
      <c r="Q596" s="5"/>
      <c r="R596" s="179" t="s">
        <v>88</v>
      </c>
      <c r="S596" s="179" t="s">
        <v>4925</v>
      </c>
      <c r="T596" s="5" t="s">
        <v>27</v>
      </c>
      <c r="U596" s="5" t="s">
        <v>369</v>
      </c>
      <c r="V596" s="5" t="s">
        <v>5149</v>
      </c>
      <c r="W596" s="5" t="s">
        <v>4933</v>
      </c>
      <c r="X596" s="5"/>
      <c r="Y596" s="5"/>
      <c r="Z596" s="5"/>
      <c r="AA596" s="5"/>
      <c r="AB596" s="5"/>
      <c r="AC596" s="5" t="s">
        <v>369</v>
      </c>
      <c r="AD596" s="5"/>
      <c r="AE596" s="5"/>
      <c r="AF596" s="5" t="s">
        <v>27</v>
      </c>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t="s">
        <v>88</v>
      </c>
      <c r="BH596" s="5"/>
      <c r="BI596" s="5"/>
      <c r="BJ596" s="5"/>
      <c r="BK596" s="5"/>
      <c r="BL596" s="5"/>
      <c r="BM596" s="5"/>
      <c r="BN596" s="5"/>
      <c r="BO596" s="179"/>
      <c r="BP596" s="203">
        <f t="shared" si="3"/>
        <v>1</v>
      </c>
    </row>
    <row r="597" spans="2:68" ht="16.5" customHeight="1">
      <c r="B597" s="5" t="s">
        <v>1513</v>
      </c>
      <c r="C597" s="174" t="s">
        <v>4573</v>
      </c>
      <c r="D597" s="5" t="s">
        <v>83</v>
      </c>
      <c r="E597" s="5" t="s">
        <v>84</v>
      </c>
      <c r="F597" s="5" t="s">
        <v>85</v>
      </c>
      <c r="G597" s="5"/>
      <c r="H597" s="5" t="s">
        <v>365</v>
      </c>
      <c r="I597" s="5" t="s">
        <v>86</v>
      </c>
      <c r="J597" s="5" t="s">
        <v>2</v>
      </c>
      <c r="K597" s="5"/>
      <c r="L597" s="5" t="s">
        <v>27</v>
      </c>
      <c r="M597" s="5" t="s">
        <v>87</v>
      </c>
      <c r="N597" s="5"/>
      <c r="O597" s="5"/>
      <c r="P597" s="5"/>
      <c r="Q597" s="5"/>
      <c r="R597" s="179" t="s">
        <v>88</v>
      </c>
      <c r="S597" s="179" t="s">
        <v>4925</v>
      </c>
      <c r="T597" s="5" t="s">
        <v>27</v>
      </c>
      <c r="U597" s="5" t="s">
        <v>369</v>
      </c>
      <c r="V597" s="5" t="s">
        <v>5149</v>
      </c>
      <c r="W597" s="5" t="s">
        <v>4933</v>
      </c>
      <c r="X597" s="5"/>
      <c r="Y597" s="5"/>
      <c r="Z597" s="5"/>
      <c r="AA597" s="5"/>
      <c r="AB597" s="5"/>
      <c r="AC597" s="5" t="s">
        <v>369</v>
      </c>
      <c r="AD597" s="5"/>
      <c r="AE597" s="5"/>
      <c r="AF597" s="5" t="s">
        <v>27</v>
      </c>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t="s">
        <v>88</v>
      </c>
      <c r="BH597" s="5"/>
      <c r="BI597" s="5"/>
      <c r="BJ597" s="5"/>
      <c r="BK597" s="5"/>
      <c r="BL597" s="5"/>
      <c r="BM597" s="5"/>
      <c r="BN597" s="5"/>
      <c r="BO597" s="179"/>
      <c r="BP597" s="203">
        <f t="shared" si="3"/>
        <v>1</v>
      </c>
    </row>
    <row r="598" spans="2:68" ht="16.5" customHeight="1">
      <c r="B598" s="5" t="s">
        <v>1515</v>
      </c>
      <c r="C598" s="174" t="s">
        <v>4574</v>
      </c>
      <c r="D598" s="5" t="s">
        <v>83</v>
      </c>
      <c r="E598" s="5" t="s">
        <v>84</v>
      </c>
      <c r="F598" s="5" t="s">
        <v>85</v>
      </c>
      <c r="G598" s="5"/>
      <c r="H598" s="5" t="s">
        <v>365</v>
      </c>
      <c r="I598" s="5" t="s">
        <v>86</v>
      </c>
      <c r="J598" s="5" t="s">
        <v>2</v>
      </c>
      <c r="K598" s="5"/>
      <c r="L598" s="5" t="s">
        <v>27</v>
      </c>
      <c r="M598" s="5" t="s">
        <v>87</v>
      </c>
      <c r="N598" s="5"/>
      <c r="O598" s="5"/>
      <c r="P598" s="5"/>
      <c r="Q598" s="5"/>
      <c r="R598" s="179" t="s">
        <v>88</v>
      </c>
      <c r="S598" s="179" t="s">
        <v>4925</v>
      </c>
      <c r="T598" s="5" t="s">
        <v>27</v>
      </c>
      <c r="U598" s="5" t="s">
        <v>369</v>
      </c>
      <c r="V598" s="5" t="s">
        <v>5149</v>
      </c>
      <c r="W598" s="5" t="s">
        <v>4933</v>
      </c>
      <c r="X598" s="5"/>
      <c r="Y598" s="5"/>
      <c r="Z598" s="5"/>
      <c r="AA598" s="5"/>
      <c r="AB598" s="5"/>
      <c r="AC598" s="5" t="s">
        <v>369</v>
      </c>
      <c r="AD598" s="5"/>
      <c r="AE598" s="5"/>
      <c r="AF598" s="5" t="s">
        <v>27</v>
      </c>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t="s">
        <v>88</v>
      </c>
      <c r="BH598" s="5"/>
      <c r="BI598" s="5"/>
      <c r="BJ598" s="5"/>
      <c r="BK598" s="5"/>
      <c r="BL598" s="5"/>
      <c r="BM598" s="5"/>
      <c r="BN598" s="5"/>
      <c r="BO598" s="179"/>
      <c r="BP598" s="203">
        <f t="shared" si="3"/>
        <v>1</v>
      </c>
    </row>
    <row r="599" spans="2:68" ht="16.5" customHeight="1">
      <c r="B599" s="5" t="s">
        <v>1517</v>
      </c>
      <c r="C599" s="174" t="s">
        <v>4575</v>
      </c>
      <c r="D599" s="5" t="s">
        <v>83</v>
      </c>
      <c r="E599" s="5" t="s">
        <v>84</v>
      </c>
      <c r="F599" s="5" t="s">
        <v>85</v>
      </c>
      <c r="G599" s="5"/>
      <c r="H599" s="5" t="s">
        <v>365</v>
      </c>
      <c r="I599" s="5" t="s">
        <v>86</v>
      </c>
      <c r="J599" s="5" t="s">
        <v>2</v>
      </c>
      <c r="K599" s="5"/>
      <c r="L599" s="5" t="s">
        <v>27</v>
      </c>
      <c r="M599" s="5" t="s">
        <v>87</v>
      </c>
      <c r="N599" s="5"/>
      <c r="O599" s="5"/>
      <c r="P599" s="5"/>
      <c r="Q599" s="5"/>
      <c r="R599" s="179" t="s">
        <v>88</v>
      </c>
      <c r="S599" s="179" t="s">
        <v>4925</v>
      </c>
      <c r="T599" s="5" t="s">
        <v>27</v>
      </c>
      <c r="U599" s="5" t="s">
        <v>369</v>
      </c>
      <c r="V599" s="5" t="s">
        <v>5149</v>
      </c>
      <c r="W599" s="5" t="s">
        <v>4933</v>
      </c>
      <c r="X599" s="5"/>
      <c r="Y599" s="5"/>
      <c r="Z599" s="5"/>
      <c r="AA599" s="5"/>
      <c r="AB599" s="5"/>
      <c r="AC599" s="5" t="s">
        <v>369</v>
      </c>
      <c r="AD599" s="5"/>
      <c r="AE599" s="5"/>
      <c r="AF599" s="5" t="s">
        <v>27</v>
      </c>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t="s">
        <v>88</v>
      </c>
      <c r="BH599" s="5"/>
      <c r="BI599" s="5"/>
      <c r="BJ599" s="5"/>
      <c r="BK599" s="5"/>
      <c r="BL599" s="5"/>
      <c r="BM599" s="5"/>
      <c r="BN599" s="5"/>
      <c r="BO599" s="179"/>
      <c r="BP599" s="203">
        <f t="shared" si="3"/>
        <v>1</v>
      </c>
    </row>
    <row r="600" spans="2:68" ht="16.5" customHeight="1">
      <c r="B600" s="5" t="s">
        <v>1519</v>
      </c>
      <c r="C600" s="174" t="s">
        <v>4576</v>
      </c>
      <c r="D600" s="5" t="s">
        <v>83</v>
      </c>
      <c r="E600" s="5" t="s">
        <v>84</v>
      </c>
      <c r="F600" s="5" t="s">
        <v>85</v>
      </c>
      <c r="G600" s="5"/>
      <c r="H600" s="5" t="s">
        <v>365</v>
      </c>
      <c r="I600" s="5" t="s">
        <v>86</v>
      </c>
      <c r="J600" s="5" t="s">
        <v>2</v>
      </c>
      <c r="K600" s="5"/>
      <c r="L600" s="5" t="s">
        <v>27</v>
      </c>
      <c r="M600" s="5" t="s">
        <v>87</v>
      </c>
      <c r="N600" s="5"/>
      <c r="O600" s="5"/>
      <c r="P600" s="5"/>
      <c r="Q600" s="5"/>
      <c r="R600" s="179" t="s">
        <v>88</v>
      </c>
      <c r="S600" s="179" t="s">
        <v>4925</v>
      </c>
      <c r="T600" s="5" t="s">
        <v>27</v>
      </c>
      <c r="U600" s="5" t="s">
        <v>369</v>
      </c>
      <c r="V600" s="5" t="s">
        <v>5149</v>
      </c>
      <c r="W600" s="5" t="s">
        <v>4933</v>
      </c>
      <c r="X600" s="5"/>
      <c r="Y600" s="5"/>
      <c r="Z600" s="5"/>
      <c r="AA600" s="5"/>
      <c r="AB600" s="5"/>
      <c r="AC600" s="5" t="s">
        <v>369</v>
      </c>
      <c r="AD600" s="5"/>
      <c r="AE600" s="5"/>
      <c r="AF600" s="5" t="s">
        <v>27</v>
      </c>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t="s">
        <v>88</v>
      </c>
      <c r="BH600" s="5"/>
      <c r="BI600" s="5"/>
      <c r="BJ600" s="5"/>
      <c r="BK600" s="5"/>
      <c r="BL600" s="5"/>
      <c r="BM600" s="5"/>
      <c r="BN600" s="5"/>
      <c r="BO600" s="179"/>
      <c r="BP600" s="203">
        <f t="shared" si="3"/>
        <v>1</v>
      </c>
    </row>
    <row r="601" spans="2:68" ht="16.5" customHeight="1">
      <c r="B601" s="5" t="s">
        <v>1521</v>
      </c>
      <c r="C601" s="174" t="s">
        <v>4577</v>
      </c>
      <c r="D601" s="5" t="s">
        <v>83</v>
      </c>
      <c r="E601" s="5" t="s">
        <v>84</v>
      </c>
      <c r="F601" s="5" t="s">
        <v>85</v>
      </c>
      <c r="G601" s="5"/>
      <c r="H601" s="5" t="s">
        <v>365</v>
      </c>
      <c r="I601" s="5" t="s">
        <v>86</v>
      </c>
      <c r="J601" s="5" t="s">
        <v>2</v>
      </c>
      <c r="K601" s="5"/>
      <c r="L601" s="5" t="s">
        <v>27</v>
      </c>
      <c r="M601" s="5" t="s">
        <v>87</v>
      </c>
      <c r="N601" s="5"/>
      <c r="O601" s="5"/>
      <c r="P601" s="5"/>
      <c r="Q601" s="5"/>
      <c r="R601" s="179" t="s">
        <v>88</v>
      </c>
      <c r="S601" s="179" t="s">
        <v>4925</v>
      </c>
      <c r="T601" s="5" t="s">
        <v>27</v>
      </c>
      <c r="U601" s="5" t="s">
        <v>369</v>
      </c>
      <c r="V601" s="5" t="s">
        <v>5149</v>
      </c>
      <c r="W601" s="5" t="s">
        <v>4933</v>
      </c>
      <c r="X601" s="5"/>
      <c r="Y601" s="5"/>
      <c r="Z601" s="5"/>
      <c r="AA601" s="5"/>
      <c r="AB601" s="5"/>
      <c r="AC601" s="5" t="s">
        <v>369</v>
      </c>
      <c r="AD601" s="5"/>
      <c r="AE601" s="5"/>
      <c r="AF601" s="5" t="s">
        <v>27</v>
      </c>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t="s">
        <v>88</v>
      </c>
      <c r="BH601" s="5"/>
      <c r="BI601" s="5"/>
      <c r="BJ601" s="5"/>
      <c r="BK601" s="5"/>
      <c r="BL601" s="5"/>
      <c r="BM601" s="5"/>
      <c r="BN601" s="5"/>
      <c r="BO601" s="179"/>
      <c r="BP601" s="203">
        <f t="shared" si="3"/>
        <v>1</v>
      </c>
    </row>
    <row r="602" spans="2:68" ht="16.5" customHeight="1">
      <c r="B602" s="5" t="s">
        <v>1523</v>
      </c>
      <c r="C602" s="174" t="s">
        <v>4578</v>
      </c>
      <c r="D602" s="5" t="s">
        <v>83</v>
      </c>
      <c r="E602" s="5" t="s">
        <v>84</v>
      </c>
      <c r="F602" s="5" t="s">
        <v>85</v>
      </c>
      <c r="G602" s="5"/>
      <c r="H602" s="5" t="s">
        <v>365</v>
      </c>
      <c r="I602" s="5" t="s">
        <v>86</v>
      </c>
      <c r="J602" s="5" t="s">
        <v>2</v>
      </c>
      <c r="K602" s="5"/>
      <c r="L602" s="5" t="s">
        <v>27</v>
      </c>
      <c r="M602" s="5" t="s">
        <v>87</v>
      </c>
      <c r="N602" s="5"/>
      <c r="O602" s="5"/>
      <c r="P602" s="5"/>
      <c r="Q602" s="5"/>
      <c r="R602" s="179" t="s">
        <v>88</v>
      </c>
      <c r="S602" s="179" t="s">
        <v>4925</v>
      </c>
      <c r="T602" s="5" t="s">
        <v>27</v>
      </c>
      <c r="U602" s="5" t="s">
        <v>369</v>
      </c>
      <c r="V602" s="5" t="s">
        <v>5149</v>
      </c>
      <c r="W602" s="5" t="s">
        <v>4934</v>
      </c>
      <c r="X602" s="5"/>
      <c r="Y602" s="5"/>
      <c r="Z602" s="5"/>
      <c r="AA602" s="5"/>
      <c r="AB602" s="5"/>
      <c r="AC602" s="5" t="s">
        <v>369</v>
      </c>
      <c r="AD602" s="5"/>
      <c r="AE602" s="5"/>
      <c r="AF602" s="5" t="s">
        <v>27</v>
      </c>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t="s">
        <v>88</v>
      </c>
      <c r="BH602" s="5"/>
      <c r="BI602" s="5"/>
      <c r="BJ602" s="5"/>
      <c r="BK602" s="5"/>
      <c r="BL602" s="5"/>
      <c r="BM602" s="5"/>
      <c r="BN602" s="5"/>
      <c r="BO602" s="179"/>
      <c r="BP602" s="203">
        <f t="shared" si="3"/>
        <v>1</v>
      </c>
    </row>
    <row r="603" spans="2:68" ht="16.5" customHeight="1">
      <c r="B603" s="5" t="s">
        <v>1525</v>
      </c>
      <c r="C603" s="174" t="s">
        <v>4579</v>
      </c>
      <c r="D603" s="5" t="s">
        <v>83</v>
      </c>
      <c r="E603" s="5" t="s">
        <v>84</v>
      </c>
      <c r="F603" s="5" t="s">
        <v>85</v>
      </c>
      <c r="G603" s="5"/>
      <c r="H603" s="5" t="s">
        <v>365</v>
      </c>
      <c r="I603" s="5" t="s">
        <v>86</v>
      </c>
      <c r="J603" s="5" t="s">
        <v>2</v>
      </c>
      <c r="K603" s="5"/>
      <c r="L603" s="5" t="s">
        <v>27</v>
      </c>
      <c r="M603" s="5" t="s">
        <v>87</v>
      </c>
      <c r="N603" s="5"/>
      <c r="O603" s="5"/>
      <c r="P603" s="5"/>
      <c r="Q603" s="5"/>
      <c r="R603" s="179" t="s">
        <v>88</v>
      </c>
      <c r="S603" s="179" t="s">
        <v>4925</v>
      </c>
      <c r="T603" s="5" t="s">
        <v>27</v>
      </c>
      <c r="U603" s="5" t="s">
        <v>369</v>
      </c>
      <c r="V603" s="5" t="s">
        <v>5149</v>
      </c>
      <c r="W603" s="5" t="s">
        <v>4934</v>
      </c>
      <c r="X603" s="5"/>
      <c r="Y603" s="5"/>
      <c r="Z603" s="5"/>
      <c r="AA603" s="5"/>
      <c r="AB603" s="5"/>
      <c r="AC603" s="5" t="s">
        <v>369</v>
      </c>
      <c r="AD603" s="5"/>
      <c r="AE603" s="5"/>
      <c r="AF603" s="5" t="s">
        <v>27</v>
      </c>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t="s">
        <v>88</v>
      </c>
      <c r="BH603" s="5"/>
      <c r="BI603" s="5"/>
      <c r="BJ603" s="5"/>
      <c r="BK603" s="5"/>
      <c r="BL603" s="5"/>
      <c r="BM603" s="5"/>
      <c r="BN603" s="5"/>
      <c r="BO603" s="179"/>
      <c r="BP603" s="203">
        <f t="shared" si="3"/>
        <v>1</v>
      </c>
    </row>
    <row r="604" spans="2:68" ht="16.5" customHeight="1">
      <c r="B604" s="5" t="s">
        <v>1527</v>
      </c>
      <c r="C604" s="174" t="s">
        <v>4580</v>
      </c>
      <c r="D604" s="5" t="s">
        <v>83</v>
      </c>
      <c r="E604" s="5" t="s">
        <v>84</v>
      </c>
      <c r="F604" s="5" t="s">
        <v>85</v>
      </c>
      <c r="G604" s="5"/>
      <c r="H604" s="5" t="s">
        <v>365</v>
      </c>
      <c r="I604" s="5" t="s">
        <v>86</v>
      </c>
      <c r="J604" s="5" t="s">
        <v>2</v>
      </c>
      <c r="K604" s="5"/>
      <c r="L604" s="5" t="s">
        <v>27</v>
      </c>
      <c r="M604" s="5" t="s">
        <v>87</v>
      </c>
      <c r="N604" s="5"/>
      <c r="O604" s="5"/>
      <c r="P604" s="5"/>
      <c r="Q604" s="5"/>
      <c r="R604" s="179" t="s">
        <v>88</v>
      </c>
      <c r="S604" s="179" t="s">
        <v>4925</v>
      </c>
      <c r="T604" s="5" t="s">
        <v>27</v>
      </c>
      <c r="U604" s="5" t="s">
        <v>369</v>
      </c>
      <c r="V604" s="5" t="s">
        <v>5149</v>
      </c>
      <c r="W604" s="5" t="s">
        <v>4934</v>
      </c>
      <c r="X604" s="5"/>
      <c r="Y604" s="5"/>
      <c r="Z604" s="5"/>
      <c r="AA604" s="5"/>
      <c r="AB604" s="5"/>
      <c r="AC604" s="5" t="s">
        <v>369</v>
      </c>
      <c r="AD604" s="5"/>
      <c r="AE604" s="5"/>
      <c r="AF604" s="5" t="s">
        <v>27</v>
      </c>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t="s">
        <v>88</v>
      </c>
      <c r="BH604" s="5"/>
      <c r="BI604" s="5"/>
      <c r="BJ604" s="5"/>
      <c r="BK604" s="5"/>
      <c r="BL604" s="5"/>
      <c r="BM604" s="5"/>
      <c r="BN604" s="5"/>
      <c r="BO604" s="179"/>
      <c r="BP604" s="203">
        <f t="shared" si="3"/>
        <v>1</v>
      </c>
    </row>
    <row r="605" spans="2:68" ht="16.5" customHeight="1">
      <c r="B605" s="5" t="s">
        <v>1529</v>
      </c>
      <c r="C605" s="174" t="s">
        <v>4581</v>
      </c>
      <c r="D605" s="5" t="s">
        <v>83</v>
      </c>
      <c r="E605" s="5" t="s">
        <v>84</v>
      </c>
      <c r="F605" s="5" t="s">
        <v>85</v>
      </c>
      <c r="G605" s="5"/>
      <c r="H605" s="5" t="s">
        <v>365</v>
      </c>
      <c r="I605" s="5" t="s">
        <v>86</v>
      </c>
      <c r="J605" s="5" t="s">
        <v>2</v>
      </c>
      <c r="K605" s="5"/>
      <c r="L605" s="5" t="s">
        <v>27</v>
      </c>
      <c r="M605" s="5" t="s">
        <v>87</v>
      </c>
      <c r="N605" s="5"/>
      <c r="O605" s="5"/>
      <c r="P605" s="5"/>
      <c r="Q605" s="5"/>
      <c r="R605" s="179" t="s">
        <v>88</v>
      </c>
      <c r="S605" s="179" t="s">
        <v>4925</v>
      </c>
      <c r="T605" s="5" t="s">
        <v>27</v>
      </c>
      <c r="U605" s="5" t="s">
        <v>369</v>
      </c>
      <c r="V605" s="5" t="s">
        <v>5149</v>
      </c>
      <c r="W605" s="5" t="s">
        <v>4934</v>
      </c>
      <c r="X605" s="5"/>
      <c r="Y605" s="5"/>
      <c r="Z605" s="5"/>
      <c r="AA605" s="5"/>
      <c r="AB605" s="5"/>
      <c r="AC605" s="5" t="s">
        <v>369</v>
      </c>
      <c r="AD605" s="5"/>
      <c r="AE605" s="5"/>
      <c r="AF605" s="5" t="s">
        <v>27</v>
      </c>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t="s">
        <v>88</v>
      </c>
      <c r="BH605" s="5"/>
      <c r="BI605" s="5"/>
      <c r="BJ605" s="5"/>
      <c r="BK605" s="5"/>
      <c r="BL605" s="5"/>
      <c r="BM605" s="5"/>
      <c r="BN605" s="5"/>
      <c r="BO605" s="179"/>
      <c r="BP605" s="203">
        <f t="shared" si="3"/>
        <v>1</v>
      </c>
    </row>
    <row r="606" spans="2:68" ht="16.5" customHeight="1">
      <c r="B606" s="5" t="s">
        <v>1531</v>
      </c>
      <c r="C606" s="174" t="s">
        <v>4582</v>
      </c>
      <c r="D606" s="5" t="s">
        <v>83</v>
      </c>
      <c r="E606" s="5" t="s">
        <v>84</v>
      </c>
      <c r="F606" s="5" t="s">
        <v>85</v>
      </c>
      <c r="G606" s="5"/>
      <c r="H606" s="5" t="s">
        <v>365</v>
      </c>
      <c r="I606" s="5" t="s">
        <v>86</v>
      </c>
      <c r="J606" s="5" t="s">
        <v>2</v>
      </c>
      <c r="K606" s="5"/>
      <c r="L606" s="5" t="s">
        <v>27</v>
      </c>
      <c r="M606" s="5" t="s">
        <v>87</v>
      </c>
      <c r="N606" s="5"/>
      <c r="O606" s="5"/>
      <c r="P606" s="5"/>
      <c r="Q606" s="5"/>
      <c r="R606" s="179" t="s">
        <v>88</v>
      </c>
      <c r="S606" s="179" t="s">
        <v>4925</v>
      </c>
      <c r="T606" s="5" t="s">
        <v>27</v>
      </c>
      <c r="U606" s="5" t="s">
        <v>369</v>
      </c>
      <c r="V606" s="5" t="s">
        <v>5149</v>
      </c>
      <c r="W606" s="5" t="s">
        <v>4934</v>
      </c>
      <c r="X606" s="5"/>
      <c r="Y606" s="5"/>
      <c r="Z606" s="5"/>
      <c r="AA606" s="5"/>
      <c r="AB606" s="5"/>
      <c r="AC606" s="5" t="s">
        <v>369</v>
      </c>
      <c r="AD606" s="5"/>
      <c r="AE606" s="5"/>
      <c r="AF606" s="5" t="s">
        <v>27</v>
      </c>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t="s">
        <v>88</v>
      </c>
      <c r="BH606" s="5"/>
      <c r="BI606" s="5"/>
      <c r="BJ606" s="5"/>
      <c r="BK606" s="5"/>
      <c r="BL606" s="5"/>
      <c r="BM606" s="5"/>
      <c r="BN606" s="5"/>
      <c r="BO606" s="179"/>
      <c r="BP606" s="203">
        <f t="shared" si="3"/>
        <v>1</v>
      </c>
    </row>
    <row r="607" spans="2:68" ht="16.5" customHeight="1">
      <c r="B607" s="5" t="s">
        <v>1533</v>
      </c>
      <c r="C607" s="174" t="s">
        <v>4583</v>
      </c>
      <c r="D607" s="5" t="s">
        <v>83</v>
      </c>
      <c r="E607" s="5" t="s">
        <v>84</v>
      </c>
      <c r="F607" s="5" t="s">
        <v>85</v>
      </c>
      <c r="G607" s="5"/>
      <c r="H607" s="5" t="s">
        <v>365</v>
      </c>
      <c r="I607" s="5" t="s">
        <v>86</v>
      </c>
      <c r="J607" s="5" t="s">
        <v>2</v>
      </c>
      <c r="K607" s="5"/>
      <c r="L607" s="5" t="s">
        <v>27</v>
      </c>
      <c r="M607" s="5" t="s">
        <v>87</v>
      </c>
      <c r="N607" s="5"/>
      <c r="O607" s="5"/>
      <c r="P607" s="5"/>
      <c r="Q607" s="5"/>
      <c r="R607" s="179" t="s">
        <v>88</v>
      </c>
      <c r="S607" s="179" t="s">
        <v>4925</v>
      </c>
      <c r="T607" s="5" t="s">
        <v>27</v>
      </c>
      <c r="U607" s="5" t="s">
        <v>369</v>
      </c>
      <c r="V607" s="5" t="s">
        <v>5149</v>
      </c>
      <c r="W607" s="5" t="s">
        <v>4935</v>
      </c>
      <c r="X607" s="5"/>
      <c r="Y607" s="5"/>
      <c r="Z607" s="5"/>
      <c r="AA607" s="5"/>
      <c r="AB607" s="5"/>
      <c r="AC607" s="5" t="s">
        <v>369</v>
      </c>
      <c r="AD607" s="5"/>
      <c r="AE607" s="5"/>
      <c r="AF607" s="5" t="s">
        <v>27</v>
      </c>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t="s">
        <v>88</v>
      </c>
      <c r="BH607" s="5"/>
      <c r="BI607" s="5"/>
      <c r="BJ607" s="5"/>
      <c r="BK607" s="5"/>
      <c r="BL607" s="5"/>
      <c r="BM607" s="5"/>
      <c r="BN607" s="5"/>
      <c r="BO607" s="179"/>
      <c r="BP607" s="203">
        <f t="shared" si="3"/>
        <v>1</v>
      </c>
    </row>
    <row r="608" spans="2:68" ht="16.5" customHeight="1">
      <c r="B608" s="5" t="s">
        <v>1535</v>
      </c>
      <c r="C608" s="174" t="s">
        <v>4584</v>
      </c>
      <c r="D608" s="5" t="s">
        <v>83</v>
      </c>
      <c r="E608" s="5" t="s">
        <v>84</v>
      </c>
      <c r="F608" s="5" t="s">
        <v>85</v>
      </c>
      <c r="G608" s="5"/>
      <c r="H608" s="5" t="s">
        <v>365</v>
      </c>
      <c r="I608" s="5" t="s">
        <v>86</v>
      </c>
      <c r="J608" s="5" t="s">
        <v>2</v>
      </c>
      <c r="K608" s="5"/>
      <c r="L608" s="5" t="s">
        <v>27</v>
      </c>
      <c r="M608" s="5" t="s">
        <v>87</v>
      </c>
      <c r="N608" s="5"/>
      <c r="O608" s="5"/>
      <c r="P608" s="5"/>
      <c r="Q608" s="5"/>
      <c r="R608" s="179" t="s">
        <v>88</v>
      </c>
      <c r="S608" s="179" t="s">
        <v>4925</v>
      </c>
      <c r="T608" s="5" t="s">
        <v>27</v>
      </c>
      <c r="U608" s="5" t="s">
        <v>369</v>
      </c>
      <c r="V608" s="5" t="s">
        <v>5149</v>
      </c>
      <c r="W608" s="5" t="s">
        <v>4935</v>
      </c>
      <c r="X608" s="5"/>
      <c r="Y608" s="5"/>
      <c r="Z608" s="5"/>
      <c r="AA608" s="5"/>
      <c r="AB608" s="5"/>
      <c r="AC608" s="5" t="s">
        <v>369</v>
      </c>
      <c r="AD608" s="5"/>
      <c r="AE608" s="5"/>
      <c r="AF608" s="5" t="s">
        <v>27</v>
      </c>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t="s">
        <v>88</v>
      </c>
      <c r="BH608" s="5"/>
      <c r="BI608" s="5"/>
      <c r="BJ608" s="5"/>
      <c r="BK608" s="5"/>
      <c r="BL608" s="5"/>
      <c r="BM608" s="5"/>
      <c r="BN608" s="5"/>
      <c r="BO608" s="179"/>
      <c r="BP608" s="203">
        <f t="shared" si="3"/>
        <v>1</v>
      </c>
    </row>
    <row r="609" spans="2:68" ht="16.5" customHeight="1">
      <c r="B609" s="5" t="s">
        <v>1537</v>
      </c>
      <c r="C609" s="174" t="s">
        <v>4585</v>
      </c>
      <c r="D609" s="5" t="s">
        <v>83</v>
      </c>
      <c r="E609" s="5" t="s">
        <v>84</v>
      </c>
      <c r="F609" s="5" t="s">
        <v>85</v>
      </c>
      <c r="G609" s="5"/>
      <c r="H609" s="5" t="s">
        <v>365</v>
      </c>
      <c r="I609" s="5" t="s">
        <v>86</v>
      </c>
      <c r="J609" s="5" t="s">
        <v>2</v>
      </c>
      <c r="K609" s="5"/>
      <c r="L609" s="5" t="s">
        <v>27</v>
      </c>
      <c r="M609" s="5" t="s">
        <v>87</v>
      </c>
      <c r="N609" s="5"/>
      <c r="O609" s="5"/>
      <c r="P609" s="5"/>
      <c r="Q609" s="5"/>
      <c r="R609" s="179" t="s">
        <v>88</v>
      </c>
      <c r="S609" s="179" t="s">
        <v>4925</v>
      </c>
      <c r="T609" s="5" t="s">
        <v>27</v>
      </c>
      <c r="U609" s="5" t="s">
        <v>369</v>
      </c>
      <c r="V609" s="5" t="s">
        <v>5149</v>
      </c>
      <c r="W609" s="5" t="s">
        <v>4935</v>
      </c>
      <c r="X609" s="5"/>
      <c r="Y609" s="5"/>
      <c r="Z609" s="5"/>
      <c r="AA609" s="5"/>
      <c r="AB609" s="5"/>
      <c r="AC609" s="5" t="s">
        <v>369</v>
      </c>
      <c r="AD609" s="5"/>
      <c r="AE609" s="5"/>
      <c r="AF609" s="5" t="s">
        <v>27</v>
      </c>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t="s">
        <v>88</v>
      </c>
      <c r="BH609" s="5"/>
      <c r="BI609" s="5"/>
      <c r="BJ609" s="5"/>
      <c r="BK609" s="5"/>
      <c r="BL609" s="5"/>
      <c r="BM609" s="5"/>
      <c r="BN609" s="5"/>
      <c r="BO609" s="179"/>
      <c r="BP609" s="203">
        <f t="shared" si="3"/>
        <v>1</v>
      </c>
    </row>
    <row r="610" spans="2:68" ht="16.5" customHeight="1">
      <c r="B610" s="5" t="s">
        <v>1539</v>
      </c>
      <c r="C610" s="174" t="s">
        <v>4586</v>
      </c>
      <c r="D610" s="5" t="s">
        <v>83</v>
      </c>
      <c r="E610" s="5" t="s">
        <v>84</v>
      </c>
      <c r="F610" s="5" t="s">
        <v>85</v>
      </c>
      <c r="G610" s="5"/>
      <c r="H610" s="5" t="s">
        <v>365</v>
      </c>
      <c r="I610" s="5" t="s">
        <v>86</v>
      </c>
      <c r="J610" s="5" t="s">
        <v>2</v>
      </c>
      <c r="K610" s="5"/>
      <c r="L610" s="5" t="s">
        <v>27</v>
      </c>
      <c r="M610" s="5" t="s">
        <v>87</v>
      </c>
      <c r="N610" s="5"/>
      <c r="O610" s="5"/>
      <c r="P610" s="5"/>
      <c r="Q610" s="5"/>
      <c r="R610" s="179" t="s">
        <v>88</v>
      </c>
      <c r="S610" s="179" t="s">
        <v>4925</v>
      </c>
      <c r="T610" s="5" t="s">
        <v>27</v>
      </c>
      <c r="U610" s="5" t="s">
        <v>369</v>
      </c>
      <c r="V610" s="5" t="s">
        <v>5149</v>
      </c>
      <c r="W610" s="5" t="s">
        <v>4935</v>
      </c>
      <c r="X610" s="5"/>
      <c r="Y610" s="5"/>
      <c r="Z610" s="5"/>
      <c r="AA610" s="5"/>
      <c r="AB610" s="5"/>
      <c r="AC610" s="5" t="s">
        <v>369</v>
      </c>
      <c r="AD610" s="5"/>
      <c r="AE610" s="5"/>
      <c r="AF610" s="5" t="s">
        <v>27</v>
      </c>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t="s">
        <v>88</v>
      </c>
      <c r="BH610" s="5"/>
      <c r="BI610" s="5"/>
      <c r="BJ610" s="5"/>
      <c r="BK610" s="5"/>
      <c r="BL610" s="5"/>
      <c r="BM610" s="5"/>
      <c r="BN610" s="5"/>
      <c r="BO610" s="179"/>
      <c r="BP610" s="203">
        <f t="shared" si="3"/>
        <v>1</v>
      </c>
    </row>
    <row r="611" spans="2:68" ht="16.5" customHeight="1">
      <c r="B611" s="5" t="s">
        <v>1541</v>
      </c>
      <c r="C611" s="174" t="s">
        <v>4587</v>
      </c>
      <c r="D611" s="5" t="s">
        <v>83</v>
      </c>
      <c r="E611" s="5" t="s">
        <v>84</v>
      </c>
      <c r="F611" s="5" t="s">
        <v>85</v>
      </c>
      <c r="G611" s="5"/>
      <c r="H611" s="5" t="s">
        <v>365</v>
      </c>
      <c r="I611" s="5" t="s">
        <v>86</v>
      </c>
      <c r="J611" s="5" t="s">
        <v>2</v>
      </c>
      <c r="K611" s="5"/>
      <c r="L611" s="5" t="s">
        <v>27</v>
      </c>
      <c r="M611" s="5" t="s">
        <v>87</v>
      </c>
      <c r="N611" s="5"/>
      <c r="O611" s="5"/>
      <c r="P611" s="5"/>
      <c r="Q611" s="5"/>
      <c r="R611" s="179" t="s">
        <v>88</v>
      </c>
      <c r="S611" s="179" t="s">
        <v>4925</v>
      </c>
      <c r="T611" s="5" t="s">
        <v>27</v>
      </c>
      <c r="U611" s="5" t="s">
        <v>369</v>
      </c>
      <c r="V611" s="5" t="s">
        <v>5149</v>
      </c>
      <c r="W611" s="5" t="s">
        <v>4935</v>
      </c>
      <c r="X611" s="5"/>
      <c r="Y611" s="5"/>
      <c r="Z611" s="5"/>
      <c r="AA611" s="5"/>
      <c r="AB611" s="5"/>
      <c r="AC611" s="5" t="s">
        <v>369</v>
      </c>
      <c r="AD611" s="5"/>
      <c r="AE611" s="5"/>
      <c r="AF611" s="5" t="s">
        <v>27</v>
      </c>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t="s">
        <v>88</v>
      </c>
      <c r="BH611" s="5"/>
      <c r="BI611" s="5"/>
      <c r="BJ611" s="5"/>
      <c r="BK611" s="5"/>
      <c r="BL611" s="5"/>
      <c r="BM611" s="5"/>
      <c r="BN611" s="5"/>
      <c r="BO611" s="179"/>
      <c r="BP611" s="203">
        <f t="shared" si="3"/>
        <v>1</v>
      </c>
    </row>
    <row r="612" spans="2:68" ht="16.5" customHeight="1">
      <c r="B612" s="5" t="s">
        <v>1543</v>
      </c>
      <c r="C612" s="174" t="s">
        <v>4588</v>
      </c>
      <c r="D612" s="5" t="s">
        <v>83</v>
      </c>
      <c r="E612" s="5" t="s">
        <v>84</v>
      </c>
      <c r="F612" s="5" t="s">
        <v>85</v>
      </c>
      <c r="G612" s="5"/>
      <c r="H612" s="5" t="s">
        <v>365</v>
      </c>
      <c r="I612" s="5" t="s">
        <v>86</v>
      </c>
      <c r="J612" s="5" t="s">
        <v>2</v>
      </c>
      <c r="K612" s="5"/>
      <c r="L612" s="5" t="s">
        <v>27</v>
      </c>
      <c r="M612" s="5" t="s">
        <v>87</v>
      </c>
      <c r="N612" s="5"/>
      <c r="O612" s="5"/>
      <c r="P612" s="5"/>
      <c r="Q612" s="5"/>
      <c r="R612" s="179" t="s">
        <v>88</v>
      </c>
      <c r="S612" s="179" t="s">
        <v>4925</v>
      </c>
      <c r="T612" s="5" t="s">
        <v>27</v>
      </c>
      <c r="U612" s="5" t="s">
        <v>369</v>
      </c>
      <c r="V612" s="5" t="s">
        <v>5149</v>
      </c>
      <c r="W612" s="5" t="s">
        <v>4935</v>
      </c>
      <c r="X612" s="5"/>
      <c r="Y612" s="5"/>
      <c r="Z612" s="5"/>
      <c r="AA612" s="5"/>
      <c r="AB612" s="5"/>
      <c r="AC612" s="5" t="s">
        <v>369</v>
      </c>
      <c r="AD612" s="5"/>
      <c r="AE612" s="5"/>
      <c r="AF612" s="5" t="s">
        <v>27</v>
      </c>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t="s">
        <v>88</v>
      </c>
      <c r="BH612" s="5"/>
      <c r="BI612" s="5"/>
      <c r="BJ612" s="5"/>
      <c r="BK612" s="5"/>
      <c r="BL612" s="5"/>
      <c r="BM612" s="5"/>
      <c r="BN612" s="5"/>
      <c r="BO612" s="179"/>
      <c r="BP612" s="203">
        <f t="shared" si="3"/>
        <v>1</v>
      </c>
    </row>
    <row r="613" spans="2:68" ht="16.5" customHeight="1">
      <c r="B613" s="5" t="s">
        <v>1545</v>
      </c>
      <c r="C613" s="174" t="s">
        <v>4589</v>
      </c>
      <c r="D613" s="5" t="s">
        <v>83</v>
      </c>
      <c r="E613" s="5" t="s">
        <v>84</v>
      </c>
      <c r="F613" s="5" t="s">
        <v>85</v>
      </c>
      <c r="G613" s="5"/>
      <c r="H613" s="5" t="s">
        <v>365</v>
      </c>
      <c r="I613" s="5" t="s">
        <v>86</v>
      </c>
      <c r="J613" s="5" t="s">
        <v>2</v>
      </c>
      <c r="K613" s="5"/>
      <c r="L613" s="5" t="s">
        <v>27</v>
      </c>
      <c r="M613" s="5" t="s">
        <v>87</v>
      </c>
      <c r="N613" s="5"/>
      <c r="O613" s="5"/>
      <c r="P613" s="5"/>
      <c r="Q613" s="5"/>
      <c r="R613" s="179" t="s">
        <v>88</v>
      </c>
      <c r="S613" s="179" t="s">
        <v>4925</v>
      </c>
      <c r="T613" s="5" t="s">
        <v>27</v>
      </c>
      <c r="U613" s="5" t="s">
        <v>369</v>
      </c>
      <c r="V613" s="5" t="s">
        <v>5149</v>
      </c>
      <c r="W613" s="5" t="s">
        <v>4935</v>
      </c>
      <c r="X613" s="5"/>
      <c r="Y613" s="5"/>
      <c r="Z613" s="5"/>
      <c r="AA613" s="5"/>
      <c r="AB613" s="5"/>
      <c r="AC613" s="5" t="s">
        <v>369</v>
      </c>
      <c r="AD613" s="5"/>
      <c r="AE613" s="5"/>
      <c r="AF613" s="5" t="s">
        <v>27</v>
      </c>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t="s">
        <v>88</v>
      </c>
      <c r="BH613" s="5"/>
      <c r="BI613" s="5"/>
      <c r="BJ613" s="5"/>
      <c r="BK613" s="5"/>
      <c r="BL613" s="5"/>
      <c r="BM613" s="5"/>
      <c r="BN613" s="5"/>
      <c r="BO613" s="179"/>
      <c r="BP613" s="203">
        <f t="shared" si="3"/>
        <v>1</v>
      </c>
    </row>
    <row r="614" spans="2:68" ht="16.5" customHeight="1">
      <c r="B614" s="5" t="s">
        <v>1547</v>
      </c>
      <c r="C614" s="174" t="s">
        <v>4590</v>
      </c>
      <c r="D614" s="5" t="s">
        <v>83</v>
      </c>
      <c r="E614" s="5" t="s">
        <v>84</v>
      </c>
      <c r="F614" s="5" t="s">
        <v>85</v>
      </c>
      <c r="G614" s="5"/>
      <c r="H614" s="5" t="s">
        <v>365</v>
      </c>
      <c r="I614" s="5" t="s">
        <v>86</v>
      </c>
      <c r="J614" s="5" t="s">
        <v>2</v>
      </c>
      <c r="K614" s="5"/>
      <c r="L614" s="5" t="s">
        <v>27</v>
      </c>
      <c r="M614" s="5" t="s">
        <v>87</v>
      </c>
      <c r="N614" s="5"/>
      <c r="O614" s="5"/>
      <c r="P614" s="5"/>
      <c r="Q614" s="5"/>
      <c r="R614" s="179" t="s">
        <v>88</v>
      </c>
      <c r="S614" s="179" t="s">
        <v>4925</v>
      </c>
      <c r="T614" s="5" t="s">
        <v>27</v>
      </c>
      <c r="U614" s="5" t="s">
        <v>369</v>
      </c>
      <c r="V614" s="5" t="s">
        <v>5149</v>
      </c>
      <c r="W614" s="5" t="s">
        <v>4935</v>
      </c>
      <c r="X614" s="5"/>
      <c r="Y614" s="5"/>
      <c r="Z614" s="5"/>
      <c r="AA614" s="5"/>
      <c r="AB614" s="5"/>
      <c r="AC614" s="5" t="s">
        <v>369</v>
      </c>
      <c r="AD614" s="5"/>
      <c r="AE614" s="5"/>
      <c r="AF614" s="5" t="s">
        <v>27</v>
      </c>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t="s">
        <v>88</v>
      </c>
      <c r="BH614" s="5"/>
      <c r="BI614" s="5"/>
      <c r="BJ614" s="5"/>
      <c r="BK614" s="5"/>
      <c r="BL614" s="5"/>
      <c r="BM614" s="5"/>
      <c r="BN614" s="5"/>
      <c r="BO614" s="179"/>
      <c r="BP614" s="203">
        <f t="shared" si="3"/>
        <v>1</v>
      </c>
    </row>
    <row r="615" spans="2:68" ht="16.5" customHeight="1">
      <c r="B615" s="5" t="s">
        <v>1549</v>
      </c>
      <c r="C615" s="174" t="s">
        <v>4591</v>
      </c>
      <c r="D615" s="5" t="s">
        <v>83</v>
      </c>
      <c r="E615" s="5" t="s">
        <v>84</v>
      </c>
      <c r="F615" s="5" t="s">
        <v>85</v>
      </c>
      <c r="G615" s="5"/>
      <c r="H615" s="5" t="s">
        <v>365</v>
      </c>
      <c r="I615" s="5" t="s">
        <v>86</v>
      </c>
      <c r="J615" s="5" t="s">
        <v>2</v>
      </c>
      <c r="K615" s="5"/>
      <c r="L615" s="5" t="s">
        <v>27</v>
      </c>
      <c r="M615" s="5" t="s">
        <v>87</v>
      </c>
      <c r="N615" s="5"/>
      <c r="O615" s="5"/>
      <c r="P615" s="5"/>
      <c r="Q615" s="5"/>
      <c r="R615" s="179" t="s">
        <v>88</v>
      </c>
      <c r="S615" s="179" t="s">
        <v>4925</v>
      </c>
      <c r="T615" s="5" t="s">
        <v>27</v>
      </c>
      <c r="U615" s="5" t="s">
        <v>369</v>
      </c>
      <c r="V615" s="5" t="s">
        <v>5149</v>
      </c>
      <c r="W615" s="5" t="s">
        <v>4936</v>
      </c>
      <c r="X615" s="5"/>
      <c r="Y615" s="5"/>
      <c r="Z615" s="5"/>
      <c r="AA615" s="5"/>
      <c r="AB615" s="5"/>
      <c r="AC615" s="5" t="s">
        <v>369</v>
      </c>
      <c r="AD615" s="5"/>
      <c r="AE615" s="5"/>
      <c r="AF615" s="5" t="s">
        <v>27</v>
      </c>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t="s">
        <v>88</v>
      </c>
      <c r="BH615" s="5"/>
      <c r="BI615" s="5"/>
      <c r="BJ615" s="5"/>
      <c r="BK615" s="5"/>
      <c r="BL615" s="5"/>
      <c r="BM615" s="5"/>
      <c r="BN615" s="5"/>
      <c r="BO615" s="179"/>
      <c r="BP615" s="203">
        <f t="shared" si="3"/>
        <v>1</v>
      </c>
    </row>
    <row r="616" spans="2:68" ht="16.5" customHeight="1">
      <c r="B616" s="5" t="s">
        <v>1551</v>
      </c>
      <c r="C616" s="174" t="s">
        <v>4592</v>
      </c>
      <c r="D616" s="5" t="s">
        <v>83</v>
      </c>
      <c r="E616" s="5" t="s">
        <v>84</v>
      </c>
      <c r="F616" s="5" t="s">
        <v>85</v>
      </c>
      <c r="G616" s="5"/>
      <c r="H616" s="5" t="s">
        <v>365</v>
      </c>
      <c r="I616" s="5" t="s">
        <v>86</v>
      </c>
      <c r="J616" s="5" t="s">
        <v>2</v>
      </c>
      <c r="K616" s="5"/>
      <c r="L616" s="5" t="s">
        <v>27</v>
      </c>
      <c r="M616" s="5" t="s">
        <v>87</v>
      </c>
      <c r="N616" s="5"/>
      <c r="O616" s="5"/>
      <c r="P616" s="5"/>
      <c r="Q616" s="5"/>
      <c r="R616" s="179" t="s">
        <v>88</v>
      </c>
      <c r="S616" s="179" t="s">
        <v>4925</v>
      </c>
      <c r="T616" s="5" t="s">
        <v>27</v>
      </c>
      <c r="U616" s="5" t="s">
        <v>369</v>
      </c>
      <c r="V616" s="5" t="s">
        <v>5149</v>
      </c>
      <c r="W616" s="5" t="s">
        <v>4936</v>
      </c>
      <c r="X616" s="5"/>
      <c r="Y616" s="5"/>
      <c r="Z616" s="5"/>
      <c r="AA616" s="5"/>
      <c r="AB616" s="5"/>
      <c r="AC616" s="5" t="s">
        <v>369</v>
      </c>
      <c r="AD616" s="5"/>
      <c r="AE616" s="5"/>
      <c r="AF616" s="5" t="s">
        <v>27</v>
      </c>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t="s">
        <v>88</v>
      </c>
      <c r="BH616" s="5"/>
      <c r="BI616" s="5"/>
      <c r="BJ616" s="5"/>
      <c r="BK616" s="5"/>
      <c r="BL616" s="5"/>
      <c r="BM616" s="5"/>
      <c r="BN616" s="5"/>
      <c r="BO616" s="179"/>
      <c r="BP616" s="203">
        <f t="shared" si="3"/>
        <v>1</v>
      </c>
    </row>
    <row r="617" spans="2:68" ht="16.5" customHeight="1">
      <c r="B617" s="5" t="s">
        <v>1553</v>
      </c>
      <c r="C617" s="174" t="s">
        <v>4593</v>
      </c>
      <c r="D617" s="5" t="s">
        <v>83</v>
      </c>
      <c r="E617" s="5" t="s">
        <v>84</v>
      </c>
      <c r="F617" s="5" t="s">
        <v>85</v>
      </c>
      <c r="G617" s="5"/>
      <c r="H617" s="5" t="s">
        <v>365</v>
      </c>
      <c r="I617" s="5" t="s">
        <v>86</v>
      </c>
      <c r="J617" s="5" t="s">
        <v>2</v>
      </c>
      <c r="K617" s="5"/>
      <c r="L617" s="5" t="s">
        <v>27</v>
      </c>
      <c r="M617" s="5" t="s">
        <v>87</v>
      </c>
      <c r="N617" s="5"/>
      <c r="O617" s="5"/>
      <c r="P617" s="5"/>
      <c r="Q617" s="5"/>
      <c r="R617" s="179" t="s">
        <v>88</v>
      </c>
      <c r="S617" s="179" t="s">
        <v>4925</v>
      </c>
      <c r="T617" s="5" t="s">
        <v>27</v>
      </c>
      <c r="U617" s="5" t="s">
        <v>369</v>
      </c>
      <c r="V617" s="5" t="s">
        <v>5149</v>
      </c>
      <c r="W617" s="5" t="s">
        <v>4936</v>
      </c>
      <c r="X617" s="5"/>
      <c r="Y617" s="5"/>
      <c r="Z617" s="5"/>
      <c r="AA617" s="5"/>
      <c r="AB617" s="5"/>
      <c r="AC617" s="5" t="s">
        <v>369</v>
      </c>
      <c r="AD617" s="5"/>
      <c r="AE617" s="5"/>
      <c r="AF617" s="5" t="s">
        <v>27</v>
      </c>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t="s">
        <v>88</v>
      </c>
      <c r="BH617" s="5"/>
      <c r="BI617" s="5"/>
      <c r="BJ617" s="5"/>
      <c r="BK617" s="5"/>
      <c r="BL617" s="5"/>
      <c r="BM617" s="5"/>
      <c r="BN617" s="5"/>
      <c r="BO617" s="179"/>
      <c r="BP617" s="203">
        <f t="shared" si="3"/>
        <v>1</v>
      </c>
    </row>
    <row r="618" spans="2:68" ht="16.5" customHeight="1">
      <c r="B618" s="5" t="s">
        <v>1555</v>
      </c>
      <c r="C618" s="174" t="s">
        <v>4594</v>
      </c>
      <c r="D618" s="5" t="s">
        <v>83</v>
      </c>
      <c r="E618" s="5" t="s">
        <v>84</v>
      </c>
      <c r="F618" s="5" t="s">
        <v>85</v>
      </c>
      <c r="G618" s="5"/>
      <c r="H618" s="5" t="s">
        <v>365</v>
      </c>
      <c r="I618" s="5" t="s">
        <v>86</v>
      </c>
      <c r="J618" s="5" t="s">
        <v>2</v>
      </c>
      <c r="K618" s="5"/>
      <c r="L618" s="5" t="s">
        <v>27</v>
      </c>
      <c r="M618" s="5" t="s">
        <v>87</v>
      </c>
      <c r="N618" s="5"/>
      <c r="O618" s="5"/>
      <c r="P618" s="5"/>
      <c r="Q618" s="5"/>
      <c r="R618" s="179" t="s">
        <v>88</v>
      </c>
      <c r="S618" s="179" t="s">
        <v>4925</v>
      </c>
      <c r="T618" s="5" t="s">
        <v>27</v>
      </c>
      <c r="U618" s="5" t="s">
        <v>369</v>
      </c>
      <c r="V618" s="5" t="s">
        <v>5149</v>
      </c>
      <c r="W618" s="5" t="s">
        <v>4936</v>
      </c>
      <c r="X618" s="5"/>
      <c r="Y618" s="5"/>
      <c r="Z618" s="5"/>
      <c r="AA618" s="5"/>
      <c r="AB618" s="5"/>
      <c r="AC618" s="5" t="s">
        <v>369</v>
      </c>
      <c r="AD618" s="5"/>
      <c r="AE618" s="5"/>
      <c r="AF618" s="5" t="s">
        <v>27</v>
      </c>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t="s">
        <v>88</v>
      </c>
      <c r="BH618" s="5"/>
      <c r="BI618" s="5"/>
      <c r="BJ618" s="5"/>
      <c r="BK618" s="5"/>
      <c r="BL618" s="5"/>
      <c r="BM618" s="5"/>
      <c r="BN618" s="5"/>
      <c r="BO618" s="179"/>
      <c r="BP618" s="203">
        <f t="shared" si="3"/>
        <v>1</v>
      </c>
    </row>
    <row r="619" spans="2:68" ht="16.5" customHeight="1">
      <c r="B619" s="5" t="s">
        <v>1557</v>
      </c>
      <c r="C619" s="174" t="s">
        <v>4595</v>
      </c>
      <c r="D619" s="5" t="s">
        <v>83</v>
      </c>
      <c r="E619" s="5" t="s">
        <v>84</v>
      </c>
      <c r="F619" s="5" t="s">
        <v>85</v>
      </c>
      <c r="G619" s="5"/>
      <c r="H619" s="5" t="s">
        <v>365</v>
      </c>
      <c r="I619" s="5" t="s">
        <v>86</v>
      </c>
      <c r="J619" s="5" t="s">
        <v>2</v>
      </c>
      <c r="K619" s="5"/>
      <c r="L619" s="5" t="s">
        <v>27</v>
      </c>
      <c r="M619" s="5" t="s">
        <v>87</v>
      </c>
      <c r="N619" s="5"/>
      <c r="O619" s="5"/>
      <c r="P619" s="5"/>
      <c r="Q619" s="5"/>
      <c r="R619" s="179" t="s">
        <v>88</v>
      </c>
      <c r="S619" s="179" t="s">
        <v>4925</v>
      </c>
      <c r="T619" s="5" t="s">
        <v>27</v>
      </c>
      <c r="U619" s="5" t="s">
        <v>369</v>
      </c>
      <c r="V619" s="5" t="s">
        <v>5149</v>
      </c>
      <c r="W619" s="5" t="s">
        <v>4936</v>
      </c>
      <c r="X619" s="5"/>
      <c r="Y619" s="5"/>
      <c r="Z619" s="5"/>
      <c r="AA619" s="5"/>
      <c r="AB619" s="5"/>
      <c r="AC619" s="5" t="s">
        <v>369</v>
      </c>
      <c r="AD619" s="5"/>
      <c r="AE619" s="5"/>
      <c r="AF619" s="5" t="s">
        <v>27</v>
      </c>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t="s">
        <v>88</v>
      </c>
      <c r="BH619" s="5"/>
      <c r="BI619" s="5"/>
      <c r="BJ619" s="5"/>
      <c r="BK619" s="5"/>
      <c r="BL619" s="5"/>
      <c r="BM619" s="5"/>
      <c r="BN619" s="5"/>
      <c r="BO619" s="179"/>
      <c r="BP619" s="203">
        <f t="shared" si="3"/>
        <v>1</v>
      </c>
    </row>
    <row r="620" spans="2:68" ht="16.5" customHeight="1">
      <c r="B620" s="5" t="s">
        <v>1559</v>
      </c>
      <c r="C620" s="174" t="s">
        <v>4596</v>
      </c>
      <c r="D620" s="5" t="s">
        <v>83</v>
      </c>
      <c r="E620" s="5" t="s">
        <v>84</v>
      </c>
      <c r="F620" s="5" t="s">
        <v>85</v>
      </c>
      <c r="G620" s="5"/>
      <c r="H620" s="5" t="s">
        <v>365</v>
      </c>
      <c r="I620" s="5" t="s">
        <v>86</v>
      </c>
      <c r="J620" s="5" t="s">
        <v>2</v>
      </c>
      <c r="K620" s="5"/>
      <c r="L620" s="5" t="s">
        <v>27</v>
      </c>
      <c r="M620" s="5" t="s">
        <v>87</v>
      </c>
      <c r="N620" s="5"/>
      <c r="O620" s="5"/>
      <c r="P620" s="5"/>
      <c r="Q620" s="5"/>
      <c r="R620" s="179" t="s">
        <v>88</v>
      </c>
      <c r="S620" s="179" t="s">
        <v>4925</v>
      </c>
      <c r="T620" s="5" t="s">
        <v>27</v>
      </c>
      <c r="U620" s="5" t="s">
        <v>369</v>
      </c>
      <c r="V620" s="5" t="s">
        <v>5149</v>
      </c>
      <c r="W620" s="5" t="s">
        <v>4936</v>
      </c>
      <c r="X620" s="5"/>
      <c r="Y620" s="5"/>
      <c r="Z620" s="5"/>
      <c r="AA620" s="5"/>
      <c r="AB620" s="5"/>
      <c r="AC620" s="5" t="s">
        <v>369</v>
      </c>
      <c r="AD620" s="5"/>
      <c r="AE620" s="5"/>
      <c r="AF620" s="5" t="s">
        <v>27</v>
      </c>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t="s">
        <v>88</v>
      </c>
      <c r="BH620" s="5"/>
      <c r="BI620" s="5"/>
      <c r="BJ620" s="5"/>
      <c r="BK620" s="5"/>
      <c r="BL620" s="5"/>
      <c r="BM620" s="5"/>
      <c r="BN620" s="5"/>
      <c r="BO620" s="179"/>
      <c r="BP620" s="203">
        <f t="shared" si="3"/>
        <v>1</v>
      </c>
    </row>
    <row r="621" spans="2:68" ht="16.5" customHeight="1">
      <c r="B621" s="5" t="s">
        <v>1561</v>
      </c>
      <c r="C621" s="174" t="s">
        <v>4597</v>
      </c>
      <c r="D621" s="5" t="s">
        <v>83</v>
      </c>
      <c r="E621" s="5" t="s">
        <v>84</v>
      </c>
      <c r="F621" s="5" t="s">
        <v>85</v>
      </c>
      <c r="G621" s="5"/>
      <c r="H621" s="5" t="s">
        <v>365</v>
      </c>
      <c r="I621" s="5" t="s">
        <v>86</v>
      </c>
      <c r="J621" s="5" t="s">
        <v>2</v>
      </c>
      <c r="K621" s="5"/>
      <c r="L621" s="5" t="s">
        <v>27</v>
      </c>
      <c r="M621" s="5" t="s">
        <v>87</v>
      </c>
      <c r="N621" s="5"/>
      <c r="O621" s="5"/>
      <c r="P621" s="5"/>
      <c r="Q621" s="5"/>
      <c r="R621" s="179" t="s">
        <v>88</v>
      </c>
      <c r="S621" s="179" t="s">
        <v>4925</v>
      </c>
      <c r="T621" s="5" t="s">
        <v>27</v>
      </c>
      <c r="U621" s="5" t="s">
        <v>369</v>
      </c>
      <c r="V621" s="5" t="s">
        <v>5149</v>
      </c>
      <c r="W621" s="5" t="s">
        <v>5150</v>
      </c>
      <c r="X621" s="5"/>
      <c r="Y621" s="5"/>
      <c r="Z621" s="5"/>
      <c r="AA621" s="5"/>
      <c r="AB621" s="5"/>
      <c r="AC621" s="5" t="s">
        <v>369</v>
      </c>
      <c r="AD621" s="5"/>
      <c r="AE621" s="5"/>
      <c r="AF621" s="5" t="s">
        <v>27</v>
      </c>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t="s">
        <v>88</v>
      </c>
      <c r="BH621" s="5"/>
      <c r="BI621" s="5"/>
      <c r="BJ621" s="5"/>
      <c r="BK621" s="5"/>
      <c r="BL621" s="5"/>
      <c r="BM621" s="5"/>
      <c r="BN621" s="5"/>
      <c r="BO621" s="179"/>
      <c r="BP621" s="203">
        <f t="shared" si="3"/>
        <v>1</v>
      </c>
    </row>
    <row r="622" spans="2:68" ht="16.5" customHeight="1">
      <c r="B622" s="5" t="s">
        <v>1563</v>
      </c>
      <c r="C622" s="174" t="s">
        <v>4598</v>
      </c>
      <c r="D622" s="5" t="s">
        <v>83</v>
      </c>
      <c r="E622" s="5" t="s">
        <v>84</v>
      </c>
      <c r="F622" s="5" t="s">
        <v>85</v>
      </c>
      <c r="G622" s="5"/>
      <c r="H622" s="5" t="s">
        <v>365</v>
      </c>
      <c r="I622" s="5" t="s">
        <v>86</v>
      </c>
      <c r="J622" s="5" t="s">
        <v>2</v>
      </c>
      <c r="K622" s="5"/>
      <c r="L622" s="5" t="s">
        <v>27</v>
      </c>
      <c r="M622" s="5" t="s">
        <v>87</v>
      </c>
      <c r="N622" s="5"/>
      <c r="O622" s="5"/>
      <c r="P622" s="5"/>
      <c r="Q622" s="5"/>
      <c r="R622" s="179" t="s">
        <v>88</v>
      </c>
      <c r="S622" s="179" t="s">
        <v>4925</v>
      </c>
      <c r="T622" s="5" t="s">
        <v>27</v>
      </c>
      <c r="U622" s="5" t="s">
        <v>369</v>
      </c>
      <c r="V622" s="5" t="s">
        <v>5149</v>
      </c>
      <c r="W622" s="5" t="s">
        <v>5150</v>
      </c>
      <c r="X622" s="5"/>
      <c r="Y622" s="5"/>
      <c r="Z622" s="5"/>
      <c r="AA622" s="5"/>
      <c r="AB622" s="5"/>
      <c r="AC622" s="5" t="s">
        <v>369</v>
      </c>
      <c r="AD622" s="5"/>
      <c r="AE622" s="5"/>
      <c r="AF622" s="5" t="s">
        <v>27</v>
      </c>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t="s">
        <v>88</v>
      </c>
      <c r="BH622" s="5"/>
      <c r="BI622" s="5"/>
      <c r="BJ622" s="5"/>
      <c r="BK622" s="5"/>
      <c r="BL622" s="5"/>
      <c r="BM622" s="5"/>
      <c r="BN622" s="5"/>
      <c r="BO622" s="179"/>
      <c r="BP622" s="203">
        <f t="shared" si="3"/>
        <v>1</v>
      </c>
    </row>
    <row r="623" spans="2:68" ht="16.5" customHeight="1">
      <c r="B623" s="5" t="s">
        <v>1565</v>
      </c>
      <c r="C623" s="174" t="s">
        <v>4599</v>
      </c>
      <c r="D623" s="5" t="s">
        <v>83</v>
      </c>
      <c r="E623" s="5" t="s">
        <v>84</v>
      </c>
      <c r="F623" s="5" t="s">
        <v>85</v>
      </c>
      <c r="G623" s="5"/>
      <c r="H623" s="5" t="s">
        <v>365</v>
      </c>
      <c r="I623" s="5" t="s">
        <v>86</v>
      </c>
      <c r="J623" s="5" t="s">
        <v>2</v>
      </c>
      <c r="K623" s="5"/>
      <c r="L623" s="5" t="s">
        <v>27</v>
      </c>
      <c r="M623" s="5" t="s">
        <v>87</v>
      </c>
      <c r="N623" s="5"/>
      <c r="O623" s="5"/>
      <c r="P623" s="5"/>
      <c r="Q623" s="5"/>
      <c r="R623" s="179" t="s">
        <v>88</v>
      </c>
      <c r="S623" s="179" t="s">
        <v>4925</v>
      </c>
      <c r="T623" s="5" t="s">
        <v>27</v>
      </c>
      <c r="U623" s="5" t="s">
        <v>369</v>
      </c>
      <c r="V623" s="5" t="s">
        <v>5149</v>
      </c>
      <c r="W623" s="5" t="s">
        <v>5150</v>
      </c>
      <c r="X623" s="5"/>
      <c r="Y623" s="5"/>
      <c r="Z623" s="5"/>
      <c r="AA623" s="5"/>
      <c r="AB623" s="5"/>
      <c r="AC623" s="5" t="s">
        <v>369</v>
      </c>
      <c r="AD623" s="5"/>
      <c r="AE623" s="5"/>
      <c r="AF623" s="5" t="s">
        <v>27</v>
      </c>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t="s">
        <v>88</v>
      </c>
      <c r="BH623" s="5"/>
      <c r="BI623" s="5"/>
      <c r="BJ623" s="5"/>
      <c r="BK623" s="5"/>
      <c r="BL623" s="5"/>
      <c r="BM623" s="5"/>
      <c r="BN623" s="5"/>
      <c r="BO623" s="179"/>
      <c r="BP623" s="203">
        <f t="shared" si="3"/>
        <v>1</v>
      </c>
    </row>
    <row r="624" spans="2:68" ht="16.5" customHeight="1">
      <c r="B624" s="5" t="s">
        <v>1567</v>
      </c>
      <c r="C624" s="174" t="s">
        <v>4600</v>
      </c>
      <c r="D624" s="5" t="s">
        <v>83</v>
      </c>
      <c r="E624" s="5" t="s">
        <v>84</v>
      </c>
      <c r="F624" s="5" t="s">
        <v>85</v>
      </c>
      <c r="G624" s="5"/>
      <c r="H624" s="5" t="s">
        <v>365</v>
      </c>
      <c r="I624" s="5" t="s">
        <v>86</v>
      </c>
      <c r="J624" s="5" t="s">
        <v>2</v>
      </c>
      <c r="K624" s="5"/>
      <c r="L624" s="5" t="s">
        <v>27</v>
      </c>
      <c r="M624" s="5" t="s">
        <v>87</v>
      </c>
      <c r="N624" s="5"/>
      <c r="O624" s="5"/>
      <c r="P624" s="5"/>
      <c r="Q624" s="5"/>
      <c r="R624" s="179" t="s">
        <v>88</v>
      </c>
      <c r="S624" s="179" t="s">
        <v>4925</v>
      </c>
      <c r="T624" s="5" t="s">
        <v>27</v>
      </c>
      <c r="U624" s="5" t="s">
        <v>369</v>
      </c>
      <c r="V624" s="5" t="s">
        <v>5149</v>
      </c>
      <c r="W624" s="5" t="s">
        <v>5150</v>
      </c>
      <c r="X624" s="5"/>
      <c r="Y624" s="5"/>
      <c r="Z624" s="5"/>
      <c r="AA624" s="5"/>
      <c r="AB624" s="5"/>
      <c r="AC624" s="5" t="s">
        <v>369</v>
      </c>
      <c r="AD624" s="5"/>
      <c r="AE624" s="5"/>
      <c r="AF624" s="5" t="s">
        <v>27</v>
      </c>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t="s">
        <v>88</v>
      </c>
      <c r="BH624" s="5"/>
      <c r="BI624" s="5"/>
      <c r="BJ624" s="5"/>
      <c r="BK624" s="5"/>
      <c r="BL624" s="5"/>
      <c r="BM624" s="5"/>
      <c r="BN624" s="5"/>
      <c r="BO624" s="179"/>
      <c r="BP624" s="203">
        <f t="shared" si="3"/>
        <v>1</v>
      </c>
    </row>
    <row r="625" spans="2:68" ht="16.5" customHeight="1">
      <c r="B625" s="5" t="s">
        <v>1569</v>
      </c>
      <c r="C625" s="174" t="s">
        <v>4601</v>
      </c>
      <c r="D625" s="5" t="s">
        <v>83</v>
      </c>
      <c r="E625" s="5" t="s">
        <v>84</v>
      </c>
      <c r="F625" s="5" t="s">
        <v>85</v>
      </c>
      <c r="G625" s="5"/>
      <c r="H625" s="5" t="s">
        <v>365</v>
      </c>
      <c r="I625" s="5" t="s">
        <v>86</v>
      </c>
      <c r="J625" s="5" t="s">
        <v>2</v>
      </c>
      <c r="K625" s="5"/>
      <c r="L625" s="5" t="s">
        <v>27</v>
      </c>
      <c r="M625" s="5" t="s">
        <v>87</v>
      </c>
      <c r="N625" s="5"/>
      <c r="O625" s="5"/>
      <c r="P625" s="5"/>
      <c r="Q625" s="5"/>
      <c r="R625" s="179" t="s">
        <v>88</v>
      </c>
      <c r="S625" s="179" t="s">
        <v>4925</v>
      </c>
      <c r="T625" s="5" t="s">
        <v>27</v>
      </c>
      <c r="U625" s="5" t="s">
        <v>369</v>
      </c>
      <c r="V625" s="5" t="s">
        <v>5149</v>
      </c>
      <c r="W625" s="5" t="s">
        <v>5150</v>
      </c>
      <c r="X625" s="5"/>
      <c r="Y625" s="5"/>
      <c r="Z625" s="5"/>
      <c r="AA625" s="5"/>
      <c r="AB625" s="5"/>
      <c r="AC625" s="5" t="s">
        <v>369</v>
      </c>
      <c r="AD625" s="5"/>
      <c r="AE625" s="5"/>
      <c r="AF625" s="5" t="s">
        <v>27</v>
      </c>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t="s">
        <v>88</v>
      </c>
      <c r="BH625" s="5"/>
      <c r="BI625" s="5"/>
      <c r="BJ625" s="5"/>
      <c r="BK625" s="5"/>
      <c r="BL625" s="5"/>
      <c r="BM625" s="5"/>
      <c r="BN625" s="5"/>
      <c r="BO625" s="179"/>
      <c r="BP625" s="203">
        <f t="shared" si="3"/>
        <v>1</v>
      </c>
    </row>
    <row r="626" spans="2:68" ht="16.5" customHeight="1">
      <c r="B626" s="5" t="s">
        <v>1571</v>
      </c>
      <c r="C626" s="174" t="s">
        <v>4602</v>
      </c>
      <c r="D626" s="5" t="s">
        <v>83</v>
      </c>
      <c r="E626" s="5" t="s">
        <v>84</v>
      </c>
      <c r="F626" s="5" t="s">
        <v>85</v>
      </c>
      <c r="G626" s="5"/>
      <c r="H626" s="5" t="s">
        <v>365</v>
      </c>
      <c r="I626" s="5" t="s">
        <v>86</v>
      </c>
      <c r="J626" s="5" t="s">
        <v>2</v>
      </c>
      <c r="K626" s="5"/>
      <c r="L626" s="5" t="s">
        <v>27</v>
      </c>
      <c r="M626" s="5" t="s">
        <v>87</v>
      </c>
      <c r="N626" s="5"/>
      <c r="O626" s="5"/>
      <c r="P626" s="5"/>
      <c r="Q626" s="5"/>
      <c r="R626" s="179" t="s">
        <v>88</v>
      </c>
      <c r="S626" s="179" t="s">
        <v>4925</v>
      </c>
      <c r="T626" s="5" t="s">
        <v>27</v>
      </c>
      <c r="U626" s="5" t="s">
        <v>369</v>
      </c>
      <c r="V626" s="5" t="s">
        <v>5149</v>
      </c>
      <c r="W626" s="5" t="s">
        <v>4938</v>
      </c>
      <c r="X626" s="5"/>
      <c r="Y626" s="5"/>
      <c r="Z626" s="5"/>
      <c r="AA626" s="5"/>
      <c r="AB626" s="5"/>
      <c r="AC626" s="5" t="s">
        <v>369</v>
      </c>
      <c r="AD626" s="5"/>
      <c r="AE626" s="5"/>
      <c r="AF626" s="5" t="s">
        <v>27</v>
      </c>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t="s">
        <v>88</v>
      </c>
      <c r="BH626" s="5"/>
      <c r="BI626" s="5"/>
      <c r="BJ626" s="5"/>
      <c r="BK626" s="5"/>
      <c r="BL626" s="5"/>
      <c r="BM626" s="5"/>
      <c r="BN626" s="5"/>
      <c r="BO626" s="179"/>
      <c r="BP626" s="203">
        <f t="shared" si="3"/>
        <v>1</v>
      </c>
    </row>
    <row r="627" spans="2:68" ht="16.5" customHeight="1">
      <c r="B627" s="5" t="s">
        <v>1573</v>
      </c>
      <c r="C627" s="174" t="s">
        <v>4603</v>
      </c>
      <c r="D627" s="5" t="s">
        <v>83</v>
      </c>
      <c r="E627" s="5" t="s">
        <v>84</v>
      </c>
      <c r="F627" s="5" t="s">
        <v>85</v>
      </c>
      <c r="G627" s="5"/>
      <c r="H627" s="5" t="s">
        <v>365</v>
      </c>
      <c r="I627" s="5" t="s">
        <v>86</v>
      </c>
      <c r="J627" s="5" t="s">
        <v>2</v>
      </c>
      <c r="K627" s="5"/>
      <c r="L627" s="5" t="s">
        <v>27</v>
      </c>
      <c r="M627" s="5" t="s">
        <v>87</v>
      </c>
      <c r="N627" s="5"/>
      <c r="O627" s="5"/>
      <c r="P627" s="5"/>
      <c r="Q627" s="5"/>
      <c r="R627" s="179" t="s">
        <v>88</v>
      </c>
      <c r="S627" s="179" t="s">
        <v>4925</v>
      </c>
      <c r="T627" s="5" t="s">
        <v>27</v>
      </c>
      <c r="U627" s="5" t="s">
        <v>369</v>
      </c>
      <c r="V627" s="5" t="s">
        <v>5149</v>
      </c>
      <c r="W627" s="5" t="s">
        <v>4938</v>
      </c>
      <c r="X627" s="5"/>
      <c r="Y627" s="5"/>
      <c r="Z627" s="5"/>
      <c r="AA627" s="5"/>
      <c r="AB627" s="5"/>
      <c r="AC627" s="5" t="s">
        <v>369</v>
      </c>
      <c r="AD627" s="5"/>
      <c r="AE627" s="5"/>
      <c r="AF627" s="5" t="s">
        <v>27</v>
      </c>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t="s">
        <v>88</v>
      </c>
      <c r="BH627" s="5"/>
      <c r="BI627" s="5"/>
      <c r="BJ627" s="5"/>
      <c r="BK627" s="5"/>
      <c r="BL627" s="5"/>
      <c r="BM627" s="5"/>
      <c r="BN627" s="5"/>
      <c r="BO627" s="179"/>
      <c r="BP627" s="203">
        <f t="shared" si="3"/>
        <v>1</v>
      </c>
    </row>
    <row r="628" spans="2:68" ht="16.5" customHeight="1">
      <c r="B628" s="5" t="s">
        <v>1575</v>
      </c>
      <c r="C628" s="174" t="s">
        <v>4604</v>
      </c>
      <c r="D628" s="5" t="s">
        <v>83</v>
      </c>
      <c r="E628" s="5" t="s">
        <v>84</v>
      </c>
      <c r="F628" s="5" t="s">
        <v>85</v>
      </c>
      <c r="G628" s="5"/>
      <c r="H628" s="5" t="s">
        <v>365</v>
      </c>
      <c r="I628" s="5" t="s">
        <v>86</v>
      </c>
      <c r="J628" s="5" t="s">
        <v>2</v>
      </c>
      <c r="K628" s="5"/>
      <c r="L628" s="5" t="s">
        <v>27</v>
      </c>
      <c r="M628" s="5" t="s">
        <v>87</v>
      </c>
      <c r="N628" s="5"/>
      <c r="O628" s="5"/>
      <c r="P628" s="5"/>
      <c r="Q628" s="5"/>
      <c r="R628" s="179" t="s">
        <v>88</v>
      </c>
      <c r="S628" s="179" t="s">
        <v>4925</v>
      </c>
      <c r="T628" s="5" t="s">
        <v>27</v>
      </c>
      <c r="U628" s="5" t="s">
        <v>369</v>
      </c>
      <c r="V628" s="5" t="s">
        <v>5149</v>
      </c>
      <c r="W628" s="5" t="s">
        <v>4938</v>
      </c>
      <c r="X628" s="5"/>
      <c r="Y628" s="5"/>
      <c r="Z628" s="5"/>
      <c r="AA628" s="5"/>
      <c r="AB628" s="5"/>
      <c r="AC628" s="5" t="s">
        <v>369</v>
      </c>
      <c r="AD628" s="5"/>
      <c r="AE628" s="5"/>
      <c r="AF628" s="5" t="s">
        <v>27</v>
      </c>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t="s">
        <v>88</v>
      </c>
      <c r="BH628" s="5"/>
      <c r="BI628" s="5"/>
      <c r="BJ628" s="5"/>
      <c r="BK628" s="5"/>
      <c r="BL628" s="5"/>
      <c r="BM628" s="5"/>
      <c r="BN628" s="5"/>
      <c r="BO628" s="179"/>
      <c r="BP628" s="203">
        <f t="shared" si="3"/>
        <v>1</v>
      </c>
    </row>
    <row r="629" spans="2:68" ht="16.5" customHeight="1">
      <c r="B629" s="5" t="s">
        <v>1577</v>
      </c>
      <c r="C629" s="174" t="s">
        <v>4605</v>
      </c>
      <c r="D629" s="5" t="s">
        <v>83</v>
      </c>
      <c r="E629" s="5" t="s">
        <v>84</v>
      </c>
      <c r="F629" s="5" t="s">
        <v>85</v>
      </c>
      <c r="G629" s="5"/>
      <c r="H629" s="5" t="s">
        <v>365</v>
      </c>
      <c r="I629" s="5" t="s">
        <v>86</v>
      </c>
      <c r="J629" s="5" t="s">
        <v>2</v>
      </c>
      <c r="K629" s="5"/>
      <c r="L629" s="5" t="s">
        <v>27</v>
      </c>
      <c r="M629" s="5" t="s">
        <v>87</v>
      </c>
      <c r="N629" s="5"/>
      <c r="O629" s="5"/>
      <c r="P629" s="5"/>
      <c r="Q629" s="5"/>
      <c r="R629" s="179" t="s">
        <v>88</v>
      </c>
      <c r="S629" s="179" t="s">
        <v>4925</v>
      </c>
      <c r="T629" s="5" t="s">
        <v>27</v>
      </c>
      <c r="U629" s="5" t="s">
        <v>369</v>
      </c>
      <c r="V629" s="5" t="s">
        <v>5149</v>
      </c>
      <c r="W629" s="5" t="s">
        <v>4939</v>
      </c>
      <c r="X629" s="5"/>
      <c r="Y629" s="5"/>
      <c r="Z629" s="5"/>
      <c r="AA629" s="5"/>
      <c r="AB629" s="5"/>
      <c r="AC629" s="5" t="s">
        <v>369</v>
      </c>
      <c r="AD629" s="5"/>
      <c r="AE629" s="5"/>
      <c r="AF629" s="5" t="s">
        <v>27</v>
      </c>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t="s">
        <v>88</v>
      </c>
      <c r="BH629" s="5"/>
      <c r="BI629" s="5"/>
      <c r="BJ629" s="5"/>
      <c r="BK629" s="5"/>
      <c r="BL629" s="5"/>
      <c r="BM629" s="5"/>
      <c r="BN629" s="5"/>
      <c r="BO629" s="179"/>
      <c r="BP629" s="203">
        <f t="shared" si="3"/>
        <v>1</v>
      </c>
    </row>
    <row r="630" spans="2:68" ht="16.5" customHeight="1">
      <c r="B630" s="5" t="s">
        <v>1579</v>
      </c>
      <c r="C630" s="174" t="s">
        <v>4606</v>
      </c>
      <c r="D630" s="5" t="s">
        <v>83</v>
      </c>
      <c r="E630" s="5" t="s">
        <v>84</v>
      </c>
      <c r="F630" s="5" t="s">
        <v>85</v>
      </c>
      <c r="G630" s="5"/>
      <c r="H630" s="5" t="s">
        <v>365</v>
      </c>
      <c r="I630" s="5" t="s">
        <v>86</v>
      </c>
      <c r="J630" s="5" t="s">
        <v>2</v>
      </c>
      <c r="K630" s="5"/>
      <c r="L630" s="5" t="s">
        <v>27</v>
      </c>
      <c r="M630" s="5" t="s">
        <v>87</v>
      </c>
      <c r="N630" s="5"/>
      <c r="O630" s="5"/>
      <c r="P630" s="5"/>
      <c r="Q630" s="5"/>
      <c r="R630" s="179" t="s">
        <v>88</v>
      </c>
      <c r="S630" s="179" t="s">
        <v>4925</v>
      </c>
      <c r="T630" s="5" t="s">
        <v>27</v>
      </c>
      <c r="U630" s="5" t="s">
        <v>369</v>
      </c>
      <c r="V630" s="5" t="s">
        <v>5149</v>
      </c>
      <c r="W630" s="5" t="s">
        <v>4939</v>
      </c>
      <c r="X630" s="5"/>
      <c r="Y630" s="5"/>
      <c r="Z630" s="5"/>
      <c r="AA630" s="5"/>
      <c r="AB630" s="5"/>
      <c r="AC630" s="5" t="s">
        <v>369</v>
      </c>
      <c r="AD630" s="5"/>
      <c r="AE630" s="5"/>
      <c r="AF630" s="5" t="s">
        <v>27</v>
      </c>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t="s">
        <v>88</v>
      </c>
      <c r="BH630" s="5"/>
      <c r="BI630" s="5"/>
      <c r="BJ630" s="5"/>
      <c r="BK630" s="5"/>
      <c r="BL630" s="5"/>
      <c r="BM630" s="5"/>
      <c r="BN630" s="5"/>
      <c r="BO630" s="179"/>
      <c r="BP630" s="203">
        <f t="shared" si="3"/>
        <v>1</v>
      </c>
    </row>
    <row r="631" spans="2:68" ht="16.5" customHeight="1">
      <c r="B631" s="5" t="s">
        <v>1581</v>
      </c>
      <c r="C631" s="174" t="s">
        <v>4607</v>
      </c>
      <c r="D631" s="5" t="s">
        <v>83</v>
      </c>
      <c r="E631" s="5" t="s">
        <v>84</v>
      </c>
      <c r="F631" s="5" t="s">
        <v>85</v>
      </c>
      <c r="G631" s="5"/>
      <c r="H631" s="5" t="s">
        <v>365</v>
      </c>
      <c r="I631" s="5" t="s">
        <v>86</v>
      </c>
      <c r="J631" s="5" t="s">
        <v>2</v>
      </c>
      <c r="K631" s="5"/>
      <c r="L631" s="5" t="s">
        <v>27</v>
      </c>
      <c r="M631" s="5" t="s">
        <v>87</v>
      </c>
      <c r="N631" s="5"/>
      <c r="O631" s="5"/>
      <c r="P631" s="5"/>
      <c r="Q631" s="5"/>
      <c r="R631" s="179" t="s">
        <v>88</v>
      </c>
      <c r="S631" s="179" t="s">
        <v>4925</v>
      </c>
      <c r="T631" s="5" t="s">
        <v>27</v>
      </c>
      <c r="U631" s="5" t="s">
        <v>369</v>
      </c>
      <c r="V631" s="5" t="s">
        <v>5149</v>
      </c>
      <c r="W631" s="5" t="s">
        <v>4939</v>
      </c>
      <c r="X631" s="5"/>
      <c r="Y631" s="5"/>
      <c r="Z631" s="5"/>
      <c r="AA631" s="5"/>
      <c r="AB631" s="5"/>
      <c r="AC631" s="5" t="s">
        <v>369</v>
      </c>
      <c r="AD631" s="5"/>
      <c r="AE631" s="5"/>
      <c r="AF631" s="5" t="s">
        <v>27</v>
      </c>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t="s">
        <v>88</v>
      </c>
      <c r="BH631" s="5"/>
      <c r="BI631" s="5"/>
      <c r="BJ631" s="5"/>
      <c r="BK631" s="5"/>
      <c r="BL631" s="5"/>
      <c r="BM631" s="5"/>
      <c r="BN631" s="5"/>
      <c r="BO631" s="179"/>
      <c r="BP631" s="203">
        <f t="shared" si="3"/>
        <v>1</v>
      </c>
    </row>
    <row r="632" spans="2:68" ht="16.5" customHeight="1">
      <c r="B632" s="5" t="s">
        <v>1583</v>
      </c>
      <c r="C632" s="174" t="s">
        <v>4608</v>
      </c>
      <c r="D632" s="5" t="s">
        <v>83</v>
      </c>
      <c r="E632" s="5" t="s">
        <v>84</v>
      </c>
      <c r="F632" s="5" t="s">
        <v>85</v>
      </c>
      <c r="G632" s="5"/>
      <c r="H632" s="5" t="s">
        <v>365</v>
      </c>
      <c r="I632" s="5" t="s">
        <v>86</v>
      </c>
      <c r="J632" s="5" t="s">
        <v>2</v>
      </c>
      <c r="K632" s="5"/>
      <c r="L632" s="5" t="s">
        <v>27</v>
      </c>
      <c r="M632" s="5" t="s">
        <v>87</v>
      </c>
      <c r="N632" s="5"/>
      <c r="O632" s="5"/>
      <c r="P632" s="5"/>
      <c r="Q632" s="5"/>
      <c r="R632" s="179" t="s">
        <v>88</v>
      </c>
      <c r="S632" s="179" t="s">
        <v>4925</v>
      </c>
      <c r="T632" s="5" t="s">
        <v>27</v>
      </c>
      <c r="U632" s="5" t="s">
        <v>369</v>
      </c>
      <c r="V632" s="5" t="s">
        <v>5149</v>
      </c>
      <c r="W632" s="5" t="s">
        <v>4939</v>
      </c>
      <c r="X632" s="5"/>
      <c r="Y632" s="5"/>
      <c r="Z632" s="5"/>
      <c r="AA632" s="5"/>
      <c r="AB632" s="5"/>
      <c r="AC632" s="5" t="s">
        <v>369</v>
      </c>
      <c r="AD632" s="5"/>
      <c r="AE632" s="5"/>
      <c r="AF632" s="5" t="s">
        <v>27</v>
      </c>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t="s">
        <v>88</v>
      </c>
      <c r="BH632" s="5"/>
      <c r="BI632" s="5"/>
      <c r="BJ632" s="5"/>
      <c r="BK632" s="5"/>
      <c r="BL632" s="5"/>
      <c r="BM632" s="5"/>
      <c r="BN632" s="5"/>
      <c r="BO632" s="179"/>
      <c r="BP632" s="203">
        <f t="shared" si="3"/>
        <v>1</v>
      </c>
    </row>
    <row r="633" spans="2:68" ht="16.5" customHeight="1">
      <c r="B633" s="5" t="s">
        <v>1585</v>
      </c>
      <c r="C633" s="174" t="s">
        <v>4609</v>
      </c>
      <c r="D633" s="5" t="s">
        <v>83</v>
      </c>
      <c r="E633" s="5" t="s">
        <v>84</v>
      </c>
      <c r="F633" s="5" t="s">
        <v>85</v>
      </c>
      <c r="G633" s="5"/>
      <c r="H633" s="5" t="s">
        <v>365</v>
      </c>
      <c r="I633" s="5" t="s">
        <v>86</v>
      </c>
      <c r="J633" s="5" t="s">
        <v>2</v>
      </c>
      <c r="K633" s="5"/>
      <c r="L633" s="5" t="s">
        <v>27</v>
      </c>
      <c r="M633" s="5" t="s">
        <v>87</v>
      </c>
      <c r="N633" s="5"/>
      <c r="O633" s="5"/>
      <c r="P633" s="5"/>
      <c r="Q633" s="5"/>
      <c r="R633" s="179" t="s">
        <v>88</v>
      </c>
      <c r="S633" s="179" t="s">
        <v>4925</v>
      </c>
      <c r="T633" s="5" t="s">
        <v>27</v>
      </c>
      <c r="U633" s="5" t="s">
        <v>369</v>
      </c>
      <c r="V633" s="5" t="s">
        <v>5149</v>
      </c>
      <c r="W633" s="5" t="s">
        <v>4939</v>
      </c>
      <c r="X633" s="5"/>
      <c r="Y633" s="5"/>
      <c r="Z633" s="5"/>
      <c r="AA633" s="5"/>
      <c r="AB633" s="5"/>
      <c r="AC633" s="5" t="s">
        <v>369</v>
      </c>
      <c r="AD633" s="5"/>
      <c r="AE633" s="5"/>
      <c r="AF633" s="5" t="s">
        <v>27</v>
      </c>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t="s">
        <v>88</v>
      </c>
      <c r="BH633" s="5"/>
      <c r="BI633" s="5"/>
      <c r="BJ633" s="5"/>
      <c r="BK633" s="5"/>
      <c r="BL633" s="5"/>
      <c r="BM633" s="5"/>
      <c r="BN633" s="5"/>
      <c r="BO633" s="179"/>
      <c r="BP633" s="203">
        <f t="shared" si="3"/>
        <v>1</v>
      </c>
    </row>
    <row r="634" spans="2:68" ht="16.5" customHeight="1">
      <c r="B634" s="5" t="s">
        <v>1587</v>
      </c>
      <c r="C634" s="174" t="s">
        <v>4610</v>
      </c>
      <c r="D634" s="5" t="s">
        <v>83</v>
      </c>
      <c r="E634" s="5" t="s">
        <v>84</v>
      </c>
      <c r="F634" s="5" t="s">
        <v>85</v>
      </c>
      <c r="G634" s="5"/>
      <c r="H634" s="5" t="s">
        <v>365</v>
      </c>
      <c r="I634" s="5" t="s">
        <v>86</v>
      </c>
      <c r="J634" s="5" t="s">
        <v>2</v>
      </c>
      <c r="K634" s="5"/>
      <c r="L634" s="5" t="s">
        <v>27</v>
      </c>
      <c r="M634" s="5" t="s">
        <v>87</v>
      </c>
      <c r="N634" s="5"/>
      <c r="O634" s="5"/>
      <c r="P634" s="5"/>
      <c r="Q634" s="5"/>
      <c r="R634" s="179" t="s">
        <v>88</v>
      </c>
      <c r="S634" s="179" t="s">
        <v>4925</v>
      </c>
      <c r="T634" s="5" t="s">
        <v>27</v>
      </c>
      <c r="U634" s="5" t="s">
        <v>369</v>
      </c>
      <c r="V634" s="5" t="s">
        <v>5149</v>
      </c>
      <c r="W634" s="5" t="s">
        <v>4939</v>
      </c>
      <c r="X634" s="5"/>
      <c r="Y634" s="5"/>
      <c r="Z634" s="5"/>
      <c r="AA634" s="5"/>
      <c r="AB634" s="5"/>
      <c r="AC634" s="5" t="s">
        <v>369</v>
      </c>
      <c r="AD634" s="5"/>
      <c r="AE634" s="5"/>
      <c r="AF634" s="5" t="s">
        <v>27</v>
      </c>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t="s">
        <v>88</v>
      </c>
      <c r="BH634" s="5"/>
      <c r="BI634" s="5"/>
      <c r="BJ634" s="5"/>
      <c r="BK634" s="5"/>
      <c r="BL634" s="5"/>
      <c r="BM634" s="5"/>
      <c r="BN634" s="5"/>
      <c r="BO634" s="179"/>
      <c r="BP634" s="203">
        <f t="shared" si="3"/>
        <v>1</v>
      </c>
    </row>
    <row r="635" spans="2:68" ht="16.5" customHeight="1">
      <c r="B635" s="5" t="s">
        <v>1589</v>
      </c>
      <c r="C635" s="174" t="s">
        <v>4611</v>
      </c>
      <c r="D635" s="5" t="s">
        <v>83</v>
      </c>
      <c r="E635" s="5" t="s">
        <v>84</v>
      </c>
      <c r="F635" s="5" t="s">
        <v>85</v>
      </c>
      <c r="G635" s="5"/>
      <c r="H635" s="5" t="s">
        <v>365</v>
      </c>
      <c r="I635" s="5" t="s">
        <v>86</v>
      </c>
      <c r="J635" s="5" t="s">
        <v>2</v>
      </c>
      <c r="K635" s="5"/>
      <c r="L635" s="5" t="s">
        <v>27</v>
      </c>
      <c r="M635" s="5" t="s">
        <v>87</v>
      </c>
      <c r="N635" s="5"/>
      <c r="O635" s="5"/>
      <c r="P635" s="5"/>
      <c r="Q635" s="5"/>
      <c r="R635" s="179" t="s">
        <v>88</v>
      </c>
      <c r="S635" s="179" t="s">
        <v>4925</v>
      </c>
      <c r="T635" s="5" t="s">
        <v>27</v>
      </c>
      <c r="U635" s="5" t="s">
        <v>369</v>
      </c>
      <c r="V635" s="5" t="s">
        <v>5149</v>
      </c>
      <c r="W635" s="5" t="s">
        <v>4940</v>
      </c>
      <c r="X635" s="5"/>
      <c r="Y635" s="5"/>
      <c r="Z635" s="5"/>
      <c r="AA635" s="5"/>
      <c r="AB635" s="5"/>
      <c r="AC635" s="5" t="s">
        <v>369</v>
      </c>
      <c r="AD635" s="5"/>
      <c r="AE635" s="5"/>
      <c r="AF635" s="5" t="s">
        <v>27</v>
      </c>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t="s">
        <v>88</v>
      </c>
      <c r="BH635" s="5"/>
      <c r="BI635" s="5"/>
      <c r="BJ635" s="5"/>
      <c r="BK635" s="5"/>
      <c r="BL635" s="5"/>
      <c r="BM635" s="5"/>
      <c r="BN635" s="5"/>
      <c r="BO635" s="179"/>
      <c r="BP635" s="203">
        <f t="shared" si="3"/>
        <v>1</v>
      </c>
    </row>
    <row r="636" spans="2:68" ht="16.5" customHeight="1">
      <c r="B636" s="5" t="s">
        <v>1591</v>
      </c>
      <c r="C636" s="174" t="s">
        <v>4612</v>
      </c>
      <c r="D636" s="5" t="s">
        <v>83</v>
      </c>
      <c r="E636" s="5" t="s">
        <v>84</v>
      </c>
      <c r="F636" s="5" t="s">
        <v>85</v>
      </c>
      <c r="G636" s="5"/>
      <c r="H636" s="5" t="s">
        <v>365</v>
      </c>
      <c r="I636" s="5" t="s">
        <v>86</v>
      </c>
      <c r="J636" s="5" t="s">
        <v>2</v>
      </c>
      <c r="K636" s="5"/>
      <c r="L636" s="5" t="s">
        <v>27</v>
      </c>
      <c r="M636" s="5" t="s">
        <v>87</v>
      </c>
      <c r="N636" s="5"/>
      <c r="O636" s="5"/>
      <c r="P636" s="5"/>
      <c r="Q636" s="5"/>
      <c r="R636" s="179" t="s">
        <v>88</v>
      </c>
      <c r="S636" s="179" t="s">
        <v>4925</v>
      </c>
      <c r="T636" s="5" t="s">
        <v>27</v>
      </c>
      <c r="U636" s="5" t="s">
        <v>369</v>
      </c>
      <c r="V636" s="5" t="s">
        <v>5149</v>
      </c>
      <c r="W636" s="5" t="s">
        <v>4940</v>
      </c>
      <c r="X636" s="5"/>
      <c r="Y636" s="5"/>
      <c r="Z636" s="5"/>
      <c r="AA636" s="5"/>
      <c r="AB636" s="5"/>
      <c r="AC636" s="5" t="s">
        <v>369</v>
      </c>
      <c r="AD636" s="5"/>
      <c r="AE636" s="5"/>
      <c r="AF636" s="5" t="s">
        <v>27</v>
      </c>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t="s">
        <v>88</v>
      </c>
      <c r="BH636" s="5"/>
      <c r="BI636" s="5"/>
      <c r="BJ636" s="5"/>
      <c r="BK636" s="5"/>
      <c r="BL636" s="5"/>
      <c r="BM636" s="5"/>
      <c r="BN636" s="5"/>
      <c r="BO636" s="179"/>
      <c r="BP636" s="203">
        <f t="shared" si="3"/>
        <v>1</v>
      </c>
    </row>
    <row r="637" spans="2:68" ht="16.5" customHeight="1">
      <c r="B637" s="5" t="s">
        <v>1593</v>
      </c>
      <c r="C637" s="174" t="s">
        <v>4613</v>
      </c>
      <c r="D637" s="5" t="s">
        <v>83</v>
      </c>
      <c r="E637" s="5" t="s">
        <v>84</v>
      </c>
      <c r="F637" s="5" t="s">
        <v>85</v>
      </c>
      <c r="G637" s="5"/>
      <c r="H637" s="5" t="s">
        <v>365</v>
      </c>
      <c r="I637" s="5" t="s">
        <v>86</v>
      </c>
      <c r="J637" s="5" t="s">
        <v>2</v>
      </c>
      <c r="K637" s="5"/>
      <c r="L637" s="5" t="s">
        <v>27</v>
      </c>
      <c r="M637" s="5" t="s">
        <v>87</v>
      </c>
      <c r="N637" s="5"/>
      <c r="O637" s="5"/>
      <c r="P637" s="5"/>
      <c r="Q637" s="5"/>
      <c r="R637" s="179" t="s">
        <v>88</v>
      </c>
      <c r="S637" s="179" t="s">
        <v>4925</v>
      </c>
      <c r="T637" s="5" t="s">
        <v>27</v>
      </c>
      <c r="U637" s="5" t="s">
        <v>369</v>
      </c>
      <c r="V637" s="5" t="s">
        <v>5149</v>
      </c>
      <c r="W637" s="5" t="s">
        <v>4940</v>
      </c>
      <c r="X637" s="5"/>
      <c r="Y637" s="5"/>
      <c r="Z637" s="5"/>
      <c r="AA637" s="5"/>
      <c r="AB637" s="5"/>
      <c r="AC637" s="5" t="s">
        <v>369</v>
      </c>
      <c r="AD637" s="5"/>
      <c r="AE637" s="5"/>
      <c r="AF637" s="5" t="s">
        <v>27</v>
      </c>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t="s">
        <v>88</v>
      </c>
      <c r="BH637" s="5"/>
      <c r="BI637" s="5"/>
      <c r="BJ637" s="5"/>
      <c r="BK637" s="5"/>
      <c r="BL637" s="5"/>
      <c r="BM637" s="5"/>
      <c r="BN637" s="5"/>
      <c r="BO637" s="179"/>
      <c r="BP637" s="203">
        <f t="shared" si="3"/>
        <v>1</v>
      </c>
    </row>
    <row r="638" spans="2:68" ht="16.5" customHeight="1">
      <c r="B638" s="5" t="s">
        <v>1595</v>
      </c>
      <c r="C638" s="174" t="s">
        <v>4614</v>
      </c>
      <c r="D638" s="5" t="s">
        <v>83</v>
      </c>
      <c r="E638" s="5" t="s">
        <v>84</v>
      </c>
      <c r="F638" s="5" t="s">
        <v>85</v>
      </c>
      <c r="G638" s="5"/>
      <c r="H638" s="5" t="s">
        <v>365</v>
      </c>
      <c r="I638" s="5" t="s">
        <v>86</v>
      </c>
      <c r="J638" s="5" t="s">
        <v>2</v>
      </c>
      <c r="K638" s="5"/>
      <c r="L638" s="5" t="s">
        <v>27</v>
      </c>
      <c r="M638" s="5" t="s">
        <v>87</v>
      </c>
      <c r="N638" s="5"/>
      <c r="O638" s="5"/>
      <c r="P638" s="5"/>
      <c r="Q638" s="5"/>
      <c r="R638" s="179" t="s">
        <v>88</v>
      </c>
      <c r="S638" s="179" t="s">
        <v>4925</v>
      </c>
      <c r="T638" s="5" t="s">
        <v>27</v>
      </c>
      <c r="U638" s="5" t="s">
        <v>369</v>
      </c>
      <c r="V638" s="5" t="s">
        <v>5149</v>
      </c>
      <c r="W638" s="5" t="s">
        <v>4940</v>
      </c>
      <c r="X638" s="5"/>
      <c r="Y638" s="5"/>
      <c r="Z638" s="5"/>
      <c r="AA638" s="5"/>
      <c r="AB638" s="5"/>
      <c r="AC638" s="5" t="s">
        <v>369</v>
      </c>
      <c r="AD638" s="5"/>
      <c r="AE638" s="5"/>
      <c r="AF638" s="5" t="s">
        <v>27</v>
      </c>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t="s">
        <v>88</v>
      </c>
      <c r="BH638" s="5"/>
      <c r="BI638" s="5"/>
      <c r="BJ638" s="5"/>
      <c r="BK638" s="5"/>
      <c r="BL638" s="5"/>
      <c r="BM638" s="5"/>
      <c r="BN638" s="5"/>
      <c r="BO638" s="179"/>
      <c r="BP638" s="203">
        <f t="shared" si="3"/>
        <v>1</v>
      </c>
    </row>
    <row r="639" spans="2:68" ht="16.5" customHeight="1">
      <c r="B639" s="5" t="s">
        <v>1597</v>
      </c>
      <c r="C639" s="174" t="s">
        <v>4615</v>
      </c>
      <c r="D639" s="5" t="s">
        <v>83</v>
      </c>
      <c r="E639" s="5" t="s">
        <v>84</v>
      </c>
      <c r="F639" s="5" t="s">
        <v>85</v>
      </c>
      <c r="G639" s="5"/>
      <c r="H639" s="5" t="s">
        <v>365</v>
      </c>
      <c r="I639" s="5" t="s">
        <v>86</v>
      </c>
      <c r="J639" s="5" t="s">
        <v>2</v>
      </c>
      <c r="K639" s="5"/>
      <c r="L639" s="5" t="s">
        <v>27</v>
      </c>
      <c r="M639" s="5" t="s">
        <v>87</v>
      </c>
      <c r="N639" s="5"/>
      <c r="O639" s="5"/>
      <c r="P639" s="5"/>
      <c r="Q639" s="5"/>
      <c r="R639" s="179" t="s">
        <v>88</v>
      </c>
      <c r="S639" s="179" t="s">
        <v>4925</v>
      </c>
      <c r="T639" s="5" t="s">
        <v>27</v>
      </c>
      <c r="U639" s="5" t="s">
        <v>369</v>
      </c>
      <c r="V639" s="5" t="s">
        <v>5149</v>
      </c>
      <c r="W639" s="5" t="s">
        <v>4940</v>
      </c>
      <c r="X639" s="5"/>
      <c r="Y639" s="5"/>
      <c r="Z639" s="5"/>
      <c r="AA639" s="5"/>
      <c r="AB639" s="5"/>
      <c r="AC639" s="5" t="s">
        <v>369</v>
      </c>
      <c r="AD639" s="5"/>
      <c r="AE639" s="5"/>
      <c r="AF639" s="5" t="s">
        <v>27</v>
      </c>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t="s">
        <v>88</v>
      </c>
      <c r="BH639" s="5"/>
      <c r="BI639" s="5"/>
      <c r="BJ639" s="5"/>
      <c r="BK639" s="5"/>
      <c r="BL639" s="5"/>
      <c r="BM639" s="5"/>
      <c r="BN639" s="5"/>
      <c r="BO639" s="179"/>
      <c r="BP639" s="203">
        <f t="shared" si="3"/>
        <v>1</v>
      </c>
    </row>
    <row r="640" spans="2:68" ht="16.5" customHeight="1">
      <c r="B640" s="5" t="s">
        <v>1599</v>
      </c>
      <c r="C640" s="174" t="s">
        <v>4616</v>
      </c>
      <c r="D640" s="5" t="s">
        <v>83</v>
      </c>
      <c r="E640" s="5" t="s">
        <v>84</v>
      </c>
      <c r="F640" s="5" t="s">
        <v>85</v>
      </c>
      <c r="G640" s="5"/>
      <c r="H640" s="5" t="s">
        <v>365</v>
      </c>
      <c r="I640" s="5" t="s">
        <v>86</v>
      </c>
      <c r="J640" s="5" t="s">
        <v>2</v>
      </c>
      <c r="K640" s="5"/>
      <c r="L640" s="5" t="s">
        <v>27</v>
      </c>
      <c r="M640" s="5" t="s">
        <v>87</v>
      </c>
      <c r="N640" s="5"/>
      <c r="O640" s="5"/>
      <c r="P640" s="5"/>
      <c r="Q640" s="5"/>
      <c r="R640" s="179" t="s">
        <v>88</v>
      </c>
      <c r="S640" s="179" t="s">
        <v>4925</v>
      </c>
      <c r="T640" s="5" t="s">
        <v>27</v>
      </c>
      <c r="U640" s="5" t="s">
        <v>369</v>
      </c>
      <c r="V640" s="5" t="s">
        <v>5149</v>
      </c>
      <c r="W640" s="5" t="s">
        <v>4940</v>
      </c>
      <c r="X640" s="5"/>
      <c r="Y640" s="5"/>
      <c r="Z640" s="5"/>
      <c r="AA640" s="5"/>
      <c r="AB640" s="5"/>
      <c r="AC640" s="5" t="s">
        <v>369</v>
      </c>
      <c r="AD640" s="5"/>
      <c r="AE640" s="5"/>
      <c r="AF640" s="5" t="s">
        <v>27</v>
      </c>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t="s">
        <v>88</v>
      </c>
      <c r="BH640" s="5"/>
      <c r="BI640" s="5"/>
      <c r="BJ640" s="5"/>
      <c r="BK640" s="5"/>
      <c r="BL640" s="5"/>
      <c r="BM640" s="5"/>
      <c r="BN640" s="5"/>
      <c r="BO640" s="179"/>
      <c r="BP640" s="203">
        <f t="shared" si="3"/>
        <v>1</v>
      </c>
    </row>
    <row r="641" spans="2:68" ht="16.5" customHeight="1">
      <c r="B641" s="5" t="s">
        <v>1601</v>
      </c>
      <c r="C641" s="174" t="s">
        <v>4617</v>
      </c>
      <c r="D641" s="5" t="s">
        <v>83</v>
      </c>
      <c r="E641" s="5" t="s">
        <v>84</v>
      </c>
      <c r="F641" s="5" t="s">
        <v>85</v>
      </c>
      <c r="G641" s="5"/>
      <c r="H641" s="5" t="s">
        <v>365</v>
      </c>
      <c r="I641" s="5" t="s">
        <v>86</v>
      </c>
      <c r="J641" s="5" t="s">
        <v>2</v>
      </c>
      <c r="K641" s="5"/>
      <c r="L641" s="5" t="s">
        <v>27</v>
      </c>
      <c r="M641" s="5" t="s">
        <v>87</v>
      </c>
      <c r="N641" s="5"/>
      <c r="O641" s="5"/>
      <c r="P641" s="5"/>
      <c r="Q641" s="5"/>
      <c r="R641" s="179" t="s">
        <v>88</v>
      </c>
      <c r="S641" s="179" t="s">
        <v>4925</v>
      </c>
      <c r="T641" s="5" t="s">
        <v>27</v>
      </c>
      <c r="U641" s="5" t="s">
        <v>369</v>
      </c>
      <c r="V641" s="5" t="s">
        <v>5149</v>
      </c>
      <c r="W641" s="5" t="s">
        <v>4940</v>
      </c>
      <c r="X641" s="5"/>
      <c r="Y641" s="5"/>
      <c r="Z641" s="5"/>
      <c r="AA641" s="5"/>
      <c r="AB641" s="5"/>
      <c r="AC641" s="5" t="s">
        <v>369</v>
      </c>
      <c r="AD641" s="5"/>
      <c r="AE641" s="5"/>
      <c r="AF641" s="5" t="s">
        <v>27</v>
      </c>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t="s">
        <v>88</v>
      </c>
      <c r="BH641" s="5"/>
      <c r="BI641" s="5"/>
      <c r="BJ641" s="5"/>
      <c r="BK641" s="5"/>
      <c r="BL641" s="5"/>
      <c r="BM641" s="5"/>
      <c r="BN641" s="5"/>
      <c r="BO641" s="179"/>
      <c r="BP641" s="203">
        <f t="shared" si="3"/>
        <v>1</v>
      </c>
    </row>
    <row r="642" spans="2:68" ht="16.5" customHeight="1">
      <c r="B642" s="5" t="s">
        <v>1603</v>
      </c>
      <c r="C642" s="174" t="s">
        <v>4618</v>
      </c>
      <c r="D642" s="5" t="s">
        <v>83</v>
      </c>
      <c r="E642" s="5" t="s">
        <v>84</v>
      </c>
      <c r="F642" s="5" t="s">
        <v>85</v>
      </c>
      <c r="G642" s="5"/>
      <c r="H642" s="5" t="s">
        <v>365</v>
      </c>
      <c r="I642" s="5" t="s">
        <v>86</v>
      </c>
      <c r="J642" s="5" t="s">
        <v>2</v>
      </c>
      <c r="K642" s="5"/>
      <c r="L642" s="5" t="s">
        <v>27</v>
      </c>
      <c r="M642" s="5" t="s">
        <v>87</v>
      </c>
      <c r="N642" s="5"/>
      <c r="O642" s="5"/>
      <c r="P642" s="5"/>
      <c r="Q642" s="5"/>
      <c r="R642" s="179" t="s">
        <v>88</v>
      </c>
      <c r="S642" s="179" t="s">
        <v>4925</v>
      </c>
      <c r="T642" s="5" t="s">
        <v>27</v>
      </c>
      <c r="U642" s="5" t="s">
        <v>369</v>
      </c>
      <c r="V642" s="5" t="s">
        <v>5149</v>
      </c>
      <c r="W642" s="5" t="s">
        <v>4940</v>
      </c>
      <c r="X642" s="5"/>
      <c r="Y642" s="5"/>
      <c r="Z642" s="5"/>
      <c r="AA642" s="5"/>
      <c r="AB642" s="5"/>
      <c r="AC642" s="5" t="s">
        <v>369</v>
      </c>
      <c r="AD642" s="5"/>
      <c r="AE642" s="5"/>
      <c r="AF642" s="5" t="s">
        <v>27</v>
      </c>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t="s">
        <v>88</v>
      </c>
      <c r="BH642" s="5"/>
      <c r="BI642" s="5"/>
      <c r="BJ642" s="5"/>
      <c r="BK642" s="5"/>
      <c r="BL642" s="5"/>
      <c r="BM642" s="5"/>
      <c r="BN642" s="5"/>
      <c r="BO642" s="179"/>
      <c r="BP642" s="203">
        <f t="shared" si="3"/>
        <v>1</v>
      </c>
    </row>
    <row r="643" spans="2:68" ht="16.5" customHeight="1">
      <c r="B643" s="5" t="s">
        <v>1605</v>
      </c>
      <c r="C643" s="174" t="s">
        <v>4619</v>
      </c>
      <c r="D643" s="5" t="s">
        <v>83</v>
      </c>
      <c r="E643" s="5" t="s">
        <v>84</v>
      </c>
      <c r="F643" s="5" t="s">
        <v>85</v>
      </c>
      <c r="G643" s="5"/>
      <c r="H643" s="5" t="s">
        <v>365</v>
      </c>
      <c r="I643" s="5" t="s">
        <v>86</v>
      </c>
      <c r="J643" s="5" t="s">
        <v>2</v>
      </c>
      <c r="K643" s="5"/>
      <c r="L643" s="5" t="s">
        <v>27</v>
      </c>
      <c r="M643" s="5" t="s">
        <v>87</v>
      </c>
      <c r="N643" s="5"/>
      <c r="O643" s="5"/>
      <c r="P643" s="5"/>
      <c r="Q643" s="5"/>
      <c r="R643" s="179" t="s">
        <v>88</v>
      </c>
      <c r="S643" s="179" t="s">
        <v>4925</v>
      </c>
      <c r="T643" s="5" t="s">
        <v>27</v>
      </c>
      <c r="U643" s="5" t="s">
        <v>369</v>
      </c>
      <c r="V643" s="5" t="s">
        <v>5149</v>
      </c>
      <c r="W643" s="5" t="s">
        <v>4940</v>
      </c>
      <c r="X643" s="5"/>
      <c r="Y643" s="5"/>
      <c r="Z643" s="5"/>
      <c r="AA643" s="5"/>
      <c r="AB643" s="5"/>
      <c r="AC643" s="5" t="s">
        <v>369</v>
      </c>
      <c r="AD643" s="5"/>
      <c r="AE643" s="5"/>
      <c r="AF643" s="5" t="s">
        <v>27</v>
      </c>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t="s">
        <v>88</v>
      </c>
      <c r="BH643" s="5"/>
      <c r="BI643" s="5"/>
      <c r="BJ643" s="5"/>
      <c r="BK643" s="5"/>
      <c r="BL643" s="5"/>
      <c r="BM643" s="5"/>
      <c r="BN643" s="5"/>
      <c r="BO643" s="179"/>
      <c r="BP643" s="203">
        <f t="shared" si="3"/>
        <v>1</v>
      </c>
    </row>
    <row r="644" spans="2:68" ht="16.5" customHeight="1">
      <c r="B644" s="5" t="s">
        <v>1607</v>
      </c>
      <c r="C644" s="174" t="s">
        <v>1608</v>
      </c>
      <c r="D644" s="5" t="s">
        <v>83</v>
      </c>
      <c r="E644" s="5" t="s">
        <v>84</v>
      </c>
      <c r="F644" s="5" t="s">
        <v>85</v>
      </c>
      <c r="G644" s="5"/>
      <c r="H644" s="5" t="s">
        <v>365</v>
      </c>
      <c r="I644" s="5" t="s">
        <v>86</v>
      </c>
      <c r="J644" s="5" t="s">
        <v>2</v>
      </c>
      <c r="K644" s="5"/>
      <c r="L644" s="5" t="s">
        <v>27</v>
      </c>
      <c r="M644" s="5" t="s">
        <v>87</v>
      </c>
      <c r="N644" s="5"/>
      <c r="O644" s="5"/>
      <c r="P644" s="5"/>
      <c r="Q644" s="5"/>
      <c r="R644" s="179" t="s">
        <v>88</v>
      </c>
      <c r="S644" s="179" t="s">
        <v>4925</v>
      </c>
      <c r="T644" s="5" t="s">
        <v>27</v>
      </c>
      <c r="U644" s="5" t="s">
        <v>369</v>
      </c>
      <c r="V644" s="5" t="s">
        <v>5149</v>
      </c>
      <c r="W644" s="5" t="s">
        <v>5151</v>
      </c>
      <c r="X644" s="5"/>
      <c r="Y644" s="5"/>
      <c r="Z644" s="5"/>
      <c r="AA644" s="5"/>
      <c r="AB644" s="5"/>
      <c r="AC644" s="5" t="s">
        <v>369</v>
      </c>
      <c r="AD644" s="5"/>
      <c r="AE644" s="5"/>
      <c r="AF644" s="5" t="s">
        <v>27</v>
      </c>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t="s">
        <v>88</v>
      </c>
      <c r="BH644" s="5"/>
      <c r="BI644" s="5"/>
      <c r="BJ644" s="5"/>
      <c r="BK644" s="5"/>
      <c r="BL644" s="5"/>
      <c r="BM644" s="5"/>
      <c r="BN644" s="5"/>
      <c r="BO644" s="179"/>
      <c r="BP644" s="203">
        <f t="shared" si="3"/>
        <v>1</v>
      </c>
    </row>
    <row r="645" spans="2:68" ht="16.5" customHeight="1">
      <c r="B645" s="5" t="s">
        <v>1609</v>
      </c>
      <c r="C645" s="174" t="s">
        <v>1465</v>
      </c>
      <c r="D645" s="5" t="s">
        <v>83</v>
      </c>
      <c r="E645" s="5" t="s">
        <v>84</v>
      </c>
      <c r="F645" s="5" t="s">
        <v>85</v>
      </c>
      <c r="G645" s="5"/>
      <c r="H645" s="5" t="s">
        <v>365</v>
      </c>
      <c r="I645" s="5" t="s">
        <v>86</v>
      </c>
      <c r="J645" s="5" t="s">
        <v>2</v>
      </c>
      <c r="K645" s="5"/>
      <c r="L645" s="5" t="s">
        <v>27</v>
      </c>
      <c r="M645" s="5" t="s">
        <v>87</v>
      </c>
      <c r="N645" s="5"/>
      <c r="O645" s="5"/>
      <c r="P645" s="5"/>
      <c r="Q645" s="5"/>
      <c r="R645" s="179" t="s">
        <v>88</v>
      </c>
      <c r="S645" s="179" t="s">
        <v>4925</v>
      </c>
      <c r="T645" s="5" t="s">
        <v>27</v>
      </c>
      <c r="U645" s="5" t="s">
        <v>369</v>
      </c>
      <c r="V645" s="5" t="s">
        <v>4953</v>
      </c>
      <c r="W645" s="5" t="s">
        <v>5152</v>
      </c>
      <c r="X645" s="5"/>
      <c r="Y645" s="5"/>
      <c r="Z645" s="5"/>
      <c r="AA645" s="5"/>
      <c r="AB645" s="5"/>
      <c r="AC645" s="5" t="s">
        <v>369</v>
      </c>
      <c r="AD645" s="5"/>
      <c r="AE645" s="5"/>
      <c r="AF645" s="5" t="s">
        <v>27</v>
      </c>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t="s">
        <v>88</v>
      </c>
      <c r="BH645" s="5"/>
      <c r="BI645" s="5"/>
      <c r="BJ645" s="5"/>
      <c r="BK645" s="5"/>
      <c r="BL645" s="5"/>
      <c r="BM645" s="5"/>
      <c r="BN645" s="5"/>
      <c r="BO645" s="179"/>
      <c r="BP645" s="203">
        <f t="shared" si="3"/>
        <v>1</v>
      </c>
    </row>
    <row r="646" spans="2:68" ht="16.5" customHeight="1">
      <c r="B646" s="5" t="s">
        <v>1611</v>
      </c>
      <c r="C646" s="236" t="s">
        <v>1467</v>
      </c>
      <c r="D646" s="195" t="s">
        <v>83</v>
      </c>
      <c r="E646" s="195" t="s">
        <v>84</v>
      </c>
      <c r="F646" s="195" t="s">
        <v>85</v>
      </c>
      <c r="G646" s="195"/>
      <c r="H646" s="195" t="s">
        <v>365</v>
      </c>
      <c r="I646" s="195" t="s">
        <v>86</v>
      </c>
      <c r="J646" s="195" t="s">
        <v>2</v>
      </c>
      <c r="K646" s="195"/>
      <c r="L646" s="195" t="s">
        <v>27</v>
      </c>
      <c r="M646" s="195" t="s">
        <v>87</v>
      </c>
      <c r="N646" s="195"/>
      <c r="O646" s="195"/>
      <c r="P646" s="195"/>
      <c r="Q646" s="195"/>
      <c r="R646" s="231" t="s">
        <v>88</v>
      </c>
      <c r="S646" s="231" t="s">
        <v>4925</v>
      </c>
      <c r="T646" s="195" t="s">
        <v>27</v>
      </c>
      <c r="U646" s="195" t="s">
        <v>369</v>
      </c>
      <c r="V646" s="195" t="s">
        <v>4953</v>
      </c>
      <c r="W646" s="195" t="s">
        <v>5152</v>
      </c>
      <c r="X646" s="195"/>
      <c r="Y646" s="195"/>
      <c r="Z646" s="195"/>
      <c r="AA646" s="195"/>
      <c r="AB646" s="195"/>
      <c r="AC646" s="195" t="s">
        <v>369</v>
      </c>
      <c r="AD646" s="195"/>
      <c r="AE646" s="195"/>
      <c r="AF646" s="195" t="s">
        <v>27</v>
      </c>
      <c r="AG646" s="195" t="s">
        <v>88</v>
      </c>
      <c r="AH646" s="195"/>
      <c r="AI646" s="195"/>
      <c r="AJ646" s="195"/>
      <c r="AK646" s="195"/>
      <c r="AL646" s="195"/>
      <c r="AM646" s="195"/>
      <c r="AN646" s="195"/>
      <c r="AO646" s="195"/>
      <c r="AP646" s="195"/>
      <c r="AQ646" s="195"/>
      <c r="AR646" s="195"/>
      <c r="AS646" s="195"/>
      <c r="AT646" s="195"/>
      <c r="AU646" s="195"/>
      <c r="AV646" s="195"/>
      <c r="AW646" s="195"/>
      <c r="AX646" s="195"/>
      <c r="AY646" s="195"/>
      <c r="AZ646" s="195"/>
      <c r="BA646" s="195"/>
      <c r="BB646" s="195"/>
      <c r="BC646" s="195"/>
      <c r="BD646" s="195"/>
      <c r="BE646" s="195"/>
      <c r="BF646" s="195"/>
      <c r="BG646" s="5" t="s">
        <v>88</v>
      </c>
      <c r="BH646" s="195"/>
      <c r="BI646" s="195"/>
      <c r="BJ646" s="195"/>
      <c r="BK646" s="195"/>
      <c r="BL646" s="195"/>
      <c r="BM646" s="195"/>
      <c r="BN646" s="195"/>
      <c r="BO646" s="231"/>
      <c r="BP646" s="203">
        <f t="shared" si="3"/>
        <v>2</v>
      </c>
    </row>
    <row r="647" spans="2:68" ht="16.5" customHeight="1">
      <c r="B647" s="5" t="s">
        <v>1613</v>
      </c>
      <c r="C647" s="254" t="s">
        <v>1614</v>
      </c>
      <c r="D647" s="5" t="s">
        <v>83</v>
      </c>
      <c r="E647" s="5" t="s">
        <v>84</v>
      </c>
      <c r="F647" s="5" t="s">
        <v>85</v>
      </c>
      <c r="G647" s="5"/>
      <c r="H647" s="5" t="s">
        <v>5153</v>
      </c>
      <c r="I647" s="5" t="s">
        <v>267</v>
      </c>
      <c r="J647" s="5" t="s">
        <v>923</v>
      </c>
      <c r="K647" s="5" t="s">
        <v>924</v>
      </c>
      <c r="L647" s="5" t="s">
        <v>967</v>
      </c>
      <c r="M647" s="5" t="s">
        <v>968</v>
      </c>
      <c r="N647" s="186"/>
      <c r="O647" s="5"/>
      <c r="P647" s="5"/>
      <c r="Q647" s="5"/>
      <c r="R647" s="5" t="s">
        <v>88</v>
      </c>
      <c r="S647" s="5" t="s">
        <v>4925</v>
      </c>
      <c r="T647" s="187" t="s">
        <v>923</v>
      </c>
      <c r="U647" s="5" t="s">
        <v>4916</v>
      </c>
      <c r="V647" s="188" t="s">
        <v>5154</v>
      </c>
      <c r="W647" s="5"/>
      <c r="X647" s="5"/>
      <c r="Y647" s="5"/>
      <c r="Z647" s="5"/>
      <c r="AA647" s="5"/>
      <c r="AB647" s="5"/>
      <c r="AC647" s="5"/>
      <c r="AD647" s="5"/>
      <c r="AE647" s="5" t="s">
        <v>88</v>
      </c>
      <c r="AF647" s="5"/>
      <c r="AG647" s="5"/>
      <c r="AH647" s="5"/>
      <c r="AI647" s="5"/>
      <c r="AJ647" s="5"/>
      <c r="AK647" s="5"/>
      <c r="AL647" s="5"/>
      <c r="AM647" s="5"/>
      <c r="AN647" s="5"/>
      <c r="AO647" s="5"/>
      <c r="AP647" s="5" t="s">
        <v>88</v>
      </c>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t="s">
        <v>88</v>
      </c>
      <c r="BO647" s="179"/>
      <c r="BP647" s="203">
        <f t="shared" si="3"/>
        <v>2</v>
      </c>
    </row>
    <row r="648" spans="2:68" ht="16.5" customHeight="1">
      <c r="B648" s="5" t="s">
        <v>1616</v>
      </c>
      <c r="C648" s="254" t="s">
        <v>1617</v>
      </c>
      <c r="D648" s="5" t="s">
        <v>83</v>
      </c>
      <c r="E648" s="5" t="s">
        <v>84</v>
      </c>
      <c r="F648" s="5" t="s">
        <v>85</v>
      </c>
      <c r="G648" s="5"/>
      <c r="H648" s="5" t="s">
        <v>1289</v>
      </c>
      <c r="I648" s="5" t="s">
        <v>267</v>
      </c>
      <c r="J648" s="5" t="s">
        <v>923</v>
      </c>
      <c r="K648" s="5" t="s">
        <v>924</v>
      </c>
      <c r="L648" s="5" t="s">
        <v>27</v>
      </c>
      <c r="M648" s="5" t="s">
        <v>87</v>
      </c>
      <c r="N648" s="186"/>
      <c r="O648" s="5"/>
      <c r="P648" s="5"/>
      <c r="Q648" s="5"/>
      <c r="R648" s="5" t="s">
        <v>88</v>
      </c>
      <c r="S648" s="5" t="s">
        <v>4925</v>
      </c>
      <c r="T648" s="187" t="s">
        <v>923</v>
      </c>
      <c r="U648" s="5" t="s">
        <v>4916</v>
      </c>
      <c r="V648" s="188" t="s">
        <v>5154</v>
      </c>
      <c r="W648" s="5"/>
      <c r="X648" s="5"/>
      <c r="Y648" s="5"/>
      <c r="Z648" s="5"/>
      <c r="AA648" s="5"/>
      <c r="AB648" s="5"/>
      <c r="AC648" s="5"/>
      <c r="AD648" s="5"/>
      <c r="AE648" s="5" t="s">
        <v>88</v>
      </c>
      <c r="AF648" s="5"/>
      <c r="AG648" s="5" t="s">
        <v>88</v>
      </c>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t="s">
        <v>88</v>
      </c>
      <c r="BI648" s="5">
        <v>0</v>
      </c>
      <c r="BJ648" s="5"/>
      <c r="BK648" s="5"/>
      <c r="BL648" s="5"/>
      <c r="BM648" s="5"/>
      <c r="BN648" s="5" t="s">
        <v>88</v>
      </c>
      <c r="BO648" s="179"/>
      <c r="BP648" s="203">
        <f t="shared" si="3"/>
        <v>4</v>
      </c>
    </row>
    <row r="649" spans="2:68" ht="16.5" customHeight="1">
      <c r="B649" s="5" t="s">
        <v>1274</v>
      </c>
      <c r="C649" s="254" t="s">
        <v>1275</v>
      </c>
      <c r="D649" s="5" t="s">
        <v>83</v>
      </c>
      <c r="E649" s="5" t="s">
        <v>84</v>
      </c>
      <c r="F649" s="5" t="s">
        <v>85</v>
      </c>
      <c r="G649" s="5"/>
      <c r="H649" s="5" t="s">
        <v>1289</v>
      </c>
      <c r="I649" s="5" t="s">
        <v>267</v>
      </c>
      <c r="J649" s="5" t="s">
        <v>923</v>
      </c>
      <c r="K649" s="5" t="s">
        <v>1278</v>
      </c>
      <c r="L649" s="5" t="s">
        <v>967</v>
      </c>
      <c r="M649" s="5" t="s">
        <v>350</v>
      </c>
      <c r="N649" s="186"/>
      <c r="O649" s="5"/>
      <c r="P649" s="5"/>
      <c r="Q649" s="5"/>
      <c r="R649" s="5" t="s">
        <v>88</v>
      </c>
      <c r="S649" s="5" t="s">
        <v>4925</v>
      </c>
      <c r="T649" s="187" t="s">
        <v>923</v>
      </c>
      <c r="U649" s="5" t="s">
        <v>4916</v>
      </c>
      <c r="V649" s="188" t="s">
        <v>5155</v>
      </c>
      <c r="W649" s="5"/>
      <c r="X649" s="5"/>
      <c r="Y649" s="5" t="s">
        <v>20</v>
      </c>
      <c r="Z649" s="5"/>
      <c r="AA649" s="5"/>
      <c r="AB649" s="5"/>
      <c r="AC649" s="5"/>
      <c r="AD649" s="5"/>
      <c r="AE649" s="5" t="s">
        <v>88</v>
      </c>
      <c r="AF649" s="5"/>
      <c r="AG649" s="5"/>
      <c r="AH649" s="5" t="s">
        <v>88</v>
      </c>
      <c r="AI649" s="5"/>
      <c r="AJ649" s="5"/>
      <c r="AK649" s="5"/>
      <c r="AL649" s="5"/>
      <c r="AM649" s="5"/>
      <c r="AN649" s="5"/>
      <c r="AO649" s="5"/>
      <c r="AP649" s="5"/>
      <c r="AQ649" s="5"/>
      <c r="AR649" s="5"/>
      <c r="AS649" s="5"/>
      <c r="AT649" s="5"/>
      <c r="AU649" s="5"/>
      <c r="AV649" s="5"/>
      <c r="AW649" s="5" t="s">
        <v>88</v>
      </c>
      <c r="AX649" s="5"/>
      <c r="AY649" s="5"/>
      <c r="AZ649" s="5"/>
      <c r="BA649" s="5"/>
      <c r="BB649" s="5"/>
      <c r="BC649" s="5"/>
      <c r="BD649" s="5"/>
      <c r="BE649" s="5"/>
      <c r="BF649" s="5"/>
      <c r="BG649" s="5"/>
      <c r="BH649" s="5"/>
      <c r="BI649" s="5"/>
      <c r="BJ649" s="5"/>
      <c r="BK649" s="5"/>
      <c r="BL649" s="5"/>
      <c r="BM649" s="5"/>
      <c r="BN649" s="5"/>
      <c r="BO649" s="179"/>
      <c r="BP649" s="203">
        <f t="shared" si="3"/>
        <v>2</v>
      </c>
    </row>
    <row r="650" spans="2:68" ht="16.5" customHeight="1">
      <c r="B650" s="5" t="s">
        <v>1859</v>
      </c>
      <c r="C650" s="254" t="s">
        <v>1860</v>
      </c>
      <c r="D650" s="5" t="s">
        <v>83</v>
      </c>
      <c r="E650" s="5" t="s">
        <v>84</v>
      </c>
      <c r="F650" s="5" t="s">
        <v>85</v>
      </c>
      <c r="G650" s="5"/>
      <c r="H650" s="5" t="s">
        <v>1289</v>
      </c>
      <c r="I650" s="5" t="s">
        <v>267</v>
      </c>
      <c r="J650" s="5" t="s">
        <v>923</v>
      </c>
      <c r="K650" s="5" t="s">
        <v>924</v>
      </c>
      <c r="L650" s="5" t="s">
        <v>967</v>
      </c>
      <c r="M650" s="5" t="s">
        <v>87</v>
      </c>
      <c r="N650" s="186"/>
      <c r="O650" s="5"/>
      <c r="P650" s="5"/>
      <c r="Q650" s="5"/>
      <c r="R650" s="5" t="s">
        <v>88</v>
      </c>
      <c r="S650" s="5" t="s">
        <v>4925</v>
      </c>
      <c r="T650" s="187" t="s">
        <v>923</v>
      </c>
      <c r="U650" s="5" t="s">
        <v>4916</v>
      </c>
      <c r="V650" s="188" t="s">
        <v>5154</v>
      </c>
      <c r="W650" s="5"/>
      <c r="X650" s="5"/>
      <c r="Y650" s="5"/>
      <c r="Z650" s="5"/>
      <c r="AA650" s="5"/>
      <c r="AB650" s="5"/>
      <c r="AC650" s="5"/>
      <c r="AD650" s="5"/>
      <c r="AE650" s="5" t="s">
        <v>88</v>
      </c>
      <c r="AF650" s="5"/>
      <c r="AG650" s="5" t="s">
        <v>88</v>
      </c>
      <c r="AH650" s="5"/>
      <c r="AI650" s="5" t="s">
        <v>88</v>
      </c>
      <c r="AJ650" s="5"/>
      <c r="AK650" s="5"/>
      <c r="AL650" s="5"/>
      <c r="AM650" s="5"/>
      <c r="AN650" s="5"/>
      <c r="AO650" s="5"/>
      <c r="AP650" s="5"/>
      <c r="AQ650" s="5"/>
      <c r="AR650" s="5"/>
      <c r="AS650" s="5"/>
      <c r="AT650" s="5"/>
      <c r="AU650" s="5"/>
      <c r="AV650" s="5"/>
      <c r="AW650" s="5"/>
      <c r="AX650" s="5" t="s">
        <v>88</v>
      </c>
      <c r="AY650" s="5"/>
      <c r="AZ650" s="5"/>
      <c r="BA650" s="5"/>
      <c r="BB650" s="5"/>
      <c r="BC650" s="5"/>
      <c r="BD650" s="5"/>
      <c r="BE650" s="5"/>
      <c r="BF650" s="5"/>
      <c r="BG650" s="5"/>
      <c r="BH650" s="5"/>
      <c r="BI650" s="5"/>
      <c r="BJ650" s="5"/>
      <c r="BK650" s="5"/>
      <c r="BL650" s="5"/>
      <c r="BM650" s="5"/>
      <c r="BN650" s="5"/>
      <c r="BO650" s="179"/>
      <c r="BP650" s="203">
        <f t="shared" si="3"/>
        <v>3</v>
      </c>
    </row>
    <row r="651" spans="2:68" ht="16.5" customHeight="1">
      <c r="B651" s="5" t="s">
        <v>1626</v>
      </c>
      <c r="C651" s="254" t="s">
        <v>1627</v>
      </c>
      <c r="D651" s="5" t="s">
        <v>83</v>
      </c>
      <c r="E651" s="5" t="s">
        <v>84</v>
      </c>
      <c r="F651" s="5" t="s">
        <v>85</v>
      </c>
      <c r="G651" s="5"/>
      <c r="H651" s="5" t="s">
        <v>1289</v>
      </c>
      <c r="I651" s="5" t="s">
        <v>267</v>
      </c>
      <c r="J651" s="5" t="s">
        <v>923</v>
      </c>
      <c r="K651" s="5" t="s">
        <v>924</v>
      </c>
      <c r="L651" s="5" t="s">
        <v>27</v>
      </c>
      <c r="M651" s="5" t="s">
        <v>350</v>
      </c>
      <c r="N651" s="186"/>
      <c r="O651" s="5"/>
      <c r="P651" s="5"/>
      <c r="Q651" s="5"/>
      <c r="R651" s="5" t="s">
        <v>88</v>
      </c>
      <c r="S651" s="5" t="s">
        <v>4925</v>
      </c>
      <c r="T651" s="187" t="s">
        <v>923</v>
      </c>
      <c r="U651" s="5" t="s">
        <v>4916</v>
      </c>
      <c r="V651" s="188" t="s">
        <v>5154</v>
      </c>
      <c r="W651" s="5"/>
      <c r="X651" s="5"/>
      <c r="Y651" s="5"/>
      <c r="Z651" s="5"/>
      <c r="AA651" s="5"/>
      <c r="AB651" s="5"/>
      <c r="AC651" s="5"/>
      <c r="AD651" s="5"/>
      <c r="AE651" s="5" t="s">
        <v>88</v>
      </c>
      <c r="AF651" s="5"/>
      <c r="AG651" s="5" t="s">
        <v>88</v>
      </c>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t="s">
        <v>88</v>
      </c>
      <c r="BN651" s="5"/>
      <c r="BO651" s="179"/>
      <c r="BP651" s="203">
        <f t="shared" si="3"/>
        <v>2</v>
      </c>
    </row>
    <row r="652" spans="2:68" ht="16.5" customHeight="1">
      <c r="B652" s="5" t="s">
        <v>1629</v>
      </c>
      <c r="C652" s="254" t="s">
        <v>1630</v>
      </c>
      <c r="D652" s="5" t="s">
        <v>83</v>
      </c>
      <c r="E652" s="5" t="s">
        <v>84</v>
      </c>
      <c r="F652" s="5" t="s">
        <v>85</v>
      </c>
      <c r="G652" s="5"/>
      <c r="H652" s="5" t="s">
        <v>1289</v>
      </c>
      <c r="I652" s="5" t="s">
        <v>267</v>
      </c>
      <c r="J652" s="5" t="s">
        <v>923</v>
      </c>
      <c r="K652" s="5" t="s">
        <v>924</v>
      </c>
      <c r="L652" s="190" t="s">
        <v>983</v>
      </c>
      <c r="M652" s="5" t="s">
        <v>87</v>
      </c>
      <c r="N652" s="186"/>
      <c r="O652" s="5"/>
      <c r="P652" s="5"/>
      <c r="Q652" s="5"/>
      <c r="R652" s="5" t="s">
        <v>88</v>
      </c>
      <c r="S652" s="5" t="s">
        <v>4925</v>
      </c>
      <c r="T652" s="187" t="s">
        <v>923</v>
      </c>
      <c r="U652" s="5" t="s">
        <v>4916</v>
      </c>
      <c r="V652" s="188" t="s">
        <v>5154</v>
      </c>
      <c r="W652" s="5"/>
      <c r="X652" s="5"/>
      <c r="Y652" s="5"/>
      <c r="Z652" s="5"/>
      <c r="AA652" s="5"/>
      <c r="AB652" s="5"/>
      <c r="AC652" s="5"/>
      <c r="AD652" s="5"/>
      <c r="AE652" s="5" t="s">
        <v>88</v>
      </c>
      <c r="AF652" s="5"/>
      <c r="AG652" s="5"/>
      <c r="AH652" s="5"/>
      <c r="AI652" s="5"/>
      <c r="AJ652" s="5"/>
      <c r="AK652" s="5"/>
      <c r="AL652" s="5"/>
      <c r="AM652" s="5"/>
      <c r="AN652" s="5"/>
      <c r="AO652" s="5"/>
      <c r="AP652" s="5"/>
      <c r="AQ652" s="5"/>
      <c r="AR652" s="5"/>
      <c r="AS652" s="5" t="s">
        <v>88</v>
      </c>
      <c r="AT652" s="5"/>
      <c r="AU652" s="5" t="s">
        <v>88</v>
      </c>
      <c r="AV652" s="5"/>
      <c r="AW652" s="5"/>
      <c r="AX652" s="5"/>
      <c r="AY652" s="5"/>
      <c r="AZ652" s="5"/>
      <c r="BA652" s="5"/>
      <c r="BB652" s="5"/>
      <c r="BC652" s="5"/>
      <c r="BD652" s="5"/>
      <c r="BE652" s="5"/>
      <c r="BF652" s="5"/>
      <c r="BG652" s="5"/>
      <c r="BH652" s="5"/>
      <c r="BI652" s="5"/>
      <c r="BJ652" s="5"/>
      <c r="BK652" s="5"/>
      <c r="BL652" s="5"/>
      <c r="BM652" s="5"/>
      <c r="BN652" s="5"/>
      <c r="BO652" s="179"/>
      <c r="BP652" s="203">
        <f t="shared" si="3"/>
        <v>2</v>
      </c>
    </row>
    <row r="653" spans="2:68" ht="16.5" customHeight="1">
      <c r="B653" s="5" t="s">
        <v>1279</v>
      </c>
      <c r="C653" s="254" t="s">
        <v>1280</v>
      </c>
      <c r="D653" s="5" t="s">
        <v>83</v>
      </c>
      <c r="E653" s="5" t="s">
        <v>84</v>
      </c>
      <c r="F653" s="5" t="s">
        <v>85</v>
      </c>
      <c r="G653" s="5"/>
      <c r="H653" s="5" t="s">
        <v>1289</v>
      </c>
      <c r="I653" s="5" t="s">
        <v>267</v>
      </c>
      <c r="J653" s="5" t="s">
        <v>923</v>
      </c>
      <c r="K653" s="5" t="s">
        <v>1278</v>
      </c>
      <c r="L653" s="5" t="s">
        <v>433</v>
      </c>
      <c r="M653" s="5" t="s">
        <v>87</v>
      </c>
      <c r="N653" s="186"/>
      <c r="O653" s="5"/>
      <c r="P653" s="5"/>
      <c r="Q653" s="5"/>
      <c r="R653" s="5" t="s">
        <v>88</v>
      </c>
      <c r="S653" s="5" t="s">
        <v>4925</v>
      </c>
      <c r="T653" s="187" t="s">
        <v>923</v>
      </c>
      <c r="U653" s="5" t="s">
        <v>4916</v>
      </c>
      <c r="V653" s="188" t="s">
        <v>5155</v>
      </c>
      <c r="W653" s="5"/>
      <c r="X653" s="5"/>
      <c r="Y653" s="5"/>
      <c r="Z653" s="5"/>
      <c r="AA653" s="5"/>
      <c r="AB653" s="5"/>
      <c r="AC653" s="5"/>
      <c r="AD653" s="5"/>
      <c r="AE653" s="5" t="s">
        <v>88</v>
      </c>
      <c r="AF653" s="5"/>
      <c r="AG653" s="5" t="s">
        <v>88</v>
      </c>
      <c r="AH653" s="5" t="s">
        <v>88</v>
      </c>
      <c r="AI653" s="5"/>
      <c r="AJ653" s="5"/>
      <c r="AK653" s="5"/>
      <c r="AL653" s="5"/>
      <c r="AM653" s="5"/>
      <c r="AN653" s="5"/>
      <c r="AO653" s="5"/>
      <c r="AP653" s="5"/>
      <c r="AQ653" s="5"/>
      <c r="AR653" s="5" t="s">
        <v>88</v>
      </c>
      <c r="AS653" s="5"/>
      <c r="AT653" s="5"/>
      <c r="AU653" s="5"/>
      <c r="AV653" s="5"/>
      <c r="AW653" s="5" t="s">
        <v>88</v>
      </c>
      <c r="AX653" s="5"/>
      <c r="AY653" s="5"/>
      <c r="AZ653" s="5"/>
      <c r="BA653" s="5"/>
      <c r="BB653" s="5"/>
      <c r="BC653" s="5"/>
      <c r="BD653" s="5"/>
      <c r="BE653" s="5"/>
      <c r="BF653" s="5"/>
      <c r="BG653" s="5" t="s">
        <v>88</v>
      </c>
      <c r="BH653" s="5"/>
      <c r="BI653" s="5"/>
      <c r="BJ653" s="5"/>
      <c r="BK653" s="5"/>
      <c r="BL653" s="5"/>
      <c r="BM653" s="5"/>
      <c r="BN653" s="5"/>
      <c r="BO653" s="179"/>
      <c r="BP653" s="203">
        <f t="shared" si="3"/>
        <v>5</v>
      </c>
    </row>
    <row r="654" spans="2:68" ht="16.5" customHeight="1">
      <c r="B654" s="5" t="s">
        <v>1635</v>
      </c>
      <c r="C654" s="254" t="s">
        <v>1636</v>
      </c>
      <c r="D654" s="5" t="s">
        <v>83</v>
      </c>
      <c r="E654" s="5" t="s">
        <v>84</v>
      </c>
      <c r="F654" s="5" t="s">
        <v>85</v>
      </c>
      <c r="G654" s="5"/>
      <c r="H654" s="5" t="s">
        <v>1289</v>
      </c>
      <c r="I654" s="5" t="s">
        <v>267</v>
      </c>
      <c r="J654" s="5" t="s">
        <v>923</v>
      </c>
      <c r="K654" s="5" t="s">
        <v>924</v>
      </c>
      <c r="L654" s="190" t="s">
        <v>983</v>
      </c>
      <c r="M654" s="5" t="s">
        <v>87</v>
      </c>
      <c r="N654" s="186"/>
      <c r="O654" s="5"/>
      <c r="P654" s="5"/>
      <c r="Q654" s="5"/>
      <c r="R654" s="5" t="s">
        <v>88</v>
      </c>
      <c r="S654" s="5" t="s">
        <v>4925</v>
      </c>
      <c r="T654" s="187" t="s">
        <v>923</v>
      </c>
      <c r="U654" s="5" t="s">
        <v>4916</v>
      </c>
      <c r="V654" s="188" t="s">
        <v>5154</v>
      </c>
      <c r="W654" s="5"/>
      <c r="X654" s="5"/>
      <c r="Y654" s="5"/>
      <c r="Z654" s="5"/>
      <c r="AA654" s="5"/>
      <c r="AB654" s="5"/>
      <c r="AC654" s="5"/>
      <c r="AD654" s="5"/>
      <c r="AE654" s="5" t="s">
        <v>88</v>
      </c>
      <c r="AF654" s="5"/>
      <c r="AG654" s="5"/>
      <c r="AH654" s="5"/>
      <c r="AI654" s="5"/>
      <c r="AJ654" s="5"/>
      <c r="AK654" s="5"/>
      <c r="AL654" s="5"/>
      <c r="AM654" s="5"/>
      <c r="AN654" s="5"/>
      <c r="AO654" s="5"/>
      <c r="AP654" s="5"/>
      <c r="AQ654" s="5"/>
      <c r="AR654" s="5"/>
      <c r="AS654" s="5" t="s">
        <v>88</v>
      </c>
      <c r="AT654" s="5" t="s">
        <v>88</v>
      </c>
      <c r="AU654" s="5"/>
      <c r="AV654" s="5"/>
      <c r="AW654" s="5"/>
      <c r="AX654" s="5"/>
      <c r="AY654" s="5"/>
      <c r="AZ654" s="5"/>
      <c r="BA654" s="5"/>
      <c r="BB654" s="5"/>
      <c r="BC654" s="5"/>
      <c r="BD654" s="5"/>
      <c r="BE654" s="5"/>
      <c r="BF654" s="5"/>
      <c r="BG654" s="5"/>
      <c r="BH654" s="5"/>
      <c r="BI654" s="5"/>
      <c r="BJ654" s="5"/>
      <c r="BK654" s="5"/>
      <c r="BL654" s="5"/>
      <c r="BM654" s="5"/>
      <c r="BN654" s="5"/>
      <c r="BO654" s="179"/>
      <c r="BP654" s="203">
        <f t="shared" si="3"/>
        <v>2</v>
      </c>
    </row>
    <row r="655" spans="2:68" ht="16.5" customHeight="1">
      <c r="B655" s="5" t="s">
        <v>2195</v>
      </c>
      <c r="C655" s="254" t="s">
        <v>2196</v>
      </c>
      <c r="D655" s="5" t="s">
        <v>83</v>
      </c>
      <c r="E655" s="5" t="s">
        <v>84</v>
      </c>
      <c r="F655" s="5" t="s">
        <v>85</v>
      </c>
      <c r="G655" s="5"/>
      <c r="H655" s="5" t="s">
        <v>1289</v>
      </c>
      <c r="I655" s="5" t="s">
        <v>267</v>
      </c>
      <c r="J655" s="5" t="s">
        <v>923</v>
      </c>
      <c r="K655" s="5" t="s">
        <v>924</v>
      </c>
      <c r="L655" s="190" t="s">
        <v>983</v>
      </c>
      <c r="M655" s="5" t="s">
        <v>87</v>
      </c>
      <c r="N655" s="186"/>
      <c r="O655" s="5"/>
      <c r="P655" s="5"/>
      <c r="Q655" s="5"/>
      <c r="R655" s="5" t="s">
        <v>88</v>
      </c>
      <c r="S655" s="5" t="s">
        <v>4925</v>
      </c>
      <c r="T655" s="187" t="s">
        <v>923</v>
      </c>
      <c r="U655" s="5" t="s">
        <v>4916</v>
      </c>
      <c r="V655" s="188" t="s">
        <v>5154</v>
      </c>
      <c r="W655" s="5"/>
      <c r="X655" s="5"/>
      <c r="Y655" s="5"/>
      <c r="Z655" s="5"/>
      <c r="AA655" s="5"/>
      <c r="AB655" s="5"/>
      <c r="AC655" s="5"/>
      <c r="AD655" s="5"/>
      <c r="AE655" s="5" t="s">
        <v>88</v>
      </c>
      <c r="AF655" s="5"/>
      <c r="AG655" s="5"/>
      <c r="AH655" s="5" t="s">
        <v>88</v>
      </c>
      <c r="AI655" s="5"/>
      <c r="AJ655" s="5"/>
      <c r="AK655" s="5"/>
      <c r="AL655" s="5" t="s">
        <v>88</v>
      </c>
      <c r="AM655" s="5"/>
      <c r="AN655" s="5"/>
      <c r="AO655" s="5"/>
      <c r="AP655" s="5"/>
      <c r="AQ655" s="5"/>
      <c r="AR655" s="5"/>
      <c r="AS655" s="5"/>
      <c r="AT655" s="5"/>
      <c r="AU655" s="5"/>
      <c r="AV655" s="5"/>
      <c r="AW655" s="5"/>
      <c r="AX655" s="5"/>
      <c r="AY655" s="5"/>
      <c r="AZ655" s="5"/>
      <c r="BA655" s="5"/>
      <c r="BB655" s="5"/>
      <c r="BC655" s="5"/>
      <c r="BD655" s="5"/>
      <c r="BE655" s="5"/>
      <c r="BF655" s="5"/>
      <c r="BG655" s="5"/>
      <c r="BH655" s="5"/>
      <c r="BI655" s="5" t="s">
        <v>88</v>
      </c>
      <c r="BJ655" s="5" t="s">
        <v>88</v>
      </c>
      <c r="BK655" s="5" t="s">
        <v>88</v>
      </c>
      <c r="BL655" s="5"/>
      <c r="BM655" s="5" t="s">
        <v>88</v>
      </c>
      <c r="BN655" s="5" t="s">
        <v>88</v>
      </c>
      <c r="BO655" s="179"/>
      <c r="BP655" s="203">
        <f t="shared" si="3"/>
        <v>7</v>
      </c>
    </row>
    <row r="656" spans="2:68" ht="16.5" customHeight="1">
      <c r="B656" s="5" t="s">
        <v>1641</v>
      </c>
      <c r="C656" s="254" t="s">
        <v>1642</v>
      </c>
      <c r="D656" s="5" t="s">
        <v>83</v>
      </c>
      <c r="E656" s="5" t="s">
        <v>84</v>
      </c>
      <c r="F656" s="5" t="s">
        <v>85</v>
      </c>
      <c r="G656" s="5"/>
      <c r="H656" s="5" t="s">
        <v>1289</v>
      </c>
      <c r="I656" s="5" t="s">
        <v>267</v>
      </c>
      <c r="J656" s="5" t="s">
        <v>923</v>
      </c>
      <c r="K656" s="5" t="s">
        <v>924</v>
      </c>
      <c r="L656" s="5" t="s">
        <v>967</v>
      </c>
      <c r="M656" s="5" t="s">
        <v>350</v>
      </c>
      <c r="N656" s="186"/>
      <c r="O656" s="5"/>
      <c r="P656" s="5"/>
      <c r="Q656" s="5"/>
      <c r="R656" s="5" t="s">
        <v>88</v>
      </c>
      <c r="S656" s="5" t="s">
        <v>4925</v>
      </c>
      <c r="T656" s="187" t="s">
        <v>923</v>
      </c>
      <c r="U656" s="5" t="s">
        <v>4916</v>
      </c>
      <c r="V656" s="188" t="s">
        <v>5154</v>
      </c>
      <c r="W656" s="5"/>
      <c r="X656" s="5"/>
      <c r="Y656" s="5"/>
      <c r="Z656" s="5"/>
      <c r="AA656" s="5"/>
      <c r="AB656" s="5"/>
      <c r="AC656" s="5"/>
      <c r="AD656" s="5"/>
      <c r="AE656" s="5" t="s">
        <v>88</v>
      </c>
      <c r="AF656" s="5"/>
      <c r="AG656" s="5" t="s">
        <v>88</v>
      </c>
      <c r="AH656" s="5"/>
      <c r="AI656" s="5"/>
      <c r="AJ656" s="5"/>
      <c r="AK656" s="5"/>
      <c r="AL656" s="5"/>
      <c r="AM656" s="5" t="s">
        <v>88</v>
      </c>
      <c r="AN656" s="5"/>
      <c r="AO656" s="5"/>
      <c r="AP656" s="5"/>
      <c r="AQ656" s="5"/>
      <c r="AR656" s="5"/>
      <c r="AS656" s="5"/>
      <c r="AT656" s="5"/>
      <c r="AU656" s="5"/>
      <c r="AV656" s="5"/>
      <c r="AW656" s="5"/>
      <c r="AX656" s="5"/>
      <c r="AY656" s="5"/>
      <c r="AZ656" s="5" t="s">
        <v>88</v>
      </c>
      <c r="BA656" s="5"/>
      <c r="BB656" s="5"/>
      <c r="BC656" s="5" t="s">
        <v>88</v>
      </c>
      <c r="BD656" s="5"/>
      <c r="BE656" s="5"/>
      <c r="BF656" s="5" t="s">
        <v>88</v>
      </c>
      <c r="BG656" s="5"/>
      <c r="BH656" s="5"/>
      <c r="BI656" s="5"/>
      <c r="BJ656" s="5"/>
      <c r="BK656" s="5"/>
      <c r="BL656" s="5"/>
      <c r="BM656" s="5"/>
      <c r="BN656" s="5"/>
      <c r="BO656" s="179"/>
      <c r="BP656" s="203">
        <f t="shared" si="3"/>
        <v>5</v>
      </c>
    </row>
    <row r="657" spans="2:68" ht="16.5" customHeight="1">
      <c r="B657" s="5" t="s">
        <v>1644</v>
      </c>
      <c r="C657" s="254" t="s">
        <v>1645</v>
      </c>
      <c r="D657" s="5" t="s">
        <v>83</v>
      </c>
      <c r="E657" s="5" t="s">
        <v>265</v>
      </c>
      <c r="F657" s="5" t="s">
        <v>357</v>
      </c>
      <c r="G657" s="5"/>
      <c r="H657" s="5" t="s">
        <v>1289</v>
      </c>
      <c r="I657" s="5" t="s">
        <v>267</v>
      </c>
      <c r="J657" s="5" t="s">
        <v>923</v>
      </c>
      <c r="K657" s="5" t="s">
        <v>924</v>
      </c>
      <c r="L657" s="5" t="s">
        <v>27</v>
      </c>
      <c r="M657" s="5" t="s">
        <v>87</v>
      </c>
      <c r="N657" s="186"/>
      <c r="O657" s="5"/>
      <c r="P657" s="5"/>
      <c r="Q657" s="5"/>
      <c r="R657" s="5" t="s">
        <v>88</v>
      </c>
      <c r="S657" s="5" t="s">
        <v>4942</v>
      </c>
      <c r="T657" s="187" t="s">
        <v>923</v>
      </c>
      <c r="U657" s="5" t="s">
        <v>4916</v>
      </c>
      <c r="V657" s="188" t="s">
        <v>5154</v>
      </c>
      <c r="W657" s="5"/>
      <c r="X657" s="5"/>
      <c r="Y657" s="5"/>
      <c r="Z657" s="5"/>
      <c r="AA657" s="5"/>
      <c r="AB657" s="5"/>
      <c r="AC657" s="5"/>
      <c r="AD657" s="5"/>
      <c r="AE657" s="5" t="s">
        <v>88</v>
      </c>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t="s">
        <v>88</v>
      </c>
      <c r="BI657" s="5"/>
      <c r="BJ657" s="5"/>
      <c r="BK657" s="5"/>
      <c r="BL657" s="5"/>
      <c r="BM657" s="5"/>
      <c r="BN657" s="5"/>
      <c r="BO657" s="5" t="s">
        <v>88</v>
      </c>
      <c r="BP657" s="203">
        <f t="shared" si="3"/>
        <v>2</v>
      </c>
    </row>
    <row r="658" spans="2:68" ht="16.5" customHeight="1">
      <c r="B658" s="5" t="s">
        <v>1647</v>
      </c>
      <c r="C658" s="254" t="s">
        <v>1648</v>
      </c>
      <c r="D658" s="5" t="s">
        <v>83</v>
      </c>
      <c r="E658" s="5" t="s">
        <v>265</v>
      </c>
      <c r="F658" s="5" t="s">
        <v>357</v>
      </c>
      <c r="G658" s="5"/>
      <c r="H658" s="5" t="s">
        <v>1650</v>
      </c>
      <c r="I658" s="5" t="s">
        <v>267</v>
      </c>
      <c r="J658" s="5" t="s">
        <v>923</v>
      </c>
      <c r="K658" s="5" t="s">
        <v>924</v>
      </c>
      <c r="L658" s="5" t="s">
        <v>967</v>
      </c>
      <c r="M658" s="5" t="s">
        <v>350</v>
      </c>
      <c r="N658" s="186"/>
      <c r="O658" s="5"/>
      <c r="P658" s="5"/>
      <c r="Q658" s="5"/>
      <c r="R658" s="5" t="s">
        <v>88</v>
      </c>
      <c r="S658" s="5" t="s">
        <v>4942</v>
      </c>
      <c r="T658" s="187" t="s">
        <v>923</v>
      </c>
      <c r="U658" s="5" t="s">
        <v>4916</v>
      </c>
      <c r="V658" s="188" t="s">
        <v>5156</v>
      </c>
      <c r="W658" s="5"/>
      <c r="X658" s="5"/>
      <c r="Y658" s="5"/>
      <c r="Z658" s="5"/>
      <c r="AA658" s="5"/>
      <c r="AB658" s="5"/>
      <c r="AC658" s="5"/>
      <c r="AD658" s="5"/>
      <c r="AE658" s="5" t="s">
        <v>88</v>
      </c>
      <c r="AF658" s="5"/>
      <c r="AG658" s="5"/>
      <c r="AH658" s="5"/>
      <c r="AI658" s="5"/>
      <c r="AJ658" s="5"/>
      <c r="AK658" s="5"/>
      <c r="AL658" s="5"/>
      <c r="AM658" s="5"/>
      <c r="AN658" s="5"/>
      <c r="AO658" s="5"/>
      <c r="AP658" s="5"/>
      <c r="AQ658" s="5"/>
      <c r="AR658" s="5"/>
      <c r="AS658" s="5"/>
      <c r="AT658" s="5"/>
      <c r="AU658" s="5"/>
      <c r="AV658" s="5"/>
      <c r="AW658" s="5" t="s">
        <v>88</v>
      </c>
      <c r="AX658" s="5" t="s">
        <v>88</v>
      </c>
      <c r="AY658" s="5"/>
      <c r="AZ658" s="5"/>
      <c r="BA658" s="5"/>
      <c r="BB658" s="5"/>
      <c r="BC658" s="5"/>
      <c r="BD658" s="5"/>
      <c r="BE658" s="5"/>
      <c r="BF658" s="5"/>
      <c r="BG658" s="5"/>
      <c r="BH658" s="5"/>
      <c r="BI658" s="5"/>
      <c r="BJ658" s="5"/>
      <c r="BK658" s="5"/>
      <c r="BL658" s="5"/>
      <c r="BM658" s="5"/>
      <c r="BN658" s="5"/>
      <c r="BO658" s="179"/>
      <c r="BP658" s="203">
        <f t="shared" si="3"/>
        <v>2</v>
      </c>
    </row>
    <row r="659" spans="2:68" ht="16.5" customHeight="1">
      <c r="B659" s="5" t="s">
        <v>1286</v>
      </c>
      <c r="C659" s="254" t="s">
        <v>1287</v>
      </c>
      <c r="D659" s="5" t="s">
        <v>83</v>
      </c>
      <c r="E659" s="5" t="s">
        <v>265</v>
      </c>
      <c r="F659" s="5" t="s">
        <v>357</v>
      </c>
      <c r="G659" s="5"/>
      <c r="H659" s="5" t="s">
        <v>1289</v>
      </c>
      <c r="I659" s="5" t="s">
        <v>267</v>
      </c>
      <c r="J659" s="5" t="s">
        <v>923</v>
      </c>
      <c r="K659" s="5" t="s">
        <v>924</v>
      </c>
      <c r="L659" s="5" t="s">
        <v>967</v>
      </c>
      <c r="M659" s="5" t="s">
        <v>350</v>
      </c>
      <c r="N659" s="186"/>
      <c r="O659" s="5"/>
      <c r="P659" s="5"/>
      <c r="Q659" s="5"/>
      <c r="R659" s="5" t="s">
        <v>88</v>
      </c>
      <c r="S659" s="5" t="s">
        <v>4942</v>
      </c>
      <c r="T659" s="187" t="s">
        <v>923</v>
      </c>
      <c r="U659" s="5" t="s">
        <v>4916</v>
      </c>
      <c r="V659" s="188" t="s">
        <v>5154</v>
      </c>
      <c r="W659" s="5"/>
      <c r="X659" s="5"/>
      <c r="Y659" s="5"/>
      <c r="Z659" s="5"/>
      <c r="AA659" s="5"/>
      <c r="AB659" s="5"/>
      <c r="AC659" s="5"/>
      <c r="AD659" s="5"/>
      <c r="AE659" s="5" t="s">
        <v>88</v>
      </c>
      <c r="AF659" s="5"/>
      <c r="AG659" s="5" t="s">
        <v>88</v>
      </c>
      <c r="AH659" s="5" t="s">
        <v>88</v>
      </c>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179"/>
      <c r="BP659" s="203">
        <f t="shared" si="3"/>
        <v>2</v>
      </c>
    </row>
    <row r="660" spans="2:68" ht="16.5" customHeight="1">
      <c r="B660" s="5" t="s">
        <v>1654</v>
      </c>
      <c r="C660" s="254" t="s">
        <v>1655</v>
      </c>
      <c r="D660" s="5" t="s">
        <v>83</v>
      </c>
      <c r="E660" s="5" t="s">
        <v>265</v>
      </c>
      <c r="F660" s="5" t="s">
        <v>357</v>
      </c>
      <c r="G660" s="5"/>
      <c r="H660" s="5" t="s">
        <v>1289</v>
      </c>
      <c r="I660" s="5" t="s">
        <v>267</v>
      </c>
      <c r="J660" s="5" t="s">
        <v>923</v>
      </c>
      <c r="K660" s="5" t="s">
        <v>924</v>
      </c>
      <c r="L660" s="5" t="s">
        <v>967</v>
      </c>
      <c r="M660" s="5" t="s">
        <v>22</v>
      </c>
      <c r="N660" s="186"/>
      <c r="O660" s="5"/>
      <c r="P660" s="5"/>
      <c r="Q660" s="5"/>
      <c r="R660" s="5" t="s">
        <v>88</v>
      </c>
      <c r="S660" s="5" t="s">
        <v>4942</v>
      </c>
      <c r="T660" s="187" t="s">
        <v>923</v>
      </c>
      <c r="U660" s="5" t="s">
        <v>4916</v>
      </c>
      <c r="V660" s="188" t="s">
        <v>5154</v>
      </c>
      <c r="W660" s="5"/>
      <c r="X660" s="5"/>
      <c r="Y660" s="5"/>
      <c r="Z660" s="5"/>
      <c r="AA660" s="5"/>
      <c r="AB660" s="5"/>
      <c r="AC660" s="5"/>
      <c r="AD660" s="5"/>
      <c r="AE660" s="5" t="s">
        <v>88</v>
      </c>
      <c r="AF660" s="5"/>
      <c r="AG660" s="5"/>
      <c r="AH660" s="5"/>
      <c r="AI660" s="5"/>
      <c r="AJ660" s="5"/>
      <c r="AK660" s="5"/>
      <c r="AL660" s="5"/>
      <c r="AM660" s="5"/>
      <c r="AN660" s="5"/>
      <c r="AO660" s="5"/>
      <c r="AP660" s="5"/>
      <c r="AQ660" s="5"/>
      <c r="AR660" s="5"/>
      <c r="AS660" s="5"/>
      <c r="AT660" s="5"/>
      <c r="AU660" s="5"/>
      <c r="AV660" s="5"/>
      <c r="AW660" s="5"/>
      <c r="AX660" s="5"/>
      <c r="AY660" s="5"/>
      <c r="AZ660" s="5"/>
      <c r="BA660" s="5"/>
      <c r="BB660" s="5" t="s">
        <v>88</v>
      </c>
      <c r="BC660" s="5" t="s">
        <v>88</v>
      </c>
      <c r="BD660" s="5"/>
      <c r="BE660" s="5"/>
      <c r="BF660" s="5" t="s">
        <v>88</v>
      </c>
      <c r="BG660" s="5"/>
      <c r="BH660" s="5"/>
      <c r="BI660" s="5"/>
      <c r="BJ660" s="5"/>
      <c r="BK660" s="5"/>
      <c r="BL660" s="5"/>
      <c r="BM660" s="5"/>
      <c r="BN660" s="5"/>
      <c r="BO660" s="179"/>
      <c r="BP660" s="203">
        <f t="shared" si="3"/>
        <v>3</v>
      </c>
    </row>
    <row r="661" spans="2:68" ht="16.5" customHeight="1">
      <c r="B661" s="5" t="s">
        <v>1657</v>
      </c>
      <c r="C661" s="254" t="s">
        <v>1658</v>
      </c>
      <c r="D661" s="5" t="s">
        <v>83</v>
      </c>
      <c r="E661" s="5" t="s">
        <v>265</v>
      </c>
      <c r="F661" s="5" t="s">
        <v>357</v>
      </c>
      <c r="G661" s="5"/>
      <c r="H661" s="5" t="s">
        <v>1289</v>
      </c>
      <c r="I661" s="5" t="s">
        <v>267</v>
      </c>
      <c r="J661" s="5" t="s">
        <v>923</v>
      </c>
      <c r="K661" s="5" t="s">
        <v>924</v>
      </c>
      <c r="L661" s="5" t="s">
        <v>967</v>
      </c>
      <c r="M661" s="5" t="s">
        <v>949</v>
      </c>
      <c r="N661" s="186"/>
      <c r="O661" s="5"/>
      <c r="P661" s="5"/>
      <c r="Q661" s="5"/>
      <c r="R661" s="5" t="s">
        <v>88</v>
      </c>
      <c r="S661" s="5" t="s">
        <v>4942</v>
      </c>
      <c r="T661" s="187" t="s">
        <v>923</v>
      </c>
      <c r="U661" s="5" t="s">
        <v>4916</v>
      </c>
      <c r="V661" s="188" t="s">
        <v>5154</v>
      </c>
      <c r="W661" s="5"/>
      <c r="X661" s="5"/>
      <c r="Y661" s="5"/>
      <c r="Z661" s="5"/>
      <c r="AA661" s="5"/>
      <c r="AB661" s="5"/>
      <c r="AC661" s="5"/>
      <c r="AD661" s="5"/>
      <c r="AE661" s="5" t="s">
        <v>88</v>
      </c>
      <c r="AF661" s="5"/>
      <c r="AG661" s="5"/>
      <c r="AH661" s="5"/>
      <c r="AI661" s="5"/>
      <c r="AJ661" s="5"/>
      <c r="AK661" s="5"/>
      <c r="AL661" s="5"/>
      <c r="AM661" s="5"/>
      <c r="AN661" s="5"/>
      <c r="AO661" s="5"/>
      <c r="AP661" s="5"/>
      <c r="AQ661" s="5"/>
      <c r="AR661" s="5"/>
      <c r="AS661" s="5" t="s">
        <v>88</v>
      </c>
      <c r="AT661" s="5"/>
      <c r="AU661" s="5" t="s">
        <v>88</v>
      </c>
      <c r="AV661" s="5"/>
      <c r="AW661" s="5"/>
      <c r="AX661" s="5"/>
      <c r="AY661" s="5"/>
      <c r="AZ661" s="5"/>
      <c r="BA661" s="5"/>
      <c r="BB661" s="5"/>
      <c r="BC661" s="5"/>
      <c r="BD661" s="5"/>
      <c r="BE661" s="5"/>
      <c r="BF661" s="5"/>
      <c r="BG661" s="5"/>
      <c r="BH661" s="5"/>
      <c r="BI661" s="5"/>
      <c r="BJ661" s="5"/>
      <c r="BK661" s="5"/>
      <c r="BL661" s="5"/>
      <c r="BM661" s="5"/>
      <c r="BN661" s="5"/>
      <c r="BO661" s="179"/>
      <c r="BP661" s="203">
        <f t="shared" si="3"/>
        <v>2</v>
      </c>
    </row>
    <row r="662" spans="2:68" ht="16.5" customHeight="1">
      <c r="B662" s="5" t="s">
        <v>2247</v>
      </c>
      <c r="C662" s="254" t="s">
        <v>2248</v>
      </c>
      <c r="D662" s="5" t="s">
        <v>83</v>
      </c>
      <c r="E662" s="5" t="s">
        <v>84</v>
      </c>
      <c r="F662" s="5" t="s">
        <v>85</v>
      </c>
      <c r="G662" s="5"/>
      <c r="H662" s="5" t="s">
        <v>5153</v>
      </c>
      <c r="I662" s="5" t="s">
        <v>267</v>
      </c>
      <c r="J662" s="5" t="s">
        <v>923</v>
      </c>
      <c r="K662" s="5" t="s">
        <v>924</v>
      </c>
      <c r="L662" s="5" t="s">
        <v>967</v>
      </c>
      <c r="M662" s="5" t="s">
        <v>350</v>
      </c>
      <c r="N662" s="186"/>
      <c r="O662" s="5"/>
      <c r="P662" s="5"/>
      <c r="Q662" s="5"/>
      <c r="R662" s="5" t="s">
        <v>88</v>
      </c>
      <c r="S662" s="5" t="s">
        <v>4925</v>
      </c>
      <c r="T662" s="187" t="s">
        <v>923</v>
      </c>
      <c r="U662" s="5" t="s">
        <v>4916</v>
      </c>
      <c r="V662" s="188" t="s">
        <v>5157</v>
      </c>
      <c r="W662" s="5"/>
      <c r="X662" s="5"/>
      <c r="Y662" s="5" t="s">
        <v>5158</v>
      </c>
      <c r="Z662" s="5"/>
      <c r="AA662" s="5"/>
      <c r="AB662" s="5"/>
      <c r="AC662" s="5"/>
      <c r="AD662" s="5"/>
      <c r="AE662" s="5" t="s">
        <v>88</v>
      </c>
      <c r="AF662" s="5"/>
      <c r="AG662" s="5"/>
      <c r="AH662" s="5"/>
      <c r="AI662" s="5" t="s">
        <v>88</v>
      </c>
      <c r="AJ662" s="5" t="s">
        <v>88</v>
      </c>
      <c r="AK662" s="5" t="s">
        <v>88</v>
      </c>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179"/>
      <c r="BP662" s="203">
        <f t="shared" si="3"/>
        <v>3</v>
      </c>
    </row>
    <row r="663" spans="2:68" ht="16.5" customHeight="1">
      <c r="B663" s="5" t="s">
        <v>1962</v>
      </c>
      <c r="C663" s="254" t="s">
        <v>1963</v>
      </c>
      <c r="D663" s="5" t="s">
        <v>83</v>
      </c>
      <c r="E663" s="5" t="s">
        <v>84</v>
      </c>
      <c r="F663" s="5" t="s">
        <v>85</v>
      </c>
      <c r="G663" s="5"/>
      <c r="H663" s="5" t="s">
        <v>5153</v>
      </c>
      <c r="I663" s="5" t="s">
        <v>267</v>
      </c>
      <c r="J663" s="5" t="s">
        <v>923</v>
      </c>
      <c r="K663" s="5" t="s">
        <v>924</v>
      </c>
      <c r="L663" s="5" t="s">
        <v>967</v>
      </c>
      <c r="M663" s="5" t="s">
        <v>350</v>
      </c>
      <c r="N663" s="186"/>
      <c r="O663" s="5"/>
      <c r="P663" s="5"/>
      <c r="Q663" s="5"/>
      <c r="R663" s="5" t="s">
        <v>88</v>
      </c>
      <c r="S663" s="5" t="s">
        <v>4925</v>
      </c>
      <c r="T663" s="187" t="s">
        <v>923</v>
      </c>
      <c r="U663" s="5" t="s">
        <v>4916</v>
      </c>
      <c r="V663" s="188" t="s">
        <v>5159</v>
      </c>
      <c r="W663" s="5"/>
      <c r="X663" s="5"/>
      <c r="Y663" s="5"/>
      <c r="Z663" s="5"/>
      <c r="AA663" s="5"/>
      <c r="AB663" s="5"/>
      <c r="AC663" s="5"/>
      <c r="AD663" s="5"/>
      <c r="AE663" s="5" t="s">
        <v>88</v>
      </c>
      <c r="AF663" s="5"/>
      <c r="AG663" s="5"/>
      <c r="AH663" s="5"/>
      <c r="AI663" s="5" t="s">
        <v>88</v>
      </c>
      <c r="AJ663" s="5"/>
      <c r="AK663" s="5"/>
      <c r="AL663" s="5"/>
      <c r="AM663" s="5"/>
      <c r="AN663" s="5"/>
      <c r="AO663" s="5"/>
      <c r="AP663" s="5"/>
      <c r="AQ663" s="5"/>
      <c r="AR663" s="5" t="s">
        <v>88</v>
      </c>
      <c r="AS663" s="5"/>
      <c r="AT663" s="5"/>
      <c r="AU663" s="5"/>
      <c r="AV663" s="5"/>
      <c r="AW663" s="5"/>
      <c r="AX663" s="5"/>
      <c r="AY663" s="5"/>
      <c r="AZ663" s="5"/>
      <c r="BA663" s="5"/>
      <c r="BB663" s="5"/>
      <c r="BC663" s="5"/>
      <c r="BD663" s="5" t="s">
        <v>88</v>
      </c>
      <c r="BE663" s="5"/>
      <c r="BF663" s="5"/>
      <c r="BG663" s="5"/>
      <c r="BH663" s="5"/>
      <c r="BI663" s="5"/>
      <c r="BJ663" s="5"/>
      <c r="BK663" s="5"/>
      <c r="BL663" s="5"/>
      <c r="BM663" s="5"/>
      <c r="BN663" s="5"/>
      <c r="BO663" s="179"/>
      <c r="BP663" s="203">
        <f t="shared" si="3"/>
        <v>3</v>
      </c>
    </row>
    <row r="664" spans="2:68" ht="16.5" customHeight="1">
      <c r="B664" s="5" t="s">
        <v>1665</v>
      </c>
      <c r="C664" s="254" t="s">
        <v>1666</v>
      </c>
      <c r="D664" s="5" t="s">
        <v>83</v>
      </c>
      <c r="E664" s="5" t="s">
        <v>84</v>
      </c>
      <c r="F664" s="5" t="s">
        <v>85</v>
      </c>
      <c r="G664" s="5"/>
      <c r="H664" s="5" t="s">
        <v>5160</v>
      </c>
      <c r="I664" s="5" t="s">
        <v>267</v>
      </c>
      <c r="J664" s="5" t="s">
        <v>923</v>
      </c>
      <c r="K664" s="5" t="s">
        <v>924</v>
      </c>
      <c r="L664" s="5" t="s">
        <v>433</v>
      </c>
      <c r="M664" s="5" t="s">
        <v>949</v>
      </c>
      <c r="N664" s="186"/>
      <c r="O664" s="5"/>
      <c r="P664" s="5"/>
      <c r="Q664" s="5"/>
      <c r="R664" s="5" t="s">
        <v>4941</v>
      </c>
      <c r="S664" s="5" t="s">
        <v>4942</v>
      </c>
      <c r="T664" s="187" t="s">
        <v>923</v>
      </c>
      <c r="U664" s="5" t="s">
        <v>5160</v>
      </c>
      <c r="V664" s="5" t="s">
        <v>5161</v>
      </c>
      <c r="W664" s="5"/>
      <c r="X664" s="5"/>
      <c r="Y664" s="5"/>
      <c r="Z664" s="5"/>
      <c r="AA664" s="5"/>
      <c r="AB664" s="5"/>
      <c r="AC664" s="5"/>
      <c r="AD664" s="5"/>
      <c r="AE664" s="5" t="s">
        <v>88</v>
      </c>
      <c r="AF664" s="5"/>
      <c r="AG664" s="5"/>
      <c r="AH664" s="5"/>
      <c r="AI664" s="5"/>
      <c r="AJ664" s="5"/>
      <c r="AK664" s="5"/>
      <c r="AL664" s="5"/>
      <c r="AM664" s="5"/>
      <c r="AN664" s="5"/>
      <c r="AO664" s="5"/>
      <c r="AP664" s="5"/>
      <c r="AQ664" s="5"/>
      <c r="AR664" s="5"/>
      <c r="AS664" s="5" t="s">
        <v>88</v>
      </c>
      <c r="AT664" s="5"/>
      <c r="AU664" s="5"/>
      <c r="AV664" s="5"/>
      <c r="AW664" s="5"/>
      <c r="AX664" s="5"/>
      <c r="AY664" s="5"/>
      <c r="AZ664" s="5"/>
      <c r="BA664" s="5"/>
      <c r="BB664" s="5"/>
      <c r="BC664" s="5"/>
      <c r="BD664" s="5"/>
      <c r="BE664" s="5"/>
      <c r="BF664" s="5"/>
      <c r="BG664" s="5"/>
      <c r="BH664" s="5"/>
      <c r="BI664" s="5"/>
      <c r="BJ664" s="5"/>
      <c r="BK664" s="5"/>
      <c r="BL664" s="5"/>
      <c r="BM664" s="5"/>
      <c r="BN664" s="5"/>
      <c r="BO664" s="179"/>
      <c r="BP664" s="203">
        <f t="shared" si="3"/>
        <v>1</v>
      </c>
    </row>
    <row r="665" spans="2:68" ht="16.5" customHeight="1">
      <c r="B665" s="5" t="s">
        <v>1668</v>
      </c>
      <c r="C665" s="254" t="s">
        <v>1669</v>
      </c>
      <c r="D665" s="5" t="s">
        <v>83</v>
      </c>
      <c r="E665" s="5" t="s">
        <v>84</v>
      </c>
      <c r="F665" s="5" t="s">
        <v>85</v>
      </c>
      <c r="G665" s="5"/>
      <c r="H665" s="5" t="s">
        <v>5160</v>
      </c>
      <c r="I665" s="5" t="s">
        <v>267</v>
      </c>
      <c r="J665" s="5" t="s">
        <v>923</v>
      </c>
      <c r="K665" s="5" t="s">
        <v>924</v>
      </c>
      <c r="L665" s="5" t="s">
        <v>967</v>
      </c>
      <c r="M665" s="5" t="s">
        <v>949</v>
      </c>
      <c r="N665" s="186"/>
      <c r="O665" s="5"/>
      <c r="P665" s="5"/>
      <c r="Q665" s="5"/>
      <c r="R665" s="5" t="s">
        <v>4941</v>
      </c>
      <c r="S665" s="5" t="s">
        <v>4942</v>
      </c>
      <c r="T665" s="187" t="s">
        <v>923</v>
      </c>
      <c r="U665" s="5" t="s">
        <v>5160</v>
      </c>
      <c r="V665" s="5" t="s">
        <v>5161</v>
      </c>
      <c r="W665" s="5"/>
      <c r="X665" s="5"/>
      <c r="Y665" s="5"/>
      <c r="Z665" s="5"/>
      <c r="AA665" s="5"/>
      <c r="AB665" s="5"/>
      <c r="AC665" s="5"/>
      <c r="AD665" s="5"/>
      <c r="AE665" s="5" t="s">
        <v>88</v>
      </c>
      <c r="AF665" s="5"/>
      <c r="AG665" s="5"/>
      <c r="AH665" s="5"/>
      <c r="AI665" s="5"/>
      <c r="AJ665" s="5"/>
      <c r="AK665" s="5"/>
      <c r="AL665" s="5"/>
      <c r="AM665" s="5"/>
      <c r="AN665" s="5"/>
      <c r="AO665" s="5"/>
      <c r="AP665" s="5"/>
      <c r="AQ665" s="5"/>
      <c r="AR665" s="5"/>
      <c r="AS665" s="5" t="s">
        <v>88</v>
      </c>
      <c r="AT665" s="5" t="s">
        <v>88</v>
      </c>
      <c r="AU665" s="5"/>
      <c r="AV665" s="5"/>
      <c r="AW665" s="5"/>
      <c r="AX665" s="5"/>
      <c r="AY665" s="5"/>
      <c r="AZ665" s="5"/>
      <c r="BA665" s="5"/>
      <c r="BB665" s="5"/>
      <c r="BC665" s="5"/>
      <c r="BD665" s="5"/>
      <c r="BE665" s="5"/>
      <c r="BF665" s="5"/>
      <c r="BG665" s="5"/>
      <c r="BH665" s="5"/>
      <c r="BI665" s="5"/>
      <c r="BJ665" s="5"/>
      <c r="BK665" s="5"/>
      <c r="BL665" s="5"/>
      <c r="BM665" s="5"/>
      <c r="BN665" s="5"/>
      <c r="BO665" s="179"/>
      <c r="BP665" s="203">
        <f t="shared" si="3"/>
        <v>2</v>
      </c>
    </row>
    <row r="666" spans="2:68" ht="16.5" customHeight="1">
      <c r="B666" s="5" t="s">
        <v>1671</v>
      </c>
      <c r="C666" s="254" t="s">
        <v>1672</v>
      </c>
      <c r="D666" s="5" t="s">
        <v>83</v>
      </c>
      <c r="E666" s="5" t="s">
        <v>84</v>
      </c>
      <c r="F666" s="5" t="s">
        <v>85</v>
      </c>
      <c r="G666" s="5"/>
      <c r="H666" s="5" t="s">
        <v>5160</v>
      </c>
      <c r="I666" s="5" t="s">
        <v>267</v>
      </c>
      <c r="J666" s="5" t="s">
        <v>923</v>
      </c>
      <c r="K666" s="5" t="s">
        <v>924</v>
      </c>
      <c r="L666" s="5" t="s">
        <v>27</v>
      </c>
      <c r="M666" s="5" t="s">
        <v>949</v>
      </c>
      <c r="N666" s="186"/>
      <c r="O666" s="5"/>
      <c r="P666" s="5"/>
      <c r="Q666" s="5"/>
      <c r="R666" s="5" t="s">
        <v>4941</v>
      </c>
      <c r="S666" s="5" t="s">
        <v>4942</v>
      </c>
      <c r="T666" s="187" t="s">
        <v>923</v>
      </c>
      <c r="U666" s="5" t="s">
        <v>5160</v>
      </c>
      <c r="V666" s="5" t="s">
        <v>5161</v>
      </c>
      <c r="W666" s="5"/>
      <c r="X666" s="5"/>
      <c r="Y666" s="5"/>
      <c r="Z666" s="5"/>
      <c r="AA666" s="5"/>
      <c r="AB666" s="5"/>
      <c r="AC666" s="5"/>
      <c r="AD666" s="5"/>
      <c r="AE666" s="5" t="s">
        <v>88</v>
      </c>
      <c r="AF666" s="5"/>
      <c r="AG666" s="5"/>
      <c r="AH666" s="5"/>
      <c r="AI666" s="5"/>
      <c r="AJ666" s="5"/>
      <c r="AK666" s="5"/>
      <c r="AL666" s="5"/>
      <c r="AM666" s="5"/>
      <c r="AN666" s="5"/>
      <c r="AO666" s="5"/>
      <c r="AP666" s="5"/>
      <c r="AQ666" s="5"/>
      <c r="AR666" s="5"/>
      <c r="AS666" s="5" t="s">
        <v>88</v>
      </c>
      <c r="AT666" s="5"/>
      <c r="AU666" s="5" t="s">
        <v>88</v>
      </c>
      <c r="AV666" s="5"/>
      <c r="AW666" s="5"/>
      <c r="AX666" s="5"/>
      <c r="AY666" s="5"/>
      <c r="AZ666" s="5"/>
      <c r="BA666" s="5"/>
      <c r="BB666" s="5"/>
      <c r="BC666" s="5"/>
      <c r="BD666" s="5"/>
      <c r="BE666" s="5"/>
      <c r="BF666" s="5"/>
      <c r="BG666" s="5"/>
      <c r="BH666" s="5"/>
      <c r="BI666" s="5"/>
      <c r="BJ666" s="5"/>
      <c r="BK666" s="5"/>
      <c r="BL666" s="5"/>
      <c r="BM666" s="5"/>
      <c r="BN666" s="5"/>
      <c r="BO666" s="179"/>
      <c r="BP666" s="203">
        <f t="shared" si="3"/>
        <v>2</v>
      </c>
    </row>
    <row r="667" spans="2:68" ht="16.5" customHeight="1">
      <c r="B667" s="5" t="s">
        <v>1674</v>
      </c>
      <c r="C667" s="254" t="s">
        <v>1675</v>
      </c>
      <c r="D667" s="5" t="s">
        <v>83</v>
      </c>
      <c r="E667" s="5" t="s">
        <v>84</v>
      </c>
      <c r="F667" s="5" t="s">
        <v>85</v>
      </c>
      <c r="G667" s="5"/>
      <c r="H667" s="5" t="s">
        <v>5160</v>
      </c>
      <c r="I667" s="5" t="s">
        <v>267</v>
      </c>
      <c r="J667" s="5" t="s">
        <v>923</v>
      </c>
      <c r="K667" s="5" t="s">
        <v>924</v>
      </c>
      <c r="L667" s="5" t="s">
        <v>433</v>
      </c>
      <c r="M667" s="5" t="s">
        <v>949</v>
      </c>
      <c r="N667" s="186"/>
      <c r="O667" s="5"/>
      <c r="P667" s="5"/>
      <c r="Q667" s="5"/>
      <c r="R667" s="5" t="s">
        <v>4941</v>
      </c>
      <c r="S667" s="5" t="s">
        <v>4942</v>
      </c>
      <c r="T667" s="187" t="s">
        <v>923</v>
      </c>
      <c r="U667" s="5" t="s">
        <v>5160</v>
      </c>
      <c r="V667" s="5" t="s">
        <v>5162</v>
      </c>
      <c r="W667" s="5"/>
      <c r="X667" s="5"/>
      <c r="Y667" s="5"/>
      <c r="Z667" s="5"/>
      <c r="AA667" s="5"/>
      <c r="AB667" s="5"/>
      <c r="AC667" s="5"/>
      <c r="AD667" s="5"/>
      <c r="AE667" s="5" t="s">
        <v>88</v>
      </c>
      <c r="AF667" s="5"/>
      <c r="AG667" s="5"/>
      <c r="AH667" s="5"/>
      <c r="AI667" s="5"/>
      <c r="AJ667" s="5"/>
      <c r="AK667" s="5"/>
      <c r="AL667" s="5"/>
      <c r="AM667" s="5"/>
      <c r="AN667" s="5"/>
      <c r="AO667" s="5"/>
      <c r="AP667" s="5"/>
      <c r="AQ667" s="5"/>
      <c r="AR667" s="5"/>
      <c r="AS667" s="5" t="s">
        <v>88</v>
      </c>
      <c r="AT667" s="5"/>
      <c r="AU667" s="5" t="s">
        <v>88</v>
      </c>
      <c r="AV667" s="5"/>
      <c r="AW667" s="5"/>
      <c r="AX667" s="5"/>
      <c r="AY667" s="5"/>
      <c r="AZ667" s="5"/>
      <c r="BA667" s="5"/>
      <c r="BB667" s="5"/>
      <c r="BC667" s="5"/>
      <c r="BD667" s="5"/>
      <c r="BE667" s="5"/>
      <c r="BF667" s="5"/>
      <c r="BG667" s="5"/>
      <c r="BH667" s="5"/>
      <c r="BI667" s="5"/>
      <c r="BJ667" s="5"/>
      <c r="BK667" s="5"/>
      <c r="BL667" s="5"/>
      <c r="BM667" s="5"/>
      <c r="BN667" s="5"/>
      <c r="BO667" s="179"/>
      <c r="BP667" s="203">
        <f t="shared" si="3"/>
        <v>2</v>
      </c>
    </row>
    <row r="668" spans="2:68" ht="16.5" customHeight="1">
      <c r="B668" s="5" t="s">
        <v>1677</v>
      </c>
      <c r="C668" s="254" t="s">
        <v>1678</v>
      </c>
      <c r="D668" s="5" t="s">
        <v>83</v>
      </c>
      <c r="E668" s="5" t="s">
        <v>84</v>
      </c>
      <c r="F668" s="5" t="s">
        <v>85</v>
      </c>
      <c r="G668" s="5"/>
      <c r="H668" s="5" t="s">
        <v>5160</v>
      </c>
      <c r="I668" s="5" t="s">
        <v>267</v>
      </c>
      <c r="J668" s="5" t="s">
        <v>923</v>
      </c>
      <c r="K668" s="5" t="s">
        <v>924</v>
      </c>
      <c r="L668" s="5" t="s">
        <v>433</v>
      </c>
      <c r="M668" s="5" t="s">
        <v>949</v>
      </c>
      <c r="N668" s="186"/>
      <c r="O668" s="5"/>
      <c r="P668" s="5"/>
      <c r="Q668" s="5"/>
      <c r="R668" s="5" t="s">
        <v>4941</v>
      </c>
      <c r="S668" s="5" t="s">
        <v>4942</v>
      </c>
      <c r="T668" s="187" t="s">
        <v>923</v>
      </c>
      <c r="U668" s="5" t="s">
        <v>5160</v>
      </c>
      <c r="V668" s="5" t="s">
        <v>5162</v>
      </c>
      <c r="W668" s="5"/>
      <c r="X668" s="5"/>
      <c r="Y668" s="5"/>
      <c r="Z668" s="5"/>
      <c r="AA668" s="5"/>
      <c r="AB668" s="5"/>
      <c r="AC668" s="5"/>
      <c r="AD668" s="5"/>
      <c r="AE668" s="5" t="s">
        <v>88</v>
      </c>
      <c r="AF668" s="5"/>
      <c r="AG668" s="5"/>
      <c r="AH668" s="5"/>
      <c r="AI668" s="5"/>
      <c r="AJ668" s="5"/>
      <c r="AK668" s="5"/>
      <c r="AL668" s="5"/>
      <c r="AM668" s="5"/>
      <c r="AN668" s="5"/>
      <c r="AO668" s="5"/>
      <c r="AP668" s="5"/>
      <c r="AQ668" s="5"/>
      <c r="AR668" s="5"/>
      <c r="AS668" s="5"/>
      <c r="AT668" s="5" t="s">
        <v>88</v>
      </c>
      <c r="AU668" s="5" t="s">
        <v>88</v>
      </c>
      <c r="AV668" s="5"/>
      <c r="AW668" s="5"/>
      <c r="AX668" s="5"/>
      <c r="AY668" s="5"/>
      <c r="AZ668" s="5"/>
      <c r="BA668" s="5"/>
      <c r="BB668" s="5"/>
      <c r="BC668" s="5"/>
      <c r="BD668" s="5"/>
      <c r="BE668" s="5"/>
      <c r="BF668" s="5"/>
      <c r="BG668" s="5"/>
      <c r="BH668" s="5"/>
      <c r="BI668" s="5"/>
      <c r="BJ668" s="5"/>
      <c r="BK668" s="5"/>
      <c r="BL668" s="5"/>
      <c r="BM668" s="5"/>
      <c r="BN668" s="5"/>
      <c r="BO668" s="179"/>
      <c r="BP668" s="203">
        <f t="shared" si="3"/>
        <v>2</v>
      </c>
    </row>
    <row r="669" spans="2:68" ht="16.5" customHeight="1">
      <c r="B669" s="5" t="s">
        <v>1680</v>
      </c>
      <c r="C669" s="254" t="s">
        <v>1681</v>
      </c>
      <c r="D669" s="5" t="s">
        <v>83</v>
      </c>
      <c r="E669" s="5" t="s">
        <v>84</v>
      </c>
      <c r="F669" s="5" t="s">
        <v>85</v>
      </c>
      <c r="G669" s="5"/>
      <c r="H669" s="5" t="s">
        <v>5160</v>
      </c>
      <c r="I669" s="5" t="s">
        <v>267</v>
      </c>
      <c r="J669" s="5" t="s">
        <v>923</v>
      </c>
      <c r="K669" s="5" t="s">
        <v>924</v>
      </c>
      <c r="L669" s="5" t="s">
        <v>433</v>
      </c>
      <c r="M669" s="5" t="s">
        <v>949</v>
      </c>
      <c r="N669" s="186"/>
      <c r="O669" s="5"/>
      <c r="P669" s="5"/>
      <c r="Q669" s="5"/>
      <c r="R669" s="5" t="s">
        <v>4941</v>
      </c>
      <c r="S669" s="5" t="s">
        <v>4942</v>
      </c>
      <c r="T669" s="187" t="s">
        <v>923</v>
      </c>
      <c r="U669" s="5" t="s">
        <v>5160</v>
      </c>
      <c r="V669" s="5" t="s">
        <v>5162</v>
      </c>
      <c r="W669" s="5"/>
      <c r="X669" s="5"/>
      <c r="Y669" s="5"/>
      <c r="Z669" s="5"/>
      <c r="AA669" s="5"/>
      <c r="AB669" s="5"/>
      <c r="AC669" s="5"/>
      <c r="AD669" s="5"/>
      <c r="AE669" s="5" t="s">
        <v>88</v>
      </c>
      <c r="AF669" s="5"/>
      <c r="AG669" s="5"/>
      <c r="AH669" s="5"/>
      <c r="AI669" s="5"/>
      <c r="AJ669" s="5"/>
      <c r="AK669" s="5"/>
      <c r="AL669" s="5"/>
      <c r="AM669" s="5"/>
      <c r="AN669" s="5"/>
      <c r="AO669" s="5"/>
      <c r="AP669" s="5"/>
      <c r="AQ669" s="5"/>
      <c r="AR669" s="5"/>
      <c r="AS669" s="5"/>
      <c r="AT669" s="5" t="s">
        <v>88</v>
      </c>
      <c r="AU669" s="5" t="s">
        <v>88</v>
      </c>
      <c r="AV669" s="5"/>
      <c r="AW669" s="5"/>
      <c r="AX669" s="5"/>
      <c r="AY669" s="5"/>
      <c r="AZ669" s="5"/>
      <c r="BA669" s="5"/>
      <c r="BB669" s="5"/>
      <c r="BC669" s="5"/>
      <c r="BD669" s="5"/>
      <c r="BE669" s="5"/>
      <c r="BF669" s="5"/>
      <c r="BG669" s="5"/>
      <c r="BH669" s="5"/>
      <c r="BI669" s="5"/>
      <c r="BJ669" s="5"/>
      <c r="BK669" s="5"/>
      <c r="BL669" s="5"/>
      <c r="BM669" s="5"/>
      <c r="BN669" s="5"/>
      <c r="BO669" s="179"/>
      <c r="BP669" s="203">
        <f t="shared" si="3"/>
        <v>2</v>
      </c>
    </row>
    <row r="670" spans="2:68" ht="16.5" customHeight="1">
      <c r="B670" s="5" t="s">
        <v>1683</v>
      </c>
      <c r="C670" s="254" t="s">
        <v>1684</v>
      </c>
      <c r="D670" s="5" t="s">
        <v>83</v>
      </c>
      <c r="E670" s="5" t="s">
        <v>84</v>
      </c>
      <c r="F670" s="5" t="s">
        <v>85</v>
      </c>
      <c r="G670" s="5"/>
      <c r="H670" s="5" t="s">
        <v>5160</v>
      </c>
      <c r="I670" s="5" t="s">
        <v>267</v>
      </c>
      <c r="J670" s="5" t="s">
        <v>923</v>
      </c>
      <c r="K670" s="5" t="s">
        <v>924</v>
      </c>
      <c r="L670" s="5" t="s">
        <v>433</v>
      </c>
      <c r="M670" s="5" t="s">
        <v>949</v>
      </c>
      <c r="N670" s="186"/>
      <c r="O670" s="5"/>
      <c r="P670" s="5"/>
      <c r="Q670" s="5"/>
      <c r="R670" s="5" t="s">
        <v>4941</v>
      </c>
      <c r="S670" s="5" t="s">
        <v>4942</v>
      </c>
      <c r="T670" s="187" t="s">
        <v>923</v>
      </c>
      <c r="U670" s="5" t="s">
        <v>5160</v>
      </c>
      <c r="V670" s="5" t="s">
        <v>5162</v>
      </c>
      <c r="W670" s="5"/>
      <c r="X670" s="5"/>
      <c r="Y670" s="5"/>
      <c r="Z670" s="5"/>
      <c r="AA670" s="5"/>
      <c r="AB670" s="5"/>
      <c r="AC670" s="5"/>
      <c r="AD670" s="5"/>
      <c r="AE670" s="5" t="s">
        <v>88</v>
      </c>
      <c r="AF670" s="5"/>
      <c r="AG670" s="5"/>
      <c r="AH670" s="5"/>
      <c r="AI670" s="5"/>
      <c r="AJ670" s="5"/>
      <c r="AK670" s="5"/>
      <c r="AL670" s="5"/>
      <c r="AM670" s="5"/>
      <c r="AN670" s="5"/>
      <c r="AO670" s="5"/>
      <c r="AP670" s="5"/>
      <c r="AQ670" s="5"/>
      <c r="AR670" s="5"/>
      <c r="AS670" s="5"/>
      <c r="AT670" s="5" t="s">
        <v>88</v>
      </c>
      <c r="AU670" s="5" t="s">
        <v>88</v>
      </c>
      <c r="AV670" s="5"/>
      <c r="AW670" s="5"/>
      <c r="AX670" s="5"/>
      <c r="AY670" s="5"/>
      <c r="AZ670" s="5"/>
      <c r="BA670" s="5"/>
      <c r="BB670" s="5"/>
      <c r="BC670" s="5"/>
      <c r="BD670" s="5"/>
      <c r="BE670" s="5"/>
      <c r="BF670" s="5"/>
      <c r="BG670" s="5"/>
      <c r="BH670" s="5"/>
      <c r="BI670" s="5"/>
      <c r="BJ670" s="5"/>
      <c r="BK670" s="5"/>
      <c r="BL670" s="5"/>
      <c r="BM670" s="5"/>
      <c r="BN670" s="5"/>
      <c r="BO670" s="179"/>
      <c r="BP670" s="203">
        <f t="shared" si="3"/>
        <v>2</v>
      </c>
    </row>
    <row r="671" spans="2:68" ht="16.5" customHeight="1">
      <c r="B671" s="5" t="s">
        <v>975</v>
      </c>
      <c r="C671" s="196" t="s">
        <v>976</v>
      </c>
      <c r="D671" s="5" t="s">
        <v>2</v>
      </c>
      <c r="E671" s="5" t="s">
        <v>967</v>
      </c>
      <c r="F671" s="5" t="s">
        <v>350</v>
      </c>
      <c r="G671" s="5"/>
      <c r="H671" s="5"/>
      <c r="I671" s="5"/>
      <c r="J671" s="5" t="s">
        <v>2</v>
      </c>
      <c r="K671" s="5"/>
      <c r="L671" s="5" t="s">
        <v>967</v>
      </c>
      <c r="M671" s="5" t="s">
        <v>350</v>
      </c>
      <c r="N671" s="63"/>
      <c r="O671" s="5"/>
      <c r="P671" s="5"/>
      <c r="Q671" s="5"/>
      <c r="R671" s="5" t="s">
        <v>88</v>
      </c>
      <c r="S671" s="5" t="s">
        <v>4942</v>
      </c>
      <c r="T671" s="5"/>
      <c r="U671" s="5"/>
      <c r="V671" s="5"/>
      <c r="W671" s="5"/>
      <c r="X671" s="5"/>
      <c r="Y671" s="5"/>
      <c r="Z671" s="5"/>
      <c r="AA671" s="5"/>
      <c r="AB671" s="5"/>
      <c r="AC671" s="5"/>
      <c r="AD671" s="5"/>
      <c r="AE671" s="5"/>
      <c r="AF671" s="5"/>
      <c r="AG671" s="5" t="s">
        <v>88</v>
      </c>
      <c r="AH671" s="5" t="s">
        <v>88</v>
      </c>
      <c r="AI671" s="5"/>
      <c r="AJ671" s="5"/>
      <c r="AK671" s="5"/>
      <c r="AL671" s="5"/>
      <c r="AM671" s="5"/>
      <c r="AN671" s="5"/>
      <c r="AO671" s="5"/>
      <c r="AP671" s="5"/>
      <c r="AQ671" s="5"/>
      <c r="AR671" s="5"/>
      <c r="AS671" s="5"/>
      <c r="AT671" s="5"/>
      <c r="AU671" s="5"/>
      <c r="AV671" s="5"/>
      <c r="AW671" s="5"/>
      <c r="AX671" s="5"/>
      <c r="AY671" s="5"/>
      <c r="AZ671" s="5" t="s">
        <v>88</v>
      </c>
      <c r="BA671" s="5"/>
      <c r="BB671" s="5"/>
      <c r="BC671" s="5"/>
      <c r="BD671" s="5"/>
      <c r="BE671" s="5"/>
      <c r="BF671" s="5"/>
      <c r="BG671" s="5"/>
      <c r="BH671" s="5"/>
      <c r="BI671" s="5"/>
      <c r="BJ671" s="5"/>
      <c r="BK671" s="5" t="s">
        <v>88</v>
      </c>
      <c r="BL671" s="5"/>
      <c r="BM671" s="5"/>
      <c r="BN671" s="5"/>
      <c r="BO671" s="179"/>
      <c r="BP671" s="203">
        <f t="shared" si="3"/>
        <v>4</v>
      </c>
    </row>
    <row r="672" spans="2:68" ht="16.5" customHeight="1">
      <c r="B672" s="5" t="s">
        <v>980</v>
      </c>
      <c r="C672" s="196" t="s">
        <v>981</v>
      </c>
      <c r="D672" s="5" t="s">
        <v>2</v>
      </c>
      <c r="E672" s="5" t="s">
        <v>983</v>
      </c>
      <c r="F672" s="5" t="s">
        <v>350</v>
      </c>
      <c r="G672" s="5"/>
      <c r="H672" s="5"/>
      <c r="I672" s="5"/>
      <c r="J672" s="5" t="s">
        <v>2</v>
      </c>
      <c r="K672" s="5"/>
      <c r="L672" s="5" t="s">
        <v>983</v>
      </c>
      <c r="M672" s="5" t="s">
        <v>350</v>
      </c>
      <c r="N672" s="63"/>
      <c r="O672" s="5"/>
      <c r="P672" s="5"/>
      <c r="Q672" s="5"/>
      <c r="R672" s="5" t="s">
        <v>88</v>
      </c>
      <c r="S672" s="5" t="s">
        <v>4942</v>
      </c>
      <c r="T672" s="5"/>
      <c r="U672" s="5"/>
      <c r="V672" s="5"/>
      <c r="W672" s="5"/>
      <c r="X672" s="5"/>
      <c r="Y672" s="5"/>
      <c r="Z672" s="5"/>
      <c r="AA672" s="5"/>
      <c r="AB672" s="5"/>
      <c r="AC672" s="5"/>
      <c r="AD672" s="5"/>
      <c r="AE672" s="5"/>
      <c r="AF672" s="5"/>
      <c r="AG672" s="5"/>
      <c r="AH672" s="5" t="s">
        <v>88</v>
      </c>
      <c r="AI672" s="5"/>
      <c r="AJ672" s="5"/>
      <c r="AK672" s="5"/>
      <c r="AL672" s="5"/>
      <c r="AM672" s="5"/>
      <c r="AN672" s="5"/>
      <c r="AO672" s="5"/>
      <c r="AP672" s="5"/>
      <c r="AQ672" s="5"/>
      <c r="AR672" s="5"/>
      <c r="AS672" s="5"/>
      <c r="AT672" s="5"/>
      <c r="AU672" s="5"/>
      <c r="AV672" s="5"/>
      <c r="AW672" s="5"/>
      <c r="AX672" s="5"/>
      <c r="AY672" s="5"/>
      <c r="AZ672" s="5" t="s">
        <v>88</v>
      </c>
      <c r="BA672" s="5" t="s">
        <v>88</v>
      </c>
      <c r="BB672" s="5"/>
      <c r="BC672" s="5"/>
      <c r="BD672" s="5"/>
      <c r="BE672" s="5"/>
      <c r="BF672" s="5"/>
      <c r="BG672" s="5"/>
      <c r="BH672" s="5"/>
      <c r="BI672" s="5"/>
      <c r="BJ672" s="5"/>
      <c r="BK672" s="5"/>
      <c r="BL672" s="5"/>
      <c r="BM672" s="5"/>
      <c r="BN672" s="5"/>
      <c r="BO672" s="179"/>
      <c r="BP672" s="203">
        <f t="shared" si="3"/>
        <v>3</v>
      </c>
    </row>
    <row r="673" spans="2:68" ht="16.5" customHeight="1">
      <c r="B673" s="5" t="s">
        <v>998</v>
      </c>
      <c r="C673" s="196" t="s">
        <v>999</v>
      </c>
      <c r="D673" s="5" t="s">
        <v>2</v>
      </c>
      <c r="E673" s="5" t="s">
        <v>967</v>
      </c>
      <c r="F673" s="5" t="s">
        <v>350</v>
      </c>
      <c r="G673" s="5"/>
      <c r="H673" s="5"/>
      <c r="I673" s="5"/>
      <c r="J673" s="5" t="s">
        <v>2</v>
      </c>
      <c r="K673" s="5"/>
      <c r="L673" s="5" t="s">
        <v>967</v>
      </c>
      <c r="M673" s="5" t="s">
        <v>350</v>
      </c>
      <c r="N673" s="63"/>
      <c r="O673" s="5"/>
      <c r="P673" s="5"/>
      <c r="Q673" s="5"/>
      <c r="R673" s="5" t="s">
        <v>88</v>
      </c>
      <c r="S673" s="5" t="s">
        <v>4942</v>
      </c>
      <c r="T673" s="5"/>
      <c r="U673" s="5"/>
      <c r="V673" s="5"/>
      <c r="W673" s="5"/>
      <c r="X673" s="5"/>
      <c r="Y673" s="5"/>
      <c r="Z673" s="5"/>
      <c r="AA673" s="5"/>
      <c r="AB673" s="5"/>
      <c r="AC673" s="5"/>
      <c r="AD673" s="5"/>
      <c r="AE673" s="5"/>
      <c r="AF673" s="5"/>
      <c r="AG673" s="5"/>
      <c r="AH673" s="5"/>
      <c r="AI673" s="5"/>
      <c r="AJ673" s="5" t="s">
        <v>88</v>
      </c>
      <c r="AK673" s="5" t="s">
        <v>88</v>
      </c>
      <c r="AL673" s="5"/>
      <c r="AM673" s="5" t="s">
        <v>88</v>
      </c>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179"/>
      <c r="BP673" s="203">
        <f t="shared" si="3"/>
        <v>3</v>
      </c>
    </row>
    <row r="674" spans="2:68" ht="16.5" customHeight="1">
      <c r="B674" s="5" t="s">
        <v>1001</v>
      </c>
      <c r="C674" s="196" t="s">
        <v>1002</v>
      </c>
      <c r="D674" s="5" t="s">
        <v>2</v>
      </c>
      <c r="E674" s="5" t="s">
        <v>967</v>
      </c>
      <c r="F674" s="5" t="s">
        <v>350</v>
      </c>
      <c r="G674" s="5"/>
      <c r="H674" s="5"/>
      <c r="I674" s="5"/>
      <c r="J674" s="5" t="s">
        <v>2</v>
      </c>
      <c r="K674" s="5"/>
      <c r="L674" s="5" t="s">
        <v>967</v>
      </c>
      <c r="M674" s="5" t="s">
        <v>350</v>
      </c>
      <c r="N674" s="63"/>
      <c r="O674" s="5"/>
      <c r="P674" s="5"/>
      <c r="Q674" s="5"/>
      <c r="R674" s="5" t="s">
        <v>88</v>
      </c>
      <c r="S674" s="5" t="s">
        <v>4942</v>
      </c>
      <c r="T674" s="5"/>
      <c r="U674" s="5"/>
      <c r="V674" s="5"/>
      <c r="W674" s="5"/>
      <c r="X674" s="5"/>
      <c r="Y674" s="5"/>
      <c r="Z674" s="5"/>
      <c r="AA674" s="5"/>
      <c r="AB674" s="5"/>
      <c r="AC674" s="5"/>
      <c r="AD674" s="5"/>
      <c r="AE674" s="5"/>
      <c r="AF674" s="5"/>
      <c r="AG674" s="5"/>
      <c r="AH674" s="5"/>
      <c r="AI674" s="5"/>
      <c r="AJ674" s="5" t="s">
        <v>88</v>
      </c>
      <c r="AK674" s="5" t="s">
        <v>88</v>
      </c>
      <c r="AL674" s="5"/>
      <c r="AM674" s="5" t="s">
        <v>88</v>
      </c>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179"/>
      <c r="BP674" s="203">
        <f t="shared" si="3"/>
        <v>3</v>
      </c>
    </row>
    <row r="675" spans="2:68" ht="16.5" customHeight="1">
      <c r="B675" s="5" t="s">
        <v>1004</v>
      </c>
      <c r="C675" s="196" t="s">
        <v>1005</v>
      </c>
      <c r="D675" s="5" t="s">
        <v>2</v>
      </c>
      <c r="E675" s="5" t="s">
        <v>967</v>
      </c>
      <c r="F675" s="5" t="s">
        <v>350</v>
      </c>
      <c r="G675" s="5"/>
      <c r="H675" s="5"/>
      <c r="I675" s="5"/>
      <c r="J675" s="5" t="s">
        <v>2</v>
      </c>
      <c r="K675" s="5"/>
      <c r="L675" s="5" t="s">
        <v>967</v>
      </c>
      <c r="M675" s="5" t="s">
        <v>350</v>
      </c>
      <c r="N675" s="63"/>
      <c r="O675" s="5"/>
      <c r="P675" s="5"/>
      <c r="Q675" s="5"/>
      <c r="R675" s="5" t="s">
        <v>88</v>
      </c>
      <c r="S675" s="5" t="s">
        <v>4942</v>
      </c>
      <c r="T675" s="5"/>
      <c r="U675" s="5"/>
      <c r="V675" s="5"/>
      <c r="W675" s="5"/>
      <c r="X675" s="5"/>
      <c r="Y675" s="5"/>
      <c r="Z675" s="5"/>
      <c r="AA675" s="5"/>
      <c r="AB675" s="5"/>
      <c r="AC675" s="5"/>
      <c r="AD675" s="5"/>
      <c r="AE675" s="5"/>
      <c r="AF675" s="5"/>
      <c r="AG675" s="5"/>
      <c r="AH675" s="5"/>
      <c r="AI675" s="5"/>
      <c r="AJ675" s="5" t="s">
        <v>88</v>
      </c>
      <c r="AK675" s="5"/>
      <c r="AL675" s="5" t="s">
        <v>88</v>
      </c>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179"/>
      <c r="BP675" s="203">
        <f t="shared" si="3"/>
        <v>2</v>
      </c>
    </row>
    <row r="676" spans="2:68" ht="16.5" customHeight="1">
      <c r="B676" s="5" t="s">
        <v>1007</v>
      </c>
      <c r="C676" s="196" t="s">
        <v>1008</v>
      </c>
      <c r="D676" s="5" t="s">
        <v>2</v>
      </c>
      <c r="E676" s="5" t="s">
        <v>983</v>
      </c>
      <c r="F676" s="5" t="s">
        <v>350</v>
      </c>
      <c r="G676" s="5"/>
      <c r="H676" s="5"/>
      <c r="I676" s="5"/>
      <c r="J676" s="5" t="s">
        <v>2</v>
      </c>
      <c r="K676" s="5"/>
      <c r="L676" s="5" t="s">
        <v>983</v>
      </c>
      <c r="M676" s="5" t="s">
        <v>350</v>
      </c>
      <c r="N676" s="63"/>
      <c r="O676" s="5"/>
      <c r="P676" s="5"/>
      <c r="Q676" s="5"/>
      <c r="R676" s="5" t="s">
        <v>88</v>
      </c>
      <c r="S676" s="5" t="s">
        <v>4942</v>
      </c>
      <c r="T676" s="5"/>
      <c r="U676" s="5"/>
      <c r="V676" s="5"/>
      <c r="W676" s="5"/>
      <c r="X676" s="5"/>
      <c r="Y676" s="5"/>
      <c r="Z676" s="5"/>
      <c r="AA676" s="5"/>
      <c r="AB676" s="5"/>
      <c r="AC676" s="5"/>
      <c r="AD676" s="5"/>
      <c r="AE676" s="5"/>
      <c r="AF676" s="5"/>
      <c r="AG676" s="5"/>
      <c r="AH676" s="5"/>
      <c r="AI676" s="5"/>
      <c r="AJ676" s="5" t="s">
        <v>88</v>
      </c>
      <c r="AK676" s="5" t="s">
        <v>88</v>
      </c>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179"/>
      <c r="BP676" s="203">
        <f t="shared" si="3"/>
        <v>2</v>
      </c>
    </row>
    <row r="677" spans="2:68" ht="16.5" customHeight="1">
      <c r="B677" s="5" t="s">
        <v>1702</v>
      </c>
      <c r="C677" s="196" t="s">
        <v>1703</v>
      </c>
      <c r="D677" s="5" t="s">
        <v>2</v>
      </c>
      <c r="E677" s="5" t="s">
        <v>967</v>
      </c>
      <c r="F677" s="5" t="s">
        <v>350</v>
      </c>
      <c r="G677" s="5"/>
      <c r="H677" s="5"/>
      <c r="I677" s="5"/>
      <c r="J677" s="5" t="s">
        <v>2</v>
      </c>
      <c r="K677" s="5"/>
      <c r="L677" s="5" t="s">
        <v>967</v>
      </c>
      <c r="M677" s="5" t="s">
        <v>350</v>
      </c>
      <c r="N677" s="63"/>
      <c r="O677" s="5"/>
      <c r="P677" s="5"/>
      <c r="Q677" s="5"/>
      <c r="R677" s="5" t="s">
        <v>88</v>
      </c>
      <c r="S677" s="5" t="s">
        <v>4942</v>
      </c>
      <c r="T677" s="5"/>
      <c r="U677" s="5"/>
      <c r="V677" s="5"/>
      <c r="W677" s="5"/>
      <c r="X677" s="5"/>
      <c r="Y677" s="5"/>
      <c r="Z677" s="5"/>
      <c r="AA677" s="5"/>
      <c r="AB677" s="5"/>
      <c r="AC677" s="5"/>
      <c r="AD677" s="5"/>
      <c r="AE677" s="5"/>
      <c r="AF677" s="5"/>
      <c r="AG677" s="5"/>
      <c r="AH677" s="5"/>
      <c r="AI677" s="5"/>
      <c r="AJ677" s="5"/>
      <c r="AK677" s="5"/>
      <c r="AL677" s="5"/>
      <c r="AM677" s="255" t="s">
        <v>88</v>
      </c>
      <c r="AN677" s="5"/>
      <c r="AO677" s="5"/>
      <c r="AP677" s="5"/>
      <c r="AQ677" s="5"/>
      <c r="AR677" s="5"/>
      <c r="AS677" s="5"/>
      <c r="AT677" s="5"/>
      <c r="AU677" s="5"/>
      <c r="AV677" s="5"/>
      <c r="AW677" s="5"/>
      <c r="AX677" s="5"/>
      <c r="AY677" s="5"/>
      <c r="AZ677" s="5"/>
      <c r="BA677" s="5"/>
      <c r="BB677" s="5" t="s">
        <v>88</v>
      </c>
      <c r="BC677" s="5" t="s">
        <v>88</v>
      </c>
      <c r="BD677" s="5"/>
      <c r="BE677" s="5" t="s">
        <v>88</v>
      </c>
      <c r="BF677" s="5" t="s">
        <v>88</v>
      </c>
      <c r="BG677" s="5"/>
      <c r="BH677" s="5"/>
      <c r="BI677" s="5" t="s">
        <v>88</v>
      </c>
      <c r="BJ677" s="5"/>
      <c r="BK677" s="5"/>
      <c r="BL677" s="5"/>
      <c r="BM677" s="5"/>
      <c r="BN677" s="5"/>
      <c r="BO677" s="179"/>
      <c r="BP677" s="203">
        <f t="shared" si="3"/>
        <v>6</v>
      </c>
    </row>
    <row r="678" spans="2:68" ht="16.5" customHeight="1">
      <c r="B678" s="5" t="s">
        <v>1705</v>
      </c>
      <c r="C678" s="196" t="s">
        <v>1706</v>
      </c>
      <c r="D678" s="5" t="s">
        <v>2</v>
      </c>
      <c r="E678" s="5" t="s">
        <v>967</v>
      </c>
      <c r="F678" s="5" t="s">
        <v>350</v>
      </c>
      <c r="G678" s="5"/>
      <c r="H678" s="5"/>
      <c r="I678" s="5"/>
      <c r="J678" s="5" t="s">
        <v>2</v>
      </c>
      <c r="K678" s="5"/>
      <c r="L678" s="5" t="s">
        <v>967</v>
      </c>
      <c r="M678" s="5" t="s">
        <v>350</v>
      </c>
      <c r="N678" s="63"/>
      <c r="O678" s="5"/>
      <c r="P678" s="5"/>
      <c r="Q678" s="5"/>
      <c r="R678" s="5" t="s">
        <v>88</v>
      </c>
      <c r="S678" s="5" t="s">
        <v>4942</v>
      </c>
      <c r="T678" s="5"/>
      <c r="U678" s="5"/>
      <c r="V678" s="5"/>
      <c r="W678" s="5"/>
      <c r="X678" s="5"/>
      <c r="Y678" s="5"/>
      <c r="Z678" s="5"/>
      <c r="AA678" s="5"/>
      <c r="AB678" s="5"/>
      <c r="AC678" s="5"/>
      <c r="AD678" s="5"/>
      <c r="AE678" s="5"/>
      <c r="AF678" s="5"/>
      <c r="AG678" s="5"/>
      <c r="AH678" s="5"/>
      <c r="AI678" s="5"/>
      <c r="AJ678" s="5"/>
      <c r="AK678" s="5"/>
      <c r="AL678" s="5"/>
      <c r="AM678" s="5" t="s">
        <v>88</v>
      </c>
      <c r="AN678" s="5"/>
      <c r="AO678" s="5"/>
      <c r="AP678" s="5"/>
      <c r="AQ678" s="5"/>
      <c r="AR678" s="5"/>
      <c r="AS678" s="5"/>
      <c r="AT678" s="5"/>
      <c r="AU678" s="5"/>
      <c r="AV678" s="5"/>
      <c r="AW678" s="5"/>
      <c r="AX678" s="5"/>
      <c r="AY678" s="5"/>
      <c r="AZ678" s="5"/>
      <c r="BA678" s="5"/>
      <c r="BB678" s="5" t="s">
        <v>88</v>
      </c>
      <c r="BC678" s="5" t="s">
        <v>88</v>
      </c>
      <c r="BD678" s="5"/>
      <c r="BE678" s="5" t="s">
        <v>88</v>
      </c>
      <c r="BF678" s="5" t="s">
        <v>88</v>
      </c>
      <c r="BG678" s="5"/>
      <c r="BH678" s="5"/>
      <c r="BI678" s="5" t="s">
        <v>88</v>
      </c>
      <c r="BJ678" s="5"/>
      <c r="BK678" s="5"/>
      <c r="BL678" s="5"/>
      <c r="BM678" s="5"/>
      <c r="BN678" s="5"/>
      <c r="BO678" s="179"/>
      <c r="BP678" s="203">
        <f t="shared" si="3"/>
        <v>6</v>
      </c>
    </row>
    <row r="679" spans="2:68" ht="16.5" customHeight="1">
      <c r="B679" s="5" t="s">
        <v>1205</v>
      </c>
      <c r="C679" s="196" t="s">
        <v>1206</v>
      </c>
      <c r="D679" s="5" t="s">
        <v>2</v>
      </c>
      <c r="E679" s="5" t="s">
        <v>983</v>
      </c>
      <c r="F679" s="5" t="s">
        <v>350</v>
      </c>
      <c r="G679" s="5"/>
      <c r="H679" s="5"/>
      <c r="I679" s="5"/>
      <c r="J679" s="5" t="s">
        <v>2</v>
      </c>
      <c r="K679" s="5"/>
      <c r="L679" s="5" t="s">
        <v>983</v>
      </c>
      <c r="M679" s="5" t="s">
        <v>350</v>
      </c>
      <c r="N679" s="63"/>
      <c r="O679" s="5"/>
      <c r="P679" s="5"/>
      <c r="Q679" s="5"/>
      <c r="R679" s="5" t="s">
        <v>88</v>
      </c>
      <c r="S679" s="5" t="s">
        <v>4942</v>
      </c>
      <c r="T679" s="5"/>
      <c r="U679" s="5"/>
      <c r="V679" s="5"/>
      <c r="W679" s="5"/>
      <c r="X679" s="5"/>
      <c r="Y679" s="5"/>
      <c r="Z679" s="5"/>
      <c r="AA679" s="5"/>
      <c r="AB679" s="5"/>
      <c r="AC679" s="5"/>
      <c r="AD679" s="5"/>
      <c r="AE679" s="5"/>
      <c r="AF679" s="5"/>
      <c r="AG679" s="5"/>
      <c r="AH679" s="5"/>
      <c r="AI679" s="5"/>
      <c r="AJ679" s="5"/>
      <c r="AK679" s="5" t="s">
        <v>88</v>
      </c>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179"/>
      <c r="BP679" s="203">
        <f t="shared" si="3"/>
        <v>1</v>
      </c>
    </row>
    <row r="680" spans="2:68" ht="16.5" customHeight="1">
      <c r="B680" s="5" t="s">
        <v>1710</v>
      </c>
      <c r="C680" s="196" t="s">
        <v>1711</v>
      </c>
      <c r="D680" s="5" t="s">
        <v>2</v>
      </c>
      <c r="E680" s="5">
        <v>0</v>
      </c>
      <c r="F680" s="5" t="s">
        <v>350</v>
      </c>
      <c r="G680" s="5"/>
      <c r="H680" s="5"/>
      <c r="I680" s="5"/>
      <c r="J680" s="5" t="s">
        <v>2</v>
      </c>
      <c r="K680" s="5"/>
      <c r="L680" s="5" t="s">
        <v>967</v>
      </c>
      <c r="M680" s="5" t="s">
        <v>350</v>
      </c>
      <c r="N680" s="63"/>
      <c r="O680" s="5"/>
      <c r="P680" s="5"/>
      <c r="Q680" s="5"/>
      <c r="R680" s="5" t="s">
        <v>88</v>
      </c>
      <c r="S680" s="5" t="s">
        <v>4942</v>
      </c>
      <c r="T680" s="5"/>
      <c r="U680" s="5"/>
      <c r="V680" s="5"/>
      <c r="W680" s="5"/>
      <c r="X680" s="5"/>
      <c r="Y680" s="5"/>
      <c r="Z680" s="5"/>
      <c r="AA680" s="5"/>
      <c r="AB680" s="5"/>
      <c r="AC680" s="5"/>
      <c r="AD680" s="5"/>
      <c r="AE680" s="5"/>
      <c r="AF680" s="5"/>
      <c r="AG680" s="5"/>
      <c r="AH680" s="5"/>
      <c r="AI680" s="5"/>
      <c r="AJ680" s="5"/>
      <c r="AK680" s="5"/>
      <c r="AL680" s="5"/>
      <c r="AM680" s="5" t="s">
        <v>88</v>
      </c>
      <c r="AN680" s="5"/>
      <c r="AO680" s="5"/>
      <c r="AP680" s="5"/>
      <c r="AQ680" s="5"/>
      <c r="AR680" s="5" t="s">
        <v>88</v>
      </c>
      <c r="AS680" s="5"/>
      <c r="AT680" s="5"/>
      <c r="AU680" s="5"/>
      <c r="AV680" s="5"/>
      <c r="AW680" s="5"/>
      <c r="AX680" s="5"/>
      <c r="AY680" s="5"/>
      <c r="AZ680" s="5"/>
      <c r="BA680" s="5"/>
      <c r="BB680" s="5"/>
      <c r="BC680" s="5"/>
      <c r="BD680" s="5"/>
      <c r="BE680" s="5"/>
      <c r="BF680" s="5"/>
      <c r="BG680" s="5"/>
      <c r="BH680" s="5"/>
      <c r="BI680" s="5"/>
      <c r="BJ680" s="5"/>
      <c r="BK680" s="5"/>
      <c r="BL680" s="5"/>
      <c r="BM680" s="5"/>
      <c r="BN680" s="5"/>
      <c r="BO680" s="179" t="s">
        <v>88</v>
      </c>
      <c r="BP680" s="203">
        <f t="shared" si="3"/>
        <v>3</v>
      </c>
    </row>
    <row r="681" spans="2:68" ht="16.5" customHeight="1">
      <c r="B681" s="5" t="s">
        <v>1168</v>
      </c>
      <c r="C681" s="196" t="s">
        <v>1169</v>
      </c>
      <c r="D681" s="5" t="s">
        <v>2</v>
      </c>
      <c r="E681" s="5">
        <v>0</v>
      </c>
      <c r="F681" s="5" t="s">
        <v>350</v>
      </c>
      <c r="G681" s="5"/>
      <c r="H681" s="5"/>
      <c r="I681" s="5"/>
      <c r="J681" s="5" t="s">
        <v>2</v>
      </c>
      <c r="K681" s="5"/>
      <c r="L681" s="5" t="s">
        <v>27</v>
      </c>
      <c r="M681" s="5" t="s">
        <v>350</v>
      </c>
      <c r="N681" s="63"/>
      <c r="O681" s="5"/>
      <c r="P681" s="5"/>
      <c r="Q681" s="5"/>
      <c r="R681" s="5" t="s">
        <v>88</v>
      </c>
      <c r="S681" s="5" t="s">
        <v>4942</v>
      </c>
      <c r="T681" s="5"/>
      <c r="U681" s="5"/>
      <c r="V681" s="5"/>
      <c r="W681" s="5"/>
      <c r="X681" s="5"/>
      <c r="Y681" s="5"/>
      <c r="Z681" s="5"/>
      <c r="AA681" s="5"/>
      <c r="AB681" s="5"/>
      <c r="AC681" s="5"/>
      <c r="AD681" s="5"/>
      <c r="AE681" s="5"/>
      <c r="AF681" s="5"/>
      <c r="AG681" s="5"/>
      <c r="AH681" s="5" t="s">
        <v>88</v>
      </c>
      <c r="AI681" s="5"/>
      <c r="AJ681" s="5"/>
      <c r="AK681" s="5"/>
      <c r="AL681" s="5"/>
      <c r="AM681" s="5"/>
      <c r="AN681" s="5"/>
      <c r="AO681" s="5"/>
      <c r="AP681" s="5"/>
      <c r="AQ681" s="5"/>
      <c r="AR681" s="5"/>
      <c r="AS681" s="5"/>
      <c r="AT681" s="5"/>
      <c r="AU681" s="5"/>
      <c r="AV681" s="5"/>
      <c r="AW681" s="5" t="s">
        <v>88</v>
      </c>
      <c r="AX681" s="5" t="s">
        <v>88</v>
      </c>
      <c r="AY681" s="5"/>
      <c r="AZ681" s="5"/>
      <c r="BA681" s="5" t="s">
        <v>88</v>
      </c>
      <c r="BB681" s="5"/>
      <c r="BC681" s="5"/>
      <c r="BD681" s="5"/>
      <c r="BE681" s="5"/>
      <c r="BF681" s="5"/>
      <c r="BG681" s="5"/>
      <c r="BH681" s="5"/>
      <c r="BI681" s="5"/>
      <c r="BJ681" s="5"/>
      <c r="BK681" s="5"/>
      <c r="BL681" s="5"/>
      <c r="BM681" s="5"/>
      <c r="BN681" s="5"/>
      <c r="BO681" s="179" t="s">
        <v>88</v>
      </c>
      <c r="BP681" s="203">
        <f t="shared" si="3"/>
        <v>5</v>
      </c>
    </row>
    <row r="682" spans="2:68" ht="16.5" customHeight="1">
      <c r="B682" s="5" t="s">
        <v>1193</v>
      </c>
      <c r="C682" s="196" t="s">
        <v>1194</v>
      </c>
      <c r="D682" s="5" t="s">
        <v>2</v>
      </c>
      <c r="E682" s="5">
        <v>0</v>
      </c>
      <c r="F682" s="5" t="s">
        <v>350</v>
      </c>
      <c r="G682" s="5"/>
      <c r="H682" s="5"/>
      <c r="I682" s="5"/>
      <c r="J682" s="5" t="s">
        <v>2</v>
      </c>
      <c r="K682" s="5"/>
      <c r="L682" s="5" t="s">
        <v>983</v>
      </c>
      <c r="M682" s="5" t="s">
        <v>350</v>
      </c>
      <c r="N682" s="63"/>
      <c r="O682" s="5"/>
      <c r="P682" s="5"/>
      <c r="Q682" s="5"/>
      <c r="R682" s="5" t="s">
        <v>88</v>
      </c>
      <c r="S682" s="5" t="s">
        <v>4942</v>
      </c>
      <c r="T682" s="5"/>
      <c r="U682" s="5"/>
      <c r="V682" s="5"/>
      <c r="W682" s="5"/>
      <c r="X682" s="5"/>
      <c r="Y682" s="5"/>
      <c r="Z682" s="5"/>
      <c r="AA682" s="5"/>
      <c r="AB682" s="5"/>
      <c r="AC682" s="5"/>
      <c r="AD682" s="5"/>
      <c r="AE682" s="5"/>
      <c r="AF682" s="5"/>
      <c r="AG682" s="5"/>
      <c r="AH682" s="5" t="s">
        <v>88</v>
      </c>
      <c r="AI682" s="5" t="s">
        <v>88</v>
      </c>
      <c r="AJ682" s="5"/>
      <c r="AK682" s="5"/>
      <c r="AL682" s="5"/>
      <c r="AM682" s="5"/>
      <c r="AN682" s="5"/>
      <c r="AO682" s="5"/>
      <c r="AP682" s="5"/>
      <c r="AQ682" s="5"/>
      <c r="AR682" s="5"/>
      <c r="AS682" s="5"/>
      <c r="AT682" s="5"/>
      <c r="AU682" s="5"/>
      <c r="AV682" s="5"/>
      <c r="AW682" s="5"/>
      <c r="AX682" s="5"/>
      <c r="AY682" s="5"/>
      <c r="AZ682" s="5"/>
      <c r="BA682" s="5" t="s">
        <v>88</v>
      </c>
      <c r="BB682" s="5"/>
      <c r="BC682" s="5"/>
      <c r="BD682" s="5"/>
      <c r="BE682" s="5"/>
      <c r="BF682" s="5"/>
      <c r="BG682" s="5"/>
      <c r="BH682" s="5"/>
      <c r="BI682" s="5"/>
      <c r="BJ682" s="5"/>
      <c r="BK682" s="5"/>
      <c r="BL682" s="5"/>
      <c r="BM682" s="5"/>
      <c r="BN682" s="5"/>
      <c r="BO682" s="179"/>
      <c r="BP682" s="203">
        <f t="shared" si="3"/>
        <v>3</v>
      </c>
    </row>
    <row r="683" spans="2:68" ht="16.5" customHeight="1">
      <c r="B683" s="5" t="s">
        <v>1176</v>
      </c>
      <c r="C683" s="196" t="s">
        <v>1177</v>
      </c>
      <c r="D683" s="5" t="s">
        <v>2</v>
      </c>
      <c r="E683" s="5">
        <v>0</v>
      </c>
      <c r="F683" s="5" t="s">
        <v>350</v>
      </c>
      <c r="G683" s="5"/>
      <c r="H683" s="5"/>
      <c r="I683" s="5"/>
      <c r="J683" s="5" t="s">
        <v>2</v>
      </c>
      <c r="K683" s="5"/>
      <c r="L683" s="5" t="s">
        <v>967</v>
      </c>
      <c r="M683" s="5" t="s">
        <v>350</v>
      </c>
      <c r="N683" s="63"/>
      <c r="O683" s="5"/>
      <c r="P683" s="5"/>
      <c r="Q683" s="5"/>
      <c r="R683" s="5" t="s">
        <v>88</v>
      </c>
      <c r="S683" s="5" t="s">
        <v>4942</v>
      </c>
      <c r="T683" s="5"/>
      <c r="U683" s="5"/>
      <c r="V683" s="5"/>
      <c r="W683" s="5"/>
      <c r="X683" s="5"/>
      <c r="Y683" s="5"/>
      <c r="Z683" s="5"/>
      <c r="AA683" s="5"/>
      <c r="AB683" s="5"/>
      <c r="AC683" s="5"/>
      <c r="AD683" s="5"/>
      <c r="AE683" s="5"/>
      <c r="AF683" s="5"/>
      <c r="AG683" s="5"/>
      <c r="AH683" s="5" t="s">
        <v>88</v>
      </c>
      <c r="AI683" s="5"/>
      <c r="AJ683" s="5"/>
      <c r="AK683" s="5"/>
      <c r="AL683" s="5"/>
      <c r="AM683" s="5"/>
      <c r="AN683" s="5"/>
      <c r="AO683" s="5"/>
      <c r="AP683" s="5"/>
      <c r="AQ683" s="5"/>
      <c r="AR683" s="5"/>
      <c r="AS683" s="5"/>
      <c r="AT683" s="5"/>
      <c r="AU683" s="5"/>
      <c r="AV683" s="5"/>
      <c r="AW683" s="5" t="s">
        <v>88</v>
      </c>
      <c r="AX683" s="5" t="s">
        <v>88</v>
      </c>
      <c r="AY683" s="5"/>
      <c r="AZ683" s="5"/>
      <c r="BA683" s="5" t="s">
        <v>88</v>
      </c>
      <c r="BB683" s="5"/>
      <c r="BC683" s="5"/>
      <c r="BD683" s="5"/>
      <c r="BE683" s="5"/>
      <c r="BF683" s="5"/>
      <c r="BG683" s="5"/>
      <c r="BH683" s="5"/>
      <c r="BI683" s="5"/>
      <c r="BJ683" s="5"/>
      <c r="BK683" s="5"/>
      <c r="BL683" s="5"/>
      <c r="BM683" s="5"/>
      <c r="BN683" s="5"/>
      <c r="BO683" s="179"/>
      <c r="BP683" s="203">
        <f t="shared" si="3"/>
        <v>4</v>
      </c>
    </row>
    <row r="684" spans="2:68" ht="16.5" customHeight="1">
      <c r="B684" s="5" t="s">
        <v>1210</v>
      </c>
      <c r="C684" s="196" t="s">
        <v>1211</v>
      </c>
      <c r="D684" s="5" t="s">
        <v>2</v>
      </c>
      <c r="E684" s="5">
        <v>0</v>
      </c>
      <c r="F684" s="5" t="s">
        <v>350</v>
      </c>
      <c r="G684" s="5"/>
      <c r="H684" s="5"/>
      <c r="I684" s="5"/>
      <c r="J684" s="5" t="s">
        <v>2</v>
      </c>
      <c r="K684" s="5"/>
      <c r="L684" s="5" t="s">
        <v>967</v>
      </c>
      <c r="M684" s="5" t="s">
        <v>350</v>
      </c>
      <c r="N684" s="63"/>
      <c r="O684" s="5"/>
      <c r="P684" s="5"/>
      <c r="Q684" s="5"/>
      <c r="R684" s="5" t="s">
        <v>88</v>
      </c>
      <c r="S684" s="5" t="s">
        <v>4942</v>
      </c>
      <c r="T684" s="5"/>
      <c r="U684" s="5"/>
      <c r="V684" s="5"/>
      <c r="W684" s="5"/>
      <c r="X684" s="5"/>
      <c r="Y684" s="5"/>
      <c r="Z684" s="5"/>
      <c r="AA684" s="5"/>
      <c r="AB684" s="5"/>
      <c r="AC684" s="5"/>
      <c r="AD684" s="5"/>
      <c r="AE684" s="5"/>
      <c r="AF684" s="5"/>
      <c r="AG684" s="5"/>
      <c r="AH684" s="5"/>
      <c r="AI684" s="5"/>
      <c r="AJ684" s="5"/>
      <c r="AK684" s="5" t="s">
        <v>88</v>
      </c>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179"/>
      <c r="BP684" s="203">
        <f t="shared" si="3"/>
        <v>1</v>
      </c>
    </row>
    <row r="685" spans="2:68" ht="16.5" customHeight="1">
      <c r="B685" s="5" t="s">
        <v>1214</v>
      </c>
      <c r="C685" s="196" t="s">
        <v>1215</v>
      </c>
      <c r="D685" s="5" t="s">
        <v>2</v>
      </c>
      <c r="E685" s="5" t="s">
        <v>967</v>
      </c>
      <c r="F685" s="5" t="s">
        <v>968</v>
      </c>
      <c r="G685" s="5"/>
      <c r="H685" s="5"/>
      <c r="I685" s="5"/>
      <c r="J685" s="5" t="s">
        <v>2</v>
      </c>
      <c r="K685" s="5"/>
      <c r="L685" s="5" t="s">
        <v>967</v>
      </c>
      <c r="M685" s="5" t="s">
        <v>968</v>
      </c>
      <c r="N685" s="63"/>
      <c r="O685" s="5"/>
      <c r="P685" s="5"/>
      <c r="Q685" s="5"/>
      <c r="R685" s="5" t="s">
        <v>88</v>
      </c>
      <c r="S685" s="5" t="s">
        <v>4942</v>
      </c>
      <c r="T685" s="5"/>
      <c r="U685" s="5"/>
      <c r="V685" s="5"/>
      <c r="W685" s="5"/>
      <c r="X685" s="5"/>
      <c r="Y685" s="5"/>
      <c r="Z685" s="5"/>
      <c r="AA685" s="5"/>
      <c r="AB685" s="5"/>
      <c r="AC685" s="5"/>
      <c r="AD685" s="5"/>
      <c r="AE685" s="5"/>
      <c r="AF685" s="5"/>
      <c r="AG685" s="5"/>
      <c r="AH685" s="5"/>
      <c r="AI685" s="5"/>
      <c r="AJ685" s="5"/>
      <c r="AK685" s="5" t="s">
        <v>88</v>
      </c>
      <c r="AL685" s="5"/>
      <c r="AM685" s="5"/>
      <c r="AN685" s="5"/>
      <c r="AO685" s="5" t="s">
        <v>88</v>
      </c>
      <c r="AP685" s="5" t="s">
        <v>88</v>
      </c>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179"/>
      <c r="BP685" s="203">
        <f t="shared" si="3"/>
        <v>3</v>
      </c>
    </row>
    <row r="686" spans="2:68" ht="16.5" customHeight="1">
      <c r="B686" s="5" t="s">
        <v>1730</v>
      </c>
      <c r="C686" s="196" t="s">
        <v>1731</v>
      </c>
      <c r="D686" s="5" t="s">
        <v>2</v>
      </c>
      <c r="E686" s="5" t="s">
        <v>967</v>
      </c>
      <c r="F686" s="5" t="s">
        <v>968</v>
      </c>
      <c r="G686" s="5"/>
      <c r="H686" s="5"/>
      <c r="I686" s="5"/>
      <c r="J686" s="5" t="s">
        <v>2</v>
      </c>
      <c r="K686" s="5"/>
      <c r="L686" s="5" t="s">
        <v>967</v>
      </c>
      <c r="M686" s="5" t="s">
        <v>968</v>
      </c>
      <c r="N686" s="63"/>
      <c r="O686" s="5"/>
      <c r="P686" s="5"/>
      <c r="Q686" s="5"/>
      <c r="R686" s="5" t="s">
        <v>88</v>
      </c>
      <c r="S686" s="5" t="s">
        <v>4942</v>
      </c>
      <c r="T686" s="5"/>
      <c r="U686" s="5"/>
      <c r="V686" s="5"/>
      <c r="W686" s="5"/>
      <c r="X686" s="5"/>
      <c r="Y686" s="5"/>
      <c r="Z686" s="5"/>
      <c r="AA686" s="5"/>
      <c r="AB686" s="5"/>
      <c r="AC686" s="5"/>
      <c r="AD686" s="5"/>
      <c r="AE686" s="5"/>
      <c r="AF686" s="5"/>
      <c r="AG686" s="5"/>
      <c r="AH686" s="5"/>
      <c r="AI686" s="5"/>
      <c r="AJ686" s="5"/>
      <c r="AK686" s="5"/>
      <c r="AL686" s="5"/>
      <c r="AM686" s="5"/>
      <c r="AN686" s="5" t="s">
        <v>88</v>
      </c>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179"/>
      <c r="BP686" s="203">
        <f t="shared" si="3"/>
        <v>1</v>
      </c>
    </row>
    <row r="687" spans="2:68" ht="16.5" customHeight="1">
      <c r="B687" s="5" t="s">
        <v>1733</v>
      </c>
      <c r="C687" s="196" t="s">
        <v>1734</v>
      </c>
      <c r="D687" s="5" t="s">
        <v>2</v>
      </c>
      <c r="E687" s="5" t="s">
        <v>1737</v>
      </c>
      <c r="F687" s="5" t="s">
        <v>968</v>
      </c>
      <c r="G687" s="5"/>
      <c r="H687" s="5"/>
      <c r="I687" s="5"/>
      <c r="J687" s="5" t="s">
        <v>2</v>
      </c>
      <c r="K687" s="5"/>
      <c r="L687" s="5" t="s">
        <v>1737</v>
      </c>
      <c r="M687" s="5" t="s">
        <v>968</v>
      </c>
      <c r="N687" s="63"/>
      <c r="O687" s="5"/>
      <c r="P687" s="5"/>
      <c r="Q687" s="5"/>
      <c r="R687" s="5" t="s">
        <v>88</v>
      </c>
      <c r="S687" s="5" t="s">
        <v>4942</v>
      </c>
      <c r="T687" s="5"/>
      <c r="U687" s="5"/>
      <c r="V687" s="5"/>
      <c r="W687" s="5"/>
      <c r="X687" s="5"/>
      <c r="Y687" s="5"/>
      <c r="Z687" s="5"/>
      <c r="AA687" s="5"/>
      <c r="AB687" s="5"/>
      <c r="AC687" s="5"/>
      <c r="AD687" s="5"/>
      <c r="AE687" s="5"/>
      <c r="AF687" s="5"/>
      <c r="AG687" s="5"/>
      <c r="AH687" s="5"/>
      <c r="AI687" s="5"/>
      <c r="AJ687" s="5"/>
      <c r="AK687" s="5"/>
      <c r="AL687" s="5"/>
      <c r="AM687" s="5"/>
      <c r="AN687" s="5" t="s">
        <v>88</v>
      </c>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179"/>
      <c r="BP687" s="203">
        <f t="shared" si="3"/>
        <v>1</v>
      </c>
    </row>
    <row r="688" spans="2:68" ht="16.5" customHeight="1">
      <c r="B688" s="5" t="s">
        <v>1738</v>
      </c>
      <c r="C688" s="196" t="s">
        <v>1739</v>
      </c>
      <c r="D688" s="5" t="s">
        <v>2</v>
      </c>
      <c r="E688" s="5" t="s">
        <v>967</v>
      </c>
      <c r="F688" s="5" t="s">
        <v>968</v>
      </c>
      <c r="G688" s="5"/>
      <c r="H688" s="5"/>
      <c r="I688" s="5"/>
      <c r="J688" s="5" t="s">
        <v>2</v>
      </c>
      <c r="K688" s="5"/>
      <c r="L688" s="5" t="s">
        <v>967</v>
      </c>
      <c r="M688" s="5" t="s">
        <v>968</v>
      </c>
      <c r="N688" s="63"/>
      <c r="O688" s="5"/>
      <c r="P688" s="5"/>
      <c r="Q688" s="5"/>
      <c r="R688" s="5" t="s">
        <v>88</v>
      </c>
      <c r="S688" s="5" t="s">
        <v>4942</v>
      </c>
      <c r="T688" s="5"/>
      <c r="U688" s="5"/>
      <c r="V688" s="5"/>
      <c r="W688" s="5"/>
      <c r="X688" s="5"/>
      <c r="Y688" s="5"/>
      <c r="Z688" s="5"/>
      <c r="AA688" s="5"/>
      <c r="AB688" s="5"/>
      <c r="AC688" s="5"/>
      <c r="AD688" s="5"/>
      <c r="AE688" s="5"/>
      <c r="AF688" s="5"/>
      <c r="AG688" s="5"/>
      <c r="AH688" s="5"/>
      <c r="AI688" s="5"/>
      <c r="AJ688" s="5"/>
      <c r="AK688" s="5"/>
      <c r="AL688" s="5"/>
      <c r="AM688" s="5"/>
      <c r="AN688" s="5" t="s">
        <v>88</v>
      </c>
      <c r="AO688" s="5" t="s">
        <v>88</v>
      </c>
      <c r="AP688" s="5"/>
      <c r="AQ688" s="5"/>
      <c r="AR688" s="5"/>
      <c r="AS688" s="5"/>
      <c r="AT688" s="5" t="s">
        <v>88</v>
      </c>
      <c r="AU688" s="5"/>
      <c r="AV688" s="5"/>
      <c r="AW688" s="5"/>
      <c r="AX688" s="5"/>
      <c r="AY688" s="5"/>
      <c r="AZ688" s="5"/>
      <c r="BA688" s="5"/>
      <c r="BB688" s="5"/>
      <c r="BC688" s="5"/>
      <c r="BD688" s="5"/>
      <c r="BE688" s="5"/>
      <c r="BF688" s="5"/>
      <c r="BG688" s="5"/>
      <c r="BH688" s="5"/>
      <c r="BI688" s="5"/>
      <c r="BJ688" s="5"/>
      <c r="BK688" s="5"/>
      <c r="BL688" s="5"/>
      <c r="BM688" s="5"/>
      <c r="BN688" s="5"/>
      <c r="BO688" s="179"/>
      <c r="BP688" s="203">
        <f t="shared" si="3"/>
        <v>3</v>
      </c>
    </row>
    <row r="689" spans="2:68" ht="16.5" customHeight="1">
      <c r="B689" s="5" t="s">
        <v>1742</v>
      </c>
      <c r="C689" s="196" t="s">
        <v>1743</v>
      </c>
      <c r="D689" s="5" t="s">
        <v>2</v>
      </c>
      <c r="E689" s="5" t="s">
        <v>967</v>
      </c>
      <c r="F689" s="5" t="s">
        <v>968</v>
      </c>
      <c r="G689" s="5"/>
      <c r="H689" s="5"/>
      <c r="I689" s="5"/>
      <c r="J689" s="5" t="s">
        <v>2</v>
      </c>
      <c r="K689" s="5"/>
      <c r="L689" s="5" t="s">
        <v>967</v>
      </c>
      <c r="M689" s="5" t="s">
        <v>968</v>
      </c>
      <c r="N689" s="63"/>
      <c r="O689" s="5"/>
      <c r="P689" s="5"/>
      <c r="Q689" s="5"/>
      <c r="R689" s="5" t="s">
        <v>88</v>
      </c>
      <c r="S689" s="5" t="s">
        <v>4942</v>
      </c>
      <c r="T689" s="5"/>
      <c r="U689" s="5"/>
      <c r="V689" s="5"/>
      <c r="W689" s="5"/>
      <c r="X689" s="5"/>
      <c r="Y689" s="5"/>
      <c r="Z689" s="5"/>
      <c r="AA689" s="5"/>
      <c r="AB689" s="5"/>
      <c r="AC689" s="5"/>
      <c r="AD689" s="5"/>
      <c r="AE689" s="5"/>
      <c r="AF689" s="5"/>
      <c r="AG689" s="5"/>
      <c r="AH689" s="5"/>
      <c r="AI689" s="5"/>
      <c r="AJ689" s="5"/>
      <c r="AK689" s="5"/>
      <c r="AL689" s="5"/>
      <c r="AM689" s="5"/>
      <c r="AN689" s="5" t="s">
        <v>88</v>
      </c>
      <c r="AO689" s="5" t="s">
        <v>88</v>
      </c>
      <c r="AP689" s="5" t="s">
        <v>88</v>
      </c>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179"/>
      <c r="BP689" s="203">
        <f t="shared" si="3"/>
        <v>3</v>
      </c>
    </row>
    <row r="690" spans="2:68" ht="16.5" customHeight="1">
      <c r="B690" s="5" t="s">
        <v>1745</v>
      </c>
      <c r="C690" s="196" t="s">
        <v>1746</v>
      </c>
      <c r="D690" s="5" t="s">
        <v>2</v>
      </c>
      <c r="E690" s="5" t="s">
        <v>1737</v>
      </c>
      <c r="F690" s="5" t="s">
        <v>968</v>
      </c>
      <c r="G690" s="5"/>
      <c r="H690" s="5"/>
      <c r="I690" s="5"/>
      <c r="J690" s="5" t="s">
        <v>2</v>
      </c>
      <c r="K690" s="5"/>
      <c r="L690" s="5" t="s">
        <v>1737</v>
      </c>
      <c r="M690" s="5" t="s">
        <v>968</v>
      </c>
      <c r="N690" s="63"/>
      <c r="O690" s="5"/>
      <c r="P690" s="5"/>
      <c r="Q690" s="5"/>
      <c r="R690" s="5" t="s">
        <v>88</v>
      </c>
      <c r="S690" s="5" t="s">
        <v>4942</v>
      </c>
      <c r="T690" s="5"/>
      <c r="U690" s="5"/>
      <c r="V690" s="5"/>
      <c r="W690" s="5"/>
      <c r="X690" s="5"/>
      <c r="Y690" s="5"/>
      <c r="Z690" s="5"/>
      <c r="AA690" s="5"/>
      <c r="AB690" s="5"/>
      <c r="AC690" s="5"/>
      <c r="AD690" s="5"/>
      <c r="AE690" s="5"/>
      <c r="AF690" s="5"/>
      <c r="AG690" s="5"/>
      <c r="AH690" s="5"/>
      <c r="AI690" s="5"/>
      <c r="AJ690" s="5"/>
      <c r="AK690" s="5"/>
      <c r="AL690" s="5"/>
      <c r="AM690" s="5"/>
      <c r="AN690" s="5" t="s">
        <v>88</v>
      </c>
      <c r="AO690" s="5" t="s">
        <v>88</v>
      </c>
      <c r="AP690" s="5"/>
      <c r="AQ690" s="5"/>
      <c r="AR690" s="5"/>
      <c r="AS690" s="5"/>
      <c r="AT690" s="5" t="s">
        <v>88</v>
      </c>
      <c r="AU690" s="5"/>
      <c r="AV690" s="5"/>
      <c r="AW690" s="5"/>
      <c r="AX690" s="5"/>
      <c r="AY690" s="5"/>
      <c r="AZ690" s="5"/>
      <c r="BA690" s="5"/>
      <c r="BB690" s="5"/>
      <c r="BC690" s="5"/>
      <c r="BD690" s="5"/>
      <c r="BE690" s="5"/>
      <c r="BF690" s="5"/>
      <c r="BG690" s="5"/>
      <c r="BH690" s="5"/>
      <c r="BI690" s="5"/>
      <c r="BJ690" s="5"/>
      <c r="BK690" s="5"/>
      <c r="BL690" s="5"/>
      <c r="BM690" s="5"/>
      <c r="BN690" s="5"/>
      <c r="BO690" s="179"/>
      <c r="BP690" s="203">
        <f t="shared" si="3"/>
        <v>3</v>
      </c>
    </row>
    <row r="691" spans="2:68" ht="16.5" customHeight="1">
      <c r="B691" s="5" t="s">
        <v>1748</v>
      </c>
      <c r="C691" s="196" t="s">
        <v>1749</v>
      </c>
      <c r="D691" s="5" t="s">
        <v>2</v>
      </c>
      <c r="E691" s="5" t="s">
        <v>1737</v>
      </c>
      <c r="F691" s="5" t="s">
        <v>968</v>
      </c>
      <c r="G691" s="5"/>
      <c r="H691" s="5"/>
      <c r="I691" s="5"/>
      <c r="J691" s="5" t="s">
        <v>2</v>
      </c>
      <c r="K691" s="5"/>
      <c r="L691" s="5" t="s">
        <v>1737</v>
      </c>
      <c r="M691" s="5" t="s">
        <v>968</v>
      </c>
      <c r="N691" s="63"/>
      <c r="O691" s="5"/>
      <c r="P691" s="5"/>
      <c r="Q691" s="5"/>
      <c r="R691" s="5" t="s">
        <v>88</v>
      </c>
      <c r="S691" s="5" t="s">
        <v>4942</v>
      </c>
      <c r="T691" s="5"/>
      <c r="U691" s="5"/>
      <c r="V691" s="5"/>
      <c r="W691" s="5"/>
      <c r="X691" s="5"/>
      <c r="Y691" s="5"/>
      <c r="Z691" s="5"/>
      <c r="AA691" s="5"/>
      <c r="AB691" s="5"/>
      <c r="AC691" s="5"/>
      <c r="AD691" s="5"/>
      <c r="AE691" s="5"/>
      <c r="AF691" s="5"/>
      <c r="AG691" s="5"/>
      <c r="AH691" s="5"/>
      <c r="AI691" s="5"/>
      <c r="AJ691" s="5"/>
      <c r="AK691" s="5"/>
      <c r="AL691" s="5"/>
      <c r="AM691" s="5"/>
      <c r="AN691" s="5" t="s">
        <v>88</v>
      </c>
      <c r="AO691" s="5" t="s">
        <v>88</v>
      </c>
      <c r="AP691" s="5" t="s">
        <v>88</v>
      </c>
      <c r="AQ691" s="5"/>
      <c r="AR691" s="5"/>
      <c r="AS691" s="5"/>
      <c r="AT691" s="5" t="s">
        <v>88</v>
      </c>
      <c r="AU691" s="5"/>
      <c r="AV691" s="5"/>
      <c r="AW691" s="5"/>
      <c r="AX691" s="5"/>
      <c r="AY691" s="5"/>
      <c r="AZ691" s="5"/>
      <c r="BA691" s="5"/>
      <c r="BB691" s="5"/>
      <c r="BC691" s="5"/>
      <c r="BD691" s="5"/>
      <c r="BE691" s="5"/>
      <c r="BF691" s="5"/>
      <c r="BG691" s="5"/>
      <c r="BH691" s="5"/>
      <c r="BI691" s="5"/>
      <c r="BJ691" s="5"/>
      <c r="BK691" s="5"/>
      <c r="BL691" s="5"/>
      <c r="BM691" s="5"/>
      <c r="BN691" s="5"/>
      <c r="BO691" s="179"/>
      <c r="BP691" s="203">
        <f t="shared" si="3"/>
        <v>4</v>
      </c>
    </row>
    <row r="692" spans="2:68" ht="16.5" customHeight="1">
      <c r="B692" s="5" t="s">
        <v>1752</v>
      </c>
      <c r="C692" s="196" t="s">
        <v>1753</v>
      </c>
      <c r="D692" s="5" t="s">
        <v>2</v>
      </c>
      <c r="E692" s="5" t="s">
        <v>1737</v>
      </c>
      <c r="F692" s="5" t="s">
        <v>968</v>
      </c>
      <c r="G692" s="5"/>
      <c r="H692" s="5"/>
      <c r="I692" s="5"/>
      <c r="J692" s="5" t="s">
        <v>2</v>
      </c>
      <c r="K692" s="5"/>
      <c r="L692" s="5" t="s">
        <v>1737</v>
      </c>
      <c r="M692" s="5" t="s">
        <v>968</v>
      </c>
      <c r="N692" s="63"/>
      <c r="O692" s="5"/>
      <c r="P692" s="5"/>
      <c r="Q692" s="5"/>
      <c r="R692" s="5" t="s">
        <v>88</v>
      </c>
      <c r="S692" s="5" t="s">
        <v>4942</v>
      </c>
      <c r="T692" s="5"/>
      <c r="U692" s="5"/>
      <c r="V692" s="5"/>
      <c r="W692" s="5"/>
      <c r="X692" s="5"/>
      <c r="Y692" s="5"/>
      <c r="Z692" s="5"/>
      <c r="AA692" s="5"/>
      <c r="AB692" s="5"/>
      <c r="AC692" s="5"/>
      <c r="AD692" s="5"/>
      <c r="AE692" s="5"/>
      <c r="AF692" s="5"/>
      <c r="AG692" s="5"/>
      <c r="AH692" s="5"/>
      <c r="AI692" s="5"/>
      <c r="AJ692" s="5"/>
      <c r="AK692" s="5"/>
      <c r="AL692" s="5"/>
      <c r="AM692" s="5"/>
      <c r="AN692" s="5" t="s">
        <v>88</v>
      </c>
      <c r="AO692" s="5"/>
      <c r="AP692" s="5"/>
      <c r="AQ692" s="5"/>
      <c r="AR692" s="5" t="s">
        <v>88</v>
      </c>
      <c r="AS692" s="5"/>
      <c r="AT692" s="5"/>
      <c r="AU692" s="5"/>
      <c r="AV692" s="5"/>
      <c r="AW692" s="5"/>
      <c r="AX692" s="5"/>
      <c r="AY692" s="5"/>
      <c r="AZ692" s="5"/>
      <c r="BA692" s="5"/>
      <c r="BB692" s="5"/>
      <c r="BC692" s="5"/>
      <c r="BD692" s="5"/>
      <c r="BE692" s="5"/>
      <c r="BF692" s="5"/>
      <c r="BG692" s="5"/>
      <c r="BH692" s="5"/>
      <c r="BI692" s="5"/>
      <c r="BJ692" s="5"/>
      <c r="BK692" s="5"/>
      <c r="BL692" s="5"/>
      <c r="BM692" s="5"/>
      <c r="BN692" s="5"/>
      <c r="BO692" s="179"/>
      <c r="BP692" s="203">
        <f t="shared" si="3"/>
        <v>2</v>
      </c>
    </row>
    <row r="693" spans="2:68" ht="16.5" customHeight="1">
      <c r="B693" s="5" t="s">
        <v>1756</v>
      </c>
      <c r="C693" s="196" t="s">
        <v>1757</v>
      </c>
      <c r="D693" s="5" t="s">
        <v>2</v>
      </c>
      <c r="E693" s="5" t="s">
        <v>1737</v>
      </c>
      <c r="F693" s="5" t="s">
        <v>968</v>
      </c>
      <c r="G693" s="5"/>
      <c r="H693" s="5"/>
      <c r="I693" s="5"/>
      <c r="J693" s="5" t="s">
        <v>2</v>
      </c>
      <c r="K693" s="5"/>
      <c r="L693" s="5" t="s">
        <v>1737</v>
      </c>
      <c r="M693" s="5" t="s">
        <v>968</v>
      </c>
      <c r="N693" s="63"/>
      <c r="O693" s="5"/>
      <c r="P693" s="5"/>
      <c r="Q693" s="5"/>
      <c r="R693" s="5" t="s">
        <v>88</v>
      </c>
      <c r="S693" s="5" t="s">
        <v>4942</v>
      </c>
      <c r="T693" s="5"/>
      <c r="U693" s="5"/>
      <c r="V693" s="5"/>
      <c r="W693" s="5"/>
      <c r="X693" s="5"/>
      <c r="Y693" s="5"/>
      <c r="Z693" s="5"/>
      <c r="AA693" s="5"/>
      <c r="AB693" s="5"/>
      <c r="AC693" s="5"/>
      <c r="AD693" s="5"/>
      <c r="AE693" s="5"/>
      <c r="AF693" s="5"/>
      <c r="AG693" s="5"/>
      <c r="AH693" s="5"/>
      <c r="AI693" s="5"/>
      <c r="AJ693" s="5"/>
      <c r="AK693" s="5"/>
      <c r="AL693" s="5"/>
      <c r="AM693" s="5"/>
      <c r="AN693" s="5" t="s">
        <v>88</v>
      </c>
      <c r="AO693" s="5"/>
      <c r="AP693" s="5" t="s">
        <v>88</v>
      </c>
      <c r="AQ693" s="5"/>
      <c r="AR693" s="5"/>
      <c r="AS693" s="5"/>
      <c r="AT693" s="5" t="s">
        <v>88</v>
      </c>
      <c r="AU693" s="5"/>
      <c r="AV693" s="5"/>
      <c r="AW693" s="5"/>
      <c r="AX693" s="5"/>
      <c r="AY693" s="5"/>
      <c r="AZ693" s="5"/>
      <c r="BA693" s="5"/>
      <c r="BB693" s="5"/>
      <c r="BC693" s="5"/>
      <c r="BD693" s="5"/>
      <c r="BE693" s="5"/>
      <c r="BF693" s="5"/>
      <c r="BG693" s="5"/>
      <c r="BH693" s="5"/>
      <c r="BI693" s="5"/>
      <c r="BJ693" s="5"/>
      <c r="BK693" s="5"/>
      <c r="BL693" s="5"/>
      <c r="BM693" s="5"/>
      <c r="BN693" s="5"/>
      <c r="BO693" s="179"/>
      <c r="BP693" s="203">
        <f t="shared" si="3"/>
        <v>3</v>
      </c>
    </row>
    <row r="694" spans="2:68" ht="16.5" customHeight="1">
      <c r="B694" s="5" t="s">
        <v>1759</v>
      </c>
      <c r="C694" s="196" t="s">
        <v>1760</v>
      </c>
      <c r="D694" s="5" t="s">
        <v>2</v>
      </c>
      <c r="E694" s="5" t="s">
        <v>1737</v>
      </c>
      <c r="F694" s="5" t="s">
        <v>968</v>
      </c>
      <c r="G694" s="5"/>
      <c r="H694" s="5"/>
      <c r="I694" s="5"/>
      <c r="J694" s="5" t="s">
        <v>2</v>
      </c>
      <c r="K694" s="5"/>
      <c r="L694" s="5" t="s">
        <v>1737</v>
      </c>
      <c r="M694" s="5" t="s">
        <v>968</v>
      </c>
      <c r="N694" s="63"/>
      <c r="O694" s="5"/>
      <c r="P694" s="5"/>
      <c r="Q694" s="5"/>
      <c r="R694" s="5" t="s">
        <v>88</v>
      </c>
      <c r="S694" s="5" t="s">
        <v>4942</v>
      </c>
      <c r="T694" s="5"/>
      <c r="U694" s="5"/>
      <c r="V694" s="5"/>
      <c r="W694" s="5"/>
      <c r="X694" s="5"/>
      <c r="Y694" s="5"/>
      <c r="Z694" s="5"/>
      <c r="AA694" s="5"/>
      <c r="AB694" s="5"/>
      <c r="AC694" s="5"/>
      <c r="AD694" s="5"/>
      <c r="AE694" s="5"/>
      <c r="AF694" s="5"/>
      <c r="AG694" s="5"/>
      <c r="AH694" s="5"/>
      <c r="AI694" s="5"/>
      <c r="AJ694" s="5"/>
      <c r="AK694" s="5"/>
      <c r="AL694" s="5"/>
      <c r="AM694" s="5"/>
      <c r="AN694" s="5" t="s">
        <v>88</v>
      </c>
      <c r="AO694" s="5"/>
      <c r="AP694" s="5" t="s">
        <v>88</v>
      </c>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179"/>
      <c r="BP694" s="203">
        <f t="shared" si="3"/>
        <v>2</v>
      </c>
    </row>
    <row r="695" spans="2:68" ht="16.5" customHeight="1">
      <c r="B695" s="5" t="s">
        <v>1762</v>
      </c>
      <c r="C695" s="196" t="s">
        <v>1763</v>
      </c>
      <c r="D695" s="5" t="s">
        <v>2</v>
      </c>
      <c r="E695" s="5" t="s">
        <v>1737</v>
      </c>
      <c r="F695" s="5" t="s">
        <v>968</v>
      </c>
      <c r="G695" s="5"/>
      <c r="H695" s="5"/>
      <c r="I695" s="5"/>
      <c r="J695" s="5" t="s">
        <v>2</v>
      </c>
      <c r="K695" s="5"/>
      <c r="L695" s="5" t="s">
        <v>1737</v>
      </c>
      <c r="M695" s="5" t="s">
        <v>968</v>
      </c>
      <c r="N695" s="63"/>
      <c r="O695" s="5"/>
      <c r="P695" s="5"/>
      <c r="Q695" s="5"/>
      <c r="R695" s="5" t="s">
        <v>88</v>
      </c>
      <c r="S695" s="5" t="s">
        <v>4942</v>
      </c>
      <c r="T695" s="5"/>
      <c r="U695" s="5"/>
      <c r="V695" s="5"/>
      <c r="W695" s="5"/>
      <c r="X695" s="5"/>
      <c r="Y695" s="5"/>
      <c r="Z695" s="5"/>
      <c r="AA695" s="5"/>
      <c r="AB695" s="5"/>
      <c r="AC695" s="5"/>
      <c r="AD695" s="5"/>
      <c r="AE695" s="5"/>
      <c r="AF695" s="5"/>
      <c r="AG695" s="5"/>
      <c r="AH695" s="5"/>
      <c r="AI695" s="5"/>
      <c r="AJ695" s="5"/>
      <c r="AK695" s="5"/>
      <c r="AL695" s="5"/>
      <c r="AM695" s="5"/>
      <c r="AN695" s="5" t="s">
        <v>88</v>
      </c>
      <c r="AO695" s="5"/>
      <c r="AP695" s="5" t="s">
        <v>88</v>
      </c>
      <c r="AQ695" s="5"/>
      <c r="AR695" s="5"/>
      <c r="AS695" s="5"/>
      <c r="AT695" s="5" t="s">
        <v>88</v>
      </c>
      <c r="AU695" s="5"/>
      <c r="AV695" s="5"/>
      <c r="AW695" s="5"/>
      <c r="AX695" s="5"/>
      <c r="AY695" s="5"/>
      <c r="AZ695" s="5"/>
      <c r="BA695" s="5"/>
      <c r="BB695" s="5"/>
      <c r="BC695" s="5"/>
      <c r="BD695" s="5"/>
      <c r="BE695" s="5"/>
      <c r="BF695" s="5"/>
      <c r="BG695" s="5"/>
      <c r="BH695" s="5"/>
      <c r="BI695" s="5"/>
      <c r="BJ695" s="5"/>
      <c r="BK695" s="5"/>
      <c r="BL695" s="5"/>
      <c r="BM695" s="5"/>
      <c r="BN695" s="5"/>
      <c r="BO695" s="179"/>
      <c r="BP695" s="203">
        <f t="shared" si="3"/>
        <v>3</v>
      </c>
    </row>
    <row r="696" spans="2:68" ht="16.5" customHeight="1">
      <c r="B696" s="5" t="s">
        <v>1765</v>
      </c>
      <c r="C696" s="196" t="s">
        <v>1766</v>
      </c>
      <c r="D696" s="5" t="s">
        <v>2</v>
      </c>
      <c r="E696" s="5" t="s">
        <v>1737</v>
      </c>
      <c r="F696" s="5" t="s">
        <v>968</v>
      </c>
      <c r="G696" s="5"/>
      <c r="H696" s="5"/>
      <c r="I696" s="5"/>
      <c r="J696" s="5" t="s">
        <v>2</v>
      </c>
      <c r="K696" s="5"/>
      <c r="L696" s="5" t="s">
        <v>1737</v>
      </c>
      <c r="M696" s="5" t="s">
        <v>968</v>
      </c>
      <c r="N696" s="63"/>
      <c r="O696" s="5"/>
      <c r="P696" s="5"/>
      <c r="Q696" s="5"/>
      <c r="R696" s="5" t="s">
        <v>88</v>
      </c>
      <c r="S696" s="5" t="s">
        <v>4942</v>
      </c>
      <c r="T696" s="5"/>
      <c r="U696" s="5"/>
      <c r="V696" s="5"/>
      <c r="W696" s="5"/>
      <c r="X696" s="5"/>
      <c r="Y696" s="5"/>
      <c r="Z696" s="5"/>
      <c r="AA696" s="5"/>
      <c r="AB696" s="5"/>
      <c r="AC696" s="5"/>
      <c r="AD696" s="5"/>
      <c r="AE696" s="5"/>
      <c r="AF696" s="5"/>
      <c r="AG696" s="5"/>
      <c r="AH696" s="5"/>
      <c r="AI696" s="5"/>
      <c r="AJ696" s="5"/>
      <c r="AK696" s="5"/>
      <c r="AL696" s="5"/>
      <c r="AM696" s="5"/>
      <c r="AN696" s="5" t="s">
        <v>88</v>
      </c>
      <c r="AO696" s="5" t="s">
        <v>88</v>
      </c>
      <c r="AP696" s="5" t="s">
        <v>88</v>
      </c>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179"/>
      <c r="BP696" s="203">
        <f t="shared" si="3"/>
        <v>3</v>
      </c>
    </row>
    <row r="697" spans="2:68" ht="16.5" customHeight="1">
      <c r="B697" s="5" t="s">
        <v>1768</v>
      </c>
      <c r="C697" s="196" t="s">
        <v>1769</v>
      </c>
      <c r="D697" s="5" t="s">
        <v>2</v>
      </c>
      <c r="E697" s="5" t="s">
        <v>967</v>
      </c>
      <c r="F697" s="5" t="s">
        <v>968</v>
      </c>
      <c r="G697" s="5"/>
      <c r="H697" s="5"/>
      <c r="I697" s="5"/>
      <c r="J697" s="5" t="s">
        <v>2</v>
      </c>
      <c r="K697" s="5"/>
      <c r="L697" s="5" t="s">
        <v>967</v>
      </c>
      <c r="M697" s="5" t="s">
        <v>968</v>
      </c>
      <c r="N697" s="63"/>
      <c r="O697" s="5"/>
      <c r="P697" s="5"/>
      <c r="Q697" s="5"/>
      <c r="R697" s="5" t="s">
        <v>88</v>
      </c>
      <c r="S697" s="5" t="s">
        <v>4942</v>
      </c>
      <c r="T697" s="5"/>
      <c r="U697" s="5"/>
      <c r="V697" s="5"/>
      <c r="W697" s="5"/>
      <c r="X697" s="5"/>
      <c r="Y697" s="5"/>
      <c r="Z697" s="5"/>
      <c r="AA697" s="5"/>
      <c r="AB697" s="5"/>
      <c r="AC697" s="5"/>
      <c r="AD697" s="5"/>
      <c r="AE697" s="5"/>
      <c r="AF697" s="5"/>
      <c r="AG697" s="5"/>
      <c r="AH697" s="5"/>
      <c r="AI697" s="5"/>
      <c r="AJ697" s="5"/>
      <c r="AK697" s="5"/>
      <c r="AL697" s="5"/>
      <c r="AM697" s="5"/>
      <c r="AN697" s="5" t="s">
        <v>88</v>
      </c>
      <c r="AO697" s="5"/>
      <c r="AP697" s="5" t="s">
        <v>88</v>
      </c>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179"/>
      <c r="BP697" s="203">
        <f t="shared" si="3"/>
        <v>2</v>
      </c>
    </row>
    <row r="698" spans="2:68" ht="16.5" customHeight="1">
      <c r="B698" s="5" t="s">
        <v>1771</v>
      </c>
      <c r="C698" s="196" t="s">
        <v>1772</v>
      </c>
      <c r="D698" s="5" t="s">
        <v>2</v>
      </c>
      <c r="E698" s="5" t="s">
        <v>967</v>
      </c>
      <c r="F698" s="5" t="s">
        <v>968</v>
      </c>
      <c r="G698" s="5"/>
      <c r="H698" s="5"/>
      <c r="I698" s="5"/>
      <c r="J698" s="5" t="s">
        <v>2</v>
      </c>
      <c r="K698" s="5"/>
      <c r="L698" s="5" t="s">
        <v>967</v>
      </c>
      <c r="M698" s="5" t="s">
        <v>968</v>
      </c>
      <c r="N698" s="63"/>
      <c r="O698" s="5"/>
      <c r="P698" s="5"/>
      <c r="Q698" s="5"/>
      <c r="R698" s="5" t="s">
        <v>88</v>
      </c>
      <c r="S698" s="5" t="s">
        <v>4942</v>
      </c>
      <c r="T698" s="5"/>
      <c r="U698" s="5"/>
      <c r="V698" s="5"/>
      <c r="W698" s="5"/>
      <c r="X698" s="5"/>
      <c r="Y698" s="5"/>
      <c r="Z698" s="5"/>
      <c r="AA698" s="5"/>
      <c r="AB698" s="5"/>
      <c r="AC698" s="5"/>
      <c r="AD698" s="5"/>
      <c r="AE698" s="5"/>
      <c r="AF698" s="5"/>
      <c r="AG698" s="5"/>
      <c r="AH698" s="5"/>
      <c r="AI698" s="5"/>
      <c r="AJ698" s="5"/>
      <c r="AK698" s="5"/>
      <c r="AL698" s="5"/>
      <c r="AM698" s="5"/>
      <c r="AN698" s="5" t="s">
        <v>88</v>
      </c>
      <c r="AO698" s="5" t="s">
        <v>88</v>
      </c>
      <c r="AP698" s="5" t="s">
        <v>88</v>
      </c>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179"/>
      <c r="BP698" s="203">
        <f t="shared" si="3"/>
        <v>3</v>
      </c>
    </row>
    <row r="699" spans="2:68" ht="16.5" customHeight="1">
      <c r="B699" s="5" t="s">
        <v>1171</v>
      </c>
      <c r="C699" s="196" t="s">
        <v>1172</v>
      </c>
      <c r="D699" s="5" t="s">
        <v>2</v>
      </c>
      <c r="E699" s="5" t="s">
        <v>27</v>
      </c>
      <c r="F699" s="5" t="s">
        <v>350</v>
      </c>
      <c r="G699" s="5"/>
      <c r="H699" s="5"/>
      <c r="I699" s="5"/>
      <c r="J699" s="5" t="s">
        <v>2</v>
      </c>
      <c r="K699" s="5"/>
      <c r="L699" s="5" t="s">
        <v>27</v>
      </c>
      <c r="M699" s="5" t="s">
        <v>350</v>
      </c>
      <c r="N699" s="63"/>
      <c r="O699" s="5"/>
      <c r="P699" s="5"/>
      <c r="Q699" s="5"/>
      <c r="R699" s="5" t="s">
        <v>88</v>
      </c>
      <c r="S699" s="5" t="s">
        <v>4942</v>
      </c>
      <c r="T699" s="5"/>
      <c r="U699" s="5"/>
      <c r="V699" s="5"/>
      <c r="W699" s="5"/>
      <c r="X699" s="5"/>
      <c r="Y699" s="5"/>
      <c r="Z699" s="5"/>
      <c r="AA699" s="5"/>
      <c r="AB699" s="5"/>
      <c r="AC699" s="5"/>
      <c r="AD699" s="5"/>
      <c r="AE699" s="5"/>
      <c r="AF699" s="5"/>
      <c r="AG699" s="5" t="s">
        <v>88</v>
      </c>
      <c r="AH699" s="5"/>
      <c r="AI699" s="5" t="s">
        <v>88</v>
      </c>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t="s">
        <v>88</v>
      </c>
      <c r="BI699" s="5" t="s">
        <v>88</v>
      </c>
      <c r="BJ699" s="5"/>
      <c r="BK699" s="5" t="s">
        <v>88</v>
      </c>
      <c r="BL699" s="5" t="s">
        <v>88</v>
      </c>
      <c r="BM699" s="5"/>
      <c r="BN699" s="5" t="s">
        <v>88</v>
      </c>
      <c r="BO699" s="179"/>
      <c r="BP699" s="203">
        <f t="shared" si="3"/>
        <v>7</v>
      </c>
    </row>
    <row r="700" spans="2:68" ht="16.5" customHeight="1">
      <c r="B700" s="5" t="s">
        <v>1777</v>
      </c>
      <c r="C700" s="196" t="s">
        <v>1778</v>
      </c>
      <c r="D700" s="5" t="s">
        <v>3</v>
      </c>
      <c r="E700" s="5" t="s">
        <v>27</v>
      </c>
      <c r="F700" s="5" t="s">
        <v>350</v>
      </c>
      <c r="G700" s="5"/>
      <c r="H700" s="5"/>
      <c r="I700" s="5"/>
      <c r="J700" s="5" t="s">
        <v>3</v>
      </c>
      <c r="K700" s="5"/>
      <c r="L700" s="5" t="s">
        <v>27</v>
      </c>
      <c r="M700" s="5" t="s">
        <v>350</v>
      </c>
      <c r="N700" s="63"/>
      <c r="O700" s="5"/>
      <c r="P700" s="5"/>
      <c r="Q700" s="5"/>
      <c r="R700" s="5" t="s">
        <v>88</v>
      </c>
      <c r="S700" s="5" t="s">
        <v>4942</v>
      </c>
      <c r="T700" s="5"/>
      <c r="U700" s="5"/>
      <c r="V700" s="5"/>
      <c r="W700" s="5"/>
      <c r="X700" s="5"/>
      <c r="Y700" s="5"/>
      <c r="Z700" s="5"/>
      <c r="AA700" s="5"/>
      <c r="AB700" s="5"/>
      <c r="AC700" s="5"/>
      <c r="AD700" s="5"/>
      <c r="AE700" s="5"/>
      <c r="AF700" s="5"/>
      <c r="AG700" s="5"/>
      <c r="AH700" s="5"/>
      <c r="AI700" s="5"/>
      <c r="AJ700" s="5"/>
      <c r="AK700" s="5"/>
      <c r="AL700" s="5"/>
      <c r="AM700" s="5" t="s">
        <v>88</v>
      </c>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179"/>
      <c r="BP700" s="203">
        <f t="shared" si="3"/>
        <v>1</v>
      </c>
    </row>
    <row r="701" spans="2:68" ht="16.5" customHeight="1">
      <c r="B701" s="5" t="s">
        <v>984</v>
      </c>
      <c r="C701" s="196" t="s">
        <v>985</v>
      </c>
      <c r="D701" s="5" t="s">
        <v>2</v>
      </c>
      <c r="E701" s="5" t="s">
        <v>989</v>
      </c>
      <c r="F701" s="5" t="s">
        <v>350</v>
      </c>
      <c r="G701" s="5"/>
      <c r="H701" s="5"/>
      <c r="I701" s="5"/>
      <c r="J701" s="5" t="s">
        <v>2</v>
      </c>
      <c r="K701" s="5"/>
      <c r="L701" s="5" t="s">
        <v>989</v>
      </c>
      <c r="M701" s="5" t="s">
        <v>350</v>
      </c>
      <c r="N701" s="63"/>
      <c r="O701" s="5"/>
      <c r="P701" s="5"/>
      <c r="Q701" s="5"/>
      <c r="R701" s="5" t="s">
        <v>88</v>
      </c>
      <c r="S701" s="5" t="s">
        <v>4942</v>
      </c>
      <c r="T701" s="5"/>
      <c r="U701" s="5"/>
      <c r="V701" s="5"/>
      <c r="W701" s="5"/>
      <c r="X701" s="5"/>
      <c r="Y701" s="5"/>
      <c r="Z701" s="5"/>
      <c r="AA701" s="5"/>
      <c r="AB701" s="5"/>
      <c r="AC701" s="5"/>
      <c r="AD701" s="5"/>
      <c r="AE701" s="5"/>
      <c r="AF701" s="5"/>
      <c r="AG701" s="5" t="s">
        <v>88</v>
      </c>
      <c r="AH701" s="5" t="s">
        <v>88</v>
      </c>
      <c r="AI701" s="5" t="s">
        <v>88</v>
      </c>
      <c r="AJ701" s="5" t="s">
        <v>88</v>
      </c>
      <c r="AK701" s="5" t="s">
        <v>88</v>
      </c>
      <c r="AL701" s="5" t="s">
        <v>88</v>
      </c>
      <c r="AM701" s="5" t="s">
        <v>88</v>
      </c>
      <c r="AN701" s="5"/>
      <c r="AO701" s="5"/>
      <c r="AP701" s="5" t="s">
        <v>88</v>
      </c>
      <c r="AQ701" s="5"/>
      <c r="AR701" s="5"/>
      <c r="AS701" s="5"/>
      <c r="AT701" s="5" t="s">
        <v>88</v>
      </c>
      <c r="AU701" s="5"/>
      <c r="AV701" s="5"/>
      <c r="AW701" s="5"/>
      <c r="AX701" s="5"/>
      <c r="AY701" s="5"/>
      <c r="AZ701" s="5" t="s">
        <v>88</v>
      </c>
      <c r="BA701" s="5"/>
      <c r="BB701" s="5"/>
      <c r="BC701" s="5"/>
      <c r="BD701" s="5"/>
      <c r="BE701" s="5" t="s">
        <v>88</v>
      </c>
      <c r="BF701" s="5"/>
      <c r="BG701" s="5"/>
      <c r="BH701" s="5"/>
      <c r="BI701" s="5"/>
      <c r="BJ701" s="5"/>
      <c r="BK701" s="5" t="s">
        <v>88</v>
      </c>
      <c r="BL701" s="5"/>
      <c r="BM701" s="5"/>
      <c r="BN701" s="5"/>
      <c r="BO701" s="179"/>
      <c r="BP701" s="203">
        <f t="shared" si="3"/>
        <v>12</v>
      </c>
    </row>
    <row r="702" spans="2:68" ht="16.5" customHeight="1">
      <c r="B702" s="5" t="s">
        <v>1785</v>
      </c>
      <c r="C702" s="196" t="s">
        <v>1786</v>
      </c>
      <c r="D702" s="5" t="s">
        <v>2</v>
      </c>
      <c r="E702" s="5" t="s">
        <v>27</v>
      </c>
      <c r="F702" s="5" t="s">
        <v>5163</v>
      </c>
      <c r="G702" s="5"/>
      <c r="H702" s="5"/>
      <c r="I702" s="5"/>
      <c r="J702" s="5" t="s">
        <v>2</v>
      </c>
      <c r="K702" s="5"/>
      <c r="L702" s="5" t="s">
        <v>27</v>
      </c>
      <c r="M702" s="5" t="s">
        <v>87</v>
      </c>
      <c r="N702" s="63"/>
      <c r="O702" s="5"/>
      <c r="P702" s="5"/>
      <c r="Q702" s="5"/>
      <c r="R702" s="5" t="s">
        <v>88</v>
      </c>
      <c r="S702" s="5" t="s">
        <v>4942</v>
      </c>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t="s">
        <v>88</v>
      </c>
      <c r="AU702" s="5" t="s">
        <v>88</v>
      </c>
      <c r="AV702" s="5"/>
      <c r="AW702" s="5"/>
      <c r="AX702" s="5"/>
      <c r="AY702" s="5"/>
      <c r="AZ702" s="5"/>
      <c r="BA702" s="5"/>
      <c r="BB702" s="5"/>
      <c r="BC702" s="5"/>
      <c r="BD702" s="5"/>
      <c r="BE702" s="5"/>
      <c r="BF702" s="5"/>
      <c r="BG702" s="5"/>
      <c r="BH702" s="5"/>
      <c r="BI702" s="5"/>
      <c r="BJ702" s="5"/>
      <c r="BK702" s="5"/>
      <c r="BL702" s="5"/>
      <c r="BM702" s="5"/>
      <c r="BN702" s="5"/>
      <c r="BO702" s="179" t="s">
        <v>88</v>
      </c>
      <c r="BP702" s="203">
        <f t="shared" si="3"/>
        <v>3</v>
      </c>
    </row>
    <row r="703" spans="2:68" ht="16.5" customHeight="1">
      <c r="B703" s="5" t="s">
        <v>990</v>
      </c>
      <c r="C703" s="196" t="s">
        <v>4621</v>
      </c>
      <c r="D703" s="5" t="s">
        <v>2</v>
      </c>
      <c r="E703" s="5" t="s">
        <v>983</v>
      </c>
      <c r="F703" s="5" t="s">
        <v>22</v>
      </c>
      <c r="G703" s="5"/>
      <c r="H703" s="5"/>
      <c r="I703" s="5"/>
      <c r="J703" s="5" t="s">
        <v>2</v>
      </c>
      <c r="K703" s="5"/>
      <c r="L703" s="5" t="s">
        <v>983</v>
      </c>
      <c r="M703" s="5" t="s">
        <v>22</v>
      </c>
      <c r="N703" s="63"/>
      <c r="O703" s="5"/>
      <c r="P703" s="5"/>
      <c r="Q703" s="5"/>
      <c r="R703" s="5" t="s">
        <v>4941</v>
      </c>
      <c r="S703" s="5" t="s">
        <v>4942</v>
      </c>
      <c r="T703" s="5"/>
      <c r="U703" s="5"/>
      <c r="V703" s="5"/>
      <c r="W703" s="5"/>
      <c r="X703" s="5"/>
      <c r="Y703" s="5"/>
      <c r="Z703" s="5"/>
      <c r="AA703" s="5"/>
      <c r="AB703" s="5"/>
      <c r="AC703" s="5"/>
      <c r="AD703" s="5"/>
      <c r="AE703" s="5"/>
      <c r="AF703" s="5"/>
      <c r="AG703" s="5"/>
      <c r="AH703" s="5" t="s">
        <v>88</v>
      </c>
      <c r="AI703" s="5"/>
      <c r="AJ703" s="5"/>
      <c r="AK703" s="5"/>
      <c r="AL703" s="5"/>
      <c r="AM703" s="5"/>
      <c r="AN703" s="5"/>
      <c r="AO703" s="5"/>
      <c r="AP703" s="5"/>
      <c r="AQ703" s="5"/>
      <c r="AR703" s="5"/>
      <c r="AS703" s="5"/>
      <c r="AT703" s="5"/>
      <c r="AU703" s="5"/>
      <c r="AV703" s="5"/>
      <c r="AW703" s="5"/>
      <c r="AX703" s="5"/>
      <c r="AY703" s="5"/>
      <c r="AZ703" s="5"/>
      <c r="BA703" s="5" t="s">
        <v>88</v>
      </c>
      <c r="BB703" s="5"/>
      <c r="BC703" s="5"/>
      <c r="BD703" s="5"/>
      <c r="BE703" s="5"/>
      <c r="BF703" s="5"/>
      <c r="BG703" s="5"/>
      <c r="BH703" s="5"/>
      <c r="BI703" s="5"/>
      <c r="BJ703" s="5"/>
      <c r="BK703" s="5"/>
      <c r="BL703" s="5"/>
      <c r="BM703" s="5"/>
      <c r="BN703" s="5"/>
      <c r="BO703" s="179" t="s">
        <v>88</v>
      </c>
      <c r="BP703" s="203">
        <f t="shared" si="3"/>
        <v>3</v>
      </c>
    </row>
    <row r="704" spans="2:68" ht="16.5" customHeight="1">
      <c r="B704" s="5" t="s">
        <v>1018</v>
      </c>
      <c r="C704" s="196" t="s">
        <v>4622</v>
      </c>
      <c r="D704" s="5" t="s">
        <v>2</v>
      </c>
      <c r="E704" s="5" t="s">
        <v>983</v>
      </c>
      <c r="F704" s="5" t="s">
        <v>22</v>
      </c>
      <c r="G704" s="5"/>
      <c r="H704" s="5"/>
      <c r="I704" s="5"/>
      <c r="J704" s="5" t="s">
        <v>2</v>
      </c>
      <c r="K704" s="5"/>
      <c r="L704" s="5" t="s">
        <v>983</v>
      </c>
      <c r="M704" s="5" t="s">
        <v>22</v>
      </c>
      <c r="N704" s="63"/>
      <c r="O704" s="5"/>
      <c r="P704" s="5"/>
      <c r="Q704" s="5"/>
      <c r="R704" s="5" t="s">
        <v>4941</v>
      </c>
      <c r="S704" s="5" t="s">
        <v>4942</v>
      </c>
      <c r="T704" s="5"/>
      <c r="U704" s="5"/>
      <c r="V704" s="5"/>
      <c r="W704" s="5"/>
      <c r="X704" s="5"/>
      <c r="Y704" s="5"/>
      <c r="Z704" s="5"/>
      <c r="AA704" s="5"/>
      <c r="AB704" s="5"/>
      <c r="AC704" s="5"/>
      <c r="AD704" s="5"/>
      <c r="AE704" s="5"/>
      <c r="AF704" s="5"/>
      <c r="AG704" s="5"/>
      <c r="AH704" s="5" t="s">
        <v>88</v>
      </c>
      <c r="AI704" s="5"/>
      <c r="AJ704" s="5"/>
      <c r="AK704" s="5"/>
      <c r="AL704" s="5"/>
      <c r="AM704" s="5"/>
      <c r="AN704" s="5"/>
      <c r="AO704" s="5"/>
      <c r="AP704" s="5"/>
      <c r="AQ704" s="5"/>
      <c r="AR704" s="5"/>
      <c r="AS704" s="5"/>
      <c r="AT704" s="5"/>
      <c r="AU704" s="5"/>
      <c r="AV704" s="5"/>
      <c r="AW704" s="5"/>
      <c r="AX704" s="5"/>
      <c r="AY704" s="5"/>
      <c r="AZ704" s="5"/>
      <c r="BA704" s="5" t="s">
        <v>88</v>
      </c>
      <c r="BB704" s="5"/>
      <c r="BC704" s="5"/>
      <c r="BD704" s="5"/>
      <c r="BE704" s="5"/>
      <c r="BF704" s="5"/>
      <c r="BG704" s="5"/>
      <c r="BH704" s="5"/>
      <c r="BI704" s="5"/>
      <c r="BJ704" s="5"/>
      <c r="BK704" s="5"/>
      <c r="BL704" s="5"/>
      <c r="BM704" s="5"/>
      <c r="BN704" s="5"/>
      <c r="BO704" s="179" t="s">
        <v>88</v>
      </c>
      <c r="BP704" s="203">
        <f t="shared" si="3"/>
        <v>3</v>
      </c>
    </row>
    <row r="705" spans="2:68" ht="16.5" customHeight="1">
      <c r="B705" s="5" t="s">
        <v>1015</v>
      </c>
      <c r="C705" s="196" t="s">
        <v>1016</v>
      </c>
      <c r="D705" s="5" t="s">
        <v>2</v>
      </c>
      <c r="E705" s="5" t="s">
        <v>438</v>
      </c>
      <c r="F705" s="5" t="s">
        <v>350</v>
      </c>
      <c r="G705" s="5"/>
      <c r="H705" s="5"/>
      <c r="I705" s="5"/>
      <c r="J705" s="5" t="s">
        <v>2</v>
      </c>
      <c r="K705" s="5"/>
      <c r="L705" s="5" t="s">
        <v>438</v>
      </c>
      <c r="M705" s="5" t="s">
        <v>350</v>
      </c>
      <c r="N705" s="63"/>
      <c r="O705" s="5"/>
      <c r="P705" s="5"/>
      <c r="Q705" s="5"/>
      <c r="R705" s="5" t="s">
        <v>4941</v>
      </c>
      <c r="S705" s="5" t="s">
        <v>4942</v>
      </c>
      <c r="T705" s="5"/>
      <c r="U705" s="5"/>
      <c r="V705" s="5"/>
      <c r="W705" s="5"/>
      <c r="X705" s="5"/>
      <c r="Y705" s="5"/>
      <c r="Z705" s="5"/>
      <c r="AA705" s="5"/>
      <c r="AB705" s="5"/>
      <c r="AC705" s="5"/>
      <c r="AD705" s="5"/>
      <c r="AE705" s="5"/>
      <c r="AF705" s="5"/>
      <c r="AG705" s="5"/>
      <c r="AH705" s="5"/>
      <c r="AI705" s="5"/>
      <c r="AJ705" s="5" t="s">
        <v>88</v>
      </c>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179"/>
      <c r="BP705" s="203">
        <f t="shared" si="3"/>
        <v>1</v>
      </c>
    </row>
    <row r="706" spans="2:68" ht="16.5" customHeight="1">
      <c r="B706" s="5" t="s">
        <v>1795</v>
      </c>
      <c r="C706" s="196" t="s">
        <v>1796</v>
      </c>
      <c r="D706" s="5" t="s">
        <v>2</v>
      </c>
      <c r="E706" s="5" t="s">
        <v>438</v>
      </c>
      <c r="F706" s="5" t="s">
        <v>350</v>
      </c>
      <c r="G706" s="5"/>
      <c r="H706" s="5"/>
      <c r="I706" s="5"/>
      <c r="J706" s="5" t="s">
        <v>2</v>
      </c>
      <c r="K706" s="5"/>
      <c r="L706" s="5" t="s">
        <v>438</v>
      </c>
      <c r="M706" s="5" t="s">
        <v>350</v>
      </c>
      <c r="N706" s="63"/>
      <c r="O706" s="5"/>
      <c r="P706" s="5"/>
      <c r="Q706" s="5"/>
      <c r="R706" s="5" t="s">
        <v>4941</v>
      </c>
      <c r="S706" s="5" t="s">
        <v>4942</v>
      </c>
      <c r="T706" s="5"/>
      <c r="U706" s="5"/>
      <c r="V706" s="5"/>
      <c r="W706" s="5"/>
      <c r="X706" s="5"/>
      <c r="Y706" s="5"/>
      <c r="Z706" s="5"/>
      <c r="AA706" s="5"/>
      <c r="AB706" s="5"/>
      <c r="AC706" s="5"/>
      <c r="AD706" s="5"/>
      <c r="AE706" s="5"/>
      <c r="AF706" s="5"/>
      <c r="AG706" s="5" t="s">
        <v>88</v>
      </c>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179"/>
      <c r="BP706" s="203">
        <f t="shared" si="3"/>
        <v>1</v>
      </c>
    </row>
    <row r="707" spans="2:68" ht="16.5" customHeight="1">
      <c r="B707" s="5" t="s">
        <v>1022</v>
      </c>
      <c r="C707" s="196" t="s">
        <v>1023</v>
      </c>
      <c r="D707" s="5" t="s">
        <v>2</v>
      </c>
      <c r="E707" s="5" t="s">
        <v>438</v>
      </c>
      <c r="F707" s="5" t="s">
        <v>350</v>
      </c>
      <c r="G707" s="5"/>
      <c r="H707" s="5"/>
      <c r="I707" s="5"/>
      <c r="J707" s="5" t="s">
        <v>2</v>
      </c>
      <c r="K707" s="5"/>
      <c r="L707" s="5" t="s">
        <v>438</v>
      </c>
      <c r="M707" s="5" t="s">
        <v>350</v>
      </c>
      <c r="N707" s="63"/>
      <c r="O707" s="5"/>
      <c r="P707" s="5"/>
      <c r="Q707" s="5"/>
      <c r="R707" s="5" t="s">
        <v>4941</v>
      </c>
      <c r="S707" s="5" t="s">
        <v>4942</v>
      </c>
      <c r="T707" s="5"/>
      <c r="U707" s="5"/>
      <c r="V707" s="5"/>
      <c r="W707" s="5"/>
      <c r="X707" s="5"/>
      <c r="Y707" s="5"/>
      <c r="Z707" s="5"/>
      <c r="AA707" s="5"/>
      <c r="AB707" s="5"/>
      <c r="AC707" s="5"/>
      <c r="AD707" s="5"/>
      <c r="AE707" s="5"/>
      <c r="AF707" s="5"/>
      <c r="AG707" s="5"/>
      <c r="AH707" s="5"/>
      <c r="AI707" s="5"/>
      <c r="AJ707" s="5" t="s">
        <v>88</v>
      </c>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179"/>
      <c r="BP707" s="203">
        <f t="shared" si="3"/>
        <v>1</v>
      </c>
    </row>
    <row r="708" spans="2:68" ht="16.5" customHeight="1">
      <c r="B708" s="5" t="s">
        <v>1136</v>
      </c>
      <c r="C708" s="196" t="s">
        <v>1137</v>
      </c>
      <c r="D708" s="5" t="s">
        <v>2</v>
      </c>
      <c r="E708" s="5" t="s">
        <v>438</v>
      </c>
      <c r="F708" s="5" t="s">
        <v>350</v>
      </c>
      <c r="G708" s="5"/>
      <c r="H708" s="5"/>
      <c r="I708" s="5"/>
      <c r="J708" s="5" t="s">
        <v>2</v>
      </c>
      <c r="K708" s="5"/>
      <c r="L708" s="5" t="s">
        <v>438</v>
      </c>
      <c r="M708" s="5" t="s">
        <v>350</v>
      </c>
      <c r="N708" s="63"/>
      <c r="O708" s="5"/>
      <c r="P708" s="5"/>
      <c r="Q708" s="5"/>
      <c r="R708" s="5" t="s">
        <v>4941</v>
      </c>
      <c r="S708" s="5" t="s">
        <v>4942</v>
      </c>
      <c r="T708" s="5"/>
      <c r="U708" s="5"/>
      <c r="V708" s="5"/>
      <c r="W708" s="5"/>
      <c r="X708" s="5"/>
      <c r="Y708" s="5"/>
      <c r="Z708" s="5"/>
      <c r="AA708" s="5"/>
      <c r="AB708" s="5"/>
      <c r="AC708" s="5"/>
      <c r="AD708" s="5"/>
      <c r="AE708" s="5"/>
      <c r="AF708" s="5"/>
      <c r="AG708" s="5"/>
      <c r="AH708" s="5"/>
      <c r="AI708" s="5"/>
      <c r="AJ708" s="5" t="s">
        <v>88</v>
      </c>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179"/>
      <c r="BP708" s="203">
        <f t="shared" si="3"/>
        <v>1</v>
      </c>
    </row>
    <row r="709" spans="2:68" ht="16.5" customHeight="1">
      <c r="B709" s="5" t="s">
        <v>1804</v>
      </c>
      <c r="C709" s="196" t="s">
        <v>1805</v>
      </c>
      <c r="D709" s="5" t="s">
        <v>2</v>
      </c>
      <c r="E709" s="5" t="s">
        <v>438</v>
      </c>
      <c r="F709" s="5" t="s">
        <v>350</v>
      </c>
      <c r="G709" s="5"/>
      <c r="H709" s="5"/>
      <c r="I709" s="5"/>
      <c r="J709" s="5" t="s">
        <v>2</v>
      </c>
      <c r="K709" s="5"/>
      <c r="L709" s="5" t="s">
        <v>438</v>
      </c>
      <c r="M709" s="5" t="s">
        <v>350</v>
      </c>
      <c r="N709" s="63"/>
      <c r="O709" s="5"/>
      <c r="P709" s="5"/>
      <c r="Q709" s="5"/>
      <c r="R709" s="5" t="s">
        <v>4941</v>
      </c>
      <c r="S709" s="5" t="s">
        <v>4942</v>
      </c>
      <c r="T709" s="5"/>
      <c r="U709" s="5"/>
      <c r="V709" s="5"/>
      <c r="W709" s="5"/>
      <c r="X709" s="5"/>
      <c r="Y709" s="5"/>
      <c r="Z709" s="5"/>
      <c r="AA709" s="5"/>
      <c r="AB709" s="5"/>
      <c r="AC709" s="5"/>
      <c r="AD709" s="5"/>
      <c r="AE709" s="5"/>
      <c r="AF709" s="5"/>
      <c r="AG709" s="5" t="s">
        <v>88</v>
      </c>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179"/>
      <c r="BP709" s="203">
        <f t="shared" si="3"/>
        <v>1</v>
      </c>
    </row>
    <row r="710" spans="2:68" ht="16.5" customHeight="1">
      <c r="B710" s="5" t="s">
        <v>1807</v>
      </c>
      <c r="C710" s="196" t="s">
        <v>1808</v>
      </c>
      <c r="D710" s="5" t="s">
        <v>2</v>
      </c>
      <c r="E710" s="5" t="s">
        <v>438</v>
      </c>
      <c r="F710" s="5" t="s">
        <v>350</v>
      </c>
      <c r="G710" s="5"/>
      <c r="H710" s="5"/>
      <c r="I710" s="5"/>
      <c r="J710" s="5" t="s">
        <v>2</v>
      </c>
      <c r="K710" s="5"/>
      <c r="L710" s="5" t="s">
        <v>438</v>
      </c>
      <c r="M710" s="5" t="s">
        <v>350</v>
      </c>
      <c r="N710" s="63"/>
      <c r="O710" s="5"/>
      <c r="P710" s="5"/>
      <c r="Q710" s="5"/>
      <c r="R710" s="5" t="s">
        <v>4941</v>
      </c>
      <c r="S710" s="5" t="s">
        <v>4942</v>
      </c>
      <c r="T710" s="5"/>
      <c r="U710" s="5"/>
      <c r="V710" s="5"/>
      <c r="W710" s="5"/>
      <c r="X710" s="5"/>
      <c r="Y710" s="5"/>
      <c r="Z710" s="5"/>
      <c r="AA710" s="5"/>
      <c r="AB710" s="5"/>
      <c r="AC710" s="5"/>
      <c r="AD710" s="5"/>
      <c r="AE710" s="5"/>
      <c r="AF710" s="5"/>
      <c r="AG710" s="5" t="s">
        <v>88</v>
      </c>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179"/>
      <c r="BP710" s="203">
        <f t="shared" si="3"/>
        <v>1</v>
      </c>
    </row>
    <row r="711" spans="2:68" ht="16.5" customHeight="1">
      <c r="B711" s="5" t="s">
        <v>2133</v>
      </c>
      <c r="C711" s="196" t="s">
        <v>2134</v>
      </c>
      <c r="D711" s="5" t="s">
        <v>4</v>
      </c>
      <c r="E711" s="5" t="s">
        <v>438</v>
      </c>
      <c r="F711" s="5" t="s">
        <v>350</v>
      </c>
      <c r="G711" s="5"/>
      <c r="H711" s="5"/>
      <c r="I711" s="5"/>
      <c r="J711" s="5" t="s">
        <v>4</v>
      </c>
      <c r="K711" s="5"/>
      <c r="L711" s="5" t="s">
        <v>438</v>
      </c>
      <c r="M711" s="5" t="s">
        <v>350</v>
      </c>
      <c r="N711" s="63"/>
      <c r="O711" s="5"/>
      <c r="P711" s="5"/>
      <c r="Q711" s="5"/>
      <c r="R711" s="5" t="s">
        <v>4941</v>
      </c>
      <c r="S711" s="5" t="s">
        <v>4942</v>
      </c>
      <c r="T711" s="5"/>
      <c r="U711" s="5"/>
      <c r="V711" s="5"/>
      <c r="W711" s="5"/>
      <c r="X711" s="5"/>
      <c r="Y711" s="5"/>
      <c r="Z711" s="5"/>
      <c r="AA711" s="5"/>
      <c r="AB711" s="5"/>
      <c r="AC711" s="5"/>
      <c r="AD711" s="5"/>
      <c r="AE711" s="5"/>
      <c r="AF711" s="5"/>
      <c r="AG711" s="5" t="s">
        <v>88</v>
      </c>
      <c r="AH711" s="5"/>
      <c r="AI711" s="5"/>
      <c r="AJ711" s="5" t="s">
        <v>88</v>
      </c>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179"/>
      <c r="BP711" s="203">
        <f t="shared" si="3"/>
        <v>2</v>
      </c>
    </row>
    <row r="712" spans="2:68" ht="16.5" customHeight="1">
      <c r="B712" s="5" t="s">
        <v>2395</v>
      </c>
      <c r="C712" s="196" t="s">
        <v>2396</v>
      </c>
      <c r="D712" s="5" t="s">
        <v>4</v>
      </c>
      <c r="E712" s="5" t="s">
        <v>967</v>
      </c>
      <c r="F712" s="5" t="s">
        <v>5164</v>
      </c>
      <c r="G712" s="5"/>
      <c r="H712" s="5"/>
      <c r="I712" s="5"/>
      <c r="J712" s="5" t="s">
        <v>4</v>
      </c>
      <c r="K712" s="5"/>
      <c r="L712" s="5" t="s">
        <v>967</v>
      </c>
      <c r="M712" s="5" t="s">
        <v>5164</v>
      </c>
      <c r="N712" s="63"/>
      <c r="O712" s="5"/>
      <c r="P712" s="5"/>
      <c r="Q712" s="5"/>
      <c r="R712" s="5" t="s">
        <v>88</v>
      </c>
      <c r="S712" s="5" t="s">
        <v>4942</v>
      </c>
      <c r="T712" s="5"/>
      <c r="U712" s="5"/>
      <c r="V712" s="5"/>
      <c r="W712" s="5"/>
      <c r="X712" s="5"/>
      <c r="Y712" s="5"/>
      <c r="Z712" s="5"/>
      <c r="AA712" s="5"/>
      <c r="AB712" s="5"/>
      <c r="AC712" s="5"/>
      <c r="AD712" s="5"/>
      <c r="AE712" s="5"/>
      <c r="AF712" s="5"/>
      <c r="AG712" s="5" t="s">
        <v>88</v>
      </c>
      <c r="AH712" s="5" t="s">
        <v>88</v>
      </c>
      <c r="AI712" s="5"/>
      <c r="AJ712" s="5" t="s">
        <v>88</v>
      </c>
      <c r="AK712" s="5" t="s">
        <v>88</v>
      </c>
      <c r="AL712" s="5" t="s">
        <v>88</v>
      </c>
      <c r="AM712" s="5" t="s">
        <v>88</v>
      </c>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179"/>
      <c r="BP712" s="203">
        <f t="shared" si="3"/>
        <v>6</v>
      </c>
    </row>
    <row r="713" spans="2:68" ht="16.5" customHeight="1">
      <c r="B713" s="5" t="s">
        <v>1816</v>
      </c>
      <c r="C713" s="196" t="s">
        <v>1817</v>
      </c>
      <c r="D713" s="5" t="s">
        <v>4</v>
      </c>
      <c r="E713" s="5" t="s">
        <v>967</v>
      </c>
      <c r="F713" s="5" t="s">
        <v>968</v>
      </c>
      <c r="G713" s="5"/>
      <c r="H713" s="5"/>
      <c r="I713" s="5"/>
      <c r="J713" s="5" t="s">
        <v>4</v>
      </c>
      <c r="K713" s="5"/>
      <c r="L713" s="5" t="s">
        <v>967</v>
      </c>
      <c r="M713" s="5" t="s">
        <v>968</v>
      </c>
      <c r="N713" s="63"/>
      <c r="O713" s="5"/>
      <c r="P713" s="5"/>
      <c r="Q713" s="5"/>
      <c r="R713" s="5" t="s">
        <v>88</v>
      </c>
      <c r="S713" s="5" t="s">
        <v>4942</v>
      </c>
      <c r="T713" s="5"/>
      <c r="U713" s="5"/>
      <c r="V713" s="5"/>
      <c r="W713" s="5"/>
      <c r="X713" s="5"/>
      <c r="Y713" s="5"/>
      <c r="Z713" s="5"/>
      <c r="AA713" s="5"/>
      <c r="AB713" s="5"/>
      <c r="AC713" s="5"/>
      <c r="AD713" s="5"/>
      <c r="AE713" s="5"/>
      <c r="AF713" s="5"/>
      <c r="AG713" s="5"/>
      <c r="AH713" s="5"/>
      <c r="AI713" s="5"/>
      <c r="AJ713" s="5"/>
      <c r="AK713" s="5"/>
      <c r="AL713" s="5"/>
      <c r="AM713" s="5"/>
      <c r="AN713" s="5" t="s">
        <v>88</v>
      </c>
      <c r="AO713" s="5" t="s">
        <v>88</v>
      </c>
      <c r="AP713" s="5"/>
      <c r="AQ713" s="5"/>
      <c r="AR713" s="5"/>
      <c r="AS713" s="5"/>
      <c r="AT713" s="5"/>
      <c r="AU713" s="5" t="s">
        <v>88</v>
      </c>
      <c r="AV713" s="5"/>
      <c r="AW713" s="5"/>
      <c r="AX713" s="5"/>
      <c r="AY713" s="5"/>
      <c r="AZ713" s="5"/>
      <c r="BA713" s="5"/>
      <c r="BB713" s="5"/>
      <c r="BC713" s="5"/>
      <c r="BD713" s="5"/>
      <c r="BE713" s="5"/>
      <c r="BF713" s="5"/>
      <c r="BG713" s="5"/>
      <c r="BH713" s="5"/>
      <c r="BI713" s="5"/>
      <c r="BJ713" s="5"/>
      <c r="BK713" s="5"/>
      <c r="BL713" s="5"/>
      <c r="BM713" s="5"/>
      <c r="BN713" s="5"/>
      <c r="BO713" s="179"/>
      <c r="BP713" s="203">
        <f t="shared" si="3"/>
        <v>3</v>
      </c>
    </row>
    <row r="714" spans="2:68" ht="16.5" customHeight="1">
      <c r="B714" s="5" t="s">
        <v>1820</v>
      </c>
      <c r="C714" s="196" t="s">
        <v>1821</v>
      </c>
      <c r="D714" s="5" t="s">
        <v>4</v>
      </c>
      <c r="E714" s="5" t="s">
        <v>967</v>
      </c>
      <c r="F714" s="5" t="s">
        <v>968</v>
      </c>
      <c r="G714" s="5"/>
      <c r="H714" s="5"/>
      <c r="I714" s="5"/>
      <c r="J714" s="5" t="s">
        <v>4</v>
      </c>
      <c r="K714" s="5"/>
      <c r="L714" s="5" t="s">
        <v>967</v>
      </c>
      <c r="M714" s="5" t="s">
        <v>968</v>
      </c>
      <c r="N714" s="63"/>
      <c r="O714" s="5"/>
      <c r="P714" s="5"/>
      <c r="Q714" s="5"/>
      <c r="R714" s="5" t="s">
        <v>88</v>
      </c>
      <c r="S714" s="5" t="s">
        <v>4942</v>
      </c>
      <c r="T714" s="5"/>
      <c r="U714" s="5"/>
      <c r="V714" s="5"/>
      <c r="W714" s="5"/>
      <c r="X714" s="5"/>
      <c r="Y714" s="5"/>
      <c r="Z714" s="5"/>
      <c r="AA714" s="5"/>
      <c r="AB714" s="5"/>
      <c r="AC714" s="5"/>
      <c r="AD714" s="5"/>
      <c r="AE714" s="5"/>
      <c r="AF714" s="5"/>
      <c r="AG714" s="5"/>
      <c r="AH714" s="5"/>
      <c r="AI714" s="5"/>
      <c r="AJ714" s="5"/>
      <c r="AK714" s="5"/>
      <c r="AL714" s="5"/>
      <c r="AM714" s="5"/>
      <c r="AN714" s="5" t="s">
        <v>88</v>
      </c>
      <c r="AO714" s="5" t="s">
        <v>88</v>
      </c>
      <c r="AP714" s="5"/>
      <c r="AQ714" s="5"/>
      <c r="AR714" s="5"/>
      <c r="AS714" s="5"/>
      <c r="AT714" s="5"/>
      <c r="AU714" s="5" t="s">
        <v>88</v>
      </c>
      <c r="AV714" s="5"/>
      <c r="AW714" s="5"/>
      <c r="AX714" s="5"/>
      <c r="AY714" s="5"/>
      <c r="AZ714" s="5"/>
      <c r="BA714" s="5"/>
      <c r="BB714" s="5"/>
      <c r="BC714" s="5"/>
      <c r="BD714" s="5"/>
      <c r="BE714" s="5"/>
      <c r="BF714" s="5"/>
      <c r="BG714" s="5"/>
      <c r="BH714" s="5"/>
      <c r="BI714" s="5"/>
      <c r="BJ714" s="5"/>
      <c r="BK714" s="5"/>
      <c r="BL714" s="5"/>
      <c r="BM714" s="5"/>
      <c r="BN714" s="5"/>
      <c r="BO714" s="179"/>
      <c r="BP714" s="203">
        <f t="shared" si="3"/>
        <v>3</v>
      </c>
    </row>
    <row r="715" spans="2:68" ht="16.5" customHeight="1">
      <c r="B715" s="5" t="s">
        <v>1824</v>
      </c>
      <c r="C715" s="196" t="s">
        <v>1825</v>
      </c>
      <c r="D715" s="5" t="s">
        <v>4</v>
      </c>
      <c r="E715" s="5" t="s">
        <v>967</v>
      </c>
      <c r="F715" s="5" t="s">
        <v>5163</v>
      </c>
      <c r="G715" s="5"/>
      <c r="H715" s="5"/>
      <c r="I715" s="5"/>
      <c r="J715" s="5" t="s">
        <v>4</v>
      </c>
      <c r="K715" s="5"/>
      <c r="L715" s="5" t="s">
        <v>967</v>
      </c>
      <c r="M715" s="5" t="s">
        <v>87</v>
      </c>
      <c r="N715" s="63"/>
      <c r="O715" s="5"/>
      <c r="P715" s="5"/>
      <c r="Q715" s="5"/>
      <c r="R715" s="5" t="s">
        <v>88</v>
      </c>
      <c r="S715" s="5" t="s">
        <v>4942</v>
      </c>
      <c r="T715" s="5"/>
      <c r="U715" s="5"/>
      <c r="V715" s="5"/>
      <c r="W715" s="5"/>
      <c r="X715" s="5"/>
      <c r="Y715" s="5"/>
      <c r="Z715" s="5"/>
      <c r="AA715" s="5"/>
      <c r="AB715" s="5"/>
      <c r="AC715" s="5"/>
      <c r="AD715" s="5"/>
      <c r="AE715" s="5"/>
      <c r="AF715" s="5"/>
      <c r="AG715" s="5"/>
      <c r="AH715" s="5"/>
      <c r="AI715" s="5"/>
      <c r="AJ715" s="5"/>
      <c r="AK715" s="5"/>
      <c r="AL715" s="5"/>
      <c r="AM715" s="5"/>
      <c r="AN715" s="5"/>
      <c r="AO715" s="5"/>
      <c r="AP715" s="5" t="s">
        <v>88</v>
      </c>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t="s">
        <v>88</v>
      </c>
      <c r="BO715" s="179"/>
      <c r="BP715" s="203">
        <f t="shared" si="3"/>
        <v>2</v>
      </c>
    </row>
    <row r="716" spans="2:68" ht="16.5" customHeight="1">
      <c r="B716" s="5" t="s">
        <v>1829</v>
      </c>
      <c r="C716" s="196" t="s">
        <v>1830</v>
      </c>
      <c r="D716" s="5" t="s">
        <v>4</v>
      </c>
      <c r="E716" s="5" t="s">
        <v>967</v>
      </c>
      <c r="F716" s="5" t="s">
        <v>350</v>
      </c>
      <c r="G716" s="5"/>
      <c r="H716" s="5"/>
      <c r="I716" s="5"/>
      <c r="J716" s="5" t="s">
        <v>4</v>
      </c>
      <c r="K716" s="5"/>
      <c r="L716" s="5" t="s">
        <v>967</v>
      </c>
      <c r="M716" s="5" t="s">
        <v>350</v>
      </c>
      <c r="N716" s="63"/>
      <c r="O716" s="5"/>
      <c r="P716" s="5"/>
      <c r="Q716" s="5"/>
      <c r="R716" s="5" t="s">
        <v>88</v>
      </c>
      <c r="S716" s="5" t="s">
        <v>4925</v>
      </c>
      <c r="T716" s="5"/>
      <c r="U716" s="5"/>
      <c r="V716" s="5"/>
      <c r="W716" s="5"/>
      <c r="X716" s="5"/>
      <c r="Y716" s="5"/>
      <c r="Z716" s="5"/>
      <c r="AA716" s="5"/>
      <c r="AB716" s="5"/>
      <c r="AC716" s="5"/>
      <c r="AD716" s="5"/>
      <c r="AE716" s="5"/>
      <c r="AF716" s="5"/>
      <c r="AG716" s="5"/>
      <c r="AH716" s="5"/>
      <c r="AI716" s="5"/>
      <c r="AJ716" s="5"/>
      <c r="AK716" s="5"/>
      <c r="AL716" s="5"/>
      <c r="AM716" s="5"/>
      <c r="AN716" s="5"/>
      <c r="AO716" s="5"/>
      <c r="AP716" s="5" t="s">
        <v>88</v>
      </c>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t="s">
        <v>88</v>
      </c>
      <c r="BO716" s="179"/>
      <c r="BP716" s="203">
        <f t="shared" si="3"/>
        <v>2</v>
      </c>
    </row>
    <row r="717" spans="2:68" ht="16.5" customHeight="1">
      <c r="B717" s="5" t="s">
        <v>2406</v>
      </c>
      <c r="C717" s="196" t="s">
        <v>2407</v>
      </c>
      <c r="D717" s="5" t="s">
        <v>4</v>
      </c>
      <c r="E717" s="5" t="s">
        <v>967</v>
      </c>
      <c r="F717" s="5" t="s">
        <v>350</v>
      </c>
      <c r="G717" s="5"/>
      <c r="H717" s="5"/>
      <c r="I717" s="5"/>
      <c r="J717" s="5" t="s">
        <v>4</v>
      </c>
      <c r="K717" s="5"/>
      <c r="L717" s="5" t="s">
        <v>967</v>
      </c>
      <c r="M717" s="5" t="s">
        <v>350</v>
      </c>
      <c r="N717" s="63"/>
      <c r="O717" s="5"/>
      <c r="P717" s="5"/>
      <c r="Q717" s="5"/>
      <c r="R717" s="5" t="s">
        <v>88</v>
      </c>
      <c r="S717" s="5" t="s">
        <v>4925</v>
      </c>
      <c r="T717" s="5"/>
      <c r="U717" s="5"/>
      <c r="V717" s="5"/>
      <c r="W717" s="5"/>
      <c r="X717" s="5"/>
      <c r="Y717" s="5"/>
      <c r="Z717" s="5"/>
      <c r="AA717" s="5"/>
      <c r="AB717" s="5"/>
      <c r="AC717" s="5"/>
      <c r="AD717" s="5"/>
      <c r="AE717" s="5"/>
      <c r="AF717" s="5"/>
      <c r="AG717" s="5"/>
      <c r="AH717" s="5" t="s">
        <v>88</v>
      </c>
      <c r="AI717" s="5"/>
      <c r="AJ717" s="5" t="s">
        <v>88</v>
      </c>
      <c r="AK717" s="5" t="s">
        <v>88</v>
      </c>
      <c r="AL717" s="5" t="s">
        <v>88</v>
      </c>
      <c r="AM717" s="5"/>
      <c r="AN717" s="5"/>
      <c r="AO717" s="5"/>
      <c r="AP717" s="5"/>
      <c r="AQ717" s="5"/>
      <c r="AR717" s="5"/>
      <c r="AS717" s="5"/>
      <c r="AT717" s="5"/>
      <c r="AU717" s="5" t="s">
        <v>88</v>
      </c>
      <c r="AV717" s="5"/>
      <c r="AW717" s="5"/>
      <c r="AX717" s="5"/>
      <c r="AY717" s="5"/>
      <c r="AZ717" s="5"/>
      <c r="BA717" s="5"/>
      <c r="BB717" s="5"/>
      <c r="BC717" s="5"/>
      <c r="BD717" s="5"/>
      <c r="BE717" s="5"/>
      <c r="BF717" s="5"/>
      <c r="BG717" s="5"/>
      <c r="BH717" s="5"/>
      <c r="BI717" s="5" t="s">
        <v>88</v>
      </c>
      <c r="BJ717" s="5"/>
      <c r="BK717" s="5"/>
      <c r="BL717" s="5" t="s">
        <v>88</v>
      </c>
      <c r="BM717" s="5"/>
      <c r="BN717" s="5" t="s">
        <v>88</v>
      </c>
      <c r="BO717" s="179"/>
      <c r="BP717" s="203">
        <f t="shared" si="3"/>
        <v>8</v>
      </c>
    </row>
    <row r="718" spans="2:68" ht="16.5" customHeight="1">
      <c r="B718" s="5" t="s">
        <v>2127</v>
      </c>
      <c r="C718" s="196" t="s">
        <v>2128</v>
      </c>
      <c r="D718" s="5" t="s">
        <v>4</v>
      </c>
      <c r="E718" s="5" t="s">
        <v>967</v>
      </c>
      <c r="F718" s="5" t="s">
        <v>350</v>
      </c>
      <c r="G718" s="5"/>
      <c r="H718" s="5"/>
      <c r="I718" s="5"/>
      <c r="J718" s="5" t="s">
        <v>4</v>
      </c>
      <c r="K718" s="5"/>
      <c r="L718" s="5" t="s">
        <v>967</v>
      </c>
      <c r="M718" s="5" t="s">
        <v>350</v>
      </c>
      <c r="N718" s="63"/>
      <c r="O718" s="5"/>
      <c r="P718" s="5"/>
      <c r="Q718" s="5"/>
      <c r="R718" s="5" t="s">
        <v>88</v>
      </c>
      <c r="S718" s="5" t="s">
        <v>4942</v>
      </c>
      <c r="T718" s="5"/>
      <c r="U718" s="5"/>
      <c r="V718" s="5"/>
      <c r="W718" s="5"/>
      <c r="X718" s="5"/>
      <c r="Y718" s="5"/>
      <c r="Z718" s="5"/>
      <c r="AA718" s="5"/>
      <c r="AB718" s="5"/>
      <c r="AC718" s="5"/>
      <c r="AD718" s="5"/>
      <c r="AE718" s="5"/>
      <c r="AF718" s="5"/>
      <c r="AG718" s="5" t="s">
        <v>88</v>
      </c>
      <c r="AH718" s="5" t="s">
        <v>88</v>
      </c>
      <c r="AI718" s="5" t="s">
        <v>88</v>
      </c>
      <c r="AJ718" s="5"/>
      <c r="AK718" s="5"/>
      <c r="AL718" s="5"/>
      <c r="AM718" s="5" t="s">
        <v>88</v>
      </c>
      <c r="AN718" s="5"/>
      <c r="AO718" s="5"/>
      <c r="AP718" s="5"/>
      <c r="AQ718" s="5"/>
      <c r="AR718" s="5"/>
      <c r="AS718" s="5"/>
      <c r="AT718" s="5"/>
      <c r="AU718" s="5"/>
      <c r="AV718" s="5"/>
      <c r="AW718" s="5"/>
      <c r="AX718" s="5"/>
      <c r="AY718" s="5"/>
      <c r="AZ718" s="5"/>
      <c r="BA718" s="5" t="s">
        <v>88</v>
      </c>
      <c r="BB718" s="5"/>
      <c r="BC718" s="5"/>
      <c r="BD718" s="5"/>
      <c r="BE718" s="5" t="s">
        <v>88</v>
      </c>
      <c r="BF718" s="5"/>
      <c r="BG718" s="5"/>
      <c r="BH718" s="5"/>
      <c r="BI718" s="5"/>
      <c r="BJ718" s="5"/>
      <c r="BK718" s="5"/>
      <c r="BL718" s="5"/>
      <c r="BM718" s="5"/>
      <c r="BN718" s="5"/>
      <c r="BO718" s="179"/>
      <c r="BP718" s="203">
        <f t="shared" si="3"/>
        <v>6</v>
      </c>
    </row>
    <row r="719" spans="2:68" ht="16.5" customHeight="1">
      <c r="B719" s="5" t="s">
        <v>2056</v>
      </c>
      <c r="C719" s="196" t="s">
        <v>2057</v>
      </c>
      <c r="D719" s="5" t="s">
        <v>4</v>
      </c>
      <c r="E719" s="5" t="s">
        <v>967</v>
      </c>
      <c r="F719" s="5" t="s">
        <v>350</v>
      </c>
      <c r="G719" s="5"/>
      <c r="H719" s="5"/>
      <c r="I719" s="5"/>
      <c r="J719" s="5" t="s">
        <v>4</v>
      </c>
      <c r="K719" s="5"/>
      <c r="L719" s="5" t="s">
        <v>967</v>
      </c>
      <c r="M719" s="5" t="s">
        <v>350</v>
      </c>
      <c r="N719" s="63"/>
      <c r="O719" s="5"/>
      <c r="P719" s="5"/>
      <c r="Q719" s="5"/>
      <c r="R719" s="5" t="s">
        <v>88</v>
      </c>
      <c r="S719" s="5" t="s">
        <v>4942</v>
      </c>
      <c r="T719" s="5"/>
      <c r="U719" s="5"/>
      <c r="V719" s="5"/>
      <c r="W719" s="5"/>
      <c r="X719" s="5"/>
      <c r="Y719" s="5"/>
      <c r="Z719" s="5"/>
      <c r="AA719" s="5"/>
      <c r="AB719" s="5"/>
      <c r="AC719" s="5"/>
      <c r="AD719" s="5"/>
      <c r="AE719" s="5"/>
      <c r="AF719" s="5"/>
      <c r="AG719" s="5"/>
      <c r="AH719" s="5" t="s">
        <v>88</v>
      </c>
      <c r="AI719" s="5"/>
      <c r="AJ719" s="5"/>
      <c r="AK719" s="5"/>
      <c r="AL719" s="5"/>
      <c r="AM719" s="5"/>
      <c r="AN719" s="5"/>
      <c r="AO719" s="5"/>
      <c r="AP719" s="5"/>
      <c r="AQ719" s="5"/>
      <c r="AR719" s="5"/>
      <c r="AS719" s="5"/>
      <c r="AT719" s="5"/>
      <c r="AU719" s="5"/>
      <c r="AV719" s="5"/>
      <c r="AW719" s="5" t="s">
        <v>88</v>
      </c>
      <c r="AX719" s="5" t="s">
        <v>88</v>
      </c>
      <c r="AY719" s="5"/>
      <c r="AZ719" s="5"/>
      <c r="BA719" s="5"/>
      <c r="BB719" s="5"/>
      <c r="BC719" s="5"/>
      <c r="BD719" s="5"/>
      <c r="BE719" s="5"/>
      <c r="BF719" s="5"/>
      <c r="BG719" s="5"/>
      <c r="BH719" s="5"/>
      <c r="BI719" s="5"/>
      <c r="BJ719" s="5"/>
      <c r="BK719" s="5"/>
      <c r="BL719" s="5"/>
      <c r="BM719" s="5"/>
      <c r="BN719" s="5"/>
      <c r="BO719" s="179"/>
      <c r="BP719" s="203">
        <f t="shared" si="3"/>
        <v>3</v>
      </c>
    </row>
    <row r="720" spans="2:68" ht="16.5" customHeight="1">
      <c r="B720" s="5" t="s">
        <v>2091</v>
      </c>
      <c r="C720" s="196" t="s">
        <v>2092</v>
      </c>
      <c r="D720" s="5" t="s">
        <v>4</v>
      </c>
      <c r="E720" s="5" t="s">
        <v>967</v>
      </c>
      <c r="F720" s="5" t="s">
        <v>350</v>
      </c>
      <c r="G720" s="5"/>
      <c r="H720" s="5"/>
      <c r="I720" s="5"/>
      <c r="J720" s="5" t="s">
        <v>4</v>
      </c>
      <c r="K720" s="5"/>
      <c r="L720" s="5" t="s">
        <v>967</v>
      </c>
      <c r="M720" s="5" t="s">
        <v>350</v>
      </c>
      <c r="N720" s="63"/>
      <c r="O720" s="5"/>
      <c r="P720" s="5"/>
      <c r="Q720" s="5"/>
      <c r="R720" s="5" t="s">
        <v>88</v>
      </c>
      <c r="S720" s="5" t="s">
        <v>4942</v>
      </c>
      <c r="T720" s="5"/>
      <c r="U720" s="5"/>
      <c r="V720" s="5"/>
      <c r="W720" s="5"/>
      <c r="X720" s="5"/>
      <c r="Y720" s="5"/>
      <c r="Z720" s="5"/>
      <c r="AA720" s="5"/>
      <c r="AB720" s="5"/>
      <c r="AC720" s="5"/>
      <c r="AD720" s="5"/>
      <c r="AE720" s="5"/>
      <c r="AF720" s="5"/>
      <c r="AG720" s="5"/>
      <c r="AH720" s="5"/>
      <c r="AI720" s="5" t="s">
        <v>88</v>
      </c>
      <c r="AJ720" s="5"/>
      <c r="AK720" s="5"/>
      <c r="AL720" s="5"/>
      <c r="AM720" s="5" t="s">
        <v>88</v>
      </c>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179"/>
      <c r="BP720" s="203">
        <f t="shared" si="3"/>
        <v>2</v>
      </c>
    </row>
    <row r="721" spans="2:68" ht="16.5" customHeight="1">
      <c r="B721" s="5" t="s">
        <v>2094</v>
      </c>
      <c r="C721" s="196" t="s">
        <v>2095</v>
      </c>
      <c r="D721" s="5" t="s">
        <v>4</v>
      </c>
      <c r="E721" s="5" t="s">
        <v>967</v>
      </c>
      <c r="F721" s="5" t="s">
        <v>350</v>
      </c>
      <c r="G721" s="5"/>
      <c r="H721" s="5"/>
      <c r="I721" s="5"/>
      <c r="J721" s="5" t="s">
        <v>4</v>
      </c>
      <c r="K721" s="5"/>
      <c r="L721" s="5" t="s">
        <v>967</v>
      </c>
      <c r="M721" s="5" t="s">
        <v>350</v>
      </c>
      <c r="N721" s="63"/>
      <c r="O721" s="5"/>
      <c r="P721" s="5"/>
      <c r="Q721" s="5"/>
      <c r="R721" s="5" t="s">
        <v>88</v>
      </c>
      <c r="S721" s="5" t="s">
        <v>4942</v>
      </c>
      <c r="T721" s="5"/>
      <c r="U721" s="5"/>
      <c r="V721" s="5"/>
      <c r="W721" s="5"/>
      <c r="X721" s="5"/>
      <c r="Y721" s="5"/>
      <c r="Z721" s="5"/>
      <c r="AA721" s="5"/>
      <c r="AB721" s="5"/>
      <c r="AC721" s="5"/>
      <c r="AD721" s="5"/>
      <c r="AE721" s="5"/>
      <c r="AF721" s="5"/>
      <c r="AG721" s="5"/>
      <c r="AH721" s="5"/>
      <c r="AI721" s="5" t="s">
        <v>88</v>
      </c>
      <c r="AJ721" s="5"/>
      <c r="AK721" s="5"/>
      <c r="AL721" s="5"/>
      <c r="AM721" s="5" t="s">
        <v>88</v>
      </c>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179"/>
      <c r="BP721" s="203">
        <f t="shared" si="3"/>
        <v>2</v>
      </c>
    </row>
    <row r="722" spans="2:68" ht="16.5" customHeight="1">
      <c r="B722" s="5" t="s">
        <v>2159</v>
      </c>
      <c r="C722" s="196" t="s">
        <v>2160</v>
      </c>
      <c r="D722" s="5" t="s">
        <v>4</v>
      </c>
      <c r="E722" s="5" t="s">
        <v>967</v>
      </c>
      <c r="F722" s="5" t="s">
        <v>350</v>
      </c>
      <c r="G722" s="5"/>
      <c r="H722" s="5"/>
      <c r="I722" s="5"/>
      <c r="J722" s="5" t="s">
        <v>4</v>
      </c>
      <c r="K722" s="5"/>
      <c r="L722" s="5" t="s">
        <v>967</v>
      </c>
      <c r="M722" s="5" t="s">
        <v>350</v>
      </c>
      <c r="N722" s="63"/>
      <c r="O722" s="5"/>
      <c r="P722" s="5"/>
      <c r="Q722" s="5"/>
      <c r="R722" s="5" t="s">
        <v>88</v>
      </c>
      <c r="S722" s="5" t="s">
        <v>4942</v>
      </c>
      <c r="T722" s="5"/>
      <c r="U722" s="5"/>
      <c r="V722" s="5"/>
      <c r="W722" s="5"/>
      <c r="X722" s="5"/>
      <c r="Y722" s="5"/>
      <c r="Z722" s="5"/>
      <c r="AA722" s="5"/>
      <c r="AB722" s="5"/>
      <c r="AC722" s="5"/>
      <c r="AD722" s="5"/>
      <c r="AE722" s="5"/>
      <c r="AF722" s="5"/>
      <c r="AG722" s="5"/>
      <c r="AH722" s="5" t="s">
        <v>88</v>
      </c>
      <c r="AI722" s="5" t="s">
        <v>88</v>
      </c>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179"/>
      <c r="BP722" s="203">
        <f t="shared" si="3"/>
        <v>2</v>
      </c>
    </row>
    <row r="723" spans="2:68" ht="16.5" customHeight="1">
      <c r="B723" s="5" t="s">
        <v>2164</v>
      </c>
      <c r="C723" s="196" t="s">
        <v>2165</v>
      </c>
      <c r="D723" s="5" t="s">
        <v>4</v>
      </c>
      <c r="E723" s="5" t="s">
        <v>967</v>
      </c>
      <c r="F723" s="5" t="s">
        <v>350</v>
      </c>
      <c r="G723" s="5"/>
      <c r="H723" s="5"/>
      <c r="I723" s="5"/>
      <c r="J723" s="5" t="s">
        <v>4</v>
      </c>
      <c r="K723" s="5"/>
      <c r="L723" s="5" t="s">
        <v>967</v>
      </c>
      <c r="M723" s="5" t="s">
        <v>350</v>
      </c>
      <c r="N723" s="63"/>
      <c r="O723" s="5"/>
      <c r="P723" s="5"/>
      <c r="Q723" s="5"/>
      <c r="R723" s="5" t="s">
        <v>88</v>
      </c>
      <c r="S723" s="5" t="s">
        <v>4925</v>
      </c>
      <c r="T723" s="5"/>
      <c r="U723" s="5"/>
      <c r="V723" s="5"/>
      <c r="W723" s="5"/>
      <c r="X723" s="5"/>
      <c r="Y723" s="5"/>
      <c r="Z723" s="5"/>
      <c r="AA723" s="5"/>
      <c r="AB723" s="5"/>
      <c r="AC723" s="5"/>
      <c r="AD723" s="5"/>
      <c r="AE723" s="5"/>
      <c r="AF723" s="5"/>
      <c r="AG723" s="5" t="s">
        <v>88</v>
      </c>
      <c r="AH723" s="5" t="s">
        <v>88</v>
      </c>
      <c r="AI723" s="5" t="s">
        <v>88</v>
      </c>
      <c r="AJ723" s="5"/>
      <c r="AK723" s="5"/>
      <c r="AL723" s="5"/>
      <c r="AM723" s="5"/>
      <c r="AN723" s="5"/>
      <c r="AO723" s="5"/>
      <c r="AP723" s="5"/>
      <c r="AQ723" s="5"/>
      <c r="AR723" s="5"/>
      <c r="AS723" s="5"/>
      <c r="AT723" s="5"/>
      <c r="AU723" s="5"/>
      <c r="AV723" s="5"/>
      <c r="AW723" s="5" t="s">
        <v>88</v>
      </c>
      <c r="AX723" s="5"/>
      <c r="AY723" s="5" t="s">
        <v>88</v>
      </c>
      <c r="AZ723" s="5"/>
      <c r="BA723" s="5"/>
      <c r="BB723" s="5"/>
      <c r="BC723" s="5"/>
      <c r="BD723" s="5"/>
      <c r="BE723" s="5"/>
      <c r="BF723" s="5"/>
      <c r="BG723" s="5"/>
      <c r="BH723" s="5"/>
      <c r="BI723" s="5"/>
      <c r="BJ723" s="5"/>
      <c r="BK723" s="5"/>
      <c r="BL723" s="5"/>
      <c r="BM723" s="5"/>
      <c r="BN723" s="5"/>
      <c r="BO723" s="179"/>
      <c r="BP723" s="203">
        <f t="shared" si="3"/>
        <v>5</v>
      </c>
    </row>
    <row r="724" spans="2:68" ht="16.5" customHeight="1">
      <c r="B724" s="5" t="s">
        <v>2409</v>
      </c>
      <c r="C724" s="196" t="s">
        <v>2410</v>
      </c>
      <c r="D724" s="5" t="s">
        <v>4</v>
      </c>
      <c r="E724" s="5" t="s">
        <v>967</v>
      </c>
      <c r="F724" s="5" t="s">
        <v>350</v>
      </c>
      <c r="G724" s="5"/>
      <c r="H724" s="5"/>
      <c r="I724" s="5"/>
      <c r="J724" s="5" t="s">
        <v>4</v>
      </c>
      <c r="K724" s="5"/>
      <c r="L724" s="5" t="s">
        <v>967</v>
      </c>
      <c r="M724" s="5" t="s">
        <v>350</v>
      </c>
      <c r="N724" s="63"/>
      <c r="O724" s="5"/>
      <c r="P724" s="5"/>
      <c r="Q724" s="5"/>
      <c r="R724" s="5" t="s">
        <v>88</v>
      </c>
      <c r="S724" s="5" t="s">
        <v>4925</v>
      </c>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179"/>
      <c r="BP724" s="203">
        <f t="shared" si="3"/>
        <v>0</v>
      </c>
    </row>
    <row r="725" spans="2:68" ht="16.5" customHeight="1">
      <c r="B725" s="5" t="s">
        <v>2106</v>
      </c>
      <c r="C725" s="196" t="s">
        <v>2107</v>
      </c>
      <c r="D725" s="5" t="s">
        <v>4</v>
      </c>
      <c r="E725" s="5" t="s">
        <v>967</v>
      </c>
      <c r="F725" s="5" t="s">
        <v>350</v>
      </c>
      <c r="G725" s="5"/>
      <c r="H725" s="5"/>
      <c r="I725" s="5"/>
      <c r="J725" s="5" t="s">
        <v>4</v>
      </c>
      <c r="K725" s="5"/>
      <c r="L725" s="5" t="s">
        <v>967</v>
      </c>
      <c r="M725" s="5" t="s">
        <v>350</v>
      </c>
      <c r="N725" s="63"/>
      <c r="O725" s="5"/>
      <c r="P725" s="5"/>
      <c r="Q725" s="5"/>
      <c r="R725" s="5" t="s">
        <v>88</v>
      </c>
      <c r="S725" s="5" t="s">
        <v>4925</v>
      </c>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179"/>
      <c r="BP725" s="203">
        <f t="shared" si="3"/>
        <v>0</v>
      </c>
    </row>
    <row r="726" spans="2:68" ht="16.5" customHeight="1">
      <c r="B726" s="5" t="s">
        <v>2460</v>
      </c>
      <c r="C726" s="196" t="s">
        <v>2461</v>
      </c>
      <c r="D726" s="5" t="s">
        <v>4</v>
      </c>
      <c r="E726" s="5" t="s">
        <v>983</v>
      </c>
      <c r="F726" s="5" t="s">
        <v>350</v>
      </c>
      <c r="G726" s="5"/>
      <c r="H726" s="5"/>
      <c r="I726" s="5"/>
      <c r="J726" s="5" t="s">
        <v>4</v>
      </c>
      <c r="K726" s="5"/>
      <c r="L726" s="5" t="s">
        <v>983</v>
      </c>
      <c r="M726" s="5" t="s">
        <v>350</v>
      </c>
      <c r="N726" s="63"/>
      <c r="O726" s="5"/>
      <c r="P726" s="5"/>
      <c r="Q726" s="5"/>
      <c r="R726" s="5" t="s">
        <v>88</v>
      </c>
      <c r="S726" s="5" t="s">
        <v>4925</v>
      </c>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179"/>
      <c r="BP726" s="203">
        <f t="shared" si="3"/>
        <v>0</v>
      </c>
    </row>
    <row r="727" spans="2:68" ht="16.5" customHeight="1">
      <c r="B727" s="5" t="s">
        <v>2451</v>
      </c>
      <c r="C727" s="196" t="s">
        <v>2452</v>
      </c>
      <c r="D727" s="5" t="s">
        <v>4</v>
      </c>
      <c r="E727" s="5" t="s">
        <v>438</v>
      </c>
      <c r="F727" s="5" t="s">
        <v>350</v>
      </c>
      <c r="G727" s="5"/>
      <c r="H727" s="5"/>
      <c r="I727" s="5"/>
      <c r="J727" s="5" t="s">
        <v>4</v>
      </c>
      <c r="K727" s="5"/>
      <c r="L727" s="5" t="s">
        <v>438</v>
      </c>
      <c r="M727" s="5" t="s">
        <v>350</v>
      </c>
      <c r="N727" s="63"/>
      <c r="O727" s="5"/>
      <c r="P727" s="5"/>
      <c r="Q727" s="5"/>
      <c r="R727" s="5" t="s">
        <v>88</v>
      </c>
      <c r="S727" s="5" t="s">
        <v>4942</v>
      </c>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179"/>
      <c r="BP727" s="203">
        <f t="shared" si="3"/>
        <v>0</v>
      </c>
    </row>
    <row r="728" spans="2:68" ht="16.5" customHeight="1">
      <c r="B728" s="5" t="s">
        <v>2130</v>
      </c>
      <c r="C728" s="196" t="s">
        <v>2131</v>
      </c>
      <c r="D728" s="5" t="s">
        <v>4</v>
      </c>
      <c r="E728" s="5" t="s">
        <v>983</v>
      </c>
      <c r="F728" s="5" t="s">
        <v>350</v>
      </c>
      <c r="G728" s="5"/>
      <c r="H728" s="5"/>
      <c r="I728" s="5"/>
      <c r="J728" s="5" t="s">
        <v>4</v>
      </c>
      <c r="K728" s="5"/>
      <c r="L728" s="5" t="s">
        <v>983</v>
      </c>
      <c r="M728" s="5" t="s">
        <v>350</v>
      </c>
      <c r="N728" s="63"/>
      <c r="O728" s="5"/>
      <c r="P728" s="5"/>
      <c r="Q728" s="5"/>
      <c r="R728" s="5" t="s">
        <v>88</v>
      </c>
      <c r="S728" s="5" t="s">
        <v>4942</v>
      </c>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179"/>
      <c r="BP728" s="203">
        <f t="shared" si="3"/>
        <v>0</v>
      </c>
    </row>
    <row r="729" spans="2:68" ht="16.5" customHeight="1">
      <c r="B729" s="5" t="s">
        <v>1868</v>
      </c>
      <c r="C729" s="196" t="s">
        <v>1869</v>
      </c>
      <c r="D729" s="5" t="s">
        <v>4</v>
      </c>
      <c r="E729" s="5" t="s">
        <v>27</v>
      </c>
      <c r="F729" s="5" t="s">
        <v>350</v>
      </c>
      <c r="G729" s="5"/>
      <c r="H729" s="5"/>
      <c r="I729" s="5"/>
      <c r="J729" s="5" t="s">
        <v>4</v>
      </c>
      <c r="K729" s="5"/>
      <c r="L729" s="5" t="s">
        <v>27</v>
      </c>
      <c r="M729" s="5" t="s">
        <v>350</v>
      </c>
      <c r="N729" s="63"/>
      <c r="O729" s="5"/>
      <c r="P729" s="5"/>
      <c r="Q729" s="5"/>
      <c r="R729" s="5" t="s">
        <v>88</v>
      </c>
      <c r="S729" s="5" t="s">
        <v>4925</v>
      </c>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179"/>
      <c r="BP729" s="203">
        <f t="shared" si="3"/>
        <v>0</v>
      </c>
    </row>
    <row r="730" spans="2:68" ht="16.5" customHeight="1">
      <c r="B730" s="5" t="s">
        <v>2403</v>
      </c>
      <c r="C730" s="196" t="s">
        <v>2404</v>
      </c>
      <c r="D730" s="5" t="s">
        <v>4</v>
      </c>
      <c r="E730" s="5" t="s">
        <v>983</v>
      </c>
      <c r="F730" s="5" t="s">
        <v>350</v>
      </c>
      <c r="G730" s="5"/>
      <c r="H730" s="5"/>
      <c r="I730" s="5"/>
      <c r="J730" s="5" t="s">
        <v>4</v>
      </c>
      <c r="K730" s="5"/>
      <c r="L730" s="5" t="s">
        <v>983</v>
      </c>
      <c r="M730" s="5" t="s">
        <v>350</v>
      </c>
      <c r="N730" s="63"/>
      <c r="O730" s="5"/>
      <c r="P730" s="5"/>
      <c r="Q730" s="5"/>
      <c r="R730" s="5" t="s">
        <v>88</v>
      </c>
      <c r="S730" s="5" t="s">
        <v>4925</v>
      </c>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179"/>
      <c r="BP730" s="203">
        <f t="shared" si="3"/>
        <v>0</v>
      </c>
    </row>
    <row r="731" spans="2:68" ht="16.5" customHeight="1">
      <c r="B731" s="5" t="s">
        <v>2477</v>
      </c>
      <c r="C731" s="196" t="s">
        <v>2478</v>
      </c>
      <c r="D731" s="5" t="s">
        <v>4</v>
      </c>
      <c r="E731" s="5" t="s">
        <v>27</v>
      </c>
      <c r="F731" s="5" t="s">
        <v>350</v>
      </c>
      <c r="G731" s="5"/>
      <c r="H731" s="5"/>
      <c r="I731" s="5"/>
      <c r="J731" s="5" t="s">
        <v>4</v>
      </c>
      <c r="K731" s="5"/>
      <c r="L731" s="5" t="s">
        <v>27</v>
      </c>
      <c r="M731" s="5" t="s">
        <v>350</v>
      </c>
      <c r="N731" s="63"/>
      <c r="O731" s="5"/>
      <c r="P731" s="5"/>
      <c r="Q731" s="5"/>
      <c r="R731" s="5" t="s">
        <v>4941</v>
      </c>
      <c r="S731" s="5" t="s">
        <v>4925</v>
      </c>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179"/>
      <c r="BP731" s="203">
        <f t="shared" si="3"/>
        <v>0</v>
      </c>
    </row>
    <row r="732" spans="2:68" ht="16.5" customHeight="1">
      <c r="B732" s="5" t="s">
        <v>2481</v>
      </c>
      <c r="C732" s="196" t="s">
        <v>2482</v>
      </c>
      <c r="D732" s="5" t="s">
        <v>4</v>
      </c>
      <c r="E732" s="5" t="s">
        <v>5165</v>
      </c>
      <c r="F732" s="5" t="s">
        <v>350</v>
      </c>
      <c r="G732" s="5"/>
      <c r="H732" s="5"/>
      <c r="I732" s="5"/>
      <c r="J732" s="5" t="s">
        <v>4</v>
      </c>
      <c r="K732" s="5"/>
      <c r="L732" s="5" t="s">
        <v>433</v>
      </c>
      <c r="M732" s="5" t="s">
        <v>350</v>
      </c>
      <c r="N732" s="63"/>
      <c r="O732" s="5"/>
      <c r="P732" s="5"/>
      <c r="Q732" s="5"/>
      <c r="R732" s="5" t="s">
        <v>88</v>
      </c>
      <c r="S732" s="5" t="s">
        <v>4925</v>
      </c>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179"/>
      <c r="BP732" s="203">
        <f t="shared" si="3"/>
        <v>0</v>
      </c>
    </row>
    <row r="733" spans="2:68" ht="16.5" customHeight="1">
      <c r="B733" s="5" t="s">
        <v>1881</v>
      </c>
      <c r="C733" s="196" t="s">
        <v>1882</v>
      </c>
      <c r="D733" s="5" t="s">
        <v>4</v>
      </c>
      <c r="E733" s="5" t="s">
        <v>967</v>
      </c>
      <c r="F733" s="5" t="s">
        <v>350</v>
      </c>
      <c r="G733" s="5"/>
      <c r="H733" s="5"/>
      <c r="I733" s="5"/>
      <c r="J733" s="5" t="s">
        <v>4</v>
      </c>
      <c r="K733" s="5"/>
      <c r="L733" s="5" t="s">
        <v>967</v>
      </c>
      <c r="M733" s="5" t="s">
        <v>350</v>
      </c>
      <c r="N733" s="63"/>
      <c r="O733" s="5"/>
      <c r="P733" s="5"/>
      <c r="Q733" s="5"/>
      <c r="R733" s="5" t="s">
        <v>88</v>
      </c>
      <c r="S733" s="5" t="s">
        <v>4925</v>
      </c>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179"/>
      <c r="BP733" s="203">
        <f t="shared" si="3"/>
        <v>0</v>
      </c>
    </row>
    <row r="734" spans="2:68" ht="16.5" customHeight="1">
      <c r="B734" s="5" t="s">
        <v>2253</v>
      </c>
      <c r="C734" s="196" t="s">
        <v>2254</v>
      </c>
      <c r="D734" s="5" t="s">
        <v>4</v>
      </c>
      <c r="E734" s="5" t="s">
        <v>967</v>
      </c>
      <c r="F734" s="5" t="s">
        <v>350</v>
      </c>
      <c r="G734" s="5"/>
      <c r="H734" s="5"/>
      <c r="I734" s="5"/>
      <c r="J734" s="5" t="s">
        <v>4</v>
      </c>
      <c r="K734" s="5"/>
      <c r="L734" s="5" t="s">
        <v>967</v>
      </c>
      <c r="M734" s="5" t="s">
        <v>350</v>
      </c>
      <c r="N734" s="63"/>
      <c r="O734" s="5"/>
      <c r="P734" s="5"/>
      <c r="Q734" s="5"/>
      <c r="R734" s="5" t="s">
        <v>88</v>
      </c>
      <c r="S734" s="5" t="s">
        <v>4925</v>
      </c>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179"/>
      <c r="BP734" s="203">
        <f t="shared" si="3"/>
        <v>0</v>
      </c>
    </row>
    <row r="735" spans="2:68" ht="16.5" customHeight="1">
      <c r="B735" s="5" t="s">
        <v>2179</v>
      </c>
      <c r="C735" s="196" t="s">
        <v>2180</v>
      </c>
      <c r="D735" s="5" t="s">
        <v>4</v>
      </c>
      <c r="E735" s="5" t="s">
        <v>967</v>
      </c>
      <c r="F735" s="5" t="s">
        <v>350</v>
      </c>
      <c r="G735" s="5"/>
      <c r="H735" s="5"/>
      <c r="I735" s="5"/>
      <c r="J735" s="5" t="s">
        <v>4</v>
      </c>
      <c r="K735" s="5"/>
      <c r="L735" s="5" t="s">
        <v>967</v>
      </c>
      <c r="M735" s="5" t="s">
        <v>350</v>
      </c>
      <c r="N735" s="63"/>
      <c r="O735" s="5"/>
      <c r="P735" s="5"/>
      <c r="Q735" s="5"/>
      <c r="R735" s="5" t="s">
        <v>88</v>
      </c>
      <c r="S735" s="5" t="s">
        <v>4925</v>
      </c>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179"/>
      <c r="BP735" s="203">
        <f t="shared" si="3"/>
        <v>0</v>
      </c>
    </row>
    <row r="736" spans="2:68" ht="16.5" customHeight="1">
      <c r="B736" s="5" t="s">
        <v>2427</v>
      </c>
      <c r="C736" s="196" t="s">
        <v>2428</v>
      </c>
      <c r="D736" s="5" t="s">
        <v>4</v>
      </c>
      <c r="E736" s="5" t="s">
        <v>967</v>
      </c>
      <c r="F736" s="5" t="s">
        <v>350</v>
      </c>
      <c r="G736" s="5"/>
      <c r="H736" s="5"/>
      <c r="I736" s="5"/>
      <c r="J736" s="5" t="s">
        <v>4</v>
      </c>
      <c r="K736" s="5"/>
      <c r="L736" s="5" t="s">
        <v>967</v>
      </c>
      <c r="M736" s="5" t="s">
        <v>350</v>
      </c>
      <c r="N736" s="63"/>
      <c r="O736" s="5"/>
      <c r="P736" s="5"/>
      <c r="Q736" s="5"/>
      <c r="R736" s="5" t="s">
        <v>88</v>
      </c>
      <c r="S736" s="5" t="s">
        <v>4925</v>
      </c>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179"/>
      <c r="BP736" s="203">
        <f t="shared" si="3"/>
        <v>0</v>
      </c>
    </row>
    <row r="737" spans="2:68" ht="16.5" customHeight="1">
      <c r="B737" s="5" t="s">
        <v>1893</v>
      </c>
      <c r="C737" s="196" t="s">
        <v>1894</v>
      </c>
      <c r="D737" s="5" t="s">
        <v>4</v>
      </c>
      <c r="E737" s="5" t="s">
        <v>967</v>
      </c>
      <c r="F737" s="5" t="s">
        <v>350</v>
      </c>
      <c r="G737" s="5"/>
      <c r="H737" s="5"/>
      <c r="I737" s="5"/>
      <c r="J737" s="5" t="s">
        <v>4</v>
      </c>
      <c r="K737" s="5"/>
      <c r="L737" s="5" t="s">
        <v>967</v>
      </c>
      <c r="M737" s="5" t="s">
        <v>350</v>
      </c>
      <c r="N737" s="63"/>
      <c r="O737" s="5"/>
      <c r="P737" s="5"/>
      <c r="Q737" s="5"/>
      <c r="R737" s="5" t="s">
        <v>88</v>
      </c>
      <c r="S737" s="5" t="s">
        <v>4925</v>
      </c>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179"/>
      <c r="BP737" s="203">
        <f t="shared" si="3"/>
        <v>0</v>
      </c>
    </row>
    <row r="738" spans="2:68" ht="16.5" customHeight="1">
      <c r="B738" s="5" t="s">
        <v>1896</v>
      </c>
      <c r="C738" s="196" t="s">
        <v>1897</v>
      </c>
      <c r="D738" s="5" t="s">
        <v>4</v>
      </c>
      <c r="E738" s="5" t="s">
        <v>27</v>
      </c>
      <c r="F738" s="5" t="s">
        <v>350</v>
      </c>
      <c r="G738" s="5"/>
      <c r="H738" s="5"/>
      <c r="I738" s="5"/>
      <c r="J738" s="5" t="s">
        <v>4</v>
      </c>
      <c r="K738" s="5"/>
      <c r="L738" s="5" t="s">
        <v>27</v>
      </c>
      <c r="M738" s="5" t="s">
        <v>350</v>
      </c>
      <c r="N738" s="63"/>
      <c r="O738" s="5"/>
      <c r="P738" s="5"/>
      <c r="Q738" s="5"/>
      <c r="R738" s="5" t="s">
        <v>88</v>
      </c>
      <c r="S738" s="5" t="s">
        <v>4925</v>
      </c>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179"/>
      <c r="BP738" s="203">
        <f t="shared" si="3"/>
        <v>0</v>
      </c>
    </row>
    <row r="739" spans="2:68" ht="16.5" customHeight="1">
      <c r="B739" s="5" t="s">
        <v>2262</v>
      </c>
      <c r="C739" s="196" t="s">
        <v>2263</v>
      </c>
      <c r="D739" s="5" t="s">
        <v>4</v>
      </c>
      <c r="E739" s="5" t="s">
        <v>967</v>
      </c>
      <c r="F739" s="5" t="s">
        <v>350</v>
      </c>
      <c r="G739" s="5"/>
      <c r="H739" s="5"/>
      <c r="I739" s="5"/>
      <c r="J739" s="5" t="s">
        <v>4</v>
      </c>
      <c r="K739" s="5"/>
      <c r="L739" s="5" t="s">
        <v>967</v>
      </c>
      <c r="M739" s="5" t="s">
        <v>350</v>
      </c>
      <c r="N739" s="63"/>
      <c r="O739" s="5"/>
      <c r="P739" s="5"/>
      <c r="Q739" s="5"/>
      <c r="R739" s="5" t="s">
        <v>88</v>
      </c>
      <c r="S739" s="5" t="s">
        <v>4925</v>
      </c>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179"/>
      <c r="BP739" s="203">
        <f t="shared" si="3"/>
        <v>0</v>
      </c>
    </row>
    <row r="740" spans="2:68" ht="16.5" customHeight="1">
      <c r="B740" s="5" t="s">
        <v>1902</v>
      </c>
      <c r="C740" s="196" t="s">
        <v>1903</v>
      </c>
      <c r="D740" s="5" t="s">
        <v>4</v>
      </c>
      <c r="E740" s="5" t="s">
        <v>27</v>
      </c>
      <c r="F740" s="5" t="s">
        <v>350</v>
      </c>
      <c r="G740" s="5"/>
      <c r="H740" s="5"/>
      <c r="I740" s="5"/>
      <c r="J740" s="5" t="s">
        <v>4</v>
      </c>
      <c r="K740" s="5"/>
      <c r="L740" s="5" t="s">
        <v>27</v>
      </c>
      <c r="M740" s="5" t="s">
        <v>350</v>
      </c>
      <c r="N740" s="63"/>
      <c r="O740" s="5"/>
      <c r="P740" s="5"/>
      <c r="Q740" s="5"/>
      <c r="R740" s="5" t="s">
        <v>88</v>
      </c>
      <c r="S740" s="5" t="s">
        <v>4925</v>
      </c>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179"/>
      <c r="BP740" s="203">
        <f t="shared" si="3"/>
        <v>0</v>
      </c>
    </row>
    <row r="741" spans="2:68" ht="16.5" customHeight="1">
      <c r="B741" s="5" t="s">
        <v>1905</v>
      </c>
      <c r="C741" s="196" t="s">
        <v>1906</v>
      </c>
      <c r="D741" s="5" t="s">
        <v>4</v>
      </c>
      <c r="E741" s="5" t="s">
        <v>967</v>
      </c>
      <c r="F741" s="5" t="s">
        <v>350</v>
      </c>
      <c r="G741" s="5"/>
      <c r="H741" s="5"/>
      <c r="I741" s="5"/>
      <c r="J741" s="5" t="s">
        <v>4</v>
      </c>
      <c r="K741" s="5"/>
      <c r="L741" s="5" t="s">
        <v>967</v>
      </c>
      <c r="M741" s="5" t="s">
        <v>350</v>
      </c>
      <c r="N741" s="63"/>
      <c r="O741" s="5"/>
      <c r="P741" s="5"/>
      <c r="Q741" s="5"/>
      <c r="R741" s="5" t="s">
        <v>88</v>
      </c>
      <c r="S741" s="5" t="s">
        <v>4925</v>
      </c>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179"/>
      <c r="BP741" s="203">
        <f t="shared" si="3"/>
        <v>0</v>
      </c>
    </row>
    <row r="742" spans="2:68" ht="16.5" customHeight="1">
      <c r="B742" s="5" t="s">
        <v>2167</v>
      </c>
      <c r="C742" s="196" t="s">
        <v>2168</v>
      </c>
      <c r="D742" s="5" t="s">
        <v>4</v>
      </c>
      <c r="E742" s="5" t="s">
        <v>27</v>
      </c>
      <c r="F742" s="5" t="s">
        <v>350</v>
      </c>
      <c r="G742" s="5"/>
      <c r="H742" s="5"/>
      <c r="I742" s="5"/>
      <c r="J742" s="5" t="s">
        <v>4</v>
      </c>
      <c r="K742" s="5"/>
      <c r="L742" s="5" t="s">
        <v>27</v>
      </c>
      <c r="M742" s="5" t="s">
        <v>350</v>
      </c>
      <c r="N742" s="63"/>
      <c r="O742" s="5"/>
      <c r="P742" s="5"/>
      <c r="Q742" s="5"/>
      <c r="R742" s="5" t="s">
        <v>88</v>
      </c>
      <c r="S742" s="5" t="s">
        <v>4925</v>
      </c>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179"/>
      <c r="BP742" s="203">
        <f t="shared" si="3"/>
        <v>0</v>
      </c>
    </row>
    <row r="743" spans="2:68" ht="16.5" customHeight="1">
      <c r="B743" s="5" t="s">
        <v>2170</v>
      </c>
      <c r="C743" s="196" t="s">
        <v>2171</v>
      </c>
      <c r="D743" s="5" t="s">
        <v>4</v>
      </c>
      <c r="E743" s="5" t="s">
        <v>983</v>
      </c>
      <c r="F743" s="5" t="s">
        <v>350</v>
      </c>
      <c r="G743" s="5"/>
      <c r="H743" s="5"/>
      <c r="I743" s="5"/>
      <c r="J743" s="5" t="s">
        <v>4</v>
      </c>
      <c r="K743" s="5"/>
      <c r="L743" s="5" t="s">
        <v>983</v>
      </c>
      <c r="M743" s="5" t="s">
        <v>350</v>
      </c>
      <c r="N743" s="63"/>
      <c r="O743" s="5"/>
      <c r="P743" s="5"/>
      <c r="Q743" s="5"/>
      <c r="R743" s="5" t="s">
        <v>88</v>
      </c>
      <c r="S743" s="5" t="s">
        <v>4925</v>
      </c>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179"/>
      <c r="BP743" s="203">
        <f t="shared" si="3"/>
        <v>0</v>
      </c>
    </row>
    <row r="744" spans="2:68" ht="16.5" customHeight="1">
      <c r="B744" s="5" t="s">
        <v>1914</v>
      </c>
      <c r="C744" s="196" t="s">
        <v>1915</v>
      </c>
      <c r="D744" s="5" t="s">
        <v>4</v>
      </c>
      <c r="E744" s="5" t="s">
        <v>27</v>
      </c>
      <c r="F744" s="5" t="s">
        <v>350</v>
      </c>
      <c r="G744" s="5"/>
      <c r="H744" s="5"/>
      <c r="I744" s="5"/>
      <c r="J744" s="5" t="s">
        <v>4</v>
      </c>
      <c r="K744" s="5"/>
      <c r="L744" s="5" t="s">
        <v>27</v>
      </c>
      <c r="M744" s="5" t="s">
        <v>350</v>
      </c>
      <c r="N744" s="63"/>
      <c r="O744" s="5"/>
      <c r="P744" s="5"/>
      <c r="Q744" s="5"/>
      <c r="R744" s="5" t="s">
        <v>88</v>
      </c>
      <c r="S744" s="5" t="s">
        <v>4925</v>
      </c>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179"/>
      <c r="BP744" s="203">
        <f t="shared" si="3"/>
        <v>0</v>
      </c>
    </row>
    <row r="745" spans="2:68" ht="16.5" customHeight="1">
      <c r="B745" s="5" t="s">
        <v>1917</v>
      </c>
      <c r="C745" s="196" t="s">
        <v>1918</v>
      </c>
      <c r="D745" s="5" t="s">
        <v>4</v>
      </c>
      <c r="E745" s="5" t="s">
        <v>967</v>
      </c>
      <c r="F745" s="5" t="s">
        <v>350</v>
      </c>
      <c r="G745" s="5"/>
      <c r="H745" s="5"/>
      <c r="I745" s="5"/>
      <c r="J745" s="5" t="s">
        <v>4</v>
      </c>
      <c r="K745" s="5"/>
      <c r="L745" s="5" t="s">
        <v>967</v>
      </c>
      <c r="M745" s="5" t="s">
        <v>350</v>
      </c>
      <c r="N745" s="63"/>
      <c r="O745" s="5"/>
      <c r="P745" s="5"/>
      <c r="Q745" s="5"/>
      <c r="R745" s="5" t="s">
        <v>88</v>
      </c>
      <c r="S745" s="5" t="s">
        <v>4925</v>
      </c>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179"/>
      <c r="BP745" s="203">
        <f t="shared" si="3"/>
        <v>0</v>
      </c>
    </row>
    <row r="746" spans="2:68" ht="16.5" customHeight="1">
      <c r="B746" s="5" t="s">
        <v>1920</v>
      </c>
      <c r="C746" s="196" t="s">
        <v>1921</v>
      </c>
      <c r="D746" s="5" t="s">
        <v>4</v>
      </c>
      <c r="E746" s="5" t="s">
        <v>27</v>
      </c>
      <c r="F746" s="5" t="s">
        <v>350</v>
      </c>
      <c r="G746" s="5"/>
      <c r="H746" s="5"/>
      <c r="I746" s="5"/>
      <c r="J746" s="5" t="s">
        <v>4</v>
      </c>
      <c r="K746" s="5"/>
      <c r="L746" s="5" t="s">
        <v>27</v>
      </c>
      <c r="M746" s="5" t="s">
        <v>350</v>
      </c>
      <c r="N746" s="63"/>
      <c r="O746" s="5"/>
      <c r="P746" s="5"/>
      <c r="Q746" s="5"/>
      <c r="R746" s="5" t="s">
        <v>88</v>
      </c>
      <c r="S746" s="5" t="s">
        <v>4925</v>
      </c>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179"/>
      <c r="BP746" s="203">
        <f t="shared" si="3"/>
        <v>0</v>
      </c>
    </row>
    <row r="747" spans="2:68" ht="16.5" customHeight="1">
      <c r="B747" s="5" t="s">
        <v>1923</v>
      </c>
      <c r="C747" s="196" t="s">
        <v>1924</v>
      </c>
      <c r="D747" s="5" t="s">
        <v>4</v>
      </c>
      <c r="E747" s="5" t="s">
        <v>967</v>
      </c>
      <c r="F747" s="5" t="s">
        <v>350</v>
      </c>
      <c r="G747" s="5"/>
      <c r="H747" s="5"/>
      <c r="I747" s="5"/>
      <c r="J747" s="5" t="s">
        <v>4</v>
      </c>
      <c r="K747" s="5"/>
      <c r="L747" s="5" t="s">
        <v>967</v>
      </c>
      <c r="M747" s="5" t="s">
        <v>350</v>
      </c>
      <c r="N747" s="63"/>
      <c r="O747" s="5"/>
      <c r="P747" s="5"/>
      <c r="Q747" s="5"/>
      <c r="R747" s="5" t="s">
        <v>88</v>
      </c>
      <c r="S747" s="5" t="s">
        <v>4925</v>
      </c>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179"/>
      <c r="BP747" s="203">
        <f t="shared" si="3"/>
        <v>0</v>
      </c>
    </row>
    <row r="748" spans="2:68" ht="16.5" customHeight="1">
      <c r="B748" s="5" t="s">
        <v>2265</v>
      </c>
      <c r="C748" s="196" t="s">
        <v>2266</v>
      </c>
      <c r="D748" s="5" t="s">
        <v>4</v>
      </c>
      <c r="E748" s="5" t="s">
        <v>967</v>
      </c>
      <c r="F748" s="5" t="s">
        <v>350</v>
      </c>
      <c r="G748" s="5"/>
      <c r="H748" s="5"/>
      <c r="I748" s="5"/>
      <c r="J748" s="5" t="s">
        <v>4</v>
      </c>
      <c r="K748" s="5"/>
      <c r="L748" s="5" t="s">
        <v>967</v>
      </c>
      <c r="M748" s="5" t="s">
        <v>350</v>
      </c>
      <c r="N748" s="63"/>
      <c r="O748" s="5"/>
      <c r="P748" s="5"/>
      <c r="Q748" s="5"/>
      <c r="R748" s="5" t="s">
        <v>88</v>
      </c>
      <c r="S748" s="5" t="s">
        <v>4925</v>
      </c>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179"/>
      <c r="BP748" s="203">
        <f t="shared" si="3"/>
        <v>0</v>
      </c>
    </row>
    <row r="749" spans="2:68" ht="16.5" customHeight="1">
      <c r="B749" s="5" t="s">
        <v>1929</v>
      </c>
      <c r="C749" s="196" t="s">
        <v>1930</v>
      </c>
      <c r="D749" s="5" t="s">
        <v>4</v>
      </c>
      <c r="E749" s="5" t="s">
        <v>967</v>
      </c>
      <c r="F749" s="5" t="s">
        <v>350</v>
      </c>
      <c r="G749" s="5"/>
      <c r="H749" s="5"/>
      <c r="I749" s="5"/>
      <c r="J749" s="5" t="s">
        <v>4</v>
      </c>
      <c r="K749" s="5"/>
      <c r="L749" s="5" t="s">
        <v>967</v>
      </c>
      <c r="M749" s="5" t="s">
        <v>350</v>
      </c>
      <c r="N749" s="63"/>
      <c r="O749" s="5"/>
      <c r="P749" s="5"/>
      <c r="Q749" s="5"/>
      <c r="R749" s="5" t="s">
        <v>88</v>
      </c>
      <c r="S749" s="5" t="s">
        <v>4925</v>
      </c>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179"/>
      <c r="BP749" s="203">
        <f t="shared" si="3"/>
        <v>0</v>
      </c>
    </row>
    <row r="750" spans="2:68" ht="16.5" customHeight="1">
      <c r="B750" s="5" t="s">
        <v>1932</v>
      </c>
      <c r="C750" s="196" t="s">
        <v>1933</v>
      </c>
      <c r="D750" s="5" t="s">
        <v>4</v>
      </c>
      <c r="E750" s="5" t="s">
        <v>983</v>
      </c>
      <c r="F750" s="5" t="s">
        <v>350</v>
      </c>
      <c r="G750" s="5"/>
      <c r="H750" s="5"/>
      <c r="I750" s="5"/>
      <c r="J750" s="5" t="s">
        <v>4</v>
      </c>
      <c r="K750" s="5"/>
      <c r="L750" s="5" t="s">
        <v>983</v>
      </c>
      <c r="M750" s="5" t="s">
        <v>350</v>
      </c>
      <c r="N750" s="63"/>
      <c r="O750" s="5"/>
      <c r="P750" s="5"/>
      <c r="Q750" s="5"/>
      <c r="R750" s="5" t="s">
        <v>88</v>
      </c>
      <c r="S750" s="5" t="s">
        <v>4925</v>
      </c>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179"/>
      <c r="BP750" s="203">
        <f t="shared" si="3"/>
        <v>0</v>
      </c>
    </row>
    <row r="751" spans="2:68" ht="16.5" customHeight="1">
      <c r="B751" s="5" t="s">
        <v>1935</v>
      </c>
      <c r="C751" s="196" t="s">
        <v>1936</v>
      </c>
      <c r="D751" s="5" t="s">
        <v>4</v>
      </c>
      <c r="E751" s="5" t="s">
        <v>967</v>
      </c>
      <c r="F751" s="5" t="s">
        <v>350</v>
      </c>
      <c r="G751" s="5"/>
      <c r="H751" s="5"/>
      <c r="I751" s="5"/>
      <c r="J751" s="5" t="s">
        <v>4</v>
      </c>
      <c r="K751" s="5"/>
      <c r="L751" s="5" t="s">
        <v>967</v>
      </c>
      <c r="M751" s="5" t="s">
        <v>350</v>
      </c>
      <c r="N751" s="63"/>
      <c r="O751" s="5"/>
      <c r="P751" s="5"/>
      <c r="Q751" s="5"/>
      <c r="R751" s="5" t="s">
        <v>88</v>
      </c>
      <c r="S751" s="5" t="s">
        <v>4925</v>
      </c>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179"/>
      <c r="BP751" s="203">
        <f t="shared" si="3"/>
        <v>0</v>
      </c>
    </row>
    <row r="752" spans="2:68" ht="16.5" customHeight="1">
      <c r="B752" s="5" t="s">
        <v>1938</v>
      </c>
      <c r="C752" s="196" t="s">
        <v>1939</v>
      </c>
      <c r="D752" s="5" t="s">
        <v>4</v>
      </c>
      <c r="E752" s="5" t="s">
        <v>27</v>
      </c>
      <c r="F752" s="5" t="s">
        <v>350</v>
      </c>
      <c r="G752" s="5"/>
      <c r="H752" s="5"/>
      <c r="I752" s="5"/>
      <c r="J752" s="5" t="s">
        <v>4</v>
      </c>
      <c r="K752" s="5"/>
      <c r="L752" s="5" t="s">
        <v>27</v>
      </c>
      <c r="M752" s="5" t="s">
        <v>350</v>
      </c>
      <c r="N752" s="63"/>
      <c r="O752" s="5"/>
      <c r="P752" s="5"/>
      <c r="Q752" s="5"/>
      <c r="R752" s="5" t="s">
        <v>88</v>
      </c>
      <c r="S752" s="5" t="s">
        <v>4925</v>
      </c>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179"/>
      <c r="BP752" s="203">
        <f t="shared" si="3"/>
        <v>0</v>
      </c>
    </row>
    <row r="753" spans="2:68" ht="16.5" customHeight="1">
      <c r="B753" s="5" t="s">
        <v>1941</v>
      </c>
      <c r="C753" s="196" t="s">
        <v>1942</v>
      </c>
      <c r="D753" s="5" t="s">
        <v>4</v>
      </c>
      <c r="E753" s="5" t="s">
        <v>27</v>
      </c>
      <c r="F753" s="5" t="s">
        <v>350</v>
      </c>
      <c r="G753" s="5"/>
      <c r="H753" s="5"/>
      <c r="I753" s="5"/>
      <c r="J753" s="5" t="s">
        <v>4</v>
      </c>
      <c r="K753" s="5"/>
      <c r="L753" s="5" t="s">
        <v>27</v>
      </c>
      <c r="M753" s="5" t="s">
        <v>350</v>
      </c>
      <c r="N753" s="63"/>
      <c r="O753" s="5"/>
      <c r="P753" s="5"/>
      <c r="Q753" s="5"/>
      <c r="R753" s="5" t="s">
        <v>88</v>
      </c>
      <c r="S753" s="5" t="s">
        <v>4925</v>
      </c>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179"/>
      <c r="BP753" s="203">
        <f t="shared" si="3"/>
        <v>0</v>
      </c>
    </row>
    <row r="754" spans="2:68" ht="16.5" customHeight="1">
      <c r="B754" s="5" t="s">
        <v>1944</v>
      </c>
      <c r="C754" s="196" t="s">
        <v>1945</v>
      </c>
      <c r="D754" s="5" t="s">
        <v>4</v>
      </c>
      <c r="E754" s="5" t="s">
        <v>27</v>
      </c>
      <c r="F754" s="5" t="s">
        <v>350</v>
      </c>
      <c r="G754" s="5"/>
      <c r="H754" s="5"/>
      <c r="I754" s="5"/>
      <c r="J754" s="5" t="s">
        <v>4</v>
      </c>
      <c r="K754" s="5"/>
      <c r="L754" s="5" t="s">
        <v>27</v>
      </c>
      <c r="M754" s="5" t="s">
        <v>350</v>
      </c>
      <c r="N754" s="63"/>
      <c r="O754" s="5"/>
      <c r="P754" s="5"/>
      <c r="Q754" s="5"/>
      <c r="R754" s="5" t="s">
        <v>88</v>
      </c>
      <c r="S754" s="5" t="s">
        <v>4925</v>
      </c>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179"/>
      <c r="BP754" s="203">
        <f t="shared" si="3"/>
        <v>0</v>
      </c>
    </row>
    <row r="755" spans="2:68" ht="16.5" customHeight="1">
      <c r="B755" s="5" t="s">
        <v>1855</v>
      </c>
      <c r="C755" s="196" t="s">
        <v>1856</v>
      </c>
      <c r="D755" s="5" t="s">
        <v>4</v>
      </c>
      <c r="E755" s="5" t="s">
        <v>27</v>
      </c>
      <c r="F755" s="5" t="s">
        <v>350</v>
      </c>
      <c r="G755" s="5"/>
      <c r="H755" s="5"/>
      <c r="I755" s="5"/>
      <c r="J755" s="5" t="s">
        <v>4</v>
      </c>
      <c r="K755" s="5"/>
      <c r="L755" s="5" t="s">
        <v>27</v>
      </c>
      <c r="M755" s="5" t="s">
        <v>350</v>
      </c>
      <c r="N755" s="63"/>
      <c r="O755" s="5"/>
      <c r="P755" s="5"/>
      <c r="Q755" s="5"/>
      <c r="R755" s="5" t="s">
        <v>88</v>
      </c>
      <c r="S755" s="5" t="s">
        <v>4925</v>
      </c>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179"/>
      <c r="BP755" s="203">
        <f t="shared" si="3"/>
        <v>0</v>
      </c>
    </row>
    <row r="756" spans="2:68" ht="16.5" customHeight="1">
      <c r="B756" s="5" t="s">
        <v>2474</v>
      </c>
      <c r="C756" s="196" t="s">
        <v>2475</v>
      </c>
      <c r="D756" s="5" t="s">
        <v>4</v>
      </c>
      <c r="E756" s="5" t="s">
        <v>967</v>
      </c>
      <c r="F756" s="5" t="s">
        <v>350</v>
      </c>
      <c r="G756" s="5"/>
      <c r="H756" s="5"/>
      <c r="I756" s="5"/>
      <c r="J756" s="5" t="s">
        <v>4</v>
      </c>
      <c r="K756" s="5"/>
      <c r="L756" s="5" t="s">
        <v>967</v>
      </c>
      <c r="M756" s="5" t="s">
        <v>350</v>
      </c>
      <c r="N756" s="63"/>
      <c r="O756" s="5"/>
      <c r="P756" s="5"/>
      <c r="Q756" s="5"/>
      <c r="R756" s="5" t="s">
        <v>88</v>
      </c>
      <c r="S756" s="5" t="s">
        <v>4925</v>
      </c>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179"/>
      <c r="BP756" s="203">
        <f t="shared" si="3"/>
        <v>0</v>
      </c>
    </row>
    <row r="757" spans="2:68" ht="16.5" customHeight="1">
      <c r="B757" s="5" t="s">
        <v>1953</v>
      </c>
      <c r="C757" s="196" t="s">
        <v>1954</v>
      </c>
      <c r="D757" s="5" t="s">
        <v>4</v>
      </c>
      <c r="E757" s="5" t="s">
        <v>27</v>
      </c>
      <c r="F757" s="5" t="s">
        <v>968</v>
      </c>
      <c r="G757" s="5"/>
      <c r="H757" s="5"/>
      <c r="I757" s="5"/>
      <c r="J757" s="5" t="s">
        <v>4</v>
      </c>
      <c r="K757" s="5"/>
      <c r="L757" s="5" t="s">
        <v>27</v>
      </c>
      <c r="M757" s="5" t="s">
        <v>968</v>
      </c>
      <c r="N757" s="63"/>
      <c r="O757" s="5"/>
      <c r="P757" s="5"/>
      <c r="Q757" s="5"/>
      <c r="R757" s="5" t="s">
        <v>88</v>
      </c>
      <c r="S757" s="5" t="s">
        <v>4925</v>
      </c>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179"/>
      <c r="BP757" s="203">
        <f t="shared" si="3"/>
        <v>0</v>
      </c>
    </row>
    <row r="758" spans="2:68" ht="16.5" customHeight="1">
      <c r="B758" s="5" t="s">
        <v>2176</v>
      </c>
      <c r="C758" s="196" t="s">
        <v>2177</v>
      </c>
      <c r="D758" s="5" t="s">
        <v>4</v>
      </c>
      <c r="E758" s="5" t="s">
        <v>967</v>
      </c>
      <c r="F758" s="5" t="s">
        <v>350</v>
      </c>
      <c r="G758" s="5"/>
      <c r="H758" s="5"/>
      <c r="I758" s="5"/>
      <c r="J758" s="5" t="s">
        <v>4</v>
      </c>
      <c r="K758" s="5"/>
      <c r="L758" s="5" t="s">
        <v>967</v>
      </c>
      <c r="M758" s="5" t="s">
        <v>350</v>
      </c>
      <c r="N758" s="63"/>
      <c r="O758" s="5"/>
      <c r="P758" s="5"/>
      <c r="Q758" s="5"/>
      <c r="R758" s="5" t="s">
        <v>88</v>
      </c>
      <c r="S758" s="5" t="s">
        <v>4925</v>
      </c>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179"/>
      <c r="BP758" s="203">
        <f t="shared" si="3"/>
        <v>0</v>
      </c>
    </row>
    <row r="759" spans="2:68" ht="16.5" customHeight="1">
      <c r="B759" s="5" t="s">
        <v>2508</v>
      </c>
      <c r="C759" s="196" t="s">
        <v>2509</v>
      </c>
      <c r="D759" s="5" t="s">
        <v>4</v>
      </c>
      <c r="E759" s="5" t="s">
        <v>438</v>
      </c>
      <c r="F759" s="5" t="s">
        <v>5163</v>
      </c>
      <c r="G759" s="5"/>
      <c r="H759" s="5"/>
      <c r="I759" s="5"/>
      <c r="J759" s="5" t="s">
        <v>4</v>
      </c>
      <c r="K759" s="5"/>
      <c r="L759" s="5" t="s">
        <v>438</v>
      </c>
      <c r="M759" s="5" t="s">
        <v>87</v>
      </c>
      <c r="N759" s="63"/>
      <c r="O759" s="5"/>
      <c r="P759" s="5"/>
      <c r="Q759" s="5"/>
      <c r="R759" s="5" t="s">
        <v>88</v>
      </c>
      <c r="S759" s="5" t="s">
        <v>4925</v>
      </c>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179"/>
      <c r="BP759" s="203">
        <f t="shared" si="3"/>
        <v>0</v>
      </c>
    </row>
    <row r="760" spans="2:68" ht="16.5" customHeight="1">
      <c r="B760" s="5" t="s">
        <v>2207</v>
      </c>
      <c r="C760" s="196" t="s">
        <v>2208</v>
      </c>
      <c r="D760" s="5" t="s">
        <v>4</v>
      </c>
      <c r="E760" s="5" t="s">
        <v>983</v>
      </c>
      <c r="F760" s="5" t="s">
        <v>350</v>
      </c>
      <c r="G760" s="5"/>
      <c r="H760" s="5"/>
      <c r="I760" s="5"/>
      <c r="J760" s="5" t="s">
        <v>4</v>
      </c>
      <c r="K760" s="5"/>
      <c r="L760" s="5" t="s">
        <v>983</v>
      </c>
      <c r="M760" s="5" t="s">
        <v>350</v>
      </c>
      <c r="N760" s="63"/>
      <c r="O760" s="5"/>
      <c r="P760" s="5"/>
      <c r="Q760" s="5"/>
      <c r="R760" s="5" t="s">
        <v>88</v>
      </c>
      <c r="S760" s="5" t="s">
        <v>4925</v>
      </c>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179"/>
      <c r="BP760" s="203">
        <f t="shared" si="3"/>
        <v>0</v>
      </c>
    </row>
    <row r="761" spans="2:68" ht="16.5" customHeight="1">
      <c r="B761" s="5" t="s">
        <v>2210</v>
      </c>
      <c r="C761" s="196" t="s">
        <v>2211</v>
      </c>
      <c r="D761" s="5" t="s">
        <v>4</v>
      </c>
      <c r="E761" s="5" t="s">
        <v>983</v>
      </c>
      <c r="F761" s="5" t="s">
        <v>968</v>
      </c>
      <c r="G761" s="5"/>
      <c r="H761" s="5"/>
      <c r="I761" s="5"/>
      <c r="J761" s="5" t="s">
        <v>4</v>
      </c>
      <c r="K761" s="5"/>
      <c r="L761" s="5" t="s">
        <v>983</v>
      </c>
      <c r="M761" s="5" t="s">
        <v>968</v>
      </c>
      <c r="N761" s="63"/>
      <c r="O761" s="5"/>
      <c r="P761" s="5"/>
      <c r="Q761" s="5"/>
      <c r="R761" s="5" t="s">
        <v>88</v>
      </c>
      <c r="S761" s="5" t="s">
        <v>4925</v>
      </c>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179"/>
      <c r="BP761" s="203">
        <f t="shared" si="3"/>
        <v>0</v>
      </c>
    </row>
    <row r="762" spans="2:68" ht="16.5" customHeight="1">
      <c r="B762" s="5" t="s">
        <v>2218</v>
      </c>
      <c r="C762" s="196" t="s">
        <v>2219</v>
      </c>
      <c r="D762" s="5" t="s">
        <v>4</v>
      </c>
      <c r="E762" s="5" t="s">
        <v>27</v>
      </c>
      <c r="F762" s="5" t="s">
        <v>350</v>
      </c>
      <c r="G762" s="5"/>
      <c r="H762" s="5"/>
      <c r="I762" s="5"/>
      <c r="J762" s="5" t="s">
        <v>4</v>
      </c>
      <c r="K762" s="5"/>
      <c r="L762" s="5" t="s">
        <v>27</v>
      </c>
      <c r="M762" s="5" t="s">
        <v>350</v>
      </c>
      <c r="N762" s="63"/>
      <c r="O762" s="5"/>
      <c r="P762" s="5"/>
      <c r="Q762" s="5"/>
      <c r="R762" s="5" t="s">
        <v>88</v>
      </c>
      <c r="S762" s="5" t="s">
        <v>4925</v>
      </c>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179"/>
      <c r="BP762" s="203">
        <f t="shared" si="3"/>
        <v>0</v>
      </c>
    </row>
    <row r="763" spans="2:68" ht="16.5" customHeight="1">
      <c r="B763" s="5" t="s">
        <v>1972</v>
      </c>
      <c r="C763" s="196" t="s">
        <v>1973</v>
      </c>
      <c r="D763" s="5" t="s">
        <v>4</v>
      </c>
      <c r="E763" s="5" t="s">
        <v>27</v>
      </c>
      <c r="F763" s="5" t="s">
        <v>5163</v>
      </c>
      <c r="G763" s="5"/>
      <c r="H763" s="5"/>
      <c r="I763" s="5"/>
      <c r="J763" s="5" t="s">
        <v>4</v>
      </c>
      <c r="K763" s="5"/>
      <c r="L763" s="5" t="s">
        <v>27</v>
      </c>
      <c r="M763" s="5" t="s">
        <v>87</v>
      </c>
      <c r="N763" s="63"/>
      <c r="O763" s="5"/>
      <c r="P763" s="5"/>
      <c r="Q763" s="5"/>
      <c r="R763" s="5" t="s">
        <v>88</v>
      </c>
      <c r="S763" s="5" t="s">
        <v>4925</v>
      </c>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179"/>
      <c r="BP763" s="203">
        <f t="shared" si="3"/>
        <v>0</v>
      </c>
    </row>
    <row r="764" spans="2:68" ht="16.5" customHeight="1">
      <c r="B764" s="5" t="s">
        <v>1978</v>
      </c>
      <c r="C764" s="196" t="s">
        <v>1979</v>
      </c>
      <c r="D764" s="5" t="s">
        <v>4</v>
      </c>
      <c r="E764" s="5" t="s">
        <v>967</v>
      </c>
      <c r="F764" s="5" t="s">
        <v>968</v>
      </c>
      <c r="G764" s="5"/>
      <c r="H764" s="5"/>
      <c r="I764" s="5"/>
      <c r="J764" s="5" t="s">
        <v>4</v>
      </c>
      <c r="K764" s="5"/>
      <c r="L764" s="5" t="s">
        <v>967</v>
      </c>
      <c r="M764" s="5" t="s">
        <v>968</v>
      </c>
      <c r="N764" s="63"/>
      <c r="O764" s="5"/>
      <c r="P764" s="5"/>
      <c r="Q764" s="5"/>
      <c r="R764" s="5" t="s">
        <v>88</v>
      </c>
      <c r="S764" s="5" t="s">
        <v>4925</v>
      </c>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179"/>
      <c r="BP764" s="203">
        <f t="shared" si="3"/>
        <v>0</v>
      </c>
    </row>
    <row r="765" spans="2:68" ht="16.5" customHeight="1">
      <c r="B765" s="5" t="s">
        <v>1981</v>
      </c>
      <c r="C765" s="196" t="s">
        <v>1982</v>
      </c>
      <c r="D765" s="5" t="s">
        <v>4</v>
      </c>
      <c r="E765" s="5" t="s">
        <v>983</v>
      </c>
      <c r="F765" s="5" t="s">
        <v>949</v>
      </c>
      <c r="G765" s="5"/>
      <c r="H765" s="5"/>
      <c r="I765" s="5"/>
      <c r="J765" s="5" t="s">
        <v>4</v>
      </c>
      <c r="K765" s="5"/>
      <c r="L765" s="5" t="s">
        <v>983</v>
      </c>
      <c r="M765" s="5" t="s">
        <v>949</v>
      </c>
      <c r="N765" s="63"/>
      <c r="O765" s="5"/>
      <c r="P765" s="5"/>
      <c r="Q765" s="5"/>
      <c r="R765" s="5" t="s">
        <v>88</v>
      </c>
      <c r="S765" s="5" t="s">
        <v>4925</v>
      </c>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179"/>
      <c r="BP765" s="203">
        <f t="shared" si="3"/>
        <v>0</v>
      </c>
    </row>
    <row r="766" spans="2:68" ht="16.5" customHeight="1">
      <c r="B766" s="5" t="s">
        <v>2515</v>
      </c>
      <c r="C766" s="196" t="s">
        <v>2516</v>
      </c>
      <c r="D766" s="5" t="s">
        <v>4</v>
      </c>
      <c r="E766" s="5" t="s">
        <v>983</v>
      </c>
      <c r="F766" s="5" t="s">
        <v>350</v>
      </c>
      <c r="G766" s="5"/>
      <c r="H766" s="5"/>
      <c r="I766" s="5"/>
      <c r="J766" s="5" t="s">
        <v>4</v>
      </c>
      <c r="K766" s="5"/>
      <c r="L766" s="5" t="s">
        <v>983</v>
      </c>
      <c r="M766" s="5" t="s">
        <v>350</v>
      </c>
      <c r="N766" s="63"/>
      <c r="O766" s="5"/>
      <c r="P766" s="5"/>
      <c r="Q766" s="5"/>
      <c r="R766" s="5" t="s">
        <v>88</v>
      </c>
      <c r="S766" s="5" t="s">
        <v>4925</v>
      </c>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179"/>
      <c r="BP766" s="203">
        <f t="shared" si="3"/>
        <v>0</v>
      </c>
    </row>
    <row r="767" spans="2:68" ht="16.5" customHeight="1">
      <c r="B767" s="5" t="s">
        <v>1986</v>
      </c>
      <c r="C767" s="196" t="s">
        <v>1987</v>
      </c>
      <c r="D767" s="5" t="s">
        <v>4</v>
      </c>
      <c r="E767" s="5" t="s">
        <v>983</v>
      </c>
      <c r="F767" s="5" t="s">
        <v>968</v>
      </c>
      <c r="G767" s="5"/>
      <c r="H767" s="5"/>
      <c r="I767" s="5"/>
      <c r="J767" s="5" t="s">
        <v>4</v>
      </c>
      <c r="K767" s="5"/>
      <c r="L767" s="5" t="s">
        <v>983</v>
      </c>
      <c r="M767" s="5" t="s">
        <v>968</v>
      </c>
      <c r="N767" s="63"/>
      <c r="O767" s="5"/>
      <c r="P767" s="5"/>
      <c r="Q767" s="5"/>
      <c r="R767" s="5" t="s">
        <v>88</v>
      </c>
      <c r="S767" s="5" t="s">
        <v>4925</v>
      </c>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179"/>
      <c r="BP767" s="203">
        <f t="shared" si="3"/>
        <v>0</v>
      </c>
    </row>
    <row r="768" spans="2:68" ht="16.5" customHeight="1">
      <c r="B768" s="5" t="s">
        <v>2223</v>
      </c>
      <c r="C768" s="196" t="s">
        <v>2224</v>
      </c>
      <c r="D768" s="5" t="s">
        <v>4</v>
      </c>
      <c r="E768" s="5" t="s">
        <v>967</v>
      </c>
      <c r="F768" s="5" t="s">
        <v>350</v>
      </c>
      <c r="G768" s="5"/>
      <c r="H768" s="5"/>
      <c r="I768" s="5"/>
      <c r="J768" s="5" t="s">
        <v>4</v>
      </c>
      <c r="K768" s="5"/>
      <c r="L768" s="5" t="s">
        <v>967</v>
      </c>
      <c r="M768" s="5" t="s">
        <v>350</v>
      </c>
      <c r="N768" s="63"/>
      <c r="O768" s="5"/>
      <c r="P768" s="5"/>
      <c r="Q768" s="5"/>
      <c r="R768" s="5" t="s">
        <v>88</v>
      </c>
      <c r="S768" s="5" t="s">
        <v>4925</v>
      </c>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179"/>
      <c r="BP768" s="203">
        <f t="shared" si="3"/>
        <v>0</v>
      </c>
    </row>
    <row r="769" spans="2:68" ht="16.5" customHeight="1">
      <c r="B769" s="5" t="s">
        <v>2226</v>
      </c>
      <c r="C769" s="196" t="s">
        <v>1869</v>
      </c>
      <c r="D769" s="5" t="s">
        <v>4</v>
      </c>
      <c r="E769" s="5" t="s">
        <v>967</v>
      </c>
      <c r="F769" s="5" t="s">
        <v>350</v>
      </c>
      <c r="G769" s="5"/>
      <c r="H769" s="5"/>
      <c r="I769" s="5"/>
      <c r="J769" s="5" t="s">
        <v>4</v>
      </c>
      <c r="K769" s="5"/>
      <c r="L769" s="5" t="s">
        <v>967</v>
      </c>
      <c r="M769" s="5" t="s">
        <v>350</v>
      </c>
      <c r="N769" s="63"/>
      <c r="O769" s="5"/>
      <c r="P769" s="5"/>
      <c r="Q769" s="5"/>
      <c r="R769" s="5" t="s">
        <v>88</v>
      </c>
      <c r="S769" s="5" t="s">
        <v>4925</v>
      </c>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179"/>
      <c r="BP769" s="203">
        <f t="shared" si="3"/>
        <v>0</v>
      </c>
    </row>
    <row r="770" spans="2:68" ht="16.5" customHeight="1">
      <c r="B770" s="5" t="s">
        <v>2363</v>
      </c>
      <c r="C770" s="196" t="s">
        <v>2364</v>
      </c>
      <c r="D770" s="5" t="s">
        <v>4</v>
      </c>
      <c r="E770" s="5" t="s">
        <v>967</v>
      </c>
      <c r="F770" s="5" t="s">
        <v>350</v>
      </c>
      <c r="G770" s="5"/>
      <c r="H770" s="5"/>
      <c r="I770" s="5"/>
      <c r="J770" s="5" t="s">
        <v>4</v>
      </c>
      <c r="K770" s="5"/>
      <c r="L770" s="5" t="s">
        <v>967</v>
      </c>
      <c r="M770" s="5" t="s">
        <v>350</v>
      </c>
      <c r="N770" s="63"/>
      <c r="O770" s="5"/>
      <c r="P770" s="5"/>
      <c r="Q770" s="5"/>
      <c r="R770" s="5" t="s">
        <v>88</v>
      </c>
      <c r="S770" s="5" t="s">
        <v>4925</v>
      </c>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179"/>
      <c r="BP770" s="203">
        <f t="shared" si="3"/>
        <v>0</v>
      </c>
    </row>
    <row r="771" spans="2:68" ht="16.5" customHeight="1">
      <c r="B771" s="5" t="s">
        <v>2250</v>
      </c>
      <c r="C771" s="196" t="s">
        <v>2251</v>
      </c>
      <c r="D771" s="5" t="s">
        <v>4</v>
      </c>
      <c r="E771" s="5" t="s">
        <v>967</v>
      </c>
      <c r="F771" s="5" t="s">
        <v>350</v>
      </c>
      <c r="G771" s="5"/>
      <c r="H771" s="5"/>
      <c r="I771" s="5"/>
      <c r="J771" s="5" t="s">
        <v>4</v>
      </c>
      <c r="K771" s="5"/>
      <c r="L771" s="5" t="s">
        <v>967</v>
      </c>
      <c r="M771" s="5" t="s">
        <v>350</v>
      </c>
      <c r="N771" s="63"/>
      <c r="O771" s="5"/>
      <c r="P771" s="5"/>
      <c r="Q771" s="5"/>
      <c r="R771" s="5" t="s">
        <v>88</v>
      </c>
      <c r="S771" s="5" t="s">
        <v>4925</v>
      </c>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179"/>
      <c r="BP771" s="203">
        <f t="shared" ref="BP771:BP982" si="4">COUNTA(AG771:BO771)</f>
        <v>0</v>
      </c>
    </row>
    <row r="772" spans="2:68" ht="16.5" customHeight="1">
      <c r="B772" s="5" t="s">
        <v>2285</v>
      </c>
      <c r="C772" s="196" t="s">
        <v>2286</v>
      </c>
      <c r="D772" s="5" t="s">
        <v>4</v>
      </c>
      <c r="E772" s="5" t="s">
        <v>967</v>
      </c>
      <c r="F772" s="5" t="s">
        <v>350</v>
      </c>
      <c r="G772" s="5"/>
      <c r="H772" s="5"/>
      <c r="I772" s="5"/>
      <c r="J772" s="5" t="s">
        <v>4</v>
      </c>
      <c r="K772" s="5"/>
      <c r="L772" s="5" t="s">
        <v>967</v>
      </c>
      <c r="M772" s="5" t="s">
        <v>350</v>
      </c>
      <c r="N772" s="63"/>
      <c r="O772" s="5"/>
      <c r="P772" s="5"/>
      <c r="Q772" s="5"/>
      <c r="R772" s="5" t="s">
        <v>88</v>
      </c>
      <c r="S772" s="5" t="s">
        <v>4925</v>
      </c>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179"/>
      <c r="BP772" s="203">
        <f t="shared" si="4"/>
        <v>0</v>
      </c>
    </row>
    <row r="773" spans="2:68" ht="16.5" customHeight="1">
      <c r="B773" s="5" t="s">
        <v>2006</v>
      </c>
      <c r="C773" s="196" t="s">
        <v>2007</v>
      </c>
      <c r="D773" s="5" t="s">
        <v>4</v>
      </c>
      <c r="E773" s="5" t="s">
        <v>438</v>
      </c>
      <c r="F773" s="5" t="s">
        <v>5163</v>
      </c>
      <c r="G773" s="5"/>
      <c r="H773" s="5"/>
      <c r="I773" s="5"/>
      <c r="J773" s="5" t="s">
        <v>4</v>
      </c>
      <c r="K773" s="5"/>
      <c r="L773" s="5" t="s">
        <v>438</v>
      </c>
      <c r="M773" s="5" t="s">
        <v>87</v>
      </c>
      <c r="N773" s="63"/>
      <c r="O773" s="5"/>
      <c r="P773" s="5"/>
      <c r="Q773" s="5"/>
      <c r="R773" s="5" t="s">
        <v>4636</v>
      </c>
      <c r="S773" s="5" t="s">
        <v>4925</v>
      </c>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179"/>
      <c r="BP773" s="203">
        <f t="shared" si="4"/>
        <v>0</v>
      </c>
    </row>
    <row r="774" spans="2:68" ht="16.5" customHeight="1">
      <c r="B774" s="5" t="s">
        <v>2366</v>
      </c>
      <c r="C774" s="196" t="s">
        <v>2367</v>
      </c>
      <c r="D774" s="5" t="s">
        <v>4</v>
      </c>
      <c r="E774" s="5" t="s">
        <v>27</v>
      </c>
      <c r="F774" s="5" t="s">
        <v>350</v>
      </c>
      <c r="G774" s="5"/>
      <c r="H774" s="5"/>
      <c r="I774" s="5"/>
      <c r="J774" s="5" t="s">
        <v>4</v>
      </c>
      <c r="K774" s="5"/>
      <c r="L774" s="5" t="s">
        <v>27</v>
      </c>
      <c r="M774" s="5" t="s">
        <v>350</v>
      </c>
      <c r="N774" s="63"/>
      <c r="O774" s="5"/>
      <c r="P774" s="5"/>
      <c r="Q774" s="5"/>
      <c r="R774" s="5" t="s">
        <v>4636</v>
      </c>
      <c r="S774" s="5" t="s">
        <v>4925</v>
      </c>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179"/>
      <c r="BP774" s="203">
        <f t="shared" si="4"/>
        <v>0</v>
      </c>
    </row>
    <row r="775" spans="2:68" ht="16.5" customHeight="1">
      <c r="B775" s="5" t="s">
        <v>2369</v>
      </c>
      <c r="C775" s="196" t="s">
        <v>2370</v>
      </c>
      <c r="D775" s="5" t="s">
        <v>4</v>
      </c>
      <c r="E775" s="5" t="s">
        <v>27</v>
      </c>
      <c r="F775" s="5" t="s">
        <v>350</v>
      </c>
      <c r="G775" s="5"/>
      <c r="H775" s="5"/>
      <c r="I775" s="5"/>
      <c r="J775" s="5" t="s">
        <v>4</v>
      </c>
      <c r="K775" s="5"/>
      <c r="L775" s="5" t="s">
        <v>27</v>
      </c>
      <c r="M775" s="5" t="s">
        <v>350</v>
      </c>
      <c r="N775" s="63"/>
      <c r="O775" s="5"/>
      <c r="P775" s="5"/>
      <c r="Q775" s="5"/>
      <c r="R775" s="5" t="s">
        <v>4636</v>
      </c>
      <c r="S775" s="5" t="s">
        <v>4925</v>
      </c>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179"/>
      <c r="BP775" s="203">
        <f t="shared" si="4"/>
        <v>0</v>
      </c>
    </row>
    <row r="776" spans="2:68" ht="16.5" customHeight="1">
      <c r="B776" s="5" t="s">
        <v>2381</v>
      </c>
      <c r="C776" s="196" t="s">
        <v>2382</v>
      </c>
      <c r="D776" s="5" t="s">
        <v>4</v>
      </c>
      <c r="E776" s="5" t="s">
        <v>967</v>
      </c>
      <c r="F776" s="5" t="s">
        <v>5163</v>
      </c>
      <c r="G776" s="5"/>
      <c r="H776" s="5"/>
      <c r="I776" s="5"/>
      <c r="J776" s="5" t="s">
        <v>4</v>
      </c>
      <c r="K776" s="5"/>
      <c r="L776" s="5" t="s">
        <v>967</v>
      </c>
      <c r="M776" s="5" t="s">
        <v>87</v>
      </c>
      <c r="N776" s="63"/>
      <c r="O776" s="5"/>
      <c r="P776" s="5"/>
      <c r="Q776" s="5"/>
      <c r="R776" s="5" t="s">
        <v>4636</v>
      </c>
      <c r="S776" s="5" t="s">
        <v>4925</v>
      </c>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179"/>
      <c r="BP776" s="203">
        <f t="shared" si="4"/>
        <v>0</v>
      </c>
    </row>
    <row r="777" spans="2:68" ht="16.5" customHeight="1">
      <c r="B777" s="5" t="s">
        <v>2019</v>
      </c>
      <c r="C777" s="196" t="s">
        <v>2020</v>
      </c>
      <c r="D777" s="5" t="s">
        <v>4</v>
      </c>
      <c r="E777" s="5" t="s">
        <v>983</v>
      </c>
      <c r="F777" s="5" t="s">
        <v>5163</v>
      </c>
      <c r="G777" s="5"/>
      <c r="H777" s="5"/>
      <c r="I777" s="5"/>
      <c r="J777" s="5" t="s">
        <v>4</v>
      </c>
      <c r="K777" s="5"/>
      <c r="L777" s="5" t="s">
        <v>983</v>
      </c>
      <c r="M777" s="5" t="s">
        <v>87</v>
      </c>
      <c r="N777" s="63"/>
      <c r="O777" s="5"/>
      <c r="P777" s="5"/>
      <c r="Q777" s="5"/>
      <c r="R777" s="5" t="s">
        <v>4636</v>
      </c>
      <c r="S777" s="5" t="s">
        <v>4925</v>
      </c>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179"/>
      <c r="BP777" s="203">
        <f t="shared" si="4"/>
        <v>0</v>
      </c>
    </row>
    <row r="778" spans="2:68" ht="16.5" customHeight="1">
      <c r="B778" s="5" t="s">
        <v>2022</v>
      </c>
      <c r="C778" s="196" t="s">
        <v>2023</v>
      </c>
      <c r="D778" s="5" t="s">
        <v>4</v>
      </c>
      <c r="E778" s="5" t="s">
        <v>27</v>
      </c>
      <c r="F778" s="5" t="s">
        <v>5163</v>
      </c>
      <c r="G778" s="5"/>
      <c r="H778" s="5"/>
      <c r="I778" s="5"/>
      <c r="J778" s="5" t="s">
        <v>4</v>
      </c>
      <c r="K778" s="5"/>
      <c r="L778" s="5" t="s">
        <v>27</v>
      </c>
      <c r="M778" s="5" t="s">
        <v>87</v>
      </c>
      <c r="N778" s="63"/>
      <c r="O778" s="5"/>
      <c r="P778" s="5"/>
      <c r="Q778" s="5"/>
      <c r="R778" s="5" t="s">
        <v>4636</v>
      </c>
      <c r="S778" s="5" t="s">
        <v>4925</v>
      </c>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179"/>
      <c r="BP778" s="203">
        <f t="shared" si="4"/>
        <v>0</v>
      </c>
    </row>
    <row r="779" spans="2:68" ht="16.5" customHeight="1">
      <c r="B779" s="5" t="s">
        <v>2213</v>
      </c>
      <c r="C779" s="196" t="s">
        <v>2214</v>
      </c>
      <c r="D779" s="5" t="s">
        <v>4</v>
      </c>
      <c r="E779" s="5" t="s">
        <v>967</v>
      </c>
      <c r="F779" s="5" t="s">
        <v>350</v>
      </c>
      <c r="G779" s="5"/>
      <c r="H779" s="5"/>
      <c r="I779" s="5"/>
      <c r="J779" s="5" t="s">
        <v>4</v>
      </c>
      <c r="K779" s="5"/>
      <c r="L779" s="5" t="s">
        <v>967</v>
      </c>
      <c r="M779" s="5" t="s">
        <v>350</v>
      </c>
      <c r="N779" s="63"/>
      <c r="O779" s="5"/>
      <c r="P779" s="5"/>
      <c r="Q779" s="5"/>
      <c r="R779" s="5" t="s">
        <v>88</v>
      </c>
      <c r="S779" s="5" t="s">
        <v>4925</v>
      </c>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179"/>
      <c r="BP779" s="203">
        <f t="shared" si="4"/>
        <v>0</v>
      </c>
    </row>
    <row r="780" spans="2:68" ht="16.5" customHeight="1">
      <c r="B780" s="5" t="s">
        <v>2220</v>
      </c>
      <c r="C780" s="196" t="s">
        <v>2221</v>
      </c>
      <c r="D780" s="5" t="s">
        <v>4</v>
      </c>
      <c r="E780" s="5" t="s">
        <v>967</v>
      </c>
      <c r="F780" s="5" t="s">
        <v>350</v>
      </c>
      <c r="G780" s="5"/>
      <c r="H780" s="5"/>
      <c r="I780" s="5"/>
      <c r="J780" s="5" t="s">
        <v>4</v>
      </c>
      <c r="K780" s="5"/>
      <c r="L780" s="5" t="s">
        <v>967</v>
      </c>
      <c r="M780" s="5" t="s">
        <v>350</v>
      </c>
      <c r="N780" s="63"/>
      <c r="O780" s="5"/>
      <c r="P780" s="5"/>
      <c r="Q780" s="5"/>
      <c r="R780" s="5" t="s">
        <v>88</v>
      </c>
      <c r="S780" s="5" t="s">
        <v>4925</v>
      </c>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179"/>
      <c r="BP780" s="203">
        <f t="shared" si="4"/>
        <v>0</v>
      </c>
    </row>
    <row r="781" spans="2:68" ht="16.5" customHeight="1">
      <c r="B781" s="5" t="s">
        <v>2030</v>
      </c>
      <c r="C781" s="196" t="s">
        <v>2031</v>
      </c>
      <c r="D781" s="5" t="s">
        <v>4</v>
      </c>
      <c r="E781" s="5" t="s">
        <v>967</v>
      </c>
      <c r="F781" s="5" t="s">
        <v>2318</v>
      </c>
      <c r="G781" s="5"/>
      <c r="H781" s="5"/>
      <c r="I781" s="5"/>
      <c r="J781" s="5" t="s">
        <v>4</v>
      </c>
      <c r="K781" s="5"/>
      <c r="L781" s="5" t="s">
        <v>967</v>
      </c>
      <c r="M781" s="5" t="s">
        <v>2318</v>
      </c>
      <c r="N781" s="63"/>
      <c r="O781" s="5"/>
      <c r="P781" s="5"/>
      <c r="Q781" s="5"/>
      <c r="R781" s="5" t="s">
        <v>88</v>
      </c>
      <c r="S781" s="5" t="s">
        <v>4925</v>
      </c>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179"/>
      <c r="BP781" s="203">
        <f t="shared" si="4"/>
        <v>0</v>
      </c>
    </row>
    <row r="782" spans="2:68" ht="16.5" customHeight="1">
      <c r="B782" s="5" t="s">
        <v>2329</v>
      </c>
      <c r="C782" s="196" t="s">
        <v>2330</v>
      </c>
      <c r="D782" s="5" t="s">
        <v>4</v>
      </c>
      <c r="E782" s="5" t="s">
        <v>967</v>
      </c>
      <c r="F782" s="5" t="s">
        <v>350</v>
      </c>
      <c r="G782" s="5"/>
      <c r="H782" s="5"/>
      <c r="I782" s="5"/>
      <c r="J782" s="5" t="s">
        <v>4</v>
      </c>
      <c r="K782" s="5"/>
      <c r="L782" s="5" t="s">
        <v>967</v>
      </c>
      <c r="M782" s="5" t="s">
        <v>350</v>
      </c>
      <c r="N782" s="63"/>
      <c r="O782" s="5"/>
      <c r="P782" s="5"/>
      <c r="Q782" s="5"/>
      <c r="R782" s="5" t="s">
        <v>88</v>
      </c>
      <c r="S782" s="5" t="s">
        <v>4925</v>
      </c>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179"/>
      <c r="BP782" s="203">
        <f t="shared" si="4"/>
        <v>0</v>
      </c>
    </row>
    <row r="783" spans="2:68" ht="16.5" customHeight="1">
      <c r="B783" s="5" t="s">
        <v>2374</v>
      </c>
      <c r="C783" s="196" t="s">
        <v>2375</v>
      </c>
      <c r="D783" s="5" t="s">
        <v>4</v>
      </c>
      <c r="E783" s="5" t="s">
        <v>967</v>
      </c>
      <c r="F783" s="5" t="s">
        <v>350</v>
      </c>
      <c r="G783" s="5"/>
      <c r="H783" s="5"/>
      <c r="I783" s="5"/>
      <c r="J783" s="5" t="s">
        <v>4</v>
      </c>
      <c r="K783" s="5"/>
      <c r="L783" s="5" t="s">
        <v>967</v>
      </c>
      <c r="M783" s="5" t="s">
        <v>350</v>
      </c>
      <c r="N783" s="63"/>
      <c r="O783" s="5"/>
      <c r="P783" s="5"/>
      <c r="Q783" s="5"/>
      <c r="R783" s="5" t="s">
        <v>88</v>
      </c>
      <c r="S783" s="5" t="s">
        <v>4925</v>
      </c>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179"/>
      <c r="BP783" s="203">
        <f t="shared" si="4"/>
        <v>0</v>
      </c>
    </row>
    <row r="784" spans="2:68" ht="16.5" customHeight="1">
      <c r="B784" s="5" t="s">
        <v>2290</v>
      </c>
      <c r="C784" s="196" t="s">
        <v>2291</v>
      </c>
      <c r="D784" s="5" t="s">
        <v>4</v>
      </c>
      <c r="E784" s="5" t="s">
        <v>967</v>
      </c>
      <c r="F784" s="5" t="s">
        <v>350</v>
      </c>
      <c r="G784" s="5"/>
      <c r="H784" s="5"/>
      <c r="I784" s="5"/>
      <c r="J784" s="5" t="s">
        <v>4</v>
      </c>
      <c r="K784" s="5"/>
      <c r="L784" s="5" t="s">
        <v>967</v>
      </c>
      <c r="M784" s="5" t="s">
        <v>350</v>
      </c>
      <c r="N784" s="63"/>
      <c r="O784" s="5"/>
      <c r="P784" s="5"/>
      <c r="Q784" s="5"/>
      <c r="R784" s="5" t="s">
        <v>88</v>
      </c>
      <c r="S784" s="5" t="s">
        <v>4925</v>
      </c>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179"/>
      <c r="BP784" s="203">
        <f t="shared" si="4"/>
        <v>0</v>
      </c>
    </row>
    <row r="785" spans="2:68" ht="16.5" customHeight="1">
      <c r="B785" s="5" t="s">
        <v>2303</v>
      </c>
      <c r="C785" s="196" t="s">
        <v>2304</v>
      </c>
      <c r="D785" s="5" t="s">
        <v>4</v>
      </c>
      <c r="E785" s="5" t="s">
        <v>967</v>
      </c>
      <c r="F785" s="5" t="s">
        <v>350</v>
      </c>
      <c r="G785" s="5"/>
      <c r="H785" s="5"/>
      <c r="I785" s="5"/>
      <c r="J785" s="5" t="s">
        <v>4</v>
      </c>
      <c r="K785" s="5"/>
      <c r="L785" s="5" t="s">
        <v>967</v>
      </c>
      <c r="M785" s="5" t="s">
        <v>350</v>
      </c>
      <c r="N785" s="63"/>
      <c r="O785" s="5"/>
      <c r="P785" s="5"/>
      <c r="Q785" s="5"/>
      <c r="R785" s="5" t="s">
        <v>88</v>
      </c>
      <c r="S785" s="5" t="s">
        <v>4925</v>
      </c>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179"/>
      <c r="BP785" s="203">
        <f t="shared" si="4"/>
        <v>0</v>
      </c>
    </row>
    <row r="786" spans="2:68" ht="16.5" customHeight="1">
      <c r="B786" s="5" t="s">
        <v>2043</v>
      </c>
      <c r="C786" s="196" t="s">
        <v>2044</v>
      </c>
      <c r="D786" s="5" t="s">
        <v>4</v>
      </c>
      <c r="E786" s="5" t="s">
        <v>967</v>
      </c>
      <c r="F786" s="5" t="s">
        <v>350</v>
      </c>
      <c r="G786" s="5"/>
      <c r="H786" s="5"/>
      <c r="I786" s="5"/>
      <c r="J786" s="5" t="s">
        <v>4</v>
      </c>
      <c r="K786" s="5"/>
      <c r="L786" s="5" t="s">
        <v>967</v>
      </c>
      <c r="M786" s="5" t="s">
        <v>350</v>
      </c>
      <c r="N786" s="63"/>
      <c r="O786" s="5"/>
      <c r="P786" s="5"/>
      <c r="Q786" s="5"/>
      <c r="R786" s="5" t="s">
        <v>88</v>
      </c>
      <c r="S786" s="5" t="s">
        <v>4925</v>
      </c>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179"/>
      <c r="BP786" s="203">
        <f t="shared" si="4"/>
        <v>0</v>
      </c>
    </row>
    <row r="787" spans="2:68" ht="16.5" customHeight="1">
      <c r="B787" s="5" t="s">
        <v>2391</v>
      </c>
      <c r="C787" s="196" t="s">
        <v>2392</v>
      </c>
      <c r="D787" s="5" t="s">
        <v>4</v>
      </c>
      <c r="E787" s="5" t="s">
        <v>967</v>
      </c>
      <c r="F787" s="5" t="s">
        <v>350</v>
      </c>
      <c r="G787" s="5"/>
      <c r="H787" s="5"/>
      <c r="I787" s="5"/>
      <c r="J787" s="5" t="s">
        <v>4</v>
      </c>
      <c r="K787" s="5"/>
      <c r="L787" s="5" t="s">
        <v>967</v>
      </c>
      <c r="M787" s="5" t="s">
        <v>350</v>
      </c>
      <c r="N787" s="63"/>
      <c r="O787" s="5"/>
      <c r="P787" s="5"/>
      <c r="Q787" s="5"/>
      <c r="R787" s="5" t="s">
        <v>88</v>
      </c>
      <c r="S787" s="5" t="s">
        <v>4925</v>
      </c>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179"/>
      <c r="BP787" s="203">
        <f t="shared" si="4"/>
        <v>0</v>
      </c>
    </row>
    <row r="788" spans="2:68" ht="16.5" customHeight="1">
      <c r="B788" s="5" t="s">
        <v>2384</v>
      </c>
      <c r="C788" s="196" t="s">
        <v>2385</v>
      </c>
      <c r="D788" s="5" t="s">
        <v>4</v>
      </c>
      <c r="E788" s="5" t="s">
        <v>967</v>
      </c>
      <c r="F788" s="5" t="s">
        <v>350</v>
      </c>
      <c r="G788" s="5"/>
      <c r="H788" s="5"/>
      <c r="I788" s="5"/>
      <c r="J788" s="5" t="s">
        <v>4</v>
      </c>
      <c r="K788" s="5"/>
      <c r="L788" s="5" t="s">
        <v>967</v>
      </c>
      <c r="M788" s="5" t="s">
        <v>350</v>
      </c>
      <c r="N788" s="63"/>
      <c r="O788" s="5"/>
      <c r="P788" s="5"/>
      <c r="Q788" s="5"/>
      <c r="R788" s="5" t="s">
        <v>88</v>
      </c>
      <c r="S788" s="5" t="s">
        <v>4925</v>
      </c>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179"/>
      <c r="BP788" s="203">
        <f t="shared" si="4"/>
        <v>0</v>
      </c>
    </row>
    <row r="789" spans="2:68" ht="16.5" customHeight="1">
      <c r="B789" s="5" t="s">
        <v>2256</v>
      </c>
      <c r="C789" s="196" t="s">
        <v>2257</v>
      </c>
      <c r="D789" s="5" t="s">
        <v>4</v>
      </c>
      <c r="E789" s="5" t="s">
        <v>967</v>
      </c>
      <c r="F789" s="5" t="s">
        <v>350</v>
      </c>
      <c r="G789" s="5"/>
      <c r="H789" s="5"/>
      <c r="I789" s="5"/>
      <c r="J789" s="5" t="s">
        <v>4</v>
      </c>
      <c r="K789" s="5"/>
      <c r="L789" s="5" t="s">
        <v>967</v>
      </c>
      <c r="M789" s="5" t="s">
        <v>350</v>
      </c>
      <c r="N789" s="63"/>
      <c r="O789" s="5"/>
      <c r="P789" s="5"/>
      <c r="Q789" s="5"/>
      <c r="R789" s="5" t="s">
        <v>88</v>
      </c>
      <c r="S789" s="5" t="s">
        <v>4925</v>
      </c>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179"/>
      <c r="BP789" s="203">
        <f t="shared" si="4"/>
        <v>0</v>
      </c>
    </row>
    <row r="790" spans="2:68" ht="16.5" customHeight="1">
      <c r="B790" s="5" t="s">
        <v>2399</v>
      </c>
      <c r="C790" s="196" t="s">
        <v>2400</v>
      </c>
      <c r="D790" s="5" t="s">
        <v>4</v>
      </c>
      <c r="E790" s="5" t="s">
        <v>967</v>
      </c>
      <c r="F790" s="5" t="s">
        <v>968</v>
      </c>
      <c r="G790" s="5"/>
      <c r="H790" s="5"/>
      <c r="I790" s="5"/>
      <c r="J790" s="5" t="s">
        <v>4</v>
      </c>
      <c r="K790" s="5"/>
      <c r="L790" s="5" t="s">
        <v>967</v>
      </c>
      <c r="M790" s="5" t="s">
        <v>968</v>
      </c>
      <c r="N790" s="63"/>
      <c r="O790" s="5"/>
      <c r="P790" s="5"/>
      <c r="Q790" s="5"/>
      <c r="R790" s="5" t="s">
        <v>88</v>
      </c>
      <c r="S790" s="5" t="s">
        <v>4925</v>
      </c>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179"/>
      <c r="BP790" s="203">
        <f t="shared" si="4"/>
        <v>0</v>
      </c>
    </row>
    <row r="791" spans="2:68" ht="16.5" customHeight="1">
      <c r="B791" s="5" t="s">
        <v>2412</v>
      </c>
      <c r="C791" s="196" t="s">
        <v>2413</v>
      </c>
      <c r="D791" s="5" t="s">
        <v>4</v>
      </c>
      <c r="E791" s="5" t="s">
        <v>967</v>
      </c>
      <c r="F791" s="5" t="s">
        <v>968</v>
      </c>
      <c r="G791" s="5"/>
      <c r="H791" s="5"/>
      <c r="I791" s="5"/>
      <c r="J791" s="5" t="s">
        <v>4</v>
      </c>
      <c r="K791" s="5"/>
      <c r="L791" s="5" t="s">
        <v>967</v>
      </c>
      <c r="M791" s="5" t="s">
        <v>968</v>
      </c>
      <c r="N791" s="63"/>
      <c r="O791" s="5"/>
      <c r="P791" s="5"/>
      <c r="Q791" s="5"/>
      <c r="R791" s="5" t="s">
        <v>88</v>
      </c>
      <c r="S791" s="5" t="s">
        <v>4925</v>
      </c>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179"/>
      <c r="BP791" s="203">
        <f t="shared" si="4"/>
        <v>0</v>
      </c>
    </row>
    <row r="792" spans="2:68" ht="16.5" customHeight="1">
      <c r="B792" s="5" t="s">
        <v>2388</v>
      </c>
      <c r="C792" s="196" t="s">
        <v>2389</v>
      </c>
      <c r="D792" s="5" t="s">
        <v>4</v>
      </c>
      <c r="E792" s="5" t="s">
        <v>967</v>
      </c>
      <c r="F792" s="5" t="s">
        <v>968</v>
      </c>
      <c r="G792" s="5"/>
      <c r="H792" s="5"/>
      <c r="I792" s="5"/>
      <c r="J792" s="5" t="s">
        <v>4</v>
      </c>
      <c r="K792" s="5"/>
      <c r="L792" s="5" t="s">
        <v>967</v>
      </c>
      <c r="M792" s="5" t="s">
        <v>968</v>
      </c>
      <c r="N792" s="63"/>
      <c r="O792" s="5"/>
      <c r="P792" s="5"/>
      <c r="Q792" s="5"/>
      <c r="R792" s="5" t="s">
        <v>88</v>
      </c>
      <c r="S792" s="5" t="s">
        <v>4925</v>
      </c>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179"/>
      <c r="BP792" s="203">
        <f t="shared" si="4"/>
        <v>0</v>
      </c>
    </row>
    <row r="793" spans="2:68" ht="16.5" customHeight="1">
      <c r="B793" s="5" t="s">
        <v>2567</v>
      </c>
      <c r="C793" s="196" t="s">
        <v>2568</v>
      </c>
      <c r="D793" s="5" t="s">
        <v>4</v>
      </c>
      <c r="E793" s="5" t="s">
        <v>983</v>
      </c>
      <c r="F793" s="5" t="s">
        <v>5163</v>
      </c>
      <c r="G793" s="5"/>
      <c r="H793" s="5"/>
      <c r="I793" s="5"/>
      <c r="J793" s="5" t="s">
        <v>4</v>
      </c>
      <c r="K793" s="5"/>
      <c r="L793" s="5" t="s">
        <v>983</v>
      </c>
      <c r="M793" s="5" t="s">
        <v>87</v>
      </c>
      <c r="N793" s="63"/>
      <c r="O793" s="5"/>
      <c r="P793" s="5"/>
      <c r="Q793" s="5"/>
      <c r="R793" s="5" t="s">
        <v>88</v>
      </c>
      <c r="S793" s="5" t="s">
        <v>4925</v>
      </c>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179"/>
      <c r="BP793" s="203">
        <f t="shared" si="4"/>
        <v>0</v>
      </c>
    </row>
    <row r="794" spans="2:68" ht="16.5" customHeight="1">
      <c r="B794" s="5" t="s">
        <v>2070</v>
      </c>
      <c r="C794" s="196" t="s">
        <v>2071</v>
      </c>
      <c r="D794" s="5" t="s">
        <v>4</v>
      </c>
      <c r="E794" s="5" t="s">
        <v>967</v>
      </c>
      <c r="F794" s="5" t="s">
        <v>968</v>
      </c>
      <c r="G794" s="5"/>
      <c r="H794" s="5"/>
      <c r="I794" s="5"/>
      <c r="J794" s="5" t="s">
        <v>4</v>
      </c>
      <c r="K794" s="5"/>
      <c r="L794" s="5" t="s">
        <v>967</v>
      </c>
      <c r="M794" s="5" t="s">
        <v>968</v>
      </c>
      <c r="N794" s="63"/>
      <c r="O794" s="5"/>
      <c r="P794" s="5"/>
      <c r="Q794" s="5"/>
      <c r="R794" s="5" t="s">
        <v>88</v>
      </c>
      <c r="S794" s="5" t="s">
        <v>4925</v>
      </c>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179"/>
      <c r="BP794" s="203">
        <f t="shared" si="4"/>
        <v>0</v>
      </c>
    </row>
    <row r="795" spans="2:68" ht="16.5" customHeight="1">
      <c r="B795" s="5" t="s">
        <v>2075</v>
      </c>
      <c r="C795" s="196" t="s">
        <v>2076</v>
      </c>
      <c r="D795" s="5" t="s">
        <v>4</v>
      </c>
      <c r="E795" s="5" t="s">
        <v>967</v>
      </c>
      <c r="F795" s="5" t="s">
        <v>968</v>
      </c>
      <c r="G795" s="5"/>
      <c r="H795" s="5"/>
      <c r="I795" s="5"/>
      <c r="J795" s="5" t="s">
        <v>4</v>
      </c>
      <c r="K795" s="5"/>
      <c r="L795" s="5" t="s">
        <v>967</v>
      </c>
      <c r="M795" s="5" t="s">
        <v>968</v>
      </c>
      <c r="N795" s="63"/>
      <c r="O795" s="5"/>
      <c r="P795" s="5"/>
      <c r="Q795" s="5"/>
      <c r="R795" s="5" t="s">
        <v>88</v>
      </c>
      <c r="S795" s="5" t="s">
        <v>4925</v>
      </c>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179"/>
      <c r="BP795" s="203">
        <f t="shared" si="4"/>
        <v>0</v>
      </c>
    </row>
    <row r="796" spans="2:68" ht="16.5" customHeight="1">
      <c r="B796" s="5" t="s">
        <v>2079</v>
      </c>
      <c r="C796" s="196" t="s">
        <v>2080</v>
      </c>
      <c r="D796" s="5" t="s">
        <v>4</v>
      </c>
      <c r="E796" s="5" t="s">
        <v>967</v>
      </c>
      <c r="F796" s="5" t="s">
        <v>968</v>
      </c>
      <c r="G796" s="5"/>
      <c r="H796" s="5"/>
      <c r="I796" s="5"/>
      <c r="J796" s="5" t="s">
        <v>4</v>
      </c>
      <c r="K796" s="5"/>
      <c r="L796" s="5" t="s">
        <v>967</v>
      </c>
      <c r="M796" s="5" t="s">
        <v>968</v>
      </c>
      <c r="N796" s="63"/>
      <c r="O796" s="5"/>
      <c r="P796" s="5"/>
      <c r="Q796" s="5"/>
      <c r="R796" s="5" t="s">
        <v>88</v>
      </c>
      <c r="S796" s="5" t="s">
        <v>4925</v>
      </c>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179"/>
      <c r="BP796" s="203">
        <f t="shared" si="4"/>
        <v>0</v>
      </c>
    </row>
    <row r="797" spans="2:68" ht="16.5" customHeight="1">
      <c r="B797" s="5" t="s">
        <v>2082</v>
      </c>
      <c r="C797" s="196" t="s">
        <v>2083</v>
      </c>
      <c r="D797" s="5" t="s">
        <v>4</v>
      </c>
      <c r="E797" s="5" t="s">
        <v>967</v>
      </c>
      <c r="F797" s="5" t="s">
        <v>350</v>
      </c>
      <c r="G797" s="5"/>
      <c r="H797" s="5"/>
      <c r="I797" s="5"/>
      <c r="J797" s="5" t="s">
        <v>4</v>
      </c>
      <c r="K797" s="5"/>
      <c r="L797" s="5" t="s">
        <v>967</v>
      </c>
      <c r="M797" s="5" t="s">
        <v>350</v>
      </c>
      <c r="N797" s="63"/>
      <c r="O797" s="5"/>
      <c r="P797" s="5"/>
      <c r="Q797" s="5"/>
      <c r="R797" s="5" t="s">
        <v>88</v>
      </c>
      <c r="S797" s="5" t="s">
        <v>4925</v>
      </c>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179"/>
      <c r="BP797" s="203">
        <f t="shared" si="4"/>
        <v>0</v>
      </c>
    </row>
    <row r="798" spans="2:68" ht="16.5" customHeight="1">
      <c r="B798" s="5" t="s">
        <v>2443</v>
      </c>
      <c r="C798" s="196" t="s">
        <v>2444</v>
      </c>
      <c r="D798" s="5" t="s">
        <v>4</v>
      </c>
      <c r="E798" s="5" t="s">
        <v>967</v>
      </c>
      <c r="F798" s="5" t="s">
        <v>350</v>
      </c>
      <c r="G798" s="5"/>
      <c r="H798" s="5"/>
      <c r="I798" s="5"/>
      <c r="J798" s="5" t="s">
        <v>4</v>
      </c>
      <c r="K798" s="5"/>
      <c r="L798" s="5" t="s">
        <v>967</v>
      </c>
      <c r="M798" s="5" t="s">
        <v>350</v>
      </c>
      <c r="N798" s="63"/>
      <c r="O798" s="5"/>
      <c r="P798" s="5"/>
      <c r="Q798" s="5"/>
      <c r="R798" s="5" t="s">
        <v>88</v>
      </c>
      <c r="S798" s="5" t="s">
        <v>4925</v>
      </c>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179"/>
      <c r="BP798" s="203">
        <f t="shared" si="4"/>
        <v>0</v>
      </c>
    </row>
    <row r="799" spans="2:68" ht="16.5" customHeight="1">
      <c r="B799" s="5" t="s">
        <v>2570</v>
      </c>
      <c r="C799" s="196" t="s">
        <v>2571</v>
      </c>
      <c r="D799" s="5" t="s">
        <v>4</v>
      </c>
      <c r="E799" s="5" t="s">
        <v>967</v>
      </c>
      <c r="F799" s="5" t="s">
        <v>968</v>
      </c>
      <c r="G799" s="5"/>
      <c r="H799" s="5"/>
      <c r="I799" s="5"/>
      <c r="J799" s="5" t="s">
        <v>4</v>
      </c>
      <c r="K799" s="5"/>
      <c r="L799" s="5" t="s">
        <v>967</v>
      </c>
      <c r="M799" s="5" t="s">
        <v>968</v>
      </c>
      <c r="N799" s="63"/>
      <c r="O799" s="5"/>
      <c r="P799" s="5"/>
      <c r="Q799" s="5"/>
      <c r="R799" s="5" t="s">
        <v>88</v>
      </c>
      <c r="S799" s="5" t="s">
        <v>4925</v>
      </c>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179"/>
      <c r="BP799" s="203">
        <f t="shared" si="4"/>
        <v>0</v>
      </c>
    </row>
    <row r="800" spans="2:68" ht="16.5" customHeight="1">
      <c r="B800" s="5" t="s">
        <v>2456</v>
      </c>
      <c r="C800" s="196" t="s">
        <v>2457</v>
      </c>
      <c r="D800" s="5" t="s">
        <v>4</v>
      </c>
      <c r="E800" s="5" t="s">
        <v>967</v>
      </c>
      <c r="F800" s="5" t="s">
        <v>968</v>
      </c>
      <c r="G800" s="5"/>
      <c r="H800" s="5"/>
      <c r="I800" s="5"/>
      <c r="J800" s="5" t="s">
        <v>4</v>
      </c>
      <c r="K800" s="5"/>
      <c r="L800" s="5" t="s">
        <v>967</v>
      </c>
      <c r="M800" s="5" t="s">
        <v>968</v>
      </c>
      <c r="N800" s="63"/>
      <c r="O800" s="5"/>
      <c r="P800" s="5"/>
      <c r="Q800" s="5"/>
      <c r="R800" s="5" t="s">
        <v>88</v>
      </c>
      <c r="S800" s="5" t="s">
        <v>4925</v>
      </c>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179"/>
      <c r="BP800" s="203">
        <f t="shared" si="4"/>
        <v>0</v>
      </c>
    </row>
    <row r="801" spans="2:68" ht="16.5" customHeight="1">
      <c r="B801" s="5" t="s">
        <v>2097</v>
      </c>
      <c r="C801" s="196" t="s">
        <v>2098</v>
      </c>
      <c r="D801" s="5" t="s">
        <v>4</v>
      </c>
      <c r="E801" s="5" t="s">
        <v>967</v>
      </c>
      <c r="F801" s="5" t="s">
        <v>5163</v>
      </c>
      <c r="G801" s="5"/>
      <c r="H801" s="5"/>
      <c r="I801" s="5"/>
      <c r="J801" s="5" t="s">
        <v>4</v>
      </c>
      <c r="K801" s="5"/>
      <c r="L801" s="5" t="s">
        <v>967</v>
      </c>
      <c r="M801" s="5" t="s">
        <v>87</v>
      </c>
      <c r="N801" s="63"/>
      <c r="O801" s="5"/>
      <c r="P801" s="5"/>
      <c r="Q801" s="5"/>
      <c r="R801" s="5" t="s">
        <v>88</v>
      </c>
      <c r="S801" s="5" t="s">
        <v>4925</v>
      </c>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179"/>
      <c r="BP801" s="203">
        <f t="shared" si="4"/>
        <v>0</v>
      </c>
    </row>
    <row r="802" spans="2:68" ht="16.5" customHeight="1">
      <c r="B802" s="5" t="s">
        <v>2100</v>
      </c>
      <c r="C802" s="196" t="s">
        <v>4647</v>
      </c>
      <c r="D802" s="5" t="s">
        <v>4</v>
      </c>
      <c r="E802" s="5" t="s">
        <v>967</v>
      </c>
      <c r="F802" s="5" t="s">
        <v>5163</v>
      </c>
      <c r="G802" s="5"/>
      <c r="H802" s="5"/>
      <c r="I802" s="5"/>
      <c r="J802" s="5" t="s">
        <v>4</v>
      </c>
      <c r="K802" s="5"/>
      <c r="L802" s="5" t="s">
        <v>967</v>
      </c>
      <c r="M802" s="5" t="s">
        <v>87</v>
      </c>
      <c r="N802" s="63"/>
      <c r="O802" s="5"/>
      <c r="P802" s="5"/>
      <c r="Q802" s="5"/>
      <c r="R802" s="5" t="s">
        <v>88</v>
      </c>
      <c r="S802" s="5" t="s">
        <v>4925</v>
      </c>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179"/>
      <c r="BP802" s="203">
        <f t="shared" si="4"/>
        <v>0</v>
      </c>
    </row>
    <row r="803" spans="2:68" ht="16.5" customHeight="1">
      <c r="B803" s="5" t="s">
        <v>2102</v>
      </c>
      <c r="C803" s="196" t="s">
        <v>2103</v>
      </c>
      <c r="D803" s="5" t="s">
        <v>4</v>
      </c>
      <c r="E803" s="5" t="s">
        <v>967</v>
      </c>
      <c r="F803" s="5" t="s">
        <v>5163</v>
      </c>
      <c r="G803" s="5"/>
      <c r="H803" s="5"/>
      <c r="I803" s="5"/>
      <c r="J803" s="5" t="s">
        <v>4</v>
      </c>
      <c r="K803" s="5"/>
      <c r="L803" s="5" t="s">
        <v>967</v>
      </c>
      <c r="M803" s="5" t="s">
        <v>87</v>
      </c>
      <c r="N803" s="63"/>
      <c r="O803" s="5"/>
      <c r="P803" s="5"/>
      <c r="Q803" s="5"/>
      <c r="R803" s="5" t="s">
        <v>88</v>
      </c>
      <c r="S803" s="5" t="s">
        <v>4925</v>
      </c>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179"/>
      <c r="BP803" s="203">
        <f t="shared" si="4"/>
        <v>0</v>
      </c>
    </row>
    <row r="804" spans="2:68" ht="16.5" customHeight="1">
      <c r="B804" s="5" t="s">
        <v>2420</v>
      </c>
      <c r="C804" s="196" t="s">
        <v>2421</v>
      </c>
      <c r="D804" s="5" t="s">
        <v>4</v>
      </c>
      <c r="E804" s="5" t="s">
        <v>967</v>
      </c>
      <c r="F804" s="5" t="s">
        <v>5163</v>
      </c>
      <c r="G804" s="5"/>
      <c r="H804" s="5"/>
      <c r="I804" s="5"/>
      <c r="J804" s="5" t="s">
        <v>4</v>
      </c>
      <c r="K804" s="5"/>
      <c r="L804" s="5" t="s">
        <v>967</v>
      </c>
      <c r="M804" s="5" t="s">
        <v>87</v>
      </c>
      <c r="N804" s="63"/>
      <c r="O804" s="5"/>
      <c r="P804" s="5"/>
      <c r="Q804" s="5"/>
      <c r="R804" s="5" t="s">
        <v>88</v>
      </c>
      <c r="S804" s="5" t="s">
        <v>4925</v>
      </c>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179"/>
      <c r="BP804" s="203">
        <f t="shared" si="4"/>
        <v>0</v>
      </c>
    </row>
    <row r="805" spans="2:68" ht="16.5" customHeight="1">
      <c r="B805" s="5" t="s">
        <v>2424</v>
      </c>
      <c r="C805" s="196" t="s">
        <v>2425</v>
      </c>
      <c r="D805" s="5" t="s">
        <v>4</v>
      </c>
      <c r="E805" s="5" t="s">
        <v>967</v>
      </c>
      <c r="F805" s="5" t="s">
        <v>5163</v>
      </c>
      <c r="G805" s="5"/>
      <c r="H805" s="5"/>
      <c r="I805" s="5"/>
      <c r="J805" s="5" t="s">
        <v>4</v>
      </c>
      <c r="K805" s="5"/>
      <c r="L805" s="5" t="s">
        <v>967</v>
      </c>
      <c r="M805" s="5" t="s">
        <v>87</v>
      </c>
      <c r="N805" s="63"/>
      <c r="O805" s="5"/>
      <c r="P805" s="5"/>
      <c r="Q805" s="5"/>
      <c r="R805" s="5" t="s">
        <v>88</v>
      </c>
      <c r="S805" s="5" t="s">
        <v>4925</v>
      </c>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179"/>
      <c r="BP805" s="203">
        <f t="shared" si="4"/>
        <v>0</v>
      </c>
    </row>
    <row r="806" spans="2:68" ht="16.5" customHeight="1">
      <c r="B806" s="5" t="s">
        <v>2271</v>
      </c>
      <c r="C806" s="196" t="s">
        <v>2272</v>
      </c>
      <c r="D806" s="5" t="s">
        <v>4</v>
      </c>
      <c r="E806" s="5" t="s">
        <v>967</v>
      </c>
      <c r="F806" s="5" t="s">
        <v>5163</v>
      </c>
      <c r="G806" s="5"/>
      <c r="H806" s="5"/>
      <c r="I806" s="5"/>
      <c r="J806" s="5" t="s">
        <v>4</v>
      </c>
      <c r="K806" s="5"/>
      <c r="L806" s="5" t="s">
        <v>967</v>
      </c>
      <c r="M806" s="5" t="s">
        <v>87</v>
      </c>
      <c r="N806" s="63"/>
      <c r="O806" s="5"/>
      <c r="P806" s="5"/>
      <c r="Q806" s="5"/>
      <c r="R806" s="5" t="s">
        <v>88</v>
      </c>
      <c r="S806" s="5" t="s">
        <v>4925</v>
      </c>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179"/>
      <c r="BP806" s="203">
        <f t="shared" si="4"/>
        <v>0</v>
      </c>
    </row>
    <row r="807" spans="2:68" ht="16.5" customHeight="1">
      <c r="B807" s="5" t="s">
        <v>2275</v>
      </c>
      <c r="C807" s="196" t="s">
        <v>2276</v>
      </c>
      <c r="D807" s="5" t="s">
        <v>4</v>
      </c>
      <c r="E807" s="5" t="s">
        <v>967</v>
      </c>
      <c r="F807" s="5" t="s">
        <v>5163</v>
      </c>
      <c r="G807" s="5"/>
      <c r="H807" s="5"/>
      <c r="I807" s="5"/>
      <c r="J807" s="5" t="s">
        <v>4</v>
      </c>
      <c r="K807" s="5"/>
      <c r="L807" s="5" t="s">
        <v>967</v>
      </c>
      <c r="M807" s="5" t="s">
        <v>87</v>
      </c>
      <c r="N807" s="63"/>
      <c r="O807" s="5"/>
      <c r="P807" s="5"/>
      <c r="Q807" s="5"/>
      <c r="R807" s="5" t="s">
        <v>88</v>
      </c>
      <c r="S807" s="5" t="s">
        <v>4925</v>
      </c>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179"/>
      <c r="BP807" s="203">
        <f t="shared" si="4"/>
        <v>0</v>
      </c>
    </row>
    <row r="808" spans="2:68" ht="16.5" customHeight="1">
      <c r="B808" s="5" t="s">
        <v>2293</v>
      </c>
      <c r="C808" s="196" t="s">
        <v>2294</v>
      </c>
      <c r="D808" s="5" t="s">
        <v>4</v>
      </c>
      <c r="E808" s="5" t="s">
        <v>967</v>
      </c>
      <c r="F808" s="5" t="s">
        <v>5163</v>
      </c>
      <c r="G808" s="5"/>
      <c r="H808" s="5"/>
      <c r="I808" s="5"/>
      <c r="J808" s="5" t="s">
        <v>4</v>
      </c>
      <c r="K808" s="5"/>
      <c r="L808" s="5" t="s">
        <v>967</v>
      </c>
      <c r="M808" s="5" t="s">
        <v>87</v>
      </c>
      <c r="N808" s="63"/>
      <c r="O808" s="5"/>
      <c r="P808" s="5"/>
      <c r="Q808" s="5"/>
      <c r="R808" s="5" t="s">
        <v>88</v>
      </c>
      <c r="S808" s="5" t="s">
        <v>4925</v>
      </c>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179"/>
      <c r="BP808" s="203">
        <f t="shared" si="4"/>
        <v>0</v>
      </c>
    </row>
    <row r="809" spans="2:68" ht="16.5" customHeight="1">
      <c r="B809" s="5" t="s">
        <v>2326</v>
      </c>
      <c r="C809" s="196" t="s">
        <v>2327</v>
      </c>
      <c r="D809" s="5" t="s">
        <v>4</v>
      </c>
      <c r="E809" s="5" t="s">
        <v>967</v>
      </c>
      <c r="F809" s="5" t="s">
        <v>5163</v>
      </c>
      <c r="G809" s="5"/>
      <c r="H809" s="5"/>
      <c r="I809" s="5"/>
      <c r="J809" s="5" t="s">
        <v>4</v>
      </c>
      <c r="K809" s="5"/>
      <c r="L809" s="5" t="s">
        <v>967</v>
      </c>
      <c r="M809" s="5" t="s">
        <v>87</v>
      </c>
      <c r="N809" s="63"/>
      <c r="O809" s="5"/>
      <c r="P809" s="5"/>
      <c r="Q809" s="5"/>
      <c r="R809" s="5" t="s">
        <v>88</v>
      </c>
      <c r="S809" s="5" t="s">
        <v>4925</v>
      </c>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179"/>
      <c r="BP809" s="203">
        <f t="shared" si="4"/>
        <v>0</v>
      </c>
    </row>
    <row r="810" spans="2:68" ht="16.5" customHeight="1">
      <c r="B810" s="5" t="s">
        <v>2430</v>
      </c>
      <c r="C810" s="196" t="s">
        <v>2431</v>
      </c>
      <c r="D810" s="5" t="s">
        <v>4</v>
      </c>
      <c r="E810" s="5" t="s">
        <v>967</v>
      </c>
      <c r="F810" s="5" t="s">
        <v>5163</v>
      </c>
      <c r="G810" s="5"/>
      <c r="H810" s="5"/>
      <c r="I810" s="5"/>
      <c r="J810" s="5" t="s">
        <v>4</v>
      </c>
      <c r="K810" s="5"/>
      <c r="L810" s="5" t="s">
        <v>967</v>
      </c>
      <c r="M810" s="5" t="s">
        <v>87</v>
      </c>
      <c r="N810" s="63"/>
      <c r="O810" s="5"/>
      <c r="P810" s="5"/>
      <c r="Q810" s="5"/>
      <c r="R810" s="5" t="s">
        <v>88</v>
      </c>
      <c r="S810" s="5" t="s">
        <v>4925</v>
      </c>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179"/>
      <c r="BP810" s="203">
        <f t="shared" si="4"/>
        <v>0</v>
      </c>
    </row>
    <row r="811" spans="2:68" ht="16.5" customHeight="1">
      <c r="B811" s="5" t="s">
        <v>2498</v>
      </c>
      <c r="C811" s="196" t="s">
        <v>2499</v>
      </c>
      <c r="D811" s="5" t="s">
        <v>4</v>
      </c>
      <c r="E811" s="5" t="s">
        <v>967</v>
      </c>
      <c r="F811" s="5" t="s">
        <v>5163</v>
      </c>
      <c r="G811" s="5"/>
      <c r="H811" s="5"/>
      <c r="I811" s="5"/>
      <c r="J811" s="5" t="s">
        <v>4</v>
      </c>
      <c r="K811" s="5"/>
      <c r="L811" s="5" t="s">
        <v>967</v>
      </c>
      <c r="M811" s="5" t="s">
        <v>87</v>
      </c>
      <c r="N811" s="63"/>
      <c r="O811" s="5"/>
      <c r="P811" s="5"/>
      <c r="Q811" s="5"/>
      <c r="R811" s="5" t="s">
        <v>88</v>
      </c>
      <c r="S811" s="5" t="s">
        <v>4925</v>
      </c>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179"/>
      <c r="BP811" s="203">
        <f t="shared" si="4"/>
        <v>0</v>
      </c>
    </row>
    <row r="812" spans="2:68" ht="16.5" customHeight="1">
      <c r="B812" s="5" t="s">
        <v>2501</v>
      </c>
      <c r="C812" s="196" t="s">
        <v>2502</v>
      </c>
      <c r="D812" s="5" t="s">
        <v>4</v>
      </c>
      <c r="E812" s="5" t="s">
        <v>967</v>
      </c>
      <c r="F812" s="5" t="s">
        <v>5163</v>
      </c>
      <c r="G812" s="5"/>
      <c r="H812" s="5"/>
      <c r="I812" s="5"/>
      <c r="J812" s="5" t="s">
        <v>4</v>
      </c>
      <c r="K812" s="5"/>
      <c r="L812" s="5" t="s">
        <v>967</v>
      </c>
      <c r="M812" s="5" t="s">
        <v>87</v>
      </c>
      <c r="N812" s="63"/>
      <c r="O812" s="5"/>
      <c r="P812" s="5"/>
      <c r="Q812" s="5"/>
      <c r="R812" s="5" t="s">
        <v>88</v>
      </c>
      <c r="S812" s="5" t="s">
        <v>4925</v>
      </c>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179"/>
      <c r="BP812" s="203">
        <f t="shared" si="4"/>
        <v>0</v>
      </c>
    </row>
    <row r="813" spans="2:68" ht="16.5" customHeight="1">
      <c r="B813" s="5" t="s">
        <v>2505</v>
      </c>
      <c r="C813" s="196" t="s">
        <v>2506</v>
      </c>
      <c r="D813" s="5" t="s">
        <v>4</v>
      </c>
      <c r="E813" s="5" t="s">
        <v>967</v>
      </c>
      <c r="F813" s="5" t="s">
        <v>5163</v>
      </c>
      <c r="G813" s="5"/>
      <c r="H813" s="5"/>
      <c r="I813" s="5"/>
      <c r="J813" s="5" t="s">
        <v>4</v>
      </c>
      <c r="K813" s="5"/>
      <c r="L813" s="5" t="s">
        <v>967</v>
      </c>
      <c r="M813" s="5" t="s">
        <v>87</v>
      </c>
      <c r="N813" s="63"/>
      <c r="O813" s="5"/>
      <c r="P813" s="5"/>
      <c r="Q813" s="5"/>
      <c r="R813" s="5" t="s">
        <v>88</v>
      </c>
      <c r="S813" s="5" t="s">
        <v>4925</v>
      </c>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179"/>
      <c r="BP813" s="203">
        <f t="shared" si="4"/>
        <v>0</v>
      </c>
    </row>
    <row r="814" spans="2:68" ht="16.5" customHeight="1">
      <c r="B814" s="5" t="s">
        <v>2512</v>
      </c>
      <c r="C814" s="196" t="s">
        <v>2513</v>
      </c>
      <c r="D814" s="5" t="s">
        <v>4</v>
      </c>
      <c r="E814" s="5" t="s">
        <v>967</v>
      </c>
      <c r="F814" s="5" t="s">
        <v>968</v>
      </c>
      <c r="G814" s="5"/>
      <c r="H814" s="5"/>
      <c r="I814" s="5"/>
      <c r="J814" s="5" t="s">
        <v>4</v>
      </c>
      <c r="K814" s="5"/>
      <c r="L814" s="5" t="s">
        <v>967</v>
      </c>
      <c r="M814" s="5" t="s">
        <v>968</v>
      </c>
      <c r="N814" s="63"/>
      <c r="O814" s="5"/>
      <c r="P814" s="5"/>
      <c r="Q814" s="5"/>
      <c r="R814" s="5" t="s">
        <v>88</v>
      </c>
      <c r="S814" s="5" t="s">
        <v>4925</v>
      </c>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179"/>
      <c r="BP814" s="203">
        <f t="shared" si="4"/>
        <v>0</v>
      </c>
    </row>
    <row r="815" spans="2:68" ht="16.5" customHeight="1">
      <c r="B815" s="5" t="s">
        <v>2139</v>
      </c>
      <c r="C815" s="196" t="s">
        <v>2140</v>
      </c>
      <c r="D815" s="5" t="s">
        <v>4</v>
      </c>
      <c r="E815" s="5" t="s">
        <v>967</v>
      </c>
      <c r="F815" s="5" t="s">
        <v>968</v>
      </c>
      <c r="G815" s="5"/>
      <c r="H815" s="5"/>
      <c r="I815" s="5"/>
      <c r="J815" s="5" t="s">
        <v>4</v>
      </c>
      <c r="K815" s="5"/>
      <c r="L815" s="5" t="s">
        <v>967</v>
      </c>
      <c r="M815" s="5" t="s">
        <v>968</v>
      </c>
      <c r="N815" s="63"/>
      <c r="O815" s="5"/>
      <c r="P815" s="5"/>
      <c r="Q815" s="5"/>
      <c r="R815" s="5" t="s">
        <v>88</v>
      </c>
      <c r="S815" s="5" t="s">
        <v>4925</v>
      </c>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179"/>
      <c r="BP815" s="203">
        <f t="shared" si="4"/>
        <v>0</v>
      </c>
    </row>
    <row r="816" spans="2:68" ht="16.5" customHeight="1">
      <c r="B816" s="5" t="s">
        <v>2143</v>
      </c>
      <c r="C816" s="196" t="s">
        <v>2144</v>
      </c>
      <c r="D816" s="5" t="s">
        <v>4</v>
      </c>
      <c r="E816" s="5" t="s">
        <v>967</v>
      </c>
      <c r="F816" s="5" t="s">
        <v>968</v>
      </c>
      <c r="G816" s="5"/>
      <c r="H816" s="5"/>
      <c r="I816" s="5"/>
      <c r="J816" s="5" t="s">
        <v>4</v>
      </c>
      <c r="K816" s="5"/>
      <c r="L816" s="5" t="s">
        <v>967</v>
      </c>
      <c r="M816" s="5" t="s">
        <v>968</v>
      </c>
      <c r="N816" s="63"/>
      <c r="O816" s="5"/>
      <c r="P816" s="5"/>
      <c r="Q816" s="5"/>
      <c r="R816" s="5" t="s">
        <v>88</v>
      </c>
      <c r="S816" s="5" t="s">
        <v>4942</v>
      </c>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179"/>
      <c r="BP816" s="203">
        <f t="shared" si="4"/>
        <v>0</v>
      </c>
    </row>
    <row r="817" spans="2:68" ht="16.5" customHeight="1">
      <c r="B817" s="5" t="s">
        <v>2146</v>
      </c>
      <c r="C817" s="196" t="s">
        <v>2147</v>
      </c>
      <c r="D817" s="5" t="s">
        <v>4</v>
      </c>
      <c r="E817" s="5" t="s">
        <v>967</v>
      </c>
      <c r="F817" s="5" t="s">
        <v>968</v>
      </c>
      <c r="G817" s="5"/>
      <c r="H817" s="5"/>
      <c r="I817" s="5"/>
      <c r="J817" s="5" t="s">
        <v>4</v>
      </c>
      <c r="K817" s="5"/>
      <c r="L817" s="5" t="s">
        <v>967</v>
      </c>
      <c r="M817" s="5" t="s">
        <v>968</v>
      </c>
      <c r="N817" s="63"/>
      <c r="O817" s="5"/>
      <c r="P817" s="5"/>
      <c r="Q817" s="5"/>
      <c r="R817" s="5" t="s">
        <v>88</v>
      </c>
      <c r="S817" s="5" t="s">
        <v>4942</v>
      </c>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179"/>
      <c r="BP817" s="203">
        <f t="shared" si="4"/>
        <v>0</v>
      </c>
    </row>
    <row r="818" spans="2:68" ht="16.5" customHeight="1">
      <c r="B818" s="5" t="s">
        <v>2151</v>
      </c>
      <c r="C818" s="196" t="s">
        <v>2152</v>
      </c>
      <c r="D818" s="5" t="s">
        <v>4</v>
      </c>
      <c r="E818" s="5" t="s">
        <v>967</v>
      </c>
      <c r="F818" s="5" t="s">
        <v>968</v>
      </c>
      <c r="G818" s="5"/>
      <c r="H818" s="5"/>
      <c r="I818" s="5"/>
      <c r="J818" s="5" t="s">
        <v>4</v>
      </c>
      <c r="K818" s="5"/>
      <c r="L818" s="5" t="s">
        <v>967</v>
      </c>
      <c r="M818" s="5" t="s">
        <v>968</v>
      </c>
      <c r="N818" s="63"/>
      <c r="O818" s="5"/>
      <c r="P818" s="5"/>
      <c r="Q818" s="5"/>
      <c r="R818" s="5" t="s">
        <v>88</v>
      </c>
      <c r="S818" s="5" t="s">
        <v>4942</v>
      </c>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179"/>
      <c r="BP818" s="203">
        <f t="shared" si="4"/>
        <v>0</v>
      </c>
    </row>
    <row r="819" spans="2:68" ht="16.5" customHeight="1">
      <c r="B819" s="5" t="s">
        <v>2155</v>
      </c>
      <c r="C819" s="196" t="s">
        <v>2156</v>
      </c>
      <c r="D819" s="5" t="s">
        <v>4</v>
      </c>
      <c r="E819" s="5" t="s">
        <v>27</v>
      </c>
      <c r="F819" s="5" t="s">
        <v>5163</v>
      </c>
      <c r="G819" s="5"/>
      <c r="H819" s="5"/>
      <c r="I819" s="5"/>
      <c r="J819" s="5" t="s">
        <v>4</v>
      </c>
      <c r="K819" s="5"/>
      <c r="L819" s="5" t="s">
        <v>27</v>
      </c>
      <c r="M819" s="5" t="s">
        <v>87</v>
      </c>
      <c r="N819" s="63"/>
      <c r="O819" s="5"/>
      <c r="P819" s="5"/>
      <c r="Q819" s="5"/>
      <c r="R819" s="5" t="s">
        <v>4636</v>
      </c>
      <c r="S819" s="5" t="s">
        <v>4942</v>
      </c>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179"/>
      <c r="BP819" s="203">
        <f t="shared" si="4"/>
        <v>0</v>
      </c>
    </row>
    <row r="820" spans="2:68" ht="16.5" customHeight="1">
      <c r="B820" s="5" t="s">
        <v>2517</v>
      </c>
      <c r="C820" s="196" t="s">
        <v>2518</v>
      </c>
      <c r="D820" s="5" t="s">
        <v>4</v>
      </c>
      <c r="E820" s="5" t="s">
        <v>27</v>
      </c>
      <c r="F820" s="5" t="s">
        <v>22</v>
      </c>
      <c r="G820" s="5"/>
      <c r="H820" s="5"/>
      <c r="I820" s="5"/>
      <c r="J820" s="5" t="s">
        <v>4</v>
      </c>
      <c r="K820" s="5"/>
      <c r="L820" s="5" t="s">
        <v>27</v>
      </c>
      <c r="M820" s="5" t="s">
        <v>22</v>
      </c>
      <c r="N820" s="63"/>
      <c r="O820" s="5"/>
      <c r="P820" s="5"/>
      <c r="Q820" s="5"/>
      <c r="R820" s="5" t="s">
        <v>4636</v>
      </c>
      <c r="S820" s="5" t="s">
        <v>4942</v>
      </c>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179"/>
      <c r="BP820" s="203">
        <f t="shared" si="4"/>
        <v>0</v>
      </c>
    </row>
    <row r="821" spans="2:68" ht="16.5" customHeight="1">
      <c r="B821" s="5" t="s">
        <v>2554</v>
      </c>
      <c r="C821" s="196" t="s">
        <v>2555</v>
      </c>
      <c r="D821" s="5" t="s">
        <v>4</v>
      </c>
      <c r="E821" s="5" t="s">
        <v>27</v>
      </c>
      <c r="F821" s="5" t="s">
        <v>350</v>
      </c>
      <c r="G821" s="5"/>
      <c r="H821" s="5"/>
      <c r="I821" s="5"/>
      <c r="J821" s="5" t="s">
        <v>4</v>
      </c>
      <c r="K821" s="5"/>
      <c r="L821" s="5" t="s">
        <v>27</v>
      </c>
      <c r="M821" s="5" t="s">
        <v>350</v>
      </c>
      <c r="N821" s="63"/>
      <c r="O821" s="5"/>
      <c r="P821" s="5"/>
      <c r="Q821" s="5"/>
      <c r="R821" s="5" t="s">
        <v>4636</v>
      </c>
      <c r="S821" s="5" t="s">
        <v>4942</v>
      </c>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179"/>
      <c r="BP821" s="203">
        <f t="shared" si="4"/>
        <v>0</v>
      </c>
    </row>
    <row r="822" spans="2:68" ht="16.5" customHeight="1">
      <c r="B822" s="5" t="s">
        <v>2573</v>
      </c>
      <c r="C822" s="196" t="s">
        <v>2134</v>
      </c>
      <c r="D822" s="5" t="s">
        <v>4</v>
      </c>
      <c r="E822" s="5" t="s">
        <v>438</v>
      </c>
      <c r="F822" s="5" t="s">
        <v>350</v>
      </c>
      <c r="G822" s="5"/>
      <c r="H822" s="5"/>
      <c r="I822" s="5"/>
      <c r="J822" s="5" t="s">
        <v>4</v>
      </c>
      <c r="K822" s="5"/>
      <c r="L822" s="5" t="s">
        <v>438</v>
      </c>
      <c r="M822" s="5" t="s">
        <v>350</v>
      </c>
      <c r="N822" s="63"/>
      <c r="O822" s="5"/>
      <c r="P822" s="5"/>
      <c r="Q822" s="5"/>
      <c r="R822" s="5" t="s">
        <v>4636</v>
      </c>
      <c r="S822" s="5" t="s">
        <v>4942</v>
      </c>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179"/>
      <c r="BP822" s="203">
        <f t="shared" si="4"/>
        <v>0</v>
      </c>
    </row>
    <row r="823" spans="2:68" ht="16.5" customHeight="1">
      <c r="B823" s="5" t="s">
        <v>2596</v>
      </c>
      <c r="C823" s="196" t="s">
        <v>2597</v>
      </c>
      <c r="D823" s="5" t="s">
        <v>4</v>
      </c>
      <c r="E823" s="5" t="s">
        <v>438</v>
      </c>
      <c r="F823" s="5" t="s">
        <v>350</v>
      </c>
      <c r="G823" s="5"/>
      <c r="H823" s="5"/>
      <c r="I823" s="5"/>
      <c r="J823" s="5" t="s">
        <v>4</v>
      </c>
      <c r="K823" s="5"/>
      <c r="L823" s="5" t="s">
        <v>438</v>
      </c>
      <c r="M823" s="5" t="s">
        <v>350</v>
      </c>
      <c r="N823" s="63"/>
      <c r="O823" s="5"/>
      <c r="P823" s="5"/>
      <c r="Q823" s="5"/>
      <c r="R823" s="5" t="s">
        <v>4636</v>
      </c>
      <c r="S823" s="5" t="s">
        <v>4942</v>
      </c>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179"/>
      <c r="BP823" s="203">
        <f t="shared" si="4"/>
        <v>0</v>
      </c>
    </row>
    <row r="824" spans="2:68" ht="16.5" customHeight="1">
      <c r="B824" s="5" t="s">
        <v>1337</v>
      </c>
      <c r="C824" s="196" t="s">
        <v>1338</v>
      </c>
      <c r="D824" s="5" t="s">
        <v>3</v>
      </c>
      <c r="E824" s="5" t="s">
        <v>5165</v>
      </c>
      <c r="F824" s="5" t="s">
        <v>350</v>
      </c>
      <c r="G824" s="5"/>
      <c r="H824" s="5"/>
      <c r="I824" s="5"/>
      <c r="J824" s="5" t="s">
        <v>3</v>
      </c>
      <c r="K824" s="5"/>
      <c r="L824" s="5" t="s">
        <v>433</v>
      </c>
      <c r="M824" s="5" t="s">
        <v>350</v>
      </c>
      <c r="N824" s="63"/>
      <c r="O824" s="5"/>
      <c r="P824" s="5"/>
      <c r="Q824" s="5"/>
      <c r="R824" s="5" t="s">
        <v>88</v>
      </c>
      <c r="S824" s="5" t="s">
        <v>4942</v>
      </c>
      <c r="T824" s="5"/>
      <c r="U824" s="5"/>
      <c r="V824" s="5"/>
      <c r="W824" s="5"/>
      <c r="X824" s="5"/>
      <c r="Y824" s="5"/>
      <c r="Z824" s="5"/>
      <c r="AA824" s="5"/>
      <c r="AB824" s="5"/>
      <c r="AC824" s="5"/>
      <c r="AD824" s="5"/>
      <c r="AE824" s="5"/>
      <c r="AF824" s="5"/>
      <c r="AG824" s="5" t="s">
        <v>88</v>
      </c>
      <c r="AH824" s="5" t="s">
        <v>88</v>
      </c>
      <c r="AI824" s="5" t="s">
        <v>88</v>
      </c>
      <c r="AJ824" s="5" t="s">
        <v>88</v>
      </c>
      <c r="AK824" s="5" t="s">
        <v>88</v>
      </c>
      <c r="AL824" s="5" t="s">
        <v>88</v>
      </c>
      <c r="AM824" s="5" t="s">
        <v>88</v>
      </c>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179"/>
      <c r="BP824" s="203">
        <f t="shared" si="4"/>
        <v>7</v>
      </c>
    </row>
    <row r="825" spans="2:68" ht="16.5" customHeight="1">
      <c r="B825" s="5" t="s">
        <v>1340</v>
      </c>
      <c r="C825" s="196" t="s">
        <v>1341</v>
      </c>
      <c r="D825" s="5" t="s">
        <v>3</v>
      </c>
      <c r="E825" s="5" t="s">
        <v>5165</v>
      </c>
      <c r="F825" s="5" t="s">
        <v>350</v>
      </c>
      <c r="G825" s="5"/>
      <c r="H825" s="5"/>
      <c r="I825" s="5"/>
      <c r="J825" s="5" t="s">
        <v>3</v>
      </c>
      <c r="K825" s="5"/>
      <c r="L825" s="5" t="s">
        <v>433</v>
      </c>
      <c r="M825" s="5" t="s">
        <v>350</v>
      </c>
      <c r="N825" s="63"/>
      <c r="O825" s="5"/>
      <c r="P825" s="5"/>
      <c r="Q825" s="5"/>
      <c r="R825" s="5" t="s">
        <v>88</v>
      </c>
      <c r="S825" s="5" t="s">
        <v>4942</v>
      </c>
      <c r="T825" s="5"/>
      <c r="U825" s="5"/>
      <c r="V825" s="5"/>
      <c r="W825" s="5"/>
      <c r="X825" s="5"/>
      <c r="Y825" s="5"/>
      <c r="Z825" s="5"/>
      <c r="AA825" s="5"/>
      <c r="AB825" s="5"/>
      <c r="AC825" s="5"/>
      <c r="AD825" s="5"/>
      <c r="AE825" s="5"/>
      <c r="AF825" s="5"/>
      <c r="AG825" s="5" t="s">
        <v>88</v>
      </c>
      <c r="AH825" s="5" t="s">
        <v>88</v>
      </c>
      <c r="AI825" s="5" t="s">
        <v>88</v>
      </c>
      <c r="AJ825" s="5" t="s">
        <v>88</v>
      </c>
      <c r="AK825" s="5" t="s">
        <v>88</v>
      </c>
      <c r="AL825" s="5" t="s">
        <v>88</v>
      </c>
      <c r="AM825" s="5" t="s">
        <v>88</v>
      </c>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179"/>
      <c r="BP825" s="203">
        <f t="shared" si="4"/>
        <v>7</v>
      </c>
    </row>
    <row r="826" spans="2:68" ht="16.5" customHeight="1">
      <c r="B826" s="5" t="s">
        <v>1423</v>
      </c>
      <c r="C826" s="196" t="s">
        <v>1424</v>
      </c>
      <c r="D826" s="5" t="s">
        <v>3</v>
      </c>
      <c r="E826" s="5" t="s">
        <v>5165</v>
      </c>
      <c r="F826" s="5" t="s">
        <v>350</v>
      </c>
      <c r="G826" s="5"/>
      <c r="H826" s="5"/>
      <c r="I826" s="5"/>
      <c r="J826" s="5" t="s">
        <v>3</v>
      </c>
      <c r="K826" s="5"/>
      <c r="L826" s="5" t="s">
        <v>433</v>
      </c>
      <c r="M826" s="5" t="s">
        <v>350</v>
      </c>
      <c r="N826" s="63"/>
      <c r="O826" s="5"/>
      <c r="P826" s="5"/>
      <c r="Q826" s="5"/>
      <c r="R826" s="5" t="s">
        <v>88</v>
      </c>
      <c r="S826" s="5" t="s">
        <v>4942</v>
      </c>
      <c r="T826" s="5"/>
      <c r="U826" s="5"/>
      <c r="V826" s="5"/>
      <c r="W826" s="5"/>
      <c r="X826" s="5"/>
      <c r="Y826" s="5"/>
      <c r="Z826" s="5"/>
      <c r="AA826" s="5"/>
      <c r="AB826" s="5"/>
      <c r="AC826" s="5"/>
      <c r="AD826" s="5"/>
      <c r="AE826" s="5"/>
      <c r="AF826" s="5"/>
      <c r="AG826" s="5" t="s">
        <v>88</v>
      </c>
      <c r="AH826" s="5" t="s">
        <v>88</v>
      </c>
      <c r="AI826" s="5" t="s">
        <v>88</v>
      </c>
      <c r="AJ826" s="5" t="s">
        <v>88</v>
      </c>
      <c r="AK826" s="5" t="s">
        <v>88</v>
      </c>
      <c r="AL826" s="5" t="s">
        <v>88</v>
      </c>
      <c r="AM826" s="5" t="s">
        <v>88</v>
      </c>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179"/>
      <c r="BP826" s="203">
        <f t="shared" si="4"/>
        <v>7</v>
      </c>
    </row>
    <row r="827" spans="2:68" ht="16.5" customHeight="1">
      <c r="B827" s="5" t="s">
        <v>1397</v>
      </c>
      <c r="C827" s="196" t="s">
        <v>1398</v>
      </c>
      <c r="D827" s="5" t="s">
        <v>3</v>
      </c>
      <c r="E827" s="5" t="s">
        <v>5165</v>
      </c>
      <c r="F827" s="5" t="s">
        <v>350</v>
      </c>
      <c r="G827" s="5"/>
      <c r="H827" s="5"/>
      <c r="I827" s="5"/>
      <c r="J827" s="5" t="s">
        <v>3</v>
      </c>
      <c r="K827" s="5"/>
      <c r="L827" s="5" t="s">
        <v>433</v>
      </c>
      <c r="M827" s="5" t="s">
        <v>350</v>
      </c>
      <c r="N827" s="63"/>
      <c r="O827" s="5"/>
      <c r="P827" s="5"/>
      <c r="Q827" s="5"/>
      <c r="R827" s="5" t="s">
        <v>88</v>
      </c>
      <c r="S827" s="5" t="s">
        <v>4942</v>
      </c>
      <c r="T827" s="5"/>
      <c r="U827" s="5"/>
      <c r="V827" s="5"/>
      <c r="W827" s="5"/>
      <c r="X827" s="5"/>
      <c r="Y827" s="5"/>
      <c r="Z827" s="5"/>
      <c r="AA827" s="5"/>
      <c r="AB827" s="5"/>
      <c r="AC827" s="5"/>
      <c r="AD827" s="5"/>
      <c r="AE827" s="5"/>
      <c r="AF827" s="5"/>
      <c r="AG827" s="5" t="s">
        <v>88</v>
      </c>
      <c r="AH827" s="5"/>
      <c r="AI827" s="5" t="s">
        <v>88</v>
      </c>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179"/>
      <c r="BP827" s="203">
        <f t="shared" si="4"/>
        <v>2</v>
      </c>
    </row>
    <row r="828" spans="2:68" ht="16.5" customHeight="1">
      <c r="B828" s="5" t="s">
        <v>1623</v>
      </c>
      <c r="C828" s="196" t="s">
        <v>1624</v>
      </c>
      <c r="D828" s="5" t="s">
        <v>3</v>
      </c>
      <c r="E828" s="5" t="s">
        <v>5165</v>
      </c>
      <c r="F828" s="5" t="s">
        <v>350</v>
      </c>
      <c r="G828" s="5"/>
      <c r="H828" s="5"/>
      <c r="I828" s="5"/>
      <c r="J828" s="5" t="s">
        <v>3</v>
      </c>
      <c r="K828" s="5"/>
      <c r="L828" s="5" t="s">
        <v>433</v>
      </c>
      <c r="M828" s="5" t="s">
        <v>350</v>
      </c>
      <c r="N828" s="63"/>
      <c r="O828" s="5"/>
      <c r="P828" s="5"/>
      <c r="Q828" s="5"/>
      <c r="R828" s="5" t="s">
        <v>88</v>
      </c>
      <c r="S828" s="5" t="s">
        <v>4942</v>
      </c>
      <c r="T828" s="5"/>
      <c r="U828" s="5"/>
      <c r="V828" s="5"/>
      <c r="W828" s="5"/>
      <c r="X828" s="5"/>
      <c r="Y828" s="5"/>
      <c r="Z828" s="5"/>
      <c r="AA828" s="5"/>
      <c r="AB828" s="5"/>
      <c r="AC828" s="5"/>
      <c r="AD828" s="5"/>
      <c r="AE828" s="5"/>
      <c r="AF828" s="5"/>
      <c r="AG828" s="5" t="s">
        <v>88</v>
      </c>
      <c r="AH828" s="5"/>
      <c r="AI828" s="5" t="s">
        <v>88</v>
      </c>
      <c r="AJ828" s="5"/>
      <c r="AK828" s="5"/>
      <c r="AL828" s="5"/>
      <c r="AM828" s="5"/>
      <c r="AN828" s="5"/>
      <c r="AO828" s="5"/>
      <c r="AP828" s="5" t="s">
        <v>88</v>
      </c>
      <c r="AQ828" s="5"/>
      <c r="AR828" s="5"/>
      <c r="AS828" s="5"/>
      <c r="AT828" s="5" t="s">
        <v>88</v>
      </c>
      <c r="AU828" s="5"/>
      <c r="AV828" s="5"/>
      <c r="AW828" s="5"/>
      <c r="AX828" s="5"/>
      <c r="AY828" s="5"/>
      <c r="AZ828" s="5"/>
      <c r="BA828" s="5"/>
      <c r="BB828" s="5"/>
      <c r="BC828" s="5"/>
      <c r="BD828" s="5"/>
      <c r="BE828" s="5"/>
      <c r="BF828" s="5"/>
      <c r="BG828" s="5"/>
      <c r="BH828" s="5"/>
      <c r="BI828" s="5"/>
      <c r="BJ828" s="5"/>
      <c r="BK828" s="5"/>
      <c r="BL828" s="5"/>
      <c r="BM828" s="5"/>
      <c r="BN828" s="5"/>
      <c r="BO828" s="179"/>
      <c r="BP828" s="203">
        <f t="shared" si="4"/>
        <v>4</v>
      </c>
    </row>
    <row r="829" spans="2:68" ht="16.5" customHeight="1">
      <c r="B829" s="5" t="s">
        <v>2185</v>
      </c>
      <c r="C829" s="196" t="s">
        <v>2186</v>
      </c>
      <c r="D829" s="5" t="s">
        <v>3</v>
      </c>
      <c r="E829" s="5" t="s">
        <v>5165</v>
      </c>
      <c r="F829" s="5" t="s">
        <v>350</v>
      </c>
      <c r="G829" s="5"/>
      <c r="H829" s="5"/>
      <c r="I829" s="5"/>
      <c r="J829" s="5" t="s">
        <v>3</v>
      </c>
      <c r="K829" s="5"/>
      <c r="L829" s="5" t="s">
        <v>433</v>
      </c>
      <c r="M829" s="5" t="s">
        <v>350</v>
      </c>
      <c r="N829" s="63"/>
      <c r="O829" s="5"/>
      <c r="P829" s="5"/>
      <c r="Q829" s="5"/>
      <c r="R829" s="5" t="s">
        <v>88</v>
      </c>
      <c r="S829" s="5" t="s">
        <v>4942</v>
      </c>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t="s">
        <v>88</v>
      </c>
      <c r="AZ829" s="5"/>
      <c r="BA829" s="5"/>
      <c r="BB829" s="5"/>
      <c r="BC829" s="5"/>
      <c r="BD829" s="5"/>
      <c r="BE829" s="5"/>
      <c r="BF829" s="5"/>
      <c r="BG829" s="5"/>
      <c r="BH829" s="5"/>
      <c r="BI829" s="5"/>
      <c r="BJ829" s="5"/>
      <c r="BK829" s="5"/>
      <c r="BL829" s="5"/>
      <c r="BM829" s="5"/>
      <c r="BN829" s="5"/>
      <c r="BO829" s="179"/>
      <c r="BP829" s="203">
        <f t="shared" si="4"/>
        <v>1</v>
      </c>
    </row>
    <row r="830" spans="2:68" ht="16.5" customHeight="1">
      <c r="B830" s="5" t="s">
        <v>1662</v>
      </c>
      <c r="C830" s="196" t="s">
        <v>1663</v>
      </c>
      <c r="D830" s="5" t="s">
        <v>3</v>
      </c>
      <c r="E830" s="5" t="s">
        <v>5165</v>
      </c>
      <c r="F830" s="5" t="s">
        <v>350</v>
      </c>
      <c r="G830" s="5"/>
      <c r="H830" s="5"/>
      <c r="I830" s="5"/>
      <c r="J830" s="5" t="s">
        <v>3</v>
      </c>
      <c r="K830" s="5"/>
      <c r="L830" s="5" t="s">
        <v>433</v>
      </c>
      <c r="M830" s="5" t="s">
        <v>350</v>
      </c>
      <c r="N830" s="63"/>
      <c r="O830" s="5"/>
      <c r="P830" s="5"/>
      <c r="Q830" s="5"/>
      <c r="R830" s="5" t="s">
        <v>88</v>
      </c>
      <c r="S830" s="5" t="s">
        <v>4942</v>
      </c>
      <c r="T830" s="5"/>
      <c r="U830" s="5"/>
      <c r="V830" s="5"/>
      <c r="W830" s="5"/>
      <c r="X830" s="5"/>
      <c r="Y830" s="5"/>
      <c r="Z830" s="5"/>
      <c r="AA830" s="5"/>
      <c r="AB830" s="5"/>
      <c r="AC830" s="5"/>
      <c r="AD830" s="5"/>
      <c r="AE830" s="5"/>
      <c r="AF830" s="5"/>
      <c r="AG830" s="5" t="s">
        <v>88</v>
      </c>
      <c r="AH830" s="5" t="s">
        <v>88</v>
      </c>
      <c r="AI830" s="5" t="s">
        <v>88</v>
      </c>
      <c r="AJ830" s="5" t="s">
        <v>88</v>
      </c>
      <c r="AK830" s="5" t="s">
        <v>88</v>
      </c>
      <c r="AL830" s="5" t="s">
        <v>88</v>
      </c>
      <c r="AM830" s="5" t="s">
        <v>88</v>
      </c>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179"/>
      <c r="BP830" s="203">
        <f t="shared" si="4"/>
        <v>7</v>
      </c>
    </row>
    <row r="831" spans="2:68" ht="16.5" customHeight="1">
      <c r="B831" s="5" t="s">
        <v>1801</v>
      </c>
      <c r="C831" s="196" t="s">
        <v>1802</v>
      </c>
      <c r="D831" s="5" t="s">
        <v>3</v>
      </c>
      <c r="E831" s="5" t="s">
        <v>5165</v>
      </c>
      <c r="F831" s="5" t="s">
        <v>350</v>
      </c>
      <c r="G831" s="5"/>
      <c r="H831" s="5"/>
      <c r="I831" s="5"/>
      <c r="J831" s="5" t="s">
        <v>3</v>
      </c>
      <c r="K831" s="5"/>
      <c r="L831" s="5" t="s">
        <v>433</v>
      </c>
      <c r="M831" s="5" t="s">
        <v>350</v>
      </c>
      <c r="N831" s="63"/>
      <c r="O831" s="5"/>
      <c r="P831" s="5"/>
      <c r="Q831" s="5"/>
      <c r="R831" s="5" t="s">
        <v>88</v>
      </c>
      <c r="S831" s="5" t="s">
        <v>4942</v>
      </c>
      <c r="T831" s="5"/>
      <c r="U831" s="5"/>
      <c r="V831" s="5"/>
      <c r="W831" s="5"/>
      <c r="X831" s="5"/>
      <c r="Y831" s="5"/>
      <c r="Z831" s="5"/>
      <c r="AA831" s="5"/>
      <c r="AB831" s="5"/>
      <c r="AC831" s="5"/>
      <c r="AD831" s="5"/>
      <c r="AE831" s="5"/>
      <c r="AF831" s="5"/>
      <c r="AG831" s="5"/>
      <c r="AH831" s="5"/>
      <c r="AI831" s="5"/>
      <c r="AJ831" s="5" t="s">
        <v>88</v>
      </c>
      <c r="AK831" s="5"/>
      <c r="AL831" s="5"/>
      <c r="AM831" s="5"/>
      <c r="AN831" s="5" t="s">
        <v>88</v>
      </c>
      <c r="AO831" s="5"/>
      <c r="AP831" s="5"/>
      <c r="AQ831" s="5"/>
      <c r="AR831" s="5"/>
      <c r="AS831" s="5"/>
      <c r="AT831" s="5" t="s">
        <v>88</v>
      </c>
      <c r="AU831" s="5"/>
      <c r="AV831" s="5"/>
      <c r="AW831" s="5"/>
      <c r="AX831" s="5"/>
      <c r="AY831" s="5"/>
      <c r="AZ831" s="5"/>
      <c r="BA831" s="5"/>
      <c r="BB831" s="5"/>
      <c r="BC831" s="5"/>
      <c r="BD831" s="5"/>
      <c r="BE831" s="5"/>
      <c r="BF831" s="5"/>
      <c r="BG831" s="5"/>
      <c r="BH831" s="5"/>
      <c r="BI831" s="5"/>
      <c r="BJ831" s="5"/>
      <c r="BK831" s="5"/>
      <c r="BL831" s="5"/>
      <c r="BM831" s="5"/>
      <c r="BN831" s="5"/>
      <c r="BO831" s="179"/>
      <c r="BP831" s="203">
        <f t="shared" si="4"/>
        <v>3</v>
      </c>
    </row>
    <row r="832" spans="2:68" ht="16.5" customHeight="1">
      <c r="B832" s="5" t="s">
        <v>1810</v>
      </c>
      <c r="C832" s="196" t="s">
        <v>1811</v>
      </c>
      <c r="D832" s="5" t="s">
        <v>3</v>
      </c>
      <c r="E832" s="5" t="s">
        <v>5165</v>
      </c>
      <c r="F832" s="5" t="s">
        <v>350</v>
      </c>
      <c r="G832" s="5"/>
      <c r="H832" s="5"/>
      <c r="I832" s="5"/>
      <c r="J832" s="5" t="s">
        <v>3</v>
      </c>
      <c r="K832" s="5"/>
      <c r="L832" s="5" t="s">
        <v>433</v>
      </c>
      <c r="M832" s="5" t="s">
        <v>350</v>
      </c>
      <c r="N832" s="63"/>
      <c r="O832" s="5"/>
      <c r="P832" s="5"/>
      <c r="Q832" s="5"/>
      <c r="R832" s="5" t="s">
        <v>88</v>
      </c>
      <c r="S832" s="5" t="s">
        <v>4942</v>
      </c>
      <c r="T832" s="5"/>
      <c r="U832" s="5"/>
      <c r="V832" s="5"/>
      <c r="W832" s="5"/>
      <c r="X832" s="5"/>
      <c r="Y832" s="5"/>
      <c r="Z832" s="5"/>
      <c r="AA832" s="5"/>
      <c r="AB832" s="5"/>
      <c r="AC832" s="5"/>
      <c r="AD832" s="5"/>
      <c r="AE832" s="5"/>
      <c r="AF832" s="5"/>
      <c r="AG832" s="5"/>
      <c r="AH832" s="5"/>
      <c r="AI832" s="5"/>
      <c r="AJ832" s="5" t="s">
        <v>88</v>
      </c>
      <c r="AK832" s="5"/>
      <c r="AL832" s="5"/>
      <c r="AM832" s="5"/>
      <c r="AN832" s="5" t="s">
        <v>88</v>
      </c>
      <c r="AO832" s="5"/>
      <c r="AP832" s="5"/>
      <c r="AQ832" s="5"/>
      <c r="AR832" s="5"/>
      <c r="AS832" s="5"/>
      <c r="AT832" s="5" t="s">
        <v>88</v>
      </c>
      <c r="AU832" s="5"/>
      <c r="AV832" s="5"/>
      <c r="AW832" s="5"/>
      <c r="AX832" s="5"/>
      <c r="AY832" s="5"/>
      <c r="AZ832" s="5"/>
      <c r="BA832" s="5"/>
      <c r="BB832" s="5"/>
      <c r="BC832" s="5"/>
      <c r="BD832" s="5"/>
      <c r="BE832" s="5"/>
      <c r="BF832" s="5"/>
      <c r="BG832" s="5"/>
      <c r="BH832" s="5"/>
      <c r="BI832" s="5"/>
      <c r="BJ832" s="5"/>
      <c r="BK832" s="5"/>
      <c r="BL832" s="5"/>
      <c r="BM832" s="5"/>
      <c r="BN832" s="5"/>
      <c r="BO832" s="179"/>
      <c r="BP832" s="203">
        <f t="shared" si="4"/>
        <v>3</v>
      </c>
    </row>
    <row r="833" spans="2:68" ht="16.5" customHeight="1">
      <c r="B833" s="5" t="s">
        <v>2198</v>
      </c>
      <c r="C833" s="196" t="s">
        <v>2199</v>
      </c>
      <c r="D833" s="5" t="s">
        <v>3</v>
      </c>
      <c r="E833" s="5" t="s">
        <v>5165</v>
      </c>
      <c r="F833" s="5" t="s">
        <v>350</v>
      </c>
      <c r="G833" s="5"/>
      <c r="H833" s="5"/>
      <c r="I833" s="5"/>
      <c r="J833" s="5" t="s">
        <v>3</v>
      </c>
      <c r="K833" s="5"/>
      <c r="L833" s="5" t="s">
        <v>433</v>
      </c>
      <c r="M833" s="5" t="s">
        <v>350</v>
      </c>
      <c r="N833" s="63"/>
      <c r="O833" s="5"/>
      <c r="P833" s="5"/>
      <c r="Q833" s="5"/>
      <c r="R833" s="5" t="s">
        <v>88</v>
      </c>
      <c r="S833" s="5" t="s">
        <v>4942</v>
      </c>
      <c r="T833" s="5"/>
      <c r="U833" s="5"/>
      <c r="V833" s="5"/>
      <c r="W833" s="5"/>
      <c r="X833" s="5"/>
      <c r="Y833" s="5"/>
      <c r="Z833" s="5"/>
      <c r="AA833" s="5"/>
      <c r="AB833" s="5"/>
      <c r="AC833" s="5"/>
      <c r="AD833" s="5"/>
      <c r="AE833" s="5"/>
      <c r="AF833" s="5"/>
      <c r="AG833" s="5"/>
      <c r="AH833" s="5"/>
      <c r="AI833" s="5"/>
      <c r="AJ833" s="5"/>
      <c r="AK833" s="5"/>
      <c r="AL833" s="5"/>
      <c r="AM833" s="5" t="s">
        <v>88</v>
      </c>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179"/>
      <c r="BP833" s="203">
        <f t="shared" si="4"/>
        <v>1</v>
      </c>
    </row>
    <row r="834" spans="2:68" ht="16.5" customHeight="1">
      <c r="B834" s="5" t="s">
        <v>2200</v>
      </c>
      <c r="C834" s="196" t="s">
        <v>2201</v>
      </c>
      <c r="D834" s="5" t="s">
        <v>3</v>
      </c>
      <c r="E834" s="5" t="s">
        <v>5165</v>
      </c>
      <c r="F834" s="5" t="s">
        <v>968</v>
      </c>
      <c r="G834" s="5"/>
      <c r="H834" s="5"/>
      <c r="I834" s="5"/>
      <c r="J834" s="5" t="s">
        <v>3</v>
      </c>
      <c r="K834" s="5"/>
      <c r="L834" s="5" t="s">
        <v>433</v>
      </c>
      <c r="M834" s="5" t="s">
        <v>968</v>
      </c>
      <c r="N834" s="63"/>
      <c r="O834" s="5"/>
      <c r="P834" s="5"/>
      <c r="Q834" s="5"/>
      <c r="R834" s="5" t="s">
        <v>88</v>
      </c>
      <c r="S834" s="5" t="s">
        <v>4942</v>
      </c>
      <c r="T834" s="5"/>
      <c r="U834" s="5"/>
      <c r="V834" s="5"/>
      <c r="W834" s="5"/>
      <c r="X834" s="5"/>
      <c r="Y834" s="5"/>
      <c r="Z834" s="5"/>
      <c r="AA834" s="5"/>
      <c r="AB834" s="5"/>
      <c r="AC834" s="5"/>
      <c r="AD834" s="5"/>
      <c r="AE834" s="5"/>
      <c r="AF834" s="5"/>
      <c r="AG834" s="5"/>
      <c r="AH834" s="5"/>
      <c r="AI834" s="5"/>
      <c r="AJ834" s="5"/>
      <c r="AK834" s="5"/>
      <c r="AL834" s="5"/>
      <c r="AM834" s="5"/>
      <c r="AN834" s="5"/>
      <c r="AO834" s="5"/>
      <c r="AP834" s="5" t="s">
        <v>88</v>
      </c>
      <c r="AQ834" s="5"/>
      <c r="AR834" s="5"/>
      <c r="AS834" s="5"/>
      <c r="AT834" s="5" t="s">
        <v>88</v>
      </c>
      <c r="AU834" s="5" t="s">
        <v>88</v>
      </c>
      <c r="AV834" s="5"/>
      <c r="AW834" s="5"/>
      <c r="AX834" s="5"/>
      <c r="AY834" s="5" t="s">
        <v>88</v>
      </c>
      <c r="AZ834" s="5"/>
      <c r="BA834" s="5"/>
      <c r="BB834" s="5"/>
      <c r="BC834" s="5"/>
      <c r="BD834" s="5"/>
      <c r="BE834" s="5"/>
      <c r="BF834" s="5"/>
      <c r="BG834" s="5"/>
      <c r="BH834" s="5"/>
      <c r="BI834" s="5"/>
      <c r="BJ834" s="5"/>
      <c r="BK834" s="5"/>
      <c r="BL834" s="5"/>
      <c r="BM834" s="5"/>
      <c r="BN834" s="5"/>
      <c r="BO834" s="179"/>
      <c r="BP834" s="203">
        <f t="shared" si="4"/>
        <v>4</v>
      </c>
    </row>
    <row r="835" spans="2:68" ht="16.5" customHeight="1">
      <c r="B835" s="5" t="s">
        <v>2203</v>
      </c>
      <c r="C835" s="196" t="s">
        <v>2204</v>
      </c>
      <c r="D835" s="5" t="s">
        <v>3</v>
      </c>
      <c r="E835" s="5" t="s">
        <v>5165</v>
      </c>
      <c r="F835" s="5" t="s">
        <v>968</v>
      </c>
      <c r="G835" s="5"/>
      <c r="H835" s="5"/>
      <c r="I835" s="5"/>
      <c r="J835" s="5" t="s">
        <v>3</v>
      </c>
      <c r="K835" s="5"/>
      <c r="L835" s="5" t="s">
        <v>433</v>
      </c>
      <c r="M835" s="5" t="s">
        <v>968</v>
      </c>
      <c r="N835" s="63"/>
      <c r="O835" s="5"/>
      <c r="P835" s="5"/>
      <c r="Q835" s="5"/>
      <c r="R835" s="5" t="s">
        <v>88</v>
      </c>
      <c r="S835" s="5" t="s">
        <v>4942</v>
      </c>
      <c r="T835" s="5"/>
      <c r="U835" s="5"/>
      <c r="V835" s="5"/>
      <c r="W835" s="5"/>
      <c r="X835" s="5"/>
      <c r="Y835" s="5"/>
      <c r="Z835" s="5"/>
      <c r="AA835" s="5"/>
      <c r="AB835" s="5"/>
      <c r="AC835" s="5"/>
      <c r="AD835" s="5"/>
      <c r="AE835" s="5"/>
      <c r="AF835" s="5"/>
      <c r="AG835" s="5"/>
      <c r="AH835" s="5"/>
      <c r="AI835" s="5"/>
      <c r="AJ835" s="5"/>
      <c r="AK835" s="5"/>
      <c r="AL835" s="5"/>
      <c r="AM835" s="5"/>
      <c r="AN835" s="5" t="s">
        <v>88</v>
      </c>
      <c r="AO835" s="5"/>
      <c r="AP835" s="5" t="s">
        <v>88</v>
      </c>
      <c r="AQ835" s="5"/>
      <c r="AR835" s="5"/>
      <c r="AS835" s="5"/>
      <c r="AT835" s="5"/>
      <c r="AU835" s="5" t="s">
        <v>88</v>
      </c>
      <c r="AV835" s="5"/>
      <c r="AW835" s="5"/>
      <c r="AX835" s="5"/>
      <c r="AY835" s="5"/>
      <c r="AZ835" s="5"/>
      <c r="BA835" s="5"/>
      <c r="BB835" s="5"/>
      <c r="BC835" s="5"/>
      <c r="BD835" s="5"/>
      <c r="BE835" s="5"/>
      <c r="BF835" s="5"/>
      <c r="BG835" s="5"/>
      <c r="BH835" s="5"/>
      <c r="BI835" s="5"/>
      <c r="BJ835" s="5"/>
      <c r="BK835" s="5"/>
      <c r="BL835" s="5"/>
      <c r="BM835" s="5"/>
      <c r="BN835" s="5"/>
      <c r="BO835" s="179"/>
      <c r="BP835" s="203">
        <f t="shared" si="4"/>
        <v>3</v>
      </c>
    </row>
    <row r="836" spans="2:68" ht="16.5" customHeight="1">
      <c r="B836" s="5" t="s">
        <v>1699</v>
      </c>
      <c r="C836" s="196" t="s">
        <v>1700</v>
      </c>
      <c r="D836" s="5" t="s">
        <v>3</v>
      </c>
      <c r="E836" s="5" t="s">
        <v>5165</v>
      </c>
      <c r="F836" s="5" t="s">
        <v>350</v>
      </c>
      <c r="G836" s="5"/>
      <c r="H836" s="5"/>
      <c r="I836" s="5"/>
      <c r="J836" s="5" t="s">
        <v>3</v>
      </c>
      <c r="K836" s="5"/>
      <c r="L836" s="5" t="s">
        <v>433</v>
      </c>
      <c r="M836" s="5" t="s">
        <v>350</v>
      </c>
      <c r="N836" s="63"/>
      <c r="O836" s="5"/>
      <c r="P836" s="5"/>
      <c r="Q836" s="5"/>
      <c r="R836" s="5" t="s">
        <v>88</v>
      </c>
      <c r="S836" s="5" t="s">
        <v>4942</v>
      </c>
      <c r="T836" s="5"/>
      <c r="U836" s="5"/>
      <c r="V836" s="5"/>
      <c r="W836" s="5"/>
      <c r="X836" s="5"/>
      <c r="Y836" s="5"/>
      <c r="Z836" s="5"/>
      <c r="AA836" s="5"/>
      <c r="AB836" s="5"/>
      <c r="AC836" s="5"/>
      <c r="AD836" s="5"/>
      <c r="AE836" s="5"/>
      <c r="AF836" s="5"/>
      <c r="AG836" s="5" t="s">
        <v>88</v>
      </c>
      <c r="AH836" s="5" t="s">
        <v>88</v>
      </c>
      <c r="AI836" s="5" t="s">
        <v>88</v>
      </c>
      <c r="AJ836" s="5" t="s">
        <v>88</v>
      </c>
      <c r="AK836" s="5" t="s">
        <v>88</v>
      </c>
      <c r="AL836" s="5" t="s">
        <v>88</v>
      </c>
      <c r="AM836" s="5" t="s">
        <v>88</v>
      </c>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179" t="s">
        <v>88</v>
      </c>
      <c r="BP836" s="203">
        <f t="shared" si="4"/>
        <v>8</v>
      </c>
    </row>
    <row r="837" spans="2:68" ht="16.5" customHeight="1">
      <c r="B837" s="5" t="s">
        <v>1282</v>
      </c>
      <c r="C837" s="196" t="s">
        <v>1283</v>
      </c>
      <c r="D837" s="5" t="s">
        <v>3</v>
      </c>
      <c r="E837" s="5" t="s">
        <v>5165</v>
      </c>
      <c r="F837" s="5" t="s">
        <v>350</v>
      </c>
      <c r="G837" s="5"/>
      <c r="H837" s="5"/>
      <c r="I837" s="5"/>
      <c r="J837" s="5" t="s">
        <v>3</v>
      </c>
      <c r="K837" s="5"/>
      <c r="L837" s="5" t="s">
        <v>433</v>
      </c>
      <c r="M837" s="5" t="s">
        <v>350</v>
      </c>
      <c r="N837" s="63"/>
      <c r="O837" s="5"/>
      <c r="P837" s="5"/>
      <c r="Q837" s="5"/>
      <c r="R837" s="5" t="s">
        <v>88</v>
      </c>
      <c r="S837" s="5" t="s">
        <v>4942</v>
      </c>
      <c r="T837" s="5"/>
      <c r="U837" s="5"/>
      <c r="V837" s="5"/>
      <c r="W837" s="5"/>
      <c r="X837" s="5"/>
      <c r="Y837" s="5"/>
      <c r="Z837" s="5"/>
      <c r="AA837" s="5"/>
      <c r="AB837" s="5"/>
      <c r="AC837" s="5"/>
      <c r="AD837" s="5"/>
      <c r="AE837" s="5"/>
      <c r="AF837" s="5"/>
      <c r="AG837" s="5" t="s">
        <v>88</v>
      </c>
      <c r="AH837" s="5" t="s">
        <v>88</v>
      </c>
      <c r="AI837" s="5" t="s">
        <v>88</v>
      </c>
      <c r="AJ837" s="5"/>
      <c r="AK837" s="5" t="s">
        <v>88</v>
      </c>
      <c r="AL837" s="5" t="s">
        <v>88</v>
      </c>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179" t="s">
        <v>88</v>
      </c>
      <c r="BP837" s="203">
        <f t="shared" si="4"/>
        <v>6</v>
      </c>
    </row>
    <row r="838" spans="2:68" ht="16.5" customHeight="1">
      <c r="B838" s="5" t="s">
        <v>1846</v>
      </c>
      <c r="C838" s="196" t="s">
        <v>1847</v>
      </c>
      <c r="D838" s="5" t="s">
        <v>3</v>
      </c>
      <c r="E838" s="5" t="s">
        <v>5165</v>
      </c>
      <c r="F838" s="5" t="s">
        <v>350</v>
      </c>
      <c r="G838" s="5"/>
      <c r="H838" s="5"/>
      <c r="I838" s="5"/>
      <c r="J838" s="5" t="s">
        <v>3</v>
      </c>
      <c r="K838" s="5"/>
      <c r="L838" s="5" t="s">
        <v>433</v>
      </c>
      <c r="M838" s="5" t="s">
        <v>350</v>
      </c>
      <c r="N838" s="63"/>
      <c r="O838" s="5"/>
      <c r="P838" s="5"/>
      <c r="Q838" s="5"/>
      <c r="R838" s="5" t="s">
        <v>88</v>
      </c>
      <c r="S838" s="5" t="s">
        <v>4942</v>
      </c>
      <c r="T838" s="5"/>
      <c r="U838" s="5"/>
      <c r="V838" s="5"/>
      <c r="W838" s="5"/>
      <c r="X838" s="5"/>
      <c r="Y838" s="5"/>
      <c r="Z838" s="5"/>
      <c r="AA838" s="5"/>
      <c r="AB838" s="5"/>
      <c r="AC838" s="5"/>
      <c r="AD838" s="5"/>
      <c r="AE838" s="5"/>
      <c r="AF838" s="5"/>
      <c r="AG838" s="5" t="s">
        <v>88</v>
      </c>
      <c r="AH838" s="5"/>
      <c r="AI838" s="5"/>
      <c r="AJ838" s="5" t="s">
        <v>88</v>
      </c>
      <c r="AK838" s="5" t="s">
        <v>88</v>
      </c>
      <c r="AL838" s="5" t="s">
        <v>88</v>
      </c>
      <c r="AM838" s="5" t="s">
        <v>88</v>
      </c>
      <c r="AN838" s="5" t="s">
        <v>88</v>
      </c>
      <c r="AO838" s="5"/>
      <c r="AP838" s="5" t="s">
        <v>88</v>
      </c>
      <c r="AQ838" s="5" t="s">
        <v>88</v>
      </c>
      <c r="AR838" s="5" t="s">
        <v>88</v>
      </c>
      <c r="AS838" s="5"/>
      <c r="AT838" s="5"/>
      <c r="AU838" s="5" t="s">
        <v>88</v>
      </c>
      <c r="AV838" s="5" t="s">
        <v>88</v>
      </c>
      <c r="AW838" s="5"/>
      <c r="AX838" s="5" t="s">
        <v>88</v>
      </c>
      <c r="AY838" s="5" t="s">
        <v>88</v>
      </c>
      <c r="AZ838" s="5"/>
      <c r="BA838" s="5"/>
      <c r="BB838" s="5"/>
      <c r="BC838" s="5" t="s">
        <v>88</v>
      </c>
      <c r="BD838" s="5"/>
      <c r="BE838" s="5"/>
      <c r="BF838" s="5" t="s">
        <v>88</v>
      </c>
      <c r="BG838" s="5"/>
      <c r="BH838" s="5"/>
      <c r="BI838" s="5"/>
      <c r="BJ838" s="5"/>
      <c r="BK838" s="5"/>
      <c r="BL838" s="5"/>
      <c r="BM838" s="5"/>
      <c r="BN838" s="5"/>
      <c r="BO838" s="179"/>
      <c r="BP838" s="203">
        <f t="shared" si="4"/>
        <v>15</v>
      </c>
    </row>
    <row r="839" spans="2:68" ht="16.5" customHeight="1">
      <c r="B839" s="5" t="s">
        <v>2216</v>
      </c>
      <c r="C839" s="196" t="s">
        <v>2217</v>
      </c>
      <c r="D839" s="5" t="s">
        <v>3</v>
      </c>
      <c r="E839" s="5" t="s">
        <v>5165</v>
      </c>
      <c r="F839" s="5" t="s">
        <v>350</v>
      </c>
      <c r="G839" s="5"/>
      <c r="H839" s="5"/>
      <c r="I839" s="5"/>
      <c r="J839" s="5" t="s">
        <v>3</v>
      </c>
      <c r="K839" s="5"/>
      <c r="L839" s="5" t="s">
        <v>433</v>
      </c>
      <c r="M839" s="5" t="s">
        <v>350</v>
      </c>
      <c r="N839" s="63"/>
      <c r="O839" s="5"/>
      <c r="P839" s="5"/>
      <c r="Q839" s="5"/>
      <c r="R839" s="5" t="s">
        <v>88</v>
      </c>
      <c r="S839" s="5" t="s">
        <v>4942</v>
      </c>
      <c r="T839" s="5"/>
      <c r="U839" s="5"/>
      <c r="V839" s="5"/>
      <c r="W839" s="5"/>
      <c r="X839" s="5"/>
      <c r="Y839" s="5"/>
      <c r="Z839" s="5"/>
      <c r="AA839" s="5"/>
      <c r="AB839" s="5"/>
      <c r="AC839" s="5"/>
      <c r="AD839" s="5"/>
      <c r="AE839" s="5"/>
      <c r="AF839" s="5"/>
      <c r="AG839" s="5" t="s">
        <v>88</v>
      </c>
      <c r="AH839" s="5"/>
      <c r="AI839" s="5"/>
      <c r="AJ839" s="5"/>
      <c r="AK839" s="5"/>
      <c r="AL839" s="5"/>
      <c r="AM839" s="5" t="s">
        <v>88</v>
      </c>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179"/>
      <c r="BP839" s="203">
        <f t="shared" si="4"/>
        <v>2</v>
      </c>
    </row>
    <row r="840" spans="2:68" ht="16.5" customHeight="1">
      <c r="B840" s="5" t="s">
        <v>1692</v>
      </c>
      <c r="C840" s="196" t="s">
        <v>1693</v>
      </c>
      <c r="D840" s="5" t="s">
        <v>3</v>
      </c>
      <c r="E840" s="5" t="s">
        <v>5165</v>
      </c>
      <c r="F840" s="5" t="s">
        <v>350</v>
      </c>
      <c r="G840" s="5"/>
      <c r="H840" s="5"/>
      <c r="I840" s="5"/>
      <c r="J840" s="5" t="s">
        <v>3</v>
      </c>
      <c r="K840" s="5"/>
      <c r="L840" s="5" t="s">
        <v>433</v>
      </c>
      <c r="M840" s="5" t="s">
        <v>350</v>
      </c>
      <c r="N840" s="63"/>
      <c r="O840" s="5"/>
      <c r="P840" s="5"/>
      <c r="Q840" s="5"/>
      <c r="R840" s="5" t="s">
        <v>88</v>
      </c>
      <c r="S840" s="5" t="s">
        <v>4942</v>
      </c>
      <c r="T840" s="5"/>
      <c r="U840" s="5"/>
      <c r="V840" s="5"/>
      <c r="W840" s="5"/>
      <c r="X840" s="5"/>
      <c r="Y840" s="5"/>
      <c r="Z840" s="5"/>
      <c r="AA840" s="5"/>
      <c r="AB840" s="5"/>
      <c r="AC840" s="5"/>
      <c r="AD840" s="5"/>
      <c r="AE840" s="5"/>
      <c r="AF840" s="5"/>
      <c r="AG840" s="5"/>
      <c r="AH840" s="5" t="s">
        <v>88</v>
      </c>
      <c r="AI840" s="5"/>
      <c r="AJ840" s="5" t="s">
        <v>88</v>
      </c>
      <c r="AK840" s="5" t="s">
        <v>88</v>
      </c>
      <c r="AL840" s="5"/>
      <c r="AM840" s="5" t="s">
        <v>88</v>
      </c>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179"/>
      <c r="BP840" s="203">
        <f t="shared" si="4"/>
        <v>4</v>
      </c>
    </row>
    <row r="841" spans="2:68" ht="16.5" customHeight="1">
      <c r="B841" s="5" t="s">
        <v>1694</v>
      </c>
      <c r="C841" s="196" t="s">
        <v>1695</v>
      </c>
      <c r="D841" s="5" t="s">
        <v>3</v>
      </c>
      <c r="E841" s="5" t="s">
        <v>5165</v>
      </c>
      <c r="F841" s="5" t="s">
        <v>350</v>
      </c>
      <c r="G841" s="5"/>
      <c r="H841" s="5"/>
      <c r="I841" s="5"/>
      <c r="J841" s="5" t="s">
        <v>3</v>
      </c>
      <c r="K841" s="5"/>
      <c r="L841" s="5" t="s">
        <v>433</v>
      </c>
      <c r="M841" s="5" t="s">
        <v>350</v>
      </c>
      <c r="N841" s="63"/>
      <c r="O841" s="5"/>
      <c r="P841" s="5"/>
      <c r="Q841" s="5"/>
      <c r="R841" s="5" t="s">
        <v>88</v>
      </c>
      <c r="S841" s="5" t="s">
        <v>4942</v>
      </c>
      <c r="T841" s="5"/>
      <c r="U841" s="5"/>
      <c r="V841" s="5"/>
      <c r="W841" s="5"/>
      <c r="X841" s="5"/>
      <c r="Y841" s="5"/>
      <c r="Z841" s="5"/>
      <c r="AA841" s="5"/>
      <c r="AB841" s="5"/>
      <c r="AC841" s="5"/>
      <c r="AD841" s="5"/>
      <c r="AE841" s="5"/>
      <c r="AF841" s="5"/>
      <c r="AG841" s="5"/>
      <c r="AH841" s="5" t="s">
        <v>88</v>
      </c>
      <c r="AI841" s="5"/>
      <c r="AJ841" s="5" t="s">
        <v>88</v>
      </c>
      <c r="AK841" s="5" t="s">
        <v>88</v>
      </c>
      <c r="AL841" s="5"/>
      <c r="AM841" s="5" t="s">
        <v>88</v>
      </c>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179"/>
      <c r="BP841" s="203">
        <f t="shared" si="4"/>
        <v>4</v>
      </c>
    </row>
    <row r="842" spans="2:68" ht="16.5" customHeight="1">
      <c r="B842" s="5" t="s">
        <v>1697</v>
      </c>
      <c r="C842" s="196" t="s">
        <v>1698</v>
      </c>
      <c r="D842" s="5" t="s">
        <v>3</v>
      </c>
      <c r="E842" s="5" t="s">
        <v>5165</v>
      </c>
      <c r="F842" s="5" t="s">
        <v>350</v>
      </c>
      <c r="G842" s="5"/>
      <c r="H842" s="5"/>
      <c r="I842" s="5"/>
      <c r="J842" s="5" t="s">
        <v>3</v>
      </c>
      <c r="K842" s="5"/>
      <c r="L842" s="5" t="s">
        <v>433</v>
      </c>
      <c r="M842" s="5" t="s">
        <v>350</v>
      </c>
      <c r="N842" s="63"/>
      <c r="O842" s="5"/>
      <c r="P842" s="5"/>
      <c r="Q842" s="5"/>
      <c r="R842" s="5" t="s">
        <v>88</v>
      </c>
      <c r="S842" s="5" t="s">
        <v>4942</v>
      </c>
      <c r="T842" s="5"/>
      <c r="U842" s="5"/>
      <c r="V842" s="5"/>
      <c r="W842" s="5"/>
      <c r="X842" s="5"/>
      <c r="Y842" s="5"/>
      <c r="Z842" s="5"/>
      <c r="AA842" s="5"/>
      <c r="AB842" s="5"/>
      <c r="AC842" s="5"/>
      <c r="AD842" s="5"/>
      <c r="AE842" s="5"/>
      <c r="AF842" s="5"/>
      <c r="AG842" s="5"/>
      <c r="AH842" s="5" t="s">
        <v>88</v>
      </c>
      <c r="AI842" s="5"/>
      <c r="AJ842" s="5" t="s">
        <v>88</v>
      </c>
      <c r="AK842" s="5" t="s">
        <v>88</v>
      </c>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179"/>
      <c r="BP842" s="203">
        <f t="shared" si="4"/>
        <v>3</v>
      </c>
    </row>
    <row r="843" spans="2:68" ht="16.5" customHeight="1">
      <c r="B843" s="5" t="s">
        <v>1660</v>
      </c>
      <c r="C843" s="196" t="s">
        <v>1661</v>
      </c>
      <c r="D843" s="5" t="s">
        <v>3</v>
      </c>
      <c r="E843" s="5" t="s">
        <v>5165</v>
      </c>
      <c r="F843" s="5" t="s">
        <v>350</v>
      </c>
      <c r="G843" s="5"/>
      <c r="H843" s="5"/>
      <c r="I843" s="5"/>
      <c r="J843" s="5" t="s">
        <v>3</v>
      </c>
      <c r="K843" s="5"/>
      <c r="L843" s="5" t="s">
        <v>433</v>
      </c>
      <c r="M843" s="5" t="s">
        <v>350</v>
      </c>
      <c r="N843" s="63"/>
      <c r="O843" s="5"/>
      <c r="P843" s="5"/>
      <c r="Q843" s="5"/>
      <c r="R843" s="5" t="s">
        <v>88</v>
      </c>
      <c r="S843" s="5" t="s">
        <v>4942</v>
      </c>
      <c r="T843" s="5"/>
      <c r="U843" s="5"/>
      <c r="V843" s="5"/>
      <c r="W843" s="5"/>
      <c r="X843" s="5"/>
      <c r="Y843" s="5"/>
      <c r="Z843" s="5"/>
      <c r="AA843" s="5"/>
      <c r="AB843" s="5"/>
      <c r="AC843" s="5"/>
      <c r="AD843" s="5"/>
      <c r="AE843" s="5"/>
      <c r="AF843" s="5"/>
      <c r="AG843" s="5"/>
      <c r="AH843" s="5" t="s">
        <v>88</v>
      </c>
      <c r="AI843" s="5"/>
      <c r="AJ843" s="5" t="s">
        <v>88</v>
      </c>
      <c r="AK843" s="5"/>
      <c r="AL843" s="5"/>
      <c r="AM843" s="5" t="s">
        <v>88</v>
      </c>
      <c r="AN843" s="5"/>
      <c r="AO843" s="5"/>
      <c r="AP843" s="5"/>
      <c r="AQ843" s="5"/>
      <c r="AR843" s="5" t="s">
        <v>88</v>
      </c>
      <c r="AS843" s="5"/>
      <c r="AT843" s="5"/>
      <c r="AU843" s="5"/>
      <c r="AV843" s="5"/>
      <c r="AW843" s="5"/>
      <c r="AX843" s="5"/>
      <c r="AY843" s="5"/>
      <c r="AZ843" s="5"/>
      <c r="BA843" s="5"/>
      <c r="BB843" s="5"/>
      <c r="BC843" s="5"/>
      <c r="BD843" s="5"/>
      <c r="BE843" s="5"/>
      <c r="BF843" s="5"/>
      <c r="BG843" s="5"/>
      <c r="BH843" s="5"/>
      <c r="BI843" s="5"/>
      <c r="BJ843" s="5"/>
      <c r="BK843" s="5"/>
      <c r="BL843" s="5"/>
      <c r="BM843" s="5"/>
      <c r="BN843" s="5"/>
      <c r="BO843" s="179"/>
      <c r="BP843" s="203">
        <f t="shared" si="4"/>
        <v>4</v>
      </c>
    </row>
    <row r="844" spans="2:68" ht="16.5" customHeight="1">
      <c r="B844" s="5" t="s">
        <v>1899</v>
      </c>
      <c r="C844" s="196" t="s">
        <v>1900</v>
      </c>
      <c r="D844" s="5" t="s">
        <v>3</v>
      </c>
      <c r="E844" s="5" t="s">
        <v>5165</v>
      </c>
      <c r="F844" s="5" t="s">
        <v>350</v>
      </c>
      <c r="G844" s="5"/>
      <c r="H844" s="5"/>
      <c r="I844" s="5"/>
      <c r="J844" s="5" t="s">
        <v>3</v>
      </c>
      <c r="K844" s="5"/>
      <c r="L844" s="5" t="s">
        <v>433</v>
      </c>
      <c r="M844" s="5" t="s">
        <v>350</v>
      </c>
      <c r="N844" s="63"/>
      <c r="O844" s="5"/>
      <c r="P844" s="5"/>
      <c r="Q844" s="5"/>
      <c r="R844" s="5" t="s">
        <v>88</v>
      </c>
      <c r="S844" s="5" t="s">
        <v>4942</v>
      </c>
      <c r="T844" s="5"/>
      <c r="U844" s="5"/>
      <c r="V844" s="5"/>
      <c r="W844" s="5"/>
      <c r="X844" s="5"/>
      <c r="Y844" s="5"/>
      <c r="Z844" s="5"/>
      <c r="AA844" s="5"/>
      <c r="AB844" s="5"/>
      <c r="AC844" s="5"/>
      <c r="AD844" s="5"/>
      <c r="AE844" s="5"/>
      <c r="AF844" s="5"/>
      <c r="AG844" s="5"/>
      <c r="AH844" s="5"/>
      <c r="AI844" s="5"/>
      <c r="AJ844" s="5"/>
      <c r="AK844" s="5"/>
      <c r="AL844" s="5" t="s">
        <v>88</v>
      </c>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179"/>
      <c r="BP844" s="203">
        <f t="shared" si="4"/>
        <v>1</v>
      </c>
    </row>
    <row r="845" spans="2:68" ht="16.5" customHeight="1">
      <c r="B845" s="5" t="s">
        <v>1833</v>
      </c>
      <c r="C845" s="196" t="s">
        <v>1834</v>
      </c>
      <c r="D845" s="5" t="s">
        <v>3</v>
      </c>
      <c r="E845" s="5" t="s">
        <v>5165</v>
      </c>
      <c r="F845" s="5" t="s">
        <v>350</v>
      </c>
      <c r="G845" s="5"/>
      <c r="H845" s="5"/>
      <c r="I845" s="5"/>
      <c r="J845" s="5" t="s">
        <v>3</v>
      </c>
      <c r="K845" s="5"/>
      <c r="L845" s="5" t="s">
        <v>433</v>
      </c>
      <c r="M845" s="5" t="s">
        <v>350</v>
      </c>
      <c r="N845" s="63"/>
      <c r="O845" s="5"/>
      <c r="P845" s="5"/>
      <c r="Q845" s="5"/>
      <c r="R845" s="5" t="s">
        <v>88</v>
      </c>
      <c r="S845" s="5" t="s">
        <v>4942</v>
      </c>
      <c r="T845" s="5"/>
      <c r="U845" s="5"/>
      <c r="V845" s="5"/>
      <c r="W845" s="5"/>
      <c r="X845" s="5"/>
      <c r="Y845" s="5"/>
      <c r="Z845" s="5"/>
      <c r="AA845" s="5"/>
      <c r="AB845" s="5"/>
      <c r="AC845" s="5"/>
      <c r="AD845" s="5"/>
      <c r="AE845" s="5"/>
      <c r="AF845" s="5"/>
      <c r="AG845" s="5"/>
      <c r="AH845" s="5"/>
      <c r="AI845" s="5"/>
      <c r="AJ845" s="5" t="s">
        <v>88</v>
      </c>
      <c r="AK845" s="5"/>
      <c r="AL845" s="5" t="s">
        <v>88</v>
      </c>
      <c r="AM845" s="5"/>
      <c r="AN845" s="5"/>
      <c r="AO845" s="5"/>
      <c r="AP845" s="5"/>
      <c r="AQ845" s="5" t="s">
        <v>88</v>
      </c>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179"/>
      <c r="BP845" s="203">
        <f t="shared" si="4"/>
        <v>3</v>
      </c>
    </row>
    <row r="846" spans="2:68" ht="16.5" customHeight="1">
      <c r="B846" s="5" t="s">
        <v>1839</v>
      </c>
      <c r="C846" s="196" t="s">
        <v>1840</v>
      </c>
      <c r="D846" s="5" t="s">
        <v>3</v>
      </c>
      <c r="E846" s="5" t="s">
        <v>5165</v>
      </c>
      <c r="F846" s="5" t="s">
        <v>350</v>
      </c>
      <c r="G846" s="5"/>
      <c r="H846" s="5"/>
      <c r="I846" s="5"/>
      <c r="J846" s="5" t="s">
        <v>3</v>
      </c>
      <c r="K846" s="5"/>
      <c r="L846" s="5" t="s">
        <v>433</v>
      </c>
      <c r="M846" s="5" t="s">
        <v>350</v>
      </c>
      <c r="N846" s="63"/>
      <c r="O846" s="5"/>
      <c r="P846" s="5"/>
      <c r="Q846" s="5"/>
      <c r="R846" s="5" t="s">
        <v>88</v>
      </c>
      <c r="S846" s="5" t="s">
        <v>4942</v>
      </c>
      <c r="T846" s="5"/>
      <c r="U846" s="5"/>
      <c r="V846" s="5"/>
      <c r="W846" s="5"/>
      <c r="X846" s="5"/>
      <c r="Y846" s="5"/>
      <c r="Z846" s="5"/>
      <c r="AA846" s="5"/>
      <c r="AB846" s="5"/>
      <c r="AC846" s="5"/>
      <c r="AD846" s="5"/>
      <c r="AE846" s="5"/>
      <c r="AF846" s="5"/>
      <c r="AG846" s="5"/>
      <c r="AH846" s="5"/>
      <c r="AI846" s="5"/>
      <c r="AJ846" s="5" t="s">
        <v>88</v>
      </c>
      <c r="AK846" s="5"/>
      <c r="AL846" s="5" t="s">
        <v>88</v>
      </c>
      <c r="AM846" s="5"/>
      <c r="AN846" s="5"/>
      <c r="AO846" s="5"/>
      <c r="AP846" s="5"/>
      <c r="AQ846" s="5" t="s">
        <v>88</v>
      </c>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179"/>
      <c r="BP846" s="203">
        <f t="shared" si="4"/>
        <v>3</v>
      </c>
    </row>
    <row r="847" spans="2:68" ht="16.5" customHeight="1">
      <c r="B847" s="5" t="s">
        <v>2067</v>
      </c>
      <c r="C847" s="196" t="s">
        <v>2068</v>
      </c>
      <c r="D847" s="5" t="s">
        <v>3</v>
      </c>
      <c r="E847" s="5" t="s">
        <v>5165</v>
      </c>
      <c r="F847" s="5" t="s">
        <v>350</v>
      </c>
      <c r="G847" s="5"/>
      <c r="H847" s="5"/>
      <c r="I847" s="5"/>
      <c r="J847" s="5" t="s">
        <v>3</v>
      </c>
      <c r="K847" s="5"/>
      <c r="L847" s="5" t="s">
        <v>433</v>
      </c>
      <c r="M847" s="5" t="s">
        <v>350</v>
      </c>
      <c r="N847" s="63"/>
      <c r="O847" s="5"/>
      <c r="P847" s="5"/>
      <c r="Q847" s="5"/>
      <c r="R847" s="5" t="s">
        <v>88</v>
      </c>
      <c r="S847" s="5" t="s">
        <v>4942</v>
      </c>
      <c r="T847" s="5"/>
      <c r="U847" s="5"/>
      <c r="V847" s="5"/>
      <c r="W847" s="5"/>
      <c r="X847" s="5"/>
      <c r="Y847" s="5"/>
      <c r="Z847" s="5"/>
      <c r="AA847" s="5"/>
      <c r="AB847" s="5"/>
      <c r="AC847" s="5"/>
      <c r="AD847" s="5"/>
      <c r="AE847" s="5"/>
      <c r="AF847" s="5"/>
      <c r="AG847" s="5"/>
      <c r="AH847" s="5"/>
      <c r="AI847" s="5"/>
      <c r="AJ847" s="5"/>
      <c r="AK847" s="5" t="s">
        <v>88</v>
      </c>
      <c r="AL847" s="5"/>
      <c r="AM847" s="5"/>
      <c r="AN847" s="5" t="s">
        <v>88</v>
      </c>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179"/>
      <c r="BP847" s="203">
        <f t="shared" si="4"/>
        <v>2</v>
      </c>
    </row>
    <row r="848" spans="2:68" ht="16.5" customHeight="1">
      <c r="B848" s="5" t="s">
        <v>2112</v>
      </c>
      <c r="C848" s="196" t="s">
        <v>2113</v>
      </c>
      <c r="D848" s="5" t="s">
        <v>3</v>
      </c>
      <c r="E848" s="5" t="s">
        <v>5165</v>
      </c>
      <c r="F848" s="5" t="s">
        <v>350</v>
      </c>
      <c r="G848" s="5"/>
      <c r="H848" s="5"/>
      <c r="I848" s="5"/>
      <c r="J848" s="5" t="s">
        <v>3</v>
      </c>
      <c r="K848" s="5"/>
      <c r="L848" s="5" t="s">
        <v>433</v>
      </c>
      <c r="M848" s="5" t="s">
        <v>350</v>
      </c>
      <c r="N848" s="63"/>
      <c r="O848" s="5"/>
      <c r="P848" s="5"/>
      <c r="Q848" s="5"/>
      <c r="R848" s="5" t="s">
        <v>88</v>
      </c>
      <c r="S848" s="5" t="s">
        <v>4942</v>
      </c>
      <c r="T848" s="5"/>
      <c r="U848" s="5"/>
      <c r="V848" s="5"/>
      <c r="W848" s="5"/>
      <c r="X848" s="5"/>
      <c r="Y848" s="5"/>
      <c r="Z848" s="5"/>
      <c r="AA848" s="5"/>
      <c r="AB848" s="5"/>
      <c r="AC848" s="5"/>
      <c r="AD848" s="5"/>
      <c r="AE848" s="5"/>
      <c r="AF848" s="5"/>
      <c r="AG848" s="5"/>
      <c r="AH848" s="5"/>
      <c r="AI848" s="5"/>
      <c r="AJ848" s="5"/>
      <c r="AK848" s="5" t="s">
        <v>88</v>
      </c>
      <c r="AL848" s="5"/>
      <c r="AM848" s="5"/>
      <c r="AN848" s="5" t="s">
        <v>88</v>
      </c>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179"/>
      <c r="BP848" s="203">
        <f t="shared" si="4"/>
        <v>2</v>
      </c>
    </row>
    <row r="849" spans="2:68" ht="16.5" customHeight="1">
      <c r="B849" s="5" t="s">
        <v>2162</v>
      </c>
      <c r="C849" s="196" t="s">
        <v>2163</v>
      </c>
      <c r="D849" s="5" t="s">
        <v>3</v>
      </c>
      <c r="E849" s="5" t="s">
        <v>5165</v>
      </c>
      <c r="F849" s="5" t="s">
        <v>350</v>
      </c>
      <c r="G849" s="5"/>
      <c r="H849" s="5"/>
      <c r="I849" s="5"/>
      <c r="J849" s="5" t="s">
        <v>3</v>
      </c>
      <c r="K849" s="5"/>
      <c r="L849" s="5" t="s">
        <v>433</v>
      </c>
      <c r="M849" s="5" t="s">
        <v>350</v>
      </c>
      <c r="N849" s="63"/>
      <c r="O849" s="5"/>
      <c r="P849" s="5"/>
      <c r="Q849" s="5"/>
      <c r="R849" s="5" t="s">
        <v>88</v>
      </c>
      <c r="S849" s="5" t="s">
        <v>4942</v>
      </c>
      <c r="T849" s="5"/>
      <c r="U849" s="5"/>
      <c r="V849" s="5"/>
      <c r="W849" s="5"/>
      <c r="X849" s="5"/>
      <c r="Y849" s="5"/>
      <c r="Z849" s="5"/>
      <c r="AA849" s="5"/>
      <c r="AB849" s="5"/>
      <c r="AC849" s="5"/>
      <c r="AD849" s="5"/>
      <c r="AE849" s="5"/>
      <c r="AF849" s="5"/>
      <c r="AG849" s="5"/>
      <c r="AH849" s="5"/>
      <c r="AI849" s="5"/>
      <c r="AJ849" s="5"/>
      <c r="AK849" s="5" t="s">
        <v>88</v>
      </c>
      <c r="AL849" s="5"/>
      <c r="AM849" s="5"/>
      <c r="AN849" s="5"/>
      <c r="AO849" s="5"/>
      <c r="AP849" s="5" t="s">
        <v>88</v>
      </c>
      <c r="AQ849" s="5" t="s">
        <v>88</v>
      </c>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179"/>
      <c r="BP849" s="203">
        <f t="shared" si="4"/>
        <v>3</v>
      </c>
    </row>
    <row r="850" spans="2:68" ht="16.5" customHeight="1">
      <c r="B850" s="5" t="s">
        <v>2182</v>
      </c>
      <c r="C850" s="196" t="s">
        <v>2183</v>
      </c>
      <c r="D850" s="5" t="s">
        <v>3</v>
      </c>
      <c r="E850" s="5" t="s">
        <v>5165</v>
      </c>
      <c r="F850" s="5" t="s">
        <v>350</v>
      </c>
      <c r="G850" s="5"/>
      <c r="H850" s="5"/>
      <c r="I850" s="5"/>
      <c r="J850" s="5" t="s">
        <v>3</v>
      </c>
      <c r="K850" s="5"/>
      <c r="L850" s="5" t="s">
        <v>433</v>
      </c>
      <c r="M850" s="5" t="s">
        <v>350</v>
      </c>
      <c r="N850" s="63"/>
      <c r="O850" s="5"/>
      <c r="P850" s="5"/>
      <c r="Q850" s="5"/>
      <c r="R850" s="5" t="s">
        <v>88</v>
      </c>
      <c r="S850" s="5" t="s">
        <v>4942</v>
      </c>
      <c r="T850" s="5"/>
      <c r="U850" s="5"/>
      <c r="V850" s="5"/>
      <c r="W850" s="5"/>
      <c r="X850" s="5"/>
      <c r="Y850" s="5"/>
      <c r="Z850" s="5"/>
      <c r="AA850" s="5"/>
      <c r="AB850" s="5"/>
      <c r="AC850" s="5"/>
      <c r="AD850" s="5"/>
      <c r="AE850" s="5"/>
      <c r="AF850" s="5"/>
      <c r="AG850" s="5"/>
      <c r="AH850" s="5"/>
      <c r="AI850" s="5"/>
      <c r="AJ850" s="5"/>
      <c r="AK850" s="5" t="s">
        <v>88</v>
      </c>
      <c r="AL850" s="5"/>
      <c r="AM850" s="5"/>
      <c r="AN850" s="5"/>
      <c r="AO850" s="5"/>
      <c r="AP850" s="5" t="s">
        <v>88</v>
      </c>
      <c r="AQ850" s="5"/>
      <c r="AR850" s="5"/>
      <c r="AS850" s="5"/>
      <c r="AT850" s="5"/>
      <c r="AU850" s="5"/>
      <c r="AV850" s="5"/>
      <c r="AW850" s="5"/>
      <c r="AX850" s="5" t="s">
        <v>88</v>
      </c>
      <c r="AY850" s="5"/>
      <c r="AZ850" s="5"/>
      <c r="BA850" s="5"/>
      <c r="BB850" s="5"/>
      <c r="BC850" s="5"/>
      <c r="BD850" s="5"/>
      <c r="BE850" s="5"/>
      <c r="BF850" s="5"/>
      <c r="BG850" s="5"/>
      <c r="BH850" s="5"/>
      <c r="BI850" s="5"/>
      <c r="BJ850" s="5"/>
      <c r="BK850" s="5"/>
      <c r="BL850" s="5"/>
      <c r="BM850" s="5"/>
      <c r="BN850" s="5"/>
      <c r="BO850" s="179"/>
      <c r="BP850" s="203">
        <f t="shared" si="4"/>
        <v>3</v>
      </c>
    </row>
    <row r="851" spans="2:68" ht="16.5" customHeight="1">
      <c r="B851" s="5" t="s">
        <v>1926</v>
      </c>
      <c r="C851" s="196" t="s">
        <v>1927</v>
      </c>
      <c r="D851" s="5" t="s">
        <v>3</v>
      </c>
      <c r="E851" s="5" t="s">
        <v>5165</v>
      </c>
      <c r="F851" s="5" t="s">
        <v>350</v>
      </c>
      <c r="G851" s="5"/>
      <c r="H851" s="5"/>
      <c r="I851" s="5"/>
      <c r="J851" s="5" t="s">
        <v>3</v>
      </c>
      <c r="K851" s="5"/>
      <c r="L851" s="5" t="s">
        <v>433</v>
      </c>
      <c r="M851" s="5" t="s">
        <v>350</v>
      </c>
      <c r="N851" s="63"/>
      <c r="O851" s="5"/>
      <c r="P851" s="5"/>
      <c r="Q851" s="5"/>
      <c r="R851" s="5" t="s">
        <v>88</v>
      </c>
      <c r="S851" s="5" t="s">
        <v>4942</v>
      </c>
      <c r="T851" s="5"/>
      <c r="U851" s="5"/>
      <c r="V851" s="5"/>
      <c r="W851" s="5"/>
      <c r="X851" s="5"/>
      <c r="Y851" s="5"/>
      <c r="Z851" s="5"/>
      <c r="AA851" s="5"/>
      <c r="AB851" s="5"/>
      <c r="AC851" s="5"/>
      <c r="AD851" s="5"/>
      <c r="AE851" s="5"/>
      <c r="AF851" s="5"/>
      <c r="AG851" s="5"/>
      <c r="AH851" s="5"/>
      <c r="AI851" s="5"/>
      <c r="AJ851" s="5" t="s">
        <v>88</v>
      </c>
      <c r="AK851" s="5" t="s">
        <v>88</v>
      </c>
      <c r="AL851" s="5"/>
      <c r="AM851" s="5" t="s">
        <v>88</v>
      </c>
      <c r="AN851" s="5"/>
      <c r="AO851" s="5"/>
      <c r="AP851" s="5" t="s">
        <v>88</v>
      </c>
      <c r="AQ851" s="5"/>
      <c r="AR851" s="5"/>
      <c r="AS851" s="5"/>
      <c r="AT851" s="5"/>
      <c r="AU851" s="5" t="s">
        <v>88</v>
      </c>
      <c r="AV851" s="5"/>
      <c r="AW851" s="5"/>
      <c r="AX851" s="5"/>
      <c r="AY851" s="5"/>
      <c r="AZ851" s="5"/>
      <c r="BA851" s="5"/>
      <c r="BB851" s="5"/>
      <c r="BC851" s="5"/>
      <c r="BD851" s="5"/>
      <c r="BE851" s="5"/>
      <c r="BF851" s="5"/>
      <c r="BG851" s="5"/>
      <c r="BH851" s="5"/>
      <c r="BI851" s="5"/>
      <c r="BJ851" s="5"/>
      <c r="BK851" s="5"/>
      <c r="BL851" s="5"/>
      <c r="BM851" s="5"/>
      <c r="BN851" s="5"/>
      <c r="BO851" s="179"/>
      <c r="BP851" s="203">
        <f t="shared" si="4"/>
        <v>5</v>
      </c>
    </row>
    <row r="852" spans="2:68" ht="16.5" customHeight="1">
      <c r="B852" s="5" t="s">
        <v>1793</v>
      </c>
      <c r="C852" s="196" t="s">
        <v>1794</v>
      </c>
      <c r="D852" s="5" t="s">
        <v>3</v>
      </c>
      <c r="E852" s="5" t="s">
        <v>5165</v>
      </c>
      <c r="F852" s="5" t="s">
        <v>350</v>
      </c>
      <c r="G852" s="5"/>
      <c r="H852" s="5"/>
      <c r="I852" s="5"/>
      <c r="J852" s="5" t="s">
        <v>3</v>
      </c>
      <c r="K852" s="5"/>
      <c r="L852" s="5" t="s">
        <v>433</v>
      </c>
      <c r="M852" s="5" t="s">
        <v>350</v>
      </c>
      <c r="N852" s="63"/>
      <c r="O852" s="5"/>
      <c r="P852" s="5"/>
      <c r="Q852" s="5"/>
      <c r="R852" s="5" t="s">
        <v>88</v>
      </c>
      <c r="S852" s="5" t="s">
        <v>4942</v>
      </c>
      <c r="T852" s="5"/>
      <c r="U852" s="5"/>
      <c r="V852" s="5"/>
      <c r="W852" s="5"/>
      <c r="X852" s="5"/>
      <c r="Y852" s="5"/>
      <c r="Z852" s="5"/>
      <c r="AA852" s="5"/>
      <c r="AB852" s="5"/>
      <c r="AC852" s="5"/>
      <c r="AD852" s="5"/>
      <c r="AE852" s="5"/>
      <c r="AF852" s="5"/>
      <c r="AG852" s="5"/>
      <c r="AH852" s="5"/>
      <c r="AI852" s="5" t="s">
        <v>88</v>
      </c>
      <c r="AJ852" s="5" t="s">
        <v>88</v>
      </c>
      <c r="AK852" s="5"/>
      <c r="AL852" s="5"/>
      <c r="AM852" s="5" t="s">
        <v>88</v>
      </c>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179"/>
      <c r="BP852" s="203">
        <f t="shared" si="4"/>
        <v>3</v>
      </c>
    </row>
    <row r="853" spans="2:68" ht="16.5" customHeight="1">
      <c r="B853" s="5" t="s">
        <v>1947</v>
      </c>
      <c r="C853" s="196" t="s">
        <v>1948</v>
      </c>
      <c r="D853" s="5" t="s">
        <v>3</v>
      </c>
      <c r="E853" s="5" t="s">
        <v>5165</v>
      </c>
      <c r="F853" s="5" t="s">
        <v>350</v>
      </c>
      <c r="G853" s="5"/>
      <c r="H853" s="5"/>
      <c r="I853" s="5"/>
      <c r="J853" s="5" t="s">
        <v>3</v>
      </c>
      <c r="K853" s="5"/>
      <c r="L853" s="5" t="s">
        <v>433</v>
      </c>
      <c r="M853" s="5" t="s">
        <v>350</v>
      </c>
      <c r="N853" s="63"/>
      <c r="O853" s="5"/>
      <c r="P853" s="5"/>
      <c r="Q853" s="5"/>
      <c r="R853" s="5" t="s">
        <v>88</v>
      </c>
      <c r="S853" s="5" t="s">
        <v>4942</v>
      </c>
      <c r="T853" s="5"/>
      <c r="U853" s="5"/>
      <c r="V853" s="5"/>
      <c r="W853" s="5"/>
      <c r="X853" s="5"/>
      <c r="Y853" s="5"/>
      <c r="Z853" s="5"/>
      <c r="AA853" s="5"/>
      <c r="AB853" s="5"/>
      <c r="AC853" s="5"/>
      <c r="AD853" s="5"/>
      <c r="AE853" s="5"/>
      <c r="AF853" s="5"/>
      <c r="AG853" s="5"/>
      <c r="AH853" s="5"/>
      <c r="AI853" s="5"/>
      <c r="AJ853" s="5" t="s">
        <v>88</v>
      </c>
      <c r="AK853" s="5" t="s">
        <v>88</v>
      </c>
      <c r="AL853" s="5"/>
      <c r="AM853" s="5"/>
      <c r="AN853" s="5" t="s">
        <v>88</v>
      </c>
      <c r="AO853" s="5"/>
      <c r="AP853" s="5"/>
      <c r="AQ853" s="5"/>
      <c r="AR853" s="5"/>
      <c r="AS853" s="5"/>
      <c r="AT853" s="5" t="s">
        <v>88</v>
      </c>
      <c r="AU853" s="5"/>
      <c r="AV853" s="5"/>
      <c r="AW853" s="5"/>
      <c r="AX853" s="5"/>
      <c r="AY853" s="5"/>
      <c r="AZ853" s="5"/>
      <c r="BA853" s="5"/>
      <c r="BB853" s="5"/>
      <c r="BC853" s="5"/>
      <c r="BD853" s="5"/>
      <c r="BE853" s="5"/>
      <c r="BF853" s="5"/>
      <c r="BG853" s="5"/>
      <c r="BH853" s="5"/>
      <c r="BI853" s="5"/>
      <c r="BJ853" s="5"/>
      <c r="BK853" s="5"/>
      <c r="BL853" s="5"/>
      <c r="BM853" s="5"/>
      <c r="BN853" s="5"/>
      <c r="BO853" s="179"/>
      <c r="BP853" s="203">
        <f t="shared" si="4"/>
        <v>4</v>
      </c>
    </row>
    <row r="854" spans="2:68" ht="16.5" customHeight="1">
      <c r="B854" s="5" t="s">
        <v>2000</v>
      </c>
      <c r="C854" s="196" t="s">
        <v>2001</v>
      </c>
      <c r="D854" s="5" t="s">
        <v>3</v>
      </c>
      <c r="E854" s="5" t="s">
        <v>5165</v>
      </c>
      <c r="F854" s="5" t="s">
        <v>350</v>
      </c>
      <c r="G854" s="5"/>
      <c r="H854" s="5"/>
      <c r="I854" s="5"/>
      <c r="J854" s="5" t="s">
        <v>3</v>
      </c>
      <c r="K854" s="5"/>
      <c r="L854" s="5" t="s">
        <v>433</v>
      </c>
      <c r="M854" s="5" t="s">
        <v>350</v>
      </c>
      <c r="N854" s="63"/>
      <c r="O854" s="5"/>
      <c r="P854" s="5"/>
      <c r="Q854" s="5"/>
      <c r="R854" s="5" t="s">
        <v>88</v>
      </c>
      <c r="S854" s="5" t="s">
        <v>4942</v>
      </c>
      <c r="T854" s="5"/>
      <c r="U854" s="5"/>
      <c r="V854" s="5"/>
      <c r="W854" s="5"/>
      <c r="X854" s="5"/>
      <c r="Y854" s="5"/>
      <c r="Z854" s="5"/>
      <c r="AA854" s="5"/>
      <c r="AB854" s="5"/>
      <c r="AC854" s="5"/>
      <c r="AD854" s="5"/>
      <c r="AE854" s="5"/>
      <c r="AF854" s="5"/>
      <c r="AG854" s="5"/>
      <c r="AH854" s="5"/>
      <c r="AI854" s="5"/>
      <c r="AJ854" s="5" t="s">
        <v>88</v>
      </c>
      <c r="AK854" s="5" t="s">
        <v>88</v>
      </c>
      <c r="AL854" s="5"/>
      <c r="AM854" s="5"/>
      <c r="AN854" s="5" t="s">
        <v>88</v>
      </c>
      <c r="AO854" s="5"/>
      <c r="AP854" s="5"/>
      <c r="AQ854" s="5"/>
      <c r="AR854" s="5"/>
      <c r="AS854" s="5"/>
      <c r="AT854" s="5" t="s">
        <v>88</v>
      </c>
      <c r="AU854" s="5"/>
      <c r="AV854" s="5"/>
      <c r="AW854" s="5"/>
      <c r="AX854" s="5"/>
      <c r="AY854" s="5"/>
      <c r="AZ854" s="5"/>
      <c r="BA854" s="5"/>
      <c r="BB854" s="5"/>
      <c r="BC854" s="5"/>
      <c r="BD854" s="5"/>
      <c r="BE854" s="5"/>
      <c r="BF854" s="5"/>
      <c r="BG854" s="5"/>
      <c r="BH854" s="5"/>
      <c r="BI854" s="5"/>
      <c r="BJ854" s="5"/>
      <c r="BK854" s="5"/>
      <c r="BL854" s="5"/>
      <c r="BM854" s="5"/>
      <c r="BN854" s="5"/>
      <c r="BO854" s="179"/>
      <c r="BP854" s="203">
        <f t="shared" si="4"/>
        <v>4</v>
      </c>
    </row>
    <row r="855" spans="2:68" ht="16.5" customHeight="1">
      <c r="B855" s="5" t="s">
        <v>2003</v>
      </c>
      <c r="C855" s="196" t="s">
        <v>2004</v>
      </c>
      <c r="D855" s="5" t="s">
        <v>3</v>
      </c>
      <c r="E855" s="5" t="s">
        <v>5165</v>
      </c>
      <c r="F855" s="5" t="s">
        <v>350</v>
      </c>
      <c r="G855" s="5"/>
      <c r="H855" s="5"/>
      <c r="I855" s="5"/>
      <c r="J855" s="5" t="s">
        <v>3</v>
      </c>
      <c r="K855" s="5"/>
      <c r="L855" s="5" t="s">
        <v>433</v>
      </c>
      <c r="M855" s="5" t="s">
        <v>350</v>
      </c>
      <c r="N855" s="63"/>
      <c r="O855" s="5"/>
      <c r="P855" s="5"/>
      <c r="Q855" s="5"/>
      <c r="R855" s="5" t="s">
        <v>88</v>
      </c>
      <c r="S855" s="5" t="s">
        <v>4942</v>
      </c>
      <c r="T855" s="5"/>
      <c r="U855" s="5"/>
      <c r="V855" s="5"/>
      <c r="W855" s="5"/>
      <c r="X855" s="5"/>
      <c r="Y855" s="5"/>
      <c r="Z855" s="5"/>
      <c r="AA855" s="5"/>
      <c r="AB855" s="5"/>
      <c r="AC855" s="5"/>
      <c r="AD855" s="5"/>
      <c r="AE855" s="5"/>
      <c r="AF855" s="5"/>
      <c r="AG855" s="5"/>
      <c r="AH855" s="5"/>
      <c r="AI855" s="5"/>
      <c r="AJ855" s="5" t="s">
        <v>88</v>
      </c>
      <c r="AK855" s="5" t="s">
        <v>88</v>
      </c>
      <c r="AL855" s="5"/>
      <c r="AM855" s="5"/>
      <c r="AN855" s="5" t="s">
        <v>88</v>
      </c>
      <c r="AO855" s="5"/>
      <c r="AP855" s="5"/>
      <c r="AQ855" s="5"/>
      <c r="AR855" s="5"/>
      <c r="AS855" s="5"/>
      <c r="AT855" s="5" t="s">
        <v>88</v>
      </c>
      <c r="AU855" s="5"/>
      <c r="AV855" s="5"/>
      <c r="AW855" s="5"/>
      <c r="AX855" s="5"/>
      <c r="AY855" s="5"/>
      <c r="AZ855" s="5"/>
      <c r="BA855" s="5"/>
      <c r="BB855" s="5"/>
      <c r="BC855" s="5"/>
      <c r="BD855" s="5"/>
      <c r="BE855" s="5"/>
      <c r="BF855" s="5"/>
      <c r="BG855" s="5"/>
      <c r="BH855" s="5"/>
      <c r="BI855" s="5"/>
      <c r="BJ855" s="5"/>
      <c r="BK855" s="5"/>
      <c r="BL855" s="5"/>
      <c r="BM855" s="5"/>
      <c r="BN855" s="5"/>
      <c r="BO855" s="179" t="s">
        <v>88</v>
      </c>
      <c r="BP855" s="203">
        <f t="shared" si="4"/>
        <v>5</v>
      </c>
    </row>
    <row r="856" spans="2:68" ht="16.5" customHeight="1">
      <c r="B856" s="5" t="s">
        <v>2016</v>
      </c>
      <c r="C856" s="196" t="s">
        <v>2017</v>
      </c>
      <c r="D856" s="5" t="s">
        <v>3</v>
      </c>
      <c r="E856" s="5" t="s">
        <v>5165</v>
      </c>
      <c r="F856" s="5" t="s">
        <v>968</v>
      </c>
      <c r="G856" s="5"/>
      <c r="H856" s="5"/>
      <c r="I856" s="5"/>
      <c r="J856" s="5" t="s">
        <v>3</v>
      </c>
      <c r="K856" s="5"/>
      <c r="L856" s="5" t="s">
        <v>433</v>
      </c>
      <c r="M856" s="5" t="s">
        <v>968</v>
      </c>
      <c r="N856" s="63"/>
      <c r="O856" s="5"/>
      <c r="P856" s="5"/>
      <c r="Q856" s="5"/>
      <c r="R856" s="5" t="s">
        <v>88</v>
      </c>
      <c r="S856" s="5" t="s">
        <v>4942</v>
      </c>
      <c r="T856" s="5"/>
      <c r="U856" s="5"/>
      <c r="V856" s="5"/>
      <c r="W856" s="5"/>
      <c r="X856" s="5"/>
      <c r="Y856" s="5"/>
      <c r="Z856" s="5"/>
      <c r="AA856" s="5"/>
      <c r="AB856" s="5"/>
      <c r="AC856" s="5"/>
      <c r="AD856" s="5"/>
      <c r="AE856" s="5"/>
      <c r="AF856" s="5"/>
      <c r="AG856" s="5"/>
      <c r="AH856" s="5"/>
      <c r="AI856" s="5"/>
      <c r="AJ856" s="5" t="s">
        <v>88</v>
      </c>
      <c r="AK856" s="5" t="s">
        <v>88</v>
      </c>
      <c r="AL856" s="5"/>
      <c r="AM856" s="5"/>
      <c r="AN856" s="5" t="s">
        <v>88</v>
      </c>
      <c r="AO856" s="5"/>
      <c r="AP856" s="5"/>
      <c r="AQ856" s="5"/>
      <c r="AR856" s="5"/>
      <c r="AS856" s="5"/>
      <c r="AT856" s="5" t="s">
        <v>88</v>
      </c>
      <c r="AU856" s="5"/>
      <c r="AV856" s="5"/>
      <c r="AW856" s="5"/>
      <c r="AX856" s="5"/>
      <c r="AY856" s="5"/>
      <c r="AZ856" s="5"/>
      <c r="BA856" s="5"/>
      <c r="BB856" s="5"/>
      <c r="BC856" s="5"/>
      <c r="BD856" s="5"/>
      <c r="BE856" s="5"/>
      <c r="BF856" s="5"/>
      <c r="BG856" s="5"/>
      <c r="BH856" s="5"/>
      <c r="BI856" s="5"/>
      <c r="BJ856" s="5"/>
      <c r="BK856" s="5"/>
      <c r="BL856" s="5"/>
      <c r="BM856" s="5"/>
      <c r="BN856" s="5"/>
      <c r="BO856" s="179"/>
      <c r="BP856" s="203">
        <f t="shared" si="4"/>
        <v>4</v>
      </c>
    </row>
    <row r="857" spans="2:68" ht="16.5" customHeight="1">
      <c r="B857" s="5" t="s">
        <v>1997</v>
      </c>
      <c r="C857" s="196" t="s">
        <v>1998</v>
      </c>
      <c r="D857" s="5" t="s">
        <v>3</v>
      </c>
      <c r="E857" s="5" t="s">
        <v>5165</v>
      </c>
      <c r="F857" s="5" t="s">
        <v>350</v>
      </c>
      <c r="G857" s="5"/>
      <c r="H857" s="5"/>
      <c r="I857" s="5"/>
      <c r="J857" s="5" t="s">
        <v>3</v>
      </c>
      <c r="K857" s="5"/>
      <c r="L857" s="5" t="s">
        <v>433</v>
      </c>
      <c r="M857" s="5" t="s">
        <v>350</v>
      </c>
      <c r="N857" s="63"/>
      <c r="O857" s="5"/>
      <c r="P857" s="5"/>
      <c r="Q857" s="5"/>
      <c r="R857" s="5" t="s">
        <v>88</v>
      </c>
      <c r="S857" s="5" t="s">
        <v>4942</v>
      </c>
      <c r="T857" s="5"/>
      <c r="U857" s="5"/>
      <c r="V857" s="5"/>
      <c r="W857" s="5"/>
      <c r="X857" s="5"/>
      <c r="Y857" s="5"/>
      <c r="Z857" s="5"/>
      <c r="AA857" s="5"/>
      <c r="AB857" s="5"/>
      <c r="AC857" s="5"/>
      <c r="AD857" s="5"/>
      <c r="AE857" s="5"/>
      <c r="AF857" s="5"/>
      <c r="AG857" s="5" t="s">
        <v>88</v>
      </c>
      <c r="AH857" s="5"/>
      <c r="AI857" s="5"/>
      <c r="AJ857" s="5"/>
      <c r="AK857" s="5"/>
      <c r="AL857" s="5" t="s">
        <v>88</v>
      </c>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179"/>
      <c r="BP857" s="203">
        <f t="shared" si="4"/>
        <v>2</v>
      </c>
    </row>
    <row r="858" spans="2:68" ht="16.5" customHeight="1">
      <c r="B858" s="5" t="s">
        <v>1849</v>
      </c>
      <c r="C858" s="196" t="s">
        <v>1850</v>
      </c>
      <c r="D858" s="5" t="s">
        <v>3</v>
      </c>
      <c r="E858" s="5" t="s">
        <v>5165</v>
      </c>
      <c r="F858" s="5" t="s">
        <v>350</v>
      </c>
      <c r="G858" s="5"/>
      <c r="H858" s="5"/>
      <c r="I858" s="5"/>
      <c r="J858" s="5" t="s">
        <v>3</v>
      </c>
      <c r="K858" s="5"/>
      <c r="L858" s="5" t="s">
        <v>433</v>
      </c>
      <c r="M858" s="5" t="s">
        <v>350</v>
      </c>
      <c r="N858" s="63"/>
      <c r="O858" s="5"/>
      <c r="P858" s="5"/>
      <c r="Q858" s="5"/>
      <c r="R858" s="5" t="s">
        <v>88</v>
      </c>
      <c r="S858" s="5" t="s">
        <v>4942</v>
      </c>
      <c r="T858" s="5"/>
      <c r="U858" s="5"/>
      <c r="V858" s="5"/>
      <c r="W858" s="5"/>
      <c r="X858" s="5"/>
      <c r="Y858" s="5"/>
      <c r="Z858" s="5"/>
      <c r="AA858" s="5"/>
      <c r="AB858" s="5"/>
      <c r="AC858" s="5"/>
      <c r="AD858" s="5"/>
      <c r="AE858" s="5"/>
      <c r="AF858" s="5"/>
      <c r="AG858" s="5" t="s">
        <v>88</v>
      </c>
      <c r="AH858" s="5"/>
      <c r="AI858" s="5"/>
      <c r="AJ858" s="5" t="s">
        <v>88</v>
      </c>
      <c r="AK858" s="5"/>
      <c r="AL858" s="5" t="s">
        <v>88</v>
      </c>
      <c r="AM858" s="5" t="s">
        <v>88</v>
      </c>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179"/>
      <c r="BP858" s="203">
        <f t="shared" si="4"/>
        <v>4</v>
      </c>
    </row>
    <row r="859" spans="2:68" ht="16.5" customHeight="1">
      <c r="B859" s="5" t="s">
        <v>1852</v>
      </c>
      <c r="C859" s="196" t="s">
        <v>1853</v>
      </c>
      <c r="D859" s="5" t="s">
        <v>3</v>
      </c>
      <c r="E859" s="5" t="s">
        <v>5165</v>
      </c>
      <c r="F859" s="5" t="s">
        <v>350</v>
      </c>
      <c r="G859" s="5"/>
      <c r="H859" s="5"/>
      <c r="I859" s="5"/>
      <c r="J859" s="5" t="s">
        <v>3</v>
      </c>
      <c r="K859" s="5"/>
      <c r="L859" s="5" t="s">
        <v>433</v>
      </c>
      <c r="M859" s="5" t="s">
        <v>350</v>
      </c>
      <c r="N859" s="63"/>
      <c r="O859" s="5"/>
      <c r="P859" s="5"/>
      <c r="Q859" s="5"/>
      <c r="R859" s="5" t="s">
        <v>88</v>
      </c>
      <c r="S859" s="5" t="s">
        <v>4942</v>
      </c>
      <c r="T859" s="5"/>
      <c r="U859" s="5"/>
      <c r="V859" s="5"/>
      <c r="W859" s="5"/>
      <c r="X859" s="5"/>
      <c r="Y859" s="5"/>
      <c r="Z859" s="5"/>
      <c r="AA859" s="5"/>
      <c r="AB859" s="5"/>
      <c r="AC859" s="5"/>
      <c r="AD859" s="5"/>
      <c r="AE859" s="5"/>
      <c r="AF859" s="5"/>
      <c r="AG859" s="5" t="s">
        <v>88</v>
      </c>
      <c r="AH859" s="5"/>
      <c r="AI859" s="5"/>
      <c r="AJ859" s="5" t="s">
        <v>88</v>
      </c>
      <c r="AK859" s="5"/>
      <c r="AL859" s="5" t="s">
        <v>88</v>
      </c>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179"/>
      <c r="BP859" s="203">
        <f t="shared" si="4"/>
        <v>3</v>
      </c>
    </row>
    <row r="860" spans="2:68" ht="16.5" customHeight="1">
      <c r="B860" s="5" t="s">
        <v>2011</v>
      </c>
      <c r="C860" s="196" t="s">
        <v>2012</v>
      </c>
      <c r="D860" s="5" t="s">
        <v>3</v>
      </c>
      <c r="E860" s="5" t="s">
        <v>5165</v>
      </c>
      <c r="F860" s="5" t="s">
        <v>350</v>
      </c>
      <c r="G860" s="5"/>
      <c r="H860" s="5"/>
      <c r="I860" s="5"/>
      <c r="J860" s="5" t="s">
        <v>3</v>
      </c>
      <c r="K860" s="5"/>
      <c r="L860" s="5" t="s">
        <v>433</v>
      </c>
      <c r="M860" s="5" t="s">
        <v>350</v>
      </c>
      <c r="N860" s="63"/>
      <c r="O860" s="5"/>
      <c r="P860" s="5"/>
      <c r="Q860" s="5"/>
      <c r="R860" s="5" t="s">
        <v>88</v>
      </c>
      <c r="S860" s="5" t="s">
        <v>4942</v>
      </c>
      <c r="T860" s="5"/>
      <c r="U860" s="5"/>
      <c r="V860" s="5"/>
      <c r="W860" s="5"/>
      <c r="X860" s="5"/>
      <c r="Y860" s="5"/>
      <c r="Z860" s="5"/>
      <c r="AA860" s="5"/>
      <c r="AB860" s="5"/>
      <c r="AC860" s="5"/>
      <c r="AD860" s="5"/>
      <c r="AE860" s="5"/>
      <c r="AF860" s="5"/>
      <c r="AG860" s="5" t="s">
        <v>88</v>
      </c>
      <c r="AH860" s="5"/>
      <c r="AI860" s="5"/>
      <c r="AJ860" s="5"/>
      <c r="AK860" s="5"/>
      <c r="AL860" s="5" t="s">
        <v>88</v>
      </c>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179"/>
      <c r="BP860" s="203">
        <f t="shared" si="4"/>
        <v>2</v>
      </c>
    </row>
    <row r="861" spans="2:68" ht="16.5" customHeight="1">
      <c r="B861" s="5" t="s">
        <v>2013</v>
      </c>
      <c r="C861" s="196" t="s">
        <v>2014</v>
      </c>
      <c r="D861" s="5" t="s">
        <v>3</v>
      </c>
      <c r="E861" s="5" t="s">
        <v>5165</v>
      </c>
      <c r="F861" s="5" t="s">
        <v>350</v>
      </c>
      <c r="G861" s="5"/>
      <c r="H861" s="5"/>
      <c r="I861" s="5"/>
      <c r="J861" s="5" t="s">
        <v>3</v>
      </c>
      <c r="K861" s="5"/>
      <c r="L861" s="5" t="s">
        <v>433</v>
      </c>
      <c r="M861" s="5" t="s">
        <v>350</v>
      </c>
      <c r="N861" s="63"/>
      <c r="O861" s="5"/>
      <c r="P861" s="5"/>
      <c r="Q861" s="5"/>
      <c r="R861" s="5" t="s">
        <v>88</v>
      </c>
      <c r="S861" s="5" t="s">
        <v>4942</v>
      </c>
      <c r="T861" s="5"/>
      <c r="U861" s="5"/>
      <c r="V861" s="5"/>
      <c r="W861" s="5"/>
      <c r="X861" s="5"/>
      <c r="Y861" s="5"/>
      <c r="Z861" s="5"/>
      <c r="AA861" s="5"/>
      <c r="AB861" s="5"/>
      <c r="AC861" s="5"/>
      <c r="AD861" s="5"/>
      <c r="AE861" s="5"/>
      <c r="AF861" s="5"/>
      <c r="AG861" s="5" t="s">
        <v>88</v>
      </c>
      <c r="AH861" s="5"/>
      <c r="AI861" s="5"/>
      <c r="AJ861" s="5"/>
      <c r="AK861" s="5"/>
      <c r="AL861" s="5" t="s">
        <v>88</v>
      </c>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179"/>
      <c r="BP861" s="203">
        <f t="shared" si="4"/>
        <v>2</v>
      </c>
    </row>
    <row r="862" spans="2:68" ht="16.5" customHeight="1">
      <c r="B862" s="5" t="s">
        <v>1888</v>
      </c>
      <c r="C862" s="196" t="s">
        <v>1889</v>
      </c>
      <c r="D862" s="5" t="s">
        <v>3</v>
      </c>
      <c r="E862" s="5" t="s">
        <v>5165</v>
      </c>
      <c r="F862" s="5" t="s">
        <v>350</v>
      </c>
      <c r="G862" s="5"/>
      <c r="H862" s="5"/>
      <c r="I862" s="5"/>
      <c r="J862" s="5" t="s">
        <v>3</v>
      </c>
      <c r="K862" s="5"/>
      <c r="L862" s="5" t="s">
        <v>433</v>
      </c>
      <c r="M862" s="5" t="s">
        <v>350</v>
      </c>
      <c r="N862" s="63"/>
      <c r="O862" s="5"/>
      <c r="P862" s="5"/>
      <c r="Q862" s="5"/>
      <c r="R862" s="5" t="s">
        <v>88</v>
      </c>
      <c r="S862" s="5" t="s">
        <v>4942</v>
      </c>
      <c r="T862" s="5"/>
      <c r="U862" s="5"/>
      <c r="V862" s="5"/>
      <c r="W862" s="5"/>
      <c r="X862" s="5"/>
      <c r="Y862" s="5"/>
      <c r="Z862" s="5"/>
      <c r="AA862" s="5"/>
      <c r="AB862" s="5"/>
      <c r="AC862" s="5"/>
      <c r="AD862" s="5"/>
      <c r="AE862" s="5"/>
      <c r="AF862" s="5"/>
      <c r="AG862" s="5" t="s">
        <v>88</v>
      </c>
      <c r="AH862" s="5"/>
      <c r="AI862" s="5"/>
      <c r="AJ862" s="5"/>
      <c r="AK862" s="5" t="s">
        <v>88</v>
      </c>
      <c r="AL862" s="5" t="s">
        <v>88</v>
      </c>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179"/>
      <c r="BP862" s="203">
        <f t="shared" si="4"/>
        <v>3</v>
      </c>
    </row>
    <row r="863" spans="2:68" ht="16.5" customHeight="1">
      <c r="B863" s="5" t="s">
        <v>2288</v>
      </c>
      <c r="C863" s="196" t="s">
        <v>2289</v>
      </c>
      <c r="D863" s="5" t="s">
        <v>3</v>
      </c>
      <c r="E863" s="5" t="s">
        <v>5165</v>
      </c>
      <c r="F863" s="5" t="s">
        <v>350</v>
      </c>
      <c r="G863" s="5"/>
      <c r="H863" s="5"/>
      <c r="I863" s="5"/>
      <c r="J863" s="5" t="s">
        <v>3</v>
      </c>
      <c r="K863" s="5"/>
      <c r="L863" s="5" t="s">
        <v>433</v>
      </c>
      <c r="M863" s="5" t="s">
        <v>350</v>
      </c>
      <c r="N863" s="63"/>
      <c r="O863" s="5"/>
      <c r="P863" s="5"/>
      <c r="Q863" s="5"/>
      <c r="R863" s="5" t="s">
        <v>88</v>
      </c>
      <c r="S863" s="5" t="s">
        <v>4942</v>
      </c>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t="s">
        <v>88</v>
      </c>
      <c r="AS863" s="5"/>
      <c r="AT863" s="5" t="s">
        <v>88</v>
      </c>
      <c r="AU863" s="5" t="s">
        <v>88</v>
      </c>
      <c r="AV863" s="5" t="s">
        <v>88</v>
      </c>
      <c r="AW863" s="5"/>
      <c r="AX863" s="5"/>
      <c r="AY863" s="5"/>
      <c r="AZ863" s="5"/>
      <c r="BA863" s="5"/>
      <c r="BB863" s="5"/>
      <c r="BC863" s="5"/>
      <c r="BD863" s="5"/>
      <c r="BE863" s="5"/>
      <c r="BF863" s="5"/>
      <c r="BG863" s="5"/>
      <c r="BH863" s="5"/>
      <c r="BI863" s="5"/>
      <c r="BJ863" s="5"/>
      <c r="BK863" s="5"/>
      <c r="BL863" s="5"/>
      <c r="BM863" s="5"/>
      <c r="BN863" s="5"/>
      <c r="BO863" s="179"/>
      <c r="BP863" s="203">
        <f t="shared" si="4"/>
        <v>4</v>
      </c>
    </row>
    <row r="864" spans="2:68" ht="16.5" customHeight="1">
      <c r="B864" s="5" t="s">
        <v>1235</v>
      </c>
      <c r="C864" s="196" t="s">
        <v>1236</v>
      </c>
      <c r="D864" s="5" t="s">
        <v>3</v>
      </c>
      <c r="E864" s="5" t="s">
        <v>5165</v>
      </c>
      <c r="F864" s="5" t="s">
        <v>350</v>
      </c>
      <c r="G864" s="5"/>
      <c r="H864" s="5"/>
      <c r="I864" s="5"/>
      <c r="J864" s="5" t="s">
        <v>3</v>
      </c>
      <c r="K864" s="5"/>
      <c r="L864" s="5" t="s">
        <v>433</v>
      </c>
      <c r="M864" s="5" t="s">
        <v>350</v>
      </c>
      <c r="N864" s="63"/>
      <c r="O864" s="5"/>
      <c r="P864" s="5"/>
      <c r="Q864" s="5"/>
      <c r="R864" s="5" t="s">
        <v>88</v>
      </c>
      <c r="S864" s="5" t="s">
        <v>4942</v>
      </c>
      <c r="T864" s="5"/>
      <c r="U864" s="5"/>
      <c r="V864" s="5"/>
      <c r="W864" s="5"/>
      <c r="X864" s="5"/>
      <c r="Y864" s="5"/>
      <c r="Z864" s="5"/>
      <c r="AA864" s="5"/>
      <c r="AB864" s="5"/>
      <c r="AC864" s="5"/>
      <c r="AD864" s="5"/>
      <c r="AE864" s="5"/>
      <c r="AF864" s="5"/>
      <c r="AG864" s="5"/>
      <c r="AH864" s="5" t="s">
        <v>88</v>
      </c>
      <c r="AI864" s="5"/>
      <c r="AJ864" s="5"/>
      <c r="AK864" s="5"/>
      <c r="AL864" s="5"/>
      <c r="AM864" s="5"/>
      <c r="AN864" s="5"/>
      <c r="AO864" s="5"/>
      <c r="AP864" s="5"/>
      <c r="AQ864" s="5"/>
      <c r="AR864" s="5"/>
      <c r="AS864" s="5"/>
      <c r="AT864" s="5"/>
      <c r="AU864" s="5"/>
      <c r="AV864" s="5"/>
      <c r="AW864" s="5" t="s">
        <v>88</v>
      </c>
      <c r="AX864" s="5" t="s">
        <v>88</v>
      </c>
      <c r="AY864" s="5"/>
      <c r="AZ864" s="5"/>
      <c r="BA864" s="5"/>
      <c r="BB864" s="5"/>
      <c r="BC864" s="5"/>
      <c r="BD864" s="5"/>
      <c r="BE864" s="5"/>
      <c r="BF864" s="5"/>
      <c r="BG864" s="5"/>
      <c r="BH864" s="5"/>
      <c r="BI864" s="5"/>
      <c r="BJ864" s="5"/>
      <c r="BK864" s="5"/>
      <c r="BL864" s="5"/>
      <c r="BM864" s="5"/>
      <c r="BN864" s="5"/>
      <c r="BO864" s="179"/>
      <c r="BP864" s="203">
        <f t="shared" si="4"/>
        <v>3</v>
      </c>
    </row>
    <row r="865" spans="2:68" ht="16.5" customHeight="1">
      <c r="B865" s="5" t="s">
        <v>2033</v>
      </c>
      <c r="C865" s="196" t="s">
        <v>2034</v>
      </c>
      <c r="D865" s="5" t="s">
        <v>3</v>
      </c>
      <c r="E865" s="5" t="s">
        <v>5165</v>
      </c>
      <c r="F865" s="5" t="s">
        <v>350</v>
      </c>
      <c r="G865" s="5"/>
      <c r="H865" s="5"/>
      <c r="I865" s="5"/>
      <c r="J865" s="5" t="s">
        <v>3</v>
      </c>
      <c r="K865" s="5"/>
      <c r="L865" s="5" t="s">
        <v>433</v>
      </c>
      <c r="M865" s="5" t="s">
        <v>350</v>
      </c>
      <c r="N865" s="63"/>
      <c r="O865" s="5"/>
      <c r="P865" s="5"/>
      <c r="Q865" s="5"/>
      <c r="R865" s="5" t="s">
        <v>88</v>
      </c>
      <c r="S865" s="5" t="s">
        <v>4942</v>
      </c>
      <c r="T865" s="5"/>
      <c r="U865" s="5"/>
      <c r="V865" s="5"/>
      <c r="W865" s="5"/>
      <c r="X865" s="5"/>
      <c r="Y865" s="5"/>
      <c r="Z865" s="5"/>
      <c r="AA865" s="5"/>
      <c r="AB865" s="5"/>
      <c r="AC865" s="5"/>
      <c r="AD865" s="5"/>
      <c r="AE865" s="5"/>
      <c r="AF865" s="5"/>
      <c r="AG865" s="5"/>
      <c r="AH865" s="5"/>
      <c r="AI865" s="5"/>
      <c r="AJ865" s="5" t="s">
        <v>88</v>
      </c>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179"/>
      <c r="BP865" s="203">
        <f t="shared" si="4"/>
        <v>1</v>
      </c>
    </row>
    <row r="866" spans="2:68" ht="16.5" customHeight="1">
      <c r="B866" s="5" t="s">
        <v>2297</v>
      </c>
      <c r="C866" s="196" t="s">
        <v>2298</v>
      </c>
      <c r="D866" s="5" t="s">
        <v>3</v>
      </c>
      <c r="E866" s="5" t="s">
        <v>5165</v>
      </c>
      <c r="F866" s="5" t="s">
        <v>968</v>
      </c>
      <c r="G866" s="5"/>
      <c r="H866" s="5"/>
      <c r="I866" s="5"/>
      <c r="J866" s="5" t="s">
        <v>3</v>
      </c>
      <c r="K866" s="5"/>
      <c r="L866" s="5" t="s">
        <v>433</v>
      </c>
      <c r="M866" s="5" t="s">
        <v>968</v>
      </c>
      <c r="N866" s="63"/>
      <c r="O866" s="5"/>
      <c r="P866" s="5"/>
      <c r="Q866" s="5"/>
      <c r="R866" s="5" t="s">
        <v>88</v>
      </c>
      <c r="S866" s="5" t="s">
        <v>4942</v>
      </c>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179"/>
      <c r="BP866" s="203">
        <f t="shared" si="4"/>
        <v>0</v>
      </c>
    </row>
    <row r="867" spans="2:68" ht="16.5" customHeight="1">
      <c r="B867" s="5" t="s">
        <v>2300</v>
      </c>
      <c r="C867" s="196" t="s">
        <v>2301</v>
      </c>
      <c r="D867" s="5" t="s">
        <v>3</v>
      </c>
      <c r="E867" s="5" t="s">
        <v>5165</v>
      </c>
      <c r="F867" s="5" t="s">
        <v>968</v>
      </c>
      <c r="G867" s="5"/>
      <c r="H867" s="5"/>
      <c r="I867" s="5"/>
      <c r="J867" s="5" t="s">
        <v>3</v>
      </c>
      <c r="K867" s="5"/>
      <c r="L867" s="5" t="s">
        <v>433</v>
      </c>
      <c r="M867" s="5" t="s">
        <v>968</v>
      </c>
      <c r="N867" s="63"/>
      <c r="O867" s="5"/>
      <c r="P867" s="5"/>
      <c r="Q867" s="5"/>
      <c r="R867" s="5" t="s">
        <v>88</v>
      </c>
      <c r="S867" s="5" t="s">
        <v>4942</v>
      </c>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t="s">
        <v>88</v>
      </c>
      <c r="AS867" s="5"/>
      <c r="AT867" s="5"/>
      <c r="AU867" s="5"/>
      <c r="AV867" s="5"/>
      <c r="AW867" s="5"/>
      <c r="AX867" s="5"/>
      <c r="AY867" s="5"/>
      <c r="AZ867" s="5"/>
      <c r="BA867" s="5"/>
      <c r="BB867" s="5"/>
      <c r="BC867" s="5"/>
      <c r="BD867" s="5"/>
      <c r="BE867" s="5"/>
      <c r="BF867" s="5"/>
      <c r="BG867" s="5"/>
      <c r="BH867" s="5"/>
      <c r="BI867" s="5"/>
      <c r="BJ867" s="5"/>
      <c r="BK867" s="5"/>
      <c r="BL867" s="5"/>
      <c r="BM867" s="5"/>
      <c r="BN867" s="5"/>
      <c r="BO867" s="179"/>
      <c r="BP867" s="203">
        <f t="shared" si="4"/>
        <v>1</v>
      </c>
    </row>
    <row r="868" spans="2:68" ht="16.5" customHeight="1">
      <c r="B868" s="5" t="s">
        <v>1264</v>
      </c>
      <c r="C868" s="196" t="s">
        <v>1265</v>
      </c>
      <c r="D868" s="5" t="s">
        <v>3</v>
      </c>
      <c r="E868" s="5" t="s">
        <v>5165</v>
      </c>
      <c r="F868" s="5" t="s">
        <v>350</v>
      </c>
      <c r="G868" s="5"/>
      <c r="H868" s="5"/>
      <c r="I868" s="5"/>
      <c r="J868" s="5" t="s">
        <v>3</v>
      </c>
      <c r="K868" s="5"/>
      <c r="L868" s="5" t="s">
        <v>433</v>
      </c>
      <c r="M868" s="5" t="s">
        <v>350</v>
      </c>
      <c r="N868" s="63"/>
      <c r="O868" s="5"/>
      <c r="P868" s="5"/>
      <c r="Q868" s="5"/>
      <c r="R868" s="5" t="s">
        <v>88</v>
      </c>
      <c r="S868" s="5" t="s">
        <v>4942</v>
      </c>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179"/>
      <c r="BP868" s="203">
        <f t="shared" si="4"/>
        <v>0</v>
      </c>
    </row>
    <row r="869" spans="2:68" ht="16.5" customHeight="1">
      <c r="B869" s="5" t="s">
        <v>2306</v>
      </c>
      <c r="C869" s="196" t="s">
        <v>2307</v>
      </c>
      <c r="D869" s="5" t="s">
        <v>3</v>
      </c>
      <c r="E869" s="5" t="s">
        <v>5165</v>
      </c>
      <c r="F869" s="5" t="s">
        <v>22</v>
      </c>
      <c r="G869" s="5"/>
      <c r="H869" s="5"/>
      <c r="I869" s="5"/>
      <c r="J869" s="5" t="s">
        <v>3</v>
      </c>
      <c r="K869" s="5"/>
      <c r="L869" s="5" t="s">
        <v>433</v>
      </c>
      <c r="M869" s="5" t="s">
        <v>22</v>
      </c>
      <c r="N869" s="63"/>
      <c r="O869" s="5"/>
      <c r="P869" s="5"/>
      <c r="Q869" s="5"/>
      <c r="R869" s="5" t="s">
        <v>88</v>
      </c>
      <c r="S869" s="5" t="s">
        <v>4942</v>
      </c>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t="s">
        <v>88</v>
      </c>
      <c r="AS869" s="5"/>
      <c r="AT869" s="5"/>
      <c r="AU869" s="5"/>
      <c r="AV869" s="5"/>
      <c r="AW869" s="5"/>
      <c r="AX869" s="5"/>
      <c r="AY869" s="5"/>
      <c r="AZ869" s="5"/>
      <c r="BA869" s="5"/>
      <c r="BB869" s="5"/>
      <c r="BC869" s="5"/>
      <c r="BD869" s="5"/>
      <c r="BE869" s="5"/>
      <c r="BF869" s="5"/>
      <c r="BG869" s="5"/>
      <c r="BH869" s="5"/>
      <c r="BI869" s="5"/>
      <c r="BJ869" s="5"/>
      <c r="BK869" s="5"/>
      <c r="BL869" s="5"/>
      <c r="BM869" s="5"/>
      <c r="BN869" s="5"/>
      <c r="BO869" s="179"/>
      <c r="BP869" s="203">
        <f t="shared" si="4"/>
        <v>1</v>
      </c>
    </row>
    <row r="870" spans="2:68" ht="16.5" customHeight="1">
      <c r="B870" s="5" t="s">
        <v>2309</v>
      </c>
      <c r="C870" s="196" t="s">
        <v>2310</v>
      </c>
      <c r="D870" s="5" t="s">
        <v>3</v>
      </c>
      <c r="E870" s="5" t="s">
        <v>5165</v>
      </c>
      <c r="F870" s="5" t="s">
        <v>968</v>
      </c>
      <c r="G870" s="5"/>
      <c r="H870" s="5"/>
      <c r="I870" s="5"/>
      <c r="J870" s="5" t="s">
        <v>3</v>
      </c>
      <c r="K870" s="5"/>
      <c r="L870" s="5" t="s">
        <v>433</v>
      </c>
      <c r="M870" s="5" t="s">
        <v>968</v>
      </c>
      <c r="N870" s="63"/>
      <c r="O870" s="5"/>
      <c r="P870" s="5"/>
      <c r="Q870" s="5"/>
      <c r="R870" s="5" t="s">
        <v>88</v>
      </c>
      <c r="S870" s="5" t="s">
        <v>4942</v>
      </c>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179"/>
      <c r="BP870" s="203">
        <f t="shared" si="4"/>
        <v>0</v>
      </c>
    </row>
    <row r="871" spans="2:68" ht="16.5" customHeight="1">
      <c r="B871" s="5" t="s">
        <v>2312</v>
      </c>
      <c r="C871" s="196" t="s">
        <v>2313</v>
      </c>
      <c r="D871" s="5" t="s">
        <v>3</v>
      </c>
      <c r="E871" s="5" t="s">
        <v>5165</v>
      </c>
      <c r="F871" s="5" t="s">
        <v>968</v>
      </c>
      <c r="G871" s="5"/>
      <c r="H871" s="5"/>
      <c r="I871" s="5"/>
      <c r="J871" s="5" t="s">
        <v>3</v>
      </c>
      <c r="K871" s="5"/>
      <c r="L871" s="5" t="s">
        <v>433</v>
      </c>
      <c r="M871" s="5" t="s">
        <v>968</v>
      </c>
      <c r="N871" s="63"/>
      <c r="O871" s="5"/>
      <c r="P871" s="5"/>
      <c r="Q871" s="5"/>
      <c r="R871" s="5" t="s">
        <v>88</v>
      </c>
      <c r="S871" s="5" t="s">
        <v>4942</v>
      </c>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179"/>
      <c r="BP871" s="203">
        <f t="shared" si="4"/>
        <v>0</v>
      </c>
    </row>
    <row r="872" spans="2:68" ht="16.5" customHeight="1">
      <c r="B872" s="5" t="s">
        <v>2316</v>
      </c>
      <c r="C872" s="196" t="s">
        <v>2317</v>
      </c>
      <c r="D872" s="5" t="s">
        <v>3</v>
      </c>
      <c r="E872" s="5" t="s">
        <v>5165</v>
      </c>
      <c r="F872" s="5" t="s">
        <v>968</v>
      </c>
      <c r="G872" s="5"/>
      <c r="H872" s="5"/>
      <c r="I872" s="5"/>
      <c r="J872" s="5" t="s">
        <v>3</v>
      </c>
      <c r="K872" s="5"/>
      <c r="L872" s="5" t="s">
        <v>433</v>
      </c>
      <c r="M872" s="5" t="s">
        <v>968</v>
      </c>
      <c r="N872" s="63"/>
      <c r="O872" s="5"/>
      <c r="P872" s="5"/>
      <c r="Q872" s="5"/>
      <c r="R872" s="5" t="s">
        <v>88</v>
      </c>
      <c r="S872" s="5" t="s">
        <v>4942</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179"/>
      <c r="BP872" s="203">
        <f t="shared" si="4"/>
        <v>0</v>
      </c>
    </row>
    <row r="873" spans="2:68" ht="16.5" customHeight="1">
      <c r="B873" s="5" t="s">
        <v>2319</v>
      </c>
      <c r="C873" s="196" t="s">
        <v>2320</v>
      </c>
      <c r="D873" s="5" t="s">
        <v>3</v>
      </c>
      <c r="E873" s="5" t="s">
        <v>5165</v>
      </c>
      <c r="F873" s="5" t="s">
        <v>968</v>
      </c>
      <c r="G873" s="5"/>
      <c r="H873" s="5"/>
      <c r="I873" s="5"/>
      <c r="J873" s="5" t="s">
        <v>3</v>
      </c>
      <c r="K873" s="5"/>
      <c r="L873" s="5" t="s">
        <v>433</v>
      </c>
      <c r="M873" s="5" t="s">
        <v>968</v>
      </c>
      <c r="N873" s="63"/>
      <c r="O873" s="5"/>
      <c r="P873" s="5"/>
      <c r="Q873" s="5"/>
      <c r="R873" s="5" t="s">
        <v>88</v>
      </c>
      <c r="S873" s="5" t="s">
        <v>4942</v>
      </c>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179"/>
      <c r="BP873" s="203">
        <f t="shared" si="4"/>
        <v>0</v>
      </c>
    </row>
    <row r="874" spans="2:68" ht="16.5" customHeight="1">
      <c r="B874" s="5" t="s">
        <v>2321</v>
      </c>
      <c r="C874" s="196" t="s">
        <v>2322</v>
      </c>
      <c r="D874" s="5" t="s">
        <v>3</v>
      </c>
      <c r="E874" s="5" t="s">
        <v>5165</v>
      </c>
      <c r="F874" s="5" t="s">
        <v>968</v>
      </c>
      <c r="G874" s="5"/>
      <c r="H874" s="5"/>
      <c r="I874" s="5"/>
      <c r="J874" s="5" t="s">
        <v>3</v>
      </c>
      <c r="K874" s="5"/>
      <c r="L874" s="5" t="s">
        <v>433</v>
      </c>
      <c r="M874" s="5" t="s">
        <v>968</v>
      </c>
      <c r="N874" s="63"/>
      <c r="O874" s="5"/>
      <c r="P874" s="5"/>
      <c r="Q874" s="5"/>
      <c r="R874" s="5" t="s">
        <v>88</v>
      </c>
      <c r="S874" s="5" t="s">
        <v>4942</v>
      </c>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179"/>
      <c r="BP874" s="203">
        <f t="shared" si="4"/>
        <v>0</v>
      </c>
    </row>
    <row r="875" spans="2:68" ht="16.5" customHeight="1">
      <c r="B875" s="5" t="s">
        <v>2323</v>
      </c>
      <c r="C875" s="196" t="s">
        <v>2324</v>
      </c>
      <c r="D875" s="5" t="s">
        <v>3</v>
      </c>
      <c r="E875" s="5" t="s">
        <v>5165</v>
      </c>
      <c r="F875" s="5" t="s">
        <v>968</v>
      </c>
      <c r="G875" s="5"/>
      <c r="H875" s="5"/>
      <c r="I875" s="5"/>
      <c r="J875" s="5" t="s">
        <v>3</v>
      </c>
      <c r="K875" s="5"/>
      <c r="L875" s="5" t="s">
        <v>433</v>
      </c>
      <c r="M875" s="5" t="s">
        <v>968</v>
      </c>
      <c r="N875" s="63"/>
      <c r="O875" s="5"/>
      <c r="P875" s="5"/>
      <c r="Q875" s="5"/>
      <c r="R875" s="5" t="s">
        <v>88</v>
      </c>
      <c r="S875" s="5" t="s">
        <v>4942</v>
      </c>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179"/>
      <c r="BP875" s="203">
        <f t="shared" si="4"/>
        <v>0</v>
      </c>
    </row>
    <row r="876" spans="2:68" ht="16.5" customHeight="1">
      <c r="B876" s="5" t="s">
        <v>2035</v>
      </c>
      <c r="C876" s="196" t="s">
        <v>2036</v>
      </c>
      <c r="D876" s="5" t="s">
        <v>3</v>
      </c>
      <c r="E876" s="5" t="s">
        <v>5165</v>
      </c>
      <c r="F876" s="5" t="s">
        <v>350</v>
      </c>
      <c r="G876" s="5"/>
      <c r="H876" s="5"/>
      <c r="I876" s="5"/>
      <c r="J876" s="5" t="s">
        <v>3</v>
      </c>
      <c r="K876" s="5"/>
      <c r="L876" s="5" t="s">
        <v>433</v>
      </c>
      <c r="M876" s="5" t="s">
        <v>350</v>
      </c>
      <c r="N876" s="63"/>
      <c r="O876" s="5"/>
      <c r="P876" s="5"/>
      <c r="Q876" s="5"/>
      <c r="R876" s="5" t="s">
        <v>88</v>
      </c>
      <c r="S876" s="5" t="s">
        <v>4942</v>
      </c>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179"/>
      <c r="BP876" s="203">
        <f t="shared" si="4"/>
        <v>0</v>
      </c>
    </row>
    <row r="877" spans="2:68" ht="16.5" customHeight="1">
      <c r="B877" s="5" t="s">
        <v>2038</v>
      </c>
      <c r="C877" s="196" t="s">
        <v>2039</v>
      </c>
      <c r="D877" s="5" t="s">
        <v>3</v>
      </c>
      <c r="E877" s="5" t="s">
        <v>5165</v>
      </c>
      <c r="F877" s="5" t="s">
        <v>350</v>
      </c>
      <c r="G877" s="5"/>
      <c r="H877" s="5"/>
      <c r="I877" s="5"/>
      <c r="J877" s="5" t="s">
        <v>3</v>
      </c>
      <c r="K877" s="5"/>
      <c r="L877" s="5" t="s">
        <v>433</v>
      </c>
      <c r="M877" s="5" t="s">
        <v>350</v>
      </c>
      <c r="N877" s="63"/>
      <c r="O877" s="5"/>
      <c r="P877" s="5"/>
      <c r="Q877" s="5"/>
      <c r="R877" s="5" t="s">
        <v>88</v>
      </c>
      <c r="S877" s="5" t="s">
        <v>4942</v>
      </c>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179"/>
      <c r="BP877" s="203">
        <f t="shared" si="4"/>
        <v>0</v>
      </c>
    </row>
    <row r="878" spans="2:68" ht="16.5" customHeight="1">
      <c r="B878" s="5" t="s">
        <v>2332</v>
      </c>
      <c r="C878" s="196" t="s">
        <v>2333</v>
      </c>
      <c r="D878" s="5" t="s">
        <v>3</v>
      </c>
      <c r="E878" s="5" t="s">
        <v>5165</v>
      </c>
      <c r="F878" s="5" t="s">
        <v>968</v>
      </c>
      <c r="G878" s="5"/>
      <c r="H878" s="5"/>
      <c r="I878" s="5"/>
      <c r="J878" s="5" t="s">
        <v>3</v>
      </c>
      <c r="K878" s="5"/>
      <c r="L878" s="5" t="s">
        <v>433</v>
      </c>
      <c r="M878" s="5" t="s">
        <v>968</v>
      </c>
      <c r="N878" s="63"/>
      <c r="O878" s="5"/>
      <c r="P878" s="5"/>
      <c r="Q878" s="5"/>
      <c r="R878" s="5" t="s">
        <v>88</v>
      </c>
      <c r="S878" s="5" t="s">
        <v>4942</v>
      </c>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179"/>
      <c r="BP878" s="203">
        <f t="shared" si="4"/>
        <v>0</v>
      </c>
    </row>
    <row r="879" spans="2:68" ht="16.5" customHeight="1">
      <c r="B879" s="5" t="s">
        <v>2334</v>
      </c>
      <c r="C879" s="196" t="s">
        <v>2335</v>
      </c>
      <c r="D879" s="5" t="s">
        <v>3</v>
      </c>
      <c r="E879" s="5" t="s">
        <v>5165</v>
      </c>
      <c r="F879" s="5" t="s">
        <v>968</v>
      </c>
      <c r="G879" s="5"/>
      <c r="H879" s="5"/>
      <c r="I879" s="5"/>
      <c r="J879" s="5" t="s">
        <v>3</v>
      </c>
      <c r="K879" s="5"/>
      <c r="L879" s="5" t="s">
        <v>433</v>
      </c>
      <c r="M879" s="5" t="s">
        <v>968</v>
      </c>
      <c r="N879" s="63"/>
      <c r="O879" s="5"/>
      <c r="P879" s="5"/>
      <c r="Q879" s="5"/>
      <c r="R879" s="5" t="s">
        <v>88</v>
      </c>
      <c r="S879" s="5" t="s">
        <v>4942</v>
      </c>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179"/>
      <c r="BP879" s="203">
        <f t="shared" si="4"/>
        <v>0</v>
      </c>
    </row>
    <row r="880" spans="2:68" ht="16.5" customHeight="1">
      <c r="B880" s="5" t="s">
        <v>2336</v>
      </c>
      <c r="C880" s="196" t="s">
        <v>2337</v>
      </c>
      <c r="D880" s="5" t="s">
        <v>3</v>
      </c>
      <c r="E880" s="5" t="s">
        <v>5165</v>
      </c>
      <c r="F880" s="5" t="s">
        <v>968</v>
      </c>
      <c r="G880" s="5"/>
      <c r="H880" s="5"/>
      <c r="I880" s="5"/>
      <c r="J880" s="5" t="s">
        <v>3</v>
      </c>
      <c r="K880" s="5"/>
      <c r="L880" s="5" t="s">
        <v>433</v>
      </c>
      <c r="M880" s="5" t="s">
        <v>968</v>
      </c>
      <c r="N880" s="63"/>
      <c r="O880" s="5"/>
      <c r="P880" s="5"/>
      <c r="Q880" s="5"/>
      <c r="R880" s="5" t="s">
        <v>88</v>
      </c>
      <c r="S880" s="5" t="s">
        <v>4942</v>
      </c>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179"/>
      <c r="BP880" s="203">
        <f t="shared" si="4"/>
        <v>0</v>
      </c>
    </row>
    <row r="881" spans="2:68" ht="16.5" customHeight="1">
      <c r="B881" s="5" t="s">
        <v>2339</v>
      </c>
      <c r="C881" s="196" t="s">
        <v>2340</v>
      </c>
      <c r="D881" s="5" t="s">
        <v>3</v>
      </c>
      <c r="E881" s="5" t="s">
        <v>5165</v>
      </c>
      <c r="F881" s="5" t="s">
        <v>968</v>
      </c>
      <c r="G881" s="5"/>
      <c r="H881" s="5"/>
      <c r="I881" s="5"/>
      <c r="J881" s="5" t="s">
        <v>3</v>
      </c>
      <c r="K881" s="5"/>
      <c r="L881" s="5" t="s">
        <v>433</v>
      </c>
      <c r="M881" s="5" t="s">
        <v>968</v>
      </c>
      <c r="N881" s="63"/>
      <c r="O881" s="5"/>
      <c r="P881" s="5"/>
      <c r="Q881" s="5"/>
      <c r="R881" s="5" t="s">
        <v>88</v>
      </c>
      <c r="S881" s="5" t="s">
        <v>4942</v>
      </c>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179"/>
      <c r="BP881" s="203">
        <f t="shared" si="4"/>
        <v>0</v>
      </c>
    </row>
    <row r="882" spans="2:68" ht="16.5" customHeight="1">
      <c r="B882" s="5" t="s">
        <v>2342</v>
      </c>
      <c r="C882" s="196" t="s">
        <v>2343</v>
      </c>
      <c r="D882" s="5" t="s">
        <v>3</v>
      </c>
      <c r="E882" s="5" t="s">
        <v>5165</v>
      </c>
      <c r="F882" s="5" t="s">
        <v>968</v>
      </c>
      <c r="G882" s="5"/>
      <c r="H882" s="5"/>
      <c r="I882" s="5"/>
      <c r="J882" s="5" t="s">
        <v>3</v>
      </c>
      <c r="K882" s="5"/>
      <c r="L882" s="5" t="s">
        <v>433</v>
      </c>
      <c r="M882" s="5" t="s">
        <v>968</v>
      </c>
      <c r="N882" s="63"/>
      <c r="O882" s="5"/>
      <c r="P882" s="5"/>
      <c r="Q882" s="5"/>
      <c r="R882" s="5" t="s">
        <v>88</v>
      </c>
      <c r="S882" s="5" t="s">
        <v>4942</v>
      </c>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179"/>
      <c r="BP882" s="203">
        <f t="shared" si="4"/>
        <v>0</v>
      </c>
    </row>
    <row r="883" spans="2:68" ht="16.5" customHeight="1">
      <c r="B883" s="5" t="s">
        <v>2344</v>
      </c>
      <c r="C883" s="196" t="s">
        <v>2345</v>
      </c>
      <c r="D883" s="5" t="s">
        <v>3</v>
      </c>
      <c r="E883" s="5" t="s">
        <v>5165</v>
      </c>
      <c r="F883" s="5" t="s">
        <v>968</v>
      </c>
      <c r="G883" s="5"/>
      <c r="H883" s="5"/>
      <c r="I883" s="5"/>
      <c r="J883" s="5" t="s">
        <v>3</v>
      </c>
      <c r="K883" s="5"/>
      <c r="L883" s="5" t="s">
        <v>433</v>
      </c>
      <c r="M883" s="5" t="s">
        <v>968</v>
      </c>
      <c r="N883" s="63"/>
      <c r="O883" s="5"/>
      <c r="P883" s="5"/>
      <c r="Q883" s="5"/>
      <c r="R883" s="5" t="s">
        <v>88</v>
      </c>
      <c r="S883" s="5" t="s">
        <v>4942</v>
      </c>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179"/>
      <c r="BP883" s="203">
        <f t="shared" si="4"/>
        <v>0</v>
      </c>
    </row>
    <row r="884" spans="2:68" ht="16.5" customHeight="1">
      <c r="B884" s="5" t="s">
        <v>2346</v>
      </c>
      <c r="C884" s="196" t="s">
        <v>2347</v>
      </c>
      <c r="D884" s="5" t="s">
        <v>3</v>
      </c>
      <c r="E884" s="5" t="s">
        <v>5165</v>
      </c>
      <c r="F884" s="5" t="s">
        <v>968</v>
      </c>
      <c r="G884" s="5"/>
      <c r="H884" s="5"/>
      <c r="I884" s="5"/>
      <c r="J884" s="5" t="s">
        <v>3</v>
      </c>
      <c r="K884" s="5"/>
      <c r="L884" s="5" t="s">
        <v>433</v>
      </c>
      <c r="M884" s="5" t="s">
        <v>968</v>
      </c>
      <c r="N884" s="63"/>
      <c r="O884" s="5"/>
      <c r="P884" s="5"/>
      <c r="Q884" s="5"/>
      <c r="R884" s="5" t="s">
        <v>88</v>
      </c>
      <c r="S884" s="5" t="s">
        <v>4942</v>
      </c>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179"/>
      <c r="BP884" s="203">
        <f t="shared" si="4"/>
        <v>0</v>
      </c>
    </row>
    <row r="885" spans="2:68" ht="16.5" customHeight="1">
      <c r="B885" s="5" t="s">
        <v>2349</v>
      </c>
      <c r="C885" s="196" t="s">
        <v>2350</v>
      </c>
      <c r="D885" s="5" t="s">
        <v>3</v>
      </c>
      <c r="E885" s="5" t="s">
        <v>5165</v>
      </c>
      <c r="F885" s="5" t="s">
        <v>968</v>
      </c>
      <c r="G885" s="5"/>
      <c r="H885" s="5"/>
      <c r="I885" s="5"/>
      <c r="J885" s="5" t="s">
        <v>3</v>
      </c>
      <c r="K885" s="5"/>
      <c r="L885" s="5" t="s">
        <v>433</v>
      </c>
      <c r="M885" s="5" t="s">
        <v>968</v>
      </c>
      <c r="N885" s="63"/>
      <c r="O885" s="5"/>
      <c r="P885" s="5"/>
      <c r="Q885" s="5"/>
      <c r="R885" s="5" t="s">
        <v>88</v>
      </c>
      <c r="S885" s="5" t="s">
        <v>4942</v>
      </c>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179"/>
      <c r="BP885" s="203">
        <f t="shared" si="4"/>
        <v>0</v>
      </c>
    </row>
    <row r="886" spans="2:68" ht="16.5" customHeight="1">
      <c r="B886" s="5" t="s">
        <v>2351</v>
      </c>
      <c r="C886" s="196" t="s">
        <v>2352</v>
      </c>
      <c r="D886" s="5" t="s">
        <v>3</v>
      </c>
      <c r="E886" s="5" t="s">
        <v>5165</v>
      </c>
      <c r="F886" s="5" t="s">
        <v>968</v>
      </c>
      <c r="G886" s="5"/>
      <c r="H886" s="5"/>
      <c r="I886" s="5"/>
      <c r="J886" s="5" t="s">
        <v>3</v>
      </c>
      <c r="K886" s="5"/>
      <c r="L886" s="5" t="s">
        <v>433</v>
      </c>
      <c r="M886" s="5" t="s">
        <v>968</v>
      </c>
      <c r="N886" s="63"/>
      <c r="O886" s="5"/>
      <c r="P886" s="5"/>
      <c r="Q886" s="5"/>
      <c r="R886" s="5" t="s">
        <v>88</v>
      </c>
      <c r="S886" s="5" t="s">
        <v>4942</v>
      </c>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179"/>
      <c r="BP886" s="203">
        <f t="shared" si="4"/>
        <v>0</v>
      </c>
    </row>
    <row r="887" spans="2:68" ht="16.5" customHeight="1">
      <c r="B887" s="5" t="s">
        <v>2353</v>
      </c>
      <c r="C887" s="196" t="s">
        <v>2354</v>
      </c>
      <c r="D887" s="5" t="s">
        <v>3</v>
      </c>
      <c r="E887" s="5" t="s">
        <v>5165</v>
      </c>
      <c r="F887" s="5" t="s">
        <v>968</v>
      </c>
      <c r="G887" s="5"/>
      <c r="H887" s="5"/>
      <c r="I887" s="5"/>
      <c r="J887" s="5" t="s">
        <v>3</v>
      </c>
      <c r="K887" s="5"/>
      <c r="L887" s="5" t="s">
        <v>433</v>
      </c>
      <c r="M887" s="5" t="s">
        <v>968</v>
      </c>
      <c r="N887" s="63"/>
      <c r="O887" s="5"/>
      <c r="P887" s="5"/>
      <c r="Q887" s="5"/>
      <c r="R887" s="5" t="s">
        <v>88</v>
      </c>
      <c r="S887" s="5" t="s">
        <v>4942</v>
      </c>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179"/>
      <c r="BP887" s="203">
        <f t="shared" si="4"/>
        <v>0</v>
      </c>
    </row>
    <row r="888" spans="2:68" ht="16.5" customHeight="1">
      <c r="B888" s="5" t="s">
        <v>2355</v>
      </c>
      <c r="C888" s="196" t="s">
        <v>2356</v>
      </c>
      <c r="D888" s="5" t="s">
        <v>3</v>
      </c>
      <c r="E888" s="5" t="s">
        <v>5165</v>
      </c>
      <c r="F888" s="5" t="s">
        <v>968</v>
      </c>
      <c r="G888" s="5"/>
      <c r="H888" s="5"/>
      <c r="I888" s="5"/>
      <c r="J888" s="5" t="s">
        <v>3</v>
      </c>
      <c r="K888" s="5"/>
      <c r="L888" s="5" t="s">
        <v>433</v>
      </c>
      <c r="M888" s="5" t="s">
        <v>968</v>
      </c>
      <c r="N888" s="63"/>
      <c r="O888" s="5"/>
      <c r="P888" s="5"/>
      <c r="Q888" s="5"/>
      <c r="R888" s="5" t="s">
        <v>88</v>
      </c>
      <c r="S888" s="5" t="s">
        <v>4942</v>
      </c>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179"/>
      <c r="BP888" s="203">
        <f t="shared" si="4"/>
        <v>0</v>
      </c>
    </row>
    <row r="889" spans="2:68" ht="16.5" customHeight="1">
      <c r="B889" s="5" t="s">
        <v>2358</v>
      </c>
      <c r="C889" s="196" t="s">
        <v>2359</v>
      </c>
      <c r="D889" s="5" t="s">
        <v>3</v>
      </c>
      <c r="E889" s="5" t="s">
        <v>5165</v>
      </c>
      <c r="F889" s="5" t="s">
        <v>968</v>
      </c>
      <c r="G889" s="5"/>
      <c r="H889" s="5"/>
      <c r="I889" s="5"/>
      <c r="J889" s="5" t="s">
        <v>3</v>
      </c>
      <c r="K889" s="5"/>
      <c r="L889" s="5" t="s">
        <v>433</v>
      </c>
      <c r="M889" s="5" t="s">
        <v>968</v>
      </c>
      <c r="N889" s="63"/>
      <c r="O889" s="5"/>
      <c r="P889" s="5"/>
      <c r="Q889" s="5"/>
      <c r="R889" s="5" t="s">
        <v>88</v>
      </c>
      <c r="S889" s="5" t="s">
        <v>4942</v>
      </c>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179"/>
      <c r="BP889" s="203">
        <f t="shared" si="4"/>
        <v>0</v>
      </c>
    </row>
    <row r="890" spans="2:68" ht="16.5" customHeight="1">
      <c r="B890" s="5" t="s">
        <v>2361</v>
      </c>
      <c r="C890" s="196" t="s">
        <v>2362</v>
      </c>
      <c r="D890" s="5" t="s">
        <v>3</v>
      </c>
      <c r="E890" s="5" t="s">
        <v>5165</v>
      </c>
      <c r="F890" s="5" t="s">
        <v>968</v>
      </c>
      <c r="G890" s="5"/>
      <c r="H890" s="5"/>
      <c r="I890" s="5"/>
      <c r="J890" s="5" t="s">
        <v>3</v>
      </c>
      <c r="K890" s="5"/>
      <c r="L890" s="5" t="s">
        <v>433</v>
      </c>
      <c r="M890" s="5" t="s">
        <v>968</v>
      </c>
      <c r="N890" s="63"/>
      <c r="O890" s="5"/>
      <c r="P890" s="5"/>
      <c r="Q890" s="5"/>
      <c r="R890" s="5" t="s">
        <v>88</v>
      </c>
      <c r="S890" s="5" t="s">
        <v>4942</v>
      </c>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179"/>
      <c r="BP890" s="203">
        <f t="shared" si="4"/>
        <v>0</v>
      </c>
    </row>
    <row r="891" spans="2:68" ht="16.5" customHeight="1">
      <c r="B891" s="5" t="s">
        <v>1242</v>
      </c>
      <c r="C891" s="196" t="s">
        <v>1243</v>
      </c>
      <c r="D891" s="5" t="s">
        <v>3</v>
      </c>
      <c r="E891" s="5" t="s">
        <v>5165</v>
      </c>
      <c r="F891" s="5" t="s">
        <v>350</v>
      </c>
      <c r="G891" s="5"/>
      <c r="H891" s="5"/>
      <c r="I891" s="5"/>
      <c r="J891" s="5" t="s">
        <v>3</v>
      </c>
      <c r="K891" s="5"/>
      <c r="L891" s="5" t="s">
        <v>433</v>
      </c>
      <c r="M891" s="5" t="s">
        <v>350</v>
      </c>
      <c r="N891" s="63"/>
      <c r="O891" s="5"/>
      <c r="P891" s="5"/>
      <c r="Q891" s="5"/>
      <c r="R891" s="5" t="s">
        <v>88</v>
      </c>
      <c r="S891" s="5" t="s">
        <v>4942</v>
      </c>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179"/>
      <c r="BP891" s="203">
        <f t="shared" si="4"/>
        <v>0</v>
      </c>
    </row>
    <row r="892" spans="2:68" ht="16.5" customHeight="1">
      <c r="B892" s="5" t="s">
        <v>2025</v>
      </c>
      <c r="C892" s="196" t="s">
        <v>2026</v>
      </c>
      <c r="D892" s="5" t="s">
        <v>3</v>
      </c>
      <c r="E892" s="5" t="s">
        <v>5165</v>
      </c>
      <c r="F892" s="5" t="s">
        <v>350</v>
      </c>
      <c r="G892" s="5"/>
      <c r="H892" s="5"/>
      <c r="I892" s="5"/>
      <c r="J892" s="5" t="s">
        <v>3</v>
      </c>
      <c r="K892" s="5"/>
      <c r="L892" s="5" t="s">
        <v>433</v>
      </c>
      <c r="M892" s="5" t="s">
        <v>350</v>
      </c>
      <c r="N892" s="63"/>
      <c r="O892" s="5"/>
      <c r="P892" s="5"/>
      <c r="Q892" s="5"/>
      <c r="R892" s="5" t="s">
        <v>88</v>
      </c>
      <c r="S892" s="5" t="s">
        <v>4942</v>
      </c>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179"/>
      <c r="BP892" s="203">
        <f t="shared" si="4"/>
        <v>0</v>
      </c>
    </row>
    <row r="893" spans="2:68" ht="16.5" customHeight="1">
      <c r="B893" s="5" t="s">
        <v>2027</v>
      </c>
      <c r="C893" s="196" t="s">
        <v>2028</v>
      </c>
      <c r="D893" s="5" t="s">
        <v>3</v>
      </c>
      <c r="E893" s="5" t="s">
        <v>5165</v>
      </c>
      <c r="F893" s="5" t="s">
        <v>350</v>
      </c>
      <c r="G893" s="5"/>
      <c r="H893" s="5"/>
      <c r="I893" s="5"/>
      <c r="J893" s="5" t="s">
        <v>3</v>
      </c>
      <c r="K893" s="5"/>
      <c r="L893" s="5" t="s">
        <v>433</v>
      </c>
      <c r="M893" s="5" t="s">
        <v>350</v>
      </c>
      <c r="N893" s="63"/>
      <c r="O893" s="5"/>
      <c r="P893" s="5"/>
      <c r="Q893" s="5"/>
      <c r="R893" s="5" t="s">
        <v>88</v>
      </c>
      <c r="S893" s="5" t="s">
        <v>4942</v>
      </c>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179"/>
      <c r="BP893" s="203">
        <f t="shared" si="4"/>
        <v>0</v>
      </c>
    </row>
    <row r="894" spans="2:68" ht="16.5" customHeight="1">
      <c r="B894" s="5" t="s">
        <v>2372</v>
      </c>
      <c r="C894" s="196" t="s">
        <v>2373</v>
      </c>
      <c r="D894" s="5" t="s">
        <v>3</v>
      </c>
      <c r="E894" s="5" t="s">
        <v>5165</v>
      </c>
      <c r="F894" s="5" t="s">
        <v>350</v>
      </c>
      <c r="G894" s="5"/>
      <c r="H894" s="5"/>
      <c r="I894" s="5"/>
      <c r="J894" s="5" t="s">
        <v>3</v>
      </c>
      <c r="K894" s="5"/>
      <c r="L894" s="5" t="s">
        <v>433</v>
      </c>
      <c r="M894" s="5" t="s">
        <v>350</v>
      </c>
      <c r="N894" s="63"/>
      <c r="O894" s="5"/>
      <c r="P894" s="5"/>
      <c r="Q894" s="5"/>
      <c r="R894" s="5" t="s">
        <v>88</v>
      </c>
      <c r="S894" s="5" t="s">
        <v>4942</v>
      </c>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179"/>
      <c r="BP894" s="203">
        <f t="shared" si="4"/>
        <v>0</v>
      </c>
    </row>
    <row r="895" spans="2:68" ht="16.5" customHeight="1">
      <c r="B895" s="5" t="s">
        <v>2193</v>
      </c>
      <c r="C895" s="196" t="s">
        <v>2194</v>
      </c>
      <c r="D895" s="5" t="s">
        <v>3</v>
      </c>
      <c r="E895" s="5" t="s">
        <v>5165</v>
      </c>
      <c r="F895" s="5" t="s">
        <v>350</v>
      </c>
      <c r="G895" s="5"/>
      <c r="H895" s="5"/>
      <c r="I895" s="5"/>
      <c r="J895" s="5" t="s">
        <v>3</v>
      </c>
      <c r="K895" s="5"/>
      <c r="L895" s="5" t="s">
        <v>433</v>
      </c>
      <c r="M895" s="5" t="s">
        <v>350</v>
      </c>
      <c r="N895" s="63"/>
      <c r="O895" s="5"/>
      <c r="P895" s="5"/>
      <c r="Q895" s="5"/>
      <c r="R895" s="5" t="s">
        <v>88</v>
      </c>
      <c r="S895" s="5" t="s">
        <v>4942</v>
      </c>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179"/>
      <c r="BP895" s="203">
        <f t="shared" si="4"/>
        <v>0</v>
      </c>
    </row>
    <row r="896" spans="2:68" ht="16.5" customHeight="1">
      <c r="B896" s="5" t="s">
        <v>2230</v>
      </c>
      <c r="C896" s="196" t="s">
        <v>2231</v>
      </c>
      <c r="D896" s="5" t="s">
        <v>3</v>
      </c>
      <c r="E896" s="5" t="s">
        <v>5165</v>
      </c>
      <c r="F896" s="5" t="s">
        <v>350</v>
      </c>
      <c r="G896" s="5"/>
      <c r="H896" s="5"/>
      <c r="I896" s="5"/>
      <c r="J896" s="5" t="s">
        <v>3</v>
      </c>
      <c r="K896" s="5"/>
      <c r="L896" s="5" t="s">
        <v>433</v>
      </c>
      <c r="M896" s="5" t="s">
        <v>350</v>
      </c>
      <c r="N896" s="63"/>
      <c r="O896" s="5"/>
      <c r="P896" s="5"/>
      <c r="Q896" s="5"/>
      <c r="R896" s="5" t="s">
        <v>88</v>
      </c>
      <c r="S896" s="5" t="s">
        <v>4942</v>
      </c>
      <c r="T896" s="5"/>
      <c r="U896" s="5"/>
      <c r="V896" s="5"/>
      <c r="W896" s="5"/>
      <c r="X896" s="5"/>
      <c r="Y896" s="5"/>
      <c r="Z896" s="5"/>
      <c r="AA896" s="5"/>
      <c r="AB896" s="5"/>
      <c r="AC896" s="5"/>
      <c r="AD896" s="5"/>
      <c r="AE896" s="5"/>
      <c r="AF896" s="5"/>
      <c r="AG896" s="5"/>
      <c r="AH896" s="5"/>
      <c r="AI896" s="5"/>
      <c r="AJ896" s="5"/>
      <c r="AK896" s="5" t="s">
        <v>88</v>
      </c>
      <c r="AL896" s="5"/>
      <c r="AM896" s="5"/>
      <c r="AN896" s="5"/>
      <c r="AO896" s="5"/>
      <c r="AP896" s="5" t="s">
        <v>88</v>
      </c>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179"/>
      <c r="BP896" s="203">
        <f t="shared" si="4"/>
        <v>2</v>
      </c>
    </row>
    <row r="897" spans="2:68" ht="16.5" customHeight="1">
      <c r="B897" s="5" t="s">
        <v>2233</v>
      </c>
      <c r="C897" s="196" t="s">
        <v>2234</v>
      </c>
      <c r="D897" s="5" t="s">
        <v>3</v>
      </c>
      <c r="E897" s="5" t="s">
        <v>5165</v>
      </c>
      <c r="F897" s="5" t="s">
        <v>350</v>
      </c>
      <c r="G897" s="5"/>
      <c r="H897" s="5"/>
      <c r="I897" s="5"/>
      <c r="J897" s="5" t="s">
        <v>3</v>
      </c>
      <c r="K897" s="5"/>
      <c r="L897" s="5" t="s">
        <v>433</v>
      </c>
      <c r="M897" s="5" t="s">
        <v>350</v>
      </c>
      <c r="N897" s="63"/>
      <c r="O897" s="5"/>
      <c r="P897" s="5"/>
      <c r="Q897" s="5"/>
      <c r="R897" s="5" t="s">
        <v>88</v>
      </c>
      <c r="S897" s="5" t="s">
        <v>4942</v>
      </c>
      <c r="T897" s="5"/>
      <c r="U897" s="5"/>
      <c r="V897" s="5"/>
      <c r="W897" s="5"/>
      <c r="X897" s="5"/>
      <c r="Y897" s="5"/>
      <c r="Z897" s="5"/>
      <c r="AA897" s="5"/>
      <c r="AB897" s="5"/>
      <c r="AC897" s="5"/>
      <c r="AD897" s="5"/>
      <c r="AE897" s="5"/>
      <c r="AF897" s="5"/>
      <c r="AG897" s="5"/>
      <c r="AH897" s="5"/>
      <c r="AI897" s="5"/>
      <c r="AJ897" s="5"/>
      <c r="AK897" s="5" t="s">
        <v>88</v>
      </c>
      <c r="AL897" s="5"/>
      <c r="AM897" s="5"/>
      <c r="AN897" s="5"/>
      <c r="AO897" s="5"/>
      <c r="AP897" s="5" t="s">
        <v>88</v>
      </c>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179"/>
      <c r="BP897" s="203">
        <f t="shared" si="4"/>
        <v>2</v>
      </c>
    </row>
    <row r="898" spans="2:68" ht="16.5" customHeight="1">
      <c r="B898" s="5" t="s">
        <v>2236</v>
      </c>
      <c r="C898" s="196" t="s">
        <v>2237</v>
      </c>
      <c r="D898" s="5" t="s">
        <v>3</v>
      </c>
      <c r="E898" s="5" t="s">
        <v>5165</v>
      </c>
      <c r="F898" s="5" t="s">
        <v>350</v>
      </c>
      <c r="G898" s="5"/>
      <c r="H898" s="5"/>
      <c r="I898" s="5"/>
      <c r="J898" s="5" t="s">
        <v>3</v>
      </c>
      <c r="K898" s="5"/>
      <c r="L898" s="5" t="s">
        <v>433</v>
      </c>
      <c r="M898" s="5" t="s">
        <v>350</v>
      </c>
      <c r="N898" s="63"/>
      <c r="O898" s="5"/>
      <c r="P898" s="5"/>
      <c r="Q898" s="5"/>
      <c r="R898" s="5" t="s">
        <v>88</v>
      </c>
      <c r="S898" s="5" t="s">
        <v>4942</v>
      </c>
      <c r="T898" s="5"/>
      <c r="U898" s="5"/>
      <c r="V898" s="5"/>
      <c r="W898" s="5"/>
      <c r="X898" s="5"/>
      <c r="Y898" s="5"/>
      <c r="Z898" s="5"/>
      <c r="AA898" s="5"/>
      <c r="AB898" s="5"/>
      <c r="AC898" s="5"/>
      <c r="AD898" s="5"/>
      <c r="AE898" s="5"/>
      <c r="AF898" s="5"/>
      <c r="AG898" s="5"/>
      <c r="AH898" s="5"/>
      <c r="AI898" s="5"/>
      <c r="AJ898" s="5"/>
      <c r="AK898" s="5" t="s">
        <v>88</v>
      </c>
      <c r="AL898" s="5"/>
      <c r="AM898" s="5"/>
      <c r="AN898" s="5" t="s">
        <v>88</v>
      </c>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179"/>
      <c r="BP898" s="203">
        <f t="shared" si="4"/>
        <v>2</v>
      </c>
    </row>
    <row r="899" spans="2:68" ht="16.5" customHeight="1">
      <c r="B899" s="5" t="s">
        <v>2041</v>
      </c>
      <c r="C899" s="196" t="s">
        <v>2042</v>
      </c>
      <c r="D899" s="5" t="s">
        <v>3</v>
      </c>
      <c r="E899" s="5" t="s">
        <v>5165</v>
      </c>
      <c r="F899" s="5" t="s">
        <v>350</v>
      </c>
      <c r="G899" s="5"/>
      <c r="H899" s="5"/>
      <c r="I899" s="5"/>
      <c r="J899" s="5" t="s">
        <v>3</v>
      </c>
      <c r="K899" s="5"/>
      <c r="L899" s="5" t="s">
        <v>433</v>
      </c>
      <c r="M899" s="5" t="s">
        <v>350</v>
      </c>
      <c r="N899" s="63"/>
      <c r="O899" s="5"/>
      <c r="P899" s="5"/>
      <c r="Q899" s="5"/>
      <c r="R899" s="5" t="s">
        <v>88</v>
      </c>
      <c r="S899" s="5" t="s">
        <v>4942</v>
      </c>
      <c r="T899" s="5"/>
      <c r="U899" s="5"/>
      <c r="V899" s="5"/>
      <c r="W899" s="5"/>
      <c r="X899" s="5"/>
      <c r="Y899" s="5"/>
      <c r="Z899" s="5"/>
      <c r="AA899" s="5"/>
      <c r="AB899" s="5"/>
      <c r="AC899" s="5"/>
      <c r="AD899" s="5"/>
      <c r="AE899" s="5"/>
      <c r="AF899" s="5"/>
      <c r="AG899" s="5"/>
      <c r="AH899" s="5"/>
      <c r="AI899" s="5"/>
      <c r="AJ899" s="5" t="s">
        <v>88</v>
      </c>
      <c r="AK899" s="5" t="s">
        <v>88</v>
      </c>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179"/>
      <c r="BP899" s="203">
        <f t="shared" si="4"/>
        <v>2</v>
      </c>
    </row>
    <row r="900" spans="2:68" ht="16.5" customHeight="1">
      <c r="B900" s="5" t="s">
        <v>2114</v>
      </c>
      <c r="C900" s="196" t="s">
        <v>2115</v>
      </c>
      <c r="D900" s="5" t="s">
        <v>3</v>
      </c>
      <c r="E900" s="5" t="s">
        <v>5165</v>
      </c>
      <c r="F900" s="5" t="s">
        <v>350</v>
      </c>
      <c r="G900" s="5"/>
      <c r="H900" s="5"/>
      <c r="I900" s="5"/>
      <c r="J900" s="5" t="s">
        <v>3</v>
      </c>
      <c r="K900" s="5"/>
      <c r="L900" s="5" t="s">
        <v>433</v>
      </c>
      <c r="M900" s="5" t="s">
        <v>350</v>
      </c>
      <c r="N900" s="63"/>
      <c r="O900" s="5"/>
      <c r="P900" s="5"/>
      <c r="Q900" s="5"/>
      <c r="R900" s="5" t="s">
        <v>88</v>
      </c>
      <c r="S900" s="5" t="s">
        <v>4942</v>
      </c>
      <c r="T900" s="5"/>
      <c r="U900" s="5"/>
      <c r="V900" s="5"/>
      <c r="W900" s="5"/>
      <c r="X900" s="5"/>
      <c r="Y900" s="5"/>
      <c r="Z900" s="5"/>
      <c r="AA900" s="5"/>
      <c r="AB900" s="5"/>
      <c r="AC900" s="5"/>
      <c r="AD900" s="5"/>
      <c r="AE900" s="5"/>
      <c r="AF900" s="5"/>
      <c r="AG900" s="5"/>
      <c r="AH900" s="5"/>
      <c r="AI900" s="5"/>
      <c r="AJ900" s="5"/>
      <c r="AK900" s="5"/>
      <c r="AL900" s="5" t="s">
        <v>88</v>
      </c>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179"/>
      <c r="BP900" s="203">
        <f t="shared" si="4"/>
        <v>1</v>
      </c>
    </row>
    <row r="901" spans="2:68" ht="16.5" customHeight="1">
      <c r="B901" s="5" t="s">
        <v>2238</v>
      </c>
      <c r="C901" s="196" t="s">
        <v>2239</v>
      </c>
      <c r="D901" s="5" t="s">
        <v>3</v>
      </c>
      <c r="E901" s="5" t="s">
        <v>5165</v>
      </c>
      <c r="F901" s="5" t="s">
        <v>350</v>
      </c>
      <c r="G901" s="5"/>
      <c r="H901" s="5"/>
      <c r="I901" s="5"/>
      <c r="J901" s="5" t="s">
        <v>3</v>
      </c>
      <c r="K901" s="5"/>
      <c r="L901" s="5" t="s">
        <v>433</v>
      </c>
      <c r="M901" s="5" t="s">
        <v>350</v>
      </c>
      <c r="N901" s="63"/>
      <c r="O901" s="5"/>
      <c r="P901" s="5"/>
      <c r="Q901" s="5"/>
      <c r="R901" s="5" t="s">
        <v>88</v>
      </c>
      <c r="S901" s="5" t="s">
        <v>4942</v>
      </c>
      <c r="T901" s="5"/>
      <c r="U901" s="5"/>
      <c r="V901" s="5"/>
      <c r="W901" s="5"/>
      <c r="X901" s="5"/>
      <c r="Y901" s="5"/>
      <c r="Z901" s="5"/>
      <c r="AA901" s="5"/>
      <c r="AB901" s="5"/>
      <c r="AC901" s="5"/>
      <c r="AD901" s="5"/>
      <c r="AE901" s="5"/>
      <c r="AF901" s="5"/>
      <c r="AG901" s="5"/>
      <c r="AH901" s="5"/>
      <c r="AI901" s="5"/>
      <c r="AJ901" s="5"/>
      <c r="AK901" s="5" t="s">
        <v>88</v>
      </c>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179"/>
      <c r="BP901" s="203">
        <f t="shared" si="4"/>
        <v>1</v>
      </c>
    </row>
    <row r="902" spans="2:68" ht="16.5" customHeight="1">
      <c r="B902" s="5" t="s">
        <v>2397</v>
      </c>
      <c r="C902" s="196" t="s">
        <v>2398</v>
      </c>
      <c r="D902" s="5" t="s">
        <v>3</v>
      </c>
      <c r="E902" s="5" t="s">
        <v>5165</v>
      </c>
      <c r="F902" s="5" t="s">
        <v>350</v>
      </c>
      <c r="G902" s="5"/>
      <c r="H902" s="5"/>
      <c r="I902" s="5"/>
      <c r="J902" s="5" t="s">
        <v>3</v>
      </c>
      <c r="K902" s="5"/>
      <c r="L902" s="5" t="s">
        <v>433</v>
      </c>
      <c r="M902" s="5" t="s">
        <v>350</v>
      </c>
      <c r="N902" s="63"/>
      <c r="O902" s="5"/>
      <c r="P902" s="5"/>
      <c r="Q902" s="5"/>
      <c r="R902" s="5" t="s">
        <v>88</v>
      </c>
      <c r="S902" s="5" t="s">
        <v>4942</v>
      </c>
      <c r="T902" s="5"/>
      <c r="U902" s="5"/>
      <c r="V902" s="5"/>
      <c r="W902" s="5"/>
      <c r="X902" s="5"/>
      <c r="Y902" s="5"/>
      <c r="Z902" s="5"/>
      <c r="AA902" s="5"/>
      <c r="AB902" s="5"/>
      <c r="AC902" s="5"/>
      <c r="AD902" s="5"/>
      <c r="AE902" s="5"/>
      <c r="AF902" s="5"/>
      <c r="AG902" s="5" t="s">
        <v>88</v>
      </c>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179"/>
      <c r="BP902" s="203">
        <f t="shared" si="4"/>
        <v>1</v>
      </c>
    </row>
    <row r="903" spans="2:68" ht="16.5" customHeight="1">
      <c r="B903" s="5" t="s">
        <v>1246</v>
      </c>
      <c r="C903" s="196" t="s">
        <v>1247</v>
      </c>
      <c r="D903" s="5" t="s">
        <v>3</v>
      </c>
      <c r="E903" s="5" t="s">
        <v>5165</v>
      </c>
      <c r="F903" s="5" t="s">
        <v>350</v>
      </c>
      <c r="G903" s="5"/>
      <c r="H903" s="5"/>
      <c r="I903" s="5"/>
      <c r="J903" s="5" t="s">
        <v>3</v>
      </c>
      <c r="K903" s="5"/>
      <c r="L903" s="5" t="s">
        <v>433</v>
      </c>
      <c r="M903" s="5" t="s">
        <v>350</v>
      </c>
      <c r="N903" s="63"/>
      <c r="O903" s="5"/>
      <c r="P903" s="5"/>
      <c r="Q903" s="5"/>
      <c r="R903" s="5" t="s">
        <v>88</v>
      </c>
      <c r="S903" s="5" t="s">
        <v>4942</v>
      </c>
      <c r="T903" s="5"/>
      <c r="U903" s="5"/>
      <c r="V903" s="5"/>
      <c r="W903" s="5"/>
      <c r="X903" s="5"/>
      <c r="Y903" s="5"/>
      <c r="Z903" s="5"/>
      <c r="AA903" s="5"/>
      <c r="AB903" s="5"/>
      <c r="AC903" s="5"/>
      <c r="AD903" s="5"/>
      <c r="AE903" s="5"/>
      <c r="AF903" s="5"/>
      <c r="AG903" s="5"/>
      <c r="AH903" s="5" t="s">
        <v>88</v>
      </c>
      <c r="AI903" s="5"/>
      <c r="AJ903" s="5"/>
      <c r="AK903" s="5"/>
      <c r="AL903" s="5"/>
      <c r="AM903" s="5"/>
      <c r="AN903" s="5"/>
      <c r="AO903" s="5"/>
      <c r="AP903" s="5" t="s">
        <v>88</v>
      </c>
      <c r="AQ903" s="5"/>
      <c r="AR903" s="5"/>
      <c r="AS903" s="5"/>
      <c r="AT903" s="5" t="s">
        <v>88</v>
      </c>
      <c r="AU903" s="5" t="s">
        <v>88</v>
      </c>
      <c r="AV903" s="5"/>
      <c r="AW903" s="5"/>
      <c r="AX903" s="5"/>
      <c r="AY903" s="5"/>
      <c r="AZ903" s="5"/>
      <c r="BA903" s="5"/>
      <c r="BB903" s="5"/>
      <c r="BC903" s="5"/>
      <c r="BD903" s="5"/>
      <c r="BE903" s="5"/>
      <c r="BF903" s="5"/>
      <c r="BG903" s="5"/>
      <c r="BH903" s="5"/>
      <c r="BI903" s="5"/>
      <c r="BJ903" s="5"/>
      <c r="BK903" s="5"/>
      <c r="BL903" s="5"/>
      <c r="BM903" s="5"/>
      <c r="BN903" s="5"/>
      <c r="BO903" s="179"/>
      <c r="BP903" s="203">
        <f t="shared" si="4"/>
        <v>4</v>
      </c>
    </row>
    <row r="904" spans="2:68" ht="16.5" customHeight="1">
      <c r="B904" s="5" t="s">
        <v>1707</v>
      </c>
      <c r="C904" s="196" t="s">
        <v>1708</v>
      </c>
      <c r="D904" s="5" t="s">
        <v>3</v>
      </c>
      <c r="E904" s="5" t="s">
        <v>5165</v>
      </c>
      <c r="F904" s="5" t="s">
        <v>350</v>
      </c>
      <c r="G904" s="5"/>
      <c r="H904" s="5"/>
      <c r="I904" s="5"/>
      <c r="J904" s="5" t="s">
        <v>3</v>
      </c>
      <c r="K904" s="5"/>
      <c r="L904" s="5" t="s">
        <v>433</v>
      </c>
      <c r="M904" s="5" t="s">
        <v>350</v>
      </c>
      <c r="N904" s="63"/>
      <c r="O904" s="5"/>
      <c r="P904" s="5"/>
      <c r="Q904" s="5"/>
      <c r="R904" s="5" t="s">
        <v>88</v>
      </c>
      <c r="S904" s="5" t="s">
        <v>4942</v>
      </c>
      <c r="T904" s="5"/>
      <c r="U904" s="5"/>
      <c r="V904" s="5"/>
      <c r="W904" s="5"/>
      <c r="X904" s="5"/>
      <c r="Y904" s="5"/>
      <c r="Z904" s="5"/>
      <c r="AA904" s="5"/>
      <c r="AB904" s="5"/>
      <c r="AC904" s="5"/>
      <c r="AD904" s="5"/>
      <c r="AE904" s="5"/>
      <c r="AF904" s="5"/>
      <c r="AG904" s="5" t="s">
        <v>88</v>
      </c>
      <c r="AH904" s="5" t="s">
        <v>88</v>
      </c>
      <c r="AI904" s="5" t="s">
        <v>88</v>
      </c>
      <c r="AJ904" s="5" t="s">
        <v>88</v>
      </c>
      <c r="AK904" s="5" t="s">
        <v>88</v>
      </c>
      <c r="AL904" s="5" t="s">
        <v>88</v>
      </c>
      <c r="AM904" s="5"/>
      <c r="AN904" s="5"/>
      <c r="AO904" s="5"/>
      <c r="AP904" s="5" t="s">
        <v>88</v>
      </c>
      <c r="AQ904" s="5"/>
      <c r="AR904" s="5"/>
      <c r="AS904" s="5"/>
      <c r="AT904" s="5" t="s">
        <v>88</v>
      </c>
      <c r="AU904" s="5" t="s">
        <v>88</v>
      </c>
      <c r="AV904" s="5"/>
      <c r="AW904" s="5"/>
      <c r="AX904" s="5"/>
      <c r="AY904" s="5"/>
      <c r="AZ904" s="5"/>
      <c r="BA904" s="5"/>
      <c r="BB904" s="5"/>
      <c r="BC904" s="5"/>
      <c r="BD904" s="5"/>
      <c r="BE904" s="5"/>
      <c r="BF904" s="5"/>
      <c r="BG904" s="5"/>
      <c r="BH904" s="5"/>
      <c r="BI904" s="5"/>
      <c r="BJ904" s="5"/>
      <c r="BK904" s="5"/>
      <c r="BL904" s="5"/>
      <c r="BM904" s="5"/>
      <c r="BN904" s="5"/>
      <c r="BO904" s="179"/>
      <c r="BP904" s="203">
        <f t="shared" si="4"/>
        <v>9</v>
      </c>
    </row>
    <row r="905" spans="2:68" ht="16.5" customHeight="1">
      <c r="B905" s="5" t="s">
        <v>2241</v>
      </c>
      <c r="C905" s="196" t="s">
        <v>2242</v>
      </c>
      <c r="D905" s="5" t="s">
        <v>3</v>
      </c>
      <c r="E905" s="5" t="s">
        <v>5165</v>
      </c>
      <c r="F905" s="5" t="s">
        <v>350</v>
      </c>
      <c r="G905" s="5"/>
      <c r="H905" s="5"/>
      <c r="I905" s="5"/>
      <c r="J905" s="5" t="s">
        <v>3</v>
      </c>
      <c r="K905" s="5"/>
      <c r="L905" s="5" t="s">
        <v>433</v>
      </c>
      <c r="M905" s="5" t="s">
        <v>350</v>
      </c>
      <c r="N905" s="63"/>
      <c r="O905" s="5"/>
      <c r="P905" s="5"/>
      <c r="Q905" s="5"/>
      <c r="R905" s="5" t="s">
        <v>88</v>
      </c>
      <c r="S905" s="5" t="s">
        <v>4942</v>
      </c>
      <c r="T905" s="5"/>
      <c r="U905" s="5"/>
      <c r="V905" s="5"/>
      <c r="W905" s="5"/>
      <c r="X905" s="5"/>
      <c r="Y905" s="5"/>
      <c r="Z905" s="5"/>
      <c r="AA905" s="5"/>
      <c r="AB905" s="5"/>
      <c r="AC905" s="5"/>
      <c r="AD905" s="5"/>
      <c r="AE905" s="5"/>
      <c r="AF905" s="5"/>
      <c r="AG905" s="5"/>
      <c r="AH905" s="5"/>
      <c r="AI905" s="5"/>
      <c r="AJ905" s="5"/>
      <c r="AK905" s="5" t="s">
        <v>88</v>
      </c>
      <c r="AL905" s="5"/>
      <c r="AM905" s="5"/>
      <c r="AN905" s="5"/>
      <c r="AO905" s="5"/>
      <c r="AP905" s="5" t="s">
        <v>88</v>
      </c>
      <c r="AQ905" s="5"/>
      <c r="AR905" s="5"/>
      <c r="AS905" s="5"/>
      <c r="AT905" s="5" t="s">
        <v>88</v>
      </c>
      <c r="AU905" s="5" t="s">
        <v>88</v>
      </c>
      <c r="AV905" s="5"/>
      <c r="AW905" s="5"/>
      <c r="AX905" s="5"/>
      <c r="AY905" s="5"/>
      <c r="AZ905" s="5"/>
      <c r="BA905" s="5"/>
      <c r="BB905" s="5"/>
      <c r="BC905" s="5"/>
      <c r="BD905" s="5"/>
      <c r="BE905" s="5"/>
      <c r="BF905" s="5"/>
      <c r="BG905" s="5"/>
      <c r="BH905" s="5"/>
      <c r="BI905" s="5"/>
      <c r="BJ905" s="5"/>
      <c r="BK905" s="5"/>
      <c r="BL905" s="5"/>
      <c r="BM905" s="5"/>
      <c r="BN905" s="5"/>
      <c r="BO905" s="179"/>
      <c r="BP905" s="203">
        <f t="shared" si="4"/>
        <v>4</v>
      </c>
    </row>
    <row r="906" spans="2:68" ht="16.5" customHeight="1">
      <c r="B906" s="5" t="s">
        <v>1724</v>
      </c>
      <c r="C906" s="196" t="s">
        <v>1725</v>
      </c>
      <c r="D906" s="5" t="s">
        <v>3</v>
      </c>
      <c r="E906" s="5" t="s">
        <v>5165</v>
      </c>
      <c r="F906" s="5" t="s">
        <v>350</v>
      </c>
      <c r="G906" s="5"/>
      <c r="H906" s="5"/>
      <c r="I906" s="5"/>
      <c r="J906" s="5" t="s">
        <v>3</v>
      </c>
      <c r="K906" s="5"/>
      <c r="L906" s="5" t="s">
        <v>433</v>
      </c>
      <c r="M906" s="5" t="s">
        <v>350</v>
      </c>
      <c r="N906" s="63"/>
      <c r="O906" s="5"/>
      <c r="P906" s="5"/>
      <c r="Q906" s="5"/>
      <c r="R906" s="5" t="s">
        <v>88</v>
      </c>
      <c r="S906" s="5" t="s">
        <v>4942</v>
      </c>
      <c r="T906" s="5"/>
      <c r="U906" s="5"/>
      <c r="V906" s="5"/>
      <c r="W906" s="5"/>
      <c r="X906" s="5"/>
      <c r="Y906" s="5"/>
      <c r="Z906" s="5"/>
      <c r="AA906" s="5"/>
      <c r="AB906" s="5"/>
      <c r="AC906" s="5"/>
      <c r="AD906" s="5"/>
      <c r="AE906" s="5"/>
      <c r="AF906" s="5"/>
      <c r="AG906" s="5" t="s">
        <v>88</v>
      </c>
      <c r="AH906" s="5" t="s">
        <v>88</v>
      </c>
      <c r="AI906" s="5" t="s">
        <v>88</v>
      </c>
      <c r="AJ906" s="5" t="s">
        <v>88</v>
      </c>
      <c r="AK906" s="5" t="s">
        <v>88</v>
      </c>
      <c r="AL906" s="5" t="s">
        <v>88</v>
      </c>
      <c r="AM906" s="5"/>
      <c r="AN906" s="5"/>
      <c r="AO906" s="5"/>
      <c r="AP906" s="5"/>
      <c r="AQ906" s="5"/>
      <c r="AR906" s="5"/>
      <c r="AS906" s="5"/>
      <c r="AT906" s="5" t="s">
        <v>88</v>
      </c>
      <c r="AU906" s="5" t="s">
        <v>88</v>
      </c>
      <c r="AV906" s="5"/>
      <c r="AW906" s="5"/>
      <c r="AX906" s="5"/>
      <c r="AY906" s="5"/>
      <c r="AZ906" s="5"/>
      <c r="BA906" s="5"/>
      <c r="BB906" s="5"/>
      <c r="BC906" s="5"/>
      <c r="BD906" s="5"/>
      <c r="BE906" s="5"/>
      <c r="BF906" s="5"/>
      <c r="BG906" s="5"/>
      <c r="BH906" s="5"/>
      <c r="BI906" s="5"/>
      <c r="BJ906" s="5"/>
      <c r="BK906" s="5"/>
      <c r="BL906" s="5"/>
      <c r="BM906" s="5"/>
      <c r="BN906" s="5"/>
      <c r="BO906" s="179"/>
      <c r="BP906" s="203">
        <f t="shared" si="4"/>
        <v>8</v>
      </c>
    </row>
    <row r="907" spans="2:68" ht="16.5" customHeight="1">
      <c r="B907" s="5" t="s">
        <v>2050</v>
      </c>
      <c r="C907" s="196" t="s">
        <v>2051</v>
      </c>
      <c r="D907" s="5" t="s">
        <v>3</v>
      </c>
      <c r="E907" s="5" t="s">
        <v>5165</v>
      </c>
      <c r="F907" s="5" t="s">
        <v>350</v>
      </c>
      <c r="G907" s="5"/>
      <c r="H907" s="5"/>
      <c r="I907" s="5"/>
      <c r="J907" s="5" t="s">
        <v>3</v>
      </c>
      <c r="K907" s="5"/>
      <c r="L907" s="5" t="s">
        <v>433</v>
      </c>
      <c r="M907" s="5" t="s">
        <v>350</v>
      </c>
      <c r="N907" s="63"/>
      <c r="O907" s="5"/>
      <c r="P907" s="5"/>
      <c r="Q907" s="5"/>
      <c r="R907" s="5" t="s">
        <v>88</v>
      </c>
      <c r="S907" s="5" t="s">
        <v>4942</v>
      </c>
      <c r="T907" s="5"/>
      <c r="U907" s="5"/>
      <c r="V907" s="5"/>
      <c r="W907" s="5"/>
      <c r="X907" s="5"/>
      <c r="Y907" s="5"/>
      <c r="Z907" s="5"/>
      <c r="AA907" s="5"/>
      <c r="AB907" s="5"/>
      <c r="AC907" s="5"/>
      <c r="AD907" s="5"/>
      <c r="AE907" s="5"/>
      <c r="AF907" s="5"/>
      <c r="AG907" s="5"/>
      <c r="AH907" s="5"/>
      <c r="AI907" s="5"/>
      <c r="AJ907" s="5" t="s">
        <v>88</v>
      </c>
      <c r="AK907" s="5" t="s">
        <v>88</v>
      </c>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179"/>
      <c r="BP907" s="203">
        <f t="shared" si="4"/>
        <v>2</v>
      </c>
    </row>
    <row r="908" spans="2:68" ht="16.5" customHeight="1">
      <c r="B908" s="5" t="s">
        <v>2417</v>
      </c>
      <c r="C908" s="196" t="s">
        <v>2418</v>
      </c>
      <c r="D908" s="5" t="s">
        <v>3</v>
      </c>
      <c r="E908" s="5" t="s">
        <v>5165</v>
      </c>
      <c r="F908" s="5" t="s">
        <v>350</v>
      </c>
      <c r="G908" s="5"/>
      <c r="H908" s="5"/>
      <c r="I908" s="5"/>
      <c r="J908" s="5" t="s">
        <v>3</v>
      </c>
      <c r="K908" s="5"/>
      <c r="L908" s="5" t="s">
        <v>433</v>
      </c>
      <c r="M908" s="5" t="s">
        <v>350</v>
      </c>
      <c r="N908" s="63"/>
      <c r="O908" s="5"/>
      <c r="P908" s="5"/>
      <c r="Q908" s="5"/>
      <c r="R908" s="5" t="s">
        <v>88</v>
      </c>
      <c r="S908" s="5" t="s">
        <v>4942</v>
      </c>
      <c r="T908" s="5"/>
      <c r="U908" s="5"/>
      <c r="V908" s="5"/>
      <c r="W908" s="5"/>
      <c r="X908" s="5"/>
      <c r="Y908" s="5"/>
      <c r="Z908" s="5"/>
      <c r="AA908" s="5"/>
      <c r="AB908" s="5"/>
      <c r="AC908" s="5"/>
      <c r="AD908" s="5"/>
      <c r="AE908" s="5"/>
      <c r="AF908" s="5"/>
      <c r="AG908" s="5"/>
      <c r="AH908" s="5"/>
      <c r="AI908" s="5"/>
      <c r="AJ908" s="5"/>
      <c r="AK908" s="5"/>
      <c r="AL908" s="5"/>
      <c r="AM908" s="5" t="s">
        <v>88</v>
      </c>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179"/>
      <c r="BP908" s="203">
        <f t="shared" si="4"/>
        <v>1</v>
      </c>
    </row>
    <row r="909" spans="2:68" ht="16.5" customHeight="1">
      <c r="B909" s="5" t="s">
        <v>1813</v>
      </c>
      <c r="C909" s="196" t="s">
        <v>1814</v>
      </c>
      <c r="D909" s="5" t="s">
        <v>3</v>
      </c>
      <c r="E909" s="5" t="s">
        <v>5165</v>
      </c>
      <c r="F909" s="5" t="s">
        <v>350</v>
      </c>
      <c r="G909" s="5"/>
      <c r="H909" s="5"/>
      <c r="I909" s="5"/>
      <c r="J909" s="5" t="s">
        <v>3</v>
      </c>
      <c r="K909" s="5"/>
      <c r="L909" s="5" t="s">
        <v>433</v>
      </c>
      <c r="M909" s="5" t="s">
        <v>350</v>
      </c>
      <c r="N909" s="63"/>
      <c r="O909" s="5"/>
      <c r="P909" s="5"/>
      <c r="Q909" s="5"/>
      <c r="R909" s="5" t="s">
        <v>88</v>
      </c>
      <c r="S909" s="5" t="s">
        <v>4942</v>
      </c>
      <c r="T909" s="5"/>
      <c r="U909" s="5"/>
      <c r="V909" s="5"/>
      <c r="W909" s="5"/>
      <c r="X909" s="5"/>
      <c r="Y909" s="5"/>
      <c r="Z909" s="5"/>
      <c r="AA909" s="5"/>
      <c r="AB909" s="5"/>
      <c r="AC909" s="5"/>
      <c r="AD909" s="5"/>
      <c r="AE909" s="5"/>
      <c r="AF909" s="5"/>
      <c r="AG909" s="5"/>
      <c r="AH909" s="5"/>
      <c r="AI909" s="5" t="s">
        <v>88</v>
      </c>
      <c r="AJ909" s="5" t="s">
        <v>88</v>
      </c>
      <c r="AK909" s="5" t="s">
        <v>88</v>
      </c>
      <c r="AL909" s="5"/>
      <c r="AM909" s="5" t="s">
        <v>88</v>
      </c>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179"/>
      <c r="BP909" s="203">
        <f t="shared" si="4"/>
        <v>4</v>
      </c>
    </row>
    <row r="910" spans="2:68" ht="16.5" customHeight="1">
      <c r="B910" s="5" t="s">
        <v>1774</v>
      </c>
      <c r="C910" s="196" t="s">
        <v>1775</v>
      </c>
      <c r="D910" s="5" t="s">
        <v>3</v>
      </c>
      <c r="E910" s="5" t="s">
        <v>5165</v>
      </c>
      <c r="F910" s="5" t="s">
        <v>350</v>
      </c>
      <c r="G910" s="5"/>
      <c r="H910" s="5"/>
      <c r="I910" s="5"/>
      <c r="J910" s="5" t="s">
        <v>3</v>
      </c>
      <c r="K910" s="5"/>
      <c r="L910" s="5" t="s">
        <v>433</v>
      </c>
      <c r="M910" s="5" t="s">
        <v>350</v>
      </c>
      <c r="N910" s="63"/>
      <c r="O910" s="5"/>
      <c r="P910" s="5"/>
      <c r="Q910" s="5"/>
      <c r="R910" s="5" t="s">
        <v>88</v>
      </c>
      <c r="S910" s="5" t="s">
        <v>4942</v>
      </c>
      <c r="T910" s="5"/>
      <c r="U910" s="5"/>
      <c r="V910" s="5"/>
      <c r="W910" s="5"/>
      <c r="X910" s="5"/>
      <c r="Y910" s="5"/>
      <c r="Z910" s="5"/>
      <c r="AA910" s="5"/>
      <c r="AB910" s="5"/>
      <c r="AC910" s="5"/>
      <c r="AD910" s="5"/>
      <c r="AE910" s="5"/>
      <c r="AF910" s="5"/>
      <c r="AG910" s="5"/>
      <c r="AH910" s="5"/>
      <c r="AI910" s="5" t="s">
        <v>88</v>
      </c>
      <c r="AJ910" s="5"/>
      <c r="AK910" s="5"/>
      <c r="AL910" s="5"/>
      <c r="AM910" s="5" t="s">
        <v>88</v>
      </c>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179"/>
      <c r="BP910" s="203">
        <f t="shared" si="4"/>
        <v>2</v>
      </c>
    </row>
    <row r="911" spans="2:68" ht="16.5" customHeight="1">
      <c r="B911" s="5" t="s">
        <v>1841</v>
      </c>
      <c r="C911" s="196" t="s">
        <v>1842</v>
      </c>
      <c r="D911" s="5" t="s">
        <v>3</v>
      </c>
      <c r="E911" s="5" t="s">
        <v>5165</v>
      </c>
      <c r="F911" s="5" t="s">
        <v>350</v>
      </c>
      <c r="G911" s="5"/>
      <c r="H911" s="5"/>
      <c r="I911" s="5"/>
      <c r="J911" s="5" t="s">
        <v>3</v>
      </c>
      <c r="K911" s="5"/>
      <c r="L911" s="5" t="s">
        <v>433</v>
      </c>
      <c r="M911" s="5" t="s">
        <v>350</v>
      </c>
      <c r="N911" s="63"/>
      <c r="O911" s="5"/>
      <c r="P911" s="5"/>
      <c r="Q911" s="5"/>
      <c r="R911" s="5" t="s">
        <v>88</v>
      </c>
      <c r="S911" s="5" t="s">
        <v>4942</v>
      </c>
      <c r="T911" s="5"/>
      <c r="U911" s="5"/>
      <c r="V911" s="5"/>
      <c r="W911" s="5"/>
      <c r="X911" s="5"/>
      <c r="Y911" s="5"/>
      <c r="Z911" s="5"/>
      <c r="AA911" s="5"/>
      <c r="AB911" s="5"/>
      <c r="AC911" s="5"/>
      <c r="AD911" s="5"/>
      <c r="AE911" s="5"/>
      <c r="AF911" s="5"/>
      <c r="AG911" s="5"/>
      <c r="AH911" s="5"/>
      <c r="AI911" s="5" t="s">
        <v>88</v>
      </c>
      <c r="AJ911" s="5"/>
      <c r="AK911" s="5"/>
      <c r="AL911" s="5"/>
      <c r="AM911" s="5" t="s">
        <v>88</v>
      </c>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179"/>
      <c r="BP911" s="203">
        <f t="shared" si="4"/>
        <v>2</v>
      </c>
    </row>
    <row r="912" spans="2:68" ht="16.5" customHeight="1">
      <c r="B912" s="5" t="s">
        <v>2052</v>
      </c>
      <c r="C912" s="196" t="s">
        <v>4658</v>
      </c>
      <c r="D912" s="5" t="s">
        <v>3</v>
      </c>
      <c r="E912" s="5" t="s">
        <v>5165</v>
      </c>
      <c r="F912" s="5" t="s">
        <v>350</v>
      </c>
      <c r="G912" s="5"/>
      <c r="H912" s="5"/>
      <c r="I912" s="5"/>
      <c r="J912" s="5" t="s">
        <v>3</v>
      </c>
      <c r="K912" s="5"/>
      <c r="L912" s="5" t="s">
        <v>433</v>
      </c>
      <c r="M912" s="5" t="s">
        <v>350</v>
      </c>
      <c r="N912" s="63"/>
      <c r="O912" s="5"/>
      <c r="P912" s="5"/>
      <c r="Q912" s="5"/>
      <c r="R912" s="5" t="s">
        <v>88</v>
      </c>
      <c r="S912" s="5" t="s">
        <v>4942</v>
      </c>
      <c r="T912" s="5"/>
      <c r="U912" s="5"/>
      <c r="V912" s="5"/>
      <c r="W912" s="5"/>
      <c r="X912" s="5"/>
      <c r="Y912" s="5"/>
      <c r="Z912" s="5"/>
      <c r="AA912" s="5"/>
      <c r="AB912" s="5"/>
      <c r="AC912" s="5"/>
      <c r="AD912" s="5"/>
      <c r="AE912" s="5"/>
      <c r="AF912" s="5"/>
      <c r="AG912" s="5"/>
      <c r="AH912" s="5"/>
      <c r="AI912" s="5"/>
      <c r="AJ912" s="5" t="s">
        <v>88</v>
      </c>
      <c r="AK912" s="5" t="s">
        <v>88</v>
      </c>
      <c r="AL912" s="5"/>
      <c r="AM912" s="5" t="s">
        <v>88</v>
      </c>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179"/>
      <c r="BP912" s="203">
        <f t="shared" si="4"/>
        <v>3</v>
      </c>
    </row>
    <row r="913" spans="2:68" ht="16.5" customHeight="1">
      <c r="B913" s="5" t="s">
        <v>2433</v>
      </c>
      <c r="C913" s="196" t="s">
        <v>4659</v>
      </c>
      <c r="D913" s="5" t="s">
        <v>3</v>
      </c>
      <c r="E913" s="5" t="s">
        <v>5165</v>
      </c>
      <c r="F913" s="5" t="s">
        <v>350</v>
      </c>
      <c r="G913" s="5"/>
      <c r="H913" s="5"/>
      <c r="I913" s="5"/>
      <c r="J913" s="5" t="s">
        <v>3</v>
      </c>
      <c r="K913" s="5"/>
      <c r="L913" s="5" t="s">
        <v>433</v>
      </c>
      <c r="M913" s="5" t="s">
        <v>350</v>
      </c>
      <c r="N913" s="63"/>
      <c r="O913" s="5"/>
      <c r="P913" s="5"/>
      <c r="Q913" s="5"/>
      <c r="R913" s="5" t="s">
        <v>88</v>
      </c>
      <c r="S913" s="5" t="s">
        <v>4942</v>
      </c>
      <c r="T913" s="5"/>
      <c r="U913" s="5"/>
      <c r="V913" s="5"/>
      <c r="W913" s="5"/>
      <c r="X913" s="5"/>
      <c r="Y913" s="5"/>
      <c r="Z913" s="5"/>
      <c r="AA913" s="5"/>
      <c r="AB913" s="5"/>
      <c r="AC913" s="5"/>
      <c r="AD913" s="5"/>
      <c r="AE913" s="5"/>
      <c r="AF913" s="5"/>
      <c r="AG913" s="5" t="s">
        <v>88</v>
      </c>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179"/>
      <c r="BP913" s="203">
        <f t="shared" si="4"/>
        <v>1</v>
      </c>
    </row>
    <row r="914" spans="2:68" ht="16.5" customHeight="1">
      <c r="B914" s="5" t="s">
        <v>2189</v>
      </c>
      <c r="C914" s="196" t="s">
        <v>4660</v>
      </c>
      <c r="D914" s="5" t="s">
        <v>3</v>
      </c>
      <c r="E914" s="5" t="s">
        <v>5165</v>
      </c>
      <c r="F914" s="5" t="s">
        <v>350</v>
      </c>
      <c r="G914" s="5"/>
      <c r="H914" s="5"/>
      <c r="I914" s="5"/>
      <c r="J914" s="5" t="s">
        <v>3</v>
      </c>
      <c r="K914" s="5"/>
      <c r="L914" s="5" t="s">
        <v>433</v>
      </c>
      <c r="M914" s="5" t="s">
        <v>350</v>
      </c>
      <c r="N914" s="63"/>
      <c r="O914" s="5"/>
      <c r="P914" s="5"/>
      <c r="Q914" s="5"/>
      <c r="R914" s="5" t="s">
        <v>88</v>
      </c>
      <c r="S914" s="5" t="s">
        <v>4942</v>
      </c>
      <c r="T914" s="5"/>
      <c r="U914" s="5"/>
      <c r="V914" s="5"/>
      <c r="W914" s="5"/>
      <c r="X914" s="5"/>
      <c r="Y914" s="5"/>
      <c r="Z914" s="5"/>
      <c r="AA914" s="5"/>
      <c r="AB914" s="5"/>
      <c r="AC914" s="5"/>
      <c r="AD914" s="5"/>
      <c r="AE914" s="5"/>
      <c r="AF914" s="5"/>
      <c r="AG914" s="5"/>
      <c r="AH914" s="5"/>
      <c r="AI914" s="5"/>
      <c r="AJ914" s="5"/>
      <c r="AK914" s="5"/>
      <c r="AL914" s="5" t="s">
        <v>88</v>
      </c>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179"/>
      <c r="BP914" s="203">
        <f t="shared" si="4"/>
        <v>1</v>
      </c>
    </row>
    <row r="915" spans="2:68" ht="16.5" customHeight="1">
      <c r="B915" s="5" t="s">
        <v>1255</v>
      </c>
      <c r="C915" s="196" t="s">
        <v>1256</v>
      </c>
      <c r="D915" s="5" t="s">
        <v>3</v>
      </c>
      <c r="E915" s="5" t="s">
        <v>5165</v>
      </c>
      <c r="F915" s="5" t="s">
        <v>350</v>
      </c>
      <c r="G915" s="5"/>
      <c r="H915" s="5"/>
      <c r="I915" s="5"/>
      <c r="J915" s="5" t="s">
        <v>3</v>
      </c>
      <c r="K915" s="5"/>
      <c r="L915" s="5" t="s">
        <v>433</v>
      </c>
      <c r="M915" s="186" t="s">
        <v>350</v>
      </c>
      <c r="N915" s="63"/>
      <c r="O915" s="5"/>
      <c r="P915" s="5"/>
      <c r="Q915" s="5"/>
      <c r="R915" s="5" t="s">
        <v>88</v>
      </c>
      <c r="S915" s="5" t="s">
        <v>4942</v>
      </c>
      <c r="T915" s="5"/>
      <c r="U915" s="5"/>
      <c r="V915" s="5"/>
      <c r="W915" s="5"/>
      <c r="X915" s="5"/>
      <c r="Y915" s="5"/>
      <c r="Z915" s="5"/>
      <c r="AA915" s="5"/>
      <c r="AB915" s="5"/>
      <c r="AC915" s="5"/>
      <c r="AD915" s="5"/>
      <c r="AE915" s="5"/>
      <c r="AF915" s="5"/>
      <c r="AG915" s="5" t="s">
        <v>88</v>
      </c>
      <c r="AH915" s="5" t="s">
        <v>88</v>
      </c>
      <c r="AI915" s="5"/>
      <c r="AJ915" s="5"/>
      <c r="AK915" s="5"/>
      <c r="AL915" s="5"/>
      <c r="AM915" s="5"/>
      <c r="AN915" s="5"/>
      <c r="AO915" s="5"/>
      <c r="AP915" s="5"/>
      <c r="AQ915" s="5"/>
      <c r="AR915" s="5"/>
      <c r="AS915" s="5"/>
      <c r="AT915" s="5"/>
      <c r="AU915" s="5"/>
      <c r="AV915" s="5"/>
      <c r="AW915" s="5" t="s">
        <v>88</v>
      </c>
      <c r="AX915" s="5" t="s">
        <v>88</v>
      </c>
      <c r="AY915" s="5"/>
      <c r="AZ915" s="5"/>
      <c r="BA915" s="5"/>
      <c r="BB915" s="5"/>
      <c r="BC915" s="5"/>
      <c r="BD915" s="5"/>
      <c r="BE915" s="5"/>
      <c r="BF915" s="5"/>
      <c r="BG915" s="5"/>
      <c r="BH915" s="5"/>
      <c r="BI915" s="5"/>
      <c r="BJ915" s="5"/>
      <c r="BK915" s="5"/>
      <c r="BL915" s="5"/>
      <c r="BM915" s="5"/>
      <c r="BN915" s="5"/>
      <c r="BO915" s="179"/>
      <c r="BP915" s="203">
        <f t="shared" si="4"/>
        <v>4</v>
      </c>
    </row>
    <row r="916" spans="2:68" ht="16.5" customHeight="1">
      <c r="B916" s="5" t="s">
        <v>1844</v>
      </c>
      <c r="C916" s="196" t="s">
        <v>1845</v>
      </c>
      <c r="D916" s="5" t="s">
        <v>3</v>
      </c>
      <c r="E916" s="5" t="s">
        <v>5165</v>
      </c>
      <c r="F916" s="5" t="s">
        <v>350</v>
      </c>
      <c r="G916" s="5"/>
      <c r="H916" s="5"/>
      <c r="I916" s="5"/>
      <c r="J916" s="5" t="s">
        <v>3</v>
      </c>
      <c r="K916" s="5"/>
      <c r="L916" s="5" t="s">
        <v>433</v>
      </c>
      <c r="M916" s="186" t="s">
        <v>350</v>
      </c>
      <c r="N916" s="63"/>
      <c r="O916" s="5"/>
      <c r="P916" s="5"/>
      <c r="Q916" s="5"/>
      <c r="R916" s="5" t="s">
        <v>88</v>
      </c>
      <c r="S916" s="5" t="s">
        <v>4942</v>
      </c>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179"/>
      <c r="BP916" s="203">
        <f t="shared" si="4"/>
        <v>0</v>
      </c>
    </row>
    <row r="917" spans="2:68" ht="16.5" customHeight="1">
      <c r="B917" s="5" t="s">
        <v>2447</v>
      </c>
      <c r="C917" s="196" t="s">
        <v>2448</v>
      </c>
      <c r="D917" s="5" t="s">
        <v>3</v>
      </c>
      <c r="E917" s="5" t="s">
        <v>5165</v>
      </c>
      <c r="F917" s="5" t="s">
        <v>350</v>
      </c>
      <c r="G917" s="5"/>
      <c r="H917" s="5"/>
      <c r="I917" s="5"/>
      <c r="J917" s="5" t="s">
        <v>3</v>
      </c>
      <c r="K917" s="5"/>
      <c r="L917" s="5" t="s">
        <v>433</v>
      </c>
      <c r="M917" s="186" t="s">
        <v>350</v>
      </c>
      <c r="N917" s="63"/>
      <c r="O917" s="5"/>
      <c r="P917" s="5"/>
      <c r="Q917" s="5"/>
      <c r="R917" s="5" t="s">
        <v>88</v>
      </c>
      <c r="S917" s="5" t="s">
        <v>4942</v>
      </c>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179"/>
      <c r="BP917" s="203">
        <f t="shared" si="4"/>
        <v>0</v>
      </c>
    </row>
    <row r="918" spans="2:68" ht="16.5" customHeight="1">
      <c r="B918" s="5" t="s">
        <v>2449</v>
      </c>
      <c r="C918" s="196" t="s">
        <v>2450</v>
      </c>
      <c r="D918" s="5" t="s">
        <v>3</v>
      </c>
      <c r="E918" s="5" t="s">
        <v>983</v>
      </c>
      <c r="F918" s="5" t="s">
        <v>350</v>
      </c>
      <c r="G918" s="5"/>
      <c r="H918" s="5"/>
      <c r="I918" s="5"/>
      <c r="J918" s="5" t="s">
        <v>3</v>
      </c>
      <c r="K918" s="5"/>
      <c r="L918" s="186" t="s">
        <v>983</v>
      </c>
      <c r="M918" s="186" t="s">
        <v>350</v>
      </c>
      <c r="N918" s="63"/>
      <c r="O918" s="5"/>
      <c r="P918" s="5"/>
      <c r="Q918" s="5"/>
      <c r="R918" s="5" t="s">
        <v>88</v>
      </c>
      <c r="S918" s="5" t="s">
        <v>4942</v>
      </c>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179"/>
      <c r="BP918" s="203">
        <f t="shared" si="4"/>
        <v>0</v>
      </c>
    </row>
    <row r="919" spans="2:68" ht="16.5" customHeight="1">
      <c r="B919" s="5" t="s">
        <v>2064</v>
      </c>
      <c r="C919" s="196" t="s">
        <v>2065</v>
      </c>
      <c r="D919" s="5" t="s">
        <v>3</v>
      </c>
      <c r="E919" s="5" t="s">
        <v>967</v>
      </c>
      <c r="F919" s="5" t="s">
        <v>350</v>
      </c>
      <c r="G919" s="5"/>
      <c r="H919" s="5"/>
      <c r="I919" s="5"/>
      <c r="J919" s="5" t="s">
        <v>3</v>
      </c>
      <c r="K919" s="5"/>
      <c r="L919" s="186" t="s">
        <v>967</v>
      </c>
      <c r="M919" s="186" t="s">
        <v>350</v>
      </c>
      <c r="N919" s="63"/>
      <c r="O919" s="5"/>
      <c r="P919" s="5"/>
      <c r="Q919" s="5"/>
      <c r="R919" s="5" t="s">
        <v>88</v>
      </c>
      <c r="S919" s="5" t="s">
        <v>4942</v>
      </c>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179"/>
      <c r="BP919" s="203">
        <f t="shared" si="4"/>
        <v>0</v>
      </c>
    </row>
    <row r="920" spans="2:68" ht="16.5" customHeight="1">
      <c r="B920" s="5" t="s">
        <v>2454</v>
      </c>
      <c r="C920" s="196" t="s">
        <v>2455</v>
      </c>
      <c r="D920" s="5" t="s">
        <v>3</v>
      </c>
      <c r="E920" s="5" t="s">
        <v>983</v>
      </c>
      <c r="F920" s="5" t="s">
        <v>350</v>
      </c>
      <c r="G920" s="5"/>
      <c r="H920" s="5"/>
      <c r="I920" s="5"/>
      <c r="J920" s="5" t="s">
        <v>3</v>
      </c>
      <c r="K920" s="5"/>
      <c r="L920" s="186" t="s">
        <v>983</v>
      </c>
      <c r="M920" s="186" t="s">
        <v>350</v>
      </c>
      <c r="N920" s="63"/>
      <c r="O920" s="5"/>
      <c r="P920" s="5"/>
      <c r="Q920" s="5"/>
      <c r="R920" s="5" t="s">
        <v>88</v>
      </c>
      <c r="S920" s="5" t="s">
        <v>4942</v>
      </c>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179"/>
      <c r="BP920" s="203">
        <f t="shared" si="4"/>
        <v>0</v>
      </c>
    </row>
    <row r="921" spans="2:68" ht="16.5" customHeight="1">
      <c r="B921" s="5" t="s">
        <v>1789</v>
      </c>
      <c r="C921" s="196" t="s">
        <v>1790</v>
      </c>
      <c r="D921" s="5" t="s">
        <v>3</v>
      </c>
      <c r="E921" s="5" t="s">
        <v>983</v>
      </c>
      <c r="F921" s="5" t="s">
        <v>350</v>
      </c>
      <c r="G921" s="5"/>
      <c r="H921" s="5"/>
      <c r="I921" s="5"/>
      <c r="J921" s="5" t="s">
        <v>3</v>
      </c>
      <c r="K921" s="5"/>
      <c r="L921" s="186" t="s">
        <v>983</v>
      </c>
      <c r="M921" s="186" t="s">
        <v>350</v>
      </c>
      <c r="N921" s="63"/>
      <c r="O921" s="5"/>
      <c r="P921" s="5"/>
      <c r="Q921" s="5"/>
      <c r="R921" s="5" t="s">
        <v>88</v>
      </c>
      <c r="S921" s="5" t="s">
        <v>4942</v>
      </c>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179"/>
      <c r="BP921" s="203">
        <f t="shared" si="4"/>
        <v>0</v>
      </c>
    </row>
    <row r="922" spans="2:68" ht="16.5" customHeight="1">
      <c r="B922" s="5" t="s">
        <v>1791</v>
      </c>
      <c r="C922" s="196" t="s">
        <v>1792</v>
      </c>
      <c r="D922" s="5" t="s">
        <v>3</v>
      </c>
      <c r="E922" s="5" t="s">
        <v>983</v>
      </c>
      <c r="F922" s="5" t="s">
        <v>350</v>
      </c>
      <c r="G922" s="5"/>
      <c r="H922" s="5"/>
      <c r="I922" s="5"/>
      <c r="J922" s="5" t="s">
        <v>3</v>
      </c>
      <c r="K922" s="5"/>
      <c r="L922" s="186" t="s">
        <v>983</v>
      </c>
      <c r="M922" s="186" t="s">
        <v>350</v>
      </c>
      <c r="N922" s="63"/>
      <c r="O922" s="5"/>
      <c r="P922" s="5"/>
      <c r="Q922" s="5"/>
      <c r="R922" s="5" t="s">
        <v>88</v>
      </c>
      <c r="S922" s="5" t="s">
        <v>4942</v>
      </c>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179"/>
      <c r="BP922" s="203">
        <f t="shared" si="4"/>
        <v>0</v>
      </c>
    </row>
    <row r="923" spans="2:68" ht="16.5" customHeight="1">
      <c r="B923" s="5" t="s">
        <v>2463</v>
      </c>
      <c r="C923" s="196" t="s">
        <v>2464</v>
      </c>
      <c r="D923" s="5" t="s">
        <v>2</v>
      </c>
      <c r="E923" s="5" t="s">
        <v>1737</v>
      </c>
      <c r="F923" s="5" t="s">
        <v>968</v>
      </c>
      <c r="G923" s="5"/>
      <c r="H923" s="5"/>
      <c r="I923" s="5"/>
      <c r="J923" s="5" t="s">
        <v>2</v>
      </c>
      <c r="K923" s="5"/>
      <c r="L923" s="186" t="s">
        <v>1737</v>
      </c>
      <c r="M923" s="186" t="s">
        <v>968</v>
      </c>
      <c r="N923" s="63"/>
      <c r="O923" s="5"/>
      <c r="P923" s="5"/>
      <c r="Q923" s="5"/>
      <c r="R923" s="5" t="s">
        <v>88</v>
      </c>
      <c r="S923" s="5" t="s">
        <v>4942</v>
      </c>
      <c r="T923" s="5"/>
      <c r="U923" s="5"/>
      <c r="V923" s="5"/>
      <c r="W923" s="5"/>
      <c r="X923" s="5"/>
      <c r="Y923" s="5"/>
      <c r="Z923" s="5"/>
      <c r="AA923" s="5"/>
      <c r="AB923" s="5"/>
      <c r="AC923" s="5"/>
      <c r="AD923" s="5"/>
      <c r="AE923" s="5"/>
      <c r="AF923" s="5"/>
      <c r="AG923" s="5"/>
      <c r="AH923" s="5"/>
      <c r="AI923" s="5"/>
      <c r="AJ923" s="5"/>
      <c r="AK923" s="5"/>
      <c r="AL923" s="5"/>
      <c r="AM923" s="5"/>
      <c r="AN923" s="5" t="s">
        <v>88</v>
      </c>
      <c r="AO923" s="5"/>
      <c r="AP923" s="5" t="s">
        <v>88</v>
      </c>
      <c r="AQ923" s="5"/>
      <c r="AR923" s="5"/>
      <c r="AS923" s="5"/>
      <c r="AT923" s="5" t="s">
        <v>88</v>
      </c>
      <c r="AU923" s="5"/>
      <c r="AV923" s="5"/>
      <c r="AW923" s="5"/>
      <c r="AX923" s="5"/>
      <c r="AY923" s="5"/>
      <c r="AZ923" s="5"/>
      <c r="BA923" s="5"/>
      <c r="BB923" s="5"/>
      <c r="BC923" s="5"/>
      <c r="BD923" s="5"/>
      <c r="BE923" s="5"/>
      <c r="BF923" s="5"/>
      <c r="BG923" s="5"/>
      <c r="BH923" s="5"/>
      <c r="BI923" s="5"/>
      <c r="BJ923" s="5"/>
      <c r="BK923" s="5"/>
      <c r="BL923" s="5"/>
      <c r="BM923" s="5"/>
      <c r="BN923" s="5"/>
      <c r="BO923" s="179"/>
      <c r="BP923" s="203">
        <f t="shared" si="4"/>
        <v>3</v>
      </c>
    </row>
    <row r="924" spans="2:68" ht="16.5" customHeight="1">
      <c r="B924" s="5" t="s">
        <v>2466</v>
      </c>
      <c r="C924" s="196" t="s">
        <v>2467</v>
      </c>
      <c r="D924" s="5" t="s">
        <v>2</v>
      </c>
      <c r="E924" s="5" t="s">
        <v>967</v>
      </c>
      <c r="F924" s="5" t="s">
        <v>968</v>
      </c>
      <c r="G924" s="5"/>
      <c r="H924" s="5"/>
      <c r="I924" s="5"/>
      <c r="J924" s="5" t="s">
        <v>2</v>
      </c>
      <c r="K924" s="5"/>
      <c r="L924" s="186" t="s">
        <v>967</v>
      </c>
      <c r="M924" s="186" t="s">
        <v>968</v>
      </c>
      <c r="N924" s="63"/>
      <c r="O924" s="5"/>
      <c r="P924" s="5"/>
      <c r="Q924" s="5"/>
      <c r="R924" s="5" t="s">
        <v>88</v>
      </c>
      <c r="S924" s="5" t="s">
        <v>4942</v>
      </c>
      <c r="T924" s="5"/>
      <c r="U924" s="5"/>
      <c r="V924" s="5"/>
      <c r="W924" s="5"/>
      <c r="X924" s="5"/>
      <c r="Y924" s="5"/>
      <c r="Z924" s="5"/>
      <c r="AA924" s="5"/>
      <c r="AB924" s="5"/>
      <c r="AC924" s="5"/>
      <c r="AD924" s="5"/>
      <c r="AE924" s="5"/>
      <c r="AF924" s="5"/>
      <c r="AG924" s="5"/>
      <c r="AH924" s="5"/>
      <c r="AI924" s="5"/>
      <c r="AJ924" s="5"/>
      <c r="AK924" s="5"/>
      <c r="AL924" s="5"/>
      <c r="AM924" s="5"/>
      <c r="AN924" s="5" t="s">
        <v>88</v>
      </c>
      <c r="AO924" s="5" t="s">
        <v>88</v>
      </c>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179"/>
      <c r="BP924" s="203">
        <f t="shared" si="4"/>
        <v>2</v>
      </c>
    </row>
    <row r="925" spans="2:68" ht="16.5" customHeight="1">
      <c r="B925" s="5" t="s">
        <v>2469</v>
      </c>
      <c r="C925" s="196" t="s">
        <v>4663</v>
      </c>
      <c r="D925" s="5" t="s">
        <v>3</v>
      </c>
      <c r="E925" s="5" t="s">
        <v>983</v>
      </c>
      <c r="F925" s="5" t="s">
        <v>350</v>
      </c>
      <c r="G925" s="5"/>
      <c r="H925" s="5"/>
      <c r="I925" s="5"/>
      <c r="J925" s="5" t="s">
        <v>3</v>
      </c>
      <c r="K925" s="5"/>
      <c r="L925" s="186" t="s">
        <v>983</v>
      </c>
      <c r="M925" s="186" t="s">
        <v>350</v>
      </c>
      <c r="N925" s="63"/>
      <c r="O925" s="5"/>
      <c r="P925" s="5"/>
      <c r="Q925" s="5"/>
      <c r="R925" s="5" t="s">
        <v>88</v>
      </c>
      <c r="S925" s="5" t="s">
        <v>4942</v>
      </c>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179"/>
      <c r="BP925" s="203">
        <f t="shared" si="4"/>
        <v>0</v>
      </c>
    </row>
    <row r="926" spans="2:68" ht="16.5" customHeight="1">
      <c r="B926" s="5" t="s">
        <v>2472</v>
      </c>
      <c r="C926" s="196" t="s">
        <v>4664</v>
      </c>
      <c r="D926" s="5" t="s">
        <v>3</v>
      </c>
      <c r="E926" s="5" t="s">
        <v>983</v>
      </c>
      <c r="F926" s="5" t="s">
        <v>350</v>
      </c>
      <c r="G926" s="5"/>
      <c r="H926" s="5"/>
      <c r="I926" s="5"/>
      <c r="J926" s="5" t="s">
        <v>3</v>
      </c>
      <c r="K926" s="5"/>
      <c r="L926" s="186" t="s">
        <v>983</v>
      </c>
      <c r="M926" s="186" t="s">
        <v>350</v>
      </c>
      <c r="N926" s="63"/>
      <c r="O926" s="5"/>
      <c r="P926" s="5"/>
      <c r="Q926" s="5"/>
      <c r="R926" s="5" t="s">
        <v>88</v>
      </c>
      <c r="S926" s="5" t="s">
        <v>4942</v>
      </c>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179"/>
      <c r="BP926" s="203">
        <f t="shared" si="4"/>
        <v>0</v>
      </c>
    </row>
    <row r="927" spans="2:68" ht="16.5" customHeight="1">
      <c r="B927" s="5" t="s">
        <v>1727</v>
      </c>
      <c r="C927" s="196" t="s">
        <v>5166</v>
      </c>
      <c r="D927" s="5" t="s">
        <v>3</v>
      </c>
      <c r="E927" s="5" t="s">
        <v>983</v>
      </c>
      <c r="F927" s="5" t="s">
        <v>968</v>
      </c>
      <c r="G927" s="5"/>
      <c r="H927" s="5"/>
      <c r="I927" s="5"/>
      <c r="J927" s="5" t="s">
        <v>3</v>
      </c>
      <c r="K927" s="5"/>
      <c r="L927" s="186" t="s">
        <v>983</v>
      </c>
      <c r="M927" s="186" t="s">
        <v>968</v>
      </c>
      <c r="N927" s="63"/>
      <c r="O927" s="5"/>
      <c r="P927" s="5"/>
      <c r="Q927" s="5"/>
      <c r="R927" s="5" t="s">
        <v>88</v>
      </c>
      <c r="S927" s="5" t="s">
        <v>4942</v>
      </c>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179"/>
      <c r="BP927" s="203">
        <f t="shared" si="4"/>
        <v>0</v>
      </c>
    </row>
    <row r="928" spans="2:68" ht="16.5" customHeight="1">
      <c r="B928" s="5" t="s">
        <v>1010</v>
      </c>
      <c r="C928" s="196" t="s">
        <v>1011</v>
      </c>
      <c r="D928" s="5" t="s">
        <v>2</v>
      </c>
      <c r="E928" s="5" t="s">
        <v>967</v>
      </c>
      <c r="F928" s="5" t="s">
        <v>350</v>
      </c>
      <c r="G928" s="5"/>
      <c r="H928" s="5"/>
      <c r="I928" s="5"/>
      <c r="J928" s="5" t="s">
        <v>2</v>
      </c>
      <c r="K928" s="5"/>
      <c r="L928" s="186" t="s">
        <v>967</v>
      </c>
      <c r="M928" s="186" t="s">
        <v>350</v>
      </c>
      <c r="N928" s="63"/>
      <c r="O928" s="5"/>
      <c r="P928" s="5"/>
      <c r="Q928" s="5"/>
      <c r="R928" s="5" t="s">
        <v>88</v>
      </c>
      <c r="S928" s="5" t="s">
        <v>4942</v>
      </c>
      <c r="T928" s="5"/>
      <c r="U928" s="5"/>
      <c r="V928" s="5"/>
      <c r="W928" s="5"/>
      <c r="X928" s="5"/>
      <c r="Y928" s="5"/>
      <c r="Z928" s="5"/>
      <c r="AA928" s="5"/>
      <c r="AB928" s="5"/>
      <c r="AC928" s="5"/>
      <c r="AD928" s="5"/>
      <c r="AE928" s="5"/>
      <c r="AF928" s="5"/>
      <c r="AG928" s="5"/>
      <c r="AH928" s="5"/>
      <c r="AI928" s="5"/>
      <c r="AJ928" s="5" t="s">
        <v>88</v>
      </c>
      <c r="AK928" s="5" t="s">
        <v>88</v>
      </c>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179"/>
      <c r="BP928" s="203">
        <f t="shared" si="4"/>
        <v>2</v>
      </c>
    </row>
    <row r="929" spans="2:68" ht="16.5" customHeight="1">
      <c r="B929" s="5" t="s">
        <v>1798</v>
      </c>
      <c r="C929" s="196" t="s">
        <v>1799</v>
      </c>
      <c r="D929" s="5" t="s">
        <v>3</v>
      </c>
      <c r="E929" s="5" t="s">
        <v>967</v>
      </c>
      <c r="F929" s="5" t="s">
        <v>350</v>
      </c>
      <c r="G929" s="5"/>
      <c r="H929" s="5"/>
      <c r="I929" s="5"/>
      <c r="J929" s="5" t="s">
        <v>3</v>
      </c>
      <c r="K929" s="5"/>
      <c r="L929" s="186" t="s">
        <v>967</v>
      </c>
      <c r="M929" s="186" t="s">
        <v>350</v>
      </c>
      <c r="N929" s="63"/>
      <c r="O929" s="5"/>
      <c r="P929" s="5"/>
      <c r="Q929" s="5"/>
      <c r="R929" s="5" t="s">
        <v>88</v>
      </c>
      <c r="S929" s="5" t="s">
        <v>4942</v>
      </c>
      <c r="T929" s="5"/>
      <c r="U929" s="5"/>
      <c r="V929" s="5"/>
      <c r="W929" s="5"/>
      <c r="X929" s="5"/>
      <c r="Y929" s="5"/>
      <c r="Z929" s="5"/>
      <c r="AA929" s="5"/>
      <c r="AB929" s="5"/>
      <c r="AC929" s="5"/>
      <c r="AD929" s="5"/>
      <c r="AE929" s="5"/>
      <c r="AF929" s="5"/>
      <c r="AG929" s="5" t="s">
        <v>88</v>
      </c>
      <c r="AH929" s="5" t="s">
        <v>88</v>
      </c>
      <c r="AI929" s="5" t="s">
        <v>88</v>
      </c>
      <c r="AJ929" s="5" t="s">
        <v>88</v>
      </c>
      <c r="AK929" s="5" t="s">
        <v>88</v>
      </c>
      <c r="AL929" s="5" t="s">
        <v>88</v>
      </c>
      <c r="AM929" s="5" t="s">
        <v>88</v>
      </c>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179"/>
      <c r="BP929" s="203">
        <f t="shared" si="4"/>
        <v>7</v>
      </c>
    </row>
    <row r="930" spans="2:68" ht="16.5" customHeight="1">
      <c r="B930" s="5" t="s">
        <v>2484</v>
      </c>
      <c r="C930" s="256" t="s">
        <v>2485</v>
      </c>
      <c r="D930" s="199"/>
      <c r="E930" s="199"/>
      <c r="F930" s="199"/>
      <c r="G930" s="199"/>
      <c r="H930" s="199"/>
      <c r="I930" s="199"/>
      <c r="J930" s="199" t="s">
        <v>2</v>
      </c>
      <c r="K930" s="199"/>
      <c r="L930" s="199" t="s">
        <v>27</v>
      </c>
      <c r="M930" s="199" t="s">
        <v>87</v>
      </c>
      <c r="N930" s="243"/>
      <c r="O930" s="199"/>
      <c r="P930" s="199"/>
      <c r="Q930" s="199"/>
      <c r="R930" s="203" t="s">
        <v>88</v>
      </c>
      <c r="S930" s="5" t="s">
        <v>4925</v>
      </c>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t="s">
        <v>88</v>
      </c>
      <c r="AV930" s="5" t="s">
        <v>88</v>
      </c>
      <c r="AW930" s="5"/>
      <c r="AX930" s="5"/>
      <c r="AY930" s="5"/>
      <c r="AZ930" s="5"/>
      <c r="BA930" s="5"/>
      <c r="BB930" s="5"/>
      <c r="BC930" s="5"/>
      <c r="BD930" s="5"/>
      <c r="BE930" s="5"/>
      <c r="BF930" s="5"/>
      <c r="BG930" s="5"/>
      <c r="BH930" s="5"/>
      <c r="BI930" s="5"/>
      <c r="BJ930" s="5" t="s">
        <v>88</v>
      </c>
      <c r="BK930" s="5"/>
      <c r="BL930" s="5"/>
      <c r="BM930" s="5"/>
      <c r="BN930" s="5"/>
      <c r="BO930" s="179"/>
      <c r="BP930" s="203">
        <f t="shared" si="4"/>
        <v>3</v>
      </c>
    </row>
    <row r="931" spans="2:68" ht="16.5" customHeight="1">
      <c r="B931" s="5" t="s">
        <v>2486</v>
      </c>
      <c r="C931" s="256" t="s">
        <v>2487</v>
      </c>
      <c r="D931" s="5"/>
      <c r="E931" s="5"/>
      <c r="F931" s="5"/>
      <c r="G931" s="5"/>
      <c r="H931" s="5"/>
      <c r="I931" s="5"/>
      <c r="J931" s="199" t="s">
        <v>2</v>
      </c>
      <c r="K931" s="5"/>
      <c r="L931" s="199" t="s">
        <v>27</v>
      </c>
      <c r="M931" s="199" t="s">
        <v>87</v>
      </c>
      <c r="N931" s="63"/>
      <c r="O931" s="5"/>
      <c r="P931" s="5"/>
      <c r="Q931" s="5"/>
      <c r="R931" s="179" t="s">
        <v>88</v>
      </c>
      <c r="S931" s="5" t="s">
        <v>4925</v>
      </c>
      <c r="T931" s="5"/>
      <c r="U931" s="5"/>
      <c r="V931" s="5"/>
      <c r="W931" s="5"/>
      <c r="X931" s="5"/>
      <c r="Y931" s="5"/>
      <c r="Z931" s="5"/>
      <c r="AA931" s="5"/>
      <c r="AB931" s="5"/>
      <c r="AC931" s="5"/>
      <c r="AD931" s="5"/>
      <c r="AE931" s="5"/>
      <c r="AF931" s="5"/>
      <c r="AG931" s="5"/>
      <c r="AH931" s="5"/>
      <c r="AI931" s="5"/>
      <c r="AJ931" s="5"/>
      <c r="AK931" s="5"/>
      <c r="AL931" s="5"/>
      <c r="AM931" s="5"/>
      <c r="AN931" s="5" t="s">
        <v>88</v>
      </c>
      <c r="AO931" s="5"/>
      <c r="AP931" s="5"/>
      <c r="AQ931" s="5"/>
      <c r="AR931" s="5"/>
      <c r="AS931" s="5"/>
      <c r="AT931" s="5"/>
      <c r="AU931" s="5" t="s">
        <v>88</v>
      </c>
      <c r="AV931" s="5" t="s">
        <v>88</v>
      </c>
      <c r="AW931" s="5"/>
      <c r="AX931" s="5"/>
      <c r="AY931" s="5"/>
      <c r="AZ931" s="5"/>
      <c r="BA931" s="5"/>
      <c r="BB931" s="5"/>
      <c r="BC931" s="5"/>
      <c r="BD931" s="5"/>
      <c r="BE931" s="5"/>
      <c r="BF931" s="5"/>
      <c r="BG931" s="5"/>
      <c r="BH931" s="5"/>
      <c r="BI931" s="5"/>
      <c r="BJ931" s="5" t="s">
        <v>88</v>
      </c>
      <c r="BK931" s="5"/>
      <c r="BL931" s="5"/>
      <c r="BM931" s="5"/>
      <c r="BN931" s="5"/>
      <c r="BO931" s="179"/>
      <c r="BP931" s="203">
        <f t="shared" si="4"/>
        <v>4</v>
      </c>
    </row>
    <row r="932" spans="2:68" ht="16.5" customHeight="1">
      <c r="B932" s="5" t="s">
        <v>2488</v>
      </c>
      <c r="C932" s="256" t="s">
        <v>2489</v>
      </c>
      <c r="D932" s="5"/>
      <c r="E932" s="5"/>
      <c r="F932" s="5"/>
      <c r="G932" s="5"/>
      <c r="H932" s="5"/>
      <c r="I932" s="5"/>
      <c r="J932" s="199" t="s">
        <v>2</v>
      </c>
      <c r="K932" s="5"/>
      <c r="L932" s="199" t="s">
        <v>27</v>
      </c>
      <c r="M932" s="199" t="s">
        <v>87</v>
      </c>
      <c r="N932" s="63"/>
      <c r="O932" s="5"/>
      <c r="P932" s="5"/>
      <c r="Q932" s="5"/>
      <c r="R932" s="179" t="s">
        <v>88</v>
      </c>
      <c r="S932" s="5" t="s">
        <v>4925</v>
      </c>
      <c r="T932" s="5"/>
      <c r="U932" s="5"/>
      <c r="V932" s="5"/>
      <c r="W932" s="5"/>
      <c r="X932" s="5"/>
      <c r="Y932" s="5"/>
      <c r="Z932" s="5"/>
      <c r="AA932" s="5"/>
      <c r="AB932" s="5"/>
      <c r="AC932" s="5"/>
      <c r="AD932" s="5"/>
      <c r="AE932" s="5"/>
      <c r="AF932" s="5"/>
      <c r="AG932" s="5" t="s">
        <v>88</v>
      </c>
      <c r="AH932" s="5"/>
      <c r="AI932" s="5"/>
      <c r="AJ932" s="5"/>
      <c r="AK932" s="5"/>
      <c r="AL932" s="5"/>
      <c r="AM932" s="5"/>
      <c r="AN932" s="5" t="s">
        <v>88</v>
      </c>
      <c r="AO932" s="5"/>
      <c r="AP932" s="5" t="s">
        <v>88</v>
      </c>
      <c r="AQ932" s="5" t="s">
        <v>88</v>
      </c>
      <c r="AR932" s="5" t="s">
        <v>88</v>
      </c>
      <c r="AS932" s="5"/>
      <c r="AT932" s="5" t="s">
        <v>88</v>
      </c>
      <c r="AU932" s="5" t="s">
        <v>88</v>
      </c>
      <c r="AV932" s="5" t="s">
        <v>88</v>
      </c>
      <c r="AW932" s="5"/>
      <c r="AX932" s="5"/>
      <c r="AY932" s="5"/>
      <c r="AZ932" s="5" t="s">
        <v>88</v>
      </c>
      <c r="BA932" s="5"/>
      <c r="BB932" s="5"/>
      <c r="BC932" s="5"/>
      <c r="BD932" s="5"/>
      <c r="BE932" s="5" t="s">
        <v>88</v>
      </c>
      <c r="BF932" s="5"/>
      <c r="BG932" s="5"/>
      <c r="BH932" s="5"/>
      <c r="BI932" s="5"/>
      <c r="BJ932" s="5" t="s">
        <v>88</v>
      </c>
      <c r="BK932" s="5"/>
      <c r="BL932" s="5"/>
      <c r="BM932" s="5"/>
      <c r="BN932" s="5"/>
      <c r="BO932" s="179"/>
      <c r="BP932" s="203">
        <f t="shared" si="4"/>
        <v>11</v>
      </c>
    </row>
    <row r="933" spans="2:68" ht="16.5" customHeight="1">
      <c r="B933" s="5" t="s">
        <v>2490</v>
      </c>
      <c r="C933" s="256" t="s">
        <v>2491</v>
      </c>
      <c r="D933" s="5"/>
      <c r="E933" s="5"/>
      <c r="F933" s="5"/>
      <c r="G933" s="5"/>
      <c r="H933" s="5"/>
      <c r="I933" s="5"/>
      <c r="J933" s="199" t="s">
        <v>2</v>
      </c>
      <c r="K933" s="5"/>
      <c r="L933" s="199" t="s">
        <v>27</v>
      </c>
      <c r="M933" s="199" t="s">
        <v>87</v>
      </c>
      <c r="N933" s="63"/>
      <c r="O933" s="5"/>
      <c r="P933" s="5"/>
      <c r="Q933" s="5"/>
      <c r="R933" s="179" t="s">
        <v>88</v>
      </c>
      <c r="S933" s="5" t="s">
        <v>4925</v>
      </c>
      <c r="T933" s="5"/>
      <c r="U933" s="5"/>
      <c r="V933" s="5"/>
      <c r="W933" s="5"/>
      <c r="X933" s="5"/>
      <c r="Y933" s="5"/>
      <c r="Z933" s="5"/>
      <c r="AA933" s="5"/>
      <c r="AB933" s="5"/>
      <c r="AC933" s="5"/>
      <c r="AD933" s="5"/>
      <c r="AE933" s="5"/>
      <c r="AF933" s="5"/>
      <c r="AG933" s="5"/>
      <c r="AH933" s="5"/>
      <c r="AI933" s="5"/>
      <c r="AJ933" s="5"/>
      <c r="AK933" s="5"/>
      <c r="AL933" s="5"/>
      <c r="AM933" s="5"/>
      <c r="AN933" s="5"/>
      <c r="AO933" s="5"/>
      <c r="AP933" s="5" t="s">
        <v>88</v>
      </c>
      <c r="AQ933" s="5" t="s">
        <v>88</v>
      </c>
      <c r="AR933" s="5"/>
      <c r="AS933" s="5"/>
      <c r="AT933" s="5"/>
      <c r="AU933" s="5" t="s">
        <v>88</v>
      </c>
      <c r="AV933" s="5" t="s">
        <v>88</v>
      </c>
      <c r="AW933" s="5"/>
      <c r="AX933" s="5"/>
      <c r="AY933" s="5"/>
      <c r="AZ933" s="5"/>
      <c r="BA933" s="5"/>
      <c r="BB933" s="5"/>
      <c r="BC933" s="5"/>
      <c r="BD933" s="5"/>
      <c r="BE933" s="5"/>
      <c r="BF933" s="5"/>
      <c r="BG933" s="5"/>
      <c r="BH933" s="5"/>
      <c r="BI933" s="5"/>
      <c r="BJ933" s="5" t="s">
        <v>88</v>
      </c>
      <c r="BK933" s="5"/>
      <c r="BL933" s="5"/>
      <c r="BM933" s="5"/>
      <c r="BN933" s="5"/>
      <c r="BO933" s="179"/>
      <c r="BP933" s="203">
        <f t="shared" si="4"/>
        <v>5</v>
      </c>
    </row>
    <row r="934" spans="2:68" ht="16.5" customHeight="1">
      <c r="B934" s="5" t="s">
        <v>2492</v>
      </c>
      <c r="C934" s="256" t="s">
        <v>2493</v>
      </c>
      <c r="D934" s="5"/>
      <c r="E934" s="5"/>
      <c r="F934" s="5"/>
      <c r="G934" s="5"/>
      <c r="H934" s="5"/>
      <c r="I934" s="5"/>
      <c r="J934" s="199" t="s">
        <v>2</v>
      </c>
      <c r="K934" s="5"/>
      <c r="L934" s="199" t="s">
        <v>27</v>
      </c>
      <c r="M934" s="199" t="s">
        <v>87</v>
      </c>
      <c r="N934" s="63"/>
      <c r="O934" s="5"/>
      <c r="P934" s="5"/>
      <c r="Q934" s="5"/>
      <c r="R934" s="179" t="s">
        <v>88</v>
      </c>
      <c r="S934" s="5" t="s">
        <v>4925</v>
      </c>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t="s">
        <v>88</v>
      </c>
      <c r="AU934" s="5" t="s">
        <v>88</v>
      </c>
      <c r="AV934" s="5" t="s">
        <v>88</v>
      </c>
      <c r="AW934" s="5"/>
      <c r="AX934" s="5"/>
      <c r="AY934" s="5"/>
      <c r="AZ934" s="5"/>
      <c r="BA934" s="5"/>
      <c r="BB934" s="5"/>
      <c r="BC934" s="5"/>
      <c r="BD934" s="5"/>
      <c r="BE934" s="5"/>
      <c r="BF934" s="5"/>
      <c r="BG934" s="5"/>
      <c r="BH934" s="5"/>
      <c r="BI934" s="5"/>
      <c r="BJ934" s="5" t="s">
        <v>88</v>
      </c>
      <c r="BK934" s="5"/>
      <c r="BL934" s="5"/>
      <c r="BM934" s="5"/>
      <c r="BN934" s="5"/>
      <c r="BO934" s="179"/>
      <c r="BP934" s="203">
        <f t="shared" si="4"/>
        <v>4</v>
      </c>
    </row>
    <row r="935" spans="2:68" ht="16.5" customHeight="1">
      <c r="B935" s="5" t="s">
        <v>2494</v>
      </c>
      <c r="C935" s="256" t="s">
        <v>2495</v>
      </c>
      <c r="D935" s="5"/>
      <c r="E935" s="5"/>
      <c r="F935" s="5"/>
      <c r="G935" s="5"/>
      <c r="H935" s="5"/>
      <c r="I935" s="5"/>
      <c r="J935" s="199" t="s">
        <v>2</v>
      </c>
      <c r="K935" s="5"/>
      <c r="L935" s="199" t="s">
        <v>27</v>
      </c>
      <c r="M935" s="199" t="s">
        <v>87</v>
      </c>
      <c r="N935" s="63"/>
      <c r="O935" s="5"/>
      <c r="P935" s="5"/>
      <c r="Q935" s="5"/>
      <c r="R935" s="179" t="s">
        <v>88</v>
      </c>
      <c r="S935" s="5" t="s">
        <v>4925</v>
      </c>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t="s">
        <v>88</v>
      </c>
      <c r="AV935" s="5" t="s">
        <v>88</v>
      </c>
      <c r="AW935" s="5"/>
      <c r="AX935" s="5"/>
      <c r="AY935" s="5"/>
      <c r="AZ935" s="5"/>
      <c r="BA935" s="5"/>
      <c r="BB935" s="5"/>
      <c r="BC935" s="5"/>
      <c r="BD935" s="5"/>
      <c r="BE935" s="5"/>
      <c r="BF935" s="5"/>
      <c r="BG935" s="5"/>
      <c r="BH935" s="5"/>
      <c r="BI935" s="5"/>
      <c r="BJ935" s="5" t="s">
        <v>88</v>
      </c>
      <c r="BK935" s="5"/>
      <c r="BL935" s="5"/>
      <c r="BM935" s="5"/>
      <c r="BN935" s="5"/>
      <c r="BO935" s="179"/>
      <c r="BP935" s="203">
        <f t="shared" si="4"/>
        <v>3</v>
      </c>
    </row>
    <row r="936" spans="2:68" ht="16.5" customHeight="1">
      <c r="B936" s="5" t="s">
        <v>2496</v>
      </c>
      <c r="C936" s="256" t="s">
        <v>2497</v>
      </c>
      <c r="D936" s="5"/>
      <c r="E936" s="5"/>
      <c r="F936" s="5"/>
      <c r="G936" s="5"/>
      <c r="H936" s="5"/>
      <c r="I936" s="5"/>
      <c r="J936" s="199" t="s">
        <v>2</v>
      </c>
      <c r="K936" s="5"/>
      <c r="L936" s="199" t="s">
        <v>27</v>
      </c>
      <c r="M936" s="199" t="s">
        <v>87</v>
      </c>
      <c r="N936" s="63"/>
      <c r="O936" s="5"/>
      <c r="P936" s="5"/>
      <c r="Q936" s="5"/>
      <c r="R936" s="179" t="s">
        <v>88</v>
      </c>
      <c r="S936" s="5" t="s">
        <v>4925</v>
      </c>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t="s">
        <v>88</v>
      </c>
      <c r="AV936" s="5" t="s">
        <v>88</v>
      </c>
      <c r="AW936" s="5"/>
      <c r="AX936" s="5"/>
      <c r="AY936" s="5" t="s">
        <v>88</v>
      </c>
      <c r="AZ936" s="5"/>
      <c r="BA936" s="5"/>
      <c r="BB936" s="5"/>
      <c r="BC936" s="5"/>
      <c r="BD936" s="5"/>
      <c r="BE936" s="5"/>
      <c r="BF936" s="5"/>
      <c r="BG936" s="5"/>
      <c r="BH936" s="5"/>
      <c r="BI936" s="5"/>
      <c r="BJ936" s="5" t="s">
        <v>88</v>
      </c>
      <c r="BK936" s="5"/>
      <c r="BL936" s="5"/>
      <c r="BM936" s="5"/>
      <c r="BN936" s="5"/>
      <c r="BO936" s="179"/>
      <c r="BP936" s="203">
        <f t="shared" si="4"/>
        <v>4</v>
      </c>
    </row>
    <row r="937" spans="2:68" ht="16.5" customHeight="1">
      <c r="B937" s="5" t="s">
        <v>1208</v>
      </c>
      <c r="C937" s="256" t="s">
        <v>1209</v>
      </c>
      <c r="D937" s="5"/>
      <c r="E937" s="5"/>
      <c r="F937" s="5"/>
      <c r="G937" s="5"/>
      <c r="H937" s="5"/>
      <c r="I937" s="5"/>
      <c r="J937" s="199" t="s">
        <v>2</v>
      </c>
      <c r="K937" s="5"/>
      <c r="L937" s="199" t="s">
        <v>27</v>
      </c>
      <c r="M937" s="5" t="s">
        <v>350</v>
      </c>
      <c r="N937" s="63"/>
      <c r="O937" s="5"/>
      <c r="P937" s="5"/>
      <c r="Q937" s="5"/>
      <c r="R937" s="179" t="s">
        <v>88</v>
      </c>
      <c r="S937" s="5" t="s">
        <v>4925</v>
      </c>
      <c r="T937" s="5"/>
      <c r="U937" s="5"/>
      <c r="V937" s="5"/>
      <c r="W937" s="5"/>
      <c r="X937" s="5"/>
      <c r="Y937" s="5"/>
      <c r="Z937" s="5"/>
      <c r="AA937" s="5"/>
      <c r="AB937" s="5"/>
      <c r="AC937" s="5"/>
      <c r="AD937" s="5"/>
      <c r="AE937" s="5"/>
      <c r="AF937" s="5"/>
      <c r="AG937" s="5"/>
      <c r="AH937" s="5"/>
      <c r="AI937" s="5"/>
      <c r="AJ937" s="5" t="s">
        <v>88</v>
      </c>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t="s">
        <v>88</v>
      </c>
      <c r="BK937" s="5"/>
      <c r="BL937" s="5"/>
      <c r="BM937" s="5"/>
      <c r="BN937" s="5"/>
      <c r="BO937" s="179"/>
      <c r="BP937" s="203">
        <f t="shared" si="4"/>
        <v>2</v>
      </c>
    </row>
    <row r="938" spans="2:68" ht="16.5" customHeight="1">
      <c r="B938" s="5" t="s">
        <v>1187</v>
      </c>
      <c r="C938" s="256" t="s">
        <v>1188</v>
      </c>
      <c r="D938" s="5"/>
      <c r="E938" s="5"/>
      <c r="F938" s="5"/>
      <c r="G938" s="5"/>
      <c r="H938" s="5"/>
      <c r="I938" s="5"/>
      <c r="J938" s="199" t="s">
        <v>2</v>
      </c>
      <c r="K938" s="5"/>
      <c r="L938" s="199" t="s">
        <v>27</v>
      </c>
      <c r="M938" s="5" t="s">
        <v>350</v>
      </c>
      <c r="N938" s="63"/>
      <c r="O938" s="5"/>
      <c r="P938" s="5"/>
      <c r="Q938" s="5"/>
      <c r="R938" s="179" t="s">
        <v>88</v>
      </c>
      <c r="S938" s="5" t="s">
        <v>4925</v>
      </c>
      <c r="T938" s="5"/>
      <c r="U938" s="5"/>
      <c r="V938" s="5"/>
      <c r="W938" s="5"/>
      <c r="X938" s="5"/>
      <c r="Y938" s="5"/>
      <c r="Z938" s="5"/>
      <c r="AA938" s="5"/>
      <c r="AB938" s="5"/>
      <c r="AC938" s="5"/>
      <c r="AD938" s="5"/>
      <c r="AE938" s="5"/>
      <c r="AF938" s="5"/>
      <c r="AG938" s="5"/>
      <c r="AH938" s="5"/>
      <c r="AI938" s="5" t="s">
        <v>88</v>
      </c>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t="s">
        <v>88</v>
      </c>
      <c r="BK938" s="5"/>
      <c r="BL938" s="5"/>
      <c r="BM938" s="5"/>
      <c r="BN938" s="5"/>
      <c r="BO938" s="179"/>
      <c r="BP938" s="203">
        <f t="shared" si="4"/>
        <v>2</v>
      </c>
    </row>
    <row r="939" spans="2:68" ht="16.5" customHeight="1">
      <c r="B939" s="5" t="s">
        <v>1013</v>
      </c>
      <c r="C939" s="256" t="s">
        <v>1014</v>
      </c>
      <c r="D939" s="5"/>
      <c r="E939" s="5"/>
      <c r="F939" s="5"/>
      <c r="G939" s="5"/>
      <c r="H939" s="5"/>
      <c r="I939" s="5"/>
      <c r="J939" s="199" t="s">
        <v>2</v>
      </c>
      <c r="K939" s="5"/>
      <c r="L939" s="199" t="s">
        <v>27</v>
      </c>
      <c r="M939" s="5" t="s">
        <v>350</v>
      </c>
      <c r="N939" s="63"/>
      <c r="O939" s="5"/>
      <c r="P939" s="5"/>
      <c r="Q939" s="5"/>
      <c r="R939" s="179" t="s">
        <v>88</v>
      </c>
      <c r="S939" s="5" t="s">
        <v>4925</v>
      </c>
      <c r="T939" s="5"/>
      <c r="U939" s="5"/>
      <c r="V939" s="5"/>
      <c r="W939" s="5"/>
      <c r="X939" s="5"/>
      <c r="Y939" s="5"/>
      <c r="Z939" s="5"/>
      <c r="AA939" s="5"/>
      <c r="AB939" s="5"/>
      <c r="AC939" s="5"/>
      <c r="AD939" s="5"/>
      <c r="AE939" s="5"/>
      <c r="AF939" s="5"/>
      <c r="AG939" s="5"/>
      <c r="AH939" s="5"/>
      <c r="AI939" s="5"/>
      <c r="AJ939" s="5" t="s">
        <v>88</v>
      </c>
      <c r="AK939" s="5" t="s">
        <v>88</v>
      </c>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t="s">
        <v>88</v>
      </c>
      <c r="BK939" s="5"/>
      <c r="BL939" s="5"/>
      <c r="BM939" s="5"/>
      <c r="BN939" s="5"/>
      <c r="BO939" s="179"/>
      <c r="BP939" s="203">
        <f t="shared" si="4"/>
        <v>3</v>
      </c>
    </row>
    <row r="940" spans="2:68" ht="16.5" customHeight="1">
      <c r="B940" s="5" t="s">
        <v>1229</v>
      </c>
      <c r="C940" s="256" t="s">
        <v>1230</v>
      </c>
      <c r="D940" s="5"/>
      <c r="E940" s="5"/>
      <c r="F940" s="5"/>
      <c r="G940" s="5"/>
      <c r="H940" s="5"/>
      <c r="I940" s="5"/>
      <c r="J940" s="199" t="s">
        <v>2</v>
      </c>
      <c r="K940" s="5"/>
      <c r="L940" s="199" t="s">
        <v>27</v>
      </c>
      <c r="M940" s="5" t="s">
        <v>350</v>
      </c>
      <c r="N940" s="63"/>
      <c r="O940" s="5"/>
      <c r="P940" s="5"/>
      <c r="Q940" s="5"/>
      <c r="R940" s="179" t="s">
        <v>88</v>
      </c>
      <c r="S940" s="5" t="s">
        <v>4925</v>
      </c>
      <c r="T940" s="5"/>
      <c r="U940" s="5"/>
      <c r="V940" s="5"/>
      <c r="W940" s="5"/>
      <c r="X940" s="5"/>
      <c r="Y940" s="5"/>
      <c r="Z940" s="5"/>
      <c r="AA940" s="5"/>
      <c r="AB940" s="5"/>
      <c r="AC940" s="5"/>
      <c r="AD940" s="5"/>
      <c r="AE940" s="5"/>
      <c r="AF940" s="5"/>
      <c r="AG940" s="5"/>
      <c r="AH940" s="5"/>
      <c r="AI940" s="5"/>
      <c r="AJ940" s="5"/>
      <c r="AK940" s="5"/>
      <c r="AL940" s="5" t="s">
        <v>88</v>
      </c>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t="s">
        <v>88</v>
      </c>
      <c r="BK940" s="5"/>
      <c r="BL940" s="5"/>
      <c r="BM940" s="5"/>
      <c r="BN940" s="5"/>
      <c r="BO940" s="179"/>
      <c r="BP940" s="203">
        <f t="shared" si="4"/>
        <v>2</v>
      </c>
    </row>
    <row r="941" spans="2:68" ht="16.5" customHeight="1">
      <c r="B941" s="5" t="s">
        <v>1134</v>
      </c>
      <c r="C941" s="256" t="s">
        <v>1135</v>
      </c>
      <c r="D941" s="5"/>
      <c r="E941" s="5"/>
      <c r="F941" s="5"/>
      <c r="G941" s="5"/>
      <c r="H941" s="5"/>
      <c r="I941" s="5"/>
      <c r="J941" s="199" t="s">
        <v>2</v>
      </c>
      <c r="K941" s="5"/>
      <c r="L941" s="199" t="s">
        <v>27</v>
      </c>
      <c r="M941" s="5" t="s">
        <v>350</v>
      </c>
      <c r="N941" s="63"/>
      <c r="O941" s="5"/>
      <c r="P941" s="5"/>
      <c r="Q941" s="5"/>
      <c r="R941" s="179" t="s">
        <v>88</v>
      </c>
      <c r="S941" s="5" t="s">
        <v>4925</v>
      </c>
      <c r="T941" s="5"/>
      <c r="U941" s="5"/>
      <c r="V941" s="5"/>
      <c r="W941" s="5"/>
      <c r="X941" s="5"/>
      <c r="Y941" s="5"/>
      <c r="Z941" s="5"/>
      <c r="AA941" s="5"/>
      <c r="AB941" s="5"/>
      <c r="AC941" s="5"/>
      <c r="AD941" s="5"/>
      <c r="AE941" s="5"/>
      <c r="AF941" s="5"/>
      <c r="AG941" s="5"/>
      <c r="AH941" s="5" t="s">
        <v>88</v>
      </c>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t="s">
        <v>88</v>
      </c>
      <c r="BK941" s="5"/>
      <c r="BL941" s="5"/>
      <c r="BM941" s="5"/>
      <c r="BN941" s="5"/>
      <c r="BO941" s="179"/>
      <c r="BP941" s="203">
        <f t="shared" si="4"/>
        <v>2</v>
      </c>
    </row>
    <row r="942" spans="2:68" ht="16.5" customHeight="1">
      <c r="B942" s="5" t="s">
        <v>1219</v>
      </c>
      <c r="C942" s="256" t="s">
        <v>1220</v>
      </c>
      <c r="D942" s="5"/>
      <c r="E942" s="5"/>
      <c r="F942" s="5"/>
      <c r="G942" s="5"/>
      <c r="H942" s="5"/>
      <c r="I942" s="5"/>
      <c r="J942" s="199" t="s">
        <v>2</v>
      </c>
      <c r="K942" s="5"/>
      <c r="L942" s="199" t="s">
        <v>27</v>
      </c>
      <c r="M942" s="5" t="s">
        <v>350</v>
      </c>
      <c r="N942" s="63"/>
      <c r="O942" s="5"/>
      <c r="P942" s="5"/>
      <c r="Q942" s="5"/>
      <c r="R942" s="179" t="s">
        <v>88</v>
      </c>
      <c r="S942" s="5" t="s">
        <v>4925</v>
      </c>
      <c r="T942" s="5"/>
      <c r="U942" s="5"/>
      <c r="V942" s="5"/>
      <c r="W942" s="5"/>
      <c r="X942" s="5"/>
      <c r="Y942" s="5"/>
      <c r="Z942" s="5"/>
      <c r="AA942" s="5"/>
      <c r="AB942" s="5"/>
      <c r="AC942" s="5"/>
      <c r="AD942" s="5"/>
      <c r="AE942" s="5"/>
      <c r="AF942" s="5"/>
      <c r="AG942" s="5"/>
      <c r="AH942" s="5"/>
      <c r="AI942" s="5"/>
      <c r="AJ942" s="5"/>
      <c r="AK942" s="5" t="s">
        <v>88</v>
      </c>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t="s">
        <v>88</v>
      </c>
      <c r="BK942" s="5"/>
      <c r="BL942" s="5"/>
      <c r="BM942" s="5"/>
      <c r="BN942" s="5"/>
      <c r="BO942" s="179"/>
      <c r="BP942" s="203">
        <f t="shared" si="4"/>
        <v>2</v>
      </c>
    </row>
    <row r="943" spans="2:68" ht="16.5" customHeight="1">
      <c r="B943" s="5" t="s">
        <v>995</v>
      </c>
      <c r="C943" s="256" t="s">
        <v>996</v>
      </c>
      <c r="D943" s="5"/>
      <c r="E943" s="5"/>
      <c r="F943" s="5"/>
      <c r="G943" s="5"/>
      <c r="H943" s="5"/>
      <c r="I943" s="5"/>
      <c r="J943" s="199" t="s">
        <v>2</v>
      </c>
      <c r="K943" s="5"/>
      <c r="L943" s="199" t="s">
        <v>27</v>
      </c>
      <c r="M943" s="5" t="s">
        <v>350</v>
      </c>
      <c r="N943" s="63"/>
      <c r="O943" s="5"/>
      <c r="P943" s="5"/>
      <c r="Q943" s="5"/>
      <c r="R943" s="179" t="s">
        <v>88</v>
      </c>
      <c r="S943" s="5" t="s">
        <v>4925</v>
      </c>
      <c r="T943" s="5"/>
      <c r="U943" s="5"/>
      <c r="V943" s="5"/>
      <c r="W943" s="5"/>
      <c r="X943" s="5"/>
      <c r="Y943" s="5"/>
      <c r="Z943" s="5"/>
      <c r="AA943" s="5"/>
      <c r="AB943" s="5"/>
      <c r="AC943" s="5"/>
      <c r="AD943" s="5"/>
      <c r="AE943" s="5"/>
      <c r="AF943" s="5"/>
      <c r="AG943" s="5"/>
      <c r="AH943" s="5" t="s">
        <v>88</v>
      </c>
      <c r="AI943" s="5"/>
      <c r="AJ943" s="5" t="s">
        <v>88</v>
      </c>
      <c r="AK943" s="5" t="s">
        <v>88</v>
      </c>
      <c r="AL943" s="5" t="s">
        <v>88</v>
      </c>
      <c r="AM943" s="5"/>
      <c r="AN943" s="5"/>
      <c r="AO943" s="5"/>
      <c r="AP943" s="5" t="s">
        <v>88</v>
      </c>
      <c r="AQ943" s="5"/>
      <c r="AR943" s="5"/>
      <c r="AS943" s="5"/>
      <c r="AT943" s="5"/>
      <c r="AU943" s="5"/>
      <c r="AV943" s="5"/>
      <c r="AW943" s="5"/>
      <c r="AX943" s="5"/>
      <c r="AY943" s="5"/>
      <c r="AZ943" s="5"/>
      <c r="BA943" s="5"/>
      <c r="BB943" s="5"/>
      <c r="BC943" s="5"/>
      <c r="BD943" s="5"/>
      <c r="BE943" s="5"/>
      <c r="BF943" s="5"/>
      <c r="BG943" s="5"/>
      <c r="BH943" s="5"/>
      <c r="BI943" s="5"/>
      <c r="BJ943" s="5" t="s">
        <v>88</v>
      </c>
      <c r="BK943" s="5"/>
      <c r="BL943" s="5"/>
      <c r="BM943" s="5"/>
      <c r="BN943" s="5"/>
      <c r="BO943" s="179"/>
      <c r="BP943" s="203">
        <f t="shared" si="4"/>
        <v>6</v>
      </c>
    </row>
    <row r="944" spans="2:68" ht="16.5" customHeight="1">
      <c r="B944" s="5" t="s">
        <v>2520</v>
      </c>
      <c r="C944" s="256" t="s">
        <v>2521</v>
      </c>
      <c r="D944" s="5"/>
      <c r="E944" s="5"/>
      <c r="F944" s="5"/>
      <c r="G944" s="5"/>
      <c r="H944" s="5"/>
      <c r="I944" s="5"/>
      <c r="J944" s="199" t="s">
        <v>2</v>
      </c>
      <c r="K944" s="5"/>
      <c r="L944" s="199" t="s">
        <v>27</v>
      </c>
      <c r="M944" s="5" t="s">
        <v>968</v>
      </c>
      <c r="N944" s="63"/>
      <c r="O944" s="5"/>
      <c r="P944" s="5"/>
      <c r="Q944" s="5"/>
      <c r="R944" s="179" t="s">
        <v>88</v>
      </c>
      <c r="S944" s="5" t="s">
        <v>4925</v>
      </c>
      <c r="T944" s="5"/>
      <c r="U944" s="5"/>
      <c r="V944" s="5"/>
      <c r="W944" s="5"/>
      <c r="X944" s="5"/>
      <c r="Y944" s="5"/>
      <c r="Z944" s="5"/>
      <c r="AA944" s="5"/>
      <c r="AB944" s="5"/>
      <c r="AC944" s="5"/>
      <c r="AD944" s="5"/>
      <c r="AE944" s="5"/>
      <c r="AF944" s="5"/>
      <c r="AG944" s="5"/>
      <c r="AH944" s="5"/>
      <c r="AI944" s="5"/>
      <c r="AJ944" s="5"/>
      <c r="AK944" s="5"/>
      <c r="AL944" s="5"/>
      <c r="AM944" s="5"/>
      <c r="AN944" s="5" t="s">
        <v>88</v>
      </c>
      <c r="AO944" s="5"/>
      <c r="AP944" s="5"/>
      <c r="AQ944" s="5"/>
      <c r="AR944" s="5"/>
      <c r="AS944" s="5"/>
      <c r="AT944" s="5"/>
      <c r="AU944" s="5"/>
      <c r="AV944" s="5"/>
      <c r="AW944" s="5"/>
      <c r="AX944" s="5"/>
      <c r="AY944" s="5"/>
      <c r="AZ944" s="5"/>
      <c r="BA944" s="5"/>
      <c r="BB944" s="5"/>
      <c r="BC944" s="5"/>
      <c r="BD944" s="5"/>
      <c r="BE944" s="5"/>
      <c r="BF944" s="5"/>
      <c r="BG944" s="5"/>
      <c r="BH944" s="5"/>
      <c r="BI944" s="5"/>
      <c r="BJ944" s="5" t="s">
        <v>88</v>
      </c>
      <c r="BK944" s="5"/>
      <c r="BL944" s="5"/>
      <c r="BM944" s="5"/>
      <c r="BN944" s="5"/>
      <c r="BO944" s="179"/>
      <c r="BP944" s="203">
        <f t="shared" si="4"/>
        <v>2</v>
      </c>
    </row>
    <row r="945" spans="2:68" ht="16.5" customHeight="1">
      <c r="B945" s="5" t="s">
        <v>2522</v>
      </c>
      <c r="C945" s="256" t="s">
        <v>2523</v>
      </c>
      <c r="D945" s="5"/>
      <c r="E945" s="5"/>
      <c r="F945" s="5"/>
      <c r="G945" s="5"/>
      <c r="H945" s="5"/>
      <c r="I945" s="5"/>
      <c r="J945" s="199" t="s">
        <v>2</v>
      </c>
      <c r="K945" s="5"/>
      <c r="L945" s="199" t="s">
        <v>27</v>
      </c>
      <c r="M945" s="5" t="s">
        <v>968</v>
      </c>
      <c r="N945" s="63"/>
      <c r="O945" s="5"/>
      <c r="P945" s="5"/>
      <c r="Q945" s="5"/>
      <c r="R945" s="179" t="s">
        <v>88</v>
      </c>
      <c r="S945" s="5" t="s">
        <v>4925</v>
      </c>
      <c r="T945" s="5"/>
      <c r="U945" s="5"/>
      <c r="V945" s="5"/>
      <c r="W945" s="5"/>
      <c r="X945" s="5"/>
      <c r="Y945" s="5"/>
      <c r="Z945" s="5"/>
      <c r="AA945" s="5"/>
      <c r="AB945" s="5"/>
      <c r="AC945" s="5"/>
      <c r="AD945" s="5"/>
      <c r="AE945" s="5"/>
      <c r="AF945" s="5"/>
      <c r="AG945" s="5"/>
      <c r="AH945" s="5"/>
      <c r="AI945" s="5"/>
      <c r="AJ945" s="5"/>
      <c r="AK945" s="5"/>
      <c r="AL945" s="5"/>
      <c r="AM945" s="5"/>
      <c r="AN945" s="5" t="s">
        <v>88</v>
      </c>
      <c r="AO945" s="5" t="s">
        <v>88</v>
      </c>
      <c r="AP945" s="5"/>
      <c r="AQ945" s="5"/>
      <c r="AR945" s="5"/>
      <c r="AS945" s="5"/>
      <c r="AT945" s="5"/>
      <c r="AU945" s="5"/>
      <c r="AV945" s="5"/>
      <c r="AW945" s="5"/>
      <c r="AX945" s="5"/>
      <c r="AY945" s="5"/>
      <c r="AZ945" s="5"/>
      <c r="BA945" s="5"/>
      <c r="BB945" s="5"/>
      <c r="BC945" s="5"/>
      <c r="BD945" s="5"/>
      <c r="BE945" s="5"/>
      <c r="BF945" s="5"/>
      <c r="BG945" s="5"/>
      <c r="BH945" s="5"/>
      <c r="BI945" s="5"/>
      <c r="BJ945" s="5" t="s">
        <v>88</v>
      </c>
      <c r="BK945" s="5"/>
      <c r="BL945" s="5"/>
      <c r="BM945" s="5"/>
      <c r="BN945" s="5"/>
      <c r="BO945" s="179"/>
      <c r="BP945" s="203">
        <f t="shared" si="4"/>
        <v>3</v>
      </c>
    </row>
    <row r="946" spans="2:68" ht="16.5" customHeight="1">
      <c r="B946" s="5" t="s">
        <v>2524</v>
      </c>
      <c r="C946" s="256" t="s">
        <v>2525</v>
      </c>
      <c r="D946" s="5"/>
      <c r="E946" s="5"/>
      <c r="F946" s="5"/>
      <c r="G946" s="5"/>
      <c r="H946" s="5"/>
      <c r="I946" s="5"/>
      <c r="J946" s="199" t="s">
        <v>2</v>
      </c>
      <c r="K946" s="5"/>
      <c r="L946" s="199" t="s">
        <v>27</v>
      </c>
      <c r="M946" s="5" t="s">
        <v>968</v>
      </c>
      <c r="N946" s="63"/>
      <c r="O946" s="5"/>
      <c r="P946" s="5"/>
      <c r="Q946" s="5"/>
      <c r="R946" s="179" t="s">
        <v>88</v>
      </c>
      <c r="S946" s="5" t="s">
        <v>4925</v>
      </c>
      <c r="T946" s="5"/>
      <c r="U946" s="5"/>
      <c r="V946" s="5"/>
      <c r="W946" s="5"/>
      <c r="X946" s="5"/>
      <c r="Y946" s="5"/>
      <c r="Z946" s="5"/>
      <c r="AA946" s="5"/>
      <c r="AB946" s="5"/>
      <c r="AC946" s="5"/>
      <c r="AD946" s="5"/>
      <c r="AE946" s="5"/>
      <c r="AF946" s="5"/>
      <c r="AG946" s="5"/>
      <c r="AH946" s="5"/>
      <c r="AI946" s="5"/>
      <c r="AJ946" s="5"/>
      <c r="AK946" s="5"/>
      <c r="AL946" s="5"/>
      <c r="AM946" s="5"/>
      <c r="AN946" s="5" t="s">
        <v>88</v>
      </c>
      <c r="AO946" s="5"/>
      <c r="AP946" s="5"/>
      <c r="AQ946" s="5"/>
      <c r="AR946" s="5"/>
      <c r="AS946" s="5"/>
      <c r="AT946" s="5"/>
      <c r="AU946" s="5"/>
      <c r="AV946" s="5"/>
      <c r="AW946" s="5"/>
      <c r="AX946" s="5"/>
      <c r="AY946" s="5"/>
      <c r="AZ946" s="5"/>
      <c r="BA946" s="5"/>
      <c r="BB946" s="5"/>
      <c r="BC946" s="5"/>
      <c r="BD946" s="5"/>
      <c r="BE946" s="5"/>
      <c r="BF946" s="5"/>
      <c r="BG946" s="5"/>
      <c r="BH946" s="5"/>
      <c r="BI946" s="5"/>
      <c r="BJ946" s="5" t="s">
        <v>88</v>
      </c>
      <c r="BK946" s="5"/>
      <c r="BL946" s="5"/>
      <c r="BM946" s="5"/>
      <c r="BN946" s="5"/>
      <c r="BO946" s="179"/>
      <c r="BP946" s="203">
        <f t="shared" si="4"/>
        <v>2</v>
      </c>
    </row>
    <row r="947" spans="2:68" ht="16.5" customHeight="1">
      <c r="B947" s="5" t="s">
        <v>2526</v>
      </c>
      <c r="C947" s="256" t="s">
        <v>2527</v>
      </c>
      <c r="D947" s="5"/>
      <c r="E947" s="5"/>
      <c r="F947" s="5"/>
      <c r="G947" s="5"/>
      <c r="H947" s="5"/>
      <c r="I947" s="5"/>
      <c r="J947" s="199" t="s">
        <v>2</v>
      </c>
      <c r="K947" s="5"/>
      <c r="L947" s="199" t="s">
        <v>27</v>
      </c>
      <c r="M947" s="5" t="s">
        <v>968</v>
      </c>
      <c r="N947" s="63"/>
      <c r="O947" s="5"/>
      <c r="P947" s="5"/>
      <c r="Q947" s="5"/>
      <c r="R947" s="179" t="s">
        <v>88</v>
      </c>
      <c r="S947" s="5" t="s">
        <v>4925</v>
      </c>
      <c r="T947" s="5"/>
      <c r="U947" s="5"/>
      <c r="V947" s="5"/>
      <c r="W947" s="5"/>
      <c r="X947" s="5"/>
      <c r="Y947" s="5"/>
      <c r="Z947" s="5"/>
      <c r="AA947" s="5"/>
      <c r="AB947" s="5"/>
      <c r="AC947" s="5"/>
      <c r="AD947" s="5"/>
      <c r="AE947" s="5"/>
      <c r="AF947" s="5"/>
      <c r="AG947" s="5"/>
      <c r="AH947" s="5"/>
      <c r="AI947" s="5"/>
      <c r="AJ947" s="5"/>
      <c r="AK947" s="5"/>
      <c r="AL947" s="5"/>
      <c r="AM947" s="5"/>
      <c r="AN947" s="5" t="s">
        <v>88</v>
      </c>
      <c r="AO947" s="5"/>
      <c r="AP947" s="5"/>
      <c r="AQ947" s="5"/>
      <c r="AR947" s="5"/>
      <c r="AS947" s="5"/>
      <c r="AT947" s="5"/>
      <c r="AU947" s="5"/>
      <c r="AV947" s="5"/>
      <c r="AW947" s="5"/>
      <c r="AX947" s="5"/>
      <c r="AY947" s="5"/>
      <c r="AZ947" s="5"/>
      <c r="BA947" s="5"/>
      <c r="BB947" s="5"/>
      <c r="BC947" s="5"/>
      <c r="BD947" s="5"/>
      <c r="BE947" s="5"/>
      <c r="BF947" s="5"/>
      <c r="BG947" s="5"/>
      <c r="BH947" s="5"/>
      <c r="BI947" s="5"/>
      <c r="BJ947" s="5" t="s">
        <v>88</v>
      </c>
      <c r="BK947" s="5"/>
      <c r="BL947" s="5"/>
      <c r="BM947" s="5"/>
      <c r="BN947" s="5"/>
      <c r="BO947" s="179"/>
      <c r="BP947" s="203">
        <f t="shared" si="4"/>
        <v>2</v>
      </c>
    </row>
    <row r="948" spans="2:68" ht="16.5" customHeight="1">
      <c r="B948" s="5" t="s">
        <v>2528</v>
      </c>
      <c r="C948" s="256" t="s">
        <v>2529</v>
      </c>
      <c r="D948" s="5"/>
      <c r="E948" s="5"/>
      <c r="F948" s="5"/>
      <c r="G948" s="5"/>
      <c r="H948" s="5"/>
      <c r="I948" s="5"/>
      <c r="J948" s="199" t="s">
        <v>2</v>
      </c>
      <c r="K948" s="5"/>
      <c r="L948" s="199" t="s">
        <v>27</v>
      </c>
      <c r="M948" s="5" t="s">
        <v>968</v>
      </c>
      <c r="N948" s="63"/>
      <c r="O948" s="5"/>
      <c r="P948" s="5"/>
      <c r="Q948" s="5"/>
      <c r="R948" s="179" t="s">
        <v>88</v>
      </c>
      <c r="S948" s="5" t="s">
        <v>4925</v>
      </c>
      <c r="T948" s="5"/>
      <c r="U948" s="5"/>
      <c r="V948" s="5"/>
      <c r="W948" s="5"/>
      <c r="X948" s="5"/>
      <c r="Y948" s="5"/>
      <c r="Z948" s="5"/>
      <c r="AA948" s="5"/>
      <c r="AB948" s="5"/>
      <c r="AC948" s="5"/>
      <c r="AD948" s="5"/>
      <c r="AE948" s="5"/>
      <c r="AF948" s="5"/>
      <c r="AG948" s="5"/>
      <c r="AH948" s="5"/>
      <c r="AI948" s="5"/>
      <c r="AJ948" s="5"/>
      <c r="AK948" s="5"/>
      <c r="AL948" s="5"/>
      <c r="AM948" s="5"/>
      <c r="AN948" s="5" t="s">
        <v>88</v>
      </c>
      <c r="AO948" s="5"/>
      <c r="AP948" s="5"/>
      <c r="AQ948" s="5"/>
      <c r="AR948" s="5"/>
      <c r="AS948" s="5"/>
      <c r="AT948" s="5"/>
      <c r="AU948" s="5"/>
      <c r="AV948" s="5"/>
      <c r="AW948" s="5"/>
      <c r="AX948" s="5"/>
      <c r="AY948" s="5"/>
      <c r="AZ948" s="5"/>
      <c r="BA948" s="5"/>
      <c r="BB948" s="5"/>
      <c r="BC948" s="5"/>
      <c r="BD948" s="5"/>
      <c r="BE948" s="5"/>
      <c r="BF948" s="5"/>
      <c r="BG948" s="5"/>
      <c r="BH948" s="5"/>
      <c r="BI948" s="5"/>
      <c r="BJ948" s="5" t="s">
        <v>88</v>
      </c>
      <c r="BK948" s="5"/>
      <c r="BL948" s="5"/>
      <c r="BM948" s="5"/>
      <c r="BN948" s="5"/>
      <c r="BO948" s="179"/>
      <c r="BP948" s="203">
        <f t="shared" si="4"/>
        <v>2</v>
      </c>
    </row>
    <row r="949" spans="2:68" ht="16.5" customHeight="1">
      <c r="B949" s="5" t="s">
        <v>2530</v>
      </c>
      <c r="C949" s="256" t="s">
        <v>2531</v>
      </c>
      <c r="D949" s="5"/>
      <c r="E949" s="5"/>
      <c r="F949" s="5"/>
      <c r="G949" s="5"/>
      <c r="H949" s="5"/>
      <c r="I949" s="5"/>
      <c r="J949" s="199" t="s">
        <v>2</v>
      </c>
      <c r="K949" s="5"/>
      <c r="L949" s="199" t="s">
        <v>27</v>
      </c>
      <c r="M949" s="5" t="s">
        <v>968</v>
      </c>
      <c r="N949" s="63"/>
      <c r="O949" s="5"/>
      <c r="P949" s="5"/>
      <c r="Q949" s="5"/>
      <c r="R949" s="179" t="s">
        <v>88</v>
      </c>
      <c r="S949" s="5" t="s">
        <v>4925</v>
      </c>
      <c r="T949" s="5"/>
      <c r="U949" s="5"/>
      <c r="V949" s="5"/>
      <c r="W949" s="5"/>
      <c r="X949" s="5"/>
      <c r="Y949" s="5"/>
      <c r="Z949" s="5"/>
      <c r="AA949" s="5"/>
      <c r="AB949" s="5"/>
      <c r="AC949" s="5"/>
      <c r="AD949" s="5"/>
      <c r="AE949" s="5"/>
      <c r="AF949" s="5"/>
      <c r="AG949" s="5"/>
      <c r="AH949" s="5"/>
      <c r="AI949" s="5"/>
      <c r="AJ949" s="5"/>
      <c r="AK949" s="5"/>
      <c r="AL949" s="5"/>
      <c r="AM949" s="5"/>
      <c r="AN949" s="5" t="s">
        <v>88</v>
      </c>
      <c r="AO949" s="5" t="s">
        <v>88</v>
      </c>
      <c r="AP949" s="5"/>
      <c r="AQ949" s="5"/>
      <c r="AR949" s="5"/>
      <c r="AS949" s="5"/>
      <c r="AT949" s="5"/>
      <c r="AU949" s="5"/>
      <c r="AV949" s="5"/>
      <c r="AW949" s="5"/>
      <c r="AX949" s="5"/>
      <c r="AY949" s="5"/>
      <c r="AZ949" s="5"/>
      <c r="BA949" s="5"/>
      <c r="BB949" s="5"/>
      <c r="BC949" s="5"/>
      <c r="BD949" s="5"/>
      <c r="BE949" s="5"/>
      <c r="BF949" s="5"/>
      <c r="BG949" s="5"/>
      <c r="BH949" s="5"/>
      <c r="BI949" s="5"/>
      <c r="BJ949" s="5" t="s">
        <v>88</v>
      </c>
      <c r="BK949" s="5"/>
      <c r="BL949" s="5"/>
      <c r="BM949" s="5"/>
      <c r="BN949" s="5"/>
      <c r="BO949" s="179"/>
      <c r="BP949" s="203">
        <f t="shared" si="4"/>
        <v>3</v>
      </c>
    </row>
    <row r="950" spans="2:68" ht="16.5" customHeight="1">
      <c r="B950" s="5" t="s">
        <v>2532</v>
      </c>
      <c r="C950" s="256" t="s">
        <v>2533</v>
      </c>
      <c r="D950" s="5"/>
      <c r="E950" s="5"/>
      <c r="F950" s="5"/>
      <c r="G950" s="5"/>
      <c r="H950" s="5"/>
      <c r="I950" s="5"/>
      <c r="J950" s="199" t="s">
        <v>2</v>
      </c>
      <c r="K950" s="5"/>
      <c r="L950" s="199" t="s">
        <v>27</v>
      </c>
      <c r="M950" s="5" t="s">
        <v>968</v>
      </c>
      <c r="N950" s="63"/>
      <c r="O950" s="5"/>
      <c r="P950" s="5"/>
      <c r="Q950" s="5"/>
      <c r="R950" s="179" t="s">
        <v>88</v>
      </c>
      <c r="S950" s="5" t="s">
        <v>4925</v>
      </c>
      <c r="T950" s="5"/>
      <c r="U950" s="5"/>
      <c r="V950" s="5"/>
      <c r="W950" s="5"/>
      <c r="X950" s="5"/>
      <c r="Y950" s="5"/>
      <c r="Z950" s="5"/>
      <c r="AA950" s="5"/>
      <c r="AB950" s="5"/>
      <c r="AC950" s="5"/>
      <c r="AD950" s="5"/>
      <c r="AE950" s="5"/>
      <c r="AF950" s="5"/>
      <c r="AG950" s="5"/>
      <c r="AH950" s="5"/>
      <c r="AI950" s="5"/>
      <c r="AJ950" s="5"/>
      <c r="AK950" s="5"/>
      <c r="AL950" s="5"/>
      <c r="AM950" s="5"/>
      <c r="AN950" s="5" t="s">
        <v>88</v>
      </c>
      <c r="AO950" s="5" t="s">
        <v>88</v>
      </c>
      <c r="AP950" s="5"/>
      <c r="AQ950" s="5"/>
      <c r="AR950" s="5"/>
      <c r="AS950" s="5"/>
      <c r="AT950" s="5"/>
      <c r="AU950" s="5"/>
      <c r="AV950" s="5"/>
      <c r="AW950" s="5"/>
      <c r="AX950" s="5"/>
      <c r="AY950" s="5"/>
      <c r="AZ950" s="5"/>
      <c r="BA950" s="5"/>
      <c r="BB950" s="5"/>
      <c r="BC950" s="5"/>
      <c r="BD950" s="5"/>
      <c r="BE950" s="5"/>
      <c r="BF950" s="5"/>
      <c r="BG950" s="5"/>
      <c r="BH950" s="5"/>
      <c r="BI950" s="5"/>
      <c r="BJ950" s="5" t="s">
        <v>88</v>
      </c>
      <c r="BK950" s="5"/>
      <c r="BL950" s="5"/>
      <c r="BM950" s="5"/>
      <c r="BN950" s="5"/>
      <c r="BO950" s="179"/>
      <c r="BP950" s="203">
        <f t="shared" si="4"/>
        <v>3</v>
      </c>
    </row>
    <row r="951" spans="2:68" ht="16.5" customHeight="1">
      <c r="B951" s="5" t="s">
        <v>2534</v>
      </c>
      <c r="C951" s="256" t="s">
        <v>2535</v>
      </c>
      <c r="D951" s="5"/>
      <c r="E951" s="5"/>
      <c r="F951" s="5"/>
      <c r="G951" s="5"/>
      <c r="H951" s="5"/>
      <c r="I951" s="5"/>
      <c r="J951" s="199" t="s">
        <v>2</v>
      </c>
      <c r="K951" s="5"/>
      <c r="L951" s="199" t="s">
        <v>27</v>
      </c>
      <c r="M951" s="5" t="s">
        <v>968</v>
      </c>
      <c r="N951" s="63"/>
      <c r="O951" s="5"/>
      <c r="P951" s="5"/>
      <c r="Q951" s="5"/>
      <c r="R951" s="179" t="s">
        <v>88</v>
      </c>
      <c r="S951" s="5" t="s">
        <v>4925</v>
      </c>
      <c r="T951" s="5"/>
      <c r="U951" s="5"/>
      <c r="V951" s="5"/>
      <c r="W951" s="5"/>
      <c r="X951" s="5"/>
      <c r="Y951" s="5"/>
      <c r="Z951" s="5"/>
      <c r="AA951" s="5"/>
      <c r="AB951" s="5"/>
      <c r="AC951" s="5"/>
      <c r="AD951" s="5"/>
      <c r="AE951" s="5"/>
      <c r="AF951" s="5"/>
      <c r="AG951" s="5"/>
      <c r="AH951" s="5"/>
      <c r="AI951" s="5"/>
      <c r="AJ951" s="5"/>
      <c r="AK951" s="5"/>
      <c r="AL951" s="5"/>
      <c r="AM951" s="5"/>
      <c r="AN951" s="5" t="s">
        <v>88</v>
      </c>
      <c r="AO951" s="5" t="s">
        <v>88</v>
      </c>
      <c r="AP951" s="5"/>
      <c r="AQ951" s="5"/>
      <c r="AR951" s="5"/>
      <c r="AS951" s="5"/>
      <c r="AT951" s="5"/>
      <c r="AU951" s="5"/>
      <c r="AV951" s="5"/>
      <c r="AW951" s="5"/>
      <c r="AX951" s="5"/>
      <c r="AY951" s="5"/>
      <c r="AZ951" s="5"/>
      <c r="BA951" s="5"/>
      <c r="BB951" s="5"/>
      <c r="BC951" s="5"/>
      <c r="BD951" s="5"/>
      <c r="BE951" s="5"/>
      <c r="BF951" s="5"/>
      <c r="BG951" s="5"/>
      <c r="BH951" s="5"/>
      <c r="BI951" s="5"/>
      <c r="BJ951" s="5" t="s">
        <v>88</v>
      </c>
      <c r="BK951" s="5"/>
      <c r="BL951" s="5"/>
      <c r="BM951" s="5"/>
      <c r="BN951" s="5"/>
      <c r="BO951" s="179"/>
      <c r="BP951" s="203">
        <f t="shared" si="4"/>
        <v>3</v>
      </c>
    </row>
    <row r="952" spans="2:68" ht="16.5" customHeight="1">
      <c r="B952" s="5" t="s">
        <v>2536</v>
      </c>
      <c r="C952" s="256" t="s">
        <v>2537</v>
      </c>
      <c r="D952" s="5"/>
      <c r="E952" s="5"/>
      <c r="F952" s="5"/>
      <c r="G952" s="5"/>
      <c r="H952" s="5"/>
      <c r="I952" s="5"/>
      <c r="J952" s="199" t="s">
        <v>2</v>
      </c>
      <c r="K952" s="5"/>
      <c r="L952" s="199" t="s">
        <v>27</v>
      </c>
      <c r="M952" s="5" t="s">
        <v>968</v>
      </c>
      <c r="N952" s="63"/>
      <c r="O952" s="5"/>
      <c r="P952" s="5"/>
      <c r="Q952" s="5"/>
      <c r="R952" s="179" t="s">
        <v>88</v>
      </c>
      <c r="S952" s="5" t="s">
        <v>4925</v>
      </c>
      <c r="T952" s="5"/>
      <c r="U952" s="5"/>
      <c r="V952" s="5"/>
      <c r="W952" s="5"/>
      <c r="X952" s="5"/>
      <c r="Y952" s="5"/>
      <c r="Z952" s="5"/>
      <c r="AA952" s="5"/>
      <c r="AB952" s="5"/>
      <c r="AC952" s="5"/>
      <c r="AD952" s="5"/>
      <c r="AE952" s="5"/>
      <c r="AF952" s="5"/>
      <c r="AG952" s="5"/>
      <c r="AH952" s="5"/>
      <c r="AI952" s="5"/>
      <c r="AJ952" s="5"/>
      <c r="AK952" s="5"/>
      <c r="AL952" s="5"/>
      <c r="AM952" s="5"/>
      <c r="AN952" s="5" t="s">
        <v>88</v>
      </c>
      <c r="AO952" s="5" t="s">
        <v>88</v>
      </c>
      <c r="AP952" s="5"/>
      <c r="AQ952" s="5"/>
      <c r="AR952" s="5"/>
      <c r="AS952" s="5"/>
      <c r="AT952" s="5"/>
      <c r="AU952" s="5"/>
      <c r="AV952" s="5"/>
      <c r="AW952" s="5"/>
      <c r="AX952" s="5"/>
      <c r="AY952" s="5"/>
      <c r="AZ952" s="5"/>
      <c r="BA952" s="5"/>
      <c r="BB952" s="5"/>
      <c r="BC952" s="5"/>
      <c r="BD952" s="5"/>
      <c r="BE952" s="5"/>
      <c r="BF952" s="5"/>
      <c r="BG952" s="5"/>
      <c r="BH952" s="5"/>
      <c r="BI952" s="5"/>
      <c r="BJ952" s="5" t="s">
        <v>88</v>
      </c>
      <c r="BK952" s="5"/>
      <c r="BL952" s="5"/>
      <c r="BM952" s="5"/>
      <c r="BN952" s="5"/>
      <c r="BO952" s="179"/>
      <c r="BP952" s="203">
        <f t="shared" si="4"/>
        <v>3</v>
      </c>
    </row>
    <row r="953" spans="2:68" ht="16.5" customHeight="1">
      <c r="B953" s="5" t="s">
        <v>2538</v>
      </c>
      <c r="C953" s="256" t="s">
        <v>2539</v>
      </c>
      <c r="D953" s="5"/>
      <c r="E953" s="5"/>
      <c r="F953" s="5"/>
      <c r="G953" s="5"/>
      <c r="H953" s="5"/>
      <c r="I953" s="5"/>
      <c r="J953" s="199" t="s">
        <v>2</v>
      </c>
      <c r="K953" s="5"/>
      <c r="L953" s="199" t="s">
        <v>27</v>
      </c>
      <c r="M953" s="5" t="s">
        <v>968</v>
      </c>
      <c r="N953" s="63"/>
      <c r="O953" s="5"/>
      <c r="P953" s="5"/>
      <c r="Q953" s="5"/>
      <c r="R953" s="179" t="s">
        <v>88</v>
      </c>
      <c r="S953" s="5" t="s">
        <v>4925</v>
      </c>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t="s">
        <v>88</v>
      </c>
      <c r="AS953" s="5"/>
      <c r="AT953" s="5" t="s">
        <v>88</v>
      </c>
      <c r="AU953" s="5"/>
      <c r="AV953" s="5"/>
      <c r="AW953" s="5"/>
      <c r="AX953" s="5"/>
      <c r="AY953" s="5"/>
      <c r="AZ953" s="5"/>
      <c r="BA953" s="5"/>
      <c r="BB953" s="5"/>
      <c r="BC953" s="5"/>
      <c r="BD953" s="5"/>
      <c r="BE953" s="5"/>
      <c r="BF953" s="5"/>
      <c r="BG953" s="5"/>
      <c r="BH953" s="5"/>
      <c r="BI953" s="5"/>
      <c r="BJ953" s="5" t="s">
        <v>88</v>
      </c>
      <c r="BK953" s="5"/>
      <c r="BL953" s="5"/>
      <c r="BM953" s="5"/>
      <c r="BN953" s="5"/>
      <c r="BO953" s="179"/>
      <c r="BP953" s="203">
        <f t="shared" si="4"/>
        <v>3</v>
      </c>
    </row>
    <row r="954" spans="2:68" ht="16.5" customHeight="1">
      <c r="B954" s="5" t="s">
        <v>2540</v>
      </c>
      <c r="C954" s="256" t="s">
        <v>2541</v>
      </c>
      <c r="D954" s="5"/>
      <c r="E954" s="5"/>
      <c r="F954" s="5"/>
      <c r="G954" s="5"/>
      <c r="H954" s="5"/>
      <c r="I954" s="5"/>
      <c r="J954" s="199" t="s">
        <v>2</v>
      </c>
      <c r="K954" s="5"/>
      <c r="L954" s="199" t="s">
        <v>27</v>
      </c>
      <c r="M954" s="5" t="s">
        <v>968</v>
      </c>
      <c r="N954" s="63"/>
      <c r="O954" s="5"/>
      <c r="P954" s="5"/>
      <c r="Q954" s="5"/>
      <c r="R954" s="179" t="s">
        <v>88</v>
      </c>
      <c r="S954" s="5" t="s">
        <v>4925</v>
      </c>
      <c r="T954" s="5"/>
      <c r="U954" s="5"/>
      <c r="V954" s="5"/>
      <c r="W954" s="5"/>
      <c r="X954" s="5"/>
      <c r="Y954" s="5"/>
      <c r="Z954" s="5"/>
      <c r="AA954" s="5"/>
      <c r="AB954" s="5"/>
      <c r="AC954" s="5"/>
      <c r="AD954" s="5"/>
      <c r="AE954" s="5"/>
      <c r="AF954" s="5"/>
      <c r="AG954" s="5"/>
      <c r="AH954" s="5"/>
      <c r="AI954" s="5"/>
      <c r="AJ954" s="5"/>
      <c r="AK954" s="5"/>
      <c r="AL954" s="5"/>
      <c r="AM954" s="5"/>
      <c r="AN954" s="5"/>
      <c r="AO954" s="5" t="s">
        <v>88</v>
      </c>
      <c r="AP954" s="5"/>
      <c r="AQ954" s="5" t="s">
        <v>88</v>
      </c>
      <c r="AR954" s="5"/>
      <c r="AS954" s="5"/>
      <c r="AT954" s="5"/>
      <c r="AU954" s="5"/>
      <c r="AV954" s="5"/>
      <c r="AW954" s="5"/>
      <c r="AX954" s="5"/>
      <c r="AY954" s="5"/>
      <c r="AZ954" s="5"/>
      <c r="BA954" s="5"/>
      <c r="BB954" s="5"/>
      <c r="BC954" s="5"/>
      <c r="BD954" s="5"/>
      <c r="BE954" s="5"/>
      <c r="BF954" s="5"/>
      <c r="BG954" s="5"/>
      <c r="BH954" s="5"/>
      <c r="BI954" s="5"/>
      <c r="BJ954" s="5" t="s">
        <v>88</v>
      </c>
      <c r="BK954" s="5"/>
      <c r="BL954" s="5"/>
      <c r="BM954" s="5"/>
      <c r="BN954" s="5"/>
      <c r="BO954" s="179"/>
      <c r="BP954" s="203">
        <f t="shared" si="4"/>
        <v>3</v>
      </c>
    </row>
    <row r="955" spans="2:68" ht="16.5" customHeight="1">
      <c r="B955" s="5" t="s">
        <v>2542</v>
      </c>
      <c r="C955" s="256" t="s">
        <v>2543</v>
      </c>
      <c r="D955" s="5"/>
      <c r="E955" s="5"/>
      <c r="F955" s="5"/>
      <c r="G955" s="5"/>
      <c r="H955" s="5"/>
      <c r="I955" s="5"/>
      <c r="J955" s="199" t="s">
        <v>2</v>
      </c>
      <c r="K955" s="5"/>
      <c r="L955" s="199" t="s">
        <v>27</v>
      </c>
      <c r="M955" s="5" t="s">
        <v>968</v>
      </c>
      <c r="N955" s="63"/>
      <c r="O955" s="5"/>
      <c r="P955" s="5"/>
      <c r="Q955" s="5"/>
      <c r="R955" s="179" t="s">
        <v>88</v>
      </c>
      <c r="S955" s="5" t="s">
        <v>4925</v>
      </c>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t="s">
        <v>88</v>
      </c>
      <c r="AR955" s="5"/>
      <c r="AS955" s="5"/>
      <c r="AT955" s="5"/>
      <c r="AU955" s="5"/>
      <c r="AV955" s="5"/>
      <c r="AW955" s="5"/>
      <c r="AX955" s="5"/>
      <c r="AY955" s="5"/>
      <c r="AZ955" s="5"/>
      <c r="BA955" s="5"/>
      <c r="BB955" s="5"/>
      <c r="BC955" s="5"/>
      <c r="BD955" s="5"/>
      <c r="BE955" s="5"/>
      <c r="BF955" s="5"/>
      <c r="BG955" s="5"/>
      <c r="BH955" s="5"/>
      <c r="BI955" s="5"/>
      <c r="BJ955" s="5" t="s">
        <v>88</v>
      </c>
      <c r="BK955" s="5"/>
      <c r="BL955" s="5"/>
      <c r="BM955" s="5"/>
      <c r="BN955" s="5"/>
      <c r="BO955" s="179"/>
      <c r="BP955" s="203">
        <f t="shared" si="4"/>
        <v>2</v>
      </c>
    </row>
    <row r="956" spans="2:68" ht="16.5" customHeight="1">
      <c r="B956" s="5" t="s">
        <v>2544</v>
      </c>
      <c r="C956" s="256" t="s">
        <v>2545</v>
      </c>
      <c r="D956" s="5"/>
      <c r="E956" s="5"/>
      <c r="F956" s="5"/>
      <c r="G956" s="5"/>
      <c r="H956" s="5"/>
      <c r="I956" s="5"/>
      <c r="J956" s="199" t="s">
        <v>2</v>
      </c>
      <c r="K956" s="5"/>
      <c r="L956" s="199" t="s">
        <v>27</v>
      </c>
      <c r="M956" s="5" t="s">
        <v>968</v>
      </c>
      <c r="N956" s="63"/>
      <c r="O956" s="5"/>
      <c r="P956" s="5"/>
      <c r="Q956" s="5"/>
      <c r="R956" s="179" t="s">
        <v>88</v>
      </c>
      <c r="S956" s="5" t="s">
        <v>4925</v>
      </c>
      <c r="T956" s="5"/>
      <c r="U956" s="5"/>
      <c r="V956" s="5"/>
      <c r="W956" s="5"/>
      <c r="X956" s="5"/>
      <c r="Y956" s="5"/>
      <c r="Z956" s="5"/>
      <c r="AA956" s="5"/>
      <c r="AB956" s="5"/>
      <c r="AC956" s="5"/>
      <c r="AD956" s="5"/>
      <c r="AE956" s="5"/>
      <c r="AF956" s="5"/>
      <c r="AG956" s="5"/>
      <c r="AH956" s="5"/>
      <c r="AI956" s="5"/>
      <c r="AJ956" s="5"/>
      <c r="AK956" s="5"/>
      <c r="AL956" s="5"/>
      <c r="AM956" s="5"/>
      <c r="AN956" s="5" t="s">
        <v>88</v>
      </c>
      <c r="AO956" s="5" t="s">
        <v>88</v>
      </c>
      <c r="AP956" s="5" t="s">
        <v>88</v>
      </c>
      <c r="AQ956" s="5"/>
      <c r="AR956" s="5"/>
      <c r="AS956" s="5"/>
      <c r="AT956" s="5"/>
      <c r="AU956" s="5"/>
      <c r="AV956" s="5"/>
      <c r="AW956" s="5"/>
      <c r="AX956" s="5"/>
      <c r="AY956" s="5"/>
      <c r="AZ956" s="5"/>
      <c r="BA956" s="5"/>
      <c r="BB956" s="5"/>
      <c r="BC956" s="5"/>
      <c r="BD956" s="5"/>
      <c r="BE956" s="5"/>
      <c r="BF956" s="5"/>
      <c r="BG956" s="5"/>
      <c r="BH956" s="5"/>
      <c r="BI956" s="5"/>
      <c r="BJ956" s="5" t="s">
        <v>88</v>
      </c>
      <c r="BK956" s="5"/>
      <c r="BL956" s="5"/>
      <c r="BM956" s="5"/>
      <c r="BN956" s="5"/>
      <c r="BO956" s="179"/>
      <c r="BP956" s="203">
        <f t="shared" si="4"/>
        <v>4</v>
      </c>
    </row>
    <row r="957" spans="2:68" ht="16.5" customHeight="1">
      <c r="B957" s="5" t="s">
        <v>2546</v>
      </c>
      <c r="C957" s="256" t="s">
        <v>2547</v>
      </c>
      <c r="D957" s="5"/>
      <c r="E957" s="5"/>
      <c r="F957" s="5"/>
      <c r="G957" s="5"/>
      <c r="H957" s="5"/>
      <c r="I957" s="5"/>
      <c r="J957" s="199" t="s">
        <v>2</v>
      </c>
      <c r="K957" s="5"/>
      <c r="L957" s="199" t="s">
        <v>27</v>
      </c>
      <c r="M957" s="5" t="s">
        <v>968</v>
      </c>
      <c r="N957" s="63"/>
      <c r="O957" s="5"/>
      <c r="P957" s="5"/>
      <c r="Q957" s="5"/>
      <c r="R957" s="179" t="s">
        <v>88</v>
      </c>
      <c r="S957" s="5" t="s">
        <v>4925</v>
      </c>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t="s">
        <v>88</v>
      </c>
      <c r="AV957" s="5" t="s">
        <v>88</v>
      </c>
      <c r="AW957" s="5"/>
      <c r="AX957" s="5"/>
      <c r="AY957" s="5"/>
      <c r="AZ957" s="5"/>
      <c r="BA957" s="5"/>
      <c r="BB957" s="5"/>
      <c r="BC957" s="5"/>
      <c r="BD957" s="5"/>
      <c r="BE957" s="5"/>
      <c r="BF957" s="5"/>
      <c r="BG957" s="5"/>
      <c r="BH957" s="5"/>
      <c r="BI957" s="5"/>
      <c r="BJ957" s="5" t="s">
        <v>88</v>
      </c>
      <c r="BK957" s="5"/>
      <c r="BL957" s="5"/>
      <c r="BM957" s="5"/>
      <c r="BN957" s="5"/>
      <c r="BO957" s="179"/>
      <c r="BP957" s="203">
        <f t="shared" si="4"/>
        <v>3</v>
      </c>
    </row>
    <row r="958" spans="2:68" ht="16.5" customHeight="1">
      <c r="B958" s="5" t="s">
        <v>2548</v>
      </c>
      <c r="C958" s="256" t="s">
        <v>2549</v>
      </c>
      <c r="D958" s="5"/>
      <c r="E958" s="5"/>
      <c r="F958" s="5"/>
      <c r="G958" s="5"/>
      <c r="H958" s="5"/>
      <c r="I958" s="5"/>
      <c r="J958" s="199" t="s">
        <v>2</v>
      </c>
      <c r="K958" s="5"/>
      <c r="L958" s="199" t="s">
        <v>27</v>
      </c>
      <c r="M958" s="5" t="s">
        <v>968</v>
      </c>
      <c r="N958" s="63"/>
      <c r="O958" s="5"/>
      <c r="P958" s="5"/>
      <c r="Q958" s="5"/>
      <c r="R958" s="179" t="s">
        <v>88</v>
      </c>
      <c r="S958" s="5" t="s">
        <v>4925</v>
      </c>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t="s">
        <v>88</v>
      </c>
      <c r="AS958" s="5"/>
      <c r="AT958" s="5"/>
      <c r="AU958" s="5"/>
      <c r="AV958" s="5" t="s">
        <v>88</v>
      </c>
      <c r="AW958" s="5"/>
      <c r="AX958" s="5"/>
      <c r="AY958" s="5"/>
      <c r="AZ958" s="5"/>
      <c r="BA958" s="5"/>
      <c r="BB958" s="5"/>
      <c r="BC958" s="5"/>
      <c r="BD958" s="5"/>
      <c r="BE958" s="5"/>
      <c r="BF958" s="5"/>
      <c r="BG958" s="5"/>
      <c r="BH958" s="5"/>
      <c r="BI958" s="5"/>
      <c r="BJ958" s="5" t="s">
        <v>88</v>
      </c>
      <c r="BK958" s="5"/>
      <c r="BL958" s="5"/>
      <c r="BM958" s="5"/>
      <c r="BN958" s="5"/>
      <c r="BO958" s="179"/>
      <c r="BP958" s="203">
        <f t="shared" si="4"/>
        <v>3</v>
      </c>
    </row>
    <row r="959" spans="2:68" ht="16.5" customHeight="1">
      <c r="B959" s="5" t="s">
        <v>2550</v>
      </c>
      <c r="C959" s="256" t="s">
        <v>2551</v>
      </c>
      <c r="D959" s="5"/>
      <c r="E959" s="5"/>
      <c r="F959" s="5"/>
      <c r="G959" s="5"/>
      <c r="H959" s="5"/>
      <c r="I959" s="5"/>
      <c r="J959" s="199" t="s">
        <v>2</v>
      </c>
      <c r="K959" s="5"/>
      <c r="L959" s="199" t="s">
        <v>27</v>
      </c>
      <c r="M959" s="5" t="s">
        <v>968</v>
      </c>
      <c r="N959" s="63"/>
      <c r="O959" s="5"/>
      <c r="P959" s="5"/>
      <c r="Q959" s="5"/>
      <c r="R959" s="179" t="s">
        <v>88</v>
      </c>
      <c r="S959" s="5" t="s">
        <v>4925</v>
      </c>
      <c r="T959" s="5"/>
      <c r="U959" s="5"/>
      <c r="V959" s="5"/>
      <c r="W959" s="5"/>
      <c r="X959" s="5"/>
      <c r="Y959" s="5"/>
      <c r="Z959" s="5"/>
      <c r="AA959" s="5"/>
      <c r="AB959" s="5"/>
      <c r="AC959" s="5"/>
      <c r="AD959" s="5"/>
      <c r="AE959" s="5"/>
      <c r="AF959" s="5"/>
      <c r="AG959" s="5"/>
      <c r="AH959" s="5"/>
      <c r="AI959" s="5"/>
      <c r="AJ959" s="5"/>
      <c r="AK959" s="5"/>
      <c r="AL959" s="5"/>
      <c r="AM959" s="5" t="s">
        <v>88</v>
      </c>
      <c r="AN959" s="5"/>
      <c r="AO959" s="5"/>
      <c r="AP959" s="5"/>
      <c r="AQ959" s="5"/>
      <c r="AR959" s="5" t="s">
        <v>88</v>
      </c>
      <c r="AS959" s="5"/>
      <c r="AT959" s="5"/>
      <c r="AU959" s="5"/>
      <c r="AV959" s="5"/>
      <c r="AW959" s="5"/>
      <c r="AX959" s="5"/>
      <c r="AY959" s="5"/>
      <c r="AZ959" s="5"/>
      <c r="BA959" s="5"/>
      <c r="BB959" s="5"/>
      <c r="BC959" s="5"/>
      <c r="BD959" s="5"/>
      <c r="BE959" s="5"/>
      <c r="BF959" s="5"/>
      <c r="BG959" s="5"/>
      <c r="BH959" s="5"/>
      <c r="BI959" s="5"/>
      <c r="BJ959" s="5" t="s">
        <v>88</v>
      </c>
      <c r="BK959" s="5"/>
      <c r="BL959" s="5"/>
      <c r="BM959" s="5"/>
      <c r="BN959" s="5"/>
      <c r="BO959" s="179"/>
      <c r="BP959" s="203">
        <f t="shared" si="4"/>
        <v>3</v>
      </c>
    </row>
    <row r="960" spans="2:68" ht="16.5" customHeight="1">
      <c r="B960" s="5" t="s">
        <v>2552</v>
      </c>
      <c r="C960" s="256" t="s">
        <v>2553</v>
      </c>
      <c r="D960" s="5"/>
      <c r="E960" s="5"/>
      <c r="F960" s="5"/>
      <c r="G960" s="5"/>
      <c r="H960" s="5"/>
      <c r="I960" s="5"/>
      <c r="J960" s="199" t="s">
        <v>2</v>
      </c>
      <c r="K960" s="5"/>
      <c r="L960" s="199" t="s">
        <v>27</v>
      </c>
      <c r="M960" s="5" t="s">
        <v>968</v>
      </c>
      <c r="N960" s="63"/>
      <c r="O960" s="5"/>
      <c r="P960" s="5"/>
      <c r="Q960" s="5"/>
      <c r="R960" s="179" t="s">
        <v>88</v>
      </c>
      <c r="S960" s="5" t="s">
        <v>4925</v>
      </c>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t="s">
        <v>88</v>
      </c>
      <c r="AS960" s="5"/>
      <c r="AT960" s="5"/>
      <c r="AU960" s="5"/>
      <c r="AV960" s="5"/>
      <c r="AW960" s="5"/>
      <c r="AX960" s="5"/>
      <c r="AY960" s="5"/>
      <c r="AZ960" s="5"/>
      <c r="BA960" s="5"/>
      <c r="BB960" s="5"/>
      <c r="BC960" s="5"/>
      <c r="BD960" s="5"/>
      <c r="BE960" s="5"/>
      <c r="BF960" s="5"/>
      <c r="BG960" s="5"/>
      <c r="BH960" s="5"/>
      <c r="BI960" s="5"/>
      <c r="BJ960" s="5" t="s">
        <v>88</v>
      </c>
      <c r="BK960" s="5"/>
      <c r="BL960" s="5"/>
      <c r="BM960" s="5"/>
      <c r="BN960" s="5"/>
      <c r="BO960" s="179"/>
      <c r="BP960" s="203">
        <f t="shared" si="4"/>
        <v>2</v>
      </c>
    </row>
    <row r="961" spans="2:68" ht="16.5" customHeight="1">
      <c r="B961" s="5" t="s">
        <v>2244</v>
      </c>
      <c r="C961" s="257" t="s">
        <v>2245</v>
      </c>
      <c r="D961" s="5"/>
      <c r="E961" s="5"/>
      <c r="F961" s="5"/>
      <c r="G961" s="5"/>
      <c r="H961" s="5"/>
      <c r="I961" s="5"/>
      <c r="J961" s="5" t="s">
        <v>923</v>
      </c>
      <c r="K961" s="5"/>
      <c r="L961" s="5" t="s">
        <v>983</v>
      </c>
      <c r="M961" s="5" t="s">
        <v>968</v>
      </c>
      <c r="N961" s="63"/>
      <c r="O961" s="5"/>
      <c r="P961" s="5"/>
      <c r="Q961" s="5"/>
      <c r="R961" s="179" t="s">
        <v>88</v>
      </c>
      <c r="S961" s="5" t="s">
        <v>4925</v>
      </c>
      <c r="T961" s="187" t="s">
        <v>923</v>
      </c>
      <c r="U961" s="5"/>
      <c r="V961" s="5"/>
      <c r="W961" s="5"/>
      <c r="X961" s="5"/>
      <c r="Y961" s="5"/>
      <c r="Z961" s="5"/>
      <c r="AA961" s="5"/>
      <c r="AB961" s="5"/>
      <c r="AC961" s="5"/>
      <c r="AD961" s="5"/>
      <c r="AE961" s="5"/>
      <c r="AF961" s="5"/>
      <c r="AG961" s="5"/>
      <c r="AH961" s="5" t="s">
        <v>88</v>
      </c>
      <c r="AI961" s="5"/>
      <c r="AJ961" s="5" t="s">
        <v>88</v>
      </c>
      <c r="AK961" s="5" t="s">
        <v>88</v>
      </c>
      <c r="AL961" s="5"/>
      <c r="AM961" s="5"/>
      <c r="AN961" s="5" t="s">
        <v>88</v>
      </c>
      <c r="AO961" s="5" t="s">
        <v>88</v>
      </c>
      <c r="AP961" s="5" t="s">
        <v>88</v>
      </c>
      <c r="AQ961" s="5"/>
      <c r="AR961" s="5"/>
      <c r="AS961" s="5"/>
      <c r="AT961" s="5" t="s">
        <v>88</v>
      </c>
      <c r="AU961" s="5"/>
      <c r="AV961" s="5"/>
      <c r="AW961" s="5"/>
      <c r="AX961" s="5"/>
      <c r="AY961" s="5"/>
      <c r="AZ961" s="5"/>
      <c r="BA961" s="5"/>
      <c r="BB961" s="5"/>
      <c r="BC961" s="5"/>
      <c r="BD961" s="5"/>
      <c r="BE961" s="5"/>
      <c r="BF961" s="5"/>
      <c r="BG961" s="5"/>
      <c r="BH961" s="5"/>
      <c r="BI961" s="5"/>
      <c r="BJ961" s="5"/>
      <c r="BK961" s="5"/>
      <c r="BL961" s="5"/>
      <c r="BM961" s="5"/>
      <c r="BN961" s="5" t="s">
        <v>88</v>
      </c>
      <c r="BO961" s="179"/>
      <c r="BP961" s="203">
        <f t="shared" si="4"/>
        <v>8</v>
      </c>
    </row>
    <row r="962" spans="2:68" ht="16.5" customHeight="1">
      <c r="B962" s="5" t="s">
        <v>2557</v>
      </c>
      <c r="C962" s="180" t="s">
        <v>4665</v>
      </c>
      <c r="D962" s="5"/>
      <c r="E962" s="5"/>
      <c r="F962" s="5"/>
      <c r="G962" s="5"/>
      <c r="H962" s="5"/>
      <c r="I962" s="5"/>
      <c r="J962" s="199" t="s">
        <v>2</v>
      </c>
      <c r="K962" s="5"/>
      <c r="L962" s="5" t="s">
        <v>433</v>
      </c>
      <c r="M962" s="5" t="s">
        <v>87</v>
      </c>
      <c r="N962" s="63"/>
      <c r="O962" s="5"/>
      <c r="P962" s="5"/>
      <c r="Q962" s="5"/>
      <c r="R962" s="179" t="s">
        <v>88</v>
      </c>
      <c r="S962" s="5" t="s">
        <v>4925</v>
      </c>
      <c r="T962" s="5"/>
      <c r="U962" s="5"/>
      <c r="V962" s="5"/>
      <c r="W962" s="5"/>
      <c r="X962" s="5"/>
      <c r="Y962" s="5"/>
      <c r="Z962" s="5"/>
      <c r="AA962" s="5"/>
      <c r="AB962" s="5"/>
      <c r="AC962" s="5"/>
      <c r="AD962" s="5"/>
      <c r="AE962" s="5"/>
      <c r="AF962" s="5"/>
      <c r="AG962" s="5"/>
      <c r="AH962" s="5"/>
      <c r="AI962" s="5"/>
      <c r="AJ962" s="5"/>
      <c r="AK962" s="5"/>
      <c r="AL962" s="5"/>
      <c r="AM962" s="5"/>
      <c r="AN962" s="5"/>
      <c r="AO962" s="5"/>
      <c r="AP962" s="5" t="s">
        <v>88</v>
      </c>
      <c r="AQ962" s="5"/>
      <c r="AR962" s="5"/>
      <c r="AS962" s="5"/>
      <c r="AT962" s="5" t="s">
        <v>88</v>
      </c>
      <c r="AU962" s="5"/>
      <c r="AV962" s="5"/>
      <c r="AW962" s="5"/>
      <c r="AX962" s="5"/>
      <c r="AY962" s="5" t="s">
        <v>88</v>
      </c>
      <c r="AZ962" s="5"/>
      <c r="BA962" s="5"/>
      <c r="BB962" s="5"/>
      <c r="BC962" s="5"/>
      <c r="BD962" s="5"/>
      <c r="BE962" s="5"/>
      <c r="BF962" s="5"/>
      <c r="BG962" s="5"/>
      <c r="BH962" s="5"/>
      <c r="BI962" s="5"/>
      <c r="BJ962" s="5"/>
      <c r="BK962" s="5"/>
      <c r="BL962" s="5"/>
      <c r="BM962" s="5"/>
      <c r="BN962" s="5"/>
      <c r="BO962" s="179"/>
      <c r="BP962" s="203">
        <f t="shared" si="4"/>
        <v>3</v>
      </c>
    </row>
    <row r="963" spans="2:68" ht="16.5" customHeight="1">
      <c r="B963" s="5" t="s">
        <v>2562</v>
      </c>
      <c r="C963" s="196" t="s">
        <v>4666</v>
      </c>
      <c r="D963" s="5"/>
      <c r="E963" s="5"/>
      <c r="F963" s="5"/>
      <c r="G963" s="5"/>
      <c r="H963" s="5"/>
      <c r="I963" s="5"/>
      <c r="J963" s="5" t="str">
        <f>문서!M961</f>
        <v>기준/가이드라인</v>
      </c>
      <c r="K963" s="5"/>
      <c r="L963" s="5" t="str">
        <f>문서!O961</f>
        <v>공시</v>
      </c>
      <c r="M963" s="5" t="str">
        <f>문서!P961</f>
        <v>ESG일반</v>
      </c>
      <c r="N963" s="63"/>
      <c r="O963" s="5"/>
      <c r="P963" s="5"/>
      <c r="Q963" s="5"/>
      <c r="R963" s="179" t="e">
        <f>문서!#REF!</f>
        <v>#REF!</v>
      </c>
      <c r="S963" s="5" t="s">
        <v>4925</v>
      </c>
      <c r="T963" s="5"/>
      <c r="U963" s="5"/>
      <c r="V963" s="5"/>
      <c r="W963" s="5"/>
      <c r="X963" s="5"/>
      <c r="Y963" s="5"/>
      <c r="Z963" s="5"/>
      <c r="AA963" s="5"/>
      <c r="AB963" s="5"/>
      <c r="AC963" s="5"/>
      <c r="AD963" s="5"/>
      <c r="AE963" s="5"/>
      <c r="AF963" s="5"/>
      <c r="AG963" s="5" t="s">
        <v>88</v>
      </c>
      <c r="AH963" s="5"/>
      <c r="AI963" s="5"/>
      <c r="AJ963" s="5"/>
      <c r="AK963" s="5"/>
      <c r="AL963" s="5"/>
      <c r="AM963" s="5"/>
      <c r="AN963" s="5"/>
      <c r="AO963" s="5"/>
      <c r="AP963" s="5" t="s">
        <v>88</v>
      </c>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179" t="s">
        <v>88</v>
      </c>
      <c r="BP963" s="203">
        <f t="shared" si="4"/>
        <v>3</v>
      </c>
    </row>
    <row r="964" spans="2:68" ht="16.5" customHeight="1">
      <c r="B964" s="5" t="s">
        <v>2046</v>
      </c>
      <c r="C964" s="258" t="s">
        <v>2047</v>
      </c>
      <c r="D964" s="5" t="s">
        <v>83</v>
      </c>
      <c r="E964" s="5" t="s">
        <v>265</v>
      </c>
      <c r="F964" s="5" t="s">
        <v>265</v>
      </c>
      <c r="G964" s="5"/>
      <c r="H964" s="5" t="s">
        <v>5167</v>
      </c>
      <c r="I964" s="5"/>
      <c r="J964" s="5" t="s">
        <v>923</v>
      </c>
      <c r="K964" s="5"/>
      <c r="L964" s="5" t="str">
        <f>문서!O962</f>
        <v>실행</v>
      </c>
      <c r="M964" s="5" t="str">
        <f>문서!P962</f>
        <v>환경</v>
      </c>
      <c r="N964" s="63"/>
      <c r="O964" s="5"/>
      <c r="P964" s="5"/>
      <c r="Q964" s="5"/>
      <c r="R964" s="5" t="s">
        <v>4941</v>
      </c>
      <c r="S964" s="5"/>
      <c r="T964" s="5"/>
      <c r="U964" s="5"/>
      <c r="V964" s="5"/>
      <c r="W964" s="5"/>
      <c r="X964" s="5"/>
      <c r="Y964" s="5"/>
      <c r="Z964" s="5"/>
      <c r="AA964" s="5"/>
      <c r="AB964" s="5"/>
      <c r="AC964" s="5"/>
      <c r="AD964" s="5"/>
      <c r="AE964" s="5"/>
      <c r="AF964" s="5"/>
      <c r="AG964" s="5"/>
      <c r="AH964" s="5"/>
      <c r="AI964" s="5" t="s">
        <v>88</v>
      </c>
      <c r="AJ964" s="5"/>
      <c r="AK964" s="5"/>
      <c r="AL964" s="5"/>
      <c r="AM964" s="5"/>
      <c r="AN964" s="5"/>
      <c r="AO964" s="5"/>
      <c r="AP964" s="5"/>
      <c r="AQ964" s="5"/>
      <c r="AR964" s="5"/>
      <c r="AS964" s="5"/>
      <c r="AT964" s="5"/>
      <c r="AU964" s="5"/>
      <c r="AV964" s="5"/>
      <c r="AW964" s="5"/>
      <c r="AX964" s="5"/>
      <c r="AY964" s="5"/>
      <c r="AZ964" s="5"/>
      <c r="BA964" s="5"/>
      <c r="BB964" s="5" t="s">
        <v>88</v>
      </c>
      <c r="BC964" s="5" t="s">
        <v>88</v>
      </c>
      <c r="BD964" s="5"/>
      <c r="BE964" s="5" t="s">
        <v>88</v>
      </c>
      <c r="BF964" s="5"/>
      <c r="BG964" s="5"/>
      <c r="BH964" s="5"/>
      <c r="BI964" s="5"/>
      <c r="BJ964" s="5"/>
      <c r="BK964" s="5"/>
      <c r="BL964" s="5"/>
      <c r="BM964" s="5"/>
      <c r="BN964" s="5"/>
      <c r="BO964" s="179"/>
      <c r="BP964" s="203">
        <f t="shared" si="4"/>
        <v>4</v>
      </c>
    </row>
    <row r="965" spans="2:68" ht="16.5" customHeight="1">
      <c r="B965" s="5" t="s">
        <v>1293</v>
      </c>
      <c r="C965" s="196" t="s">
        <v>1294</v>
      </c>
      <c r="D965" s="5" t="s">
        <v>83</v>
      </c>
      <c r="E965" s="5" t="s">
        <v>265</v>
      </c>
      <c r="F965" s="5"/>
      <c r="G965" s="5"/>
      <c r="H965" s="5" t="s">
        <v>5168</v>
      </c>
      <c r="I965" s="5"/>
      <c r="J965" s="5" t="s">
        <v>923</v>
      </c>
      <c r="K965" s="5"/>
      <c r="L965" s="5" t="str">
        <f>문서!O963</f>
        <v>실행</v>
      </c>
      <c r="M965" s="5" t="str">
        <f>문서!P963</f>
        <v>금융</v>
      </c>
      <c r="N965" s="63"/>
      <c r="O965" s="5"/>
      <c r="P965" s="5"/>
      <c r="Q965" s="5"/>
      <c r="R965" s="5" t="s">
        <v>4941</v>
      </c>
      <c r="S965" s="5"/>
      <c r="T965" s="5"/>
      <c r="U965" s="5"/>
      <c r="V965" s="5"/>
      <c r="W965" s="5"/>
      <c r="X965" s="5"/>
      <c r="Y965" s="5"/>
      <c r="Z965" s="5"/>
      <c r="AA965" s="5"/>
      <c r="AB965" s="5"/>
      <c r="AC965" s="5"/>
      <c r="AD965" s="5"/>
      <c r="AE965" s="5"/>
      <c r="AF965" s="5"/>
      <c r="AG965" s="5"/>
      <c r="AH965" s="5" t="s">
        <v>88</v>
      </c>
      <c r="AI965" s="5"/>
      <c r="AJ965" s="5"/>
      <c r="AK965" s="5"/>
      <c r="AL965" s="5"/>
      <c r="AM965" s="5" t="s">
        <v>88</v>
      </c>
      <c r="AN965" s="5"/>
      <c r="AO965" s="5"/>
      <c r="AP965" s="5"/>
      <c r="AQ965" s="5"/>
      <c r="AR965" s="5"/>
      <c r="AS965" s="5"/>
      <c r="AT965" s="5"/>
      <c r="AU965" s="5"/>
      <c r="AV965" s="5"/>
      <c r="AW965" s="5"/>
      <c r="AX965" s="5"/>
      <c r="AY965" s="5"/>
      <c r="AZ965" s="5"/>
      <c r="BA965" s="5"/>
      <c r="BB965" s="5"/>
      <c r="BC965" s="5" t="s">
        <v>88</v>
      </c>
      <c r="BD965" s="5" t="s">
        <v>88</v>
      </c>
      <c r="BE965" s="5"/>
      <c r="BF965" s="5" t="s">
        <v>88</v>
      </c>
      <c r="BG965" s="5"/>
      <c r="BH965" s="5"/>
      <c r="BI965" s="5"/>
      <c r="BJ965" s="5"/>
      <c r="BK965" s="5"/>
      <c r="BL965" s="5"/>
      <c r="BM965" s="5"/>
      <c r="BN965" s="5"/>
      <c r="BO965" s="179"/>
      <c r="BP965" s="203">
        <f t="shared" si="4"/>
        <v>5</v>
      </c>
    </row>
    <row r="966" spans="2:68" ht="16.5" customHeight="1">
      <c r="B966" s="5" t="s">
        <v>2060</v>
      </c>
      <c r="C966" s="196" t="str">
        <f>문서!C964</f>
        <v>기후 리더십 시대: CEO가 투자자들의 기대에 부응하는 방안</v>
      </c>
      <c r="D966" s="5"/>
      <c r="E966" s="5"/>
      <c r="F966" s="5"/>
      <c r="G966" s="5"/>
      <c r="H966" s="5"/>
      <c r="I966" s="5"/>
      <c r="J966" s="5" t="str">
        <f>문서!M964</f>
        <v>유형분류</v>
      </c>
      <c r="K966" s="5"/>
      <c r="L966" s="5" t="str">
        <f>문서!O964</f>
        <v>ESG경영관리</v>
      </c>
      <c r="M966" s="5" t="str">
        <f>문서!P964</f>
        <v>환경</v>
      </c>
      <c r="N966" s="63"/>
      <c r="O966" s="5"/>
      <c r="P966" s="5"/>
      <c r="Q966" s="5"/>
      <c r="R966" s="5" t="s">
        <v>4941</v>
      </c>
      <c r="S966" s="5"/>
      <c r="T966" s="5"/>
      <c r="U966" s="5"/>
      <c r="V966" s="5"/>
      <c r="W966" s="5"/>
      <c r="X966" s="5"/>
      <c r="Y966" s="5"/>
      <c r="Z966" s="5"/>
      <c r="AA966" s="5"/>
      <c r="AB966" s="5"/>
      <c r="AC966" s="5"/>
      <c r="AD966" s="5"/>
      <c r="AE966" s="5"/>
      <c r="AF966" s="5"/>
      <c r="AG966" s="5" t="s">
        <v>88</v>
      </c>
      <c r="AH966" s="5"/>
      <c r="AI966" s="5" t="s">
        <v>88</v>
      </c>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179"/>
      <c r="BP966" s="203">
        <f t="shared" si="4"/>
        <v>2</v>
      </c>
    </row>
    <row r="967" spans="2:68" ht="16.5" customHeight="1">
      <c r="B967" s="5" t="s">
        <v>2574</v>
      </c>
      <c r="C967" s="196" t="s">
        <v>2575</v>
      </c>
      <c r="D967" s="5"/>
      <c r="E967" s="5"/>
      <c r="F967" s="5"/>
      <c r="G967" s="5"/>
      <c r="H967" s="5"/>
      <c r="I967" s="5"/>
      <c r="J967" s="5" t="str">
        <f>문서!M965</f>
        <v>유형분류</v>
      </c>
      <c r="K967" s="5"/>
      <c r="L967" s="5" t="str">
        <f>문서!O965</f>
        <v>전략/계획</v>
      </c>
      <c r="M967" s="5" t="str">
        <f>문서!P965</f>
        <v>금융</v>
      </c>
      <c r="N967" s="63"/>
      <c r="O967" s="5"/>
      <c r="P967" s="5"/>
      <c r="Q967" s="5"/>
      <c r="R967" s="5" t="s">
        <v>4941</v>
      </c>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t="s">
        <v>88</v>
      </c>
      <c r="AR967" s="5"/>
      <c r="AS967" s="5"/>
      <c r="AT967" s="5"/>
      <c r="AU967" s="5"/>
      <c r="AV967" s="5"/>
      <c r="AW967" s="5"/>
      <c r="AX967" s="5"/>
      <c r="AY967" s="5"/>
      <c r="AZ967" s="5"/>
      <c r="BA967" s="5"/>
      <c r="BB967" s="5"/>
      <c r="BC967" s="5" t="s">
        <v>88</v>
      </c>
      <c r="BD967" s="5"/>
      <c r="BE967" s="5"/>
      <c r="BF967" s="5" t="s">
        <v>88</v>
      </c>
      <c r="BG967" s="5"/>
      <c r="BH967" s="5"/>
      <c r="BI967" s="5"/>
      <c r="BJ967" s="5"/>
      <c r="BK967" s="5"/>
      <c r="BL967" s="5"/>
      <c r="BM967" s="5"/>
      <c r="BN967" s="5"/>
      <c r="BO967" s="179"/>
      <c r="BP967" s="203">
        <f t="shared" si="4"/>
        <v>3</v>
      </c>
    </row>
    <row r="968" spans="2:68" ht="16.5" customHeight="1">
      <c r="B968" s="5" t="s">
        <v>2578</v>
      </c>
      <c r="C968" s="180" t="s">
        <v>2579</v>
      </c>
      <c r="D968" s="5"/>
      <c r="E968" s="5"/>
      <c r="F968" s="5"/>
      <c r="G968" s="5"/>
      <c r="H968" s="5"/>
      <c r="I968" s="5"/>
      <c r="J968" s="5" t="str">
        <f>문서!M966</f>
        <v>유형분류</v>
      </c>
      <c r="K968" s="5"/>
      <c r="L968" s="5">
        <f>문서!O1964</f>
        <v>0</v>
      </c>
      <c r="M968" s="5">
        <f>문서!P1964</f>
        <v>0</v>
      </c>
      <c r="N968" s="63"/>
      <c r="O968" s="5"/>
      <c r="P968" s="5"/>
      <c r="Q968" s="5"/>
      <c r="R968" s="5" t="s">
        <v>4941</v>
      </c>
      <c r="S968" s="5"/>
      <c r="T968" s="5"/>
      <c r="U968" s="5"/>
      <c r="V968" s="5"/>
      <c r="W968" s="5"/>
      <c r="X968" s="5"/>
      <c r="Y968" s="5"/>
      <c r="Z968" s="5"/>
      <c r="AA968" s="5"/>
      <c r="AB968" s="5"/>
      <c r="AC968" s="5"/>
      <c r="AD968" s="5"/>
      <c r="AE968" s="5"/>
      <c r="AF968" s="5"/>
      <c r="AG968" s="5"/>
      <c r="AH968" s="5"/>
      <c r="AI968" s="5"/>
      <c r="AJ968" s="5"/>
      <c r="AK968" s="5"/>
      <c r="AL968" s="5"/>
      <c r="AM968" s="5"/>
      <c r="AN968" s="5" t="s">
        <v>88</v>
      </c>
      <c r="AO968" s="5"/>
      <c r="AP968" s="5"/>
      <c r="AQ968" s="5"/>
      <c r="AR968" s="5"/>
      <c r="AS968" s="5"/>
      <c r="AT968" s="5"/>
      <c r="AU968" s="5"/>
      <c r="AV968" s="5"/>
      <c r="AW968" s="5"/>
      <c r="AX968" s="5"/>
      <c r="AY968" s="5"/>
      <c r="AZ968" s="5"/>
      <c r="BA968" s="5"/>
      <c r="BB968" s="5"/>
      <c r="BC968" s="5"/>
      <c r="BD968" s="5" t="s">
        <v>88</v>
      </c>
      <c r="BE968" s="5" t="s">
        <v>88</v>
      </c>
      <c r="BF968" s="5" t="s">
        <v>88</v>
      </c>
      <c r="BG968" s="5"/>
      <c r="BH968" s="5"/>
      <c r="BI968" s="5"/>
      <c r="BJ968" s="5"/>
      <c r="BK968" s="5"/>
      <c r="BL968" s="5"/>
      <c r="BM968" s="5"/>
      <c r="BN968" s="5"/>
      <c r="BO968" s="179"/>
      <c r="BP968" s="203">
        <f t="shared" si="4"/>
        <v>4</v>
      </c>
    </row>
    <row r="969" spans="2:68" ht="16.5" customHeight="1">
      <c r="B969" s="5" t="s">
        <v>2582</v>
      </c>
      <c r="C969" s="180" t="s">
        <v>2583</v>
      </c>
      <c r="D969" s="5"/>
      <c r="E969" s="5"/>
      <c r="F969" s="5"/>
      <c r="G969" s="5"/>
      <c r="H969" s="5"/>
      <c r="I969" s="5"/>
      <c r="J969" s="5" t="str">
        <f>문서!M967</f>
        <v>유형분류</v>
      </c>
      <c r="K969" s="5"/>
      <c r="L969" s="5">
        <f>문서!O1965</f>
        <v>0</v>
      </c>
      <c r="M969" s="5">
        <f>문서!P1965</f>
        <v>0</v>
      </c>
      <c r="N969" s="63"/>
      <c r="O969" s="5"/>
      <c r="P969" s="5"/>
      <c r="Q969" s="5"/>
      <c r="R969" s="5" t="s">
        <v>4941</v>
      </c>
      <c r="S969" s="5"/>
      <c r="T969" s="5"/>
      <c r="U969" s="5"/>
      <c r="V969" s="5"/>
      <c r="W969" s="5"/>
      <c r="X969" s="5"/>
      <c r="Y969" s="5"/>
      <c r="Z969" s="5"/>
      <c r="AA969" s="5"/>
      <c r="AB969" s="5"/>
      <c r="AC969" s="5"/>
      <c r="AD969" s="5"/>
      <c r="AE969" s="5"/>
      <c r="AF969" s="5"/>
      <c r="AG969" s="5"/>
      <c r="AH969" s="5"/>
      <c r="AI969" s="5"/>
      <c r="AJ969" s="5"/>
      <c r="AK969" s="5"/>
      <c r="AL969" s="5"/>
      <c r="AM969" s="5"/>
      <c r="AN969" s="5" t="s">
        <v>88</v>
      </c>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179"/>
      <c r="BP969" s="203">
        <f t="shared" si="4"/>
        <v>1</v>
      </c>
    </row>
    <row r="970" spans="2:68" ht="16.5" customHeight="1">
      <c r="B970" s="5" t="s">
        <v>2586</v>
      </c>
      <c r="C970" s="196" t="s">
        <v>2587</v>
      </c>
      <c r="D970" s="5"/>
      <c r="E970" s="5"/>
      <c r="F970" s="5"/>
      <c r="G970" s="5"/>
      <c r="H970" s="5"/>
      <c r="I970" s="5"/>
      <c r="J970" s="5" t="s">
        <v>923</v>
      </c>
      <c r="K970" s="5"/>
      <c r="L970" s="5">
        <f>문서!O1966</f>
        <v>0</v>
      </c>
      <c r="M970" s="5">
        <f>문서!P1966</f>
        <v>0</v>
      </c>
      <c r="N970" s="63"/>
      <c r="O970" s="5"/>
      <c r="P970" s="5"/>
      <c r="Q970" s="5"/>
      <c r="R970" s="5" t="s">
        <v>4941</v>
      </c>
      <c r="S970" s="5"/>
      <c r="T970" s="5"/>
      <c r="U970" s="5"/>
      <c r="V970" s="5"/>
      <c r="W970" s="5"/>
      <c r="X970" s="5"/>
      <c r="Y970" s="5"/>
      <c r="Z970" s="5"/>
      <c r="AA970" s="5"/>
      <c r="AB970" s="5"/>
      <c r="AC970" s="5"/>
      <c r="AD970" s="5"/>
      <c r="AE970" s="5"/>
      <c r="AF970" s="5"/>
      <c r="AG970" s="5" t="s">
        <v>88</v>
      </c>
      <c r="AH970" s="5"/>
      <c r="AI970" s="5"/>
      <c r="AJ970" s="5"/>
      <c r="AK970" s="5"/>
      <c r="AL970" s="5"/>
      <c r="AM970" s="5" t="s">
        <v>88</v>
      </c>
      <c r="AN970" s="5" t="s">
        <v>88</v>
      </c>
      <c r="AO970" s="5"/>
      <c r="AP970" s="5" t="s">
        <v>88</v>
      </c>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179"/>
      <c r="BP970" s="203">
        <f t="shared" si="4"/>
        <v>4</v>
      </c>
    </row>
    <row r="971" spans="2:68" ht="16.5" customHeight="1">
      <c r="B971" s="5" t="s">
        <v>2589</v>
      </c>
      <c r="C971" s="196">
        <f>문서!C1967</f>
        <v>0</v>
      </c>
      <c r="D971" s="5"/>
      <c r="E971" s="5"/>
      <c r="F971" s="5"/>
      <c r="G971" s="5"/>
      <c r="H971" s="5"/>
      <c r="I971" s="5"/>
      <c r="J971" s="5">
        <f>문서!M1967</f>
        <v>0</v>
      </c>
      <c r="K971" s="5"/>
      <c r="L971" s="5">
        <f>문서!O1967</f>
        <v>0</v>
      </c>
      <c r="M971" s="5">
        <f>문서!P1967</f>
        <v>0</v>
      </c>
      <c r="N971" s="63"/>
      <c r="O971" s="5"/>
      <c r="P971" s="5"/>
      <c r="Q971" s="5"/>
      <c r="R971" s="179" t="e">
        <f>문서!#REF!</f>
        <v>#REF!</v>
      </c>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179"/>
      <c r="BP971" s="203">
        <f t="shared" si="4"/>
        <v>0</v>
      </c>
    </row>
    <row r="972" spans="2:68" ht="16.5" customHeight="1">
      <c r="B972" s="5" t="s">
        <v>2592</v>
      </c>
      <c r="C972" s="196">
        <f>문서!C1968</f>
        <v>0</v>
      </c>
      <c r="D972" s="5"/>
      <c r="E972" s="5"/>
      <c r="F972" s="5"/>
      <c r="G972" s="5"/>
      <c r="H972" s="5"/>
      <c r="I972" s="5"/>
      <c r="J972" s="5">
        <f>문서!M1968</f>
        <v>0</v>
      </c>
      <c r="K972" s="5"/>
      <c r="L972" s="5">
        <f>문서!O1968</f>
        <v>0</v>
      </c>
      <c r="M972" s="5">
        <f>문서!P1968</f>
        <v>0</v>
      </c>
      <c r="N972" s="63"/>
      <c r="O972" s="5"/>
      <c r="P972" s="5"/>
      <c r="Q972" s="5"/>
      <c r="R972" s="179" t="e">
        <f>문서!#REF!</f>
        <v>#REF!</v>
      </c>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179"/>
      <c r="BP972" s="203">
        <f t="shared" si="4"/>
        <v>0</v>
      </c>
    </row>
    <row r="973" spans="2:68" ht="16.5" customHeight="1">
      <c r="B973" s="5" t="s">
        <v>2594</v>
      </c>
      <c r="C973" s="196">
        <f>문서!C1969</f>
        <v>0</v>
      </c>
      <c r="D973" s="5"/>
      <c r="E973" s="5"/>
      <c r="F973" s="5"/>
      <c r="G973" s="5"/>
      <c r="H973" s="5"/>
      <c r="I973" s="5"/>
      <c r="J973" s="5">
        <f>문서!M1969</f>
        <v>0</v>
      </c>
      <c r="K973" s="5"/>
      <c r="L973" s="5">
        <f>문서!O1969</f>
        <v>0</v>
      </c>
      <c r="M973" s="5">
        <f>문서!P1969</f>
        <v>0</v>
      </c>
      <c r="N973" s="63"/>
      <c r="O973" s="5"/>
      <c r="P973" s="5"/>
      <c r="Q973" s="5"/>
      <c r="R973" s="179" t="e">
        <f>문서!#REF!</f>
        <v>#REF!</v>
      </c>
      <c r="S973" s="179"/>
      <c r="T973" s="5"/>
      <c r="U973" s="5"/>
      <c r="V973" s="5"/>
      <c r="W973" s="5"/>
      <c r="X973" s="5"/>
      <c r="Y973" s="5"/>
      <c r="Z973" s="5"/>
      <c r="AA973" s="5"/>
      <c r="AB973" s="5"/>
      <c r="AC973" s="1"/>
      <c r="AD973" s="5"/>
      <c r="AE973" s="5"/>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79"/>
      <c r="BP973" s="203">
        <f t="shared" si="4"/>
        <v>0</v>
      </c>
    </row>
    <row r="974" spans="2:68" ht="16.5" customHeight="1">
      <c r="B974" s="5" t="s">
        <v>1297</v>
      </c>
      <c r="C974" s="196">
        <f>문서!C1970</f>
        <v>0</v>
      </c>
      <c r="D974" s="5"/>
      <c r="E974" s="5"/>
      <c r="F974" s="5"/>
      <c r="G974" s="5"/>
      <c r="H974" s="5"/>
      <c r="I974" s="5"/>
      <c r="J974" s="5">
        <f>문서!M1970</f>
        <v>0</v>
      </c>
      <c r="K974" s="5"/>
      <c r="L974" s="5">
        <f>문서!O1970</f>
        <v>0</v>
      </c>
      <c r="M974" s="5">
        <f>문서!P1970</f>
        <v>0</v>
      </c>
      <c r="N974" s="63"/>
      <c r="O974" s="5"/>
      <c r="P974" s="5"/>
      <c r="Q974" s="5"/>
      <c r="R974" s="179" t="e">
        <f>문서!#REF!</f>
        <v>#REF!</v>
      </c>
      <c r="S974" s="179"/>
      <c r="T974" s="5"/>
      <c r="U974" s="5"/>
      <c r="V974" s="5"/>
      <c r="W974" s="5"/>
      <c r="X974" s="5"/>
      <c r="Y974" s="5"/>
      <c r="Z974" s="5"/>
      <c r="AA974" s="5"/>
      <c r="AB974" s="5"/>
      <c r="AC974" s="1"/>
      <c r="AD974" s="5"/>
      <c r="AE974" s="5"/>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79"/>
      <c r="BP974" s="203">
        <f t="shared" si="4"/>
        <v>0</v>
      </c>
    </row>
    <row r="975" spans="2:68" ht="16.5" customHeight="1">
      <c r="B975" s="5" t="s">
        <v>2599</v>
      </c>
      <c r="C975" s="196">
        <f>문서!C1971</f>
        <v>0</v>
      </c>
      <c r="D975" s="5"/>
      <c r="E975" s="5"/>
      <c r="F975" s="5"/>
      <c r="G975" s="5"/>
      <c r="H975" s="5"/>
      <c r="I975" s="5"/>
      <c r="J975" s="5">
        <f>문서!M1971</f>
        <v>0</v>
      </c>
      <c r="K975" s="5"/>
      <c r="L975" s="5">
        <f>문서!O1971</f>
        <v>0</v>
      </c>
      <c r="M975" s="5">
        <f>문서!P1971</f>
        <v>0</v>
      </c>
      <c r="N975" s="63"/>
      <c r="O975" s="5"/>
      <c r="P975" s="5"/>
      <c r="Q975" s="5"/>
      <c r="R975" s="179" t="e">
        <f>문서!#REF!</f>
        <v>#REF!</v>
      </c>
      <c r="S975" s="179"/>
      <c r="T975" s="5"/>
      <c r="U975" s="5"/>
      <c r="V975" s="5"/>
      <c r="W975" s="5"/>
      <c r="X975" s="5"/>
      <c r="Y975" s="5"/>
      <c r="Z975" s="5"/>
      <c r="AA975" s="5"/>
      <c r="AB975" s="5"/>
      <c r="AC975" s="1"/>
      <c r="AD975" s="5"/>
      <c r="AE975" s="5"/>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79"/>
      <c r="BP975" s="203">
        <f t="shared" si="4"/>
        <v>0</v>
      </c>
    </row>
    <row r="976" spans="2:68" ht="16.5" customHeight="1">
      <c r="B976" s="5" t="s">
        <v>2602</v>
      </c>
      <c r="C976" s="196">
        <f>문서!C1972</f>
        <v>0</v>
      </c>
      <c r="D976" s="5"/>
      <c r="E976" s="5"/>
      <c r="F976" s="5"/>
      <c r="G976" s="5"/>
      <c r="H976" s="5"/>
      <c r="I976" s="5"/>
      <c r="J976" s="5">
        <f>문서!M1972</f>
        <v>0</v>
      </c>
      <c r="K976" s="5"/>
      <c r="L976" s="5">
        <f>문서!O1972</f>
        <v>0</v>
      </c>
      <c r="M976" s="5">
        <f>문서!P1972</f>
        <v>0</v>
      </c>
      <c r="N976" s="63"/>
      <c r="O976" s="5"/>
      <c r="P976" s="5"/>
      <c r="Q976" s="5"/>
      <c r="R976" s="179" t="e">
        <f>문서!#REF!</f>
        <v>#REF!</v>
      </c>
      <c r="S976" s="179"/>
      <c r="T976" s="5"/>
      <c r="U976" s="5"/>
      <c r="V976" s="5"/>
      <c r="W976" s="5"/>
      <c r="X976" s="5"/>
      <c r="Y976" s="5"/>
      <c r="Z976" s="5"/>
      <c r="AA976" s="5"/>
      <c r="AB976" s="5"/>
      <c r="AC976" s="1"/>
      <c r="AD976" s="5"/>
      <c r="AE976" s="5"/>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79"/>
      <c r="BP976" s="203">
        <f t="shared" si="4"/>
        <v>0</v>
      </c>
    </row>
    <row r="977" spans="2:68" ht="16.5" customHeight="1">
      <c r="B977" s="5" t="s">
        <v>2605</v>
      </c>
      <c r="C977" s="196">
        <f>문서!C1973</f>
        <v>0</v>
      </c>
      <c r="D977" s="5"/>
      <c r="E977" s="5"/>
      <c r="F977" s="5"/>
      <c r="G977" s="5"/>
      <c r="H977" s="5"/>
      <c r="I977" s="5"/>
      <c r="J977" s="5">
        <f>문서!M1973</f>
        <v>0</v>
      </c>
      <c r="K977" s="5"/>
      <c r="L977" s="5">
        <f>문서!O1973</f>
        <v>0</v>
      </c>
      <c r="M977" s="5">
        <f>문서!P1973</f>
        <v>0</v>
      </c>
      <c r="N977" s="63"/>
      <c r="O977" s="5"/>
      <c r="P977" s="5"/>
      <c r="Q977" s="5"/>
      <c r="R977" s="179" t="e">
        <f>문서!#REF!</f>
        <v>#REF!</v>
      </c>
      <c r="S977" s="179"/>
      <c r="T977" s="5"/>
      <c r="U977" s="5"/>
      <c r="V977" s="5"/>
      <c r="W977" s="5"/>
      <c r="X977" s="5"/>
      <c r="Y977" s="5"/>
      <c r="Z977" s="5"/>
      <c r="AA977" s="5"/>
      <c r="AB977" s="5"/>
      <c r="AC977" s="1"/>
      <c r="AD977" s="5"/>
      <c r="AE977" s="5"/>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79"/>
      <c r="BP977" s="203">
        <f t="shared" si="4"/>
        <v>0</v>
      </c>
    </row>
    <row r="978" spans="2:68" ht="16.5" customHeight="1">
      <c r="C978" s="196">
        <f>문서!C1974</f>
        <v>0</v>
      </c>
      <c r="D978" s="5"/>
      <c r="E978" s="5"/>
      <c r="F978" s="5"/>
      <c r="G978" s="5"/>
      <c r="H978" s="5"/>
      <c r="I978" s="5"/>
      <c r="J978" s="5">
        <f>문서!M1974</f>
        <v>0</v>
      </c>
      <c r="K978" s="5"/>
      <c r="L978" s="5">
        <f>문서!O1974</f>
        <v>0</v>
      </c>
      <c r="M978" s="5">
        <f>문서!P1974</f>
        <v>0</v>
      </c>
      <c r="N978" s="63"/>
      <c r="O978" s="5"/>
      <c r="P978" s="5"/>
      <c r="Q978" s="5"/>
      <c r="R978" s="179" t="e">
        <f>문서!#REF!</f>
        <v>#REF!</v>
      </c>
      <c r="S978" s="179"/>
      <c r="T978" s="5"/>
      <c r="U978" s="5"/>
      <c r="V978" s="5"/>
      <c r="W978" s="5"/>
      <c r="X978" s="5"/>
      <c r="Y978" s="5"/>
      <c r="Z978" s="5"/>
      <c r="AA978" s="5"/>
      <c r="AB978" s="5"/>
      <c r="AC978" s="1"/>
      <c r="AD978" s="5"/>
      <c r="AE978" s="5"/>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79"/>
      <c r="BP978" s="203">
        <f t="shared" si="4"/>
        <v>0</v>
      </c>
    </row>
    <row r="979" spans="2:68" ht="16.5" customHeight="1">
      <c r="C979" s="196">
        <f>문서!C1975</f>
        <v>0</v>
      </c>
      <c r="D979" s="5"/>
      <c r="E979" s="5"/>
      <c r="F979" s="5"/>
      <c r="G979" s="5"/>
      <c r="H979" s="5"/>
      <c r="I979" s="5"/>
      <c r="J979" s="5">
        <f>문서!M1975</f>
        <v>0</v>
      </c>
      <c r="K979" s="5"/>
      <c r="L979" s="5">
        <f>문서!O1975</f>
        <v>0</v>
      </c>
      <c r="M979" s="5">
        <f>문서!P1975</f>
        <v>0</v>
      </c>
      <c r="N979" s="63"/>
      <c r="O979" s="5"/>
      <c r="P979" s="5"/>
      <c r="Q979" s="5"/>
      <c r="R979" s="179" t="e">
        <f>문서!#REF!</f>
        <v>#REF!</v>
      </c>
      <c r="S979" s="179"/>
      <c r="T979" s="5"/>
      <c r="U979" s="5"/>
      <c r="V979" s="5"/>
      <c r="W979" s="5"/>
      <c r="X979" s="5"/>
      <c r="Y979" s="5"/>
      <c r="Z979" s="5"/>
      <c r="AA979" s="5"/>
      <c r="AB979" s="5"/>
      <c r="AC979" s="1"/>
      <c r="AD979" s="5"/>
      <c r="AE979" s="5"/>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79"/>
      <c r="BP979" s="203">
        <f t="shared" si="4"/>
        <v>0</v>
      </c>
    </row>
    <row r="980" spans="2:68" ht="16.5" customHeight="1">
      <c r="C980" s="196">
        <f>문서!C1976</f>
        <v>0</v>
      </c>
      <c r="D980" s="5"/>
      <c r="E980" s="5"/>
      <c r="F980" s="5"/>
      <c r="G980" s="5"/>
      <c r="H980" s="5"/>
      <c r="I980" s="5"/>
      <c r="J980" s="5">
        <f>문서!M1976</f>
        <v>0</v>
      </c>
      <c r="K980" s="5"/>
      <c r="L980" s="5">
        <f>문서!O1976</f>
        <v>0</v>
      </c>
      <c r="M980" s="5">
        <f>문서!P1976</f>
        <v>0</v>
      </c>
      <c r="N980" s="63"/>
      <c r="O980" s="5"/>
      <c r="P980" s="5"/>
      <c r="Q980" s="5"/>
      <c r="R980" s="179" t="e">
        <f>문서!#REF!</f>
        <v>#REF!</v>
      </c>
      <c r="S980" s="179"/>
      <c r="T980" s="5"/>
      <c r="U980" s="5"/>
      <c r="V980" s="5"/>
      <c r="W980" s="5"/>
      <c r="X980" s="5"/>
      <c r="Y980" s="5"/>
      <c r="Z980" s="5"/>
      <c r="AA980" s="5"/>
      <c r="AB980" s="5"/>
      <c r="AC980" s="1"/>
      <c r="AD980" s="5"/>
      <c r="AE980" s="5"/>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79"/>
      <c r="BP980" s="203">
        <f t="shared" si="4"/>
        <v>0</v>
      </c>
    </row>
    <row r="981" spans="2:68" ht="16.5" customHeight="1">
      <c r="C981" s="196">
        <f>문서!C1977</f>
        <v>0</v>
      </c>
      <c r="D981" s="5"/>
      <c r="E981" s="5"/>
      <c r="F981" s="5"/>
      <c r="G981" s="5"/>
      <c r="H981" s="5"/>
      <c r="I981" s="5"/>
      <c r="J981" s="5">
        <f>문서!M1977</f>
        <v>0</v>
      </c>
      <c r="K981" s="5"/>
      <c r="L981" s="5">
        <f>문서!O1977</f>
        <v>0</v>
      </c>
      <c r="M981" s="5">
        <f>문서!P1977</f>
        <v>0</v>
      </c>
      <c r="N981" s="63"/>
      <c r="O981" s="5"/>
      <c r="P981" s="5"/>
      <c r="Q981" s="5"/>
      <c r="R981" s="179" t="e">
        <f>문서!#REF!</f>
        <v>#REF!</v>
      </c>
      <c r="S981" s="179"/>
      <c r="T981" s="5"/>
      <c r="U981" s="5"/>
      <c r="V981" s="5"/>
      <c r="W981" s="5"/>
      <c r="X981" s="5"/>
      <c r="Y981" s="5"/>
      <c r="Z981" s="5"/>
      <c r="AA981" s="5"/>
      <c r="AB981" s="5"/>
      <c r="AC981" s="1"/>
      <c r="AD981" s="5"/>
      <c r="AE981" s="5"/>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79"/>
      <c r="BP981" s="203">
        <f t="shared" si="4"/>
        <v>0</v>
      </c>
    </row>
    <row r="982" spans="2:68" ht="16.5" customHeight="1">
      <c r="C982" s="196">
        <f>문서!C1978</f>
        <v>0</v>
      </c>
      <c r="D982" s="5"/>
      <c r="E982" s="5"/>
      <c r="F982" s="5"/>
      <c r="G982" s="5"/>
      <c r="H982" s="5"/>
      <c r="I982" s="5"/>
      <c r="J982" s="5">
        <f>문서!M1978</f>
        <v>0</v>
      </c>
      <c r="K982" s="5"/>
      <c r="L982" s="5">
        <f>문서!O1978</f>
        <v>0</v>
      </c>
      <c r="M982" s="5">
        <f>문서!P1978</f>
        <v>0</v>
      </c>
      <c r="N982" s="63"/>
      <c r="O982" s="5"/>
      <c r="P982" s="5"/>
      <c r="Q982" s="5"/>
      <c r="R982" s="179" t="e">
        <f>문서!#REF!</f>
        <v>#REF!</v>
      </c>
      <c r="S982" s="179"/>
      <c r="T982" s="5"/>
      <c r="U982" s="5"/>
      <c r="V982" s="5"/>
      <c r="W982" s="5"/>
      <c r="X982" s="5"/>
      <c r="Y982" s="5"/>
      <c r="Z982" s="5"/>
      <c r="AA982" s="5"/>
      <c r="AB982" s="5"/>
      <c r="AC982" s="1"/>
      <c r="AD982" s="5"/>
      <c r="AE982" s="5"/>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79"/>
      <c r="BP982" s="203">
        <f t="shared" si="4"/>
        <v>0</v>
      </c>
    </row>
    <row r="983" spans="2:68" ht="16.5" customHeight="1">
      <c r="C983" s="196">
        <f>문서!C1979</f>
        <v>0</v>
      </c>
      <c r="D983" s="5"/>
      <c r="E983" s="5"/>
      <c r="F983" s="5"/>
      <c r="G983" s="5"/>
      <c r="H983" s="5"/>
      <c r="I983" s="5"/>
      <c r="J983" s="5">
        <f>문서!M1979</f>
        <v>0</v>
      </c>
      <c r="K983" s="5"/>
      <c r="L983" s="5">
        <f>문서!O1979</f>
        <v>0</v>
      </c>
      <c r="M983" s="5">
        <f>문서!P1979</f>
        <v>0</v>
      </c>
      <c r="N983" s="63"/>
      <c r="O983" s="5"/>
      <c r="P983" s="5"/>
      <c r="Q983" s="5"/>
      <c r="R983" s="179" t="e">
        <f>문서!#REF!</f>
        <v>#REF!</v>
      </c>
      <c r="S983" s="179"/>
      <c r="T983" s="5"/>
      <c r="U983" s="5"/>
      <c r="V983" s="5"/>
      <c r="W983" s="5"/>
      <c r="X983" s="5"/>
      <c r="Y983" s="5"/>
      <c r="Z983" s="5"/>
      <c r="AA983" s="5"/>
      <c r="AB983" s="5"/>
      <c r="AC983" s="1"/>
      <c r="AD983" s="5"/>
      <c r="AE983" s="5"/>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row>
    <row r="984" spans="2:68" ht="16.5" customHeight="1">
      <c r="C984" s="196">
        <f>문서!C1980</f>
        <v>0</v>
      </c>
      <c r="D984" s="5"/>
      <c r="E984" s="5"/>
      <c r="F984" s="5"/>
      <c r="G984" s="5"/>
      <c r="H984" s="5"/>
      <c r="I984" s="5"/>
      <c r="J984" s="5">
        <f>문서!M1980</f>
        <v>0</v>
      </c>
      <c r="K984" s="5"/>
      <c r="L984" s="5">
        <f>문서!O1980</f>
        <v>0</v>
      </c>
      <c r="M984" s="5">
        <f>문서!P1980</f>
        <v>0</v>
      </c>
      <c r="N984" s="63"/>
      <c r="O984" s="5"/>
      <c r="P984" s="5"/>
      <c r="Q984" s="5"/>
      <c r="R984" s="179" t="e">
        <f>문서!#REF!</f>
        <v>#REF!</v>
      </c>
      <c r="S984" s="179"/>
      <c r="T984" s="5"/>
      <c r="U984" s="5"/>
      <c r="V984" s="5"/>
      <c r="W984" s="5"/>
      <c r="X984" s="5"/>
      <c r="Y984" s="5"/>
      <c r="Z984" s="5"/>
      <c r="AA984" s="5"/>
      <c r="AB984" s="5"/>
      <c r="AC984" s="1"/>
      <c r="AD984" s="5"/>
      <c r="AE984" s="5"/>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row>
    <row r="985" spans="2:68" ht="16.5" customHeight="1">
      <c r="C985" s="196">
        <f>문서!C1981</f>
        <v>0</v>
      </c>
      <c r="D985" s="5"/>
      <c r="E985" s="5"/>
      <c r="F985" s="5"/>
      <c r="G985" s="5"/>
      <c r="H985" s="5"/>
      <c r="I985" s="5"/>
      <c r="J985" s="5">
        <f>문서!M1981</f>
        <v>0</v>
      </c>
      <c r="K985" s="5"/>
      <c r="L985" s="5">
        <f>문서!O1981</f>
        <v>0</v>
      </c>
      <c r="M985" s="5">
        <f>문서!P1981</f>
        <v>0</v>
      </c>
      <c r="N985" s="63"/>
      <c r="O985" s="5"/>
      <c r="P985" s="5"/>
      <c r="Q985" s="5"/>
      <c r="R985" s="179" t="e">
        <f>문서!#REF!</f>
        <v>#REF!</v>
      </c>
      <c r="S985" s="179"/>
      <c r="T985" s="5"/>
      <c r="U985" s="5"/>
      <c r="V985" s="5"/>
      <c r="W985" s="5"/>
      <c r="X985" s="5"/>
      <c r="Y985" s="5"/>
      <c r="Z985" s="5"/>
      <c r="AA985" s="5"/>
      <c r="AB985" s="5"/>
      <c r="AC985" s="1"/>
      <c r="AD985" s="5"/>
      <c r="AE985" s="5"/>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row>
    <row r="986" spans="2:68" ht="16.5" customHeight="1">
      <c r="C986" s="196">
        <f>문서!C1982</f>
        <v>0</v>
      </c>
      <c r="D986" s="5"/>
      <c r="E986" s="5"/>
      <c r="F986" s="5"/>
      <c r="G986" s="5"/>
      <c r="H986" s="5"/>
      <c r="I986" s="5"/>
      <c r="J986" s="5">
        <f>문서!M1982</f>
        <v>0</v>
      </c>
      <c r="K986" s="5"/>
      <c r="L986" s="5">
        <f>문서!O1982</f>
        <v>0</v>
      </c>
      <c r="M986" s="5">
        <f>문서!P1982</f>
        <v>0</v>
      </c>
      <c r="N986" s="63"/>
      <c r="O986" s="5"/>
      <c r="P986" s="5"/>
      <c r="Q986" s="5"/>
      <c r="R986" s="179" t="e">
        <f>문서!#REF!</f>
        <v>#REF!</v>
      </c>
      <c r="S986" s="179"/>
      <c r="T986" s="5"/>
      <c r="U986" s="5"/>
      <c r="V986" s="5"/>
      <c r="W986" s="5"/>
      <c r="X986" s="5"/>
      <c r="Y986" s="5"/>
      <c r="Z986" s="5"/>
      <c r="AA986" s="5"/>
      <c r="AB986" s="5"/>
      <c r="AC986" s="1"/>
      <c r="AD986" s="5"/>
      <c r="AE986" s="5"/>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row>
    <row r="987" spans="2:68" ht="16.5" customHeight="1">
      <c r="C987" s="205"/>
      <c r="D987" s="1"/>
      <c r="E987" s="1"/>
      <c r="F987" s="1"/>
      <c r="G987" s="1"/>
      <c r="H987" s="1"/>
      <c r="I987" s="1"/>
      <c r="J987" s="1"/>
      <c r="K987" s="1"/>
      <c r="L987" s="1"/>
      <c r="M987" s="1"/>
      <c r="N987" s="68"/>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row>
    <row r="988" spans="2:68" ht="16.5" customHeight="1">
      <c r="C988" s="205"/>
      <c r="D988" s="1"/>
      <c r="E988" s="1"/>
      <c r="F988" s="1"/>
      <c r="G988" s="1"/>
      <c r="H988" s="1"/>
      <c r="I988" s="1"/>
      <c r="J988" s="1"/>
      <c r="K988" s="1"/>
      <c r="L988" s="1"/>
      <c r="M988" s="1"/>
      <c r="N988" s="68"/>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row>
    <row r="989" spans="2:68" ht="16.5" customHeight="1">
      <c r="C989" s="205"/>
      <c r="D989" s="1"/>
      <c r="E989" s="1"/>
      <c r="F989" s="1"/>
      <c r="G989" s="1"/>
      <c r="H989" s="1"/>
      <c r="I989" s="1"/>
      <c r="J989" s="1"/>
      <c r="K989" s="1"/>
      <c r="L989" s="1"/>
      <c r="M989" s="1"/>
      <c r="N989" s="68"/>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row>
    <row r="990" spans="2:68" ht="16.5" customHeight="1">
      <c r="C990" s="205"/>
      <c r="D990" s="1"/>
      <c r="E990" s="1"/>
      <c r="F990" s="1"/>
      <c r="G990" s="1"/>
      <c r="H990" s="1"/>
      <c r="I990" s="1"/>
      <c r="J990" s="1"/>
      <c r="K990" s="1"/>
      <c r="L990" s="1"/>
      <c r="M990" s="1"/>
      <c r="N990" s="68"/>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row>
    <row r="991" spans="2:68" ht="16.5" customHeight="1">
      <c r="C991" s="205"/>
      <c r="D991" s="1"/>
      <c r="E991" s="1"/>
      <c r="F991" s="1"/>
      <c r="G991" s="1"/>
      <c r="H991" s="1"/>
      <c r="I991" s="1"/>
      <c r="J991" s="1"/>
      <c r="K991" s="1"/>
      <c r="L991" s="1"/>
      <c r="M991" s="1"/>
      <c r="N991" s="68"/>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row>
    <row r="992" spans="2:68" ht="16.5" customHeight="1">
      <c r="C992" s="205"/>
      <c r="D992" s="1"/>
      <c r="E992" s="1"/>
      <c r="F992" s="1"/>
      <c r="G992" s="1"/>
      <c r="H992" s="1"/>
      <c r="I992" s="1"/>
      <c r="J992" s="1"/>
      <c r="K992" s="1"/>
      <c r="L992" s="1"/>
      <c r="M992" s="1"/>
      <c r="N992" s="68"/>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row>
    <row r="993" spans="3:68" ht="16.5" customHeight="1">
      <c r="C993" s="205"/>
      <c r="D993" s="1"/>
      <c r="E993" s="1"/>
      <c r="F993" s="1"/>
      <c r="G993" s="1"/>
      <c r="H993" s="1"/>
      <c r="I993" s="1"/>
      <c r="J993" s="1"/>
      <c r="K993" s="1"/>
      <c r="L993" s="1"/>
      <c r="M993" s="1"/>
      <c r="N993" s="68"/>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row>
    <row r="994" spans="3:68" ht="16.5" customHeight="1">
      <c r="C994" s="205"/>
      <c r="D994" s="1"/>
      <c r="E994" s="1"/>
      <c r="F994" s="1"/>
      <c r="G994" s="1"/>
      <c r="H994" s="1"/>
      <c r="I994" s="1"/>
      <c r="J994" s="1"/>
      <c r="K994" s="1"/>
      <c r="L994" s="1"/>
      <c r="M994" s="1"/>
      <c r="N994" s="68"/>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row>
    <row r="995" spans="3:68" ht="16.5" customHeight="1">
      <c r="C995" s="205"/>
      <c r="D995" s="1"/>
      <c r="E995" s="1"/>
      <c r="F995" s="1"/>
      <c r="G995" s="1"/>
      <c r="H995" s="1"/>
      <c r="I995" s="1"/>
      <c r="J995" s="1"/>
      <c r="K995" s="1"/>
      <c r="L995" s="1"/>
      <c r="M995" s="1"/>
      <c r="N995" s="68"/>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row>
    <row r="996" spans="3:68" ht="16.5" customHeight="1">
      <c r="C996" s="205"/>
      <c r="D996" s="1"/>
      <c r="E996" s="1"/>
      <c r="F996" s="1"/>
      <c r="G996" s="1"/>
      <c r="H996" s="1"/>
      <c r="I996" s="1"/>
      <c r="J996" s="1"/>
      <c r="K996" s="1"/>
      <c r="L996" s="1"/>
      <c r="M996" s="1"/>
      <c r="N996" s="68"/>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row>
    <row r="997" spans="3:68" ht="16.5" customHeight="1">
      <c r="C997" s="205"/>
      <c r="D997" s="1"/>
      <c r="E997" s="1"/>
      <c r="F997" s="1"/>
      <c r="G997" s="1"/>
      <c r="H997" s="1"/>
      <c r="I997" s="1"/>
      <c r="J997" s="1"/>
      <c r="K997" s="1"/>
      <c r="L997" s="1"/>
      <c r="M997" s="1"/>
      <c r="N997" s="68"/>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row>
    <row r="998" spans="3:68" ht="16.5" customHeight="1">
      <c r="C998" s="205"/>
      <c r="D998" s="1"/>
      <c r="E998" s="1"/>
      <c r="F998" s="1"/>
      <c r="G998" s="1"/>
      <c r="H998" s="1"/>
      <c r="I998" s="1"/>
      <c r="J998" s="1"/>
      <c r="K998" s="1"/>
      <c r="L998" s="1"/>
      <c r="M998" s="1"/>
      <c r="N998" s="68"/>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row>
    <row r="999" spans="3:68" ht="16.5" customHeight="1">
      <c r="C999" s="205"/>
      <c r="D999" s="1"/>
      <c r="E999" s="1"/>
      <c r="F999" s="1"/>
      <c r="G999" s="1"/>
      <c r="H999" s="1"/>
      <c r="I999" s="1"/>
      <c r="J999" s="1"/>
      <c r="K999" s="1"/>
      <c r="L999" s="1"/>
      <c r="M999" s="1"/>
      <c r="N999" s="68"/>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row>
    <row r="1000" spans="3:68" ht="16.5" customHeight="1">
      <c r="C1000" s="205"/>
      <c r="D1000" s="1"/>
      <c r="E1000" s="1"/>
      <c r="F1000" s="1"/>
      <c r="G1000" s="1"/>
      <c r="H1000" s="1"/>
      <c r="I1000" s="1"/>
      <c r="J1000" s="1"/>
      <c r="K1000" s="1"/>
      <c r="L1000" s="1"/>
      <c r="M1000" s="1"/>
      <c r="N1000" s="68"/>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row>
    <row r="1001" spans="3:68" ht="16.5" customHeight="1">
      <c r="C1001" s="205"/>
      <c r="D1001" s="1"/>
      <c r="E1001" s="1"/>
      <c r="F1001" s="1"/>
      <c r="G1001" s="1"/>
      <c r="H1001" s="1"/>
      <c r="I1001" s="1"/>
      <c r="J1001" s="1"/>
      <c r="K1001" s="1"/>
      <c r="L1001" s="1"/>
      <c r="M1001" s="1"/>
      <c r="N1001" s="68"/>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row>
    <row r="1002" spans="3:68" ht="16.5" customHeight="1">
      <c r="C1002" s="205"/>
      <c r="D1002" s="1"/>
      <c r="E1002" s="1"/>
      <c r="F1002" s="1"/>
      <c r="G1002" s="1"/>
      <c r="H1002" s="1"/>
      <c r="I1002" s="1"/>
      <c r="J1002" s="1"/>
      <c r="K1002" s="1"/>
      <c r="L1002" s="1"/>
      <c r="M1002" s="1"/>
      <c r="N1002" s="68"/>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row>
    <row r="1003" spans="3:68" ht="16.5" customHeight="1">
      <c r="C1003" s="205"/>
      <c r="D1003" s="1"/>
      <c r="E1003" s="1"/>
      <c r="F1003" s="1"/>
      <c r="G1003" s="1"/>
      <c r="H1003" s="1"/>
      <c r="I1003" s="1"/>
      <c r="J1003" s="1"/>
      <c r="K1003" s="1"/>
      <c r="L1003" s="1"/>
      <c r="M1003" s="1"/>
      <c r="N1003" s="68"/>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row>
    <row r="1004" spans="3:68" ht="16.5" customHeight="1">
      <c r="C1004" s="205"/>
      <c r="D1004" s="1"/>
      <c r="E1004" s="1"/>
      <c r="F1004" s="1"/>
      <c r="G1004" s="1"/>
      <c r="H1004" s="1"/>
      <c r="I1004" s="1"/>
      <c r="J1004" s="1"/>
      <c r="K1004" s="1"/>
      <c r="L1004" s="1"/>
      <c r="M1004" s="1"/>
      <c r="N1004" s="68"/>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row>
    <row r="1005" spans="3:68" ht="16.5" customHeight="1">
      <c r="C1005" s="205"/>
      <c r="D1005" s="1"/>
      <c r="E1005" s="1"/>
      <c r="F1005" s="1"/>
      <c r="G1005" s="1"/>
      <c r="H1005" s="1"/>
      <c r="I1005" s="1"/>
      <c r="J1005" s="1"/>
      <c r="K1005" s="1"/>
      <c r="L1005" s="1"/>
      <c r="M1005" s="1"/>
      <c r="N1005" s="68"/>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row>
    <row r="1006" spans="3:68" ht="16.5" customHeight="1">
      <c r="C1006" s="205"/>
      <c r="D1006" s="1"/>
      <c r="E1006" s="1"/>
      <c r="F1006" s="1"/>
      <c r="G1006" s="1"/>
      <c r="H1006" s="1"/>
      <c r="I1006" s="1"/>
      <c r="J1006" s="1"/>
      <c r="K1006" s="1"/>
      <c r="L1006" s="1"/>
      <c r="M1006" s="1"/>
      <c r="N1006" s="68"/>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row>
    <row r="1007" spans="3:68" ht="16.5" customHeight="1">
      <c r="C1007" s="205"/>
      <c r="D1007" s="1"/>
      <c r="E1007" s="1"/>
      <c r="F1007" s="1"/>
      <c r="G1007" s="1"/>
      <c r="H1007" s="1"/>
      <c r="I1007" s="1"/>
      <c r="J1007" s="1"/>
      <c r="K1007" s="1"/>
      <c r="L1007" s="1"/>
      <c r="M1007" s="1"/>
      <c r="N1007" s="68"/>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row>
    <row r="1008" spans="3:68" ht="16.5" customHeight="1">
      <c r="C1008" s="205"/>
      <c r="D1008" s="1"/>
      <c r="E1008" s="1"/>
      <c r="F1008" s="1"/>
      <c r="G1008" s="1"/>
      <c r="H1008" s="1"/>
      <c r="I1008" s="1"/>
      <c r="J1008" s="1"/>
      <c r="K1008" s="1"/>
      <c r="L1008" s="1"/>
      <c r="M1008" s="1"/>
      <c r="N1008" s="68"/>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row>
    <row r="1009" spans="3:68" ht="16.5" customHeight="1">
      <c r="C1009" s="205"/>
      <c r="D1009" s="1"/>
      <c r="E1009" s="1"/>
      <c r="F1009" s="1"/>
      <c r="G1009" s="1"/>
      <c r="H1009" s="1"/>
      <c r="I1009" s="1"/>
      <c r="J1009" s="1"/>
      <c r="K1009" s="1"/>
      <c r="L1009" s="1"/>
      <c r="M1009" s="1"/>
      <c r="N1009" s="68"/>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row>
    <row r="1010" spans="3:68" ht="16.5" customHeight="1">
      <c r="C1010" s="205"/>
      <c r="D1010" s="1"/>
      <c r="E1010" s="1"/>
      <c r="F1010" s="1"/>
      <c r="G1010" s="1"/>
      <c r="H1010" s="1"/>
      <c r="I1010" s="1"/>
      <c r="J1010" s="1"/>
      <c r="K1010" s="1"/>
      <c r="L1010" s="1"/>
      <c r="M1010" s="1"/>
      <c r="N1010" s="68"/>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row>
    <row r="1011" spans="3:68" ht="16.5" customHeight="1">
      <c r="C1011" s="205"/>
      <c r="D1011" s="1"/>
      <c r="E1011" s="1"/>
      <c r="F1011" s="1"/>
      <c r="G1011" s="1"/>
      <c r="H1011" s="1"/>
      <c r="I1011" s="1"/>
      <c r="J1011" s="1"/>
      <c r="K1011" s="1"/>
      <c r="L1011" s="1"/>
      <c r="M1011" s="1"/>
      <c r="N1011" s="68"/>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row>
    <row r="1012" spans="3:68" ht="16.5" customHeight="1">
      <c r="C1012" s="205"/>
      <c r="D1012" s="1"/>
      <c r="E1012" s="1"/>
      <c r="F1012" s="1"/>
      <c r="G1012" s="1"/>
      <c r="H1012" s="1"/>
      <c r="I1012" s="1"/>
      <c r="J1012" s="1"/>
      <c r="K1012" s="1"/>
      <c r="L1012" s="1"/>
      <c r="M1012" s="1"/>
      <c r="N1012" s="68"/>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row>
    <row r="1013" spans="3:68" ht="16.5" customHeight="1">
      <c r="C1013" s="205"/>
      <c r="D1013" s="1"/>
      <c r="E1013" s="1"/>
      <c r="F1013" s="1"/>
      <c r="G1013" s="1"/>
      <c r="H1013" s="1"/>
      <c r="I1013" s="1"/>
      <c r="J1013" s="1"/>
      <c r="K1013" s="1"/>
      <c r="L1013" s="1"/>
      <c r="M1013" s="1"/>
      <c r="N1013" s="68"/>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row>
    <row r="1014" spans="3:68" ht="16.5" customHeight="1">
      <c r="C1014" s="205"/>
      <c r="D1014" s="1"/>
      <c r="E1014" s="1"/>
      <c r="F1014" s="1"/>
      <c r="G1014" s="1"/>
      <c r="H1014" s="1"/>
      <c r="I1014" s="1"/>
      <c r="J1014" s="1"/>
      <c r="K1014" s="1"/>
      <c r="L1014" s="1"/>
      <c r="M1014" s="1"/>
      <c r="N1014" s="68"/>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row>
    <row r="1015" spans="3:68" ht="16.5" customHeight="1">
      <c r="C1015" s="205"/>
      <c r="D1015" s="1"/>
      <c r="E1015" s="1"/>
      <c r="F1015" s="1"/>
      <c r="G1015" s="1"/>
      <c r="H1015" s="1"/>
      <c r="I1015" s="1"/>
      <c r="J1015" s="1"/>
      <c r="K1015" s="1"/>
      <c r="L1015" s="1"/>
      <c r="M1015" s="1"/>
      <c r="N1015" s="68"/>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row>
    <row r="1016" spans="3:68" ht="16.5" customHeight="1">
      <c r="C1016" s="205"/>
      <c r="D1016" s="1"/>
      <c r="E1016" s="1"/>
      <c r="F1016" s="1"/>
      <c r="G1016" s="1"/>
      <c r="H1016" s="1"/>
      <c r="I1016" s="1"/>
      <c r="J1016" s="1"/>
      <c r="K1016" s="1"/>
      <c r="L1016" s="1"/>
      <c r="M1016" s="1"/>
      <c r="N1016" s="68"/>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row>
    <row r="1017" spans="3:68" ht="16.5" customHeight="1">
      <c r="C1017" s="205"/>
      <c r="D1017" s="1"/>
      <c r="E1017" s="1"/>
      <c r="F1017" s="1"/>
      <c r="G1017" s="1"/>
      <c r="H1017" s="1"/>
      <c r="I1017" s="1"/>
      <c r="J1017" s="1"/>
      <c r="K1017" s="1"/>
      <c r="L1017" s="1"/>
      <c r="M1017" s="1"/>
      <c r="N1017" s="68"/>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row>
    <row r="1018" spans="3:68" ht="16.5" customHeight="1">
      <c r="C1018" s="205"/>
      <c r="D1018" s="1"/>
      <c r="E1018" s="1"/>
      <c r="F1018" s="1"/>
      <c r="G1018" s="1"/>
      <c r="H1018" s="1"/>
      <c r="I1018" s="1"/>
      <c r="J1018" s="1"/>
      <c r="K1018" s="1"/>
      <c r="L1018" s="1"/>
      <c r="M1018" s="1"/>
      <c r="N1018" s="68"/>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row>
    <row r="1019" spans="3:68" ht="16.5" customHeight="1">
      <c r="C1019" s="205"/>
      <c r="D1019" s="1"/>
      <c r="E1019" s="1"/>
      <c r="F1019" s="1"/>
      <c r="G1019" s="1"/>
      <c r="H1019" s="1"/>
      <c r="I1019" s="1"/>
      <c r="J1019" s="1"/>
      <c r="K1019" s="1"/>
      <c r="L1019" s="1"/>
      <c r="M1019" s="1"/>
      <c r="N1019" s="68"/>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row>
    <row r="1020" spans="3:68" ht="16.5" customHeight="1">
      <c r="C1020" s="205"/>
      <c r="D1020" s="1"/>
      <c r="E1020" s="1"/>
      <c r="F1020" s="1"/>
      <c r="G1020" s="1"/>
      <c r="H1020" s="1"/>
      <c r="I1020" s="1"/>
      <c r="J1020" s="1"/>
      <c r="K1020" s="1"/>
      <c r="L1020" s="1"/>
      <c r="M1020" s="1"/>
      <c r="N1020" s="68"/>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row>
    <row r="1021" spans="3:68" ht="16.5" customHeight="1">
      <c r="C1021" s="205"/>
      <c r="D1021" s="1"/>
      <c r="E1021" s="1"/>
      <c r="F1021" s="1"/>
      <c r="G1021" s="1"/>
      <c r="H1021" s="1"/>
      <c r="I1021" s="1"/>
      <c r="J1021" s="1"/>
      <c r="K1021" s="1"/>
      <c r="L1021" s="1"/>
      <c r="M1021" s="1"/>
      <c r="N1021" s="68"/>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row>
    <row r="1022" spans="3:68" ht="16.5" customHeight="1">
      <c r="C1022" s="205"/>
      <c r="D1022" s="1"/>
      <c r="E1022" s="1"/>
      <c r="F1022" s="1"/>
      <c r="G1022" s="1"/>
      <c r="H1022" s="1"/>
      <c r="I1022" s="1"/>
      <c r="J1022" s="1"/>
      <c r="K1022" s="1"/>
      <c r="L1022" s="1"/>
      <c r="M1022" s="1"/>
      <c r="N1022" s="68"/>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row>
    <row r="1023" spans="3:68" ht="16.5" customHeight="1">
      <c r="C1023" s="205"/>
      <c r="D1023" s="1"/>
      <c r="E1023" s="1"/>
      <c r="F1023" s="1"/>
      <c r="G1023" s="1"/>
      <c r="H1023" s="1"/>
      <c r="I1023" s="1"/>
      <c r="J1023" s="1"/>
      <c r="K1023" s="1"/>
      <c r="L1023" s="1"/>
      <c r="M1023" s="1"/>
      <c r="N1023" s="68"/>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row>
    <row r="1024" spans="3:68" ht="16.5" customHeight="1">
      <c r="C1024" s="205"/>
      <c r="D1024" s="1"/>
      <c r="E1024" s="1"/>
      <c r="F1024" s="1"/>
      <c r="G1024" s="1"/>
      <c r="H1024" s="1"/>
      <c r="I1024" s="1"/>
      <c r="J1024" s="1"/>
      <c r="K1024" s="1"/>
      <c r="L1024" s="1"/>
      <c r="M1024" s="1"/>
      <c r="N1024" s="68"/>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row>
    <row r="1025" spans="3:68" ht="16.5" customHeight="1">
      <c r="C1025" s="205"/>
      <c r="D1025" s="1"/>
      <c r="E1025" s="1"/>
      <c r="F1025" s="1"/>
      <c r="G1025" s="1"/>
      <c r="H1025" s="1"/>
      <c r="I1025" s="1"/>
      <c r="J1025" s="1"/>
      <c r="K1025" s="1"/>
      <c r="L1025" s="1"/>
      <c r="M1025" s="1"/>
      <c r="N1025" s="68"/>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row>
    <row r="1026" spans="3:68" ht="16.5" customHeight="1">
      <c r="C1026" s="205"/>
      <c r="D1026" s="1"/>
      <c r="E1026" s="1"/>
      <c r="F1026" s="1"/>
      <c r="G1026" s="1"/>
      <c r="H1026" s="1"/>
      <c r="I1026" s="1"/>
      <c r="J1026" s="1"/>
      <c r="K1026" s="1"/>
      <c r="L1026" s="1"/>
      <c r="M1026" s="1"/>
      <c r="N1026" s="68"/>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row>
    <row r="1027" spans="3:68" ht="16.5" customHeight="1">
      <c r="C1027" s="205"/>
      <c r="D1027" s="1"/>
      <c r="E1027" s="1"/>
      <c r="F1027" s="1"/>
      <c r="G1027" s="1"/>
      <c r="H1027" s="1"/>
      <c r="I1027" s="1"/>
      <c r="J1027" s="1"/>
      <c r="K1027" s="1"/>
      <c r="L1027" s="1"/>
      <c r="M1027" s="1"/>
      <c r="N1027" s="68"/>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row>
    <row r="1028" spans="3:68" ht="16.5" customHeight="1">
      <c r="C1028" s="205"/>
      <c r="D1028" s="1"/>
      <c r="E1028" s="1"/>
      <c r="F1028" s="1"/>
      <c r="G1028" s="1"/>
      <c r="H1028" s="1"/>
      <c r="I1028" s="1"/>
      <c r="J1028" s="1"/>
      <c r="K1028" s="1"/>
      <c r="L1028" s="1"/>
      <c r="M1028" s="1"/>
      <c r="N1028" s="68"/>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row>
    <row r="1029" spans="3:68" ht="16.5" customHeight="1">
      <c r="C1029" s="205"/>
      <c r="D1029" s="1"/>
      <c r="E1029" s="1"/>
      <c r="F1029" s="1"/>
      <c r="G1029" s="1"/>
      <c r="H1029" s="1"/>
      <c r="I1029" s="1"/>
      <c r="J1029" s="1"/>
      <c r="K1029" s="1"/>
      <c r="L1029" s="1"/>
      <c r="M1029" s="1"/>
      <c r="N1029" s="68"/>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row>
    <row r="1030" spans="3:68" ht="16.5" customHeight="1">
      <c r="C1030" s="205"/>
      <c r="D1030" s="1"/>
      <c r="E1030" s="1"/>
      <c r="F1030" s="1"/>
      <c r="G1030" s="1"/>
      <c r="H1030" s="1"/>
      <c r="I1030" s="1"/>
      <c r="J1030" s="1"/>
      <c r="K1030" s="1"/>
      <c r="L1030" s="1"/>
      <c r="M1030" s="1"/>
      <c r="N1030" s="68"/>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row>
    <row r="1031" spans="3:68" ht="16.5" customHeight="1">
      <c r="C1031" s="205"/>
      <c r="D1031" s="1"/>
      <c r="E1031" s="1"/>
      <c r="F1031" s="1"/>
      <c r="G1031" s="1"/>
      <c r="H1031" s="1"/>
      <c r="I1031" s="1"/>
      <c r="J1031" s="1"/>
      <c r="K1031" s="1"/>
      <c r="L1031" s="1"/>
      <c r="M1031" s="1"/>
      <c r="N1031" s="68"/>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row>
    <row r="1032" spans="3:68" ht="16.5" customHeight="1">
      <c r="C1032" s="205"/>
      <c r="D1032" s="1"/>
      <c r="E1032" s="1"/>
      <c r="F1032" s="1"/>
      <c r="G1032" s="1"/>
      <c r="H1032" s="1"/>
      <c r="I1032" s="1"/>
      <c r="J1032" s="1"/>
      <c r="K1032" s="1"/>
      <c r="L1032" s="1"/>
      <c r="M1032" s="1"/>
      <c r="N1032" s="68"/>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row>
    <row r="1033" spans="3:68" ht="16.5" customHeight="1">
      <c r="C1033" s="205"/>
      <c r="D1033" s="1"/>
      <c r="E1033" s="1"/>
      <c r="F1033" s="1"/>
      <c r="G1033" s="1"/>
      <c r="H1033" s="1"/>
      <c r="I1033" s="1"/>
      <c r="J1033" s="1"/>
      <c r="K1033" s="1"/>
      <c r="L1033" s="1"/>
      <c r="M1033" s="1"/>
      <c r="N1033" s="68"/>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row>
    <row r="1034" spans="3:68" ht="16.5" customHeight="1">
      <c r="C1034" s="205"/>
      <c r="D1034" s="1"/>
      <c r="E1034" s="1"/>
      <c r="F1034" s="1"/>
      <c r="G1034" s="1"/>
      <c r="H1034" s="1"/>
      <c r="I1034" s="1"/>
      <c r="J1034" s="1"/>
      <c r="K1034" s="1"/>
      <c r="L1034" s="1"/>
      <c r="M1034" s="1"/>
      <c r="N1034" s="68"/>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row>
    <row r="1035" spans="3:68" ht="16.5" customHeight="1">
      <c r="C1035" s="205"/>
      <c r="D1035" s="1"/>
      <c r="E1035" s="1"/>
      <c r="F1035" s="1"/>
      <c r="G1035" s="1"/>
      <c r="H1035" s="1"/>
      <c r="I1035" s="1"/>
      <c r="J1035" s="1"/>
      <c r="K1035" s="1"/>
      <c r="L1035" s="1"/>
      <c r="M1035" s="1"/>
      <c r="N1035" s="68"/>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row>
    <row r="1036" spans="3:68" ht="16.5" customHeight="1">
      <c r="C1036" s="205"/>
      <c r="D1036" s="1"/>
      <c r="E1036" s="1"/>
      <c r="F1036" s="1"/>
      <c r="G1036" s="1"/>
      <c r="H1036" s="1"/>
      <c r="I1036" s="1"/>
      <c r="J1036" s="1"/>
      <c r="K1036" s="1"/>
      <c r="L1036" s="1"/>
      <c r="M1036" s="1"/>
      <c r="N1036" s="68"/>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row>
    <row r="1037" spans="3:68" ht="16.5" customHeight="1">
      <c r="C1037" s="205"/>
      <c r="D1037" s="1"/>
      <c r="E1037" s="1"/>
      <c r="F1037" s="1"/>
      <c r="G1037" s="1"/>
      <c r="H1037" s="1"/>
      <c r="I1037" s="1"/>
      <c r="J1037" s="1"/>
      <c r="K1037" s="1"/>
      <c r="L1037" s="1"/>
      <c r="M1037" s="1"/>
      <c r="N1037" s="68"/>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row>
    <row r="1038" spans="3:68" ht="16.5" customHeight="1">
      <c r="C1038" s="205"/>
      <c r="D1038" s="1"/>
      <c r="E1038" s="1"/>
      <c r="F1038" s="1"/>
      <c r="G1038" s="1"/>
      <c r="H1038" s="1"/>
      <c r="I1038" s="1"/>
      <c r="J1038" s="1"/>
      <c r="K1038" s="1"/>
      <c r="L1038" s="1"/>
      <c r="M1038" s="1"/>
      <c r="N1038" s="68"/>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row>
    <row r="1039" spans="3:68" ht="16.5" customHeight="1">
      <c r="C1039" s="205"/>
      <c r="D1039" s="1"/>
      <c r="E1039" s="1"/>
      <c r="F1039" s="1"/>
      <c r="G1039" s="1"/>
      <c r="H1039" s="1"/>
      <c r="I1039" s="1"/>
      <c r="J1039" s="1"/>
      <c r="K1039" s="1"/>
      <c r="L1039" s="1"/>
      <c r="M1039" s="1"/>
      <c r="N1039" s="68"/>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row>
    <row r="1040" spans="3:68" ht="16.5" customHeight="1">
      <c r="C1040" s="205"/>
      <c r="D1040" s="1"/>
      <c r="E1040" s="1"/>
      <c r="F1040" s="1"/>
      <c r="G1040" s="1"/>
      <c r="H1040" s="1"/>
      <c r="I1040" s="1"/>
      <c r="J1040" s="1"/>
      <c r="K1040" s="1"/>
      <c r="L1040" s="1"/>
      <c r="M1040" s="1"/>
      <c r="N1040" s="68"/>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row>
    <row r="1041" spans="3:68" ht="16.5" customHeight="1">
      <c r="C1041" s="205"/>
      <c r="D1041" s="1"/>
      <c r="E1041" s="1"/>
      <c r="F1041" s="1"/>
      <c r="G1041" s="1"/>
      <c r="H1041" s="1"/>
      <c r="I1041" s="1"/>
      <c r="J1041" s="1"/>
      <c r="K1041" s="1"/>
      <c r="L1041" s="1"/>
      <c r="M1041" s="1"/>
      <c r="N1041" s="68"/>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row>
    <row r="1042" spans="3:68" ht="16.5" customHeight="1">
      <c r="C1042" s="205"/>
      <c r="D1042" s="1"/>
      <c r="E1042" s="1"/>
      <c r="F1042" s="1"/>
      <c r="G1042" s="1"/>
      <c r="H1042" s="1"/>
      <c r="I1042" s="1"/>
      <c r="J1042" s="1"/>
      <c r="K1042" s="1"/>
      <c r="L1042" s="1"/>
      <c r="M1042" s="1"/>
      <c r="N1042" s="68"/>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row>
    <row r="1043" spans="3:68" ht="16.5" customHeight="1">
      <c r="C1043" s="205"/>
      <c r="D1043" s="1"/>
      <c r="E1043" s="1"/>
      <c r="F1043" s="1"/>
      <c r="G1043" s="1"/>
      <c r="H1043" s="1"/>
      <c r="I1043" s="1"/>
      <c r="J1043" s="1"/>
      <c r="K1043" s="1"/>
      <c r="L1043" s="1"/>
      <c r="M1043" s="1"/>
      <c r="N1043" s="68"/>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row>
    <row r="1044" spans="3:68" ht="16.5" customHeight="1">
      <c r="C1044" s="205"/>
      <c r="D1044" s="1"/>
      <c r="E1044" s="1"/>
      <c r="F1044" s="1"/>
      <c r="G1044" s="1"/>
      <c r="H1044" s="1"/>
      <c r="I1044" s="1"/>
      <c r="J1044" s="1"/>
      <c r="K1044" s="1"/>
      <c r="L1044" s="1"/>
      <c r="M1044" s="1"/>
      <c r="N1044" s="68"/>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row>
    <row r="1045" spans="3:68" ht="16.5" customHeight="1">
      <c r="C1045" s="205"/>
      <c r="D1045" s="1"/>
      <c r="E1045" s="1"/>
      <c r="F1045" s="1"/>
      <c r="G1045" s="1"/>
      <c r="H1045" s="1"/>
      <c r="I1045" s="1"/>
      <c r="J1045" s="1"/>
      <c r="K1045" s="1"/>
      <c r="L1045" s="1"/>
      <c r="M1045" s="1"/>
      <c r="N1045" s="68"/>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row>
    <row r="1046" spans="3:68" ht="16.5" customHeight="1">
      <c r="C1046" s="205"/>
      <c r="D1046" s="1"/>
      <c r="E1046" s="1"/>
      <c r="F1046" s="1"/>
      <c r="G1046" s="1"/>
      <c r="H1046" s="1"/>
      <c r="I1046" s="1"/>
      <c r="J1046" s="1"/>
      <c r="K1046" s="1"/>
      <c r="L1046" s="1"/>
      <c r="M1046" s="1"/>
      <c r="N1046" s="68"/>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row>
    <row r="1047" spans="3:68" ht="16.5" customHeight="1">
      <c r="C1047" s="205"/>
      <c r="D1047" s="1"/>
      <c r="E1047" s="1"/>
      <c r="F1047" s="1"/>
      <c r="G1047" s="1"/>
      <c r="H1047" s="1"/>
      <c r="I1047" s="1"/>
      <c r="J1047" s="1"/>
      <c r="K1047" s="1"/>
      <c r="L1047" s="1"/>
      <c r="M1047" s="1"/>
      <c r="N1047" s="68"/>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row>
    <row r="1048" spans="3:68" ht="16.5" customHeight="1">
      <c r="C1048" s="205"/>
      <c r="D1048" s="1"/>
      <c r="E1048" s="1"/>
      <c r="F1048" s="1"/>
      <c r="G1048" s="1"/>
      <c r="H1048" s="1"/>
      <c r="I1048" s="1"/>
      <c r="J1048" s="1"/>
      <c r="K1048" s="1"/>
      <c r="L1048" s="1"/>
      <c r="M1048" s="1"/>
      <c r="N1048" s="68"/>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row>
    <row r="1049" spans="3:68" ht="16.5" customHeight="1">
      <c r="C1049" s="205"/>
      <c r="D1049" s="1"/>
      <c r="E1049" s="1"/>
      <c r="F1049" s="1"/>
      <c r="G1049" s="1"/>
      <c r="H1049" s="1"/>
      <c r="I1049" s="1"/>
      <c r="J1049" s="1"/>
      <c r="K1049" s="1"/>
      <c r="L1049" s="1"/>
      <c r="M1049" s="1"/>
      <c r="N1049" s="68"/>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row>
    <row r="1050" spans="3:68" ht="16.5" customHeight="1">
      <c r="C1050" s="205"/>
      <c r="D1050" s="1"/>
      <c r="E1050" s="1"/>
      <c r="F1050" s="1"/>
      <c r="G1050" s="1"/>
      <c r="H1050" s="1"/>
      <c r="I1050" s="1"/>
      <c r="J1050" s="1"/>
      <c r="K1050" s="1"/>
      <c r="L1050" s="1"/>
      <c r="M1050" s="1"/>
      <c r="N1050" s="68"/>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row>
    <row r="1051" spans="3:68" ht="16.5" customHeight="1">
      <c r="C1051" s="205"/>
      <c r="D1051" s="1"/>
      <c r="E1051" s="1"/>
      <c r="F1051" s="1"/>
      <c r="G1051" s="1"/>
      <c r="H1051" s="1"/>
      <c r="I1051" s="1"/>
      <c r="J1051" s="1"/>
      <c r="K1051" s="1"/>
      <c r="L1051" s="1"/>
      <c r="M1051" s="1"/>
      <c r="N1051" s="68"/>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row>
    <row r="1052" spans="3:68" ht="16.5" customHeight="1">
      <c r="C1052" s="205"/>
      <c r="D1052" s="1"/>
      <c r="E1052" s="1"/>
      <c r="F1052" s="1"/>
      <c r="G1052" s="1"/>
      <c r="H1052" s="1"/>
      <c r="I1052" s="1"/>
      <c r="J1052" s="1"/>
      <c r="K1052" s="1"/>
      <c r="L1052" s="1"/>
      <c r="M1052" s="1"/>
      <c r="N1052" s="68"/>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row>
    <row r="1053" spans="3:68" ht="16.5" customHeight="1">
      <c r="C1053" s="205"/>
      <c r="D1053" s="1"/>
      <c r="E1053" s="1"/>
      <c r="F1053" s="1"/>
      <c r="G1053" s="1"/>
      <c r="H1053" s="1"/>
      <c r="I1053" s="1"/>
      <c r="J1053" s="1"/>
      <c r="K1053" s="1"/>
      <c r="L1053" s="1"/>
      <c r="M1053" s="1"/>
      <c r="N1053" s="68"/>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row>
    <row r="1054" spans="3:68" ht="16.5" customHeight="1">
      <c r="C1054" s="205"/>
      <c r="D1054" s="1"/>
      <c r="E1054" s="1"/>
      <c r="F1054" s="1"/>
      <c r="G1054" s="1"/>
      <c r="H1054" s="1"/>
      <c r="I1054" s="1"/>
      <c r="J1054" s="1"/>
      <c r="K1054" s="1"/>
      <c r="L1054" s="1"/>
      <c r="M1054" s="1"/>
      <c r="N1054" s="68"/>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row>
    <row r="1055" spans="3:68" ht="16.5" customHeight="1">
      <c r="C1055" s="205"/>
      <c r="D1055" s="1"/>
      <c r="E1055" s="1"/>
      <c r="F1055" s="1"/>
      <c r="G1055" s="1"/>
      <c r="H1055" s="1"/>
      <c r="I1055" s="1"/>
      <c r="J1055" s="1"/>
      <c r="K1055" s="1"/>
      <c r="L1055" s="1"/>
      <c r="M1055" s="1"/>
      <c r="N1055" s="68"/>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row>
    <row r="1056" spans="3:68" ht="16.5" customHeight="1">
      <c r="C1056" s="205"/>
      <c r="D1056" s="1"/>
      <c r="E1056" s="1"/>
      <c r="F1056" s="1"/>
      <c r="G1056" s="1"/>
      <c r="H1056" s="1"/>
      <c r="I1056" s="1"/>
      <c r="J1056" s="1"/>
      <c r="K1056" s="1"/>
      <c r="L1056" s="1"/>
      <c r="M1056" s="1"/>
      <c r="N1056" s="68"/>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row>
    <row r="1057" spans="3:68" ht="16.5" customHeight="1">
      <c r="C1057" s="205"/>
      <c r="D1057" s="1"/>
      <c r="E1057" s="1"/>
      <c r="F1057" s="1"/>
      <c r="G1057" s="1"/>
      <c r="H1057" s="1"/>
      <c r="I1057" s="1"/>
      <c r="J1057" s="1"/>
      <c r="K1057" s="1"/>
      <c r="L1057" s="1"/>
      <c r="M1057" s="1"/>
      <c r="N1057" s="68"/>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row>
    <row r="1058" spans="3:68" ht="16.5" customHeight="1">
      <c r="C1058" s="205"/>
      <c r="D1058" s="1"/>
      <c r="E1058" s="1"/>
      <c r="F1058" s="1"/>
      <c r="G1058" s="1"/>
      <c r="H1058" s="1"/>
      <c r="I1058" s="1"/>
      <c r="J1058" s="1"/>
      <c r="K1058" s="1"/>
      <c r="L1058" s="1"/>
      <c r="M1058" s="1"/>
      <c r="N1058" s="68"/>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row>
    <row r="1059" spans="3:68" ht="16.5" customHeight="1">
      <c r="C1059" s="205"/>
      <c r="D1059" s="1"/>
      <c r="E1059" s="1"/>
      <c r="F1059" s="1"/>
      <c r="G1059" s="1"/>
      <c r="H1059" s="1"/>
      <c r="I1059" s="1"/>
      <c r="J1059" s="1"/>
      <c r="K1059" s="1"/>
      <c r="L1059" s="1"/>
      <c r="M1059" s="1"/>
      <c r="N1059" s="68"/>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row>
    <row r="1060" spans="3:68" ht="16.5" customHeight="1">
      <c r="C1060" s="205"/>
      <c r="D1060" s="1"/>
      <c r="E1060" s="1"/>
      <c r="F1060" s="1"/>
      <c r="G1060" s="1"/>
      <c r="H1060" s="1"/>
      <c r="I1060" s="1"/>
      <c r="J1060" s="1"/>
      <c r="K1060" s="1"/>
      <c r="L1060" s="1"/>
      <c r="M1060" s="1"/>
      <c r="N1060" s="68"/>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row>
    <row r="1061" spans="3:68" ht="16.5" customHeight="1">
      <c r="C1061" s="205"/>
      <c r="D1061" s="1"/>
      <c r="E1061" s="1"/>
      <c r="F1061" s="1"/>
      <c r="G1061" s="1"/>
      <c r="H1061" s="1"/>
      <c r="I1061" s="1"/>
      <c r="J1061" s="1"/>
      <c r="K1061" s="1"/>
      <c r="L1061" s="1"/>
      <c r="M1061" s="1"/>
      <c r="N1061" s="68"/>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row>
    <row r="1062" spans="3:68" ht="16.5" customHeight="1">
      <c r="C1062" s="205"/>
      <c r="D1062" s="1"/>
      <c r="E1062" s="1"/>
      <c r="F1062" s="1"/>
      <c r="G1062" s="1"/>
      <c r="H1062" s="1"/>
      <c r="I1062" s="1"/>
      <c r="J1062" s="1"/>
      <c r="K1062" s="1"/>
      <c r="L1062" s="1"/>
      <c r="M1062" s="1"/>
      <c r="N1062" s="68"/>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row>
    <row r="1063" spans="3:68" ht="16.5" customHeight="1">
      <c r="C1063" s="205"/>
      <c r="D1063" s="1"/>
      <c r="E1063" s="1"/>
      <c r="F1063" s="1"/>
      <c r="G1063" s="1"/>
      <c r="H1063" s="1"/>
      <c r="I1063" s="1"/>
      <c r="J1063" s="1"/>
      <c r="K1063" s="1"/>
      <c r="L1063" s="1"/>
      <c r="M1063" s="1"/>
      <c r="N1063" s="68"/>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row>
    <row r="1064" spans="3:68" ht="16.5" customHeight="1">
      <c r="C1064" s="205"/>
      <c r="D1064" s="1"/>
      <c r="E1064" s="1"/>
      <c r="F1064" s="1"/>
      <c r="G1064" s="1"/>
      <c r="H1064" s="1"/>
      <c r="I1064" s="1"/>
      <c r="J1064" s="1"/>
      <c r="K1064" s="1"/>
      <c r="L1064" s="1"/>
      <c r="M1064" s="1"/>
      <c r="N1064" s="68"/>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row>
    <row r="1065" spans="3:68" ht="16.5" customHeight="1">
      <c r="C1065" s="205"/>
      <c r="D1065" s="1"/>
      <c r="E1065" s="1"/>
      <c r="F1065" s="1"/>
      <c r="G1065" s="1"/>
      <c r="H1065" s="1"/>
      <c r="I1065" s="1"/>
      <c r="J1065" s="1"/>
      <c r="K1065" s="1"/>
      <c r="L1065" s="1"/>
      <c r="M1065" s="1"/>
      <c r="N1065" s="68"/>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row>
    <row r="1066" spans="3:68" ht="16.5" customHeight="1">
      <c r="C1066" s="205"/>
      <c r="D1066" s="1"/>
      <c r="E1066" s="1"/>
      <c r="F1066" s="1"/>
      <c r="G1066" s="1"/>
      <c r="H1066" s="1"/>
      <c r="I1066" s="1"/>
      <c r="J1066" s="1"/>
      <c r="K1066" s="1"/>
      <c r="L1066" s="1"/>
      <c r="M1066" s="1"/>
      <c r="N1066" s="68"/>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row>
    <row r="1067" spans="3:68" ht="16.5" customHeight="1">
      <c r="C1067" s="205"/>
      <c r="D1067" s="1"/>
      <c r="E1067" s="1"/>
      <c r="F1067" s="1"/>
      <c r="G1067" s="1"/>
      <c r="H1067" s="1"/>
      <c r="I1067" s="1"/>
      <c r="J1067" s="1"/>
      <c r="K1067" s="1"/>
      <c r="L1067" s="1"/>
      <c r="M1067" s="1"/>
      <c r="N1067" s="68"/>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row>
    <row r="1068" spans="3:68" ht="16.5" customHeight="1">
      <c r="C1068" s="205"/>
      <c r="D1068" s="1"/>
      <c r="E1068" s="1"/>
      <c r="F1068" s="1"/>
      <c r="G1068" s="1"/>
      <c r="H1068" s="1"/>
      <c r="I1068" s="1"/>
      <c r="J1068" s="1"/>
      <c r="K1068" s="1"/>
      <c r="L1068" s="1"/>
      <c r="M1068" s="1"/>
      <c r="N1068" s="68"/>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row>
    <row r="1069" spans="3:68" ht="16.5" customHeight="1">
      <c r="C1069" s="205"/>
      <c r="D1069" s="1"/>
      <c r="E1069" s="1"/>
      <c r="F1069" s="1"/>
      <c r="G1069" s="1"/>
      <c r="H1069" s="1"/>
      <c r="I1069" s="1"/>
      <c r="J1069" s="1"/>
      <c r="K1069" s="1"/>
      <c r="L1069" s="1"/>
      <c r="M1069" s="1"/>
      <c r="N1069" s="68"/>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row>
    <row r="1070" spans="3:68" ht="16.5" customHeight="1">
      <c r="C1070" s="205"/>
      <c r="D1070" s="1"/>
      <c r="E1070" s="1"/>
      <c r="F1070" s="1"/>
      <c r="G1070" s="1"/>
      <c r="H1070" s="1"/>
      <c r="I1070" s="1"/>
      <c r="J1070" s="1"/>
      <c r="K1070" s="1"/>
      <c r="L1070" s="1"/>
      <c r="M1070" s="1"/>
      <c r="N1070" s="68"/>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row>
    <row r="1071" spans="3:68" ht="16.5" customHeight="1">
      <c r="C1071" s="205"/>
      <c r="D1071" s="1"/>
      <c r="E1071" s="1"/>
      <c r="F1071" s="1"/>
      <c r="G1071" s="1"/>
      <c r="H1071" s="1"/>
      <c r="I1071" s="1"/>
      <c r="J1071" s="1"/>
      <c r="K1071" s="1"/>
      <c r="L1071" s="1"/>
      <c r="M1071" s="1"/>
      <c r="N1071" s="68"/>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row>
    <row r="1072" spans="3:68" ht="16.5" customHeight="1">
      <c r="C1072" s="205"/>
      <c r="D1072" s="1"/>
      <c r="E1072" s="1"/>
      <c r="F1072" s="1"/>
      <c r="G1072" s="1"/>
      <c r="H1072" s="1"/>
      <c r="I1072" s="1"/>
      <c r="J1072" s="1"/>
      <c r="K1072" s="1"/>
      <c r="L1072" s="1"/>
      <c r="M1072" s="1"/>
      <c r="N1072" s="68"/>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row>
    <row r="1073" spans="3:68" ht="16.5" customHeight="1">
      <c r="C1073" s="205"/>
      <c r="D1073" s="1"/>
      <c r="E1073" s="1"/>
      <c r="F1073" s="1"/>
      <c r="G1073" s="1"/>
      <c r="H1073" s="1"/>
      <c r="I1073" s="1"/>
      <c r="J1073" s="1"/>
      <c r="K1073" s="1"/>
      <c r="L1073" s="1"/>
      <c r="M1073" s="1"/>
      <c r="N1073" s="68"/>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row>
    <row r="1074" spans="3:68" ht="16.5" customHeight="1">
      <c r="C1074" s="205"/>
      <c r="D1074" s="1"/>
      <c r="E1074" s="1"/>
      <c r="F1074" s="1"/>
      <c r="G1074" s="1"/>
      <c r="H1074" s="1"/>
      <c r="I1074" s="1"/>
      <c r="J1074" s="1"/>
      <c r="K1074" s="1"/>
      <c r="L1074" s="1"/>
      <c r="M1074" s="1"/>
      <c r="N1074" s="68"/>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row>
    <row r="1075" spans="3:68" ht="16.5" customHeight="1">
      <c r="C1075" s="205"/>
      <c r="D1075" s="1"/>
      <c r="E1075" s="1"/>
      <c r="F1075" s="1"/>
      <c r="G1075" s="1"/>
      <c r="H1075" s="1"/>
      <c r="I1075" s="1"/>
      <c r="J1075" s="1"/>
      <c r="K1075" s="1"/>
      <c r="L1075" s="1"/>
      <c r="M1075" s="1"/>
      <c r="N1075" s="68"/>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row>
    <row r="1076" spans="3:68" ht="16.5" customHeight="1">
      <c r="C1076" s="205"/>
      <c r="D1076" s="1"/>
      <c r="E1076" s="1"/>
      <c r="F1076" s="1"/>
      <c r="G1076" s="1"/>
      <c r="H1076" s="1"/>
      <c r="I1076" s="1"/>
      <c r="J1076" s="1"/>
      <c r="K1076" s="1"/>
      <c r="L1076" s="1"/>
      <c r="M1076" s="1"/>
      <c r="N1076" s="68"/>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row>
    <row r="1077" spans="3:68" ht="16.5" customHeight="1">
      <c r="C1077" s="205"/>
      <c r="D1077" s="1"/>
      <c r="E1077" s="1"/>
      <c r="F1077" s="1"/>
      <c r="G1077" s="1"/>
      <c r="H1077" s="1"/>
      <c r="I1077" s="1"/>
      <c r="J1077" s="1"/>
      <c r="K1077" s="1"/>
      <c r="L1077" s="1"/>
      <c r="M1077" s="1"/>
      <c r="N1077" s="68"/>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row>
    <row r="1078" spans="3:68" ht="16.5" customHeight="1">
      <c r="C1078" s="205"/>
      <c r="D1078" s="1"/>
      <c r="E1078" s="1"/>
      <c r="F1078" s="1"/>
      <c r="G1078" s="1"/>
      <c r="H1078" s="1"/>
      <c r="I1078" s="1"/>
      <c r="J1078" s="1"/>
      <c r="K1078" s="1"/>
      <c r="L1078" s="1"/>
      <c r="M1078" s="1"/>
      <c r="N1078" s="68"/>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row>
    <row r="1079" spans="3:68" ht="16.5" customHeight="1">
      <c r="C1079" s="205"/>
      <c r="D1079" s="1"/>
      <c r="E1079" s="1"/>
      <c r="F1079" s="1"/>
      <c r="G1079" s="1"/>
      <c r="H1079" s="1"/>
      <c r="I1079" s="1"/>
      <c r="J1079" s="1"/>
      <c r="K1079" s="1"/>
      <c r="L1079" s="1"/>
      <c r="M1079" s="1"/>
      <c r="N1079" s="68"/>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row>
    <row r="1080" spans="3:68" ht="16.5" customHeight="1">
      <c r="C1080" s="205"/>
      <c r="D1080" s="1"/>
      <c r="E1080" s="1"/>
      <c r="F1080" s="1"/>
      <c r="G1080" s="1"/>
      <c r="H1080" s="1"/>
      <c r="I1080" s="1"/>
      <c r="J1080" s="1"/>
      <c r="K1080" s="1"/>
      <c r="L1080" s="1"/>
      <c r="M1080" s="1"/>
      <c r="N1080" s="68"/>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row>
    <row r="1081" spans="3:68" ht="16.5" customHeight="1">
      <c r="C1081" s="205"/>
      <c r="D1081" s="1"/>
      <c r="E1081" s="1"/>
      <c r="F1081" s="1"/>
      <c r="G1081" s="1"/>
      <c r="H1081" s="1"/>
      <c r="I1081" s="1"/>
      <c r="J1081" s="1"/>
      <c r="K1081" s="1"/>
      <c r="L1081" s="1"/>
      <c r="M1081" s="1"/>
      <c r="N1081" s="68"/>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row>
    <row r="1082" spans="3:68" ht="16.5" customHeight="1">
      <c r="C1082" s="205"/>
      <c r="D1082" s="1"/>
      <c r="E1082" s="1"/>
      <c r="F1082" s="1"/>
      <c r="G1082" s="1"/>
      <c r="H1082" s="1"/>
      <c r="I1082" s="1"/>
      <c r="J1082" s="1"/>
      <c r="K1082" s="1"/>
      <c r="L1082" s="1"/>
      <c r="M1082" s="1"/>
      <c r="N1082" s="68"/>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row>
    <row r="1083" spans="3:68" ht="16.5" customHeight="1">
      <c r="C1083" s="205"/>
      <c r="D1083" s="1"/>
      <c r="E1083" s="1"/>
      <c r="F1083" s="1"/>
      <c r="G1083" s="1"/>
      <c r="H1083" s="1"/>
      <c r="I1083" s="1"/>
      <c r="J1083" s="1"/>
      <c r="K1083" s="1"/>
      <c r="L1083" s="1"/>
      <c r="M1083" s="1"/>
      <c r="N1083" s="68"/>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row>
    <row r="1084" spans="3:68" ht="16.5" customHeight="1">
      <c r="C1084" s="205"/>
      <c r="D1084" s="1"/>
      <c r="E1084" s="1"/>
      <c r="F1084" s="1"/>
      <c r="G1084" s="1"/>
      <c r="H1084" s="1"/>
      <c r="I1084" s="1"/>
      <c r="J1084" s="1"/>
      <c r="K1084" s="1"/>
      <c r="L1084" s="1"/>
      <c r="M1084" s="1"/>
      <c r="N1084" s="68"/>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row>
    <row r="1085" spans="3:68" ht="16.5" customHeight="1">
      <c r="C1085" s="205"/>
      <c r="D1085" s="1"/>
      <c r="E1085" s="1"/>
      <c r="F1085" s="1"/>
      <c r="G1085" s="1"/>
      <c r="H1085" s="1"/>
      <c r="I1085" s="1"/>
      <c r="J1085" s="1"/>
      <c r="K1085" s="1"/>
      <c r="L1085" s="1"/>
      <c r="M1085" s="1"/>
      <c r="N1085" s="68"/>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row>
    <row r="1086" spans="3:68" ht="16.5" customHeight="1">
      <c r="C1086" s="205"/>
      <c r="D1086" s="1"/>
      <c r="E1086" s="1"/>
      <c r="F1086" s="1"/>
      <c r="G1086" s="1"/>
      <c r="H1086" s="1"/>
      <c r="I1086" s="1"/>
      <c r="J1086" s="1"/>
      <c r="K1086" s="1"/>
      <c r="L1086" s="1"/>
      <c r="M1086" s="1"/>
      <c r="N1086" s="68"/>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row>
    <row r="1087" spans="3:68" ht="16.5" customHeight="1">
      <c r="C1087" s="205"/>
      <c r="D1087" s="1"/>
      <c r="E1087" s="1"/>
      <c r="F1087" s="1"/>
      <c r="G1087" s="1"/>
      <c r="H1087" s="1"/>
      <c r="I1087" s="1"/>
      <c r="J1087" s="1"/>
      <c r="K1087" s="1"/>
      <c r="L1087" s="1"/>
      <c r="M1087" s="1"/>
      <c r="N1087" s="68"/>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row>
    <row r="1088" spans="3:68" ht="16.5" customHeight="1">
      <c r="C1088" s="205"/>
      <c r="D1088" s="1"/>
      <c r="E1088" s="1"/>
      <c r="F1088" s="1"/>
      <c r="G1088" s="1"/>
      <c r="H1088" s="1"/>
      <c r="I1088" s="1"/>
      <c r="J1088" s="1"/>
      <c r="K1088" s="1"/>
      <c r="L1088" s="1"/>
      <c r="M1088" s="1"/>
      <c r="N1088" s="68"/>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row>
    <row r="1089" spans="3:68" ht="16.5" customHeight="1">
      <c r="C1089" s="205"/>
      <c r="D1089" s="1"/>
      <c r="E1089" s="1"/>
      <c r="F1089" s="1"/>
      <c r="G1089" s="1"/>
      <c r="H1089" s="1"/>
      <c r="I1089" s="1"/>
      <c r="J1089" s="1"/>
      <c r="K1089" s="1"/>
      <c r="L1089" s="1"/>
      <c r="M1089" s="1"/>
      <c r="N1089" s="68"/>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row>
    <row r="1090" spans="3:68" ht="16.5" customHeight="1">
      <c r="C1090" s="205"/>
      <c r="D1090" s="1"/>
      <c r="E1090" s="1"/>
      <c r="F1090" s="1"/>
      <c r="G1090" s="1"/>
      <c r="H1090" s="1"/>
      <c r="I1090" s="1"/>
      <c r="J1090" s="1"/>
      <c r="K1090" s="1"/>
      <c r="L1090" s="1"/>
      <c r="M1090" s="1"/>
      <c r="N1090" s="68"/>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row>
    <row r="1091" spans="3:68" ht="16.5" customHeight="1">
      <c r="C1091" s="205"/>
      <c r="D1091" s="1"/>
      <c r="E1091" s="1"/>
      <c r="F1091" s="1"/>
      <c r="G1091" s="1"/>
      <c r="H1091" s="1"/>
      <c r="I1091" s="1"/>
      <c r="J1091" s="1"/>
      <c r="K1091" s="1"/>
      <c r="L1091" s="1"/>
      <c r="M1091" s="1"/>
      <c r="N1091" s="68"/>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row>
    <row r="1092" spans="3:68" ht="16.5" customHeight="1">
      <c r="C1092" s="205"/>
      <c r="D1092" s="1"/>
      <c r="E1092" s="1"/>
      <c r="F1092" s="1"/>
      <c r="G1092" s="1"/>
      <c r="H1092" s="1"/>
      <c r="I1092" s="1"/>
      <c r="J1092" s="1"/>
      <c r="K1092" s="1"/>
      <c r="L1092" s="1"/>
      <c r="M1092" s="1"/>
      <c r="N1092" s="68"/>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row>
    <row r="1093" spans="3:68" ht="16.5" customHeight="1">
      <c r="C1093" s="205"/>
      <c r="D1093" s="1"/>
      <c r="E1093" s="1"/>
      <c r="F1093" s="1"/>
      <c r="G1093" s="1"/>
      <c r="H1093" s="1"/>
      <c r="I1093" s="1"/>
      <c r="J1093" s="1"/>
      <c r="K1093" s="1"/>
      <c r="L1093" s="1"/>
      <c r="M1093" s="1"/>
      <c r="N1093" s="68"/>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row>
    <row r="1094" spans="3:68" ht="16.5" customHeight="1">
      <c r="C1094" s="205"/>
      <c r="D1094" s="1"/>
      <c r="E1094" s="1"/>
      <c r="F1094" s="1"/>
      <c r="G1094" s="1"/>
      <c r="H1094" s="1"/>
      <c r="I1094" s="1"/>
      <c r="J1094" s="1"/>
      <c r="K1094" s="1"/>
      <c r="L1094" s="1"/>
      <c r="M1094" s="1"/>
      <c r="N1094" s="68"/>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row>
    <row r="1095" spans="3:68" ht="16.5" customHeight="1">
      <c r="C1095" s="205"/>
      <c r="D1095" s="1"/>
      <c r="E1095" s="1"/>
      <c r="F1095" s="1"/>
      <c r="G1095" s="1"/>
      <c r="H1095" s="1"/>
      <c r="I1095" s="1"/>
      <c r="J1095" s="1"/>
      <c r="K1095" s="1"/>
      <c r="L1095" s="1"/>
      <c r="M1095" s="1"/>
      <c r="N1095" s="68"/>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row>
    <row r="1096" spans="3:68" ht="16.5" customHeight="1">
      <c r="C1096" s="205"/>
      <c r="D1096" s="1"/>
      <c r="E1096" s="1"/>
      <c r="F1096" s="1"/>
      <c r="G1096" s="1"/>
      <c r="H1096" s="1"/>
      <c r="I1096" s="1"/>
      <c r="J1096" s="1"/>
      <c r="K1096" s="1"/>
      <c r="L1096" s="1"/>
      <c r="M1096" s="1"/>
      <c r="N1096" s="68"/>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row>
    <row r="1097" spans="3:68" ht="16.5" customHeight="1">
      <c r="C1097" s="205"/>
      <c r="D1097" s="1"/>
      <c r="E1097" s="1"/>
      <c r="F1097" s="1"/>
      <c r="G1097" s="1"/>
      <c r="H1097" s="1"/>
      <c r="I1097" s="1"/>
      <c r="J1097" s="1"/>
      <c r="K1097" s="1"/>
      <c r="L1097" s="1"/>
      <c r="M1097" s="1"/>
      <c r="N1097" s="68"/>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row>
    <row r="1098" spans="3:68" ht="16.5" customHeight="1">
      <c r="C1098" s="205"/>
      <c r="D1098" s="1"/>
      <c r="E1098" s="1"/>
      <c r="F1098" s="1"/>
      <c r="G1098" s="1"/>
      <c r="H1098" s="1"/>
      <c r="I1098" s="1"/>
      <c r="J1098" s="1"/>
      <c r="K1098" s="1"/>
      <c r="L1098" s="1"/>
      <c r="M1098" s="1"/>
      <c r="N1098" s="68"/>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row>
    <row r="1099" spans="3:68" ht="16.5" customHeight="1">
      <c r="C1099" s="205"/>
      <c r="D1099" s="1"/>
      <c r="E1099" s="1"/>
      <c r="F1099" s="1"/>
      <c r="G1099" s="1"/>
      <c r="H1099" s="1"/>
      <c r="I1099" s="1"/>
      <c r="J1099" s="1"/>
      <c r="K1099" s="1"/>
      <c r="L1099" s="1"/>
      <c r="M1099" s="1"/>
      <c r="N1099" s="68"/>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row>
    <row r="1100" spans="3:68" ht="16.5" customHeight="1">
      <c r="C1100" s="205"/>
      <c r="D1100" s="1"/>
      <c r="E1100" s="1"/>
      <c r="F1100" s="1"/>
      <c r="G1100" s="1"/>
      <c r="H1100" s="1"/>
      <c r="I1100" s="1"/>
      <c r="J1100" s="1"/>
      <c r="K1100" s="1"/>
      <c r="L1100" s="1"/>
      <c r="M1100" s="1"/>
      <c r="N1100" s="68"/>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row>
    <row r="1101" spans="3:68" ht="16.5" customHeight="1">
      <c r="C1101" s="205"/>
      <c r="D1101" s="1"/>
      <c r="E1101" s="1"/>
      <c r="F1101" s="1"/>
      <c r="G1101" s="1"/>
      <c r="H1101" s="1"/>
      <c r="I1101" s="1"/>
      <c r="J1101" s="1"/>
      <c r="K1101" s="1"/>
      <c r="L1101" s="1"/>
      <c r="M1101" s="1"/>
      <c r="N1101" s="68"/>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row>
    <row r="1102" spans="3:68" ht="16.5" customHeight="1">
      <c r="C1102" s="205"/>
      <c r="D1102" s="1"/>
      <c r="E1102" s="1"/>
      <c r="F1102" s="1"/>
      <c r="G1102" s="1"/>
      <c r="H1102" s="1"/>
      <c r="I1102" s="1"/>
      <c r="J1102" s="1"/>
      <c r="K1102" s="1"/>
      <c r="L1102" s="1"/>
      <c r="M1102" s="1"/>
      <c r="N1102" s="68"/>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row>
    <row r="1103" spans="3:68" ht="16.5" customHeight="1">
      <c r="C1103" s="205"/>
      <c r="D1103" s="1"/>
      <c r="E1103" s="1"/>
      <c r="F1103" s="1"/>
      <c r="G1103" s="1"/>
      <c r="H1103" s="1"/>
      <c r="I1103" s="1"/>
      <c r="J1103" s="1"/>
      <c r="K1103" s="1"/>
      <c r="L1103" s="1"/>
      <c r="M1103" s="1"/>
      <c r="N1103" s="68"/>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row>
    <row r="1104" spans="3:68" ht="16.5" customHeight="1">
      <c r="C1104" s="205"/>
      <c r="D1104" s="1"/>
      <c r="E1104" s="1"/>
      <c r="F1104" s="1"/>
      <c r="G1104" s="1"/>
      <c r="H1104" s="1"/>
      <c r="I1104" s="1"/>
      <c r="J1104" s="1"/>
      <c r="K1104" s="1"/>
      <c r="L1104" s="1"/>
      <c r="M1104" s="1"/>
      <c r="N1104" s="68"/>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row>
    <row r="1105" spans="3:68" ht="16.5" customHeight="1">
      <c r="C1105" s="205"/>
      <c r="D1105" s="1"/>
      <c r="E1105" s="1"/>
      <c r="F1105" s="1"/>
      <c r="G1105" s="1"/>
      <c r="H1105" s="1"/>
      <c r="I1105" s="1"/>
      <c r="J1105" s="1"/>
      <c r="K1105" s="1"/>
      <c r="L1105" s="1"/>
      <c r="M1105" s="1"/>
      <c r="N1105" s="68"/>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row>
    <row r="1106" spans="3:68" ht="16.5" customHeight="1">
      <c r="C1106" s="205"/>
      <c r="D1106" s="1"/>
      <c r="E1106" s="1"/>
      <c r="F1106" s="1"/>
      <c r="G1106" s="1"/>
      <c r="H1106" s="1"/>
      <c r="I1106" s="1"/>
      <c r="J1106" s="1"/>
      <c r="K1106" s="1"/>
      <c r="L1106" s="1"/>
      <c r="M1106" s="1"/>
      <c r="N1106" s="68"/>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row>
    <row r="1107" spans="3:68" ht="16.5" customHeight="1">
      <c r="C1107" s="205"/>
      <c r="D1107" s="1"/>
      <c r="E1107" s="1"/>
      <c r="F1107" s="1"/>
      <c r="G1107" s="1"/>
      <c r="H1107" s="1"/>
      <c r="I1107" s="1"/>
      <c r="J1107" s="1"/>
      <c r="K1107" s="1"/>
      <c r="L1107" s="1"/>
      <c r="M1107" s="1"/>
      <c r="N1107" s="68"/>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row>
    <row r="1108" spans="3:68" ht="16.5" customHeight="1">
      <c r="C1108" s="205"/>
      <c r="D1108" s="1"/>
      <c r="E1108" s="1"/>
      <c r="F1108" s="1"/>
      <c r="G1108" s="1"/>
      <c r="H1108" s="1"/>
      <c r="I1108" s="1"/>
      <c r="J1108" s="1"/>
      <c r="K1108" s="1"/>
      <c r="L1108" s="1"/>
      <c r="M1108" s="1"/>
      <c r="N1108" s="68"/>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row>
    <row r="1109" spans="3:68" ht="16.5" customHeight="1">
      <c r="C1109" s="205"/>
      <c r="D1109" s="1"/>
      <c r="E1109" s="1"/>
      <c r="F1109" s="1"/>
      <c r="G1109" s="1"/>
      <c r="H1109" s="1"/>
      <c r="I1109" s="1"/>
      <c r="J1109" s="1"/>
      <c r="K1109" s="1"/>
      <c r="L1109" s="1"/>
      <c r="M1109" s="1"/>
      <c r="N1109" s="68"/>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row>
    <row r="1110" spans="3:68" ht="16.5" customHeight="1">
      <c r="C1110" s="205"/>
      <c r="D1110" s="1"/>
      <c r="E1110" s="1"/>
      <c r="F1110" s="1"/>
      <c r="G1110" s="1"/>
      <c r="H1110" s="1"/>
      <c r="I1110" s="1"/>
      <c r="J1110" s="1"/>
      <c r="K1110" s="1"/>
      <c r="L1110" s="1"/>
      <c r="M1110" s="1"/>
      <c r="N1110" s="68"/>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row>
    <row r="1111" spans="3:68" ht="16.5" customHeight="1">
      <c r="C1111" s="205"/>
      <c r="D1111" s="1"/>
      <c r="E1111" s="1"/>
      <c r="F1111" s="1"/>
      <c r="G1111" s="1"/>
      <c r="H1111" s="1"/>
      <c r="I1111" s="1"/>
      <c r="J1111" s="1"/>
      <c r="K1111" s="1"/>
      <c r="L1111" s="1"/>
      <c r="M1111" s="1"/>
      <c r="N1111" s="68"/>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row>
    <row r="1112" spans="3:68" ht="16.5" customHeight="1">
      <c r="C1112" s="205"/>
      <c r="D1112" s="1"/>
      <c r="E1112" s="1"/>
      <c r="F1112" s="1"/>
      <c r="G1112" s="1"/>
      <c r="H1112" s="1"/>
      <c r="I1112" s="1"/>
      <c r="J1112" s="1"/>
      <c r="K1112" s="1"/>
      <c r="L1112" s="1"/>
      <c r="M1112" s="1"/>
      <c r="N1112" s="68"/>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row>
    <row r="1113" spans="3:68" ht="16.5" customHeight="1">
      <c r="C1113" s="205"/>
      <c r="D1113" s="1"/>
      <c r="E1113" s="1"/>
      <c r="F1113" s="1"/>
      <c r="G1113" s="1"/>
      <c r="H1113" s="1"/>
      <c r="I1113" s="1"/>
      <c r="J1113" s="1"/>
      <c r="K1113" s="1"/>
      <c r="L1113" s="1"/>
      <c r="M1113" s="1"/>
      <c r="N1113" s="68"/>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row>
    <row r="1114" spans="3:68" ht="16.5" customHeight="1">
      <c r="C1114" s="205"/>
      <c r="D1114" s="1"/>
      <c r="E1114" s="1"/>
      <c r="F1114" s="1"/>
      <c r="G1114" s="1"/>
      <c r="H1114" s="1"/>
      <c r="I1114" s="1"/>
      <c r="J1114" s="1"/>
      <c r="K1114" s="1"/>
      <c r="L1114" s="1"/>
      <c r="M1114" s="1"/>
      <c r="N1114" s="68"/>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row>
    <row r="1115" spans="3:68" ht="16.5" customHeight="1">
      <c r="C1115" s="205"/>
      <c r="D1115" s="1"/>
      <c r="E1115" s="1"/>
      <c r="F1115" s="1"/>
      <c r="G1115" s="1"/>
      <c r="H1115" s="1"/>
      <c r="I1115" s="1"/>
      <c r="J1115" s="1"/>
      <c r="K1115" s="1"/>
      <c r="L1115" s="1"/>
      <c r="M1115" s="1"/>
      <c r="N1115" s="68"/>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row>
    <row r="1116" spans="3:68" ht="16.5" customHeight="1">
      <c r="C1116" s="205"/>
      <c r="D1116" s="1"/>
      <c r="E1116" s="1"/>
      <c r="F1116" s="1"/>
      <c r="G1116" s="1"/>
      <c r="H1116" s="1"/>
      <c r="I1116" s="1"/>
      <c r="J1116" s="1"/>
      <c r="K1116" s="1"/>
      <c r="L1116" s="1"/>
      <c r="M1116" s="1"/>
      <c r="N1116" s="68"/>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row>
    <row r="1117" spans="3:68" ht="16.5" customHeight="1">
      <c r="C1117" s="205"/>
      <c r="D1117" s="1"/>
      <c r="E1117" s="1"/>
      <c r="F1117" s="1"/>
      <c r="G1117" s="1"/>
      <c r="H1117" s="1"/>
      <c r="I1117" s="1"/>
      <c r="J1117" s="1"/>
      <c r="K1117" s="1"/>
      <c r="L1117" s="1"/>
      <c r="M1117" s="1"/>
      <c r="N1117" s="68"/>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row>
    <row r="1118" spans="3:68" ht="16.5" customHeight="1">
      <c r="C1118" s="205"/>
      <c r="D1118" s="1"/>
      <c r="E1118" s="1"/>
      <c r="F1118" s="1"/>
      <c r="G1118" s="1"/>
      <c r="H1118" s="1"/>
      <c r="I1118" s="1"/>
      <c r="J1118" s="1"/>
      <c r="K1118" s="1"/>
      <c r="L1118" s="1"/>
      <c r="M1118" s="1"/>
      <c r="N1118" s="68"/>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row>
    <row r="1119" spans="3:68" ht="16.5" customHeight="1">
      <c r="C1119" s="205"/>
      <c r="D1119" s="1"/>
      <c r="E1119" s="1"/>
      <c r="F1119" s="1"/>
      <c r="G1119" s="1"/>
      <c r="H1119" s="1"/>
      <c r="I1119" s="1"/>
      <c r="J1119" s="1"/>
      <c r="K1119" s="1"/>
      <c r="L1119" s="1"/>
      <c r="M1119" s="1"/>
      <c r="N1119" s="68"/>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row>
    <row r="1120" spans="3:68" ht="16.5" customHeight="1">
      <c r="C1120" s="205"/>
      <c r="D1120" s="1"/>
      <c r="E1120" s="1"/>
      <c r="F1120" s="1"/>
      <c r="G1120" s="1"/>
      <c r="H1120" s="1"/>
      <c r="I1120" s="1"/>
      <c r="J1120" s="1"/>
      <c r="K1120" s="1"/>
      <c r="L1120" s="1"/>
      <c r="M1120" s="1"/>
      <c r="N1120" s="68"/>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row>
    <row r="1121" spans="3:68" ht="16.5" customHeight="1">
      <c r="C1121" s="205"/>
      <c r="D1121" s="1"/>
      <c r="E1121" s="1"/>
      <c r="F1121" s="1"/>
      <c r="G1121" s="1"/>
      <c r="H1121" s="1"/>
      <c r="I1121" s="1"/>
      <c r="J1121" s="1"/>
      <c r="K1121" s="1"/>
      <c r="L1121" s="1"/>
      <c r="M1121" s="1"/>
      <c r="N1121" s="68"/>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row>
    <row r="1122" spans="3:68" ht="16.5" customHeight="1">
      <c r="C1122" s="205"/>
      <c r="D1122" s="1"/>
      <c r="E1122" s="1"/>
      <c r="F1122" s="1"/>
      <c r="G1122" s="1"/>
      <c r="H1122" s="1"/>
      <c r="I1122" s="1"/>
      <c r="J1122" s="1"/>
      <c r="K1122" s="1"/>
      <c r="L1122" s="1"/>
      <c r="M1122" s="1"/>
      <c r="N1122" s="68"/>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row>
    <row r="1123" spans="3:68" ht="16.5" customHeight="1">
      <c r="C1123" s="205"/>
      <c r="D1123" s="1"/>
      <c r="E1123" s="1"/>
      <c r="F1123" s="1"/>
      <c r="G1123" s="1"/>
      <c r="H1123" s="1"/>
      <c r="I1123" s="1"/>
      <c r="J1123" s="1"/>
      <c r="K1123" s="1"/>
      <c r="L1123" s="1"/>
      <c r="M1123" s="1"/>
      <c r="N1123" s="68"/>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row>
    <row r="1124" spans="3:68" ht="16.5" customHeight="1">
      <c r="C1124" s="205"/>
      <c r="D1124" s="1"/>
      <c r="E1124" s="1"/>
      <c r="F1124" s="1"/>
      <c r="G1124" s="1"/>
      <c r="H1124" s="1"/>
      <c r="I1124" s="1"/>
      <c r="J1124" s="1"/>
      <c r="K1124" s="1"/>
      <c r="L1124" s="1"/>
      <c r="M1124" s="1"/>
      <c r="N1124" s="68"/>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row>
    <row r="1125" spans="3:68" ht="16.5" customHeight="1">
      <c r="C1125" s="205"/>
      <c r="D1125" s="1"/>
      <c r="E1125" s="1"/>
      <c r="F1125" s="1"/>
      <c r="G1125" s="1"/>
      <c r="H1125" s="1"/>
      <c r="I1125" s="1"/>
      <c r="J1125" s="1"/>
      <c r="K1125" s="1"/>
      <c r="L1125" s="1"/>
      <c r="M1125" s="1"/>
      <c r="N1125" s="68"/>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row>
    <row r="1126" spans="3:68" ht="16.5" customHeight="1">
      <c r="C1126" s="205"/>
      <c r="D1126" s="1"/>
      <c r="E1126" s="1"/>
      <c r="F1126" s="1"/>
      <c r="G1126" s="1"/>
      <c r="H1126" s="1"/>
      <c r="I1126" s="1"/>
      <c r="J1126" s="1"/>
      <c r="K1126" s="1"/>
      <c r="L1126" s="1"/>
      <c r="M1126" s="1"/>
      <c r="N1126" s="68"/>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row>
    <row r="1127" spans="3:68" ht="16.5" customHeight="1">
      <c r="C1127" s="205"/>
      <c r="D1127" s="1"/>
      <c r="E1127" s="1"/>
      <c r="F1127" s="1"/>
      <c r="G1127" s="1"/>
      <c r="H1127" s="1"/>
      <c r="I1127" s="1"/>
      <c r="J1127" s="1"/>
      <c r="K1127" s="1"/>
      <c r="L1127" s="1"/>
      <c r="M1127" s="1"/>
      <c r="N1127" s="68"/>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row>
    <row r="1128" spans="3:68" ht="16.5" customHeight="1">
      <c r="C1128" s="205"/>
      <c r="D1128" s="1"/>
      <c r="E1128" s="1"/>
      <c r="F1128" s="1"/>
      <c r="G1128" s="1"/>
      <c r="H1128" s="1"/>
      <c r="I1128" s="1"/>
      <c r="J1128" s="1"/>
      <c r="K1128" s="1"/>
      <c r="L1128" s="1"/>
      <c r="M1128" s="1"/>
      <c r="N1128" s="68"/>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row>
    <row r="1129" spans="3:68" ht="16.5" customHeight="1">
      <c r="C1129" s="205"/>
      <c r="D1129" s="1"/>
      <c r="E1129" s="1"/>
      <c r="F1129" s="1"/>
      <c r="G1129" s="1"/>
      <c r="H1129" s="1"/>
      <c r="I1129" s="1"/>
      <c r="J1129" s="1"/>
      <c r="K1129" s="1"/>
      <c r="L1129" s="1"/>
      <c r="M1129" s="1"/>
      <c r="N1129" s="68"/>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row>
    <row r="1130" spans="3:68" ht="16.5" customHeight="1">
      <c r="C1130" s="205"/>
      <c r="D1130" s="1"/>
      <c r="E1130" s="1"/>
      <c r="F1130" s="1"/>
      <c r="G1130" s="1"/>
      <c r="H1130" s="1"/>
      <c r="I1130" s="1"/>
      <c r="J1130" s="1"/>
      <c r="K1130" s="1"/>
      <c r="L1130" s="1"/>
      <c r="M1130" s="1"/>
      <c r="N1130" s="68"/>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row>
    <row r="1131" spans="3:68" ht="16.5" customHeight="1">
      <c r="C1131" s="205"/>
      <c r="D1131" s="1"/>
      <c r="E1131" s="1"/>
      <c r="F1131" s="1"/>
      <c r="G1131" s="1"/>
      <c r="H1131" s="1"/>
      <c r="I1131" s="1"/>
      <c r="J1131" s="1"/>
      <c r="K1131" s="1"/>
      <c r="L1131" s="1"/>
      <c r="M1131" s="1"/>
      <c r="N1131" s="68"/>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row>
    <row r="1132" spans="3:68" ht="16.5" customHeight="1">
      <c r="C1132" s="205"/>
      <c r="D1132" s="1"/>
      <c r="E1132" s="1"/>
      <c r="F1132" s="1"/>
      <c r="G1132" s="1"/>
      <c r="H1132" s="1"/>
      <c r="I1132" s="1"/>
      <c r="J1132" s="1"/>
      <c r="K1132" s="1"/>
      <c r="L1132" s="1"/>
      <c r="M1132" s="1"/>
      <c r="N1132" s="68"/>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row>
    <row r="1133" spans="3:68" ht="16.5" customHeight="1">
      <c r="C1133" s="205"/>
      <c r="D1133" s="1"/>
      <c r="E1133" s="1"/>
      <c r="F1133" s="1"/>
      <c r="G1133" s="1"/>
      <c r="H1133" s="1"/>
      <c r="I1133" s="1"/>
      <c r="J1133" s="1"/>
      <c r="K1133" s="1"/>
      <c r="L1133" s="1"/>
      <c r="M1133" s="1"/>
      <c r="N1133" s="68"/>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row>
    <row r="1134" spans="3:68" ht="16.5" customHeight="1">
      <c r="C1134" s="205"/>
      <c r="D1134" s="1"/>
      <c r="E1134" s="1"/>
      <c r="F1134" s="1"/>
      <c r="G1134" s="1"/>
      <c r="H1134" s="1"/>
      <c r="I1134" s="1"/>
      <c r="J1134" s="1"/>
      <c r="K1134" s="1"/>
      <c r="L1134" s="1"/>
      <c r="M1134" s="1"/>
      <c r="N1134" s="68"/>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row>
    <row r="1135" spans="3:68" ht="16.5" customHeight="1">
      <c r="C1135" s="205"/>
      <c r="D1135" s="1"/>
      <c r="E1135" s="1"/>
      <c r="F1135" s="1"/>
      <c r="G1135" s="1"/>
      <c r="H1135" s="1"/>
      <c r="I1135" s="1"/>
      <c r="J1135" s="1"/>
      <c r="K1135" s="1"/>
      <c r="L1135" s="1"/>
      <c r="M1135" s="1"/>
      <c r="N1135" s="68"/>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row>
    <row r="1136" spans="3:68" ht="16.5" customHeight="1">
      <c r="C1136" s="205"/>
      <c r="D1136" s="1"/>
      <c r="E1136" s="1"/>
      <c r="F1136" s="1"/>
      <c r="G1136" s="1"/>
      <c r="H1136" s="1"/>
      <c r="I1136" s="1"/>
      <c r="J1136" s="1"/>
      <c r="K1136" s="1"/>
      <c r="L1136" s="1"/>
      <c r="M1136" s="1"/>
      <c r="N1136" s="68"/>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row>
    <row r="1137" spans="3:68" ht="16.5" customHeight="1">
      <c r="C1137" s="205"/>
      <c r="D1137" s="1"/>
      <c r="E1137" s="1"/>
      <c r="F1137" s="1"/>
      <c r="G1137" s="1"/>
      <c r="H1137" s="1"/>
      <c r="I1137" s="1"/>
      <c r="J1137" s="1"/>
      <c r="K1137" s="1"/>
      <c r="L1137" s="1"/>
      <c r="M1137" s="1"/>
      <c r="N1137" s="68"/>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row>
    <row r="1138" spans="3:68" ht="16.5" customHeight="1">
      <c r="C1138" s="205"/>
      <c r="D1138" s="1"/>
      <c r="E1138" s="1"/>
      <c r="F1138" s="1"/>
      <c r="G1138" s="1"/>
      <c r="H1138" s="1"/>
      <c r="I1138" s="1"/>
      <c r="J1138" s="1"/>
      <c r="K1138" s="1"/>
      <c r="L1138" s="1"/>
      <c r="M1138" s="1"/>
      <c r="N1138" s="68"/>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row>
    <row r="1139" spans="3:68" ht="16.5" customHeight="1">
      <c r="C1139" s="205"/>
      <c r="D1139" s="1"/>
      <c r="E1139" s="1"/>
      <c r="F1139" s="1"/>
      <c r="G1139" s="1"/>
      <c r="H1139" s="1"/>
      <c r="I1139" s="1"/>
      <c r="J1139" s="1"/>
      <c r="K1139" s="1"/>
      <c r="L1139" s="1"/>
      <c r="M1139" s="1"/>
      <c r="N1139" s="68"/>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row>
    <row r="1140" spans="3:68" ht="16.5" customHeight="1">
      <c r="C1140" s="205"/>
      <c r="D1140" s="1"/>
      <c r="E1140" s="1"/>
      <c r="F1140" s="1"/>
      <c r="G1140" s="1"/>
      <c r="H1140" s="1"/>
      <c r="I1140" s="1"/>
      <c r="J1140" s="1"/>
      <c r="K1140" s="1"/>
      <c r="L1140" s="1"/>
      <c r="M1140" s="1"/>
      <c r="N1140" s="68"/>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row>
    <row r="1141" spans="3:68" ht="16.5" customHeight="1">
      <c r="C1141" s="205"/>
      <c r="D1141" s="1"/>
      <c r="E1141" s="1"/>
      <c r="F1141" s="1"/>
      <c r="G1141" s="1"/>
      <c r="H1141" s="1"/>
      <c r="I1141" s="1"/>
      <c r="J1141" s="1"/>
      <c r="K1141" s="1"/>
      <c r="L1141" s="1"/>
      <c r="M1141" s="1"/>
      <c r="N1141" s="68"/>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row>
    <row r="1142" spans="3:68" ht="16.5" customHeight="1">
      <c r="C1142" s="205"/>
      <c r="D1142" s="1"/>
      <c r="E1142" s="1"/>
      <c r="F1142" s="1"/>
      <c r="G1142" s="1"/>
      <c r="H1142" s="1"/>
      <c r="I1142" s="1"/>
      <c r="J1142" s="1"/>
      <c r="K1142" s="1"/>
      <c r="L1142" s="1"/>
      <c r="M1142" s="1"/>
      <c r="N1142" s="68"/>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row>
    <row r="1143" spans="3:68" ht="16.5" customHeight="1">
      <c r="C1143" s="205"/>
      <c r="D1143" s="1"/>
      <c r="E1143" s="1"/>
      <c r="F1143" s="1"/>
      <c r="G1143" s="1"/>
      <c r="H1143" s="1"/>
      <c r="I1143" s="1"/>
      <c r="J1143" s="1"/>
      <c r="K1143" s="1"/>
      <c r="L1143" s="1"/>
      <c r="M1143" s="1"/>
      <c r="N1143" s="68"/>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row>
    <row r="1144" spans="3:68" ht="16.5" customHeight="1">
      <c r="C1144" s="205"/>
      <c r="D1144" s="1"/>
      <c r="E1144" s="1"/>
      <c r="F1144" s="1"/>
      <c r="G1144" s="1"/>
      <c r="H1144" s="1"/>
      <c r="I1144" s="1"/>
      <c r="J1144" s="1"/>
      <c r="K1144" s="1"/>
      <c r="L1144" s="1"/>
      <c r="M1144" s="1"/>
      <c r="N1144" s="68"/>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row>
    <row r="1145" spans="3:68" ht="16.5" customHeight="1">
      <c r="C1145" s="205"/>
      <c r="D1145" s="1"/>
      <c r="E1145" s="1"/>
      <c r="F1145" s="1"/>
      <c r="G1145" s="1"/>
      <c r="H1145" s="1"/>
      <c r="I1145" s="1"/>
      <c r="J1145" s="1"/>
      <c r="K1145" s="1"/>
      <c r="L1145" s="1"/>
      <c r="M1145" s="1"/>
      <c r="N1145" s="68"/>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row>
    <row r="1146" spans="3:68" ht="16.5" customHeight="1">
      <c r="C1146" s="205"/>
      <c r="D1146" s="1"/>
      <c r="E1146" s="1"/>
      <c r="F1146" s="1"/>
      <c r="G1146" s="1"/>
      <c r="H1146" s="1"/>
      <c r="I1146" s="1"/>
      <c r="J1146" s="1"/>
      <c r="K1146" s="1"/>
      <c r="L1146" s="1"/>
      <c r="M1146" s="1"/>
      <c r="N1146" s="68"/>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row>
    <row r="1147" spans="3:68" ht="16.5" customHeight="1">
      <c r="C1147" s="205"/>
      <c r="D1147" s="1"/>
      <c r="E1147" s="1"/>
      <c r="F1147" s="1"/>
      <c r="G1147" s="1"/>
      <c r="H1147" s="1"/>
      <c r="I1147" s="1"/>
      <c r="J1147" s="1"/>
      <c r="K1147" s="1"/>
      <c r="L1147" s="1"/>
      <c r="M1147" s="1"/>
      <c r="N1147" s="68"/>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row>
    <row r="1148" spans="3:68" ht="16.5" customHeight="1">
      <c r="C1148" s="205"/>
      <c r="D1148" s="1"/>
      <c r="E1148" s="1"/>
      <c r="F1148" s="1"/>
      <c r="G1148" s="1"/>
      <c r="H1148" s="1"/>
      <c r="I1148" s="1"/>
      <c r="J1148" s="1"/>
      <c r="K1148" s="1"/>
      <c r="L1148" s="1"/>
      <c r="M1148" s="1"/>
      <c r="N1148" s="68"/>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row>
    <row r="1149" spans="3:68" ht="16.5" customHeight="1">
      <c r="C1149" s="205"/>
      <c r="D1149" s="1"/>
      <c r="E1149" s="1"/>
      <c r="F1149" s="1"/>
      <c r="G1149" s="1"/>
      <c r="H1149" s="1"/>
      <c r="I1149" s="1"/>
      <c r="J1149" s="1"/>
      <c r="K1149" s="1"/>
      <c r="L1149" s="1"/>
      <c r="M1149" s="1"/>
      <c r="N1149" s="68"/>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row>
    <row r="1150" spans="3:68" ht="16.5" customHeight="1">
      <c r="C1150" s="205"/>
      <c r="D1150" s="1"/>
      <c r="E1150" s="1"/>
      <c r="F1150" s="1"/>
      <c r="G1150" s="1"/>
      <c r="H1150" s="1"/>
      <c r="I1150" s="1"/>
      <c r="J1150" s="1"/>
      <c r="K1150" s="1"/>
      <c r="L1150" s="1"/>
      <c r="M1150" s="1"/>
      <c r="N1150" s="68"/>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row>
    <row r="1151" spans="3:68" ht="16.5" customHeight="1">
      <c r="C1151" s="205"/>
      <c r="D1151" s="1"/>
      <c r="E1151" s="1"/>
      <c r="F1151" s="1"/>
      <c r="G1151" s="1"/>
      <c r="H1151" s="1"/>
      <c r="I1151" s="1"/>
      <c r="J1151" s="1"/>
      <c r="K1151" s="1"/>
      <c r="L1151" s="1"/>
      <c r="M1151" s="1"/>
      <c r="N1151" s="68"/>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row>
    <row r="1152" spans="3:68" ht="16.5" customHeight="1">
      <c r="C1152" s="205"/>
      <c r="D1152" s="1"/>
      <c r="E1152" s="1"/>
      <c r="F1152" s="1"/>
      <c r="G1152" s="1"/>
      <c r="H1152" s="1"/>
      <c r="I1152" s="1"/>
      <c r="J1152" s="1"/>
      <c r="K1152" s="1"/>
      <c r="L1152" s="1"/>
      <c r="M1152" s="1"/>
      <c r="N1152" s="68"/>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row>
    <row r="1153" spans="3:68" ht="16.5" customHeight="1">
      <c r="C1153" s="205"/>
      <c r="D1153" s="1"/>
      <c r="E1153" s="1"/>
      <c r="F1153" s="1"/>
      <c r="G1153" s="1"/>
      <c r="H1153" s="1"/>
      <c r="I1153" s="1"/>
      <c r="J1153" s="1"/>
      <c r="K1153" s="1"/>
      <c r="L1153" s="1"/>
      <c r="M1153" s="1"/>
      <c r="N1153" s="68"/>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row>
    <row r="1154" spans="3:68" ht="16.5" customHeight="1">
      <c r="C1154" s="205"/>
      <c r="D1154" s="1"/>
      <c r="E1154" s="1"/>
      <c r="F1154" s="1"/>
      <c r="G1154" s="1"/>
      <c r="H1154" s="1"/>
      <c r="I1154" s="1"/>
      <c r="J1154" s="1"/>
      <c r="K1154" s="1"/>
      <c r="L1154" s="1"/>
      <c r="M1154" s="1"/>
      <c r="N1154" s="68"/>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row>
    <row r="1155" spans="3:68" ht="16.5" customHeight="1">
      <c r="C1155" s="205"/>
      <c r="D1155" s="1"/>
      <c r="E1155" s="1"/>
      <c r="F1155" s="1"/>
      <c r="G1155" s="1"/>
      <c r="H1155" s="1"/>
      <c r="I1155" s="1"/>
      <c r="J1155" s="1"/>
      <c r="K1155" s="1"/>
      <c r="L1155" s="1"/>
      <c r="M1155" s="1"/>
      <c r="N1155" s="68"/>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row>
    <row r="1156" spans="3:68" ht="16.5" customHeight="1">
      <c r="C1156" s="205"/>
      <c r="D1156" s="1"/>
      <c r="E1156" s="1"/>
      <c r="F1156" s="1"/>
      <c r="G1156" s="1"/>
      <c r="H1156" s="1"/>
      <c r="I1156" s="1"/>
      <c r="J1156" s="1"/>
      <c r="K1156" s="1"/>
      <c r="L1156" s="1"/>
      <c r="M1156" s="1"/>
      <c r="N1156" s="68"/>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row>
    <row r="1157" spans="3:68" ht="16.5" customHeight="1">
      <c r="C1157" s="205"/>
      <c r="D1157" s="1"/>
      <c r="E1157" s="1"/>
      <c r="F1157" s="1"/>
      <c r="G1157" s="1"/>
      <c r="H1157" s="1"/>
      <c r="I1157" s="1"/>
      <c r="J1157" s="1"/>
      <c r="K1157" s="1"/>
      <c r="L1157" s="1"/>
      <c r="M1157" s="1"/>
      <c r="N1157" s="68"/>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row>
    <row r="1158" spans="3:68" ht="16.5" customHeight="1">
      <c r="C1158" s="205"/>
      <c r="D1158" s="1"/>
      <c r="E1158" s="1"/>
      <c r="F1158" s="1"/>
      <c r="G1158" s="1"/>
      <c r="H1158" s="1"/>
      <c r="I1158" s="1"/>
      <c r="J1158" s="1"/>
      <c r="K1158" s="1"/>
      <c r="L1158" s="1"/>
      <c r="M1158" s="1"/>
      <c r="N1158" s="68"/>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row>
    <row r="1159" spans="3:68" ht="16.5" customHeight="1">
      <c r="C1159" s="205"/>
      <c r="D1159" s="1"/>
      <c r="E1159" s="1"/>
      <c r="F1159" s="1"/>
      <c r="G1159" s="1"/>
      <c r="H1159" s="1"/>
      <c r="I1159" s="1"/>
      <c r="J1159" s="1"/>
      <c r="K1159" s="1"/>
      <c r="L1159" s="1"/>
      <c r="M1159" s="1"/>
      <c r="N1159" s="68"/>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row>
    <row r="1160" spans="3:68" ht="16.5" customHeight="1">
      <c r="C1160" s="205"/>
      <c r="D1160" s="1"/>
      <c r="E1160" s="1"/>
      <c r="F1160" s="1"/>
      <c r="G1160" s="1"/>
      <c r="H1160" s="1"/>
      <c r="I1160" s="1"/>
      <c r="J1160" s="1"/>
      <c r="K1160" s="1"/>
      <c r="L1160" s="1"/>
      <c r="M1160" s="1"/>
      <c r="N1160" s="68"/>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row>
    <row r="1161" spans="3:68" ht="16.5" customHeight="1">
      <c r="C1161" s="205"/>
      <c r="D1161" s="1"/>
      <c r="E1161" s="1"/>
      <c r="F1161" s="1"/>
      <c r="G1161" s="1"/>
      <c r="H1161" s="1"/>
      <c r="I1161" s="1"/>
      <c r="J1161" s="1"/>
      <c r="K1161" s="1"/>
      <c r="L1161" s="1"/>
      <c r="M1161" s="1"/>
      <c r="N1161" s="68"/>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row>
    <row r="1162" spans="3:68" ht="16.5" customHeight="1">
      <c r="C1162" s="205"/>
      <c r="D1162" s="1"/>
      <c r="E1162" s="1"/>
      <c r="F1162" s="1"/>
      <c r="G1162" s="1"/>
      <c r="H1162" s="1"/>
      <c r="I1162" s="1"/>
      <c r="J1162" s="1"/>
      <c r="K1162" s="1"/>
      <c r="L1162" s="1"/>
      <c r="M1162" s="1"/>
      <c r="N1162" s="68"/>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row>
    <row r="1163" spans="3:68" ht="16.5" customHeight="1">
      <c r="C1163" s="205"/>
      <c r="D1163" s="1"/>
      <c r="E1163" s="1"/>
      <c r="F1163" s="1"/>
      <c r="G1163" s="1"/>
      <c r="H1163" s="1"/>
      <c r="I1163" s="1"/>
      <c r="J1163" s="1"/>
      <c r="K1163" s="1"/>
      <c r="L1163" s="1"/>
      <c r="M1163" s="1"/>
      <c r="N1163" s="68"/>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row>
    <row r="1164" spans="3:68" ht="16.5" customHeight="1">
      <c r="C1164" s="205"/>
      <c r="D1164" s="1"/>
      <c r="E1164" s="1"/>
      <c r="F1164" s="1"/>
      <c r="G1164" s="1"/>
      <c r="H1164" s="1"/>
      <c r="I1164" s="1"/>
      <c r="J1164" s="1"/>
      <c r="K1164" s="1"/>
      <c r="L1164" s="1"/>
      <c r="M1164" s="1"/>
      <c r="N1164" s="68"/>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row>
    <row r="1165" spans="3:68" ht="16.5" customHeight="1">
      <c r="C1165" s="205"/>
      <c r="D1165" s="1"/>
      <c r="E1165" s="1"/>
      <c r="F1165" s="1"/>
      <c r="G1165" s="1"/>
      <c r="H1165" s="1"/>
      <c r="I1165" s="1"/>
      <c r="J1165" s="1"/>
      <c r="K1165" s="1"/>
      <c r="L1165" s="1"/>
      <c r="M1165" s="1"/>
      <c r="N1165" s="68"/>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row>
    <row r="1166" spans="3:68" ht="16.5" customHeight="1">
      <c r="C1166" s="205"/>
      <c r="D1166" s="1"/>
      <c r="E1166" s="1"/>
      <c r="F1166" s="1"/>
      <c r="G1166" s="1"/>
      <c r="H1166" s="1"/>
      <c r="I1166" s="1"/>
      <c r="J1166" s="1"/>
      <c r="K1166" s="1"/>
      <c r="L1166" s="1"/>
      <c r="M1166" s="1"/>
      <c r="N1166" s="68"/>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row>
    <row r="1167" spans="3:68" ht="16.5" customHeight="1">
      <c r="C1167" s="205"/>
      <c r="D1167" s="1"/>
      <c r="E1167" s="1"/>
      <c r="F1167" s="1"/>
      <c r="G1167" s="1"/>
      <c r="H1167" s="1"/>
      <c r="I1167" s="1"/>
      <c r="J1167" s="1"/>
      <c r="K1167" s="1"/>
      <c r="L1167" s="1"/>
      <c r="M1167" s="1"/>
      <c r="N1167" s="68"/>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row>
    <row r="1168" spans="3:68" ht="16.5" customHeight="1">
      <c r="C1168" s="205"/>
      <c r="D1168" s="1"/>
      <c r="E1168" s="1"/>
      <c r="F1168" s="1"/>
      <c r="G1168" s="1"/>
      <c r="H1168" s="1"/>
      <c r="I1168" s="1"/>
      <c r="J1168" s="1"/>
      <c r="K1168" s="1"/>
      <c r="L1168" s="1"/>
      <c r="M1168" s="1"/>
      <c r="N1168" s="68"/>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row>
    <row r="1169" spans="3:68" ht="16.5" customHeight="1">
      <c r="C1169" s="205"/>
      <c r="D1169" s="1"/>
      <c r="E1169" s="1"/>
      <c r="F1169" s="1"/>
      <c r="G1169" s="1"/>
      <c r="H1169" s="1"/>
      <c r="I1169" s="1"/>
      <c r="J1169" s="1"/>
      <c r="K1169" s="1"/>
      <c r="L1169" s="1"/>
      <c r="M1169" s="1"/>
      <c r="N1169" s="68"/>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row>
    <row r="1170" spans="3:68" ht="16.5" customHeight="1">
      <c r="C1170" s="205"/>
      <c r="D1170" s="1"/>
      <c r="E1170" s="1"/>
      <c r="F1170" s="1"/>
      <c r="G1170" s="1"/>
      <c r="H1170" s="1"/>
      <c r="I1170" s="1"/>
      <c r="J1170" s="1"/>
      <c r="K1170" s="1"/>
      <c r="L1170" s="1"/>
      <c r="M1170" s="1"/>
      <c r="N1170" s="68"/>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row>
    <row r="1171" spans="3:68" ht="16.5" customHeight="1">
      <c r="C1171" s="205"/>
      <c r="D1171" s="1"/>
      <c r="E1171" s="1"/>
      <c r="F1171" s="1"/>
      <c r="G1171" s="1"/>
      <c r="H1171" s="1"/>
      <c r="I1171" s="1"/>
      <c r="J1171" s="1"/>
      <c r="K1171" s="1"/>
      <c r="L1171" s="1"/>
      <c r="M1171" s="1"/>
      <c r="N1171" s="68"/>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row>
    <row r="1172" spans="3:68" ht="16.5" customHeight="1">
      <c r="C1172" s="205"/>
      <c r="D1172" s="1"/>
      <c r="E1172" s="1"/>
      <c r="F1172" s="1"/>
      <c r="G1172" s="1"/>
      <c r="H1172" s="1"/>
      <c r="I1172" s="1"/>
      <c r="J1172" s="1"/>
      <c r="K1172" s="1"/>
      <c r="L1172" s="1"/>
      <c r="M1172" s="1"/>
      <c r="N1172" s="68"/>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row>
    <row r="1173" spans="3:68" ht="16.5" customHeight="1">
      <c r="C1173" s="205"/>
      <c r="D1173" s="1"/>
      <c r="E1173" s="1"/>
      <c r="F1173" s="1"/>
      <c r="G1173" s="1"/>
      <c r="H1173" s="1"/>
      <c r="I1173" s="1"/>
      <c r="J1173" s="1"/>
      <c r="K1173" s="1"/>
      <c r="L1173" s="1"/>
      <c r="M1173" s="1"/>
      <c r="N1173" s="68"/>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row>
    <row r="1174" spans="3:68" ht="16.5" customHeight="1">
      <c r="C1174" s="205"/>
      <c r="D1174" s="1"/>
      <c r="E1174" s="1"/>
      <c r="F1174" s="1"/>
      <c r="G1174" s="1"/>
      <c r="H1174" s="1"/>
      <c r="I1174" s="1"/>
      <c r="J1174" s="1"/>
      <c r="K1174" s="1"/>
      <c r="L1174" s="1"/>
      <c r="M1174" s="1"/>
      <c r="N1174" s="68"/>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row>
    <row r="1175" spans="3:68" ht="16.5" customHeight="1">
      <c r="C1175" s="205"/>
      <c r="D1175" s="1"/>
      <c r="E1175" s="1"/>
      <c r="F1175" s="1"/>
      <c r="G1175" s="1"/>
      <c r="H1175" s="1"/>
      <c r="I1175" s="1"/>
      <c r="J1175" s="1"/>
      <c r="K1175" s="1"/>
      <c r="L1175" s="1"/>
      <c r="M1175" s="1"/>
      <c r="N1175" s="68"/>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row>
    <row r="1176" spans="3:68" ht="16.5" customHeight="1">
      <c r="C1176" s="205"/>
      <c r="D1176" s="1"/>
      <c r="E1176" s="1"/>
      <c r="F1176" s="1"/>
      <c r="G1176" s="1"/>
      <c r="H1176" s="1"/>
      <c r="I1176" s="1"/>
      <c r="J1176" s="1"/>
      <c r="K1176" s="1"/>
      <c r="L1176" s="1"/>
      <c r="M1176" s="1"/>
      <c r="N1176" s="68"/>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row>
    <row r="1177" spans="3:68" ht="16.5" customHeight="1">
      <c r="C1177" s="205"/>
      <c r="D1177" s="1"/>
      <c r="E1177" s="1"/>
      <c r="F1177" s="1"/>
      <c r="G1177" s="1"/>
      <c r="H1177" s="1"/>
      <c r="I1177" s="1"/>
      <c r="J1177" s="1"/>
      <c r="K1177" s="1"/>
      <c r="L1177" s="1"/>
      <c r="M1177" s="1"/>
      <c r="N1177" s="68"/>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row>
    <row r="1178" spans="3:68" ht="16.5" customHeight="1">
      <c r="C1178" s="205"/>
      <c r="D1178" s="1"/>
      <c r="E1178" s="1"/>
      <c r="F1178" s="1"/>
      <c r="G1178" s="1"/>
      <c r="H1178" s="1"/>
      <c r="I1178" s="1"/>
      <c r="J1178" s="1"/>
      <c r="K1178" s="1"/>
      <c r="L1178" s="1"/>
      <c r="M1178" s="1"/>
      <c r="N1178" s="68"/>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row>
    <row r="1179" spans="3:68" ht="16.5" customHeight="1">
      <c r="C1179" s="205"/>
      <c r="D1179" s="1"/>
      <c r="E1179" s="1"/>
      <c r="F1179" s="1"/>
      <c r="G1179" s="1"/>
      <c r="H1179" s="1"/>
      <c r="I1179" s="1"/>
      <c r="J1179" s="1"/>
      <c r="K1179" s="1"/>
      <c r="L1179" s="1"/>
      <c r="M1179" s="1"/>
      <c r="N1179" s="68"/>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row>
    <row r="1180" spans="3:68" ht="16.5" customHeight="1">
      <c r="C1180" s="205"/>
      <c r="D1180" s="1"/>
      <c r="E1180" s="1"/>
      <c r="F1180" s="1"/>
      <c r="G1180" s="1"/>
      <c r="H1180" s="1"/>
      <c r="I1180" s="1"/>
      <c r="J1180" s="1"/>
      <c r="K1180" s="1"/>
      <c r="L1180" s="1"/>
      <c r="M1180" s="1"/>
      <c r="N1180" s="68"/>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row>
    <row r="1181" spans="3:68" ht="16.5" customHeight="1">
      <c r="C1181" s="205"/>
      <c r="D1181" s="1"/>
      <c r="E1181" s="1"/>
      <c r="F1181" s="1"/>
      <c r="G1181" s="1"/>
      <c r="H1181" s="1"/>
      <c r="I1181" s="1"/>
      <c r="J1181" s="1"/>
      <c r="K1181" s="1"/>
      <c r="L1181" s="1"/>
      <c r="M1181" s="1"/>
      <c r="N1181" s="68"/>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row>
    <row r="1182" spans="3:68" ht="16.5" customHeight="1">
      <c r="C1182" s="205"/>
      <c r="D1182" s="1"/>
      <c r="E1182" s="1"/>
      <c r="F1182" s="1"/>
      <c r="G1182" s="1"/>
      <c r="H1182" s="1"/>
      <c r="I1182" s="1"/>
      <c r="J1182" s="1"/>
      <c r="K1182" s="1"/>
      <c r="L1182" s="1"/>
      <c r="M1182" s="1"/>
      <c r="N1182" s="68"/>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row>
    <row r="1183" spans="3:68" ht="16.5" customHeight="1">
      <c r="C1183" s="205"/>
      <c r="D1183" s="1"/>
      <c r="E1183" s="1"/>
      <c r="F1183" s="1"/>
      <c r="G1183" s="1"/>
      <c r="H1183" s="1"/>
      <c r="I1183" s="1"/>
      <c r="J1183" s="1"/>
      <c r="K1183" s="1"/>
      <c r="L1183" s="1"/>
      <c r="M1183" s="1"/>
      <c r="N1183" s="68"/>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row>
    <row r="1184" spans="3:68" ht="16.5" customHeight="1">
      <c r="C1184" s="205"/>
      <c r="D1184" s="1"/>
      <c r="E1184" s="1"/>
      <c r="F1184" s="1"/>
      <c r="G1184" s="1"/>
      <c r="H1184" s="1"/>
      <c r="I1184" s="1"/>
      <c r="J1184" s="1"/>
      <c r="K1184" s="1"/>
      <c r="L1184" s="1"/>
      <c r="M1184" s="1"/>
      <c r="N1184" s="68"/>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row>
    <row r="1185" spans="3:68" ht="16.5" customHeight="1">
      <c r="C1185" s="205"/>
      <c r="D1185" s="1"/>
      <c r="E1185" s="1"/>
      <c r="F1185" s="1"/>
      <c r="G1185" s="1"/>
      <c r="H1185" s="1"/>
      <c r="I1185" s="1"/>
      <c r="J1185" s="1"/>
      <c r="K1185" s="1"/>
      <c r="L1185" s="1"/>
      <c r="M1185" s="1"/>
      <c r="N1185" s="68"/>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row>
    <row r="1186" spans="3:68" ht="16.5" customHeight="1">
      <c r="C1186" s="205"/>
      <c r="D1186" s="1"/>
      <c r="E1186" s="1"/>
      <c r="F1186" s="1"/>
      <c r="G1186" s="1"/>
      <c r="H1186" s="1"/>
      <c r="I1186" s="1"/>
      <c r="J1186" s="1"/>
      <c r="K1186" s="1"/>
      <c r="L1186" s="1"/>
      <c r="M1186" s="1"/>
      <c r="N1186" s="68"/>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row>
  </sheetData>
  <mergeCells count="4">
    <mergeCell ref="AW4:AY4"/>
    <mergeCell ref="AZ4:BC4"/>
    <mergeCell ref="BD4:BF4"/>
    <mergeCell ref="BG4:BO4"/>
  </mergeCells>
  <phoneticPr fontId="115" type="noConversion"/>
  <conditionalFormatting sqref="N508:N509 T6:T1186">
    <cfRule type="containsText" dxfId="19" priority="1" operator="containsText" text="아카데미">
      <formula>NOT(ISERROR(SEARCH(("아카데미"),(N508))))</formula>
    </cfRule>
  </conditionalFormatting>
  <conditionalFormatting sqref="N508:N509 T6:T1186">
    <cfRule type="containsText" dxfId="18" priority="2" operator="containsText" text="ESG Solution">
      <formula>NOT(ISERROR(SEARCH(("ESG Solution"),(N508))))</formula>
    </cfRule>
  </conditionalFormatting>
  <conditionalFormatting sqref="N508:N509 T6:T1186">
    <cfRule type="containsText" dxfId="17" priority="3" operator="containsText" text="ESG 동향">
      <formula>NOT(ISERROR(SEARCH(("ESG 동향"),(N508))))</formula>
    </cfRule>
  </conditionalFormatting>
  <conditionalFormatting sqref="N508:N509 T6:T1186">
    <cfRule type="containsText" dxfId="16" priority="4" operator="containsText" text="ESG 보고서">
      <formula>NOT(ISERROR(SEARCH(("ESG 보고서"),(N508))))</formula>
    </cfRule>
  </conditionalFormatting>
  <conditionalFormatting sqref="N508:N509 T6:T1186">
    <cfRule type="containsText" dxfId="15" priority="5" operator="containsText" text="아카데미">
      <formula>NOT(ISERROR(SEARCH(("아카데미"),(N508))))</formula>
    </cfRule>
  </conditionalFormatting>
  <conditionalFormatting sqref="N508:N509 T6:T1186">
    <cfRule type="containsText" dxfId="14" priority="6" operator="containsText" text="이니셔티브">
      <formula>NOT(ISERROR(SEARCH(("이니셔티브"),(N508))))</formula>
    </cfRule>
  </conditionalFormatting>
  <conditionalFormatting sqref="N508:N509 T6:T1186">
    <cfRule type="containsText" dxfId="13" priority="7" operator="containsText" text="관계법령">
      <formula>NOT(ISERROR(SEARCH(("관계법령"),(N508))))</formula>
    </cfRule>
  </conditionalFormatting>
  <conditionalFormatting sqref="N508:N509 T6:T1186">
    <cfRule type="containsText" dxfId="12" priority="8" operator="containsText" text="평가">
      <formula>NOT(ISERROR(SEARCH(("평가"),(N508))))</formula>
    </cfRule>
  </conditionalFormatting>
  <conditionalFormatting sqref="N508:N509 T6:T1186">
    <cfRule type="containsText" dxfId="11" priority="9" operator="containsText" text="공시">
      <formula>NOT(ISERROR(SEARCH(("공시"),(N508))))</formula>
    </cfRule>
  </conditionalFormatting>
  <conditionalFormatting sqref="N508:N509 T6:T1186">
    <cfRule type="cellIs" dxfId="10" priority="10" operator="equal">
      <formula>공시</formula>
    </cfRule>
  </conditionalFormatting>
  <conditionalFormatting sqref="U438:U440">
    <cfRule type="containsText" dxfId="9" priority="11" operator="containsText" text="아카데미">
      <formula>NOT(ISERROR(SEARCH(("아카데미"),(U438))))</formula>
    </cfRule>
  </conditionalFormatting>
  <conditionalFormatting sqref="U438:U440">
    <cfRule type="containsText" dxfId="8" priority="12" operator="containsText" text="ESG Solution">
      <formula>NOT(ISERROR(SEARCH(("ESG Solution"),(U438))))</formula>
    </cfRule>
  </conditionalFormatting>
  <conditionalFormatting sqref="U438:U440">
    <cfRule type="containsText" dxfId="7" priority="13" operator="containsText" text="ESG 동향">
      <formula>NOT(ISERROR(SEARCH(("ESG 동향"),(U438))))</formula>
    </cfRule>
  </conditionalFormatting>
  <conditionalFormatting sqref="U438:U440">
    <cfRule type="containsText" dxfId="6" priority="14" operator="containsText" text="ESG 보고서">
      <formula>NOT(ISERROR(SEARCH(("ESG 보고서"),(U438))))</formula>
    </cfRule>
  </conditionalFormatting>
  <conditionalFormatting sqref="U438:U440">
    <cfRule type="containsText" dxfId="5" priority="15" operator="containsText" text="아카데미">
      <formula>NOT(ISERROR(SEARCH(("아카데미"),(U438))))</formula>
    </cfRule>
  </conditionalFormatting>
  <conditionalFormatting sqref="U438:U440">
    <cfRule type="containsText" dxfId="4" priority="16" operator="containsText" text="이니셔티브">
      <formula>NOT(ISERROR(SEARCH(("이니셔티브"),(U438))))</formula>
    </cfRule>
  </conditionalFormatting>
  <conditionalFormatting sqref="U438:U440">
    <cfRule type="containsText" dxfId="3" priority="17" operator="containsText" text="관계법령">
      <formula>NOT(ISERROR(SEARCH(("관계법령"),(U438))))</formula>
    </cfRule>
  </conditionalFormatting>
  <conditionalFormatting sqref="U438:U440">
    <cfRule type="containsText" dxfId="2" priority="18" operator="containsText" text="평가">
      <formula>NOT(ISERROR(SEARCH(("평가"),(U438))))</formula>
    </cfRule>
  </conditionalFormatting>
  <conditionalFormatting sqref="U438:U440">
    <cfRule type="containsText" dxfId="1" priority="19" operator="containsText" text="공시">
      <formula>NOT(ISERROR(SEARCH(("공시"),(U438))))</formula>
    </cfRule>
  </conditionalFormatting>
  <conditionalFormatting sqref="U438:U440">
    <cfRule type="cellIs" dxfId="0" priority="20" operator="equal">
      <formula>공시</formula>
    </cfRule>
  </conditionalFormatting>
  <dataValidations count="1">
    <dataValidation type="list" allowBlank="1" showErrorMessage="1" sqref="N508:N509 T6:T1186" xr:uid="{00000000-0002-0000-0A00-000000000000}">
      <formula1>대분류</formula1>
    </dataValidation>
  </dataValidations>
  <hyperlinks>
    <hyperlink ref="O6" r:id="rId1" xr:uid="{00000000-0004-0000-0A00-000000000000}"/>
    <hyperlink ref="Q6" r:id="rId2" xr:uid="{00000000-0004-0000-0A00-000001000000}"/>
    <hyperlink ref="N7" r:id="rId3" xr:uid="{00000000-0004-0000-0A00-000002000000}"/>
    <hyperlink ref="O7" r:id="rId4" xr:uid="{00000000-0004-0000-0A00-000003000000}"/>
    <hyperlink ref="Q7" r:id="rId5" xr:uid="{00000000-0004-0000-0A00-000004000000}"/>
    <hyperlink ref="O8" r:id="rId6" xr:uid="{00000000-0004-0000-0A00-000005000000}"/>
    <hyperlink ref="Q8" r:id="rId7" xr:uid="{00000000-0004-0000-0A00-000006000000}"/>
    <hyperlink ref="O9" r:id="rId8" xr:uid="{00000000-0004-0000-0A00-000007000000}"/>
    <hyperlink ref="Q9" r:id="rId9" xr:uid="{00000000-0004-0000-0A00-000008000000}"/>
    <hyperlink ref="O10" r:id="rId10" xr:uid="{00000000-0004-0000-0A00-000009000000}"/>
    <hyperlink ref="Q10" r:id="rId11" xr:uid="{00000000-0004-0000-0A00-00000A000000}"/>
    <hyperlink ref="O11" r:id="rId12" xr:uid="{00000000-0004-0000-0A00-00000B000000}"/>
    <hyperlink ref="Q11" r:id="rId13" xr:uid="{00000000-0004-0000-0A00-00000C000000}"/>
    <hyperlink ref="O12" r:id="rId14" xr:uid="{00000000-0004-0000-0A00-00000D000000}"/>
    <hyperlink ref="Q12" r:id="rId15" xr:uid="{00000000-0004-0000-0A00-00000E000000}"/>
    <hyperlink ref="N13" r:id="rId16" xr:uid="{00000000-0004-0000-0A00-00000F000000}"/>
    <hyperlink ref="O13" r:id="rId17" xr:uid="{00000000-0004-0000-0A00-000010000000}"/>
    <hyperlink ref="Q13" r:id="rId18" xr:uid="{00000000-0004-0000-0A00-000011000000}"/>
    <hyperlink ref="O14" r:id="rId19" xr:uid="{00000000-0004-0000-0A00-000012000000}"/>
    <hyperlink ref="Q14" r:id="rId20" xr:uid="{00000000-0004-0000-0A00-000013000000}"/>
    <hyperlink ref="O15" r:id="rId21" xr:uid="{00000000-0004-0000-0A00-000014000000}"/>
    <hyperlink ref="Q15" r:id="rId22" xr:uid="{00000000-0004-0000-0A00-000015000000}"/>
    <hyperlink ref="O16" r:id="rId23" xr:uid="{00000000-0004-0000-0A00-000016000000}"/>
    <hyperlink ref="Q16" r:id="rId24" xr:uid="{00000000-0004-0000-0A00-000017000000}"/>
    <hyperlink ref="O17" r:id="rId25" xr:uid="{00000000-0004-0000-0A00-000018000000}"/>
    <hyperlink ref="Q17" r:id="rId26" xr:uid="{00000000-0004-0000-0A00-000019000000}"/>
    <hyperlink ref="O18" r:id="rId27" xr:uid="{00000000-0004-0000-0A00-00001A000000}"/>
    <hyperlink ref="Q18" r:id="rId28" xr:uid="{00000000-0004-0000-0A00-00001B000000}"/>
    <hyperlink ref="O19" r:id="rId29" xr:uid="{00000000-0004-0000-0A00-00001C000000}"/>
    <hyperlink ref="Q19" r:id="rId30" xr:uid="{00000000-0004-0000-0A00-00001D000000}"/>
    <hyperlink ref="O20" r:id="rId31" xr:uid="{00000000-0004-0000-0A00-00001E000000}"/>
    <hyperlink ref="Q20" r:id="rId32" xr:uid="{00000000-0004-0000-0A00-00001F000000}"/>
    <hyperlink ref="O21" r:id="rId33" xr:uid="{00000000-0004-0000-0A00-000020000000}"/>
    <hyperlink ref="Q21" r:id="rId34" xr:uid="{00000000-0004-0000-0A00-000021000000}"/>
    <hyperlink ref="O22" r:id="rId35" xr:uid="{00000000-0004-0000-0A00-000022000000}"/>
    <hyperlink ref="Q22" r:id="rId36" xr:uid="{00000000-0004-0000-0A00-000023000000}"/>
    <hyperlink ref="Q23" r:id="rId37" xr:uid="{00000000-0004-0000-0A00-000024000000}"/>
    <hyperlink ref="O24" r:id="rId38" xr:uid="{00000000-0004-0000-0A00-000025000000}"/>
    <hyperlink ref="Q24" r:id="rId39" xr:uid="{00000000-0004-0000-0A00-000026000000}"/>
    <hyperlink ref="O25" r:id="rId40" xr:uid="{00000000-0004-0000-0A00-000027000000}"/>
    <hyperlink ref="Q25" r:id="rId41" xr:uid="{00000000-0004-0000-0A00-000028000000}"/>
    <hyperlink ref="O26" r:id="rId42" xr:uid="{00000000-0004-0000-0A00-000029000000}"/>
    <hyperlink ref="Q26" r:id="rId43" xr:uid="{00000000-0004-0000-0A00-00002A000000}"/>
    <hyperlink ref="O27" r:id="rId44" xr:uid="{00000000-0004-0000-0A00-00002B000000}"/>
    <hyperlink ref="Q27" r:id="rId45" xr:uid="{00000000-0004-0000-0A00-00002C000000}"/>
    <hyperlink ref="O28" r:id="rId46" xr:uid="{00000000-0004-0000-0A00-00002D000000}"/>
    <hyperlink ref="Q28" r:id="rId47" xr:uid="{00000000-0004-0000-0A00-00002E000000}"/>
    <hyperlink ref="O29" r:id="rId48" xr:uid="{00000000-0004-0000-0A00-00002F000000}"/>
    <hyperlink ref="Q29" r:id="rId49" xr:uid="{00000000-0004-0000-0A00-000030000000}"/>
    <hyperlink ref="O30" r:id="rId50" xr:uid="{00000000-0004-0000-0A00-000031000000}"/>
    <hyperlink ref="Q30" r:id="rId51" xr:uid="{00000000-0004-0000-0A00-000032000000}"/>
    <hyperlink ref="O31" r:id="rId52" xr:uid="{00000000-0004-0000-0A00-000033000000}"/>
    <hyperlink ref="Q31" r:id="rId53" xr:uid="{00000000-0004-0000-0A00-000034000000}"/>
    <hyperlink ref="O32" r:id="rId54" xr:uid="{00000000-0004-0000-0A00-000035000000}"/>
    <hyperlink ref="Q32" r:id="rId55" xr:uid="{00000000-0004-0000-0A00-000036000000}"/>
    <hyperlink ref="O33" r:id="rId56" xr:uid="{00000000-0004-0000-0A00-000037000000}"/>
    <hyperlink ref="Q33" r:id="rId57" xr:uid="{00000000-0004-0000-0A00-000038000000}"/>
    <hyperlink ref="O34" r:id="rId58" xr:uid="{00000000-0004-0000-0A00-000039000000}"/>
    <hyperlink ref="Q34" r:id="rId59" xr:uid="{00000000-0004-0000-0A00-00003A000000}"/>
    <hyperlink ref="O35" r:id="rId60" xr:uid="{00000000-0004-0000-0A00-00003B000000}"/>
    <hyperlink ref="Q35" r:id="rId61" xr:uid="{00000000-0004-0000-0A00-00003C000000}"/>
    <hyperlink ref="O36" r:id="rId62" xr:uid="{00000000-0004-0000-0A00-00003D000000}"/>
    <hyperlink ref="Q36" r:id="rId63" xr:uid="{00000000-0004-0000-0A00-00003E000000}"/>
    <hyperlink ref="O37" r:id="rId64" xr:uid="{00000000-0004-0000-0A00-00003F000000}"/>
    <hyperlink ref="Q37" r:id="rId65" xr:uid="{00000000-0004-0000-0A00-000040000000}"/>
    <hyperlink ref="O38" r:id="rId66" xr:uid="{00000000-0004-0000-0A00-000041000000}"/>
    <hyperlink ref="Q38" r:id="rId67" xr:uid="{00000000-0004-0000-0A00-000042000000}"/>
    <hyperlink ref="O39" r:id="rId68" xr:uid="{00000000-0004-0000-0A00-000043000000}"/>
    <hyperlink ref="Q39" r:id="rId69" xr:uid="{00000000-0004-0000-0A00-000044000000}"/>
    <hyperlink ref="O40" r:id="rId70" xr:uid="{00000000-0004-0000-0A00-000045000000}"/>
    <hyperlink ref="Q40" r:id="rId71" xr:uid="{00000000-0004-0000-0A00-000046000000}"/>
    <hyperlink ref="O41" r:id="rId72" xr:uid="{00000000-0004-0000-0A00-000047000000}"/>
    <hyperlink ref="Q41" r:id="rId73" xr:uid="{00000000-0004-0000-0A00-000048000000}"/>
    <hyperlink ref="O42" r:id="rId74" xr:uid="{00000000-0004-0000-0A00-000049000000}"/>
    <hyperlink ref="Q42" r:id="rId75" xr:uid="{00000000-0004-0000-0A00-00004A000000}"/>
    <hyperlink ref="O43" r:id="rId76" xr:uid="{00000000-0004-0000-0A00-00004B000000}"/>
    <hyperlink ref="Q43" r:id="rId77" xr:uid="{00000000-0004-0000-0A00-00004C000000}"/>
    <hyperlink ref="O44" r:id="rId78" xr:uid="{00000000-0004-0000-0A00-00004D000000}"/>
    <hyperlink ref="Q44" r:id="rId79" xr:uid="{00000000-0004-0000-0A00-00004E000000}"/>
    <hyperlink ref="O45" r:id="rId80" xr:uid="{00000000-0004-0000-0A00-00004F000000}"/>
    <hyperlink ref="Q45" r:id="rId81" xr:uid="{00000000-0004-0000-0A00-000050000000}"/>
    <hyperlink ref="O46" r:id="rId82" xr:uid="{00000000-0004-0000-0A00-000051000000}"/>
    <hyperlink ref="Q46" r:id="rId83" xr:uid="{00000000-0004-0000-0A00-000052000000}"/>
    <hyperlink ref="O47" r:id="rId84" xr:uid="{00000000-0004-0000-0A00-000053000000}"/>
    <hyperlink ref="Q47" r:id="rId85" xr:uid="{00000000-0004-0000-0A00-000054000000}"/>
    <hyperlink ref="O48" r:id="rId86" xr:uid="{00000000-0004-0000-0A00-000055000000}"/>
    <hyperlink ref="Q48" r:id="rId87" xr:uid="{00000000-0004-0000-0A00-000056000000}"/>
    <hyperlink ref="O49" r:id="rId88" xr:uid="{00000000-0004-0000-0A00-000057000000}"/>
    <hyperlink ref="Q49" r:id="rId89" xr:uid="{00000000-0004-0000-0A00-000058000000}"/>
    <hyperlink ref="O50" r:id="rId90" xr:uid="{00000000-0004-0000-0A00-000059000000}"/>
    <hyperlink ref="Q50" r:id="rId91" xr:uid="{00000000-0004-0000-0A00-00005A000000}"/>
    <hyperlink ref="O51" r:id="rId92" xr:uid="{00000000-0004-0000-0A00-00005B000000}"/>
    <hyperlink ref="Q51" r:id="rId93" xr:uid="{00000000-0004-0000-0A00-00005C000000}"/>
    <hyperlink ref="O52" r:id="rId94" xr:uid="{00000000-0004-0000-0A00-00005D000000}"/>
    <hyperlink ref="Q52" r:id="rId95" xr:uid="{00000000-0004-0000-0A00-00005E000000}"/>
    <hyperlink ref="O53" r:id="rId96" xr:uid="{00000000-0004-0000-0A00-00005F000000}"/>
    <hyperlink ref="Q53" r:id="rId97" xr:uid="{00000000-0004-0000-0A00-000060000000}"/>
    <hyperlink ref="O54" r:id="rId98" xr:uid="{00000000-0004-0000-0A00-000061000000}"/>
    <hyperlink ref="Q54" r:id="rId99" xr:uid="{00000000-0004-0000-0A00-000062000000}"/>
    <hyperlink ref="O55" r:id="rId100" xr:uid="{00000000-0004-0000-0A00-000063000000}"/>
    <hyperlink ref="Q55" r:id="rId101" xr:uid="{00000000-0004-0000-0A00-000064000000}"/>
    <hyperlink ref="O56" r:id="rId102" xr:uid="{00000000-0004-0000-0A00-000065000000}"/>
    <hyperlink ref="Q56" r:id="rId103" xr:uid="{00000000-0004-0000-0A00-000066000000}"/>
    <hyperlink ref="O57" r:id="rId104" xr:uid="{00000000-0004-0000-0A00-000067000000}"/>
    <hyperlink ref="Q57" r:id="rId105" xr:uid="{00000000-0004-0000-0A00-000068000000}"/>
    <hyperlink ref="O58" r:id="rId106" xr:uid="{00000000-0004-0000-0A00-000069000000}"/>
    <hyperlink ref="Q58" r:id="rId107" xr:uid="{00000000-0004-0000-0A00-00006A000000}"/>
    <hyperlink ref="O59" r:id="rId108" xr:uid="{00000000-0004-0000-0A00-00006B000000}"/>
    <hyperlink ref="Q59" r:id="rId109" xr:uid="{00000000-0004-0000-0A00-00006C000000}"/>
    <hyperlink ref="O60" r:id="rId110" xr:uid="{00000000-0004-0000-0A00-00006D000000}"/>
    <hyperlink ref="Q60" r:id="rId111" xr:uid="{00000000-0004-0000-0A00-00006E000000}"/>
    <hyperlink ref="O61" r:id="rId112" xr:uid="{00000000-0004-0000-0A00-00006F000000}"/>
    <hyperlink ref="Q61" r:id="rId113" xr:uid="{00000000-0004-0000-0A00-000070000000}"/>
    <hyperlink ref="O62" r:id="rId114" xr:uid="{00000000-0004-0000-0A00-000071000000}"/>
    <hyperlink ref="Q62" r:id="rId115" xr:uid="{00000000-0004-0000-0A00-000072000000}"/>
    <hyperlink ref="O63" r:id="rId116" xr:uid="{00000000-0004-0000-0A00-000073000000}"/>
    <hyperlink ref="Q63" r:id="rId117" xr:uid="{00000000-0004-0000-0A00-000074000000}"/>
    <hyperlink ref="O64" r:id="rId118" xr:uid="{00000000-0004-0000-0A00-000075000000}"/>
    <hyperlink ref="Q64" r:id="rId119" xr:uid="{00000000-0004-0000-0A00-000076000000}"/>
    <hyperlink ref="O65" r:id="rId120" xr:uid="{00000000-0004-0000-0A00-000077000000}"/>
    <hyperlink ref="Q65" r:id="rId121" xr:uid="{00000000-0004-0000-0A00-000078000000}"/>
    <hyperlink ref="O66" r:id="rId122" xr:uid="{00000000-0004-0000-0A00-000079000000}"/>
    <hyperlink ref="Q66" r:id="rId123" xr:uid="{00000000-0004-0000-0A00-00007A000000}"/>
    <hyperlink ref="O67" r:id="rId124" xr:uid="{00000000-0004-0000-0A00-00007B000000}"/>
    <hyperlink ref="Q67" r:id="rId125" xr:uid="{00000000-0004-0000-0A00-00007C000000}"/>
    <hyperlink ref="O68" r:id="rId126" xr:uid="{00000000-0004-0000-0A00-00007D000000}"/>
    <hyperlink ref="Q68" r:id="rId127" xr:uid="{00000000-0004-0000-0A00-00007E000000}"/>
    <hyperlink ref="O69" r:id="rId128" xr:uid="{00000000-0004-0000-0A00-00007F000000}"/>
    <hyperlink ref="Q69" r:id="rId129" xr:uid="{00000000-0004-0000-0A00-000080000000}"/>
    <hyperlink ref="O70" r:id="rId130" xr:uid="{00000000-0004-0000-0A00-000081000000}"/>
    <hyperlink ref="Q70" r:id="rId131" xr:uid="{00000000-0004-0000-0A00-000082000000}"/>
    <hyperlink ref="O71" r:id="rId132" xr:uid="{00000000-0004-0000-0A00-000083000000}"/>
    <hyperlink ref="Q71" r:id="rId133" xr:uid="{00000000-0004-0000-0A00-000084000000}"/>
    <hyperlink ref="O72" r:id="rId134" xr:uid="{00000000-0004-0000-0A00-000085000000}"/>
    <hyperlink ref="Q72" r:id="rId135" xr:uid="{00000000-0004-0000-0A00-000086000000}"/>
    <hyperlink ref="O73" r:id="rId136" xr:uid="{00000000-0004-0000-0A00-000087000000}"/>
    <hyperlink ref="Q73" r:id="rId137" xr:uid="{00000000-0004-0000-0A00-000088000000}"/>
    <hyperlink ref="O74" r:id="rId138" xr:uid="{00000000-0004-0000-0A00-000089000000}"/>
    <hyperlink ref="Q74" r:id="rId139" xr:uid="{00000000-0004-0000-0A00-00008A000000}"/>
    <hyperlink ref="O75" r:id="rId140" xr:uid="{00000000-0004-0000-0A00-00008B000000}"/>
    <hyperlink ref="Q75" r:id="rId141" xr:uid="{00000000-0004-0000-0A00-00008C000000}"/>
    <hyperlink ref="O76" r:id="rId142" xr:uid="{00000000-0004-0000-0A00-00008D000000}"/>
    <hyperlink ref="Q76" r:id="rId143" xr:uid="{00000000-0004-0000-0A00-00008E000000}"/>
    <hyperlink ref="O77" r:id="rId144" xr:uid="{00000000-0004-0000-0A00-00008F000000}"/>
    <hyperlink ref="Q77" r:id="rId145" xr:uid="{00000000-0004-0000-0A00-000090000000}"/>
    <hyperlink ref="O78" r:id="rId146" xr:uid="{00000000-0004-0000-0A00-000091000000}"/>
    <hyperlink ref="Q78" r:id="rId147" xr:uid="{00000000-0004-0000-0A00-000092000000}"/>
    <hyperlink ref="O79" r:id="rId148" xr:uid="{00000000-0004-0000-0A00-000093000000}"/>
    <hyperlink ref="Q79" r:id="rId149" xr:uid="{00000000-0004-0000-0A00-000094000000}"/>
    <hyperlink ref="O80" r:id="rId150" xr:uid="{00000000-0004-0000-0A00-000095000000}"/>
    <hyperlink ref="Q80" r:id="rId151" xr:uid="{00000000-0004-0000-0A00-000096000000}"/>
    <hyperlink ref="O81" r:id="rId152" xr:uid="{00000000-0004-0000-0A00-000097000000}"/>
    <hyperlink ref="Q81" r:id="rId153" xr:uid="{00000000-0004-0000-0A00-000098000000}"/>
    <hyperlink ref="O82" r:id="rId154" xr:uid="{00000000-0004-0000-0A00-000099000000}"/>
    <hyperlink ref="Q82" r:id="rId155" xr:uid="{00000000-0004-0000-0A00-00009A000000}"/>
    <hyperlink ref="O83" r:id="rId156" xr:uid="{00000000-0004-0000-0A00-00009B000000}"/>
    <hyperlink ref="Q83" r:id="rId157" xr:uid="{00000000-0004-0000-0A00-00009C000000}"/>
    <hyperlink ref="O84" r:id="rId158" xr:uid="{00000000-0004-0000-0A00-00009D000000}"/>
    <hyperlink ref="Q84" r:id="rId159" xr:uid="{00000000-0004-0000-0A00-00009E000000}"/>
    <hyperlink ref="O85" r:id="rId160" xr:uid="{00000000-0004-0000-0A00-00009F000000}"/>
    <hyperlink ref="Q85" r:id="rId161" xr:uid="{00000000-0004-0000-0A00-0000A0000000}"/>
    <hyperlink ref="O86" r:id="rId162" xr:uid="{00000000-0004-0000-0A00-0000A1000000}"/>
    <hyperlink ref="Q86" r:id="rId163" xr:uid="{00000000-0004-0000-0A00-0000A2000000}"/>
    <hyperlink ref="O87" r:id="rId164" xr:uid="{00000000-0004-0000-0A00-0000A3000000}"/>
    <hyperlink ref="Q87" r:id="rId165" xr:uid="{00000000-0004-0000-0A00-0000A4000000}"/>
    <hyperlink ref="O88" r:id="rId166" xr:uid="{00000000-0004-0000-0A00-0000A5000000}"/>
    <hyperlink ref="Q88" r:id="rId167" xr:uid="{00000000-0004-0000-0A00-0000A6000000}"/>
    <hyperlink ref="O89" r:id="rId168" xr:uid="{00000000-0004-0000-0A00-0000A7000000}"/>
    <hyperlink ref="Q89" r:id="rId169" xr:uid="{00000000-0004-0000-0A00-0000A8000000}"/>
    <hyperlink ref="N90" r:id="rId170" xr:uid="{00000000-0004-0000-0A00-0000A9000000}"/>
    <hyperlink ref="O90" r:id="rId171" xr:uid="{00000000-0004-0000-0A00-0000AA000000}"/>
    <hyperlink ref="Q90" r:id="rId172" xr:uid="{00000000-0004-0000-0A00-0000AB000000}"/>
    <hyperlink ref="N91" r:id="rId173" xr:uid="{00000000-0004-0000-0A00-0000AC000000}"/>
    <hyperlink ref="O91" r:id="rId174" xr:uid="{00000000-0004-0000-0A00-0000AD000000}"/>
    <hyperlink ref="Q91" r:id="rId175" xr:uid="{00000000-0004-0000-0A00-0000AE000000}"/>
    <hyperlink ref="N92" r:id="rId176" xr:uid="{00000000-0004-0000-0A00-0000AF000000}"/>
    <hyperlink ref="O92" r:id="rId177" xr:uid="{00000000-0004-0000-0A00-0000B0000000}"/>
    <hyperlink ref="Q92" r:id="rId178" xr:uid="{00000000-0004-0000-0A00-0000B1000000}"/>
    <hyperlink ref="N93" r:id="rId179" xr:uid="{00000000-0004-0000-0A00-0000B2000000}"/>
    <hyperlink ref="O93" r:id="rId180" xr:uid="{00000000-0004-0000-0A00-0000B3000000}"/>
    <hyperlink ref="Q93" r:id="rId181" xr:uid="{00000000-0004-0000-0A00-0000B4000000}"/>
    <hyperlink ref="N94" r:id="rId182" xr:uid="{00000000-0004-0000-0A00-0000B5000000}"/>
    <hyperlink ref="O94" r:id="rId183" xr:uid="{00000000-0004-0000-0A00-0000B6000000}"/>
    <hyperlink ref="Q94" r:id="rId184" xr:uid="{00000000-0004-0000-0A00-0000B7000000}"/>
    <hyperlink ref="N95" r:id="rId185" xr:uid="{00000000-0004-0000-0A00-0000B8000000}"/>
    <hyperlink ref="O95" r:id="rId186" xr:uid="{00000000-0004-0000-0A00-0000B9000000}"/>
    <hyperlink ref="Q95" r:id="rId187" xr:uid="{00000000-0004-0000-0A00-0000BA000000}"/>
    <hyperlink ref="N96" r:id="rId188" xr:uid="{00000000-0004-0000-0A00-0000BB000000}"/>
    <hyperlink ref="O96" r:id="rId189" xr:uid="{00000000-0004-0000-0A00-0000BC000000}"/>
    <hyperlink ref="Q96" r:id="rId190" xr:uid="{00000000-0004-0000-0A00-0000BD000000}"/>
    <hyperlink ref="N97" r:id="rId191" xr:uid="{00000000-0004-0000-0A00-0000BE000000}"/>
    <hyperlink ref="O97" r:id="rId192" xr:uid="{00000000-0004-0000-0A00-0000BF000000}"/>
    <hyperlink ref="Q97" r:id="rId193" xr:uid="{00000000-0004-0000-0A00-0000C0000000}"/>
    <hyperlink ref="N98" r:id="rId194" xr:uid="{00000000-0004-0000-0A00-0000C1000000}"/>
    <hyperlink ref="O98" r:id="rId195" xr:uid="{00000000-0004-0000-0A00-0000C2000000}"/>
    <hyperlink ref="Q98" r:id="rId196" xr:uid="{00000000-0004-0000-0A00-0000C3000000}"/>
    <hyperlink ref="N99" r:id="rId197" xr:uid="{00000000-0004-0000-0A00-0000C4000000}"/>
    <hyperlink ref="O99" r:id="rId198" xr:uid="{00000000-0004-0000-0A00-0000C5000000}"/>
    <hyperlink ref="Q99" r:id="rId199" xr:uid="{00000000-0004-0000-0A00-0000C6000000}"/>
    <hyperlink ref="N100" r:id="rId200" xr:uid="{00000000-0004-0000-0A00-0000C7000000}"/>
    <hyperlink ref="O100" r:id="rId201" xr:uid="{00000000-0004-0000-0A00-0000C8000000}"/>
    <hyperlink ref="Q100" r:id="rId202" xr:uid="{00000000-0004-0000-0A00-0000C9000000}"/>
    <hyperlink ref="N101" r:id="rId203" xr:uid="{00000000-0004-0000-0A00-0000CA000000}"/>
    <hyperlink ref="O101" r:id="rId204" xr:uid="{00000000-0004-0000-0A00-0000CB000000}"/>
    <hyperlink ref="Q101" r:id="rId205" xr:uid="{00000000-0004-0000-0A00-0000CC000000}"/>
    <hyperlink ref="N102" r:id="rId206" xr:uid="{00000000-0004-0000-0A00-0000CD000000}"/>
    <hyperlink ref="O102" r:id="rId207" xr:uid="{00000000-0004-0000-0A00-0000CE000000}"/>
    <hyperlink ref="Q102" r:id="rId208" xr:uid="{00000000-0004-0000-0A00-0000CF000000}"/>
    <hyperlink ref="N103" r:id="rId209" xr:uid="{00000000-0004-0000-0A00-0000D0000000}"/>
    <hyperlink ref="O103" r:id="rId210" xr:uid="{00000000-0004-0000-0A00-0000D1000000}"/>
    <hyperlink ref="Q103" r:id="rId211" xr:uid="{00000000-0004-0000-0A00-0000D2000000}"/>
    <hyperlink ref="N104" r:id="rId212" xr:uid="{00000000-0004-0000-0A00-0000D3000000}"/>
    <hyperlink ref="O104" r:id="rId213" xr:uid="{00000000-0004-0000-0A00-0000D4000000}"/>
    <hyperlink ref="Q104" r:id="rId214" xr:uid="{00000000-0004-0000-0A00-0000D5000000}"/>
    <hyperlink ref="N105" r:id="rId215" xr:uid="{00000000-0004-0000-0A00-0000D6000000}"/>
    <hyperlink ref="O105" r:id="rId216" xr:uid="{00000000-0004-0000-0A00-0000D7000000}"/>
    <hyperlink ref="Q105" r:id="rId217" xr:uid="{00000000-0004-0000-0A00-0000D8000000}"/>
    <hyperlink ref="N106" r:id="rId218" xr:uid="{00000000-0004-0000-0A00-0000D9000000}"/>
    <hyperlink ref="O106" r:id="rId219" xr:uid="{00000000-0004-0000-0A00-0000DA000000}"/>
    <hyperlink ref="Q106" r:id="rId220" xr:uid="{00000000-0004-0000-0A00-0000DB000000}"/>
    <hyperlink ref="N107" r:id="rId221" xr:uid="{00000000-0004-0000-0A00-0000DC000000}"/>
    <hyperlink ref="O107" r:id="rId222" xr:uid="{00000000-0004-0000-0A00-0000DD000000}"/>
    <hyperlink ref="Q107" r:id="rId223" xr:uid="{00000000-0004-0000-0A00-0000DE000000}"/>
    <hyperlink ref="N108" r:id="rId224" xr:uid="{00000000-0004-0000-0A00-0000DF000000}"/>
    <hyperlink ref="O108" r:id="rId225" xr:uid="{00000000-0004-0000-0A00-0000E0000000}"/>
    <hyperlink ref="Q108" r:id="rId226" xr:uid="{00000000-0004-0000-0A00-0000E1000000}"/>
    <hyperlink ref="N109" r:id="rId227" xr:uid="{00000000-0004-0000-0A00-0000E2000000}"/>
    <hyperlink ref="O109" r:id="rId228" xr:uid="{00000000-0004-0000-0A00-0000E3000000}"/>
    <hyperlink ref="Q109" r:id="rId229" xr:uid="{00000000-0004-0000-0A00-0000E4000000}"/>
    <hyperlink ref="N110" r:id="rId230" xr:uid="{00000000-0004-0000-0A00-0000E5000000}"/>
    <hyperlink ref="O110" r:id="rId231" xr:uid="{00000000-0004-0000-0A00-0000E6000000}"/>
    <hyperlink ref="Q110" r:id="rId232" xr:uid="{00000000-0004-0000-0A00-0000E7000000}"/>
    <hyperlink ref="N111" r:id="rId233" xr:uid="{00000000-0004-0000-0A00-0000E8000000}"/>
    <hyperlink ref="O111" r:id="rId234" xr:uid="{00000000-0004-0000-0A00-0000E9000000}"/>
    <hyperlink ref="Q111" r:id="rId235" xr:uid="{00000000-0004-0000-0A00-0000EA000000}"/>
    <hyperlink ref="N112" r:id="rId236" xr:uid="{00000000-0004-0000-0A00-0000EB000000}"/>
    <hyperlink ref="O112" r:id="rId237" xr:uid="{00000000-0004-0000-0A00-0000EC000000}"/>
    <hyperlink ref="Q112" r:id="rId238" xr:uid="{00000000-0004-0000-0A00-0000ED000000}"/>
    <hyperlink ref="N113" r:id="rId239" xr:uid="{00000000-0004-0000-0A00-0000EE000000}"/>
    <hyperlink ref="O113" r:id="rId240" xr:uid="{00000000-0004-0000-0A00-0000EF000000}"/>
    <hyperlink ref="Q113" r:id="rId241" xr:uid="{00000000-0004-0000-0A00-0000F0000000}"/>
    <hyperlink ref="N114" r:id="rId242" xr:uid="{00000000-0004-0000-0A00-0000F1000000}"/>
    <hyperlink ref="O114" r:id="rId243" xr:uid="{00000000-0004-0000-0A00-0000F2000000}"/>
    <hyperlink ref="Q114" r:id="rId244" xr:uid="{00000000-0004-0000-0A00-0000F3000000}"/>
    <hyperlink ref="N115" r:id="rId245" xr:uid="{00000000-0004-0000-0A00-0000F4000000}"/>
    <hyperlink ref="O115" r:id="rId246" xr:uid="{00000000-0004-0000-0A00-0000F5000000}"/>
    <hyperlink ref="Q115" r:id="rId247" xr:uid="{00000000-0004-0000-0A00-0000F6000000}"/>
    <hyperlink ref="N116" r:id="rId248" xr:uid="{00000000-0004-0000-0A00-0000F7000000}"/>
    <hyperlink ref="O116" r:id="rId249" xr:uid="{00000000-0004-0000-0A00-0000F8000000}"/>
    <hyperlink ref="Q116" r:id="rId250" xr:uid="{00000000-0004-0000-0A00-0000F9000000}"/>
    <hyperlink ref="N117" r:id="rId251" xr:uid="{00000000-0004-0000-0A00-0000FA000000}"/>
    <hyperlink ref="O117" r:id="rId252" xr:uid="{00000000-0004-0000-0A00-0000FB000000}"/>
    <hyperlink ref="Q117" r:id="rId253" xr:uid="{00000000-0004-0000-0A00-0000FC000000}"/>
    <hyperlink ref="N118" r:id="rId254" xr:uid="{00000000-0004-0000-0A00-0000FD000000}"/>
    <hyperlink ref="O118" r:id="rId255" xr:uid="{00000000-0004-0000-0A00-0000FE000000}"/>
    <hyperlink ref="Q118" r:id="rId256" xr:uid="{00000000-0004-0000-0A00-0000FF000000}"/>
    <hyperlink ref="N119" r:id="rId257" xr:uid="{00000000-0004-0000-0A00-000000010000}"/>
    <hyperlink ref="O119" r:id="rId258" xr:uid="{00000000-0004-0000-0A00-000001010000}"/>
    <hyperlink ref="Q119" r:id="rId259" xr:uid="{00000000-0004-0000-0A00-000002010000}"/>
    <hyperlink ref="N120" r:id="rId260" xr:uid="{00000000-0004-0000-0A00-000003010000}"/>
    <hyperlink ref="O120" r:id="rId261" xr:uid="{00000000-0004-0000-0A00-000004010000}"/>
    <hyperlink ref="Q120" r:id="rId262" xr:uid="{00000000-0004-0000-0A00-000005010000}"/>
    <hyperlink ref="N121" r:id="rId263" xr:uid="{00000000-0004-0000-0A00-000006010000}"/>
    <hyperlink ref="O121" r:id="rId264" xr:uid="{00000000-0004-0000-0A00-000007010000}"/>
    <hyperlink ref="Q121" r:id="rId265" xr:uid="{00000000-0004-0000-0A00-000008010000}"/>
    <hyperlink ref="N122" r:id="rId266" xr:uid="{00000000-0004-0000-0A00-000009010000}"/>
    <hyperlink ref="O122" r:id="rId267" xr:uid="{00000000-0004-0000-0A00-00000A010000}"/>
    <hyperlink ref="Q122" r:id="rId268" xr:uid="{00000000-0004-0000-0A00-00000B010000}"/>
    <hyperlink ref="N123" r:id="rId269" xr:uid="{00000000-0004-0000-0A00-00000C010000}"/>
    <hyperlink ref="O123" r:id="rId270" xr:uid="{00000000-0004-0000-0A00-00000D010000}"/>
    <hyperlink ref="Q123" r:id="rId271" xr:uid="{00000000-0004-0000-0A00-00000E010000}"/>
    <hyperlink ref="N124" r:id="rId272" xr:uid="{00000000-0004-0000-0A00-00000F010000}"/>
    <hyperlink ref="O124" r:id="rId273" xr:uid="{00000000-0004-0000-0A00-000010010000}"/>
    <hyperlink ref="Q124" r:id="rId274" xr:uid="{00000000-0004-0000-0A00-000011010000}"/>
    <hyperlink ref="N125" r:id="rId275" xr:uid="{00000000-0004-0000-0A00-000012010000}"/>
    <hyperlink ref="O125" r:id="rId276" xr:uid="{00000000-0004-0000-0A00-000013010000}"/>
    <hyperlink ref="Q125" r:id="rId277" xr:uid="{00000000-0004-0000-0A00-000014010000}"/>
    <hyperlink ref="N126" r:id="rId278" xr:uid="{00000000-0004-0000-0A00-000015010000}"/>
    <hyperlink ref="O126" r:id="rId279" xr:uid="{00000000-0004-0000-0A00-000016010000}"/>
    <hyperlink ref="Q126" r:id="rId280" xr:uid="{00000000-0004-0000-0A00-000017010000}"/>
    <hyperlink ref="N127" r:id="rId281" xr:uid="{00000000-0004-0000-0A00-000018010000}"/>
    <hyperlink ref="O127" r:id="rId282" xr:uid="{00000000-0004-0000-0A00-000019010000}"/>
    <hyperlink ref="Q127" r:id="rId283" xr:uid="{00000000-0004-0000-0A00-00001A010000}"/>
    <hyperlink ref="N128" r:id="rId284" xr:uid="{00000000-0004-0000-0A00-00001B010000}"/>
    <hyperlink ref="O128" r:id="rId285" xr:uid="{00000000-0004-0000-0A00-00001C010000}"/>
    <hyperlink ref="Q128" r:id="rId286" xr:uid="{00000000-0004-0000-0A00-00001D010000}"/>
    <hyperlink ref="N129" r:id="rId287" xr:uid="{00000000-0004-0000-0A00-00001E010000}"/>
    <hyperlink ref="O129" r:id="rId288" xr:uid="{00000000-0004-0000-0A00-00001F010000}"/>
    <hyperlink ref="Q129" r:id="rId289" xr:uid="{00000000-0004-0000-0A00-000020010000}"/>
    <hyperlink ref="N130" r:id="rId290" xr:uid="{00000000-0004-0000-0A00-000021010000}"/>
    <hyperlink ref="O130" r:id="rId291" xr:uid="{00000000-0004-0000-0A00-000022010000}"/>
    <hyperlink ref="Q130" r:id="rId292" xr:uid="{00000000-0004-0000-0A00-000023010000}"/>
    <hyperlink ref="N131" r:id="rId293" xr:uid="{00000000-0004-0000-0A00-000024010000}"/>
    <hyperlink ref="O131" r:id="rId294" xr:uid="{00000000-0004-0000-0A00-000025010000}"/>
    <hyperlink ref="Q131" r:id="rId295" xr:uid="{00000000-0004-0000-0A00-000026010000}"/>
    <hyperlink ref="N134" r:id="rId296" xr:uid="{00000000-0004-0000-0A00-000027010000}"/>
    <hyperlink ref="O134" r:id="rId297" xr:uid="{00000000-0004-0000-0A00-000028010000}"/>
    <hyperlink ref="Q134" r:id="rId298" xr:uid="{00000000-0004-0000-0A00-000029010000}"/>
    <hyperlink ref="O135" r:id="rId299" xr:uid="{00000000-0004-0000-0A00-00002A010000}"/>
    <hyperlink ref="Q135" r:id="rId300" xr:uid="{00000000-0004-0000-0A00-00002B010000}"/>
    <hyperlink ref="O136" r:id="rId301" xr:uid="{00000000-0004-0000-0A00-00002C010000}"/>
    <hyperlink ref="Q136" r:id="rId302" xr:uid="{00000000-0004-0000-0A00-00002D010000}"/>
    <hyperlink ref="O137" r:id="rId303" xr:uid="{00000000-0004-0000-0A00-00002E010000}"/>
    <hyperlink ref="Q137" r:id="rId304" xr:uid="{00000000-0004-0000-0A00-00002F010000}"/>
    <hyperlink ref="N138" r:id="rId305" xr:uid="{00000000-0004-0000-0A00-000030010000}"/>
    <hyperlink ref="O138" r:id="rId306" xr:uid="{00000000-0004-0000-0A00-000031010000}"/>
    <hyperlink ref="N139" r:id="rId307" xr:uid="{00000000-0004-0000-0A00-000032010000}"/>
    <hyperlink ref="O139" r:id="rId308" xr:uid="{00000000-0004-0000-0A00-000033010000}"/>
    <hyperlink ref="N140" r:id="rId309" xr:uid="{00000000-0004-0000-0A00-000034010000}"/>
    <hyperlink ref="O140" r:id="rId310" xr:uid="{00000000-0004-0000-0A00-000035010000}"/>
    <hyperlink ref="Q140" r:id="rId311" xr:uid="{00000000-0004-0000-0A00-000036010000}"/>
    <hyperlink ref="O141" r:id="rId312" xr:uid="{00000000-0004-0000-0A00-000037010000}"/>
    <hyperlink ref="Q141" r:id="rId313" xr:uid="{00000000-0004-0000-0A00-000038010000}"/>
    <hyperlink ref="O142" r:id="rId314" xr:uid="{00000000-0004-0000-0A00-000039010000}"/>
    <hyperlink ref="Q142" r:id="rId315" xr:uid="{00000000-0004-0000-0A00-00003A010000}"/>
    <hyperlink ref="O143" r:id="rId316" xr:uid="{00000000-0004-0000-0A00-00003B010000}"/>
    <hyperlink ref="Q143" r:id="rId317" xr:uid="{00000000-0004-0000-0A00-00003C010000}"/>
    <hyperlink ref="O144" r:id="rId318" xr:uid="{00000000-0004-0000-0A00-00003D010000}"/>
    <hyperlink ref="Q144" r:id="rId319" xr:uid="{00000000-0004-0000-0A00-00003E010000}"/>
    <hyperlink ref="O145" r:id="rId320" xr:uid="{00000000-0004-0000-0A00-00003F010000}"/>
    <hyperlink ref="Q145" r:id="rId321" xr:uid="{00000000-0004-0000-0A00-000040010000}"/>
    <hyperlink ref="O146" r:id="rId322" xr:uid="{00000000-0004-0000-0A00-000041010000}"/>
    <hyperlink ref="Q146" r:id="rId323" xr:uid="{00000000-0004-0000-0A00-000042010000}"/>
    <hyperlink ref="O147" r:id="rId324" xr:uid="{00000000-0004-0000-0A00-000043010000}"/>
    <hyperlink ref="Q147" r:id="rId325" xr:uid="{00000000-0004-0000-0A00-000044010000}"/>
    <hyperlink ref="O148" r:id="rId326" xr:uid="{00000000-0004-0000-0A00-000045010000}"/>
    <hyperlink ref="Q148" r:id="rId327" xr:uid="{00000000-0004-0000-0A00-000046010000}"/>
    <hyperlink ref="O149" r:id="rId328" xr:uid="{00000000-0004-0000-0A00-000047010000}"/>
    <hyperlink ref="Q149" r:id="rId329" xr:uid="{00000000-0004-0000-0A00-000048010000}"/>
    <hyperlink ref="O150" r:id="rId330" xr:uid="{00000000-0004-0000-0A00-000049010000}"/>
    <hyperlink ref="Q150" r:id="rId331" xr:uid="{00000000-0004-0000-0A00-00004A010000}"/>
    <hyperlink ref="O151" r:id="rId332" xr:uid="{00000000-0004-0000-0A00-00004B010000}"/>
    <hyperlink ref="Q151" r:id="rId333" xr:uid="{00000000-0004-0000-0A00-00004C010000}"/>
    <hyperlink ref="N152" r:id="rId334" xr:uid="{00000000-0004-0000-0A00-00004D010000}"/>
    <hyperlink ref="O152" r:id="rId335" xr:uid="{00000000-0004-0000-0A00-00004E010000}"/>
    <hyperlink ref="Q152" r:id="rId336" xr:uid="{00000000-0004-0000-0A00-00004F010000}"/>
    <hyperlink ref="N153" r:id="rId337" xr:uid="{00000000-0004-0000-0A00-000050010000}"/>
    <hyperlink ref="O153" r:id="rId338" xr:uid="{00000000-0004-0000-0A00-000051010000}"/>
    <hyperlink ref="N154" r:id="rId339" xr:uid="{00000000-0004-0000-0A00-000052010000}"/>
    <hyperlink ref="O154" r:id="rId340" xr:uid="{00000000-0004-0000-0A00-000053010000}"/>
    <hyperlink ref="N155" r:id="rId341" xr:uid="{00000000-0004-0000-0A00-000054010000}"/>
    <hyperlink ref="O155" r:id="rId342" xr:uid="{00000000-0004-0000-0A00-000055010000}"/>
    <hyperlink ref="N156" r:id="rId343" xr:uid="{00000000-0004-0000-0A00-000056010000}"/>
    <hyperlink ref="O156" r:id="rId344" xr:uid="{00000000-0004-0000-0A00-000057010000}"/>
    <hyperlink ref="O157" r:id="rId345" xr:uid="{00000000-0004-0000-0A00-000058010000}"/>
    <hyperlink ref="O158" r:id="rId346" xr:uid="{00000000-0004-0000-0A00-000059010000}"/>
    <hyperlink ref="O159" r:id="rId347" xr:uid="{00000000-0004-0000-0A00-00005A010000}"/>
    <hyperlink ref="O160" r:id="rId348" xr:uid="{00000000-0004-0000-0A00-00005B010000}"/>
    <hyperlink ref="O161" r:id="rId349" xr:uid="{00000000-0004-0000-0A00-00005C010000}"/>
    <hyperlink ref="O162" r:id="rId350" xr:uid="{00000000-0004-0000-0A00-00005D010000}"/>
    <hyperlink ref="O163" r:id="rId351" xr:uid="{00000000-0004-0000-0A00-00005E010000}"/>
    <hyperlink ref="O164" r:id="rId352" xr:uid="{00000000-0004-0000-0A00-00005F010000}"/>
    <hyperlink ref="O165" r:id="rId353" xr:uid="{00000000-0004-0000-0A00-000060010000}"/>
    <hyperlink ref="O166" r:id="rId354" xr:uid="{00000000-0004-0000-0A00-000061010000}"/>
    <hyperlink ref="N167" r:id="rId355" xr:uid="{00000000-0004-0000-0A00-000062010000}"/>
    <hyperlink ref="O167" r:id="rId356" xr:uid="{00000000-0004-0000-0A00-000063010000}"/>
    <hyperlink ref="N168" r:id="rId357" xr:uid="{00000000-0004-0000-0A00-000064010000}"/>
    <hyperlink ref="N169" r:id="rId358" xr:uid="{00000000-0004-0000-0A00-000065010000}"/>
    <hyperlink ref="O169" r:id="rId359" xr:uid="{00000000-0004-0000-0A00-000066010000}"/>
    <hyperlink ref="N170" r:id="rId360" xr:uid="{00000000-0004-0000-0A00-000067010000}"/>
    <hyperlink ref="O170" r:id="rId361" xr:uid="{00000000-0004-0000-0A00-000068010000}"/>
    <hyperlink ref="N171" r:id="rId362" xr:uid="{00000000-0004-0000-0A00-000069010000}"/>
    <hyperlink ref="O171" r:id="rId363" xr:uid="{00000000-0004-0000-0A00-00006A010000}"/>
    <hyperlink ref="N172" r:id="rId364" xr:uid="{00000000-0004-0000-0A00-00006B010000}"/>
    <hyperlink ref="O172" r:id="rId365" xr:uid="{00000000-0004-0000-0A00-00006C010000}"/>
    <hyperlink ref="N173" r:id="rId366" xr:uid="{00000000-0004-0000-0A00-00006D010000}"/>
    <hyperlink ref="O173" r:id="rId367" xr:uid="{00000000-0004-0000-0A00-00006E010000}"/>
    <hyperlink ref="N174" r:id="rId368" xr:uid="{00000000-0004-0000-0A00-00006F010000}"/>
    <hyperlink ref="P174" r:id="rId369" xr:uid="{00000000-0004-0000-0A00-000070010000}"/>
    <hyperlink ref="N175" r:id="rId370" xr:uid="{00000000-0004-0000-0A00-000071010000}"/>
    <hyperlink ref="O175" r:id="rId371" xr:uid="{00000000-0004-0000-0A00-000072010000}"/>
    <hyperlink ref="N176" r:id="rId372" xr:uid="{00000000-0004-0000-0A00-000073010000}"/>
    <hyperlink ref="O176" r:id="rId373" xr:uid="{00000000-0004-0000-0A00-000074010000}"/>
    <hyperlink ref="N177" r:id="rId374" xr:uid="{00000000-0004-0000-0A00-000075010000}"/>
    <hyperlink ref="O177" r:id="rId375" xr:uid="{00000000-0004-0000-0A00-000076010000}"/>
    <hyperlink ref="N178" r:id="rId376" xr:uid="{00000000-0004-0000-0A00-000077010000}"/>
    <hyperlink ref="O178" r:id="rId377" xr:uid="{00000000-0004-0000-0A00-000078010000}"/>
    <hyperlink ref="N179" r:id="rId378" xr:uid="{00000000-0004-0000-0A00-000079010000}"/>
    <hyperlink ref="O179" r:id="rId379" xr:uid="{00000000-0004-0000-0A00-00007A010000}"/>
    <hyperlink ref="N180" r:id="rId380" xr:uid="{00000000-0004-0000-0A00-00007B010000}"/>
    <hyperlink ref="O180" r:id="rId381" xr:uid="{00000000-0004-0000-0A00-00007C010000}"/>
    <hyperlink ref="N181" r:id="rId382" xr:uid="{00000000-0004-0000-0A00-00007D010000}"/>
    <hyperlink ref="O181" r:id="rId383" xr:uid="{00000000-0004-0000-0A00-00007E010000}"/>
    <hyperlink ref="N182" r:id="rId384" xr:uid="{00000000-0004-0000-0A00-00007F010000}"/>
    <hyperlink ref="O182" r:id="rId385" xr:uid="{00000000-0004-0000-0A00-000080010000}"/>
    <hyperlink ref="N183" r:id="rId386" xr:uid="{00000000-0004-0000-0A00-000081010000}"/>
    <hyperlink ref="O183" r:id="rId387" xr:uid="{00000000-0004-0000-0A00-000082010000}"/>
    <hyperlink ref="N184" r:id="rId388" xr:uid="{00000000-0004-0000-0A00-000083010000}"/>
    <hyperlink ref="O184" r:id="rId389" xr:uid="{00000000-0004-0000-0A00-000084010000}"/>
    <hyperlink ref="N185" r:id="rId390" xr:uid="{00000000-0004-0000-0A00-000085010000}"/>
    <hyperlink ref="O185" r:id="rId391" xr:uid="{00000000-0004-0000-0A00-000086010000}"/>
    <hyperlink ref="P185" r:id="rId392" xr:uid="{00000000-0004-0000-0A00-000087010000}"/>
    <hyperlink ref="N186" r:id="rId393" xr:uid="{00000000-0004-0000-0A00-000088010000}"/>
    <hyperlink ref="O186" r:id="rId394" xr:uid="{00000000-0004-0000-0A00-000089010000}"/>
    <hyperlink ref="N187" r:id="rId395" xr:uid="{00000000-0004-0000-0A00-00008A010000}"/>
    <hyperlink ref="O187" r:id="rId396" xr:uid="{00000000-0004-0000-0A00-00008B010000}"/>
    <hyperlink ref="N188" r:id="rId397" xr:uid="{00000000-0004-0000-0A00-00008C010000}"/>
    <hyperlink ref="O188" r:id="rId398" xr:uid="{00000000-0004-0000-0A00-00008D010000}"/>
    <hyperlink ref="N189" r:id="rId399" xr:uid="{00000000-0004-0000-0A00-00008E010000}"/>
    <hyperlink ref="N190" r:id="rId400" xr:uid="{00000000-0004-0000-0A00-00008F010000}"/>
    <hyperlink ref="N191" r:id="rId401" xr:uid="{00000000-0004-0000-0A00-000090010000}"/>
    <hyperlink ref="N192" r:id="rId402" xr:uid="{00000000-0004-0000-0A00-000091010000}"/>
    <hyperlink ref="N193" r:id="rId403" xr:uid="{00000000-0004-0000-0A00-000092010000}"/>
    <hyperlink ref="N194" r:id="rId404" xr:uid="{00000000-0004-0000-0A00-000093010000}"/>
    <hyperlink ref="N195" r:id="rId405" xr:uid="{00000000-0004-0000-0A00-000094010000}"/>
    <hyperlink ref="N196" r:id="rId406" xr:uid="{00000000-0004-0000-0A00-000095010000}"/>
    <hyperlink ref="N197" r:id="rId407" xr:uid="{00000000-0004-0000-0A00-000096010000}"/>
    <hyperlink ref="N198" r:id="rId408" xr:uid="{00000000-0004-0000-0A00-000097010000}"/>
    <hyperlink ref="N199" r:id="rId409" xr:uid="{00000000-0004-0000-0A00-000098010000}"/>
    <hyperlink ref="N200" r:id="rId410" xr:uid="{00000000-0004-0000-0A00-000099010000}"/>
    <hyperlink ref="N210" r:id="rId411" xr:uid="{00000000-0004-0000-0A00-00009A010000}"/>
    <hyperlink ref="O210" r:id="rId412" xr:uid="{00000000-0004-0000-0A00-00009B010000}"/>
    <hyperlink ref="Q210" r:id="rId413" xr:uid="{00000000-0004-0000-0A00-00009C010000}"/>
    <hyperlink ref="N211" r:id="rId414" xr:uid="{00000000-0004-0000-0A00-00009D010000}"/>
    <hyperlink ref="O211" r:id="rId415" xr:uid="{00000000-0004-0000-0A00-00009E010000}"/>
    <hyperlink ref="N212" r:id="rId416" xr:uid="{00000000-0004-0000-0A00-00009F010000}"/>
    <hyperlink ref="O212" r:id="rId417" xr:uid="{00000000-0004-0000-0A00-0000A0010000}"/>
    <hyperlink ref="N213" r:id="rId418" xr:uid="{00000000-0004-0000-0A00-0000A1010000}"/>
    <hyperlink ref="O213" r:id="rId419" xr:uid="{00000000-0004-0000-0A00-0000A2010000}"/>
    <hyperlink ref="N214" r:id="rId420" xr:uid="{00000000-0004-0000-0A00-0000A3010000}"/>
    <hyperlink ref="O214" r:id="rId421" xr:uid="{00000000-0004-0000-0A00-0000A4010000}"/>
    <hyperlink ref="N215" r:id="rId422" xr:uid="{00000000-0004-0000-0A00-0000A5010000}"/>
    <hyperlink ref="O215" r:id="rId423" xr:uid="{00000000-0004-0000-0A00-0000A6010000}"/>
    <hyperlink ref="N216" r:id="rId424" xr:uid="{00000000-0004-0000-0A00-0000A7010000}"/>
    <hyperlink ref="O216" r:id="rId425" xr:uid="{00000000-0004-0000-0A00-0000A8010000}"/>
    <hyperlink ref="N217" r:id="rId426" xr:uid="{00000000-0004-0000-0A00-0000A9010000}"/>
    <hyperlink ref="O217" r:id="rId427" xr:uid="{00000000-0004-0000-0A00-0000AA010000}"/>
    <hyperlink ref="N218" r:id="rId428" xr:uid="{00000000-0004-0000-0A00-0000AB010000}"/>
    <hyperlink ref="O218" r:id="rId429" xr:uid="{00000000-0004-0000-0A00-0000AC010000}"/>
    <hyperlink ref="N219" r:id="rId430" xr:uid="{00000000-0004-0000-0A00-0000AD010000}"/>
    <hyperlink ref="O219" r:id="rId431" xr:uid="{00000000-0004-0000-0A00-0000AE010000}"/>
    <hyperlink ref="N220" r:id="rId432" xr:uid="{00000000-0004-0000-0A00-0000AF010000}"/>
    <hyperlink ref="O220" r:id="rId433" xr:uid="{00000000-0004-0000-0A00-0000B0010000}"/>
    <hyperlink ref="N221" r:id="rId434" xr:uid="{00000000-0004-0000-0A00-0000B1010000}"/>
    <hyperlink ref="O221" r:id="rId435" xr:uid="{00000000-0004-0000-0A00-0000B2010000}"/>
    <hyperlink ref="N222" r:id="rId436" xr:uid="{00000000-0004-0000-0A00-0000B3010000}"/>
    <hyperlink ref="O222" r:id="rId437" xr:uid="{00000000-0004-0000-0A00-0000B4010000}"/>
    <hyperlink ref="N223" r:id="rId438" xr:uid="{00000000-0004-0000-0A00-0000B5010000}"/>
    <hyperlink ref="O223" r:id="rId439" xr:uid="{00000000-0004-0000-0A00-0000B6010000}"/>
    <hyperlink ref="N224" r:id="rId440" xr:uid="{00000000-0004-0000-0A00-0000B7010000}"/>
    <hyperlink ref="O224" r:id="rId441" xr:uid="{00000000-0004-0000-0A00-0000B8010000}"/>
    <hyperlink ref="N225" r:id="rId442" xr:uid="{00000000-0004-0000-0A00-0000B9010000}"/>
    <hyperlink ref="O225" r:id="rId443" xr:uid="{00000000-0004-0000-0A00-0000BA010000}"/>
    <hyperlink ref="N226" r:id="rId444" xr:uid="{00000000-0004-0000-0A00-0000BB010000}"/>
    <hyperlink ref="O226" r:id="rId445" xr:uid="{00000000-0004-0000-0A00-0000BC010000}"/>
    <hyperlink ref="N227" r:id="rId446" xr:uid="{00000000-0004-0000-0A00-0000BD010000}"/>
    <hyperlink ref="O227" r:id="rId447" xr:uid="{00000000-0004-0000-0A00-0000BE010000}"/>
    <hyperlink ref="N228" r:id="rId448" xr:uid="{00000000-0004-0000-0A00-0000BF010000}"/>
    <hyperlink ref="O228" r:id="rId449" xr:uid="{00000000-0004-0000-0A00-0000C0010000}"/>
    <hyperlink ref="N229" r:id="rId450" xr:uid="{00000000-0004-0000-0A00-0000C1010000}"/>
    <hyperlink ref="O229" r:id="rId451" xr:uid="{00000000-0004-0000-0A00-0000C2010000}"/>
    <hyperlink ref="N230" r:id="rId452" xr:uid="{00000000-0004-0000-0A00-0000C3010000}"/>
    <hyperlink ref="O230" r:id="rId453" xr:uid="{00000000-0004-0000-0A00-0000C4010000}"/>
    <hyperlink ref="N231" r:id="rId454" xr:uid="{00000000-0004-0000-0A00-0000C5010000}"/>
    <hyperlink ref="O231" r:id="rId455" xr:uid="{00000000-0004-0000-0A00-0000C6010000}"/>
    <hyperlink ref="N232" r:id="rId456" xr:uid="{00000000-0004-0000-0A00-0000C7010000}"/>
    <hyperlink ref="O232" r:id="rId457" xr:uid="{00000000-0004-0000-0A00-0000C8010000}"/>
    <hyperlink ref="N233" r:id="rId458" xr:uid="{00000000-0004-0000-0A00-0000C9010000}"/>
    <hyperlink ref="O233" r:id="rId459" xr:uid="{00000000-0004-0000-0A00-0000CA010000}"/>
    <hyperlink ref="N234" r:id="rId460" xr:uid="{00000000-0004-0000-0A00-0000CB010000}"/>
    <hyperlink ref="O234" r:id="rId461" xr:uid="{00000000-0004-0000-0A00-0000CC010000}"/>
    <hyperlink ref="N235" r:id="rId462" xr:uid="{00000000-0004-0000-0A00-0000CD010000}"/>
    <hyperlink ref="O235" r:id="rId463" xr:uid="{00000000-0004-0000-0A00-0000CE010000}"/>
    <hyperlink ref="N236" r:id="rId464" xr:uid="{00000000-0004-0000-0A00-0000CF010000}"/>
    <hyperlink ref="O236" r:id="rId465" xr:uid="{00000000-0004-0000-0A00-0000D0010000}"/>
    <hyperlink ref="N237" r:id="rId466" xr:uid="{00000000-0004-0000-0A00-0000D1010000}"/>
    <hyperlink ref="O237" r:id="rId467" xr:uid="{00000000-0004-0000-0A00-0000D2010000}"/>
    <hyperlink ref="N238" r:id="rId468" xr:uid="{00000000-0004-0000-0A00-0000D3010000}"/>
    <hyperlink ref="O238" r:id="rId469" xr:uid="{00000000-0004-0000-0A00-0000D4010000}"/>
    <hyperlink ref="N239" r:id="rId470" xr:uid="{00000000-0004-0000-0A00-0000D5010000}"/>
    <hyperlink ref="O239" r:id="rId471" xr:uid="{00000000-0004-0000-0A00-0000D6010000}"/>
    <hyperlink ref="N240" r:id="rId472" xr:uid="{00000000-0004-0000-0A00-0000D7010000}"/>
    <hyperlink ref="O240" r:id="rId473" xr:uid="{00000000-0004-0000-0A00-0000D8010000}"/>
    <hyperlink ref="N241" r:id="rId474" xr:uid="{00000000-0004-0000-0A00-0000D9010000}"/>
    <hyperlink ref="O241" r:id="rId475" xr:uid="{00000000-0004-0000-0A00-0000DA010000}"/>
    <hyperlink ref="N242" r:id="rId476" xr:uid="{00000000-0004-0000-0A00-0000DB010000}"/>
    <hyperlink ref="O242" r:id="rId477" xr:uid="{00000000-0004-0000-0A00-0000DC010000}"/>
    <hyperlink ref="N243" r:id="rId478" xr:uid="{00000000-0004-0000-0A00-0000DD010000}"/>
    <hyperlink ref="O243" r:id="rId479" xr:uid="{00000000-0004-0000-0A00-0000DE010000}"/>
    <hyperlink ref="N244" r:id="rId480" xr:uid="{00000000-0004-0000-0A00-0000DF010000}"/>
    <hyperlink ref="O244" r:id="rId481" xr:uid="{00000000-0004-0000-0A00-0000E0010000}"/>
    <hyperlink ref="N245" r:id="rId482" xr:uid="{00000000-0004-0000-0A00-0000E1010000}"/>
    <hyperlink ref="O245" r:id="rId483" xr:uid="{00000000-0004-0000-0A00-0000E2010000}"/>
    <hyperlink ref="N264" r:id="rId484" xr:uid="{00000000-0004-0000-0A00-0000E3010000}"/>
    <hyperlink ref="O264" r:id="rId485" xr:uid="{00000000-0004-0000-0A00-0000E4010000}"/>
    <hyperlink ref="Q264" r:id="rId486" xr:uid="{00000000-0004-0000-0A00-0000E5010000}"/>
    <hyperlink ref="N265" r:id="rId487" xr:uid="{00000000-0004-0000-0A00-0000E6010000}"/>
    <hyperlink ref="O265" r:id="rId488" xr:uid="{00000000-0004-0000-0A00-0000E7010000}"/>
    <hyperlink ref="Q265" r:id="rId489" xr:uid="{00000000-0004-0000-0A00-0000E8010000}"/>
    <hyperlink ref="N266" r:id="rId490" xr:uid="{00000000-0004-0000-0A00-0000E9010000}"/>
    <hyperlink ref="O266" r:id="rId491" xr:uid="{00000000-0004-0000-0A00-0000EA010000}"/>
    <hyperlink ref="Q266" r:id="rId492" xr:uid="{00000000-0004-0000-0A00-0000EB010000}"/>
    <hyperlink ref="N267" r:id="rId493" xr:uid="{00000000-0004-0000-0A00-0000EC010000}"/>
    <hyperlink ref="O267" r:id="rId494" xr:uid="{00000000-0004-0000-0A00-0000ED010000}"/>
    <hyperlink ref="Q267" r:id="rId495" xr:uid="{00000000-0004-0000-0A00-0000EE010000}"/>
    <hyperlink ref="N268" r:id="rId496" xr:uid="{00000000-0004-0000-0A00-0000EF010000}"/>
    <hyperlink ref="O268" r:id="rId497" xr:uid="{00000000-0004-0000-0A00-0000F0010000}"/>
    <hyperlink ref="Q268" r:id="rId498" xr:uid="{00000000-0004-0000-0A00-0000F1010000}"/>
    <hyperlink ref="N269" r:id="rId499" xr:uid="{00000000-0004-0000-0A00-0000F2010000}"/>
    <hyperlink ref="O269" r:id="rId500" xr:uid="{00000000-0004-0000-0A00-0000F3010000}"/>
    <hyperlink ref="Q269" r:id="rId501" xr:uid="{00000000-0004-0000-0A00-0000F4010000}"/>
    <hyperlink ref="N270" r:id="rId502" xr:uid="{00000000-0004-0000-0A00-0000F5010000}"/>
    <hyperlink ref="O270" r:id="rId503" xr:uid="{00000000-0004-0000-0A00-0000F6010000}"/>
    <hyperlink ref="Q270" r:id="rId504" xr:uid="{00000000-0004-0000-0A00-0000F7010000}"/>
    <hyperlink ref="N271" r:id="rId505" xr:uid="{00000000-0004-0000-0A00-0000F8010000}"/>
    <hyperlink ref="O271" r:id="rId506" xr:uid="{00000000-0004-0000-0A00-0000F9010000}"/>
    <hyperlink ref="Q271" r:id="rId507" xr:uid="{00000000-0004-0000-0A00-0000FA010000}"/>
    <hyperlink ref="N272" r:id="rId508" xr:uid="{00000000-0004-0000-0A00-0000FB010000}"/>
    <hyperlink ref="O272" r:id="rId509" xr:uid="{00000000-0004-0000-0A00-0000FC010000}"/>
    <hyperlink ref="Q272" r:id="rId510" xr:uid="{00000000-0004-0000-0A00-0000FD010000}"/>
    <hyperlink ref="N273" r:id="rId511" xr:uid="{00000000-0004-0000-0A00-0000FE010000}"/>
    <hyperlink ref="O273" r:id="rId512" xr:uid="{00000000-0004-0000-0A00-0000FF010000}"/>
    <hyperlink ref="Q273" r:id="rId513" xr:uid="{00000000-0004-0000-0A00-000000020000}"/>
    <hyperlink ref="N274" r:id="rId514" xr:uid="{00000000-0004-0000-0A00-000001020000}"/>
    <hyperlink ref="O274" r:id="rId515" xr:uid="{00000000-0004-0000-0A00-000002020000}"/>
    <hyperlink ref="Q274" r:id="rId516" xr:uid="{00000000-0004-0000-0A00-000003020000}"/>
    <hyperlink ref="N275" r:id="rId517" xr:uid="{00000000-0004-0000-0A00-000004020000}"/>
    <hyperlink ref="O275" r:id="rId518" xr:uid="{00000000-0004-0000-0A00-000005020000}"/>
    <hyperlink ref="Q275" r:id="rId519" xr:uid="{00000000-0004-0000-0A00-000006020000}"/>
    <hyperlink ref="N276" r:id="rId520" xr:uid="{00000000-0004-0000-0A00-000007020000}"/>
    <hyperlink ref="O276" r:id="rId521" xr:uid="{00000000-0004-0000-0A00-000008020000}"/>
    <hyperlink ref="Q276" r:id="rId522" xr:uid="{00000000-0004-0000-0A00-000009020000}"/>
    <hyperlink ref="N277" r:id="rId523" xr:uid="{00000000-0004-0000-0A00-00000A020000}"/>
    <hyperlink ref="O277" r:id="rId524" xr:uid="{00000000-0004-0000-0A00-00000B020000}"/>
    <hyperlink ref="Q277" r:id="rId525" xr:uid="{00000000-0004-0000-0A00-00000C020000}"/>
    <hyperlink ref="N278" r:id="rId526" xr:uid="{00000000-0004-0000-0A00-00000D020000}"/>
    <hyperlink ref="O278" r:id="rId527" xr:uid="{00000000-0004-0000-0A00-00000E020000}"/>
    <hyperlink ref="Q278" r:id="rId528" xr:uid="{00000000-0004-0000-0A00-00000F020000}"/>
    <hyperlink ref="N279" r:id="rId529" xr:uid="{00000000-0004-0000-0A00-000010020000}"/>
    <hyperlink ref="O279" r:id="rId530" xr:uid="{00000000-0004-0000-0A00-000011020000}"/>
    <hyperlink ref="Q279" r:id="rId531" xr:uid="{00000000-0004-0000-0A00-000012020000}"/>
    <hyperlink ref="N280" r:id="rId532" xr:uid="{00000000-0004-0000-0A00-000013020000}"/>
    <hyperlink ref="O280" r:id="rId533" xr:uid="{00000000-0004-0000-0A00-000014020000}"/>
    <hyperlink ref="Q280" r:id="rId534" xr:uid="{00000000-0004-0000-0A00-000015020000}"/>
    <hyperlink ref="N281" r:id="rId535" xr:uid="{00000000-0004-0000-0A00-000016020000}"/>
    <hyperlink ref="O281" r:id="rId536" xr:uid="{00000000-0004-0000-0A00-000017020000}"/>
    <hyperlink ref="Q281" r:id="rId537" xr:uid="{00000000-0004-0000-0A00-000018020000}"/>
    <hyperlink ref="N282" r:id="rId538" xr:uid="{00000000-0004-0000-0A00-000019020000}"/>
    <hyperlink ref="Q282" r:id="rId539" xr:uid="{00000000-0004-0000-0A00-00001A020000}"/>
    <hyperlink ref="N283" r:id="rId540" xr:uid="{00000000-0004-0000-0A00-00001B020000}"/>
    <hyperlink ref="Q283" r:id="rId541" xr:uid="{00000000-0004-0000-0A00-00001C020000}"/>
    <hyperlink ref="N284" r:id="rId542" xr:uid="{00000000-0004-0000-0A00-00001D020000}"/>
    <hyperlink ref="Q284" r:id="rId543" xr:uid="{00000000-0004-0000-0A00-00001E020000}"/>
    <hyperlink ref="N285" r:id="rId544" xr:uid="{00000000-0004-0000-0A00-00001F020000}"/>
    <hyperlink ref="Q285" r:id="rId545" xr:uid="{00000000-0004-0000-0A00-000020020000}"/>
    <hyperlink ref="N286" r:id="rId546" xr:uid="{00000000-0004-0000-0A00-000021020000}"/>
    <hyperlink ref="Q286" r:id="rId547" xr:uid="{00000000-0004-0000-0A00-000022020000}"/>
    <hyperlink ref="Q287" r:id="rId548" xr:uid="{00000000-0004-0000-0A00-000023020000}"/>
    <hyperlink ref="Q288" r:id="rId549" xr:uid="{00000000-0004-0000-0A00-000024020000}"/>
    <hyperlink ref="Q289" r:id="rId550" xr:uid="{00000000-0004-0000-0A00-000025020000}"/>
    <hyperlink ref="Q290" r:id="rId551" xr:uid="{00000000-0004-0000-0A00-000026020000}"/>
    <hyperlink ref="Q291" r:id="rId552" xr:uid="{00000000-0004-0000-0A00-000027020000}"/>
    <hyperlink ref="Q292" r:id="rId553" xr:uid="{00000000-0004-0000-0A00-000028020000}"/>
    <hyperlink ref="Q293" r:id="rId554" xr:uid="{00000000-0004-0000-0A00-000029020000}"/>
    <hyperlink ref="Q294" r:id="rId555" xr:uid="{00000000-0004-0000-0A00-00002A020000}"/>
    <hyperlink ref="Q295" r:id="rId556" xr:uid="{00000000-0004-0000-0A00-00002B020000}"/>
    <hyperlink ref="Q296" r:id="rId557" xr:uid="{00000000-0004-0000-0A00-00002C020000}"/>
    <hyperlink ref="Q297" r:id="rId558" xr:uid="{00000000-0004-0000-0A00-00002D020000}"/>
    <hyperlink ref="Q298" r:id="rId559" xr:uid="{00000000-0004-0000-0A00-00002E020000}"/>
    <hyperlink ref="Q299" r:id="rId560" xr:uid="{00000000-0004-0000-0A00-00002F020000}"/>
    <hyperlink ref="Q300" r:id="rId561" xr:uid="{00000000-0004-0000-0A00-000030020000}"/>
    <hyperlink ref="Q301" r:id="rId562" xr:uid="{00000000-0004-0000-0A00-000031020000}"/>
    <hyperlink ref="Q302" r:id="rId563" xr:uid="{00000000-0004-0000-0A00-000032020000}"/>
    <hyperlink ref="Q303" r:id="rId564" xr:uid="{00000000-0004-0000-0A00-000033020000}"/>
    <hyperlink ref="Q304" r:id="rId565" xr:uid="{00000000-0004-0000-0A00-000034020000}"/>
    <hyperlink ref="Q305" r:id="rId566" xr:uid="{00000000-0004-0000-0A00-000035020000}"/>
    <hyperlink ref="Q306" r:id="rId567" xr:uid="{00000000-0004-0000-0A00-000036020000}"/>
    <hyperlink ref="Q307" r:id="rId568" xr:uid="{00000000-0004-0000-0A00-000037020000}"/>
    <hyperlink ref="Q308" r:id="rId569" xr:uid="{00000000-0004-0000-0A00-000038020000}"/>
    <hyperlink ref="Q309" r:id="rId570" xr:uid="{00000000-0004-0000-0A00-000039020000}"/>
    <hyperlink ref="Q310" r:id="rId571" xr:uid="{00000000-0004-0000-0A00-00003A020000}"/>
    <hyperlink ref="Q311" r:id="rId572" xr:uid="{00000000-0004-0000-0A00-00003B020000}"/>
    <hyperlink ref="Q312" r:id="rId573" xr:uid="{00000000-0004-0000-0A00-00003C020000}"/>
    <hyperlink ref="Q313" r:id="rId574" xr:uid="{00000000-0004-0000-0A00-00003D020000}"/>
    <hyperlink ref="Q314" r:id="rId575" xr:uid="{00000000-0004-0000-0A00-00003E020000}"/>
    <hyperlink ref="Q315" r:id="rId576" xr:uid="{00000000-0004-0000-0A00-00003F020000}"/>
    <hyperlink ref="Q316" r:id="rId577" xr:uid="{00000000-0004-0000-0A00-000040020000}"/>
    <hyperlink ref="Q317" r:id="rId578" xr:uid="{00000000-0004-0000-0A00-000041020000}"/>
    <hyperlink ref="Q318" r:id="rId579" xr:uid="{00000000-0004-0000-0A00-000042020000}"/>
    <hyperlink ref="Q319" r:id="rId580" xr:uid="{00000000-0004-0000-0A00-000043020000}"/>
    <hyperlink ref="Q320" r:id="rId581" xr:uid="{00000000-0004-0000-0A00-000044020000}"/>
    <hyperlink ref="Q321" r:id="rId582" xr:uid="{00000000-0004-0000-0A00-000045020000}"/>
    <hyperlink ref="Q322" r:id="rId583" xr:uid="{00000000-0004-0000-0A00-000046020000}"/>
    <hyperlink ref="Q323" r:id="rId584" xr:uid="{00000000-0004-0000-0A00-000047020000}"/>
    <hyperlink ref="Q324" r:id="rId585" xr:uid="{00000000-0004-0000-0A00-000048020000}"/>
    <hyperlink ref="Q325" r:id="rId586" xr:uid="{00000000-0004-0000-0A00-000049020000}"/>
    <hyperlink ref="Q326" r:id="rId587" xr:uid="{00000000-0004-0000-0A00-00004A020000}"/>
    <hyperlink ref="Q327" r:id="rId588" xr:uid="{00000000-0004-0000-0A00-00004B020000}"/>
    <hyperlink ref="Q328" r:id="rId589" xr:uid="{00000000-0004-0000-0A00-00004C020000}"/>
    <hyperlink ref="Q329" r:id="rId590" xr:uid="{00000000-0004-0000-0A00-00004D020000}"/>
    <hyperlink ref="Q330" r:id="rId591" xr:uid="{00000000-0004-0000-0A00-00004E020000}"/>
    <hyperlink ref="Q331" r:id="rId592" xr:uid="{00000000-0004-0000-0A00-00004F020000}"/>
    <hyperlink ref="Q332" r:id="rId593" xr:uid="{00000000-0004-0000-0A00-000050020000}"/>
    <hyperlink ref="Q333" r:id="rId594" xr:uid="{00000000-0004-0000-0A00-000051020000}"/>
    <hyperlink ref="Q334" r:id="rId595" xr:uid="{00000000-0004-0000-0A00-000052020000}"/>
    <hyperlink ref="Q335" r:id="rId596" xr:uid="{00000000-0004-0000-0A00-000053020000}"/>
    <hyperlink ref="Q336" r:id="rId597" xr:uid="{00000000-0004-0000-0A00-000054020000}"/>
    <hyperlink ref="Q337" r:id="rId598" xr:uid="{00000000-0004-0000-0A00-000055020000}"/>
    <hyperlink ref="Q338" r:id="rId599" xr:uid="{00000000-0004-0000-0A00-000056020000}"/>
    <hyperlink ref="Q339" r:id="rId600" xr:uid="{00000000-0004-0000-0A00-000057020000}"/>
    <hyperlink ref="Q340" r:id="rId601" xr:uid="{00000000-0004-0000-0A00-000058020000}"/>
    <hyperlink ref="Q341" r:id="rId602" xr:uid="{00000000-0004-0000-0A00-000059020000}"/>
    <hyperlink ref="Q342" r:id="rId603" xr:uid="{00000000-0004-0000-0A00-00005A020000}"/>
    <hyperlink ref="Q343" r:id="rId604" xr:uid="{00000000-0004-0000-0A00-00005B020000}"/>
    <hyperlink ref="Q344" r:id="rId605" xr:uid="{00000000-0004-0000-0A00-00005C020000}"/>
    <hyperlink ref="Q345" r:id="rId606" xr:uid="{00000000-0004-0000-0A00-00005D020000}"/>
    <hyperlink ref="Q346" r:id="rId607" xr:uid="{00000000-0004-0000-0A00-00005E020000}"/>
    <hyperlink ref="Q347" r:id="rId608" xr:uid="{00000000-0004-0000-0A00-00005F020000}"/>
    <hyperlink ref="Q348" r:id="rId609" xr:uid="{00000000-0004-0000-0A00-000060020000}"/>
    <hyperlink ref="Q349" r:id="rId610" xr:uid="{00000000-0004-0000-0A00-000061020000}"/>
    <hyperlink ref="Q350" r:id="rId611" xr:uid="{00000000-0004-0000-0A00-000062020000}"/>
    <hyperlink ref="Q351" r:id="rId612" xr:uid="{00000000-0004-0000-0A00-000063020000}"/>
    <hyperlink ref="Q352" r:id="rId613" xr:uid="{00000000-0004-0000-0A00-000064020000}"/>
    <hyperlink ref="Q353" r:id="rId614" xr:uid="{00000000-0004-0000-0A00-000065020000}"/>
    <hyperlink ref="N354" r:id="rId615" xr:uid="{00000000-0004-0000-0A00-000066020000}"/>
    <hyperlink ref="O354" r:id="rId616" xr:uid="{00000000-0004-0000-0A00-000067020000}"/>
    <hyperlink ref="Q354" r:id="rId617" xr:uid="{00000000-0004-0000-0A00-000068020000}"/>
    <hyperlink ref="N355" r:id="rId618" xr:uid="{00000000-0004-0000-0A00-000069020000}"/>
    <hyperlink ref="O355" r:id="rId619" xr:uid="{00000000-0004-0000-0A00-00006A020000}"/>
    <hyperlink ref="Q355" r:id="rId620" xr:uid="{00000000-0004-0000-0A00-00006B020000}"/>
    <hyperlink ref="N356" r:id="rId621" xr:uid="{00000000-0004-0000-0A00-00006C020000}"/>
    <hyperlink ref="O356" r:id="rId622" xr:uid="{00000000-0004-0000-0A00-00006D020000}"/>
    <hyperlink ref="Q356" r:id="rId623" xr:uid="{00000000-0004-0000-0A00-00006E020000}"/>
    <hyperlink ref="N357" r:id="rId624" xr:uid="{00000000-0004-0000-0A00-00006F020000}"/>
    <hyperlink ref="O357" r:id="rId625" xr:uid="{00000000-0004-0000-0A00-000070020000}"/>
    <hyperlink ref="Q357" r:id="rId626" xr:uid="{00000000-0004-0000-0A00-000071020000}"/>
    <hyperlink ref="N358" r:id="rId627" xr:uid="{00000000-0004-0000-0A00-000072020000}"/>
    <hyperlink ref="O358" r:id="rId628" xr:uid="{00000000-0004-0000-0A00-000073020000}"/>
    <hyperlink ref="Q358" r:id="rId629" xr:uid="{00000000-0004-0000-0A00-000074020000}"/>
    <hyperlink ref="N359" r:id="rId630" xr:uid="{00000000-0004-0000-0A00-000075020000}"/>
    <hyperlink ref="O359" r:id="rId631" xr:uid="{00000000-0004-0000-0A00-000076020000}"/>
    <hyperlink ref="Q359" r:id="rId632" xr:uid="{00000000-0004-0000-0A00-000077020000}"/>
    <hyperlink ref="N360" r:id="rId633" xr:uid="{00000000-0004-0000-0A00-000078020000}"/>
    <hyperlink ref="O360" r:id="rId634" xr:uid="{00000000-0004-0000-0A00-000079020000}"/>
    <hyperlink ref="Q360" r:id="rId635" xr:uid="{00000000-0004-0000-0A00-00007A020000}"/>
    <hyperlink ref="N361" r:id="rId636" xr:uid="{00000000-0004-0000-0A00-00007B020000}"/>
    <hyperlink ref="O361" r:id="rId637" xr:uid="{00000000-0004-0000-0A00-00007C020000}"/>
    <hyperlink ref="Q361" r:id="rId638" xr:uid="{00000000-0004-0000-0A00-00007D020000}"/>
    <hyperlink ref="N362" r:id="rId639" xr:uid="{00000000-0004-0000-0A00-00007E020000}"/>
    <hyperlink ref="O362" r:id="rId640" xr:uid="{00000000-0004-0000-0A00-00007F020000}"/>
    <hyperlink ref="Q362" r:id="rId641" xr:uid="{00000000-0004-0000-0A00-000080020000}"/>
    <hyperlink ref="N363" r:id="rId642" xr:uid="{00000000-0004-0000-0A00-000081020000}"/>
    <hyperlink ref="O363" r:id="rId643" xr:uid="{00000000-0004-0000-0A00-000082020000}"/>
    <hyperlink ref="Q363" r:id="rId644" xr:uid="{00000000-0004-0000-0A00-000083020000}"/>
    <hyperlink ref="N364" r:id="rId645" xr:uid="{00000000-0004-0000-0A00-000084020000}"/>
    <hyperlink ref="O364" r:id="rId646" xr:uid="{00000000-0004-0000-0A00-000085020000}"/>
    <hyperlink ref="Q364" r:id="rId647" xr:uid="{00000000-0004-0000-0A00-000086020000}"/>
    <hyperlink ref="N365" r:id="rId648" xr:uid="{00000000-0004-0000-0A00-000087020000}"/>
    <hyperlink ref="O365" r:id="rId649" xr:uid="{00000000-0004-0000-0A00-000088020000}"/>
    <hyperlink ref="Q365" r:id="rId650" xr:uid="{00000000-0004-0000-0A00-000089020000}"/>
    <hyperlink ref="N366" r:id="rId651" xr:uid="{00000000-0004-0000-0A00-00008A020000}"/>
    <hyperlink ref="O366" r:id="rId652" xr:uid="{00000000-0004-0000-0A00-00008B020000}"/>
    <hyperlink ref="Q366" r:id="rId653" xr:uid="{00000000-0004-0000-0A00-00008C020000}"/>
    <hyperlink ref="N367" r:id="rId654" xr:uid="{00000000-0004-0000-0A00-00008D020000}"/>
    <hyperlink ref="O367" r:id="rId655" xr:uid="{00000000-0004-0000-0A00-00008E020000}"/>
    <hyperlink ref="Q367" r:id="rId656" xr:uid="{00000000-0004-0000-0A00-00008F020000}"/>
    <hyperlink ref="N368" r:id="rId657" xr:uid="{00000000-0004-0000-0A00-000090020000}"/>
    <hyperlink ref="O368" r:id="rId658" xr:uid="{00000000-0004-0000-0A00-000091020000}"/>
    <hyperlink ref="Q368" r:id="rId659" xr:uid="{00000000-0004-0000-0A00-000092020000}"/>
    <hyperlink ref="N369" r:id="rId660" xr:uid="{00000000-0004-0000-0A00-000093020000}"/>
    <hyperlink ref="O369" r:id="rId661" xr:uid="{00000000-0004-0000-0A00-000094020000}"/>
    <hyperlink ref="Q369" r:id="rId662" xr:uid="{00000000-0004-0000-0A00-000095020000}"/>
    <hyperlink ref="N370" r:id="rId663" xr:uid="{00000000-0004-0000-0A00-000096020000}"/>
    <hyperlink ref="O370" r:id="rId664" xr:uid="{00000000-0004-0000-0A00-000097020000}"/>
    <hyperlink ref="Q370" r:id="rId665" xr:uid="{00000000-0004-0000-0A00-000098020000}"/>
    <hyperlink ref="N371" r:id="rId666" xr:uid="{00000000-0004-0000-0A00-000099020000}"/>
    <hyperlink ref="O371" r:id="rId667" xr:uid="{00000000-0004-0000-0A00-00009A020000}"/>
    <hyperlink ref="Q371" r:id="rId668" xr:uid="{00000000-0004-0000-0A00-00009B020000}"/>
    <hyperlink ref="N372" r:id="rId669" xr:uid="{00000000-0004-0000-0A00-00009C020000}"/>
    <hyperlink ref="O372" r:id="rId670" xr:uid="{00000000-0004-0000-0A00-00009D020000}"/>
    <hyperlink ref="Q372" r:id="rId671" xr:uid="{00000000-0004-0000-0A00-00009E020000}"/>
    <hyperlink ref="N373" r:id="rId672" xr:uid="{00000000-0004-0000-0A00-00009F020000}"/>
    <hyperlink ref="O373" r:id="rId673" xr:uid="{00000000-0004-0000-0A00-0000A0020000}"/>
    <hyperlink ref="Q373" r:id="rId674" xr:uid="{00000000-0004-0000-0A00-0000A1020000}"/>
    <hyperlink ref="N374" r:id="rId675" xr:uid="{00000000-0004-0000-0A00-0000A2020000}"/>
    <hyperlink ref="O374" r:id="rId676" xr:uid="{00000000-0004-0000-0A00-0000A3020000}"/>
    <hyperlink ref="Q374" r:id="rId677" xr:uid="{00000000-0004-0000-0A00-0000A4020000}"/>
    <hyperlink ref="N375" r:id="rId678" xr:uid="{00000000-0004-0000-0A00-0000A5020000}"/>
    <hyperlink ref="O375" r:id="rId679" xr:uid="{00000000-0004-0000-0A00-0000A6020000}"/>
    <hyperlink ref="Q375" r:id="rId680" xr:uid="{00000000-0004-0000-0A00-0000A7020000}"/>
    <hyperlink ref="N376" r:id="rId681" xr:uid="{00000000-0004-0000-0A00-0000A8020000}"/>
    <hyperlink ref="O376" r:id="rId682" xr:uid="{00000000-0004-0000-0A00-0000A9020000}"/>
    <hyperlink ref="Q376" r:id="rId683" xr:uid="{00000000-0004-0000-0A00-0000AA020000}"/>
    <hyperlink ref="N377" r:id="rId684" xr:uid="{00000000-0004-0000-0A00-0000AB020000}"/>
    <hyperlink ref="O377" r:id="rId685" xr:uid="{00000000-0004-0000-0A00-0000AC020000}"/>
    <hyperlink ref="Q377" r:id="rId686" xr:uid="{00000000-0004-0000-0A00-0000AD020000}"/>
    <hyperlink ref="N378" r:id="rId687" xr:uid="{00000000-0004-0000-0A00-0000AE020000}"/>
    <hyperlink ref="O378" r:id="rId688" xr:uid="{00000000-0004-0000-0A00-0000AF020000}"/>
    <hyperlink ref="Q378" r:id="rId689" xr:uid="{00000000-0004-0000-0A00-0000B0020000}"/>
    <hyperlink ref="N379" r:id="rId690" xr:uid="{00000000-0004-0000-0A00-0000B1020000}"/>
    <hyperlink ref="O379" r:id="rId691" xr:uid="{00000000-0004-0000-0A00-0000B2020000}"/>
    <hyperlink ref="Q379" r:id="rId692" xr:uid="{00000000-0004-0000-0A00-0000B3020000}"/>
    <hyperlink ref="N380" r:id="rId693" xr:uid="{00000000-0004-0000-0A00-0000B4020000}"/>
    <hyperlink ref="O380" r:id="rId694" xr:uid="{00000000-0004-0000-0A00-0000B5020000}"/>
    <hyperlink ref="Q380" r:id="rId695" xr:uid="{00000000-0004-0000-0A00-0000B6020000}"/>
    <hyperlink ref="N381" r:id="rId696" xr:uid="{00000000-0004-0000-0A00-0000B7020000}"/>
    <hyperlink ref="O381" r:id="rId697" xr:uid="{00000000-0004-0000-0A00-0000B8020000}"/>
    <hyperlink ref="Q381" r:id="rId698" xr:uid="{00000000-0004-0000-0A00-0000B9020000}"/>
    <hyperlink ref="N382" r:id="rId699" xr:uid="{00000000-0004-0000-0A00-0000BA020000}"/>
    <hyperlink ref="O382" r:id="rId700" xr:uid="{00000000-0004-0000-0A00-0000BB020000}"/>
    <hyperlink ref="Q382" r:id="rId701" xr:uid="{00000000-0004-0000-0A00-0000BC020000}"/>
    <hyperlink ref="N383" r:id="rId702" xr:uid="{00000000-0004-0000-0A00-0000BD020000}"/>
    <hyperlink ref="O383" r:id="rId703" xr:uid="{00000000-0004-0000-0A00-0000BE020000}"/>
    <hyperlink ref="Q383" r:id="rId704" xr:uid="{00000000-0004-0000-0A00-0000BF020000}"/>
    <hyperlink ref="N384" r:id="rId705" xr:uid="{00000000-0004-0000-0A00-0000C0020000}"/>
    <hyperlink ref="O384" r:id="rId706" xr:uid="{00000000-0004-0000-0A00-0000C1020000}"/>
    <hyperlink ref="Q384" r:id="rId707" xr:uid="{00000000-0004-0000-0A00-0000C2020000}"/>
    <hyperlink ref="N385" r:id="rId708" xr:uid="{00000000-0004-0000-0A00-0000C3020000}"/>
    <hyperlink ref="O385" r:id="rId709" xr:uid="{00000000-0004-0000-0A00-0000C4020000}"/>
    <hyperlink ref="Q385" r:id="rId710" xr:uid="{00000000-0004-0000-0A00-0000C5020000}"/>
    <hyperlink ref="N386" r:id="rId711" xr:uid="{00000000-0004-0000-0A00-0000C6020000}"/>
    <hyperlink ref="O386" r:id="rId712" xr:uid="{00000000-0004-0000-0A00-0000C7020000}"/>
    <hyperlink ref="Q386" r:id="rId713" xr:uid="{00000000-0004-0000-0A00-0000C8020000}"/>
    <hyperlink ref="N387" r:id="rId714" xr:uid="{00000000-0004-0000-0A00-0000C9020000}"/>
    <hyperlink ref="O387" r:id="rId715" xr:uid="{00000000-0004-0000-0A00-0000CA020000}"/>
    <hyperlink ref="Q387" r:id="rId716" xr:uid="{00000000-0004-0000-0A00-0000CB020000}"/>
    <hyperlink ref="N388" r:id="rId717" xr:uid="{00000000-0004-0000-0A00-0000CC020000}"/>
    <hyperlink ref="O388" r:id="rId718" xr:uid="{00000000-0004-0000-0A00-0000CD020000}"/>
    <hyperlink ref="Q388" r:id="rId719" xr:uid="{00000000-0004-0000-0A00-0000CE020000}"/>
    <hyperlink ref="N389" r:id="rId720" xr:uid="{00000000-0004-0000-0A00-0000CF020000}"/>
    <hyperlink ref="O389" r:id="rId721" xr:uid="{00000000-0004-0000-0A00-0000D0020000}"/>
    <hyperlink ref="Q389" r:id="rId722" xr:uid="{00000000-0004-0000-0A00-0000D1020000}"/>
    <hyperlink ref="N390" r:id="rId723" xr:uid="{00000000-0004-0000-0A00-0000D2020000}"/>
    <hyperlink ref="O390" r:id="rId724" xr:uid="{00000000-0004-0000-0A00-0000D3020000}"/>
    <hyperlink ref="N391" r:id="rId725" xr:uid="{00000000-0004-0000-0A00-0000D4020000}"/>
    <hyperlink ref="O391" r:id="rId726" xr:uid="{00000000-0004-0000-0A00-0000D5020000}"/>
    <hyperlink ref="N392" r:id="rId727" xr:uid="{00000000-0004-0000-0A00-0000D6020000}"/>
    <hyperlink ref="O392" r:id="rId728" xr:uid="{00000000-0004-0000-0A00-0000D7020000}"/>
    <hyperlink ref="N393" r:id="rId729" xr:uid="{00000000-0004-0000-0A00-0000D8020000}"/>
    <hyperlink ref="O393" r:id="rId730" xr:uid="{00000000-0004-0000-0A00-0000D9020000}"/>
    <hyperlink ref="N394" r:id="rId731" xr:uid="{00000000-0004-0000-0A00-0000DA020000}"/>
    <hyperlink ref="O394" r:id="rId732" xr:uid="{00000000-0004-0000-0A00-0000DB020000}"/>
    <hyperlink ref="N395" r:id="rId733" xr:uid="{00000000-0004-0000-0A00-0000DC020000}"/>
    <hyperlink ref="O395" r:id="rId734" xr:uid="{00000000-0004-0000-0A00-0000DD020000}"/>
    <hyperlink ref="N396" r:id="rId735" xr:uid="{00000000-0004-0000-0A00-0000DE020000}"/>
    <hyperlink ref="O396" r:id="rId736" xr:uid="{00000000-0004-0000-0A00-0000DF020000}"/>
    <hyperlink ref="N397" r:id="rId737" xr:uid="{00000000-0004-0000-0A00-0000E0020000}"/>
    <hyperlink ref="O397" r:id="rId738" xr:uid="{00000000-0004-0000-0A00-0000E1020000}"/>
    <hyperlink ref="N398" r:id="rId739" xr:uid="{00000000-0004-0000-0A00-0000E2020000}"/>
    <hyperlink ref="O398" r:id="rId740" xr:uid="{00000000-0004-0000-0A00-0000E3020000}"/>
    <hyperlink ref="N399" r:id="rId741" xr:uid="{00000000-0004-0000-0A00-0000E4020000}"/>
    <hyperlink ref="O399" r:id="rId742" xr:uid="{00000000-0004-0000-0A00-0000E5020000}"/>
    <hyperlink ref="N400" r:id="rId743" xr:uid="{00000000-0004-0000-0A00-0000E6020000}"/>
    <hyperlink ref="O400" r:id="rId744" xr:uid="{00000000-0004-0000-0A00-0000E7020000}"/>
    <hyperlink ref="N401" r:id="rId745" xr:uid="{00000000-0004-0000-0A00-0000E8020000}"/>
    <hyperlink ref="O401" r:id="rId746" xr:uid="{00000000-0004-0000-0A00-0000E9020000}"/>
    <hyperlink ref="N402" r:id="rId747" xr:uid="{00000000-0004-0000-0A00-0000EA020000}"/>
    <hyperlink ref="O402" r:id="rId748" xr:uid="{00000000-0004-0000-0A00-0000EB020000}"/>
    <hyperlink ref="N403" r:id="rId749" xr:uid="{00000000-0004-0000-0A00-0000EC020000}"/>
    <hyperlink ref="O403" r:id="rId750" xr:uid="{00000000-0004-0000-0A00-0000ED020000}"/>
    <hyperlink ref="N404" r:id="rId751" xr:uid="{00000000-0004-0000-0A00-0000EE020000}"/>
    <hyperlink ref="O404" r:id="rId752" xr:uid="{00000000-0004-0000-0A00-0000EF020000}"/>
    <hyperlink ref="N405" r:id="rId753" xr:uid="{00000000-0004-0000-0A00-0000F0020000}"/>
    <hyperlink ref="O405" r:id="rId754" xr:uid="{00000000-0004-0000-0A00-0000F1020000}"/>
    <hyperlink ref="N406" r:id="rId755" location="slide=id.p4" xr:uid="{00000000-0004-0000-0A00-0000F2020000}"/>
    <hyperlink ref="O406" r:id="rId756" xr:uid="{00000000-0004-0000-0A00-0000F3020000}"/>
    <hyperlink ref="N407" r:id="rId757" xr:uid="{00000000-0004-0000-0A00-0000F4020000}"/>
    <hyperlink ref="P407" r:id="rId758" xr:uid="{00000000-0004-0000-0A00-0000F5020000}"/>
    <hyperlink ref="N408" r:id="rId759" xr:uid="{00000000-0004-0000-0A00-0000F6020000}"/>
    <hyperlink ref="O408" r:id="rId760" xr:uid="{00000000-0004-0000-0A00-0000F7020000}"/>
    <hyperlink ref="P408" r:id="rId761" xr:uid="{00000000-0004-0000-0A00-0000F8020000}"/>
    <hyperlink ref="N409" r:id="rId762" xr:uid="{00000000-0004-0000-0A00-0000F9020000}"/>
    <hyperlink ref="O409" r:id="rId763" xr:uid="{00000000-0004-0000-0A00-0000FA020000}"/>
    <hyperlink ref="P409" r:id="rId764" xr:uid="{00000000-0004-0000-0A00-0000FB020000}"/>
    <hyperlink ref="N410" r:id="rId765" xr:uid="{00000000-0004-0000-0A00-0000FC020000}"/>
    <hyperlink ref="O410" r:id="rId766" xr:uid="{00000000-0004-0000-0A00-0000FD020000}"/>
    <hyperlink ref="N411" r:id="rId767" xr:uid="{00000000-0004-0000-0A00-0000FE020000}"/>
    <hyperlink ref="O411" r:id="rId768" xr:uid="{00000000-0004-0000-0A00-0000FF020000}"/>
    <hyperlink ref="N412" r:id="rId769" xr:uid="{00000000-0004-0000-0A00-000000030000}"/>
    <hyperlink ref="O412" r:id="rId770" xr:uid="{00000000-0004-0000-0A00-000001030000}"/>
    <hyperlink ref="N413" r:id="rId771" xr:uid="{00000000-0004-0000-0A00-000002030000}"/>
    <hyperlink ref="O413" r:id="rId772" xr:uid="{00000000-0004-0000-0A00-000003030000}"/>
    <hyperlink ref="N414" r:id="rId773" xr:uid="{00000000-0004-0000-0A00-000004030000}"/>
    <hyperlink ref="O414" r:id="rId774" xr:uid="{00000000-0004-0000-0A00-000005030000}"/>
    <hyperlink ref="N415" r:id="rId775" xr:uid="{00000000-0004-0000-0A00-000006030000}"/>
    <hyperlink ref="O415" r:id="rId776" xr:uid="{00000000-0004-0000-0A00-000007030000}"/>
    <hyperlink ref="N416" r:id="rId777" location="view=15" xr:uid="{00000000-0004-0000-0A00-000008030000}"/>
    <hyperlink ref="O416" r:id="rId778" xr:uid="{00000000-0004-0000-0A00-000009030000}"/>
    <hyperlink ref="N417" r:id="rId779" location="view=14" xr:uid="{00000000-0004-0000-0A00-00000A030000}"/>
    <hyperlink ref="O417" r:id="rId780" xr:uid="{00000000-0004-0000-0A00-00000B030000}"/>
    <hyperlink ref="N418" r:id="rId781" xr:uid="{00000000-0004-0000-0A00-00000C030000}"/>
    <hyperlink ref="O418" r:id="rId782" xr:uid="{00000000-0004-0000-0A00-00000D030000}"/>
    <hyperlink ref="N419" r:id="rId783" xr:uid="{00000000-0004-0000-0A00-00000E030000}"/>
    <hyperlink ref="O419" r:id="rId784" xr:uid="{00000000-0004-0000-0A00-00000F030000}"/>
    <hyperlink ref="N420" r:id="rId785" xr:uid="{00000000-0004-0000-0A00-000010030000}"/>
    <hyperlink ref="O420" r:id="rId786" xr:uid="{00000000-0004-0000-0A00-000011030000}"/>
    <hyperlink ref="N421" r:id="rId787" xr:uid="{00000000-0004-0000-0A00-000012030000}"/>
    <hyperlink ref="O421" r:id="rId788" xr:uid="{00000000-0004-0000-0A00-000013030000}"/>
    <hyperlink ref="N422" r:id="rId789" xr:uid="{00000000-0004-0000-0A00-000014030000}"/>
    <hyperlink ref="O422" r:id="rId790" xr:uid="{00000000-0004-0000-0A00-000015030000}"/>
    <hyperlink ref="N423" r:id="rId791" xr:uid="{00000000-0004-0000-0A00-000016030000}"/>
    <hyperlink ref="O423" r:id="rId792" xr:uid="{00000000-0004-0000-0A00-000017030000}"/>
    <hyperlink ref="N424" r:id="rId793" location="AJAX" xr:uid="{00000000-0004-0000-0A00-000018030000}"/>
    <hyperlink ref="O424" r:id="rId794" xr:uid="{00000000-0004-0000-0A00-000019030000}"/>
    <hyperlink ref="N425" r:id="rId795" location="0000" xr:uid="{00000000-0004-0000-0A00-00001A030000}"/>
    <hyperlink ref="O425" r:id="rId796" xr:uid="{00000000-0004-0000-0A00-00001B030000}"/>
    <hyperlink ref="N426" r:id="rId797" location="0000" xr:uid="{00000000-0004-0000-0A00-00001C030000}"/>
    <hyperlink ref="O426" r:id="rId798" xr:uid="{00000000-0004-0000-0A00-00001D030000}"/>
    <hyperlink ref="N427" r:id="rId799" location="0000" xr:uid="{00000000-0004-0000-0A00-00001E030000}"/>
    <hyperlink ref="O427" r:id="rId800" xr:uid="{00000000-0004-0000-0A00-00001F030000}"/>
    <hyperlink ref="N428" r:id="rId801" location="0000" xr:uid="{00000000-0004-0000-0A00-000020030000}"/>
    <hyperlink ref="O428" r:id="rId802" xr:uid="{00000000-0004-0000-0A00-000021030000}"/>
    <hyperlink ref="N429" r:id="rId803" location="0000" xr:uid="{00000000-0004-0000-0A00-000022030000}"/>
    <hyperlink ref="O429" r:id="rId804" xr:uid="{00000000-0004-0000-0A00-000023030000}"/>
    <hyperlink ref="N430" r:id="rId805" location="0000" xr:uid="{00000000-0004-0000-0A00-000024030000}"/>
    <hyperlink ref="O430" r:id="rId806" xr:uid="{00000000-0004-0000-0A00-000025030000}"/>
    <hyperlink ref="N431" r:id="rId807" location="0000" xr:uid="{00000000-0004-0000-0A00-000026030000}"/>
    <hyperlink ref="O431" r:id="rId808" xr:uid="{00000000-0004-0000-0A00-000027030000}"/>
    <hyperlink ref="N432" r:id="rId809" location="0000" xr:uid="{00000000-0004-0000-0A00-000028030000}"/>
    <hyperlink ref="O432" r:id="rId810" xr:uid="{00000000-0004-0000-0A00-000029030000}"/>
    <hyperlink ref="N433" r:id="rId811" location="0000" xr:uid="{00000000-0004-0000-0A00-00002A030000}"/>
    <hyperlink ref="O433" r:id="rId812" xr:uid="{00000000-0004-0000-0A00-00002B030000}"/>
    <hyperlink ref="N434" r:id="rId813" xr:uid="{00000000-0004-0000-0A00-00002C030000}"/>
    <hyperlink ref="O434" r:id="rId814" xr:uid="{00000000-0004-0000-0A00-00002D030000}"/>
    <hyperlink ref="N435" r:id="rId815" location="0000" xr:uid="{00000000-0004-0000-0A00-00002E030000}"/>
    <hyperlink ref="O435" r:id="rId816" xr:uid="{00000000-0004-0000-0A00-00002F030000}"/>
    <hyperlink ref="N436" r:id="rId817" location="0000" xr:uid="{00000000-0004-0000-0A00-000030030000}"/>
    <hyperlink ref="O436" r:id="rId818" xr:uid="{00000000-0004-0000-0A00-000031030000}"/>
    <hyperlink ref="N437" r:id="rId819" location="0000" xr:uid="{00000000-0004-0000-0A00-000032030000}"/>
    <hyperlink ref="O437" r:id="rId820" xr:uid="{00000000-0004-0000-0A00-000033030000}"/>
    <hyperlink ref="N438" r:id="rId821" location="0000" xr:uid="{00000000-0004-0000-0A00-000034030000}"/>
    <hyperlink ref="O438" r:id="rId822" xr:uid="{00000000-0004-0000-0A00-000035030000}"/>
    <hyperlink ref="N439" r:id="rId823" xr:uid="{00000000-0004-0000-0A00-000036030000}"/>
    <hyperlink ref="O439" r:id="rId824" xr:uid="{00000000-0004-0000-0A00-000037030000}"/>
    <hyperlink ref="N440" r:id="rId825" location="0000" xr:uid="{00000000-0004-0000-0A00-000038030000}"/>
    <hyperlink ref="O440" r:id="rId826" xr:uid="{00000000-0004-0000-0A00-000039030000}"/>
    <hyperlink ref="N441" r:id="rId827" location="0000" xr:uid="{00000000-0004-0000-0A00-00003A030000}"/>
    <hyperlink ref="O441" r:id="rId828" xr:uid="{00000000-0004-0000-0A00-00003B030000}"/>
    <hyperlink ref="N442" r:id="rId829" location="0000" xr:uid="{00000000-0004-0000-0A00-00003C030000}"/>
    <hyperlink ref="O442" r:id="rId830" xr:uid="{00000000-0004-0000-0A00-00003D030000}"/>
    <hyperlink ref="N443" r:id="rId831" location="0000" xr:uid="{00000000-0004-0000-0A00-00003E030000}"/>
    <hyperlink ref="O443" r:id="rId832" xr:uid="{00000000-0004-0000-0A00-00003F030000}"/>
    <hyperlink ref="N444" r:id="rId833" location="0000" xr:uid="{00000000-0004-0000-0A00-000040030000}"/>
    <hyperlink ref="O444" r:id="rId834" xr:uid="{00000000-0004-0000-0A00-000041030000}"/>
    <hyperlink ref="N445" r:id="rId835" location="0000" xr:uid="{00000000-0004-0000-0A00-000042030000}"/>
    <hyperlink ref="O445" r:id="rId836" xr:uid="{00000000-0004-0000-0A00-000043030000}"/>
    <hyperlink ref="N446" r:id="rId837" location="0000" xr:uid="{00000000-0004-0000-0A00-000044030000}"/>
    <hyperlink ref="O446" r:id="rId838" xr:uid="{00000000-0004-0000-0A00-000045030000}"/>
    <hyperlink ref="N447" r:id="rId839" location="0000" xr:uid="{00000000-0004-0000-0A00-000046030000}"/>
    <hyperlink ref="O447" r:id="rId840" xr:uid="{00000000-0004-0000-0A00-000047030000}"/>
    <hyperlink ref="N448" r:id="rId841" location="0000" xr:uid="{00000000-0004-0000-0A00-000048030000}"/>
    <hyperlink ref="O448" r:id="rId842" xr:uid="{00000000-0004-0000-0A00-000049030000}"/>
    <hyperlink ref="N449" r:id="rId843" xr:uid="{00000000-0004-0000-0A00-00004A030000}"/>
    <hyperlink ref="O449" r:id="rId844" xr:uid="{00000000-0004-0000-0A00-00004B030000}"/>
    <hyperlink ref="N450" r:id="rId845" xr:uid="{00000000-0004-0000-0A00-00004C030000}"/>
    <hyperlink ref="O450" r:id="rId846" xr:uid="{00000000-0004-0000-0A00-00004D030000}"/>
    <hyperlink ref="N451" r:id="rId847" xr:uid="{00000000-0004-0000-0A00-00004E030000}"/>
    <hyperlink ref="O451" r:id="rId848" xr:uid="{00000000-0004-0000-0A00-00004F030000}"/>
    <hyperlink ref="N452" r:id="rId849" xr:uid="{00000000-0004-0000-0A00-000050030000}"/>
    <hyperlink ref="O452" r:id="rId850" xr:uid="{00000000-0004-0000-0A00-000051030000}"/>
    <hyperlink ref="N453" r:id="rId851" xr:uid="{00000000-0004-0000-0A00-000052030000}"/>
    <hyperlink ref="P453" r:id="rId852" xr:uid="{00000000-0004-0000-0A00-000053030000}"/>
    <hyperlink ref="N454" r:id="rId853" xr:uid="{00000000-0004-0000-0A00-000054030000}"/>
    <hyperlink ref="N455" r:id="rId854" xr:uid="{00000000-0004-0000-0A00-000055030000}"/>
    <hyperlink ref="N456" r:id="rId855" xr:uid="{00000000-0004-0000-0A00-000056030000}"/>
    <hyperlink ref="N457" r:id="rId856" xr:uid="{00000000-0004-0000-0A00-000057030000}"/>
    <hyperlink ref="N458" r:id="rId857" xr:uid="{00000000-0004-0000-0A00-000058030000}"/>
    <hyperlink ref="N459" r:id="rId858" xr:uid="{00000000-0004-0000-0A00-000059030000}"/>
    <hyperlink ref="N460" r:id="rId859" xr:uid="{00000000-0004-0000-0A00-00005A030000}"/>
    <hyperlink ref="O461" r:id="rId860" xr:uid="{00000000-0004-0000-0A00-00005B030000}"/>
    <hyperlink ref="O462" r:id="rId861" xr:uid="{00000000-0004-0000-0A00-00005C030000}"/>
    <hyperlink ref="N463" r:id="rId862" xr:uid="{00000000-0004-0000-0A00-00005D030000}"/>
    <hyperlink ref="O463" r:id="rId863" xr:uid="{00000000-0004-0000-0A00-00005E030000}"/>
    <hyperlink ref="N464" r:id="rId864" xr:uid="{00000000-0004-0000-0A00-00005F030000}"/>
    <hyperlink ref="O464" r:id="rId865" xr:uid="{00000000-0004-0000-0A00-000060030000}"/>
    <hyperlink ref="N465" r:id="rId866" xr:uid="{00000000-0004-0000-0A00-000061030000}"/>
    <hyperlink ref="O465" r:id="rId867" xr:uid="{00000000-0004-0000-0A00-000062030000}"/>
    <hyperlink ref="N466" r:id="rId868" xr:uid="{00000000-0004-0000-0A00-000063030000}"/>
    <hyperlink ref="O466" r:id="rId869" xr:uid="{00000000-0004-0000-0A00-000064030000}"/>
    <hyperlink ref="N467" r:id="rId870" xr:uid="{00000000-0004-0000-0A00-000065030000}"/>
    <hyperlink ref="O467" r:id="rId871" xr:uid="{00000000-0004-0000-0A00-000066030000}"/>
    <hyperlink ref="N468" r:id="rId872" xr:uid="{00000000-0004-0000-0A00-000067030000}"/>
    <hyperlink ref="N469" r:id="rId873" xr:uid="{00000000-0004-0000-0A00-000068030000}"/>
    <hyperlink ref="O469" r:id="rId874" xr:uid="{00000000-0004-0000-0A00-000069030000}"/>
    <hyperlink ref="N470" r:id="rId875" xr:uid="{00000000-0004-0000-0A00-00006A030000}"/>
    <hyperlink ref="O470" r:id="rId876" xr:uid="{00000000-0004-0000-0A00-00006B030000}"/>
    <hyperlink ref="N471" r:id="rId877" xr:uid="{00000000-0004-0000-0A00-00006C030000}"/>
    <hyperlink ref="O471" r:id="rId878" xr:uid="{00000000-0004-0000-0A00-00006D030000}"/>
    <hyperlink ref="N472" r:id="rId879" xr:uid="{00000000-0004-0000-0A00-00006E030000}"/>
    <hyperlink ref="O472" r:id="rId880" xr:uid="{00000000-0004-0000-0A00-00006F030000}"/>
    <hyperlink ref="N473" r:id="rId881" xr:uid="{00000000-0004-0000-0A00-000070030000}"/>
    <hyperlink ref="O473" r:id="rId882" xr:uid="{00000000-0004-0000-0A00-000071030000}"/>
    <hyperlink ref="N474" r:id="rId883" xr:uid="{00000000-0004-0000-0A00-000072030000}"/>
    <hyperlink ref="O474" r:id="rId884" xr:uid="{00000000-0004-0000-0A00-000073030000}"/>
    <hyperlink ref="N475" r:id="rId885" xr:uid="{00000000-0004-0000-0A00-000074030000}"/>
    <hyperlink ref="O475" r:id="rId886" xr:uid="{00000000-0004-0000-0A00-000075030000}"/>
    <hyperlink ref="N476" r:id="rId887" xr:uid="{00000000-0004-0000-0A00-000076030000}"/>
    <hyperlink ref="O476" r:id="rId888" xr:uid="{00000000-0004-0000-0A00-000077030000}"/>
    <hyperlink ref="N477" r:id="rId889" xr:uid="{00000000-0004-0000-0A00-000078030000}"/>
    <hyperlink ref="O477" r:id="rId890" xr:uid="{00000000-0004-0000-0A00-000079030000}"/>
    <hyperlink ref="N478" r:id="rId891" xr:uid="{00000000-0004-0000-0A00-00007A030000}"/>
    <hyperlink ref="O478" r:id="rId892" xr:uid="{00000000-0004-0000-0A00-00007B030000}"/>
    <hyperlink ref="N479" r:id="rId893" xr:uid="{00000000-0004-0000-0A00-00007C030000}"/>
    <hyperlink ref="O479" r:id="rId894" xr:uid="{00000000-0004-0000-0A00-00007D030000}"/>
    <hyperlink ref="N480" r:id="rId895" xr:uid="{00000000-0004-0000-0A00-00007E030000}"/>
    <hyperlink ref="O480" r:id="rId896" xr:uid="{00000000-0004-0000-0A00-00007F030000}"/>
    <hyperlink ref="N481" r:id="rId897" xr:uid="{00000000-0004-0000-0A00-000080030000}"/>
    <hyperlink ref="O481" r:id="rId898" xr:uid="{00000000-0004-0000-0A00-000081030000}"/>
    <hyperlink ref="N482" r:id="rId899" xr:uid="{00000000-0004-0000-0A00-000082030000}"/>
    <hyperlink ref="O482" r:id="rId900" xr:uid="{00000000-0004-0000-0A00-000083030000}"/>
    <hyperlink ref="N483" r:id="rId901" xr:uid="{00000000-0004-0000-0A00-000084030000}"/>
    <hyperlink ref="O483" r:id="rId902" xr:uid="{00000000-0004-0000-0A00-000085030000}"/>
    <hyperlink ref="N484" r:id="rId903" xr:uid="{00000000-0004-0000-0A00-000086030000}"/>
    <hyperlink ref="O484" r:id="rId904" xr:uid="{00000000-0004-0000-0A00-000087030000}"/>
    <hyperlink ref="N485" r:id="rId905" xr:uid="{00000000-0004-0000-0A00-000088030000}"/>
    <hyperlink ref="O485" r:id="rId906" xr:uid="{00000000-0004-0000-0A00-000089030000}"/>
    <hyperlink ref="N486" r:id="rId907" xr:uid="{00000000-0004-0000-0A00-00008A030000}"/>
    <hyperlink ref="O486" r:id="rId908" xr:uid="{00000000-0004-0000-0A00-00008B030000}"/>
    <hyperlink ref="N487" r:id="rId909" xr:uid="{00000000-0004-0000-0A00-00008C030000}"/>
    <hyperlink ref="O487" r:id="rId910" xr:uid="{00000000-0004-0000-0A00-00008D030000}"/>
    <hyperlink ref="N488" r:id="rId911" xr:uid="{00000000-0004-0000-0A00-00008E030000}"/>
    <hyperlink ref="O488" r:id="rId912" xr:uid="{00000000-0004-0000-0A00-00008F030000}"/>
    <hyperlink ref="N489" r:id="rId913" xr:uid="{00000000-0004-0000-0A00-000090030000}"/>
    <hyperlink ref="O489" r:id="rId914" xr:uid="{00000000-0004-0000-0A00-000091030000}"/>
    <hyperlink ref="N490" r:id="rId915" xr:uid="{00000000-0004-0000-0A00-000092030000}"/>
    <hyperlink ref="O490" r:id="rId916" xr:uid="{00000000-0004-0000-0A00-000093030000}"/>
    <hyperlink ref="N491" r:id="rId917" xr:uid="{00000000-0004-0000-0A00-000094030000}"/>
    <hyperlink ref="O491" r:id="rId918" xr:uid="{00000000-0004-0000-0A00-000095030000}"/>
    <hyperlink ref="N492" r:id="rId919" xr:uid="{00000000-0004-0000-0A00-000096030000}"/>
    <hyperlink ref="O492" r:id="rId920" xr:uid="{00000000-0004-0000-0A00-000097030000}"/>
    <hyperlink ref="N493" r:id="rId921" xr:uid="{00000000-0004-0000-0A00-000098030000}"/>
    <hyperlink ref="O493" r:id="rId922" xr:uid="{00000000-0004-0000-0A00-000099030000}"/>
    <hyperlink ref="N494" r:id="rId923" xr:uid="{00000000-0004-0000-0A00-00009A030000}"/>
    <hyperlink ref="O494" r:id="rId924" xr:uid="{00000000-0004-0000-0A00-00009B030000}"/>
    <hyperlink ref="N495" r:id="rId925" xr:uid="{00000000-0004-0000-0A00-00009C030000}"/>
    <hyperlink ref="O495" r:id="rId926" xr:uid="{00000000-0004-0000-0A00-00009D030000}"/>
    <hyperlink ref="N496" r:id="rId927" xr:uid="{00000000-0004-0000-0A00-00009E030000}"/>
    <hyperlink ref="O496" r:id="rId928" xr:uid="{00000000-0004-0000-0A00-00009F030000}"/>
    <hyperlink ref="N497" r:id="rId929" xr:uid="{00000000-0004-0000-0A00-0000A0030000}"/>
    <hyperlink ref="O497" r:id="rId930" xr:uid="{00000000-0004-0000-0A00-0000A1030000}"/>
    <hyperlink ref="N498" r:id="rId931" xr:uid="{00000000-0004-0000-0A00-0000A2030000}"/>
    <hyperlink ref="O498" r:id="rId932" xr:uid="{00000000-0004-0000-0A00-0000A3030000}"/>
    <hyperlink ref="N499" r:id="rId933" xr:uid="{00000000-0004-0000-0A00-0000A4030000}"/>
    <hyperlink ref="O499" r:id="rId934" xr:uid="{00000000-0004-0000-0A00-0000A5030000}"/>
    <hyperlink ref="N500" r:id="rId935" xr:uid="{00000000-0004-0000-0A00-0000A6030000}"/>
    <hyperlink ref="O500" r:id="rId936" xr:uid="{00000000-0004-0000-0A00-0000A7030000}"/>
    <hyperlink ref="N501" r:id="rId937" xr:uid="{00000000-0004-0000-0A00-0000A8030000}"/>
    <hyperlink ref="O501" r:id="rId938" xr:uid="{00000000-0004-0000-0A00-0000A9030000}"/>
    <hyperlink ref="N503" r:id="rId939" xr:uid="{00000000-0004-0000-0A00-0000AA030000}"/>
    <hyperlink ref="O503" r:id="rId940" xr:uid="{00000000-0004-0000-0A00-0000AB030000}"/>
    <hyperlink ref="N507" r:id="rId941" xr:uid="{00000000-0004-0000-0A00-0000AC030000}"/>
    <hyperlink ref="O507" r:id="rId942" xr:uid="{00000000-0004-0000-0A00-0000AD030000}"/>
    <hyperlink ref="N508" r:id="rId943" xr:uid="{00000000-0004-0000-0A00-0000AE030000}"/>
    <hyperlink ref="O508" r:id="rId944" xr:uid="{00000000-0004-0000-0A00-0000AF030000}"/>
    <hyperlink ref="N509" r:id="rId945" xr:uid="{00000000-0004-0000-0A00-0000B0030000}"/>
    <hyperlink ref="O509" r:id="rId946" xr:uid="{00000000-0004-0000-0A00-0000B1030000}"/>
    <hyperlink ref="N510" r:id="rId947" xr:uid="{00000000-0004-0000-0A00-0000B2030000}"/>
    <hyperlink ref="O510" r:id="rId948" xr:uid="{00000000-0004-0000-0A00-0000B3030000}"/>
    <hyperlink ref="N511" r:id="rId949" xr:uid="{00000000-0004-0000-0A00-0000B4030000}"/>
    <hyperlink ref="O511" r:id="rId950" xr:uid="{00000000-0004-0000-0A00-0000B5030000}"/>
    <hyperlink ref="N512" r:id="rId951" xr:uid="{00000000-0004-0000-0A00-0000B6030000}"/>
    <hyperlink ref="O512" r:id="rId952" xr:uid="{00000000-0004-0000-0A00-0000B7030000}"/>
    <hyperlink ref="N513" r:id="rId953" xr:uid="{00000000-0004-0000-0A00-0000B8030000}"/>
    <hyperlink ref="O513" r:id="rId954" xr:uid="{00000000-0004-0000-0A00-0000B9030000}"/>
    <hyperlink ref="N514" r:id="rId955" xr:uid="{00000000-0004-0000-0A00-0000BA030000}"/>
    <hyperlink ref="O514" r:id="rId956" xr:uid="{00000000-0004-0000-0A00-0000BB030000}"/>
    <hyperlink ref="N515" r:id="rId957" xr:uid="{00000000-0004-0000-0A00-0000BC030000}"/>
    <hyperlink ref="O515" r:id="rId958" xr:uid="{00000000-0004-0000-0A00-0000BD030000}"/>
    <hyperlink ref="N516" r:id="rId959" xr:uid="{00000000-0004-0000-0A00-0000BE030000}"/>
    <hyperlink ref="O516" r:id="rId960" xr:uid="{00000000-0004-0000-0A00-0000BF030000}"/>
    <hyperlink ref="N517" r:id="rId961" xr:uid="{00000000-0004-0000-0A00-0000C0030000}"/>
    <hyperlink ref="O517" r:id="rId962" xr:uid="{00000000-0004-0000-0A00-0000C1030000}"/>
    <hyperlink ref="N518" r:id="rId963" xr:uid="{00000000-0004-0000-0A00-0000C2030000}"/>
    <hyperlink ref="O518" r:id="rId964" xr:uid="{00000000-0004-0000-0A00-0000C3030000}"/>
    <hyperlink ref="N519" r:id="rId965" xr:uid="{00000000-0004-0000-0A00-0000C4030000}"/>
    <hyperlink ref="O519" r:id="rId966" xr:uid="{00000000-0004-0000-0A00-0000C5030000}"/>
    <hyperlink ref="N520" r:id="rId967" xr:uid="{00000000-0004-0000-0A00-0000C6030000}"/>
    <hyperlink ref="O520" r:id="rId968" xr:uid="{00000000-0004-0000-0A00-0000C7030000}"/>
    <hyperlink ref="N521" r:id="rId969" xr:uid="{00000000-0004-0000-0A00-0000C8030000}"/>
    <hyperlink ref="O521" r:id="rId970" xr:uid="{00000000-0004-0000-0A00-0000C9030000}"/>
    <hyperlink ref="N522" r:id="rId971" xr:uid="{00000000-0004-0000-0A00-0000CA030000}"/>
    <hyperlink ref="O522" r:id="rId972" xr:uid="{00000000-0004-0000-0A00-0000CB030000}"/>
    <hyperlink ref="N523" r:id="rId973" xr:uid="{00000000-0004-0000-0A00-0000CC030000}"/>
    <hyperlink ref="O523" r:id="rId974" xr:uid="{00000000-0004-0000-0A00-0000CD030000}"/>
    <hyperlink ref="N524" r:id="rId975" xr:uid="{00000000-0004-0000-0A00-0000CE030000}"/>
    <hyperlink ref="O524" r:id="rId976" xr:uid="{00000000-0004-0000-0A00-0000CF030000}"/>
    <hyperlink ref="N525" r:id="rId977" xr:uid="{00000000-0004-0000-0A00-0000D0030000}"/>
    <hyperlink ref="O525" r:id="rId978" xr:uid="{00000000-0004-0000-0A00-0000D1030000}"/>
    <hyperlink ref="N526" r:id="rId979" xr:uid="{00000000-0004-0000-0A00-0000D2030000}"/>
    <hyperlink ref="O526" r:id="rId980" xr:uid="{00000000-0004-0000-0A00-0000D3030000}"/>
    <hyperlink ref="N527" r:id="rId981" xr:uid="{00000000-0004-0000-0A00-0000D4030000}"/>
    <hyperlink ref="O527" r:id="rId982" xr:uid="{00000000-0004-0000-0A00-0000D5030000}"/>
    <hyperlink ref="N528" r:id="rId983" xr:uid="{00000000-0004-0000-0A00-0000D6030000}"/>
    <hyperlink ref="O528" r:id="rId984" xr:uid="{00000000-0004-0000-0A00-0000D7030000}"/>
    <hyperlink ref="N529" r:id="rId985" xr:uid="{00000000-0004-0000-0A00-0000D8030000}"/>
    <hyperlink ref="O529" r:id="rId986" xr:uid="{00000000-0004-0000-0A00-0000D9030000}"/>
    <hyperlink ref="N530" r:id="rId987" xr:uid="{00000000-0004-0000-0A00-0000DA030000}"/>
    <hyperlink ref="O530" r:id="rId988" xr:uid="{00000000-0004-0000-0A00-0000DB030000}"/>
    <hyperlink ref="N531" r:id="rId989" xr:uid="{00000000-0004-0000-0A00-0000DC030000}"/>
    <hyperlink ref="O531" r:id="rId990" xr:uid="{00000000-0004-0000-0A00-0000DD030000}"/>
    <hyperlink ref="N532" r:id="rId991" xr:uid="{00000000-0004-0000-0A00-0000DE030000}"/>
    <hyperlink ref="O532" r:id="rId992" xr:uid="{00000000-0004-0000-0A00-0000DF030000}"/>
    <hyperlink ref="N533" r:id="rId993" xr:uid="{00000000-0004-0000-0A00-0000E0030000}"/>
    <hyperlink ref="N534" r:id="rId994" xr:uid="{00000000-0004-0000-0A00-0000E1030000}"/>
    <hyperlink ref="O534" r:id="rId995" xr:uid="{00000000-0004-0000-0A00-0000E2030000}"/>
    <hyperlink ref="N535" r:id="rId996" xr:uid="{00000000-0004-0000-0A00-0000E3030000}"/>
    <hyperlink ref="O535" r:id="rId997" xr:uid="{00000000-0004-0000-0A00-0000E4030000}"/>
    <hyperlink ref="N536" r:id="rId998" xr:uid="{00000000-0004-0000-0A00-0000E5030000}"/>
    <hyperlink ref="O536" r:id="rId999" xr:uid="{00000000-0004-0000-0A00-0000E6030000}"/>
    <hyperlink ref="N537" r:id="rId1000" xr:uid="{00000000-0004-0000-0A00-0000E7030000}"/>
    <hyperlink ref="O537" r:id="rId1001" xr:uid="{00000000-0004-0000-0A00-0000E8030000}"/>
    <hyperlink ref="N538" r:id="rId1002" xr:uid="{00000000-0004-0000-0A00-0000E9030000}"/>
    <hyperlink ref="O538" r:id="rId1003" xr:uid="{00000000-0004-0000-0A00-0000EA030000}"/>
    <hyperlink ref="N539" r:id="rId1004" xr:uid="{00000000-0004-0000-0A00-0000EB030000}"/>
    <hyperlink ref="O539" r:id="rId1005" xr:uid="{00000000-0004-0000-0A00-0000EC030000}"/>
    <hyperlink ref="N540" r:id="rId1006" xr:uid="{00000000-0004-0000-0A00-0000ED030000}"/>
    <hyperlink ref="O540" r:id="rId1007" xr:uid="{00000000-0004-0000-0A00-0000EE030000}"/>
    <hyperlink ref="N541" r:id="rId1008" xr:uid="{00000000-0004-0000-0A00-0000EF030000}"/>
    <hyperlink ref="O541" r:id="rId1009" xr:uid="{00000000-0004-0000-0A00-0000F0030000}"/>
    <hyperlink ref="N542" r:id="rId1010" xr:uid="{00000000-0004-0000-0A00-0000F1030000}"/>
    <hyperlink ref="O542" r:id="rId1011" xr:uid="{00000000-0004-0000-0A00-0000F2030000}"/>
    <hyperlink ref="N543" r:id="rId1012" xr:uid="{00000000-0004-0000-0A00-0000F3030000}"/>
    <hyperlink ref="O543" r:id="rId1013" xr:uid="{00000000-0004-0000-0A00-0000F4030000}"/>
    <hyperlink ref="N544" r:id="rId1014" location="iso:std:iso:iwa:42:ed-1:v1:en" xr:uid="{00000000-0004-0000-0A00-0000F5030000}"/>
    <hyperlink ref="O544" r:id="rId1015" xr:uid="{00000000-0004-0000-0A00-0000F6030000}"/>
    <hyperlink ref="N545" r:id="rId1016" xr:uid="{00000000-0004-0000-0A00-0000F7030000}"/>
    <hyperlink ref="O545" r:id="rId1017" xr:uid="{00000000-0004-0000-0A00-0000F8030000}"/>
    <hyperlink ref="N546" r:id="rId1018" xr:uid="{00000000-0004-0000-0A00-0000F9030000}"/>
    <hyperlink ref="O546" r:id="rId1019" xr:uid="{00000000-0004-0000-0A00-0000FA030000}"/>
    <hyperlink ref="N547" r:id="rId1020" xr:uid="{00000000-0004-0000-0A00-0000FB030000}"/>
    <hyperlink ref="O547" r:id="rId1021" xr:uid="{00000000-0004-0000-0A00-0000FC030000}"/>
    <hyperlink ref="N548" r:id="rId1022" xr:uid="{00000000-0004-0000-0A00-0000FD030000}"/>
    <hyperlink ref="O548" r:id="rId1023" xr:uid="{00000000-0004-0000-0A00-0000FE030000}"/>
    <hyperlink ref="N549" r:id="rId1024" xr:uid="{00000000-0004-0000-0A00-0000FF030000}"/>
    <hyperlink ref="O549" r:id="rId1025" xr:uid="{00000000-0004-0000-0A00-000000040000}"/>
    <hyperlink ref="N550" r:id="rId1026" xr:uid="{00000000-0004-0000-0A00-000001040000}"/>
    <hyperlink ref="O550" r:id="rId1027" xr:uid="{00000000-0004-0000-0A00-000002040000}"/>
    <hyperlink ref="N551" r:id="rId1028" xr:uid="{00000000-0004-0000-0A00-000003040000}"/>
    <hyperlink ref="O551" r:id="rId1029" xr:uid="{00000000-0004-0000-0A00-000004040000}"/>
    <hyperlink ref="N552" r:id="rId1030" xr:uid="{00000000-0004-0000-0A00-000005040000}"/>
    <hyperlink ref="O552" r:id="rId1031" xr:uid="{00000000-0004-0000-0A00-000006040000}"/>
    <hyperlink ref="N553" r:id="rId1032" xr:uid="{00000000-0004-0000-0A00-000007040000}"/>
    <hyperlink ref="O553" r:id="rId1033" xr:uid="{00000000-0004-0000-0A00-000008040000}"/>
    <hyperlink ref="N554" r:id="rId1034" xr:uid="{00000000-0004-0000-0A00-000009040000}"/>
    <hyperlink ref="O554" r:id="rId1035" xr:uid="{00000000-0004-0000-0A00-00000A040000}"/>
    <hyperlink ref="N555" r:id="rId1036" xr:uid="{00000000-0004-0000-0A00-00000B040000}"/>
    <hyperlink ref="O555" r:id="rId1037" xr:uid="{00000000-0004-0000-0A00-00000C040000}"/>
    <hyperlink ref="N556" r:id="rId1038" xr:uid="{00000000-0004-0000-0A00-00000D040000}"/>
    <hyperlink ref="O556" r:id="rId1039" xr:uid="{00000000-0004-0000-0A00-00000E040000}"/>
    <hyperlink ref="N557" r:id="rId1040" xr:uid="{00000000-0004-0000-0A00-00000F040000}"/>
    <hyperlink ref="O557" r:id="rId1041" xr:uid="{00000000-0004-0000-0A00-000010040000}"/>
    <hyperlink ref="N558" r:id="rId1042" xr:uid="{00000000-0004-0000-0A00-000011040000}"/>
    <hyperlink ref="N559" r:id="rId1043" xr:uid="{00000000-0004-0000-0A00-000012040000}"/>
    <hyperlink ref="O559" r:id="rId1044" xr:uid="{00000000-0004-0000-0A00-000013040000}"/>
    <hyperlink ref="N560" r:id="rId1045" xr:uid="{00000000-0004-0000-0A00-000014040000}"/>
    <hyperlink ref="P560" r:id="rId1046" xr:uid="{00000000-0004-0000-0A00-000015040000}"/>
    <hyperlink ref="N561" r:id="rId1047" xr:uid="{00000000-0004-0000-0A00-000016040000}"/>
    <hyperlink ref="P561" r:id="rId1048" xr:uid="{00000000-0004-0000-0A00-000017040000}"/>
    <hyperlink ref="N562" r:id="rId1049" xr:uid="{00000000-0004-0000-0A00-000018040000}"/>
    <hyperlink ref="P562" r:id="rId1050" xr:uid="{00000000-0004-0000-0A00-000019040000}"/>
    <hyperlink ref="N563" r:id="rId1051" xr:uid="{00000000-0004-0000-0A00-00001A040000}"/>
    <hyperlink ref="P563" r:id="rId1052" xr:uid="{00000000-0004-0000-0A00-00001B040000}"/>
    <hyperlink ref="N564" r:id="rId1053" xr:uid="{00000000-0004-0000-0A00-00001C040000}"/>
    <hyperlink ref="O564" r:id="rId1054" xr:uid="{00000000-0004-0000-0A00-00001D040000}"/>
    <hyperlink ref="N565" r:id="rId1055" xr:uid="{00000000-0004-0000-0A00-00001E040000}"/>
    <hyperlink ref="O565" r:id="rId1056" xr:uid="{00000000-0004-0000-0A00-00001F040000}"/>
    <hyperlink ref="N566" r:id="rId1057" xr:uid="{00000000-0004-0000-0A00-000020040000}"/>
    <hyperlink ref="O566" r:id="rId1058" xr:uid="{00000000-0004-0000-0A00-000021040000}"/>
    <hyperlink ref="N567" r:id="rId1059" xr:uid="{00000000-0004-0000-0A00-000022040000}"/>
    <hyperlink ref="O567" r:id="rId1060" xr:uid="{00000000-0004-0000-0A00-000023040000}"/>
    <hyperlink ref="N568" r:id="rId1061" xr:uid="{00000000-0004-0000-0A00-000024040000}"/>
    <hyperlink ref="O568" r:id="rId1062" xr:uid="{00000000-0004-0000-0A00-000025040000}"/>
    <hyperlink ref="N569" r:id="rId1063" location="view=15" xr:uid="{00000000-0004-0000-0A00-000026040000}"/>
    <hyperlink ref="O569" r:id="rId1064" xr:uid="{00000000-0004-0000-0A00-000027040000}"/>
    <hyperlink ref="N570" r:id="rId1065" location="view=14" xr:uid="{00000000-0004-0000-0A00-000028040000}"/>
    <hyperlink ref="O570" r:id="rId1066" xr:uid="{00000000-0004-0000-0A00-000029040000}"/>
    <hyperlink ref="N571" r:id="rId1067" xr:uid="{00000000-0004-0000-0A00-00002A040000}"/>
    <hyperlink ref="O571" r:id="rId1068" xr:uid="{00000000-0004-0000-0A00-00002B040000}"/>
    <hyperlink ref="O572" r:id="rId1069" xr:uid="{00000000-0004-0000-0A00-00002C040000}"/>
    <hyperlink ref="O573" r:id="rId1070" xr:uid="{00000000-0004-0000-0A00-00002D040000}"/>
    <hyperlink ref="O574" r:id="rId1071" xr:uid="{00000000-0004-0000-0A00-00002E040000}"/>
    <hyperlink ref="O575" r:id="rId1072" xr:uid="{00000000-0004-0000-0A00-00002F040000}"/>
    <hyperlink ref="O576" r:id="rId1073" xr:uid="{00000000-0004-0000-0A00-000030040000}"/>
    <hyperlink ref="O577" r:id="rId1074" xr:uid="{00000000-0004-0000-0A00-000031040000}"/>
    <hyperlink ref="O578" r:id="rId1075" xr:uid="{00000000-0004-0000-0A00-000032040000}"/>
    <hyperlink ref="O579" r:id="rId1076" xr:uid="{00000000-0004-0000-0A00-000033040000}"/>
    <hyperlink ref="O580" r:id="rId1077" xr:uid="{00000000-0004-0000-0A00-000034040000}"/>
    <hyperlink ref="O581" r:id="rId1078" xr:uid="{00000000-0004-0000-0A00-000035040000}"/>
    <hyperlink ref="O582" r:id="rId1079" xr:uid="{00000000-0004-0000-0A00-000036040000}"/>
    <hyperlink ref="O583" r:id="rId1080" xr:uid="{00000000-0004-0000-0A00-000037040000}"/>
    <hyperlink ref="O584" r:id="rId1081" xr:uid="{00000000-0004-0000-0A00-000038040000}"/>
    <hyperlink ref="O585" r:id="rId1082" xr:uid="{00000000-0004-0000-0A00-000039040000}"/>
    <hyperlink ref="O586" r:id="rId1083" xr:uid="{00000000-0004-0000-0A00-00003A040000}"/>
    <hyperlink ref="O587" r:id="rId1084" xr:uid="{00000000-0004-0000-0A00-00003B040000}"/>
    <hyperlink ref="O588" r:id="rId1085" xr:uid="{00000000-0004-0000-0A00-00003C040000}"/>
    <hyperlink ref="O589" r:id="rId1086" xr:uid="{00000000-0004-0000-0A00-00003D040000}"/>
  </hyperlinks>
  <pageMargins left="0.7" right="0.7" top="0.75" bottom="0.75" header="0" footer="0"/>
  <pageSetup paperSize="9" orientation="portrait"/>
  <legacyDrawing r:id="rId108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8D08D"/>
  </sheetPr>
  <dimension ref="B1:J1000"/>
  <sheetViews>
    <sheetView workbookViewId="0"/>
  </sheetViews>
  <sheetFormatPr defaultColWidth="14.453125" defaultRowHeight="15" customHeight="1"/>
  <cols>
    <col min="1" max="1" width="8.6328125" customWidth="1"/>
    <col min="2" max="2" width="12.453125" customWidth="1"/>
    <col min="3" max="3" width="14.08984375" customWidth="1"/>
    <col min="4" max="4" width="13" customWidth="1"/>
    <col min="5" max="5" width="7.54296875" customWidth="1"/>
    <col min="6" max="6" width="15.08984375" customWidth="1"/>
    <col min="7" max="7" width="9.453125" customWidth="1"/>
    <col min="8" max="8" width="6.90625" customWidth="1"/>
    <col min="9" max="9" width="10.6328125" customWidth="1"/>
  </cols>
  <sheetData>
    <row r="1" spans="2:10" ht="17.25" customHeight="1">
      <c r="D1" s="1"/>
      <c r="E1" s="1"/>
      <c r="F1" s="1"/>
      <c r="G1" s="1"/>
      <c r="H1" s="1"/>
    </row>
    <row r="2" spans="2:10" ht="17.25" customHeight="1">
      <c r="B2" s="273" t="s">
        <v>53</v>
      </c>
      <c r="C2" s="274" t="s">
        <v>88</v>
      </c>
      <c r="D2" s="1"/>
      <c r="E2" s="1"/>
      <c r="F2" s="1"/>
      <c r="G2" s="1"/>
      <c r="H2" s="1"/>
    </row>
    <row r="3" spans="2:10" ht="17.25" customHeight="1">
      <c r="B3" s="2"/>
      <c r="C3" s="1"/>
      <c r="D3" s="1"/>
      <c r="E3" s="1"/>
      <c r="F3" s="1"/>
      <c r="G3" s="1"/>
      <c r="H3" s="1"/>
    </row>
    <row r="4" spans="2:10" ht="17.25" customHeight="1">
      <c r="B4" s="259"/>
      <c r="C4" s="260"/>
      <c r="D4" s="260"/>
      <c r="E4" s="261" t="s">
        <v>62</v>
      </c>
      <c r="F4" s="260"/>
      <c r="G4" s="260"/>
      <c r="H4" s="260"/>
      <c r="I4" s="260"/>
      <c r="J4" s="262"/>
    </row>
    <row r="5" spans="2:10" ht="17.25" customHeight="1">
      <c r="B5" s="261" t="s">
        <v>65</v>
      </c>
      <c r="C5" s="261" t="s">
        <v>64</v>
      </c>
      <c r="D5" s="261" t="s">
        <v>59</v>
      </c>
      <c r="E5" s="259" t="s">
        <v>62</v>
      </c>
      <c r="F5" s="263" t="s">
        <v>4</v>
      </c>
      <c r="G5" s="263" t="s">
        <v>3</v>
      </c>
      <c r="H5" s="263" t="s">
        <v>2</v>
      </c>
      <c r="I5" s="263" t="s">
        <v>432</v>
      </c>
      <c r="J5" s="264" t="s">
        <v>5169</v>
      </c>
    </row>
    <row r="6" spans="2:10" ht="17.25" customHeight="1">
      <c r="B6" s="259" t="s">
        <v>87</v>
      </c>
      <c r="C6" s="260"/>
      <c r="D6" s="260"/>
      <c r="E6" s="259"/>
      <c r="F6" s="260"/>
      <c r="G6" s="260"/>
      <c r="H6" s="260"/>
      <c r="I6" s="260"/>
      <c r="J6" s="262"/>
    </row>
    <row r="7" spans="2:10" ht="17.25" customHeight="1">
      <c r="B7" s="259" t="s">
        <v>949</v>
      </c>
      <c r="C7" s="260"/>
      <c r="D7" s="260"/>
      <c r="E7" s="265"/>
      <c r="F7" s="266"/>
      <c r="G7" s="266"/>
      <c r="H7" s="266"/>
      <c r="I7" s="266"/>
      <c r="J7" s="267"/>
    </row>
    <row r="8" spans="2:10" ht="17.25" customHeight="1">
      <c r="B8" s="259" t="s">
        <v>22</v>
      </c>
      <c r="C8" s="260"/>
      <c r="D8" s="260"/>
      <c r="E8" s="265"/>
      <c r="F8" s="266"/>
      <c r="G8" s="266"/>
      <c r="H8" s="266"/>
      <c r="I8" s="266"/>
      <c r="J8" s="267"/>
    </row>
    <row r="9" spans="2:10" ht="17.25" customHeight="1">
      <c r="B9" s="259" t="s">
        <v>968</v>
      </c>
      <c r="C9" s="260"/>
      <c r="D9" s="260"/>
      <c r="E9" s="265"/>
      <c r="F9" s="266"/>
      <c r="G9" s="266"/>
      <c r="H9" s="266"/>
      <c r="I9" s="266"/>
      <c r="J9" s="267"/>
    </row>
    <row r="10" spans="2:10" ht="17.25" customHeight="1">
      <c r="B10" s="259" t="s">
        <v>350</v>
      </c>
      <c r="C10" s="260"/>
      <c r="D10" s="260"/>
      <c r="E10" s="265"/>
      <c r="F10" s="266"/>
      <c r="G10" s="266"/>
      <c r="H10" s="266"/>
      <c r="I10" s="266"/>
      <c r="J10" s="267"/>
    </row>
    <row r="11" spans="2:10" ht="17.25" customHeight="1">
      <c r="B11" s="268" t="s">
        <v>5169</v>
      </c>
      <c r="C11" s="269"/>
      <c r="D11" s="269"/>
      <c r="E11" s="270"/>
      <c r="F11" s="271"/>
      <c r="G11" s="271"/>
      <c r="H11" s="271"/>
      <c r="I11" s="271"/>
      <c r="J11" s="272"/>
    </row>
    <row r="12" spans="2:10" ht="17.25" customHeight="1"/>
    <row r="13" spans="2:10" ht="17.25" customHeight="1"/>
    <row r="14" spans="2:10" ht="17.25" customHeight="1"/>
    <row r="15" spans="2:10" ht="17.25" customHeight="1"/>
    <row r="16" spans="2:10" ht="17.25" customHeight="1"/>
    <row r="17" spans="3:8" ht="17.25" customHeight="1">
      <c r="C17" s="1"/>
      <c r="D17" s="1"/>
      <c r="E17" s="1"/>
      <c r="F17" s="1"/>
      <c r="G17" s="1"/>
      <c r="H17" s="1"/>
    </row>
    <row r="18" spans="3:8" ht="17.25" customHeight="1">
      <c r="C18" s="1"/>
      <c r="D18" s="1"/>
      <c r="E18" s="1"/>
      <c r="F18" s="1"/>
      <c r="G18" s="1"/>
      <c r="H18" s="1"/>
    </row>
    <row r="19" spans="3:8" ht="17.25" customHeight="1">
      <c r="C19" s="1"/>
      <c r="D19" s="1"/>
      <c r="E19" s="1"/>
      <c r="F19" s="1"/>
      <c r="G19" s="1"/>
      <c r="H19" s="1"/>
    </row>
    <row r="20" spans="3:8" ht="17.25" customHeight="1">
      <c r="C20" s="1"/>
      <c r="D20" s="1"/>
      <c r="E20" s="1"/>
      <c r="F20" s="1"/>
      <c r="G20" s="1"/>
      <c r="H20" s="1"/>
    </row>
    <row r="21" spans="3:8" ht="17.25" customHeight="1">
      <c r="C21" s="1"/>
      <c r="D21" s="1"/>
      <c r="E21" s="1"/>
      <c r="F21" s="1"/>
      <c r="G21" s="1"/>
      <c r="H21" s="1"/>
    </row>
    <row r="22" spans="3:8" ht="17.25" customHeight="1">
      <c r="C22" s="1"/>
      <c r="D22" s="1"/>
      <c r="E22" s="1"/>
      <c r="F22" s="1"/>
      <c r="G22" s="1"/>
      <c r="H22" s="1"/>
    </row>
    <row r="23" spans="3:8" ht="17.25" customHeight="1">
      <c r="C23" s="1"/>
      <c r="D23" s="1"/>
      <c r="E23" s="1"/>
      <c r="F23" s="1"/>
      <c r="G23" s="1"/>
      <c r="H23" s="1"/>
    </row>
    <row r="24" spans="3:8" ht="17.25" customHeight="1">
      <c r="C24" s="1"/>
      <c r="D24" s="1"/>
      <c r="E24" s="1"/>
      <c r="F24" s="1"/>
      <c r="G24" s="1"/>
      <c r="H24" s="1"/>
    </row>
    <row r="25" spans="3:8" ht="17.25" customHeight="1">
      <c r="C25" s="1"/>
      <c r="D25" s="1"/>
      <c r="E25" s="1"/>
      <c r="F25" s="1"/>
      <c r="G25" s="1"/>
      <c r="H25" s="1"/>
    </row>
    <row r="26" spans="3:8" ht="17.25" customHeight="1">
      <c r="C26" s="1"/>
      <c r="D26" s="1"/>
      <c r="E26" s="1"/>
      <c r="F26" s="1"/>
      <c r="G26" s="1"/>
      <c r="H26" s="1"/>
    </row>
    <row r="27" spans="3:8" ht="17.25" customHeight="1">
      <c r="C27" s="1"/>
      <c r="D27" s="1"/>
      <c r="E27" s="1"/>
      <c r="F27" s="1"/>
      <c r="G27" s="1"/>
      <c r="H27" s="1"/>
    </row>
    <row r="28" spans="3:8" ht="17.25" customHeight="1">
      <c r="C28" s="1"/>
      <c r="D28" s="1"/>
      <c r="E28" s="1"/>
      <c r="F28" s="1"/>
      <c r="G28" s="1"/>
      <c r="H28" s="1"/>
    </row>
    <row r="29" spans="3:8" ht="17.25" customHeight="1">
      <c r="C29" s="1"/>
      <c r="D29" s="1"/>
      <c r="E29" s="1"/>
      <c r="F29" s="1"/>
      <c r="G29" s="1"/>
      <c r="H29" s="1"/>
    </row>
    <row r="30" spans="3:8" ht="17.25" customHeight="1">
      <c r="C30" s="1"/>
      <c r="D30" s="1"/>
      <c r="E30" s="1"/>
      <c r="F30" s="1"/>
      <c r="G30" s="1"/>
      <c r="H30" s="1"/>
    </row>
    <row r="31" spans="3:8" ht="17.25" customHeight="1">
      <c r="C31" s="1"/>
      <c r="D31" s="1"/>
      <c r="E31" s="1"/>
      <c r="F31" s="1"/>
      <c r="G31" s="1"/>
      <c r="H31" s="1"/>
    </row>
    <row r="32" spans="3:8" ht="17.25" customHeight="1">
      <c r="C32" s="1"/>
      <c r="D32" s="1"/>
      <c r="E32" s="1"/>
      <c r="F32" s="1"/>
      <c r="G32" s="1"/>
      <c r="H32" s="1"/>
    </row>
    <row r="33" spans="3:8" ht="17.25" customHeight="1">
      <c r="C33" s="1"/>
      <c r="D33" s="1"/>
      <c r="E33" s="1"/>
      <c r="F33" s="1"/>
      <c r="G33" s="1"/>
      <c r="H33" s="1"/>
    </row>
    <row r="34" spans="3:8" ht="17.25" customHeight="1">
      <c r="C34" s="1"/>
      <c r="D34" s="1"/>
      <c r="E34" s="1"/>
      <c r="F34" s="1"/>
      <c r="G34" s="1"/>
      <c r="H34" s="1"/>
    </row>
    <row r="35" spans="3:8" ht="17.25" customHeight="1">
      <c r="C35" s="1"/>
      <c r="D35" s="1"/>
      <c r="E35" s="1"/>
      <c r="F35" s="1"/>
      <c r="G35" s="1"/>
      <c r="H35" s="1"/>
    </row>
    <row r="36" spans="3:8" ht="17.25" customHeight="1">
      <c r="C36" s="1"/>
      <c r="D36" s="1"/>
      <c r="E36" s="1"/>
      <c r="F36" s="1"/>
      <c r="G36" s="1"/>
      <c r="H36" s="1"/>
    </row>
    <row r="37" spans="3:8" ht="17.25" customHeight="1">
      <c r="C37" s="1"/>
      <c r="D37" s="1"/>
      <c r="E37" s="1"/>
      <c r="F37" s="1"/>
      <c r="G37" s="1"/>
      <c r="H37" s="1"/>
    </row>
    <row r="38" spans="3:8" ht="17.25" customHeight="1">
      <c r="C38" s="1"/>
      <c r="D38" s="1"/>
      <c r="E38" s="1"/>
      <c r="F38" s="1"/>
      <c r="G38" s="1"/>
      <c r="H38" s="1"/>
    </row>
    <row r="39" spans="3:8" ht="17.25" customHeight="1">
      <c r="C39" s="1"/>
      <c r="D39" s="1"/>
      <c r="E39" s="1"/>
      <c r="F39" s="1"/>
      <c r="G39" s="1"/>
      <c r="H39" s="1"/>
    </row>
    <row r="40" spans="3:8" ht="17.25" customHeight="1">
      <c r="C40" s="1"/>
      <c r="D40" s="1"/>
      <c r="E40" s="1"/>
      <c r="F40" s="1"/>
      <c r="G40" s="1"/>
      <c r="H40" s="1"/>
    </row>
    <row r="41" spans="3:8" ht="17.25" customHeight="1">
      <c r="C41" s="1"/>
      <c r="D41" s="1"/>
      <c r="E41" s="1"/>
      <c r="F41" s="1"/>
      <c r="G41" s="1"/>
      <c r="H41" s="1"/>
    </row>
    <row r="42" spans="3:8" ht="17.25" customHeight="1">
      <c r="C42" s="1"/>
      <c r="D42" s="1"/>
      <c r="E42" s="1"/>
      <c r="F42" s="1"/>
      <c r="G42" s="1"/>
      <c r="H42" s="1"/>
    </row>
    <row r="43" spans="3:8" ht="17.25" customHeight="1">
      <c r="C43" s="1"/>
      <c r="D43" s="1"/>
      <c r="E43" s="1"/>
      <c r="F43" s="1"/>
      <c r="G43" s="1"/>
      <c r="H43" s="1"/>
    </row>
    <row r="44" spans="3:8" ht="17.25" customHeight="1">
      <c r="C44" s="1"/>
      <c r="D44" s="1"/>
      <c r="E44" s="1"/>
      <c r="F44" s="1"/>
      <c r="G44" s="1"/>
      <c r="H44" s="1"/>
    </row>
    <row r="45" spans="3:8" ht="17.25" customHeight="1">
      <c r="C45" s="1"/>
      <c r="D45" s="1"/>
      <c r="E45" s="1"/>
      <c r="F45" s="1"/>
      <c r="G45" s="1"/>
      <c r="H45" s="1"/>
    </row>
    <row r="46" spans="3:8" ht="17.25" customHeight="1">
      <c r="C46" s="1"/>
      <c r="D46" s="1"/>
      <c r="E46" s="1"/>
      <c r="F46" s="1"/>
      <c r="G46" s="1"/>
      <c r="H46" s="1"/>
    </row>
    <row r="47" spans="3:8" ht="17.25" customHeight="1">
      <c r="C47" s="1"/>
      <c r="D47" s="1"/>
      <c r="E47" s="1"/>
      <c r="F47" s="1"/>
      <c r="G47" s="1"/>
      <c r="H47" s="1"/>
    </row>
    <row r="48" spans="3:8" ht="17.25" customHeight="1">
      <c r="C48" s="1"/>
      <c r="D48" s="1"/>
      <c r="E48" s="1"/>
      <c r="F48" s="1"/>
      <c r="G48" s="1"/>
      <c r="H48" s="1"/>
    </row>
    <row r="49" spans="3:8" ht="17.25" customHeight="1">
      <c r="C49" s="1"/>
      <c r="D49" s="1"/>
      <c r="E49" s="1"/>
      <c r="F49" s="1"/>
      <c r="G49" s="1"/>
      <c r="H49" s="1"/>
    </row>
    <row r="50" spans="3:8" ht="17.25" customHeight="1">
      <c r="C50" s="1"/>
      <c r="D50" s="1"/>
      <c r="E50" s="1"/>
      <c r="F50" s="1"/>
      <c r="G50" s="1"/>
      <c r="H50" s="1"/>
    </row>
    <row r="51" spans="3:8" ht="17.25" customHeight="1">
      <c r="C51" s="1"/>
      <c r="D51" s="1"/>
      <c r="E51" s="1"/>
      <c r="F51" s="1"/>
      <c r="G51" s="1"/>
      <c r="H51" s="1"/>
    </row>
    <row r="52" spans="3:8" ht="17.25" customHeight="1">
      <c r="C52" s="1"/>
      <c r="D52" s="1"/>
      <c r="E52" s="1"/>
      <c r="F52" s="1"/>
      <c r="G52" s="1"/>
      <c r="H52" s="1"/>
    </row>
    <row r="53" spans="3:8" ht="17.25" customHeight="1">
      <c r="C53" s="1"/>
      <c r="D53" s="1"/>
      <c r="E53" s="1"/>
      <c r="F53" s="1"/>
      <c r="G53" s="1"/>
      <c r="H53" s="1"/>
    </row>
    <row r="54" spans="3:8" ht="17.25" customHeight="1">
      <c r="C54" s="1"/>
      <c r="D54" s="1"/>
      <c r="E54" s="1"/>
      <c r="F54" s="1"/>
      <c r="G54" s="1"/>
      <c r="H54" s="1"/>
    </row>
    <row r="55" spans="3:8" ht="17.25" customHeight="1">
      <c r="C55" s="1"/>
      <c r="D55" s="1"/>
      <c r="E55" s="1"/>
      <c r="F55" s="1"/>
      <c r="G55" s="1"/>
      <c r="H55" s="1"/>
    </row>
    <row r="56" spans="3:8" ht="17.25" customHeight="1">
      <c r="C56" s="1"/>
      <c r="D56" s="1"/>
      <c r="E56" s="1"/>
      <c r="F56" s="1"/>
      <c r="G56" s="1"/>
      <c r="H56" s="1"/>
    </row>
    <row r="57" spans="3:8" ht="17.25" customHeight="1">
      <c r="C57" s="1"/>
      <c r="D57" s="1"/>
      <c r="E57" s="1"/>
      <c r="F57" s="1"/>
      <c r="G57" s="1"/>
      <c r="H57" s="1"/>
    </row>
    <row r="58" spans="3:8" ht="17.25" customHeight="1">
      <c r="C58" s="1"/>
      <c r="D58" s="1"/>
      <c r="E58" s="1"/>
      <c r="F58" s="1"/>
      <c r="G58" s="1"/>
      <c r="H58" s="1"/>
    </row>
    <row r="59" spans="3:8" ht="17.25" customHeight="1">
      <c r="C59" s="1"/>
      <c r="D59" s="1"/>
      <c r="E59" s="1"/>
      <c r="F59" s="1"/>
      <c r="G59" s="1"/>
      <c r="H59" s="1"/>
    </row>
    <row r="60" spans="3:8" ht="17.25" customHeight="1">
      <c r="C60" s="1"/>
      <c r="D60" s="1"/>
      <c r="E60" s="1"/>
      <c r="F60" s="1"/>
      <c r="G60" s="1"/>
      <c r="H60" s="1"/>
    </row>
    <row r="61" spans="3:8" ht="17.25" customHeight="1">
      <c r="C61" s="1"/>
      <c r="D61" s="1"/>
      <c r="E61" s="1"/>
      <c r="F61" s="1"/>
      <c r="G61" s="1"/>
      <c r="H61" s="1"/>
    </row>
    <row r="62" spans="3:8" ht="17.25" customHeight="1">
      <c r="C62" s="1"/>
      <c r="D62" s="1"/>
      <c r="E62" s="1"/>
      <c r="F62" s="1"/>
      <c r="G62" s="1"/>
      <c r="H62" s="1"/>
    </row>
    <row r="63" spans="3:8" ht="17.25" customHeight="1">
      <c r="C63" s="1"/>
      <c r="D63" s="1"/>
      <c r="E63" s="1"/>
      <c r="F63" s="1"/>
      <c r="G63" s="1"/>
      <c r="H63" s="1"/>
    </row>
    <row r="64" spans="3:8" ht="17.25" customHeight="1">
      <c r="C64" s="1"/>
      <c r="D64" s="1"/>
      <c r="E64" s="1"/>
      <c r="F64" s="1"/>
      <c r="G64" s="1"/>
      <c r="H64" s="1"/>
    </row>
    <row r="65" spans="3:8" ht="17.25" customHeight="1">
      <c r="C65" s="1"/>
      <c r="D65" s="1"/>
      <c r="E65" s="1"/>
      <c r="F65" s="1"/>
      <c r="G65" s="1"/>
      <c r="H65" s="1"/>
    </row>
    <row r="66" spans="3:8" ht="17.25" customHeight="1">
      <c r="C66" s="1"/>
      <c r="D66" s="1"/>
      <c r="E66" s="1"/>
      <c r="F66" s="1"/>
      <c r="G66" s="1"/>
      <c r="H66" s="1"/>
    </row>
    <row r="67" spans="3:8" ht="17.25" customHeight="1">
      <c r="C67" s="1"/>
      <c r="D67" s="1"/>
      <c r="E67" s="1"/>
      <c r="F67" s="1"/>
      <c r="G67" s="1"/>
      <c r="H67" s="1"/>
    </row>
    <row r="68" spans="3:8" ht="17.25" customHeight="1">
      <c r="C68" s="1"/>
      <c r="D68" s="1"/>
      <c r="E68" s="1"/>
      <c r="F68" s="1"/>
      <c r="G68" s="1"/>
      <c r="H68" s="1"/>
    </row>
    <row r="69" spans="3:8" ht="17.25" customHeight="1">
      <c r="C69" s="1"/>
      <c r="D69" s="1"/>
      <c r="E69" s="1"/>
      <c r="F69" s="1"/>
      <c r="G69" s="1"/>
      <c r="H69" s="1"/>
    </row>
    <row r="70" spans="3:8" ht="17.25" customHeight="1">
      <c r="C70" s="1"/>
      <c r="D70" s="1"/>
      <c r="E70" s="1"/>
      <c r="F70" s="1"/>
      <c r="G70" s="1"/>
      <c r="H70" s="1"/>
    </row>
    <row r="71" spans="3:8" ht="17.25" customHeight="1">
      <c r="C71" s="1"/>
      <c r="D71" s="1"/>
      <c r="E71" s="1"/>
      <c r="F71" s="1"/>
      <c r="G71" s="1"/>
      <c r="H71" s="1"/>
    </row>
    <row r="72" spans="3:8" ht="17.25" customHeight="1">
      <c r="C72" s="1"/>
      <c r="D72" s="1"/>
      <c r="E72" s="1"/>
      <c r="F72" s="1"/>
      <c r="G72" s="1"/>
      <c r="H72" s="1"/>
    </row>
    <row r="73" spans="3:8" ht="17.25" customHeight="1">
      <c r="C73" s="1"/>
      <c r="D73" s="1"/>
      <c r="E73" s="1"/>
      <c r="F73" s="1"/>
      <c r="G73" s="1"/>
      <c r="H73" s="1"/>
    </row>
    <row r="74" spans="3:8" ht="17.25" customHeight="1">
      <c r="C74" s="1"/>
      <c r="D74" s="1"/>
      <c r="E74" s="1"/>
      <c r="F74" s="1"/>
      <c r="G74" s="1"/>
      <c r="H74" s="1"/>
    </row>
    <row r="75" spans="3:8" ht="17.25" customHeight="1">
      <c r="C75" s="1"/>
      <c r="D75" s="1"/>
      <c r="E75" s="1"/>
      <c r="F75" s="1"/>
      <c r="G75" s="1"/>
      <c r="H75" s="1"/>
    </row>
    <row r="76" spans="3:8" ht="17.25" customHeight="1">
      <c r="C76" s="1"/>
      <c r="D76" s="1"/>
      <c r="E76" s="1"/>
      <c r="F76" s="1"/>
      <c r="G76" s="1"/>
      <c r="H76" s="1"/>
    </row>
    <row r="77" spans="3:8" ht="17.25" customHeight="1">
      <c r="C77" s="1"/>
      <c r="D77" s="1"/>
      <c r="E77" s="1"/>
      <c r="F77" s="1"/>
      <c r="G77" s="1"/>
      <c r="H77" s="1"/>
    </row>
    <row r="78" spans="3:8" ht="17.25" customHeight="1">
      <c r="C78" s="1"/>
      <c r="D78" s="1"/>
      <c r="E78" s="1"/>
      <c r="F78" s="1"/>
      <c r="G78" s="1"/>
      <c r="H78" s="1"/>
    </row>
    <row r="79" spans="3:8" ht="17.25" customHeight="1">
      <c r="C79" s="1"/>
      <c r="D79" s="1"/>
      <c r="E79" s="1"/>
      <c r="F79" s="1"/>
      <c r="G79" s="1"/>
      <c r="H79" s="1"/>
    </row>
    <row r="80" spans="3:8" ht="17.25" customHeight="1">
      <c r="C80" s="1"/>
      <c r="D80" s="1"/>
      <c r="E80" s="1"/>
      <c r="F80" s="1"/>
      <c r="G80" s="1"/>
      <c r="H80" s="1"/>
    </row>
    <row r="81" spans="3:8" ht="17.25" customHeight="1">
      <c r="C81" s="1"/>
      <c r="D81" s="1"/>
      <c r="E81" s="1"/>
      <c r="F81" s="1"/>
      <c r="G81" s="1"/>
      <c r="H81" s="1"/>
    </row>
    <row r="82" spans="3:8" ht="17.25" customHeight="1">
      <c r="C82" s="1"/>
      <c r="D82" s="1"/>
      <c r="E82" s="1"/>
      <c r="F82" s="1"/>
      <c r="G82" s="1"/>
      <c r="H82" s="1"/>
    </row>
    <row r="83" spans="3:8" ht="17.25" customHeight="1">
      <c r="C83" s="1"/>
      <c r="D83" s="1"/>
      <c r="E83" s="1"/>
      <c r="F83" s="1"/>
      <c r="G83" s="1"/>
      <c r="H83" s="1"/>
    </row>
    <row r="84" spans="3:8" ht="17.25" customHeight="1">
      <c r="C84" s="1"/>
      <c r="D84" s="1"/>
      <c r="E84" s="1"/>
      <c r="F84" s="1"/>
      <c r="G84" s="1"/>
      <c r="H84" s="1"/>
    </row>
    <row r="85" spans="3:8" ht="17.25" customHeight="1">
      <c r="C85" s="1"/>
      <c r="D85" s="1"/>
      <c r="E85" s="1"/>
      <c r="F85" s="1"/>
      <c r="G85" s="1"/>
      <c r="H85" s="1"/>
    </row>
    <row r="86" spans="3:8" ht="17.25" customHeight="1">
      <c r="C86" s="1"/>
      <c r="D86" s="1"/>
      <c r="E86" s="1"/>
      <c r="F86" s="1"/>
      <c r="G86" s="1"/>
      <c r="H86" s="1"/>
    </row>
    <row r="87" spans="3:8" ht="17.25" customHeight="1">
      <c r="C87" s="1"/>
      <c r="D87" s="1"/>
      <c r="E87" s="1"/>
      <c r="F87" s="1"/>
      <c r="G87" s="1"/>
      <c r="H87" s="1"/>
    </row>
    <row r="88" spans="3:8" ht="17.25" customHeight="1">
      <c r="C88" s="1"/>
      <c r="D88" s="1"/>
      <c r="E88" s="1"/>
      <c r="F88" s="1"/>
      <c r="G88" s="1"/>
      <c r="H88" s="1"/>
    </row>
    <row r="89" spans="3:8" ht="17.25" customHeight="1">
      <c r="C89" s="1"/>
      <c r="D89" s="1"/>
      <c r="E89" s="1"/>
      <c r="F89" s="1"/>
      <c r="G89" s="1"/>
      <c r="H89" s="1"/>
    </row>
    <row r="90" spans="3:8" ht="17.25" customHeight="1">
      <c r="C90" s="1"/>
      <c r="D90" s="1"/>
      <c r="E90" s="1"/>
      <c r="F90" s="1"/>
      <c r="G90" s="1"/>
      <c r="H90" s="1"/>
    </row>
    <row r="91" spans="3:8" ht="17.25" customHeight="1">
      <c r="C91" s="1"/>
      <c r="D91" s="1"/>
      <c r="E91" s="1"/>
      <c r="F91" s="1"/>
      <c r="G91" s="1"/>
      <c r="H91" s="1"/>
    </row>
    <row r="92" spans="3:8" ht="17.25" customHeight="1">
      <c r="C92" s="1"/>
      <c r="D92" s="1"/>
      <c r="E92" s="1"/>
      <c r="F92" s="1"/>
      <c r="G92" s="1"/>
      <c r="H92" s="1"/>
    </row>
    <row r="93" spans="3:8" ht="17.25" customHeight="1">
      <c r="C93" s="1"/>
      <c r="D93" s="1"/>
      <c r="E93" s="1"/>
      <c r="F93" s="1"/>
      <c r="G93" s="1"/>
      <c r="H93" s="1"/>
    </row>
    <row r="94" spans="3:8" ht="17.25" customHeight="1">
      <c r="C94" s="1"/>
      <c r="D94" s="1"/>
      <c r="E94" s="1"/>
      <c r="F94" s="1"/>
      <c r="G94" s="1"/>
      <c r="H94" s="1"/>
    </row>
    <row r="95" spans="3:8" ht="17.25" customHeight="1">
      <c r="C95" s="1"/>
      <c r="D95" s="1"/>
      <c r="E95" s="1"/>
      <c r="F95" s="1"/>
      <c r="G95" s="1"/>
      <c r="H95" s="1"/>
    </row>
    <row r="96" spans="3:8" ht="17.25" customHeight="1">
      <c r="C96" s="1"/>
      <c r="D96" s="1"/>
      <c r="E96" s="1"/>
      <c r="F96" s="1"/>
      <c r="G96" s="1"/>
      <c r="H96" s="1"/>
    </row>
    <row r="97" spans="3:8" ht="17.25" customHeight="1">
      <c r="C97" s="1"/>
      <c r="D97" s="1"/>
      <c r="E97" s="1"/>
      <c r="F97" s="1"/>
      <c r="G97" s="1"/>
      <c r="H97" s="1"/>
    </row>
    <row r="98" spans="3:8" ht="17.25" customHeight="1">
      <c r="C98" s="1"/>
      <c r="D98" s="1"/>
      <c r="E98" s="1"/>
      <c r="F98" s="1"/>
      <c r="G98" s="1"/>
      <c r="H98" s="1"/>
    </row>
    <row r="99" spans="3:8" ht="17.25" customHeight="1">
      <c r="C99" s="1"/>
      <c r="D99" s="1"/>
      <c r="E99" s="1"/>
      <c r="F99" s="1"/>
      <c r="G99" s="1"/>
      <c r="H99" s="1"/>
    </row>
    <row r="100" spans="3:8" ht="17.25" customHeight="1">
      <c r="C100" s="1"/>
      <c r="D100" s="1"/>
      <c r="E100" s="1"/>
      <c r="F100" s="1"/>
      <c r="G100" s="1"/>
      <c r="H100" s="1"/>
    </row>
    <row r="101" spans="3:8" ht="17.25" customHeight="1">
      <c r="C101" s="1"/>
      <c r="D101" s="1"/>
      <c r="E101" s="1"/>
      <c r="F101" s="1"/>
      <c r="G101" s="1"/>
      <c r="H101" s="1"/>
    </row>
    <row r="102" spans="3:8" ht="17.25" customHeight="1">
      <c r="C102" s="1"/>
      <c r="D102" s="1"/>
      <c r="E102" s="1"/>
      <c r="F102" s="1"/>
      <c r="G102" s="1"/>
      <c r="H102" s="1"/>
    </row>
    <row r="103" spans="3:8" ht="17.25" customHeight="1">
      <c r="C103" s="1"/>
      <c r="D103" s="1"/>
      <c r="E103" s="1"/>
      <c r="F103" s="1"/>
      <c r="G103" s="1"/>
      <c r="H103" s="1"/>
    </row>
    <row r="104" spans="3:8" ht="17.25" customHeight="1">
      <c r="C104" s="1"/>
      <c r="D104" s="1"/>
      <c r="E104" s="1"/>
      <c r="F104" s="1"/>
      <c r="G104" s="1"/>
      <c r="H104" s="1"/>
    </row>
    <row r="105" spans="3:8" ht="17.25" customHeight="1">
      <c r="C105" s="1"/>
      <c r="D105" s="1"/>
      <c r="E105" s="1"/>
      <c r="F105" s="1"/>
      <c r="G105" s="1"/>
      <c r="H105" s="1"/>
    </row>
    <row r="106" spans="3:8" ht="17.25" customHeight="1">
      <c r="C106" s="1"/>
      <c r="D106" s="1"/>
      <c r="E106" s="1"/>
      <c r="F106" s="1"/>
      <c r="G106" s="1"/>
      <c r="H106" s="1"/>
    </row>
    <row r="107" spans="3:8" ht="17.25" customHeight="1">
      <c r="C107" s="1"/>
      <c r="D107" s="1"/>
      <c r="E107" s="1"/>
      <c r="F107" s="1"/>
      <c r="G107" s="1"/>
      <c r="H107" s="1"/>
    </row>
    <row r="108" spans="3:8" ht="17.25" customHeight="1">
      <c r="C108" s="1"/>
      <c r="D108" s="1"/>
      <c r="E108" s="1"/>
      <c r="F108" s="1"/>
      <c r="G108" s="1"/>
      <c r="H108" s="1"/>
    </row>
    <row r="109" spans="3:8" ht="17.25" customHeight="1">
      <c r="C109" s="1"/>
      <c r="D109" s="1"/>
      <c r="E109" s="1"/>
      <c r="F109" s="1"/>
      <c r="G109" s="1"/>
      <c r="H109" s="1"/>
    </row>
    <row r="110" spans="3:8" ht="17.25" customHeight="1">
      <c r="C110" s="1"/>
      <c r="D110" s="1"/>
      <c r="E110" s="1"/>
      <c r="F110" s="1"/>
      <c r="G110" s="1"/>
      <c r="H110" s="1"/>
    </row>
    <row r="111" spans="3:8" ht="17.25" customHeight="1">
      <c r="C111" s="1"/>
      <c r="D111" s="1"/>
      <c r="E111" s="1"/>
      <c r="F111" s="1"/>
      <c r="G111" s="1"/>
      <c r="H111" s="1"/>
    </row>
    <row r="112" spans="3:8" ht="17.25" customHeight="1">
      <c r="C112" s="1"/>
      <c r="D112" s="1"/>
      <c r="E112" s="1"/>
      <c r="F112" s="1"/>
      <c r="G112" s="1"/>
      <c r="H112" s="1"/>
    </row>
    <row r="113" spans="3:8" ht="17.25" customHeight="1">
      <c r="C113" s="1"/>
      <c r="D113" s="1"/>
      <c r="E113" s="1"/>
      <c r="F113" s="1"/>
      <c r="G113" s="1"/>
      <c r="H113" s="1"/>
    </row>
    <row r="114" spans="3:8" ht="17.25" customHeight="1">
      <c r="C114" s="1"/>
      <c r="D114" s="1"/>
      <c r="E114" s="1"/>
      <c r="F114" s="1"/>
      <c r="G114" s="1"/>
      <c r="H114" s="1"/>
    </row>
    <row r="115" spans="3:8" ht="17.25" customHeight="1">
      <c r="C115" s="1"/>
      <c r="D115" s="1"/>
      <c r="E115" s="1"/>
      <c r="F115" s="1"/>
      <c r="G115" s="1"/>
      <c r="H115" s="1"/>
    </row>
    <row r="116" spans="3:8" ht="17.25" customHeight="1">
      <c r="C116" s="1"/>
      <c r="D116" s="1"/>
      <c r="E116" s="1"/>
      <c r="F116" s="1"/>
      <c r="G116" s="1"/>
      <c r="H116" s="1"/>
    </row>
    <row r="117" spans="3:8" ht="17.25" customHeight="1">
      <c r="C117" s="1"/>
      <c r="D117" s="1"/>
      <c r="E117" s="1"/>
      <c r="F117" s="1"/>
      <c r="G117" s="1"/>
      <c r="H117" s="1"/>
    </row>
    <row r="118" spans="3:8" ht="17.25" customHeight="1">
      <c r="C118" s="1"/>
      <c r="D118" s="1"/>
      <c r="E118" s="1"/>
      <c r="F118" s="1"/>
      <c r="G118" s="1"/>
      <c r="H118" s="1"/>
    </row>
    <row r="119" spans="3:8" ht="17.25" customHeight="1">
      <c r="C119" s="1"/>
      <c r="D119" s="1"/>
      <c r="E119" s="1"/>
      <c r="F119" s="1"/>
      <c r="G119" s="1"/>
      <c r="H119" s="1"/>
    </row>
    <row r="120" spans="3:8" ht="17.25" customHeight="1">
      <c r="C120" s="1"/>
      <c r="D120" s="1"/>
      <c r="E120" s="1"/>
      <c r="F120" s="1"/>
      <c r="G120" s="1"/>
      <c r="H120" s="1"/>
    </row>
    <row r="121" spans="3:8" ht="17.25" customHeight="1">
      <c r="C121" s="1"/>
      <c r="D121" s="1"/>
      <c r="E121" s="1"/>
      <c r="F121" s="1"/>
      <c r="G121" s="1"/>
      <c r="H121" s="1"/>
    </row>
    <row r="122" spans="3:8" ht="17.25" customHeight="1">
      <c r="C122" s="1"/>
      <c r="D122" s="1"/>
      <c r="E122" s="1"/>
      <c r="F122" s="1"/>
      <c r="G122" s="1"/>
      <c r="H122" s="1"/>
    </row>
    <row r="123" spans="3:8" ht="17.25" customHeight="1">
      <c r="C123" s="1"/>
      <c r="D123" s="1"/>
      <c r="E123" s="1"/>
      <c r="F123" s="1"/>
      <c r="G123" s="1"/>
      <c r="H123" s="1"/>
    </row>
    <row r="124" spans="3:8" ht="17.25" customHeight="1">
      <c r="C124" s="1"/>
      <c r="D124" s="1"/>
      <c r="E124" s="1"/>
      <c r="F124" s="1"/>
      <c r="G124" s="1"/>
      <c r="H124" s="1"/>
    </row>
    <row r="125" spans="3:8" ht="17.25" customHeight="1">
      <c r="C125" s="1"/>
      <c r="D125" s="1"/>
      <c r="E125" s="1"/>
      <c r="F125" s="1"/>
      <c r="G125" s="1"/>
      <c r="H125" s="1"/>
    </row>
    <row r="126" spans="3:8" ht="17.25" customHeight="1">
      <c r="C126" s="1"/>
      <c r="D126" s="1"/>
      <c r="E126" s="1"/>
      <c r="F126" s="1"/>
      <c r="G126" s="1"/>
      <c r="H126" s="1"/>
    </row>
    <row r="127" spans="3:8" ht="17.25" customHeight="1">
      <c r="C127" s="1"/>
      <c r="D127" s="1"/>
      <c r="E127" s="1"/>
      <c r="F127" s="1"/>
      <c r="G127" s="1"/>
      <c r="H127" s="1"/>
    </row>
    <row r="128" spans="3:8" ht="17.25" customHeight="1">
      <c r="C128" s="1"/>
      <c r="D128" s="1"/>
      <c r="E128" s="1"/>
      <c r="F128" s="1"/>
      <c r="G128" s="1"/>
      <c r="H128" s="1"/>
    </row>
    <row r="129" spans="3:8" ht="17.25" customHeight="1">
      <c r="C129" s="1"/>
      <c r="D129" s="1"/>
      <c r="E129" s="1"/>
      <c r="F129" s="1"/>
      <c r="G129" s="1"/>
      <c r="H129" s="1"/>
    </row>
    <row r="130" spans="3:8" ht="17.25" customHeight="1">
      <c r="C130" s="1"/>
      <c r="D130" s="1"/>
      <c r="E130" s="1"/>
      <c r="F130" s="1"/>
      <c r="G130" s="1"/>
      <c r="H130" s="1"/>
    </row>
    <row r="131" spans="3:8" ht="17.25" customHeight="1">
      <c r="C131" s="1"/>
      <c r="D131" s="1"/>
      <c r="E131" s="1"/>
      <c r="F131" s="1"/>
      <c r="G131" s="1"/>
      <c r="H131" s="1"/>
    </row>
    <row r="132" spans="3:8" ht="17.25" customHeight="1">
      <c r="C132" s="1"/>
      <c r="D132" s="1"/>
      <c r="E132" s="1"/>
      <c r="F132" s="1"/>
      <c r="G132" s="1"/>
      <c r="H132" s="1"/>
    </row>
    <row r="133" spans="3:8" ht="17.25" customHeight="1">
      <c r="C133" s="1"/>
      <c r="D133" s="1"/>
      <c r="E133" s="1"/>
      <c r="F133" s="1"/>
      <c r="G133" s="1"/>
      <c r="H133" s="1"/>
    </row>
    <row r="134" spans="3:8" ht="17.25" customHeight="1">
      <c r="C134" s="1"/>
      <c r="D134" s="1"/>
      <c r="E134" s="1"/>
      <c r="F134" s="1"/>
      <c r="G134" s="1"/>
      <c r="H134" s="1"/>
    </row>
    <row r="135" spans="3:8" ht="17.25" customHeight="1">
      <c r="C135" s="1"/>
      <c r="D135" s="1"/>
      <c r="E135" s="1"/>
      <c r="F135" s="1"/>
      <c r="G135" s="1"/>
      <c r="H135" s="1"/>
    </row>
    <row r="136" spans="3:8" ht="17.25" customHeight="1">
      <c r="C136" s="1"/>
      <c r="D136" s="1"/>
      <c r="E136" s="1"/>
      <c r="F136" s="1"/>
      <c r="G136" s="1"/>
      <c r="H136" s="1"/>
    </row>
    <row r="137" spans="3:8" ht="17.25" customHeight="1">
      <c r="C137" s="1"/>
      <c r="D137" s="1"/>
      <c r="E137" s="1"/>
      <c r="F137" s="1"/>
      <c r="G137" s="1"/>
      <c r="H137" s="1"/>
    </row>
    <row r="138" spans="3:8" ht="17.25" customHeight="1">
      <c r="C138" s="1"/>
      <c r="D138" s="1"/>
      <c r="E138" s="1"/>
      <c r="F138" s="1"/>
      <c r="G138" s="1"/>
      <c r="H138" s="1"/>
    </row>
    <row r="139" spans="3:8" ht="17.25" customHeight="1">
      <c r="C139" s="1"/>
      <c r="D139" s="1"/>
      <c r="E139" s="1"/>
      <c r="F139" s="1"/>
      <c r="G139" s="1"/>
      <c r="H139" s="1"/>
    </row>
    <row r="140" spans="3:8" ht="17.25" customHeight="1">
      <c r="C140" s="1"/>
      <c r="D140" s="1"/>
      <c r="E140" s="1"/>
      <c r="F140" s="1"/>
      <c r="G140" s="1"/>
      <c r="H140" s="1"/>
    </row>
    <row r="141" spans="3:8" ht="17.25" customHeight="1">
      <c r="C141" s="1"/>
      <c r="D141" s="1"/>
      <c r="E141" s="1"/>
      <c r="F141" s="1"/>
      <c r="G141" s="1"/>
      <c r="H141" s="1"/>
    </row>
    <row r="142" spans="3:8" ht="17.25" customHeight="1">
      <c r="C142" s="1"/>
      <c r="D142" s="1"/>
      <c r="E142" s="1"/>
      <c r="F142" s="1"/>
      <c r="G142" s="1"/>
      <c r="H142" s="1"/>
    </row>
    <row r="143" spans="3:8" ht="17.25" customHeight="1">
      <c r="C143" s="1"/>
      <c r="D143" s="1"/>
      <c r="E143" s="1"/>
      <c r="F143" s="1"/>
      <c r="G143" s="1"/>
      <c r="H143" s="1"/>
    </row>
    <row r="144" spans="3:8" ht="17.25" customHeight="1">
      <c r="C144" s="1"/>
      <c r="D144" s="1"/>
      <c r="E144" s="1"/>
      <c r="F144" s="1"/>
      <c r="G144" s="1"/>
      <c r="H144" s="1"/>
    </row>
    <row r="145" spans="3:8" ht="17.25" customHeight="1">
      <c r="C145" s="1"/>
      <c r="D145" s="1"/>
      <c r="E145" s="1"/>
      <c r="F145" s="1"/>
      <c r="G145" s="1"/>
      <c r="H145" s="1"/>
    </row>
    <row r="146" spans="3:8" ht="17.25" customHeight="1">
      <c r="C146" s="1"/>
      <c r="D146" s="1"/>
      <c r="E146" s="1"/>
      <c r="F146" s="1"/>
      <c r="G146" s="1"/>
      <c r="H146" s="1"/>
    </row>
    <row r="147" spans="3:8" ht="17.25" customHeight="1">
      <c r="C147" s="1"/>
      <c r="D147" s="1"/>
      <c r="E147" s="1"/>
      <c r="F147" s="1"/>
      <c r="G147" s="1"/>
      <c r="H147" s="1"/>
    </row>
    <row r="148" spans="3:8" ht="17.25" customHeight="1">
      <c r="C148" s="1"/>
      <c r="D148" s="1"/>
      <c r="E148" s="1"/>
      <c r="F148" s="1"/>
      <c r="G148" s="1"/>
      <c r="H148" s="1"/>
    </row>
    <row r="149" spans="3:8" ht="17.25" customHeight="1">
      <c r="C149" s="1"/>
      <c r="D149" s="1"/>
      <c r="E149" s="1"/>
      <c r="F149" s="1"/>
      <c r="G149" s="1"/>
      <c r="H149" s="1"/>
    </row>
    <row r="150" spans="3:8" ht="17.25" customHeight="1">
      <c r="C150" s="1"/>
      <c r="D150" s="1"/>
      <c r="E150" s="1"/>
      <c r="F150" s="1"/>
      <c r="G150" s="1"/>
      <c r="H150" s="1"/>
    </row>
    <row r="151" spans="3:8" ht="17.25" customHeight="1">
      <c r="C151" s="1"/>
      <c r="D151" s="1"/>
      <c r="E151" s="1"/>
      <c r="F151" s="1"/>
      <c r="G151" s="1"/>
      <c r="H151" s="1"/>
    </row>
    <row r="152" spans="3:8" ht="17.25" customHeight="1">
      <c r="C152" s="1"/>
      <c r="D152" s="1"/>
      <c r="E152" s="1"/>
      <c r="F152" s="1"/>
      <c r="G152" s="1"/>
      <c r="H152" s="1"/>
    </row>
    <row r="153" spans="3:8" ht="17.25" customHeight="1">
      <c r="C153" s="1"/>
      <c r="D153" s="1"/>
      <c r="E153" s="1"/>
      <c r="F153" s="1"/>
      <c r="G153" s="1"/>
      <c r="H153" s="1"/>
    </row>
    <row r="154" spans="3:8" ht="17.25" customHeight="1">
      <c r="C154" s="1"/>
      <c r="D154" s="1"/>
      <c r="E154" s="1"/>
      <c r="F154" s="1"/>
      <c r="G154" s="1"/>
      <c r="H154" s="1"/>
    </row>
    <row r="155" spans="3:8" ht="17.25" customHeight="1">
      <c r="C155" s="1"/>
      <c r="D155" s="1"/>
      <c r="E155" s="1"/>
      <c r="F155" s="1"/>
      <c r="G155" s="1"/>
      <c r="H155" s="1"/>
    </row>
    <row r="156" spans="3:8" ht="17.25" customHeight="1">
      <c r="C156" s="1"/>
      <c r="D156" s="1"/>
      <c r="E156" s="1"/>
      <c r="F156" s="1"/>
      <c r="G156" s="1"/>
      <c r="H156" s="1"/>
    </row>
    <row r="157" spans="3:8" ht="17.25" customHeight="1">
      <c r="C157" s="1"/>
      <c r="D157" s="1"/>
      <c r="E157" s="1"/>
      <c r="F157" s="1"/>
      <c r="G157" s="1"/>
      <c r="H157" s="1"/>
    </row>
    <row r="158" spans="3:8" ht="17.25" customHeight="1">
      <c r="C158" s="1"/>
      <c r="D158" s="1"/>
      <c r="E158" s="1"/>
      <c r="F158" s="1"/>
      <c r="G158" s="1"/>
      <c r="H158" s="1"/>
    </row>
    <row r="159" spans="3:8" ht="17.25" customHeight="1">
      <c r="C159" s="1"/>
      <c r="D159" s="1"/>
      <c r="E159" s="1"/>
      <c r="F159" s="1"/>
      <c r="G159" s="1"/>
      <c r="H159" s="1"/>
    </row>
    <row r="160" spans="3:8" ht="17.25" customHeight="1">
      <c r="C160" s="1"/>
      <c r="D160" s="1"/>
      <c r="E160" s="1"/>
      <c r="F160" s="1"/>
      <c r="G160" s="1"/>
      <c r="H160" s="1"/>
    </row>
    <row r="161" spans="3:8" ht="17.25" customHeight="1">
      <c r="C161" s="1"/>
      <c r="D161" s="1"/>
      <c r="E161" s="1"/>
      <c r="F161" s="1"/>
      <c r="G161" s="1"/>
      <c r="H161" s="1"/>
    </row>
    <row r="162" spans="3:8" ht="17.25" customHeight="1">
      <c r="C162" s="1"/>
      <c r="D162" s="1"/>
      <c r="E162" s="1"/>
      <c r="F162" s="1"/>
      <c r="G162" s="1"/>
      <c r="H162" s="1"/>
    </row>
    <row r="163" spans="3:8" ht="17.25" customHeight="1">
      <c r="C163" s="1"/>
      <c r="D163" s="1"/>
      <c r="E163" s="1"/>
      <c r="F163" s="1"/>
      <c r="G163" s="1"/>
      <c r="H163" s="1"/>
    </row>
    <row r="164" spans="3:8" ht="17.25" customHeight="1">
      <c r="C164" s="1"/>
      <c r="D164" s="1"/>
      <c r="E164" s="1"/>
      <c r="F164" s="1"/>
      <c r="G164" s="1"/>
      <c r="H164" s="1"/>
    </row>
    <row r="165" spans="3:8" ht="17.25" customHeight="1">
      <c r="C165" s="1"/>
      <c r="D165" s="1"/>
      <c r="E165" s="1"/>
      <c r="F165" s="1"/>
      <c r="G165" s="1"/>
      <c r="H165" s="1"/>
    </row>
    <row r="166" spans="3:8" ht="17.25" customHeight="1">
      <c r="C166" s="1"/>
      <c r="D166" s="1"/>
      <c r="E166" s="1"/>
      <c r="F166" s="1"/>
      <c r="G166" s="1"/>
      <c r="H166" s="1"/>
    </row>
    <row r="167" spans="3:8" ht="17.25" customHeight="1">
      <c r="C167" s="1"/>
      <c r="D167" s="1"/>
      <c r="E167" s="1"/>
      <c r="F167" s="1"/>
      <c r="G167" s="1"/>
      <c r="H167" s="1"/>
    </row>
    <row r="168" spans="3:8" ht="17.25" customHeight="1">
      <c r="C168" s="1"/>
      <c r="D168" s="1"/>
      <c r="E168" s="1"/>
      <c r="F168" s="1"/>
      <c r="G168" s="1"/>
      <c r="H168" s="1"/>
    </row>
    <row r="169" spans="3:8" ht="17.25" customHeight="1">
      <c r="C169" s="1"/>
      <c r="D169" s="1"/>
      <c r="E169" s="1"/>
      <c r="F169" s="1"/>
      <c r="G169" s="1"/>
      <c r="H169" s="1"/>
    </row>
    <row r="170" spans="3:8" ht="17.25" customHeight="1">
      <c r="C170" s="1"/>
      <c r="D170" s="1"/>
      <c r="E170" s="1"/>
      <c r="F170" s="1"/>
      <c r="G170" s="1"/>
      <c r="H170" s="1"/>
    </row>
    <row r="171" spans="3:8" ht="17.25" customHeight="1">
      <c r="C171" s="1"/>
      <c r="D171" s="1"/>
      <c r="E171" s="1"/>
      <c r="F171" s="1"/>
      <c r="G171" s="1"/>
      <c r="H171" s="1"/>
    </row>
    <row r="172" spans="3:8" ht="17.25" customHeight="1">
      <c r="C172" s="1"/>
      <c r="D172" s="1"/>
      <c r="E172" s="1"/>
      <c r="F172" s="1"/>
      <c r="G172" s="1"/>
      <c r="H172" s="1"/>
    </row>
    <row r="173" spans="3:8" ht="17.25" customHeight="1">
      <c r="C173" s="1"/>
      <c r="D173" s="1"/>
      <c r="E173" s="1"/>
      <c r="F173" s="1"/>
      <c r="G173" s="1"/>
      <c r="H173" s="1"/>
    </row>
    <row r="174" spans="3:8" ht="17.25" customHeight="1">
      <c r="C174" s="1"/>
      <c r="D174" s="1"/>
      <c r="E174" s="1"/>
      <c r="F174" s="1"/>
      <c r="G174" s="1"/>
      <c r="H174" s="1"/>
    </row>
    <row r="175" spans="3:8" ht="17.25" customHeight="1">
      <c r="C175" s="1"/>
      <c r="D175" s="1"/>
      <c r="E175" s="1"/>
      <c r="F175" s="1"/>
      <c r="G175" s="1"/>
      <c r="H175" s="1"/>
    </row>
    <row r="176" spans="3:8" ht="17.25" customHeight="1">
      <c r="C176" s="1"/>
      <c r="D176" s="1"/>
      <c r="E176" s="1"/>
      <c r="F176" s="1"/>
      <c r="G176" s="1"/>
      <c r="H176" s="1"/>
    </row>
    <row r="177" spans="3:8" ht="17.25" customHeight="1">
      <c r="C177" s="1"/>
      <c r="D177" s="1"/>
      <c r="E177" s="1"/>
      <c r="F177" s="1"/>
      <c r="G177" s="1"/>
      <c r="H177" s="1"/>
    </row>
    <row r="178" spans="3:8" ht="17.25" customHeight="1">
      <c r="C178" s="1"/>
      <c r="D178" s="1"/>
      <c r="E178" s="1"/>
      <c r="F178" s="1"/>
      <c r="G178" s="1"/>
      <c r="H178" s="1"/>
    </row>
    <row r="179" spans="3:8" ht="17.25" customHeight="1">
      <c r="C179" s="1"/>
      <c r="D179" s="1"/>
      <c r="E179" s="1"/>
      <c r="F179" s="1"/>
      <c r="G179" s="1"/>
      <c r="H179" s="1"/>
    </row>
    <row r="180" spans="3:8" ht="17.25" customHeight="1">
      <c r="C180" s="1"/>
      <c r="D180" s="1"/>
      <c r="E180" s="1"/>
      <c r="F180" s="1"/>
      <c r="G180" s="1"/>
      <c r="H180" s="1"/>
    </row>
    <row r="181" spans="3:8" ht="17.25" customHeight="1">
      <c r="C181" s="1"/>
      <c r="D181" s="1"/>
      <c r="E181" s="1"/>
      <c r="F181" s="1"/>
      <c r="G181" s="1"/>
      <c r="H181" s="1"/>
    </row>
    <row r="182" spans="3:8" ht="17.25" customHeight="1">
      <c r="C182" s="1"/>
      <c r="D182" s="1"/>
      <c r="E182" s="1"/>
      <c r="F182" s="1"/>
      <c r="G182" s="1"/>
      <c r="H182" s="1"/>
    </row>
    <row r="183" spans="3:8" ht="17.25" customHeight="1">
      <c r="C183" s="1"/>
      <c r="D183" s="1"/>
      <c r="E183" s="1"/>
      <c r="F183" s="1"/>
      <c r="G183" s="1"/>
      <c r="H183" s="1"/>
    </row>
    <row r="184" spans="3:8" ht="17.25" customHeight="1">
      <c r="C184" s="1"/>
      <c r="D184" s="1"/>
      <c r="E184" s="1"/>
      <c r="F184" s="1"/>
      <c r="G184" s="1"/>
      <c r="H184" s="1"/>
    </row>
    <row r="185" spans="3:8" ht="17.25" customHeight="1">
      <c r="C185" s="1"/>
      <c r="D185" s="1"/>
      <c r="E185" s="1"/>
      <c r="F185" s="1"/>
      <c r="G185" s="1"/>
      <c r="H185" s="1"/>
    </row>
    <row r="186" spans="3:8" ht="17.25" customHeight="1">
      <c r="C186" s="1"/>
      <c r="D186" s="1"/>
      <c r="E186" s="1"/>
      <c r="F186" s="1"/>
      <c r="G186" s="1"/>
      <c r="H186" s="1"/>
    </row>
    <row r="187" spans="3:8" ht="17.25" customHeight="1">
      <c r="C187" s="1"/>
      <c r="D187" s="1"/>
      <c r="E187" s="1"/>
      <c r="F187" s="1"/>
      <c r="G187" s="1"/>
      <c r="H187" s="1"/>
    </row>
    <row r="188" spans="3:8" ht="17.25" customHeight="1">
      <c r="C188" s="1"/>
      <c r="D188" s="1"/>
      <c r="E188" s="1"/>
      <c r="F188" s="1"/>
      <c r="G188" s="1"/>
      <c r="H188" s="1"/>
    </row>
    <row r="189" spans="3:8" ht="17.25" customHeight="1">
      <c r="C189" s="1"/>
      <c r="D189" s="1"/>
      <c r="E189" s="1"/>
      <c r="F189" s="1"/>
      <c r="G189" s="1"/>
      <c r="H189" s="1"/>
    </row>
    <row r="190" spans="3:8" ht="17.25" customHeight="1">
      <c r="C190" s="1"/>
      <c r="D190" s="1"/>
      <c r="E190" s="1"/>
      <c r="F190" s="1"/>
      <c r="G190" s="1"/>
      <c r="H190" s="1"/>
    </row>
    <row r="191" spans="3:8" ht="17.25" customHeight="1">
      <c r="C191" s="1"/>
      <c r="D191" s="1"/>
      <c r="E191" s="1"/>
      <c r="F191" s="1"/>
      <c r="G191" s="1"/>
      <c r="H191" s="1"/>
    </row>
    <row r="192" spans="3:8" ht="17.25" customHeight="1">
      <c r="C192" s="1"/>
      <c r="D192" s="1"/>
      <c r="E192" s="1"/>
      <c r="F192" s="1"/>
      <c r="G192" s="1"/>
      <c r="H192" s="1"/>
    </row>
    <row r="193" spans="3:8" ht="17.25" customHeight="1">
      <c r="C193" s="1"/>
      <c r="D193" s="1"/>
      <c r="E193" s="1"/>
      <c r="F193" s="1"/>
      <c r="G193" s="1"/>
      <c r="H193" s="1"/>
    </row>
    <row r="194" spans="3:8" ht="17.25" customHeight="1">
      <c r="C194" s="1"/>
      <c r="D194" s="1"/>
      <c r="E194" s="1"/>
      <c r="F194" s="1"/>
      <c r="G194" s="1"/>
      <c r="H194" s="1"/>
    </row>
    <row r="195" spans="3:8" ht="17.25" customHeight="1">
      <c r="C195" s="1"/>
      <c r="D195" s="1"/>
      <c r="E195" s="1"/>
      <c r="F195" s="1"/>
      <c r="G195" s="1"/>
      <c r="H195" s="1"/>
    </row>
    <row r="196" spans="3:8" ht="17.25" customHeight="1">
      <c r="C196" s="1"/>
      <c r="D196" s="1"/>
      <c r="E196" s="1"/>
      <c r="F196" s="1"/>
      <c r="G196" s="1"/>
      <c r="H196" s="1"/>
    </row>
    <row r="197" spans="3:8" ht="17.25" customHeight="1">
      <c r="C197" s="1"/>
      <c r="D197" s="1"/>
      <c r="E197" s="1"/>
      <c r="F197" s="1"/>
      <c r="G197" s="1"/>
      <c r="H197" s="1"/>
    </row>
    <row r="198" spans="3:8" ht="17.25" customHeight="1">
      <c r="C198" s="1"/>
      <c r="D198" s="1"/>
      <c r="E198" s="1"/>
      <c r="F198" s="1"/>
      <c r="G198" s="1"/>
      <c r="H198" s="1"/>
    </row>
    <row r="199" spans="3:8" ht="17.25" customHeight="1">
      <c r="C199" s="1"/>
      <c r="D199" s="1"/>
      <c r="E199" s="1"/>
      <c r="F199" s="1"/>
      <c r="G199" s="1"/>
      <c r="H199" s="1"/>
    </row>
    <row r="200" spans="3:8" ht="17.25" customHeight="1">
      <c r="C200" s="1"/>
      <c r="D200" s="1"/>
      <c r="E200" s="1"/>
      <c r="F200" s="1"/>
      <c r="G200" s="1"/>
      <c r="H200" s="1"/>
    </row>
    <row r="201" spans="3:8" ht="17.25" customHeight="1">
      <c r="C201" s="1"/>
      <c r="D201" s="1"/>
      <c r="E201" s="1"/>
      <c r="F201" s="1"/>
      <c r="G201" s="1"/>
      <c r="H201" s="1"/>
    </row>
    <row r="202" spans="3:8" ht="17.25" customHeight="1">
      <c r="C202" s="1"/>
      <c r="D202" s="1"/>
      <c r="E202" s="1"/>
      <c r="F202" s="1"/>
      <c r="G202" s="1"/>
      <c r="H202" s="1"/>
    </row>
    <row r="203" spans="3:8" ht="17.25" customHeight="1">
      <c r="C203" s="1"/>
      <c r="D203" s="1"/>
      <c r="E203" s="1"/>
      <c r="F203" s="1"/>
      <c r="G203" s="1"/>
      <c r="H203" s="1"/>
    </row>
    <row r="204" spans="3:8" ht="17.25" customHeight="1">
      <c r="C204" s="1"/>
      <c r="D204" s="1"/>
      <c r="E204" s="1"/>
      <c r="F204" s="1"/>
      <c r="G204" s="1"/>
      <c r="H204" s="1"/>
    </row>
    <row r="205" spans="3:8" ht="17.25" customHeight="1">
      <c r="C205" s="1"/>
      <c r="D205" s="1"/>
      <c r="E205" s="1"/>
      <c r="F205" s="1"/>
      <c r="G205" s="1"/>
      <c r="H205" s="1"/>
    </row>
    <row r="206" spans="3:8" ht="17.25" customHeight="1">
      <c r="C206" s="1"/>
      <c r="D206" s="1"/>
      <c r="E206" s="1"/>
      <c r="F206" s="1"/>
      <c r="G206" s="1"/>
      <c r="H206" s="1"/>
    </row>
    <row r="207" spans="3:8" ht="17.25" customHeight="1">
      <c r="C207" s="1"/>
      <c r="D207" s="1"/>
      <c r="E207" s="1"/>
      <c r="F207" s="1"/>
      <c r="G207" s="1"/>
      <c r="H207" s="1"/>
    </row>
    <row r="208" spans="3:8" ht="17.25" customHeight="1">
      <c r="C208" s="1"/>
      <c r="D208" s="1"/>
      <c r="E208" s="1"/>
      <c r="F208" s="1"/>
      <c r="G208" s="1"/>
      <c r="H208" s="1"/>
    </row>
    <row r="209" spans="3:8" ht="17.25" customHeight="1">
      <c r="C209" s="1"/>
      <c r="D209" s="1"/>
      <c r="E209" s="1"/>
      <c r="F209" s="1"/>
      <c r="G209" s="1"/>
      <c r="H209" s="1"/>
    </row>
    <row r="210" spans="3:8" ht="17.25" customHeight="1">
      <c r="C210" s="1"/>
      <c r="D210" s="1"/>
      <c r="E210" s="1"/>
      <c r="F210" s="1"/>
      <c r="G210" s="1"/>
      <c r="H210" s="1"/>
    </row>
    <row r="211" spans="3:8" ht="17.25" customHeight="1">
      <c r="C211" s="1"/>
      <c r="D211" s="1"/>
      <c r="E211" s="1"/>
      <c r="F211" s="1"/>
      <c r="G211" s="1"/>
      <c r="H211" s="1"/>
    </row>
    <row r="212" spans="3:8" ht="17.25" customHeight="1">
      <c r="C212" s="1"/>
      <c r="D212" s="1"/>
      <c r="E212" s="1"/>
      <c r="F212" s="1"/>
      <c r="G212" s="1"/>
      <c r="H212" s="1"/>
    </row>
    <row r="213" spans="3:8" ht="17.25" customHeight="1">
      <c r="C213" s="1"/>
      <c r="D213" s="1"/>
      <c r="E213" s="1"/>
      <c r="F213" s="1"/>
      <c r="G213" s="1"/>
      <c r="H213" s="1"/>
    </row>
    <row r="214" spans="3:8" ht="17.25" customHeight="1">
      <c r="C214" s="1"/>
      <c r="D214" s="1"/>
      <c r="E214" s="1"/>
      <c r="F214" s="1"/>
      <c r="G214" s="1"/>
      <c r="H214" s="1"/>
    </row>
    <row r="215" spans="3:8" ht="17.25" customHeight="1">
      <c r="C215" s="1"/>
      <c r="D215" s="1"/>
      <c r="E215" s="1"/>
      <c r="F215" s="1"/>
      <c r="G215" s="1"/>
      <c r="H215" s="1"/>
    </row>
    <row r="216" spans="3:8" ht="17.25" customHeight="1">
      <c r="C216" s="1"/>
      <c r="D216" s="1"/>
      <c r="E216" s="1"/>
      <c r="F216" s="1"/>
      <c r="G216" s="1"/>
      <c r="H216" s="1"/>
    </row>
    <row r="217" spans="3:8" ht="17.25" customHeight="1">
      <c r="C217" s="1"/>
      <c r="D217" s="1"/>
      <c r="E217" s="1"/>
      <c r="F217" s="1"/>
      <c r="G217" s="1"/>
      <c r="H217" s="1"/>
    </row>
    <row r="218" spans="3:8" ht="17.25" customHeight="1">
      <c r="C218" s="1"/>
      <c r="D218" s="1"/>
      <c r="E218" s="1"/>
      <c r="F218" s="1"/>
      <c r="G218" s="1"/>
      <c r="H218" s="1"/>
    </row>
    <row r="219" spans="3:8" ht="17.25" customHeight="1">
      <c r="C219" s="1"/>
      <c r="D219" s="1"/>
      <c r="E219" s="1"/>
      <c r="F219" s="1"/>
      <c r="G219" s="1"/>
      <c r="H219" s="1"/>
    </row>
    <row r="220" spans="3:8" ht="17.25" customHeight="1">
      <c r="C220" s="1"/>
      <c r="D220" s="1"/>
      <c r="E220" s="1"/>
      <c r="F220" s="1"/>
      <c r="G220" s="1"/>
      <c r="H220" s="1"/>
    </row>
    <row r="221" spans="3:8" ht="15.75" customHeight="1"/>
    <row r="222" spans="3:8" ht="15.75" customHeight="1"/>
    <row r="223" spans="3:8" ht="15.75" customHeight="1"/>
    <row r="224" spans="3: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15" type="noConversion"/>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A8D08D"/>
  </sheetPr>
  <dimension ref="B1:I1000"/>
  <sheetViews>
    <sheetView workbookViewId="0"/>
  </sheetViews>
  <sheetFormatPr defaultColWidth="14.453125" defaultRowHeight="15" customHeight="1"/>
  <cols>
    <col min="1" max="1" width="8.6328125" customWidth="1"/>
    <col min="2" max="2" width="12.453125" customWidth="1"/>
    <col min="3" max="3" width="12.08984375" customWidth="1"/>
    <col min="4" max="4" width="15.08984375" customWidth="1"/>
    <col min="5" max="5" width="10.453125" customWidth="1"/>
    <col min="6" max="6" width="9.453125" customWidth="1"/>
    <col min="7" max="7" width="6.90625" customWidth="1"/>
    <col min="8" max="9" width="8.6328125" customWidth="1"/>
  </cols>
  <sheetData>
    <row r="1" spans="2:9" ht="17.25" customHeight="1"/>
    <row r="2" spans="2:9" ht="17.25" customHeight="1"/>
    <row r="3" spans="2:9" ht="17.25" customHeight="1"/>
    <row r="4" spans="2:9" ht="17.25" customHeight="1">
      <c r="B4" s="259"/>
      <c r="C4" s="260"/>
      <c r="D4" s="260"/>
      <c r="E4" s="261" t="s">
        <v>62</v>
      </c>
      <c r="F4" s="260"/>
      <c r="G4" s="260"/>
      <c r="H4" s="260"/>
      <c r="I4" s="262"/>
    </row>
    <row r="5" spans="2:9" ht="17.25" customHeight="1">
      <c r="B5" s="261" t="s">
        <v>65</v>
      </c>
      <c r="C5" s="261" t="s">
        <v>64</v>
      </c>
      <c r="D5" s="261" t="s">
        <v>59</v>
      </c>
      <c r="E5" s="259" t="s">
        <v>432</v>
      </c>
      <c r="F5" s="263" t="s">
        <v>2</v>
      </c>
      <c r="G5" s="263" t="s">
        <v>923</v>
      </c>
      <c r="H5" s="263" t="s">
        <v>4</v>
      </c>
      <c r="I5" s="264" t="s">
        <v>5169</v>
      </c>
    </row>
    <row r="6" spans="2:9" ht="17.25" customHeight="1">
      <c r="B6" s="259" t="s">
        <v>87</v>
      </c>
      <c r="C6" s="260"/>
      <c r="D6" s="260"/>
      <c r="E6" s="259"/>
      <c r="F6" s="260"/>
      <c r="G6" s="260"/>
      <c r="H6" s="260"/>
      <c r="I6" s="262"/>
    </row>
    <row r="7" spans="2:9" ht="17.25" customHeight="1">
      <c r="B7" s="259" t="s">
        <v>949</v>
      </c>
      <c r="C7" s="260"/>
      <c r="D7" s="260"/>
      <c r="E7" s="265"/>
      <c r="F7" s="266"/>
      <c r="G7" s="266"/>
      <c r="H7" s="266"/>
      <c r="I7" s="267"/>
    </row>
    <row r="8" spans="2:9" ht="17.25" customHeight="1">
      <c r="B8" s="259" t="s">
        <v>22</v>
      </c>
      <c r="C8" s="260"/>
      <c r="D8" s="260"/>
      <c r="E8" s="265"/>
      <c r="F8" s="266"/>
      <c r="G8" s="266"/>
      <c r="H8" s="266"/>
      <c r="I8" s="267"/>
    </row>
    <row r="9" spans="2:9" ht="17.25" customHeight="1">
      <c r="B9" s="259" t="s">
        <v>968</v>
      </c>
      <c r="C9" s="260"/>
      <c r="D9" s="260"/>
      <c r="E9" s="265"/>
      <c r="F9" s="266"/>
      <c r="G9" s="266"/>
      <c r="H9" s="266"/>
      <c r="I9" s="267"/>
    </row>
    <row r="10" spans="2:9" ht="17.25" customHeight="1">
      <c r="B10" s="259" t="s">
        <v>350</v>
      </c>
      <c r="C10" s="260"/>
      <c r="D10" s="260"/>
      <c r="E10" s="265"/>
      <c r="F10" s="266"/>
      <c r="G10" s="266"/>
      <c r="H10" s="266"/>
      <c r="I10" s="267"/>
    </row>
    <row r="11" spans="2:9" ht="17.25" customHeight="1">
      <c r="B11" s="268" t="s">
        <v>5169</v>
      </c>
      <c r="C11" s="269"/>
      <c r="D11" s="269"/>
      <c r="E11" s="270"/>
      <c r="F11" s="271"/>
      <c r="G11" s="271"/>
      <c r="H11" s="271"/>
      <c r="I11" s="272"/>
    </row>
    <row r="12" spans="2:9" ht="17.25" customHeight="1"/>
    <row r="13" spans="2:9" ht="17.25" customHeight="1"/>
    <row r="14" spans="2:9" ht="17.25" customHeight="1"/>
    <row r="15" spans="2:9" ht="17.25" customHeight="1"/>
    <row r="16" spans="2:9"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15" type="noConversion"/>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7" tint="0.59999389629810485"/>
  </sheetPr>
  <dimension ref="A1:BH1207"/>
  <sheetViews>
    <sheetView zoomScale="85" zoomScaleNormal="85" workbookViewId="0">
      <pane xSplit="3" ySplit="3" topLeftCell="D153" activePane="bottomRight" state="frozen"/>
      <selection activeCell="C22" sqref="C22"/>
      <selection pane="topRight" activeCell="C22" sqref="C22"/>
      <selection pane="bottomLeft" activeCell="C22" sqref="C22"/>
      <selection pane="bottomRight" activeCell="A163" sqref="A163"/>
    </sheetView>
  </sheetViews>
  <sheetFormatPr defaultColWidth="14.453125" defaultRowHeight="15" customHeight="1"/>
  <cols>
    <col min="1" max="1" width="44" customWidth="1"/>
    <col min="2" max="2" width="12.453125" customWidth="1"/>
    <col min="3" max="3" width="78.81640625" style="277" customWidth="1"/>
    <col min="4" max="4" width="14.36328125" bestFit="1" customWidth="1"/>
    <col min="5" max="5" width="73.36328125" customWidth="1"/>
    <col min="6" max="9" width="14.08984375" style="284" customWidth="1"/>
    <col min="10" max="10" width="22.90625" style="284" customWidth="1"/>
    <col min="11" max="11" width="8.6328125" style="284" customWidth="1"/>
    <col min="12" max="12" width="16.08984375" style="284" customWidth="1"/>
    <col min="13" max="13" width="18.6328125" style="284" customWidth="1"/>
    <col min="14" max="14" width="13.36328125" style="284" customWidth="1"/>
    <col min="15" max="16" width="10.90625" style="284" customWidth="1"/>
    <col min="17" max="21" width="17" style="284" customWidth="1"/>
    <col min="22" max="22" width="17" customWidth="1"/>
    <col min="23" max="23" width="17.453125" hidden="1" customWidth="1"/>
    <col min="24" max="58" width="14.453125" style="284"/>
    <col min="59" max="59" width="18.6328125" style="284" customWidth="1"/>
  </cols>
  <sheetData>
    <row r="1" spans="1:60" ht="39" customHeight="1">
      <c r="A1" s="7" t="s">
        <v>37</v>
      </c>
      <c r="B1" s="8"/>
      <c r="C1" s="10"/>
      <c r="D1" s="3"/>
      <c r="E1" s="10"/>
      <c r="F1" s="3"/>
      <c r="G1" s="3"/>
      <c r="H1" s="3"/>
      <c r="I1" s="3"/>
      <c r="J1" s="3"/>
      <c r="K1" s="11"/>
      <c r="L1" s="11"/>
      <c r="M1" s="11"/>
      <c r="N1" s="11"/>
      <c r="O1" s="11"/>
      <c r="P1" s="11"/>
      <c r="Q1" s="11"/>
      <c r="R1" s="11"/>
      <c r="S1" s="11"/>
      <c r="T1" s="11"/>
      <c r="U1" s="11"/>
      <c r="V1" s="11"/>
      <c r="W1" s="12"/>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c r="BB1" s="318"/>
      <c r="BC1" s="318"/>
      <c r="BD1" s="318"/>
      <c r="BE1" s="318"/>
      <c r="BF1" s="318"/>
      <c r="BG1" s="318"/>
    </row>
    <row r="2" spans="1:60" ht="21.75" customHeight="1">
      <c r="A2" s="13"/>
      <c r="B2" s="319"/>
      <c r="C2" s="325"/>
      <c r="D2" s="562" t="s">
        <v>38</v>
      </c>
      <c r="E2" s="563"/>
      <c r="F2" s="564" t="s">
        <v>39</v>
      </c>
      <c r="G2" s="557"/>
      <c r="H2" s="557"/>
      <c r="I2" s="557"/>
      <c r="J2" s="557"/>
      <c r="K2" s="557"/>
      <c r="L2" s="558"/>
      <c r="M2" s="565" t="s">
        <v>40</v>
      </c>
      <c r="N2" s="557"/>
      <c r="O2" s="557"/>
      <c r="P2" s="558"/>
      <c r="Q2" s="566" t="s">
        <v>41</v>
      </c>
      <c r="R2" s="557"/>
      <c r="S2" s="557"/>
      <c r="T2" s="557"/>
      <c r="U2" s="557"/>
      <c r="V2" s="567"/>
      <c r="W2" s="16" t="s">
        <v>42</v>
      </c>
      <c r="X2" s="568" t="s">
        <v>43</v>
      </c>
      <c r="Y2" s="557"/>
      <c r="Z2" s="557"/>
      <c r="AA2" s="557"/>
      <c r="AB2" s="557"/>
      <c r="AC2" s="557"/>
      <c r="AD2" s="558"/>
      <c r="AE2" s="569" t="s">
        <v>44</v>
      </c>
      <c r="AF2" s="557"/>
      <c r="AG2" s="557"/>
      <c r="AH2" s="557"/>
      <c r="AI2" s="558"/>
      <c r="AJ2" s="570" t="s">
        <v>45</v>
      </c>
      <c r="AK2" s="557"/>
      <c r="AL2" s="557"/>
      <c r="AM2" s="558"/>
      <c r="AN2" s="556" t="s">
        <v>46</v>
      </c>
      <c r="AO2" s="557"/>
      <c r="AP2" s="558"/>
      <c r="AQ2" s="559" t="s">
        <v>47</v>
      </c>
      <c r="AR2" s="557"/>
      <c r="AS2" s="557"/>
      <c r="AT2" s="558"/>
      <c r="AU2" s="560" t="s">
        <v>48</v>
      </c>
      <c r="AV2" s="557"/>
      <c r="AW2" s="558"/>
      <c r="AX2" s="561" t="s">
        <v>49</v>
      </c>
      <c r="AY2" s="557"/>
      <c r="AZ2" s="557"/>
      <c r="BA2" s="557"/>
      <c r="BB2" s="557"/>
      <c r="BC2" s="557"/>
      <c r="BD2" s="557"/>
      <c r="BE2" s="557"/>
      <c r="BF2" s="558"/>
      <c r="BG2" s="326" t="s">
        <v>50</v>
      </c>
    </row>
    <row r="3" spans="1:60" ht="32.25" customHeight="1">
      <c r="A3" s="503" t="s">
        <v>6047</v>
      </c>
      <c r="B3" s="509" t="s">
        <v>51</v>
      </c>
      <c r="C3" s="367" t="s">
        <v>52</v>
      </c>
      <c r="D3" s="367" t="s">
        <v>53</v>
      </c>
      <c r="E3" s="367" t="s">
        <v>54</v>
      </c>
      <c r="F3" s="368" t="s">
        <v>55</v>
      </c>
      <c r="G3" s="368" t="s">
        <v>56</v>
      </c>
      <c r="H3" s="368" t="s">
        <v>57</v>
      </c>
      <c r="I3" s="368" t="s">
        <v>58</v>
      </c>
      <c r="J3" s="368" t="s">
        <v>59</v>
      </c>
      <c r="K3" s="368" t="s">
        <v>60</v>
      </c>
      <c r="L3" s="368" t="s">
        <v>61</v>
      </c>
      <c r="M3" s="369" t="s">
        <v>62</v>
      </c>
      <c r="N3" s="369" t="s">
        <v>63</v>
      </c>
      <c r="O3" s="369" t="s">
        <v>64</v>
      </c>
      <c r="P3" s="369" t="s">
        <v>65</v>
      </c>
      <c r="Q3" s="370" t="s">
        <v>66</v>
      </c>
      <c r="R3" s="370" t="s">
        <v>67</v>
      </c>
      <c r="S3" s="370" t="s">
        <v>68</v>
      </c>
      <c r="T3" s="370" t="s">
        <v>69</v>
      </c>
      <c r="U3" s="370" t="s">
        <v>70</v>
      </c>
      <c r="V3" s="370" t="s">
        <v>71</v>
      </c>
      <c r="W3" s="321" t="s">
        <v>42</v>
      </c>
      <c r="X3" s="371" t="s">
        <v>5</v>
      </c>
      <c r="Y3" s="371" t="s">
        <v>6</v>
      </c>
      <c r="Z3" s="371" t="s">
        <v>72</v>
      </c>
      <c r="AA3" s="371" t="s">
        <v>7</v>
      </c>
      <c r="AB3" s="371" t="s">
        <v>8</v>
      </c>
      <c r="AC3" s="371" t="s">
        <v>9</v>
      </c>
      <c r="AD3" s="371" t="s">
        <v>10</v>
      </c>
      <c r="AE3" s="372" t="s">
        <v>11</v>
      </c>
      <c r="AF3" s="372" t="s">
        <v>12</v>
      </c>
      <c r="AG3" s="372" t="s">
        <v>73</v>
      </c>
      <c r="AH3" s="372" t="s">
        <v>13</v>
      </c>
      <c r="AI3" s="372" t="s">
        <v>14</v>
      </c>
      <c r="AJ3" s="373" t="s">
        <v>15</v>
      </c>
      <c r="AK3" s="373" t="s">
        <v>18</v>
      </c>
      <c r="AL3" s="373" t="s">
        <v>17</v>
      </c>
      <c r="AM3" s="373" t="s">
        <v>16</v>
      </c>
      <c r="AN3" s="374" t="s">
        <v>20</v>
      </c>
      <c r="AO3" s="374" t="s">
        <v>74</v>
      </c>
      <c r="AP3" s="374" t="s">
        <v>21</v>
      </c>
      <c r="AQ3" s="375" t="s">
        <v>75</v>
      </c>
      <c r="AR3" s="375" t="s">
        <v>23</v>
      </c>
      <c r="AS3" s="375" t="s">
        <v>76</v>
      </c>
      <c r="AT3" s="375" t="s">
        <v>24</v>
      </c>
      <c r="AU3" s="376" t="s">
        <v>25</v>
      </c>
      <c r="AV3" s="376" t="s">
        <v>26</v>
      </c>
      <c r="AW3" s="376" t="s">
        <v>77</v>
      </c>
      <c r="AX3" s="377" t="s">
        <v>28</v>
      </c>
      <c r="AY3" s="377" t="s">
        <v>29</v>
      </c>
      <c r="AZ3" s="377" t="s">
        <v>30</v>
      </c>
      <c r="BA3" s="377" t="s">
        <v>31</v>
      </c>
      <c r="BB3" s="377" t="s">
        <v>32</v>
      </c>
      <c r="BC3" s="377" t="s">
        <v>33</v>
      </c>
      <c r="BD3" s="377" t="s">
        <v>34</v>
      </c>
      <c r="BE3" s="377" t="s">
        <v>35</v>
      </c>
      <c r="BF3" s="377" t="s">
        <v>36</v>
      </c>
      <c r="BG3" s="378" t="s">
        <v>78</v>
      </c>
      <c r="BH3" s="320"/>
    </row>
    <row r="4" spans="1:60" ht="16.5" hidden="1" customHeight="1">
      <c r="A4" s="14"/>
      <c r="B4" s="342" t="s">
        <v>79</v>
      </c>
      <c r="C4" s="343" t="s">
        <v>80</v>
      </c>
      <c r="D4" s="342" t="s">
        <v>81</v>
      </c>
      <c r="E4" s="344" t="s">
        <v>82</v>
      </c>
      <c r="F4" s="342" t="s">
        <v>83</v>
      </c>
      <c r="G4" s="342" t="s">
        <v>84</v>
      </c>
      <c r="H4" s="342" t="s">
        <v>85</v>
      </c>
      <c r="I4" s="342">
        <v>867</v>
      </c>
      <c r="J4" s="342" t="s">
        <v>31</v>
      </c>
      <c r="K4" s="342" t="s">
        <v>86</v>
      </c>
      <c r="L4" s="342">
        <v>2021</v>
      </c>
      <c r="M4" s="342" t="s">
        <v>2</v>
      </c>
      <c r="N4" s="342"/>
      <c r="O4" s="342" t="s">
        <v>27</v>
      </c>
      <c r="P4" s="342" t="s">
        <v>87</v>
      </c>
      <c r="Q4" s="342"/>
      <c r="R4" s="342"/>
      <c r="S4" s="342"/>
      <c r="T4" s="342"/>
      <c r="U4" s="342"/>
      <c r="V4" s="342"/>
      <c r="W4" s="31"/>
      <c r="X4" s="342"/>
      <c r="Y4" s="342"/>
      <c r="Z4" s="342"/>
      <c r="AA4" s="342"/>
      <c r="AB4" s="342"/>
      <c r="AC4" s="342"/>
      <c r="AD4" s="342"/>
      <c r="AE4" s="342"/>
      <c r="AF4" s="342"/>
      <c r="AG4" s="342"/>
      <c r="AH4" s="342"/>
      <c r="AI4" s="342"/>
      <c r="AJ4" s="342"/>
      <c r="AK4" s="342"/>
      <c r="AL4" s="342"/>
      <c r="AM4" s="342"/>
      <c r="AN4" s="342"/>
      <c r="AO4" s="342"/>
      <c r="AP4" s="342"/>
      <c r="AQ4" s="342"/>
      <c r="AR4" s="342"/>
      <c r="AS4" s="342"/>
      <c r="AT4" s="342"/>
      <c r="AU4" s="342"/>
      <c r="AV4" s="342"/>
      <c r="AW4" s="342"/>
      <c r="AX4" s="342"/>
      <c r="AY4" s="342"/>
      <c r="AZ4" s="342"/>
      <c r="BA4" s="342" t="s">
        <v>88</v>
      </c>
      <c r="BB4" s="342"/>
      <c r="BC4" s="342"/>
      <c r="BD4" s="342"/>
      <c r="BE4" s="342"/>
      <c r="BF4" s="345"/>
      <c r="BG4" s="199">
        <f t="shared" ref="BG4:BG67" si="0">COUNTA(X4:BF4)</f>
        <v>1</v>
      </c>
    </row>
    <row r="5" spans="1:60" ht="16.5" hidden="1" customHeight="1">
      <c r="A5" s="513"/>
      <c r="B5" s="510" t="s">
        <v>89</v>
      </c>
      <c r="C5" s="35" t="s">
        <v>90</v>
      </c>
      <c r="D5" s="31" t="s">
        <v>88</v>
      </c>
      <c r="E5" s="34" t="s">
        <v>91</v>
      </c>
      <c r="F5" s="31" t="s">
        <v>83</v>
      </c>
      <c r="G5" s="31" t="s">
        <v>84</v>
      </c>
      <c r="H5" s="31" t="s">
        <v>5190</v>
      </c>
      <c r="I5" s="31">
        <v>39</v>
      </c>
      <c r="J5" s="31" t="s">
        <v>31</v>
      </c>
      <c r="K5" s="31" t="s">
        <v>86</v>
      </c>
      <c r="L5" s="31">
        <v>2021</v>
      </c>
      <c r="M5" s="31" t="s">
        <v>2</v>
      </c>
      <c r="N5" s="31"/>
      <c r="O5" s="31" t="s">
        <v>27</v>
      </c>
      <c r="P5" s="31" t="s">
        <v>87</v>
      </c>
      <c r="Q5" s="31" t="s">
        <v>92</v>
      </c>
      <c r="R5" s="31" t="s">
        <v>93</v>
      </c>
      <c r="S5" s="31"/>
      <c r="T5" s="31" t="s">
        <v>94</v>
      </c>
      <c r="U5" s="31" t="s">
        <v>95</v>
      </c>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t="s">
        <v>88</v>
      </c>
      <c r="BB5" s="31"/>
      <c r="BC5" s="31"/>
      <c r="BD5" s="31"/>
      <c r="BE5" s="31"/>
      <c r="BF5" s="60"/>
      <c r="BG5" s="6">
        <f t="shared" si="0"/>
        <v>1</v>
      </c>
    </row>
    <row r="6" spans="1:60" ht="16.5" hidden="1" customHeight="1">
      <c r="A6" s="513"/>
      <c r="B6" s="510" t="s">
        <v>96</v>
      </c>
      <c r="C6" s="35" t="s">
        <v>97</v>
      </c>
      <c r="D6" s="31" t="s">
        <v>88</v>
      </c>
      <c r="E6" s="83" t="s">
        <v>91</v>
      </c>
      <c r="F6" s="31" t="s">
        <v>83</v>
      </c>
      <c r="G6" s="31" t="s">
        <v>84</v>
      </c>
      <c r="H6" s="31" t="s">
        <v>5190</v>
      </c>
      <c r="I6" s="31">
        <v>58</v>
      </c>
      <c r="J6" s="31" t="s">
        <v>31</v>
      </c>
      <c r="K6" s="31" t="s">
        <v>86</v>
      </c>
      <c r="L6" s="31">
        <v>2021</v>
      </c>
      <c r="M6" s="31" t="s">
        <v>2</v>
      </c>
      <c r="N6" s="31"/>
      <c r="O6" s="31" t="s">
        <v>27</v>
      </c>
      <c r="P6" s="31" t="s">
        <v>87</v>
      </c>
      <c r="Q6" s="31" t="s">
        <v>92</v>
      </c>
      <c r="R6" s="31" t="s">
        <v>93</v>
      </c>
      <c r="S6" s="31"/>
      <c r="T6" s="31" t="s">
        <v>94</v>
      </c>
      <c r="U6" s="31" t="s">
        <v>95</v>
      </c>
      <c r="V6" s="31"/>
      <c r="W6" s="31"/>
      <c r="X6" s="60"/>
      <c r="Y6" s="60"/>
      <c r="Z6" s="60"/>
      <c r="AA6" s="60"/>
      <c r="AB6" s="60"/>
      <c r="AC6" s="60"/>
      <c r="AD6" s="60"/>
      <c r="AE6" s="60"/>
      <c r="AF6" s="60"/>
      <c r="AG6" s="60"/>
      <c r="AH6" s="60"/>
      <c r="AI6" s="60"/>
      <c r="AJ6" s="60" t="s">
        <v>88</v>
      </c>
      <c r="AK6" s="60" t="s">
        <v>88</v>
      </c>
      <c r="AL6" s="60" t="s">
        <v>88</v>
      </c>
      <c r="AM6" s="60" t="s">
        <v>88</v>
      </c>
      <c r="AN6" s="60"/>
      <c r="AO6" s="60"/>
      <c r="AP6" s="60"/>
      <c r="AQ6" s="60"/>
      <c r="AR6" s="60"/>
      <c r="AS6" s="60"/>
      <c r="AT6" s="60"/>
      <c r="AU6" s="60"/>
      <c r="AV6" s="60"/>
      <c r="AW6" s="60"/>
      <c r="AX6" s="60"/>
      <c r="AY6" s="60"/>
      <c r="AZ6" s="60"/>
      <c r="BA6" s="31" t="s">
        <v>88</v>
      </c>
      <c r="BB6" s="60"/>
      <c r="BC6" s="60"/>
      <c r="BD6" s="60"/>
      <c r="BE6" s="60"/>
      <c r="BF6" s="60"/>
      <c r="BG6" s="6">
        <f t="shared" si="0"/>
        <v>5</v>
      </c>
    </row>
    <row r="7" spans="1:60" ht="16.5" hidden="1" customHeight="1">
      <c r="A7" s="513"/>
      <c r="B7" s="510" t="s">
        <v>98</v>
      </c>
      <c r="C7" s="35" t="s">
        <v>99</v>
      </c>
      <c r="D7" s="31" t="s">
        <v>88</v>
      </c>
      <c r="E7" s="83" t="s">
        <v>91</v>
      </c>
      <c r="F7" s="31" t="s">
        <v>83</v>
      </c>
      <c r="G7" s="31" t="s">
        <v>84</v>
      </c>
      <c r="H7" s="31" t="s">
        <v>5190</v>
      </c>
      <c r="I7" s="31">
        <v>30</v>
      </c>
      <c r="J7" s="31" t="s">
        <v>31</v>
      </c>
      <c r="K7" s="31" t="s">
        <v>86</v>
      </c>
      <c r="L7" s="31">
        <v>2021</v>
      </c>
      <c r="M7" s="31" t="s">
        <v>2</v>
      </c>
      <c r="N7" s="31"/>
      <c r="O7" s="31" t="s">
        <v>27</v>
      </c>
      <c r="P7" s="31" t="s">
        <v>87</v>
      </c>
      <c r="Q7" s="31" t="s">
        <v>92</v>
      </c>
      <c r="R7" s="31" t="s">
        <v>93</v>
      </c>
      <c r="S7" s="31"/>
      <c r="T7" s="31" t="s">
        <v>94</v>
      </c>
      <c r="U7" s="31" t="s">
        <v>95</v>
      </c>
      <c r="V7" s="31"/>
      <c r="W7" s="31"/>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31" t="s">
        <v>88</v>
      </c>
      <c r="BB7" s="60"/>
      <c r="BC7" s="60"/>
      <c r="BD7" s="60"/>
      <c r="BE7" s="60"/>
      <c r="BF7" s="60"/>
      <c r="BG7" s="6">
        <f t="shared" si="0"/>
        <v>1</v>
      </c>
    </row>
    <row r="8" spans="1:60" ht="16.5" hidden="1" customHeight="1">
      <c r="A8" s="513"/>
      <c r="B8" s="510" t="s">
        <v>100</v>
      </c>
      <c r="C8" s="35" t="s">
        <v>101</v>
      </c>
      <c r="D8" s="31" t="s">
        <v>88</v>
      </c>
      <c r="E8" s="83" t="s">
        <v>91</v>
      </c>
      <c r="F8" s="31" t="s">
        <v>83</v>
      </c>
      <c r="G8" s="31" t="s">
        <v>84</v>
      </c>
      <c r="H8" s="31" t="s">
        <v>5190</v>
      </c>
      <c r="I8" s="31">
        <v>93</v>
      </c>
      <c r="J8" s="31" t="s">
        <v>31</v>
      </c>
      <c r="K8" s="31" t="s">
        <v>86</v>
      </c>
      <c r="L8" s="31">
        <v>2021</v>
      </c>
      <c r="M8" s="31" t="s">
        <v>2</v>
      </c>
      <c r="N8" s="31"/>
      <c r="O8" s="31" t="s">
        <v>27</v>
      </c>
      <c r="P8" s="31" t="s">
        <v>87</v>
      </c>
      <c r="Q8" s="31" t="s">
        <v>92</v>
      </c>
      <c r="R8" s="31" t="s">
        <v>93</v>
      </c>
      <c r="S8" s="31"/>
      <c r="T8" s="31" t="s">
        <v>94</v>
      </c>
      <c r="U8" s="31" t="s">
        <v>95</v>
      </c>
      <c r="V8" s="31"/>
      <c r="W8" s="31"/>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31" t="s">
        <v>88</v>
      </c>
      <c r="BB8" s="60"/>
      <c r="BC8" s="60"/>
      <c r="BD8" s="60"/>
      <c r="BE8" s="60"/>
      <c r="BF8" s="60"/>
      <c r="BG8" s="6">
        <f t="shared" si="0"/>
        <v>1</v>
      </c>
    </row>
    <row r="9" spans="1:60" ht="16.5" hidden="1" customHeight="1">
      <c r="A9" s="513"/>
      <c r="B9" s="510" t="s">
        <v>102</v>
      </c>
      <c r="C9" s="35" t="s">
        <v>103</v>
      </c>
      <c r="D9" s="31" t="s">
        <v>88</v>
      </c>
      <c r="E9" s="83" t="s">
        <v>91</v>
      </c>
      <c r="F9" s="31" t="s">
        <v>83</v>
      </c>
      <c r="G9" s="31" t="s">
        <v>84</v>
      </c>
      <c r="H9" s="31" t="s">
        <v>5190</v>
      </c>
      <c r="I9" s="31">
        <v>86</v>
      </c>
      <c r="J9" s="31" t="s">
        <v>31</v>
      </c>
      <c r="K9" s="31" t="s">
        <v>86</v>
      </c>
      <c r="L9" s="31">
        <v>2022</v>
      </c>
      <c r="M9" s="31" t="s">
        <v>2</v>
      </c>
      <c r="N9" s="31"/>
      <c r="O9" s="31" t="s">
        <v>27</v>
      </c>
      <c r="P9" s="31" t="s">
        <v>87</v>
      </c>
      <c r="Q9" s="31" t="s">
        <v>92</v>
      </c>
      <c r="R9" s="31" t="s">
        <v>93</v>
      </c>
      <c r="S9" s="31"/>
      <c r="T9" s="31" t="s">
        <v>94</v>
      </c>
      <c r="U9" s="31" t="s">
        <v>95</v>
      </c>
      <c r="V9" s="31"/>
      <c r="W9" s="31"/>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31" t="s">
        <v>88</v>
      </c>
      <c r="BB9" s="60"/>
      <c r="BC9" s="60"/>
      <c r="BD9" s="60"/>
      <c r="BE9" s="60"/>
      <c r="BF9" s="60"/>
      <c r="BG9" s="6">
        <f t="shared" si="0"/>
        <v>1</v>
      </c>
    </row>
    <row r="10" spans="1:60" ht="16.5" hidden="1" customHeight="1">
      <c r="A10" s="513"/>
      <c r="B10" s="510" t="s">
        <v>104</v>
      </c>
      <c r="C10" s="35" t="s">
        <v>105</v>
      </c>
      <c r="D10" s="31" t="s">
        <v>88</v>
      </c>
      <c r="E10" s="83" t="s">
        <v>91</v>
      </c>
      <c r="F10" s="31" t="s">
        <v>83</v>
      </c>
      <c r="G10" s="31" t="s">
        <v>84</v>
      </c>
      <c r="H10" s="31" t="s">
        <v>5190</v>
      </c>
      <c r="I10" s="31">
        <v>95</v>
      </c>
      <c r="J10" s="31" t="s">
        <v>31</v>
      </c>
      <c r="K10" s="31" t="s">
        <v>86</v>
      </c>
      <c r="L10" s="31">
        <v>2022</v>
      </c>
      <c r="M10" s="31" t="s">
        <v>2</v>
      </c>
      <c r="N10" s="31"/>
      <c r="O10" s="31" t="s">
        <v>27</v>
      </c>
      <c r="P10" s="31" t="s">
        <v>87</v>
      </c>
      <c r="Q10" s="31" t="s">
        <v>92</v>
      </c>
      <c r="R10" s="31" t="s">
        <v>93</v>
      </c>
      <c r="S10" s="31"/>
      <c r="T10" s="31" t="s">
        <v>94</v>
      </c>
      <c r="U10" s="31" t="s">
        <v>95</v>
      </c>
      <c r="V10" s="31"/>
      <c r="W10" s="31"/>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t="s">
        <v>88</v>
      </c>
      <c r="BB10" s="60"/>
      <c r="BC10" s="60"/>
      <c r="BD10" s="60"/>
      <c r="BE10" s="60"/>
      <c r="BF10" s="60"/>
      <c r="BG10" s="6">
        <f t="shared" si="0"/>
        <v>1</v>
      </c>
    </row>
    <row r="11" spans="1:60" ht="16.5" hidden="1" customHeight="1">
      <c r="A11" s="513"/>
      <c r="B11" s="510" t="s">
        <v>106</v>
      </c>
      <c r="C11" s="35" t="s">
        <v>107</v>
      </c>
      <c r="D11" s="31" t="s">
        <v>88</v>
      </c>
      <c r="E11" s="34" t="s">
        <v>108</v>
      </c>
      <c r="F11" s="31" t="s">
        <v>83</v>
      </c>
      <c r="G11" s="31" t="s">
        <v>84</v>
      </c>
      <c r="H11" s="31" t="s">
        <v>5190</v>
      </c>
      <c r="I11" s="31">
        <v>29</v>
      </c>
      <c r="J11" s="31" t="s">
        <v>109</v>
      </c>
      <c r="K11" s="31" t="s">
        <v>86</v>
      </c>
      <c r="L11" s="31">
        <v>2022.5</v>
      </c>
      <c r="M11" s="31" t="s">
        <v>2</v>
      </c>
      <c r="N11" s="31"/>
      <c r="O11" s="31" t="s">
        <v>27</v>
      </c>
      <c r="P11" s="31" t="s">
        <v>87</v>
      </c>
      <c r="Q11" s="31" t="s">
        <v>92</v>
      </c>
      <c r="R11" s="31" t="s">
        <v>93</v>
      </c>
      <c r="S11" s="31"/>
      <c r="T11" s="31" t="s">
        <v>94</v>
      </c>
      <c r="U11" s="31" t="s">
        <v>95</v>
      </c>
      <c r="V11" s="31"/>
      <c r="W11" s="31"/>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t="s">
        <v>88</v>
      </c>
      <c r="AY11" s="60"/>
      <c r="AZ11" s="60"/>
      <c r="BA11" s="60"/>
      <c r="BB11" s="60"/>
      <c r="BC11" s="60"/>
      <c r="BD11" s="60"/>
      <c r="BE11" s="60"/>
      <c r="BF11" s="60"/>
      <c r="BG11" s="6">
        <f t="shared" si="0"/>
        <v>1</v>
      </c>
    </row>
    <row r="12" spans="1:60" ht="16.5" hidden="1" customHeight="1">
      <c r="A12" s="513"/>
      <c r="B12" s="510" t="s">
        <v>110</v>
      </c>
      <c r="C12" s="35" t="s">
        <v>111</v>
      </c>
      <c r="D12" s="31" t="s">
        <v>88</v>
      </c>
      <c r="E12" s="83" t="s">
        <v>108</v>
      </c>
      <c r="F12" s="31" t="s">
        <v>83</v>
      </c>
      <c r="G12" s="31" t="s">
        <v>84</v>
      </c>
      <c r="H12" s="31" t="s">
        <v>5190</v>
      </c>
      <c r="I12" s="31">
        <v>13</v>
      </c>
      <c r="J12" s="31" t="s">
        <v>109</v>
      </c>
      <c r="K12" s="31" t="s">
        <v>86</v>
      </c>
      <c r="L12" s="31" t="s">
        <v>112</v>
      </c>
      <c r="M12" s="31" t="s">
        <v>2</v>
      </c>
      <c r="N12" s="31"/>
      <c r="O12" s="31" t="s">
        <v>27</v>
      </c>
      <c r="P12" s="31" t="s">
        <v>87</v>
      </c>
      <c r="Q12" s="31" t="s">
        <v>92</v>
      </c>
      <c r="R12" s="31" t="s">
        <v>93</v>
      </c>
      <c r="S12" s="31"/>
      <c r="T12" s="31" t="s">
        <v>94</v>
      </c>
      <c r="U12" s="31" t="s">
        <v>95</v>
      </c>
      <c r="V12" s="31"/>
      <c r="W12" s="31"/>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t="s">
        <v>88</v>
      </c>
      <c r="AY12" s="60"/>
      <c r="AZ12" s="60"/>
      <c r="BA12" s="60"/>
      <c r="BB12" s="60"/>
      <c r="BC12" s="60"/>
      <c r="BD12" s="60"/>
      <c r="BE12" s="60"/>
      <c r="BF12" s="60"/>
      <c r="BG12" s="6">
        <f t="shared" si="0"/>
        <v>1</v>
      </c>
    </row>
    <row r="13" spans="1:60" ht="16.5" hidden="1" customHeight="1">
      <c r="A13" s="513"/>
      <c r="B13" s="510" t="s">
        <v>113</v>
      </c>
      <c r="C13" s="35" t="s">
        <v>114</v>
      </c>
      <c r="D13" s="31" t="s">
        <v>88</v>
      </c>
      <c r="E13" s="83" t="s">
        <v>108</v>
      </c>
      <c r="F13" s="31" t="s">
        <v>83</v>
      </c>
      <c r="G13" s="31" t="s">
        <v>84</v>
      </c>
      <c r="H13" s="31" t="s">
        <v>5190</v>
      </c>
      <c r="I13" s="31">
        <v>20</v>
      </c>
      <c r="J13" s="31" t="s">
        <v>109</v>
      </c>
      <c r="K13" s="31" t="s">
        <v>86</v>
      </c>
      <c r="L13" s="31" t="s">
        <v>112</v>
      </c>
      <c r="M13" s="31" t="s">
        <v>2</v>
      </c>
      <c r="N13" s="31"/>
      <c r="O13" s="31" t="s">
        <v>27</v>
      </c>
      <c r="P13" s="31" t="s">
        <v>87</v>
      </c>
      <c r="Q13" s="31" t="s">
        <v>92</v>
      </c>
      <c r="R13" s="31" t="s">
        <v>93</v>
      </c>
      <c r="S13" s="31"/>
      <c r="T13" s="31" t="s">
        <v>94</v>
      </c>
      <c r="U13" s="31" t="s">
        <v>95</v>
      </c>
      <c r="V13" s="31"/>
      <c r="W13" s="31"/>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t="s">
        <v>88</v>
      </c>
      <c r="AY13" s="60"/>
      <c r="AZ13" s="60"/>
      <c r="BA13" s="60"/>
      <c r="BB13" s="60"/>
      <c r="BC13" s="60"/>
      <c r="BD13" s="60"/>
      <c r="BE13" s="60"/>
      <c r="BF13" s="60"/>
      <c r="BG13" s="6">
        <f t="shared" si="0"/>
        <v>1</v>
      </c>
    </row>
    <row r="14" spans="1:60" ht="16.5" hidden="1" customHeight="1">
      <c r="A14" s="513"/>
      <c r="B14" s="510" t="s">
        <v>115</v>
      </c>
      <c r="C14" s="35" t="s">
        <v>116</v>
      </c>
      <c r="D14" s="31" t="s">
        <v>88</v>
      </c>
      <c r="E14" s="83" t="s">
        <v>108</v>
      </c>
      <c r="F14" s="31" t="s">
        <v>83</v>
      </c>
      <c r="G14" s="31" t="s">
        <v>84</v>
      </c>
      <c r="H14" s="31" t="s">
        <v>5190</v>
      </c>
      <c r="I14" s="31">
        <v>26</v>
      </c>
      <c r="J14" s="31" t="s">
        <v>109</v>
      </c>
      <c r="K14" s="31" t="s">
        <v>86</v>
      </c>
      <c r="L14" s="31" t="s">
        <v>112</v>
      </c>
      <c r="M14" s="31" t="s">
        <v>2</v>
      </c>
      <c r="N14" s="31"/>
      <c r="O14" s="31" t="s">
        <v>27</v>
      </c>
      <c r="P14" s="31" t="s">
        <v>87</v>
      </c>
      <c r="Q14" s="31" t="s">
        <v>92</v>
      </c>
      <c r="R14" s="31" t="s">
        <v>93</v>
      </c>
      <c r="S14" s="31"/>
      <c r="T14" s="31" t="s">
        <v>94</v>
      </c>
      <c r="U14" s="31" t="s">
        <v>95</v>
      </c>
      <c r="V14" s="31"/>
      <c r="W14" s="31"/>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t="s">
        <v>88</v>
      </c>
      <c r="AY14" s="60"/>
      <c r="AZ14" s="60"/>
      <c r="BA14" s="60"/>
      <c r="BB14" s="60"/>
      <c r="BC14" s="60"/>
      <c r="BD14" s="60"/>
      <c r="BE14" s="60"/>
      <c r="BF14" s="60"/>
      <c r="BG14" s="6">
        <f t="shared" si="0"/>
        <v>1</v>
      </c>
    </row>
    <row r="15" spans="1:60" ht="16.5" hidden="1" customHeight="1">
      <c r="A15" s="513"/>
      <c r="B15" s="510" t="s">
        <v>117</v>
      </c>
      <c r="C15" s="35" t="s">
        <v>118</v>
      </c>
      <c r="D15" s="31" t="s">
        <v>88</v>
      </c>
      <c r="E15" s="83" t="s">
        <v>108</v>
      </c>
      <c r="F15" s="31" t="s">
        <v>83</v>
      </c>
      <c r="G15" s="31" t="s">
        <v>84</v>
      </c>
      <c r="H15" s="31" t="s">
        <v>5190</v>
      </c>
      <c r="I15" s="31">
        <v>20</v>
      </c>
      <c r="J15" s="31" t="s">
        <v>109</v>
      </c>
      <c r="K15" s="31" t="s">
        <v>86</v>
      </c>
      <c r="L15" s="31" t="s">
        <v>112</v>
      </c>
      <c r="M15" s="31" t="s">
        <v>2</v>
      </c>
      <c r="N15" s="31"/>
      <c r="O15" s="31" t="s">
        <v>27</v>
      </c>
      <c r="P15" s="31" t="s">
        <v>87</v>
      </c>
      <c r="Q15" s="31" t="s">
        <v>92</v>
      </c>
      <c r="R15" s="31" t="s">
        <v>93</v>
      </c>
      <c r="S15" s="31"/>
      <c r="T15" s="31" t="s">
        <v>94</v>
      </c>
      <c r="U15" s="31" t="s">
        <v>95</v>
      </c>
      <c r="V15" s="31"/>
      <c r="W15" s="31"/>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t="s">
        <v>88</v>
      </c>
      <c r="AY15" s="60"/>
      <c r="AZ15" s="60"/>
      <c r="BA15" s="60"/>
      <c r="BB15" s="60"/>
      <c r="BC15" s="60"/>
      <c r="BD15" s="60"/>
      <c r="BE15" s="60"/>
      <c r="BF15" s="60"/>
      <c r="BG15" s="6">
        <f t="shared" si="0"/>
        <v>1</v>
      </c>
    </row>
    <row r="16" spans="1:60" ht="16.5" hidden="1" customHeight="1">
      <c r="A16" s="513"/>
      <c r="B16" s="510" t="s">
        <v>119</v>
      </c>
      <c r="C16" s="35" t="s">
        <v>120</v>
      </c>
      <c r="D16" s="31" t="s">
        <v>88</v>
      </c>
      <c r="E16" s="83" t="s">
        <v>108</v>
      </c>
      <c r="F16" s="31" t="s">
        <v>83</v>
      </c>
      <c r="G16" s="31" t="s">
        <v>84</v>
      </c>
      <c r="H16" s="31" t="s">
        <v>5190</v>
      </c>
      <c r="I16" s="31">
        <v>26</v>
      </c>
      <c r="J16" s="31" t="s">
        <v>109</v>
      </c>
      <c r="K16" s="31" t="s">
        <v>86</v>
      </c>
      <c r="L16" s="31" t="s">
        <v>112</v>
      </c>
      <c r="M16" s="31" t="s">
        <v>2</v>
      </c>
      <c r="N16" s="31"/>
      <c r="O16" s="31" t="s">
        <v>27</v>
      </c>
      <c r="P16" s="31" t="s">
        <v>87</v>
      </c>
      <c r="Q16" s="31" t="s">
        <v>92</v>
      </c>
      <c r="R16" s="31" t="s">
        <v>93</v>
      </c>
      <c r="S16" s="31"/>
      <c r="T16" s="31" t="s">
        <v>94</v>
      </c>
      <c r="U16" s="31" t="s">
        <v>95</v>
      </c>
      <c r="V16" s="31"/>
      <c r="W16" s="31"/>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t="s">
        <v>88</v>
      </c>
      <c r="AY16" s="60"/>
      <c r="AZ16" s="60"/>
      <c r="BA16" s="60"/>
      <c r="BB16" s="60"/>
      <c r="BC16" s="60"/>
      <c r="BD16" s="60"/>
      <c r="BE16" s="60"/>
      <c r="BF16" s="60"/>
      <c r="BG16" s="6">
        <f t="shared" si="0"/>
        <v>1</v>
      </c>
    </row>
    <row r="17" spans="1:59" ht="16.5" hidden="1" customHeight="1">
      <c r="A17" s="513"/>
      <c r="B17" s="510" t="s">
        <v>121</v>
      </c>
      <c r="C17" s="35" t="s">
        <v>122</v>
      </c>
      <c r="D17" s="31" t="s">
        <v>88</v>
      </c>
      <c r="E17" s="83" t="s">
        <v>108</v>
      </c>
      <c r="F17" s="31" t="s">
        <v>83</v>
      </c>
      <c r="G17" s="31" t="s">
        <v>84</v>
      </c>
      <c r="H17" s="31" t="s">
        <v>5190</v>
      </c>
      <c r="I17" s="31">
        <v>15</v>
      </c>
      <c r="J17" s="31" t="s">
        <v>109</v>
      </c>
      <c r="K17" s="31" t="s">
        <v>86</v>
      </c>
      <c r="L17" s="31" t="s">
        <v>112</v>
      </c>
      <c r="M17" s="31" t="s">
        <v>2</v>
      </c>
      <c r="N17" s="31"/>
      <c r="O17" s="31" t="s">
        <v>27</v>
      </c>
      <c r="P17" s="31" t="s">
        <v>87</v>
      </c>
      <c r="Q17" s="31" t="s">
        <v>92</v>
      </c>
      <c r="R17" s="31" t="s">
        <v>93</v>
      </c>
      <c r="S17" s="31"/>
      <c r="T17" s="31" t="s">
        <v>94</v>
      </c>
      <c r="U17" s="31" t="s">
        <v>95</v>
      </c>
      <c r="V17" s="31"/>
      <c r="W17" s="31"/>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t="s">
        <v>88</v>
      </c>
      <c r="AY17" s="60"/>
      <c r="AZ17" s="60"/>
      <c r="BA17" s="60"/>
      <c r="BB17" s="60"/>
      <c r="BC17" s="60"/>
      <c r="BD17" s="60"/>
      <c r="BE17" s="60"/>
      <c r="BF17" s="60"/>
      <c r="BG17" s="6">
        <f t="shared" si="0"/>
        <v>1</v>
      </c>
    </row>
    <row r="18" spans="1:59" ht="16.5" hidden="1" customHeight="1">
      <c r="A18" s="513"/>
      <c r="B18" s="510" t="s">
        <v>123</v>
      </c>
      <c r="C18" s="35" t="s">
        <v>5235</v>
      </c>
      <c r="D18" s="31" t="s">
        <v>88</v>
      </c>
      <c r="E18" s="36" t="s">
        <v>108</v>
      </c>
      <c r="F18" s="31" t="s">
        <v>83</v>
      </c>
      <c r="G18" s="31" t="s">
        <v>84</v>
      </c>
      <c r="H18" s="31" t="s">
        <v>5190</v>
      </c>
      <c r="I18" s="31">
        <v>42</v>
      </c>
      <c r="J18" s="31" t="s">
        <v>109</v>
      </c>
      <c r="K18" s="31" t="s">
        <v>86</v>
      </c>
      <c r="L18" s="31">
        <v>2021.12</v>
      </c>
      <c r="M18" s="31" t="s">
        <v>2</v>
      </c>
      <c r="N18" s="31"/>
      <c r="O18" s="31" t="s">
        <v>27</v>
      </c>
      <c r="P18" s="31" t="s">
        <v>87</v>
      </c>
      <c r="Q18" s="31" t="s">
        <v>92</v>
      </c>
      <c r="R18" s="31" t="s">
        <v>93</v>
      </c>
      <c r="S18" s="31"/>
      <c r="T18" s="31" t="s">
        <v>94</v>
      </c>
      <c r="U18" s="31" t="s">
        <v>95</v>
      </c>
      <c r="V18" s="31"/>
      <c r="W18" s="31"/>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t="s">
        <v>88</v>
      </c>
      <c r="AY18" s="60"/>
      <c r="AZ18" s="60"/>
      <c r="BA18" s="60"/>
      <c r="BB18" s="60"/>
      <c r="BC18" s="60"/>
      <c r="BD18" s="60"/>
      <c r="BE18" s="60"/>
      <c r="BF18" s="60"/>
      <c r="BG18" s="6">
        <f t="shared" si="0"/>
        <v>1</v>
      </c>
    </row>
    <row r="19" spans="1:59" ht="16.5" hidden="1" customHeight="1">
      <c r="A19" s="513"/>
      <c r="B19" s="510" t="s">
        <v>124</v>
      </c>
      <c r="C19" s="35" t="s">
        <v>125</v>
      </c>
      <c r="D19" s="31" t="s">
        <v>88</v>
      </c>
      <c r="E19" s="83" t="s">
        <v>108</v>
      </c>
      <c r="F19" s="31" t="s">
        <v>83</v>
      </c>
      <c r="G19" s="31" t="s">
        <v>84</v>
      </c>
      <c r="H19" s="31" t="s">
        <v>5190</v>
      </c>
      <c r="I19" s="31">
        <v>29</v>
      </c>
      <c r="J19" s="31" t="s">
        <v>109</v>
      </c>
      <c r="K19" s="31" t="s">
        <v>86</v>
      </c>
      <c r="L19" s="31" t="s">
        <v>112</v>
      </c>
      <c r="M19" s="31" t="s">
        <v>2</v>
      </c>
      <c r="N19" s="31"/>
      <c r="O19" s="31" t="s">
        <v>27</v>
      </c>
      <c r="P19" s="31" t="s">
        <v>87</v>
      </c>
      <c r="Q19" s="31" t="s">
        <v>92</v>
      </c>
      <c r="R19" s="31" t="s">
        <v>93</v>
      </c>
      <c r="S19" s="31"/>
      <c r="T19" s="31" t="s">
        <v>94</v>
      </c>
      <c r="U19" s="31" t="s">
        <v>95</v>
      </c>
      <c r="V19" s="31"/>
      <c r="W19" s="31"/>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t="s">
        <v>88</v>
      </c>
      <c r="AY19" s="60"/>
      <c r="AZ19" s="60"/>
      <c r="BA19" s="60"/>
      <c r="BB19" s="60"/>
      <c r="BC19" s="60"/>
      <c r="BD19" s="60"/>
      <c r="BE19" s="60"/>
      <c r="BF19" s="60"/>
      <c r="BG19" s="6">
        <f t="shared" si="0"/>
        <v>1</v>
      </c>
    </row>
    <row r="20" spans="1:59" ht="16.5" hidden="1" customHeight="1">
      <c r="A20" s="513"/>
      <c r="B20" s="510" t="s">
        <v>126</v>
      </c>
      <c r="C20" s="35" t="s">
        <v>127</v>
      </c>
      <c r="D20" s="31" t="s">
        <v>88</v>
      </c>
      <c r="E20" s="83" t="s">
        <v>108</v>
      </c>
      <c r="F20" s="31" t="s">
        <v>83</v>
      </c>
      <c r="G20" s="31" t="s">
        <v>84</v>
      </c>
      <c r="H20" s="31" t="s">
        <v>5190</v>
      </c>
      <c r="I20" s="31">
        <v>24</v>
      </c>
      <c r="J20" s="31" t="s">
        <v>109</v>
      </c>
      <c r="K20" s="31" t="s">
        <v>86</v>
      </c>
      <c r="L20" s="31" t="s">
        <v>112</v>
      </c>
      <c r="M20" s="31" t="s">
        <v>2</v>
      </c>
      <c r="N20" s="31"/>
      <c r="O20" s="31" t="s">
        <v>27</v>
      </c>
      <c r="P20" s="31" t="s">
        <v>87</v>
      </c>
      <c r="Q20" s="31" t="s">
        <v>92</v>
      </c>
      <c r="R20" s="31" t="s">
        <v>93</v>
      </c>
      <c r="S20" s="31"/>
      <c r="T20" s="31" t="s">
        <v>94</v>
      </c>
      <c r="U20" s="31" t="s">
        <v>95</v>
      </c>
      <c r="V20" s="31"/>
      <c r="W20" s="31"/>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t="s">
        <v>88</v>
      </c>
      <c r="AY20" s="60"/>
      <c r="AZ20" s="60"/>
      <c r="BA20" s="60"/>
      <c r="BB20" s="60"/>
      <c r="BC20" s="60"/>
      <c r="BD20" s="60"/>
      <c r="BE20" s="60"/>
      <c r="BF20" s="60"/>
      <c r="BG20" s="6">
        <f t="shared" si="0"/>
        <v>1</v>
      </c>
    </row>
    <row r="21" spans="1:59" ht="16.5" hidden="1" customHeight="1">
      <c r="A21" s="513"/>
      <c r="B21" s="510" t="s">
        <v>128</v>
      </c>
      <c r="C21" s="35" t="s">
        <v>129</v>
      </c>
      <c r="D21" s="31" t="s">
        <v>88</v>
      </c>
      <c r="E21" s="83" t="s">
        <v>108</v>
      </c>
      <c r="F21" s="31" t="s">
        <v>83</v>
      </c>
      <c r="G21" s="31" t="s">
        <v>84</v>
      </c>
      <c r="H21" s="31" t="s">
        <v>5190</v>
      </c>
      <c r="I21" s="31">
        <v>48</v>
      </c>
      <c r="J21" s="31" t="s">
        <v>109</v>
      </c>
      <c r="K21" s="31" t="s">
        <v>86</v>
      </c>
      <c r="L21" s="31">
        <v>2021.12</v>
      </c>
      <c r="M21" s="31" t="s">
        <v>2</v>
      </c>
      <c r="N21" s="31"/>
      <c r="O21" s="31" t="s">
        <v>27</v>
      </c>
      <c r="P21" s="31" t="s">
        <v>87</v>
      </c>
      <c r="Q21" s="31" t="s">
        <v>92</v>
      </c>
      <c r="R21" s="31" t="s">
        <v>93</v>
      </c>
      <c r="S21" s="31"/>
      <c r="T21" s="31" t="s">
        <v>94</v>
      </c>
      <c r="U21" s="31" t="s">
        <v>95</v>
      </c>
      <c r="V21" s="31"/>
      <c r="W21" s="31"/>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t="s">
        <v>88</v>
      </c>
      <c r="AY21" s="60"/>
      <c r="AZ21" s="60"/>
      <c r="BA21" s="60"/>
      <c r="BB21" s="60"/>
      <c r="BC21" s="60"/>
      <c r="BD21" s="60"/>
      <c r="BE21" s="60"/>
      <c r="BF21" s="60"/>
      <c r="BG21" s="6">
        <f t="shared" si="0"/>
        <v>1</v>
      </c>
    </row>
    <row r="22" spans="1:59" ht="16.5" hidden="1" customHeight="1">
      <c r="A22" s="513"/>
      <c r="B22" s="510" t="s">
        <v>130</v>
      </c>
      <c r="C22" s="35" t="s">
        <v>131</v>
      </c>
      <c r="D22" s="31" t="s">
        <v>88</v>
      </c>
      <c r="E22" s="83" t="s">
        <v>108</v>
      </c>
      <c r="F22" s="31" t="s">
        <v>83</v>
      </c>
      <c r="G22" s="31" t="s">
        <v>84</v>
      </c>
      <c r="H22" s="31" t="s">
        <v>5190</v>
      </c>
      <c r="I22" s="31">
        <v>50</v>
      </c>
      <c r="J22" s="31" t="s">
        <v>109</v>
      </c>
      <c r="K22" s="31" t="s">
        <v>86</v>
      </c>
      <c r="L22" s="31" t="s">
        <v>112</v>
      </c>
      <c r="M22" s="31" t="s">
        <v>2</v>
      </c>
      <c r="N22" s="31"/>
      <c r="O22" s="31" t="s">
        <v>27</v>
      </c>
      <c r="P22" s="31" t="s">
        <v>87</v>
      </c>
      <c r="Q22" s="31" t="s">
        <v>92</v>
      </c>
      <c r="R22" s="31" t="s">
        <v>93</v>
      </c>
      <c r="S22" s="31"/>
      <c r="T22" s="31" t="s">
        <v>94</v>
      </c>
      <c r="U22" s="31" t="s">
        <v>95</v>
      </c>
      <c r="V22" s="31"/>
      <c r="W22" s="31"/>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t="s">
        <v>88</v>
      </c>
      <c r="AY22" s="60"/>
      <c r="AZ22" s="60"/>
      <c r="BA22" s="60"/>
      <c r="BB22" s="60"/>
      <c r="BC22" s="60"/>
      <c r="BD22" s="60"/>
      <c r="BE22" s="60"/>
      <c r="BF22" s="60"/>
      <c r="BG22" s="6">
        <f t="shared" si="0"/>
        <v>1</v>
      </c>
    </row>
    <row r="23" spans="1:59" ht="16.5" hidden="1" customHeight="1">
      <c r="A23" s="513"/>
      <c r="B23" s="510" t="s">
        <v>132</v>
      </c>
      <c r="C23" s="35" t="s">
        <v>133</v>
      </c>
      <c r="D23" s="31" t="s">
        <v>88</v>
      </c>
      <c r="E23" s="83" t="s">
        <v>108</v>
      </c>
      <c r="F23" s="31" t="s">
        <v>83</v>
      </c>
      <c r="G23" s="31" t="s">
        <v>84</v>
      </c>
      <c r="H23" s="31" t="s">
        <v>5190</v>
      </c>
      <c r="I23" s="31">
        <v>27</v>
      </c>
      <c r="J23" s="31" t="s">
        <v>109</v>
      </c>
      <c r="K23" s="31" t="s">
        <v>86</v>
      </c>
      <c r="L23" s="31" t="s">
        <v>112</v>
      </c>
      <c r="M23" s="31" t="s">
        <v>2</v>
      </c>
      <c r="N23" s="31"/>
      <c r="O23" s="31" t="s">
        <v>27</v>
      </c>
      <c r="P23" s="31" t="s">
        <v>87</v>
      </c>
      <c r="Q23" s="31" t="s">
        <v>92</v>
      </c>
      <c r="R23" s="31" t="s">
        <v>93</v>
      </c>
      <c r="S23" s="31"/>
      <c r="T23" s="31" t="s">
        <v>94</v>
      </c>
      <c r="U23" s="31" t="s">
        <v>95</v>
      </c>
      <c r="V23" s="31"/>
      <c r="W23" s="31"/>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t="s">
        <v>88</v>
      </c>
      <c r="AY23" s="60"/>
      <c r="AZ23" s="60"/>
      <c r="BA23" s="60"/>
      <c r="BB23" s="60"/>
      <c r="BC23" s="60"/>
      <c r="BD23" s="60"/>
      <c r="BE23" s="60"/>
      <c r="BF23" s="60"/>
      <c r="BG23" s="6">
        <f t="shared" si="0"/>
        <v>1</v>
      </c>
    </row>
    <row r="24" spans="1:59" ht="16.5" hidden="1" customHeight="1">
      <c r="A24" s="513"/>
      <c r="B24" s="510" t="s">
        <v>134</v>
      </c>
      <c r="C24" s="35" t="s">
        <v>135</v>
      </c>
      <c r="D24" s="31" t="s">
        <v>88</v>
      </c>
      <c r="E24" s="83" t="s">
        <v>108</v>
      </c>
      <c r="F24" s="31" t="s">
        <v>83</v>
      </c>
      <c r="G24" s="31" t="s">
        <v>84</v>
      </c>
      <c r="H24" s="31" t="s">
        <v>5190</v>
      </c>
      <c r="I24" s="31">
        <v>32</v>
      </c>
      <c r="J24" s="31" t="s">
        <v>109</v>
      </c>
      <c r="K24" s="31" t="s">
        <v>86</v>
      </c>
      <c r="L24" s="31" t="s">
        <v>112</v>
      </c>
      <c r="M24" s="31" t="s">
        <v>2</v>
      </c>
      <c r="N24" s="31"/>
      <c r="O24" s="31" t="s">
        <v>27</v>
      </c>
      <c r="P24" s="31" t="s">
        <v>87</v>
      </c>
      <c r="Q24" s="31" t="s">
        <v>92</v>
      </c>
      <c r="R24" s="31" t="s">
        <v>93</v>
      </c>
      <c r="S24" s="31"/>
      <c r="T24" s="31" t="s">
        <v>94</v>
      </c>
      <c r="U24" s="31" t="s">
        <v>95</v>
      </c>
      <c r="V24" s="31"/>
      <c r="W24" s="31"/>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t="s">
        <v>88</v>
      </c>
      <c r="AY24" s="60"/>
      <c r="AZ24" s="60"/>
      <c r="BA24" s="60"/>
      <c r="BB24" s="60"/>
      <c r="BC24" s="60"/>
      <c r="BD24" s="60"/>
      <c r="BE24" s="60"/>
      <c r="BF24" s="60"/>
      <c r="BG24" s="6">
        <f t="shared" si="0"/>
        <v>1</v>
      </c>
    </row>
    <row r="25" spans="1:59" ht="16.5" hidden="1" customHeight="1">
      <c r="A25" s="513"/>
      <c r="B25" s="510" t="s">
        <v>136</v>
      </c>
      <c r="C25" s="35" t="s">
        <v>137</v>
      </c>
      <c r="D25" s="31" t="s">
        <v>88</v>
      </c>
      <c r="E25" s="83" t="s">
        <v>108</v>
      </c>
      <c r="F25" s="31" t="s">
        <v>83</v>
      </c>
      <c r="G25" s="31" t="s">
        <v>84</v>
      </c>
      <c r="H25" s="31" t="s">
        <v>5190</v>
      </c>
      <c r="I25" s="31">
        <v>28</v>
      </c>
      <c r="J25" s="31" t="s">
        <v>109</v>
      </c>
      <c r="K25" s="31" t="s">
        <v>86</v>
      </c>
      <c r="L25" s="31" t="s">
        <v>112</v>
      </c>
      <c r="M25" s="31" t="s">
        <v>2</v>
      </c>
      <c r="N25" s="31"/>
      <c r="O25" s="31" t="s">
        <v>27</v>
      </c>
      <c r="P25" s="31" t="s">
        <v>87</v>
      </c>
      <c r="Q25" s="31" t="s">
        <v>92</v>
      </c>
      <c r="R25" s="31" t="s">
        <v>93</v>
      </c>
      <c r="S25" s="31"/>
      <c r="T25" s="31" t="s">
        <v>94</v>
      </c>
      <c r="U25" s="31" t="s">
        <v>95</v>
      </c>
      <c r="V25" s="31"/>
      <c r="W25" s="31"/>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t="s">
        <v>88</v>
      </c>
      <c r="AY25" s="60"/>
      <c r="AZ25" s="60"/>
      <c r="BA25" s="60"/>
      <c r="BB25" s="60"/>
      <c r="BC25" s="60"/>
      <c r="BD25" s="60"/>
      <c r="BE25" s="60"/>
      <c r="BF25" s="60"/>
      <c r="BG25" s="6">
        <f t="shared" si="0"/>
        <v>1</v>
      </c>
    </row>
    <row r="26" spans="1:59" ht="16.5" hidden="1" customHeight="1">
      <c r="A26" s="513"/>
      <c r="B26" s="510" t="s">
        <v>138</v>
      </c>
      <c r="C26" s="35" t="s">
        <v>139</v>
      </c>
      <c r="D26" s="31" t="s">
        <v>88</v>
      </c>
      <c r="E26" s="83" t="s">
        <v>108</v>
      </c>
      <c r="F26" s="31" t="s">
        <v>83</v>
      </c>
      <c r="G26" s="31" t="s">
        <v>84</v>
      </c>
      <c r="H26" s="31" t="s">
        <v>5190</v>
      </c>
      <c r="I26" s="31">
        <v>27</v>
      </c>
      <c r="J26" s="31" t="s">
        <v>109</v>
      </c>
      <c r="K26" s="31" t="s">
        <v>86</v>
      </c>
      <c r="L26" s="31">
        <v>2021.12</v>
      </c>
      <c r="M26" s="31" t="s">
        <v>2</v>
      </c>
      <c r="N26" s="31"/>
      <c r="O26" s="31" t="s">
        <v>27</v>
      </c>
      <c r="P26" s="31" t="s">
        <v>22</v>
      </c>
      <c r="Q26" s="31" t="s">
        <v>92</v>
      </c>
      <c r="R26" s="31" t="s">
        <v>93</v>
      </c>
      <c r="S26" s="31"/>
      <c r="T26" s="31" t="s">
        <v>94</v>
      </c>
      <c r="U26" s="31" t="s">
        <v>95</v>
      </c>
      <c r="V26" s="31"/>
      <c r="W26" s="31"/>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t="s">
        <v>88</v>
      </c>
      <c r="AY26" s="60"/>
      <c r="AZ26" s="60"/>
      <c r="BA26" s="60"/>
      <c r="BB26" s="60"/>
      <c r="BC26" s="60"/>
      <c r="BD26" s="60"/>
      <c r="BE26" s="60"/>
      <c r="BF26" s="60"/>
      <c r="BG26" s="6">
        <f t="shared" si="0"/>
        <v>1</v>
      </c>
    </row>
    <row r="27" spans="1:59" ht="16.5" hidden="1" customHeight="1">
      <c r="A27" s="513"/>
      <c r="B27" s="510" t="s">
        <v>140</v>
      </c>
      <c r="C27" s="35" t="s">
        <v>141</v>
      </c>
      <c r="D27" s="31" t="s">
        <v>88</v>
      </c>
      <c r="E27" s="83" t="s">
        <v>108</v>
      </c>
      <c r="F27" s="31" t="s">
        <v>83</v>
      </c>
      <c r="G27" s="31" t="s">
        <v>84</v>
      </c>
      <c r="H27" s="31" t="s">
        <v>5190</v>
      </c>
      <c r="I27" s="31">
        <v>24</v>
      </c>
      <c r="J27" s="31" t="s">
        <v>109</v>
      </c>
      <c r="K27" s="31" t="s">
        <v>86</v>
      </c>
      <c r="L27" s="31" t="s">
        <v>112</v>
      </c>
      <c r="M27" s="31" t="s">
        <v>2</v>
      </c>
      <c r="N27" s="31"/>
      <c r="O27" s="31" t="s">
        <v>27</v>
      </c>
      <c r="P27" s="31" t="s">
        <v>22</v>
      </c>
      <c r="Q27" s="31" t="s">
        <v>92</v>
      </c>
      <c r="R27" s="31" t="s">
        <v>93</v>
      </c>
      <c r="S27" s="31"/>
      <c r="T27" s="31" t="s">
        <v>94</v>
      </c>
      <c r="U27" s="31" t="s">
        <v>95</v>
      </c>
      <c r="V27" s="31"/>
      <c r="W27" s="31"/>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t="s">
        <v>88</v>
      </c>
      <c r="AY27" s="60"/>
      <c r="AZ27" s="60"/>
      <c r="BA27" s="60"/>
      <c r="BB27" s="60"/>
      <c r="BC27" s="60"/>
      <c r="BD27" s="60"/>
      <c r="BE27" s="60"/>
      <c r="BF27" s="60"/>
      <c r="BG27" s="6">
        <f t="shared" si="0"/>
        <v>1</v>
      </c>
    </row>
    <row r="28" spans="1:59" ht="16.5" hidden="1" customHeight="1">
      <c r="A28" s="513"/>
      <c r="B28" s="510" t="s">
        <v>142</v>
      </c>
      <c r="C28" s="35" t="s">
        <v>143</v>
      </c>
      <c r="D28" s="31" t="s">
        <v>88</v>
      </c>
      <c r="E28" s="83" t="s">
        <v>108</v>
      </c>
      <c r="F28" s="31" t="s">
        <v>83</v>
      </c>
      <c r="G28" s="31" t="s">
        <v>84</v>
      </c>
      <c r="H28" s="31" t="s">
        <v>5190</v>
      </c>
      <c r="I28" s="31">
        <v>24</v>
      </c>
      <c r="J28" s="31" t="s">
        <v>109</v>
      </c>
      <c r="K28" s="31" t="s">
        <v>86</v>
      </c>
      <c r="L28" s="31" t="s">
        <v>112</v>
      </c>
      <c r="M28" s="31" t="s">
        <v>2</v>
      </c>
      <c r="N28" s="31"/>
      <c r="O28" s="31" t="s">
        <v>27</v>
      </c>
      <c r="P28" s="31" t="s">
        <v>22</v>
      </c>
      <c r="Q28" s="31" t="s">
        <v>92</v>
      </c>
      <c r="R28" s="31" t="s">
        <v>93</v>
      </c>
      <c r="S28" s="31"/>
      <c r="T28" s="31" t="s">
        <v>94</v>
      </c>
      <c r="U28" s="31" t="s">
        <v>95</v>
      </c>
      <c r="V28" s="31"/>
      <c r="W28" s="31"/>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t="s">
        <v>88</v>
      </c>
      <c r="AY28" s="60"/>
      <c r="AZ28" s="60"/>
      <c r="BA28" s="60"/>
      <c r="BB28" s="60"/>
      <c r="BC28" s="60"/>
      <c r="BD28" s="60"/>
      <c r="BE28" s="60"/>
      <c r="BF28" s="60"/>
      <c r="BG28" s="6">
        <f t="shared" si="0"/>
        <v>1</v>
      </c>
    </row>
    <row r="29" spans="1:59" ht="16.5" hidden="1" customHeight="1">
      <c r="A29" s="513"/>
      <c r="B29" s="510" t="s">
        <v>144</v>
      </c>
      <c r="C29" s="35" t="s">
        <v>145</v>
      </c>
      <c r="D29" s="31" t="s">
        <v>88</v>
      </c>
      <c r="E29" s="83" t="s">
        <v>108</v>
      </c>
      <c r="F29" s="31" t="s">
        <v>83</v>
      </c>
      <c r="G29" s="31" t="s">
        <v>84</v>
      </c>
      <c r="H29" s="31" t="s">
        <v>5190</v>
      </c>
      <c r="I29" s="31">
        <v>28</v>
      </c>
      <c r="J29" s="31" t="s">
        <v>109</v>
      </c>
      <c r="K29" s="31" t="s">
        <v>86</v>
      </c>
      <c r="L29" s="31" t="s">
        <v>112</v>
      </c>
      <c r="M29" s="31" t="s">
        <v>2</v>
      </c>
      <c r="N29" s="31"/>
      <c r="O29" s="31" t="s">
        <v>27</v>
      </c>
      <c r="P29" s="31" t="s">
        <v>22</v>
      </c>
      <c r="Q29" s="31" t="s">
        <v>92</v>
      </c>
      <c r="R29" s="31" t="s">
        <v>93</v>
      </c>
      <c r="S29" s="31"/>
      <c r="T29" s="31" t="s">
        <v>94</v>
      </c>
      <c r="U29" s="31" t="s">
        <v>95</v>
      </c>
      <c r="V29" s="31"/>
      <c r="W29" s="31"/>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t="s">
        <v>88</v>
      </c>
      <c r="AY29" s="60"/>
      <c r="AZ29" s="60"/>
      <c r="BA29" s="60"/>
      <c r="BB29" s="60"/>
      <c r="BC29" s="60"/>
      <c r="BD29" s="60"/>
      <c r="BE29" s="60"/>
      <c r="BF29" s="60"/>
      <c r="BG29" s="6">
        <f t="shared" si="0"/>
        <v>1</v>
      </c>
    </row>
    <row r="30" spans="1:59" ht="16.5" hidden="1" customHeight="1">
      <c r="A30" s="513"/>
      <c r="B30" s="510" t="s">
        <v>146</v>
      </c>
      <c r="C30" s="35" t="s">
        <v>147</v>
      </c>
      <c r="D30" s="31" t="s">
        <v>88</v>
      </c>
      <c r="E30" s="83" t="s">
        <v>108</v>
      </c>
      <c r="F30" s="31" t="s">
        <v>83</v>
      </c>
      <c r="G30" s="31" t="s">
        <v>84</v>
      </c>
      <c r="H30" s="31" t="s">
        <v>5190</v>
      </c>
      <c r="I30" s="31">
        <v>31</v>
      </c>
      <c r="J30" s="31" t="s">
        <v>109</v>
      </c>
      <c r="K30" s="31" t="s">
        <v>86</v>
      </c>
      <c r="L30" s="31" t="s">
        <v>112</v>
      </c>
      <c r="M30" s="31" t="s">
        <v>2</v>
      </c>
      <c r="N30" s="31"/>
      <c r="O30" s="31" t="s">
        <v>27</v>
      </c>
      <c r="P30" s="31" t="s">
        <v>22</v>
      </c>
      <c r="Q30" s="31" t="s">
        <v>92</v>
      </c>
      <c r="R30" s="31" t="s">
        <v>93</v>
      </c>
      <c r="S30" s="31"/>
      <c r="T30" s="31" t="s">
        <v>94</v>
      </c>
      <c r="U30" s="31" t="s">
        <v>95</v>
      </c>
      <c r="V30" s="31"/>
      <c r="W30" s="31"/>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t="s">
        <v>88</v>
      </c>
      <c r="AY30" s="60"/>
      <c r="AZ30" s="60"/>
      <c r="BA30" s="60"/>
      <c r="BB30" s="60"/>
      <c r="BC30" s="60"/>
      <c r="BD30" s="60"/>
      <c r="BE30" s="60"/>
      <c r="BF30" s="60"/>
      <c r="BG30" s="6">
        <f t="shared" si="0"/>
        <v>1</v>
      </c>
    </row>
    <row r="31" spans="1:59" ht="16.5" hidden="1" customHeight="1">
      <c r="A31" s="513"/>
      <c r="B31" s="510" t="s">
        <v>148</v>
      </c>
      <c r="C31" s="35" t="s">
        <v>149</v>
      </c>
      <c r="D31" s="31" t="s">
        <v>88</v>
      </c>
      <c r="E31" s="83" t="s">
        <v>108</v>
      </c>
      <c r="F31" s="31" t="s">
        <v>83</v>
      </c>
      <c r="G31" s="31" t="s">
        <v>84</v>
      </c>
      <c r="H31" s="31" t="s">
        <v>5190</v>
      </c>
      <c r="I31" s="31">
        <v>19</v>
      </c>
      <c r="J31" s="31" t="s">
        <v>109</v>
      </c>
      <c r="K31" s="31" t="s">
        <v>86</v>
      </c>
      <c r="L31" s="31" t="s">
        <v>112</v>
      </c>
      <c r="M31" s="31" t="s">
        <v>2</v>
      </c>
      <c r="N31" s="31"/>
      <c r="O31" s="31" t="s">
        <v>27</v>
      </c>
      <c r="P31" s="31" t="s">
        <v>22</v>
      </c>
      <c r="Q31" s="31" t="s">
        <v>92</v>
      </c>
      <c r="R31" s="31" t="s">
        <v>93</v>
      </c>
      <c r="S31" s="31"/>
      <c r="T31" s="31" t="s">
        <v>94</v>
      </c>
      <c r="U31" s="31" t="s">
        <v>95</v>
      </c>
      <c r="V31" s="31"/>
      <c r="W31" s="31"/>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t="s">
        <v>88</v>
      </c>
      <c r="AY31" s="60"/>
      <c r="AZ31" s="60"/>
      <c r="BA31" s="60"/>
      <c r="BB31" s="60"/>
      <c r="BC31" s="60"/>
      <c r="BD31" s="60"/>
      <c r="BE31" s="60"/>
      <c r="BF31" s="60"/>
      <c r="BG31" s="6">
        <f t="shared" si="0"/>
        <v>1</v>
      </c>
    </row>
    <row r="32" spans="1:59" ht="16.5" hidden="1" customHeight="1">
      <c r="A32" s="513"/>
      <c r="B32" s="510" t="s">
        <v>150</v>
      </c>
      <c r="C32" s="35" t="s">
        <v>151</v>
      </c>
      <c r="D32" s="31" t="s">
        <v>88</v>
      </c>
      <c r="E32" s="83" t="s">
        <v>108</v>
      </c>
      <c r="F32" s="31" t="s">
        <v>83</v>
      </c>
      <c r="G32" s="31" t="s">
        <v>84</v>
      </c>
      <c r="H32" s="31" t="s">
        <v>5190</v>
      </c>
      <c r="I32" s="31">
        <v>18</v>
      </c>
      <c r="J32" s="31" t="s">
        <v>109</v>
      </c>
      <c r="K32" s="31" t="s">
        <v>86</v>
      </c>
      <c r="L32" s="31" t="s">
        <v>112</v>
      </c>
      <c r="M32" s="31" t="s">
        <v>2</v>
      </c>
      <c r="N32" s="31"/>
      <c r="O32" s="31" t="s">
        <v>27</v>
      </c>
      <c r="P32" s="31" t="s">
        <v>22</v>
      </c>
      <c r="Q32" s="31" t="s">
        <v>92</v>
      </c>
      <c r="R32" s="31" t="s">
        <v>93</v>
      </c>
      <c r="S32" s="31"/>
      <c r="T32" s="31" t="s">
        <v>94</v>
      </c>
      <c r="U32" s="31" t="s">
        <v>95</v>
      </c>
      <c r="V32" s="31"/>
      <c r="W32" s="31"/>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t="s">
        <v>88</v>
      </c>
      <c r="AY32" s="60"/>
      <c r="AZ32" s="60"/>
      <c r="BA32" s="60"/>
      <c r="BB32" s="60"/>
      <c r="BC32" s="60"/>
      <c r="BD32" s="60"/>
      <c r="BE32" s="60"/>
      <c r="BF32" s="60"/>
      <c r="BG32" s="6">
        <f t="shared" si="0"/>
        <v>1</v>
      </c>
    </row>
    <row r="33" spans="1:59" ht="16.5" hidden="1" customHeight="1">
      <c r="A33" s="513"/>
      <c r="B33" s="510" t="s">
        <v>152</v>
      </c>
      <c r="C33" s="35" t="s">
        <v>153</v>
      </c>
      <c r="D33" s="31" t="s">
        <v>88</v>
      </c>
      <c r="E33" s="83" t="s">
        <v>108</v>
      </c>
      <c r="F33" s="31" t="s">
        <v>83</v>
      </c>
      <c r="G33" s="31" t="s">
        <v>84</v>
      </c>
      <c r="H33" s="31" t="s">
        <v>5190</v>
      </c>
      <c r="I33" s="31">
        <v>33</v>
      </c>
      <c r="J33" s="31" t="s">
        <v>109</v>
      </c>
      <c r="K33" s="31" t="s">
        <v>86</v>
      </c>
      <c r="L33" s="31" t="s">
        <v>112</v>
      </c>
      <c r="M33" s="31" t="s">
        <v>2</v>
      </c>
      <c r="N33" s="31"/>
      <c r="O33" s="31" t="s">
        <v>27</v>
      </c>
      <c r="P33" s="31" t="s">
        <v>87</v>
      </c>
      <c r="Q33" s="31" t="s">
        <v>92</v>
      </c>
      <c r="R33" s="31" t="s">
        <v>93</v>
      </c>
      <c r="S33" s="31"/>
      <c r="T33" s="31" t="s">
        <v>94</v>
      </c>
      <c r="U33" s="31" t="s">
        <v>95</v>
      </c>
      <c r="V33" s="31"/>
      <c r="W33" s="31"/>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t="s">
        <v>88</v>
      </c>
      <c r="AY33" s="60"/>
      <c r="AZ33" s="60"/>
      <c r="BA33" s="60"/>
      <c r="BB33" s="60"/>
      <c r="BC33" s="60"/>
      <c r="BD33" s="60"/>
      <c r="BE33" s="60"/>
      <c r="BF33" s="60"/>
      <c r="BG33" s="6">
        <f t="shared" si="0"/>
        <v>1</v>
      </c>
    </row>
    <row r="34" spans="1:59" ht="16.5" hidden="1" customHeight="1">
      <c r="A34" s="513"/>
      <c r="B34" s="510" t="s">
        <v>154</v>
      </c>
      <c r="C34" s="35" t="s">
        <v>155</v>
      </c>
      <c r="D34" s="31" t="s">
        <v>88</v>
      </c>
      <c r="E34" s="83" t="s">
        <v>108</v>
      </c>
      <c r="F34" s="31" t="s">
        <v>83</v>
      </c>
      <c r="G34" s="31" t="s">
        <v>84</v>
      </c>
      <c r="H34" s="31" t="s">
        <v>5190</v>
      </c>
      <c r="I34" s="31">
        <v>27</v>
      </c>
      <c r="J34" s="31" t="s">
        <v>109</v>
      </c>
      <c r="K34" s="31" t="s">
        <v>86</v>
      </c>
      <c r="L34" s="31" t="s">
        <v>112</v>
      </c>
      <c r="M34" s="31" t="s">
        <v>2</v>
      </c>
      <c r="N34" s="31"/>
      <c r="O34" s="31" t="s">
        <v>27</v>
      </c>
      <c r="P34" s="31" t="s">
        <v>87</v>
      </c>
      <c r="Q34" s="31" t="s">
        <v>92</v>
      </c>
      <c r="R34" s="31" t="s">
        <v>93</v>
      </c>
      <c r="S34" s="31"/>
      <c r="T34" s="31" t="s">
        <v>94</v>
      </c>
      <c r="U34" s="31" t="s">
        <v>95</v>
      </c>
      <c r="V34" s="31"/>
      <c r="W34" s="31"/>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t="s">
        <v>88</v>
      </c>
      <c r="AY34" s="60"/>
      <c r="AZ34" s="60"/>
      <c r="BA34" s="60"/>
      <c r="BB34" s="60"/>
      <c r="BC34" s="60"/>
      <c r="BD34" s="60"/>
      <c r="BE34" s="60"/>
      <c r="BF34" s="60"/>
      <c r="BG34" s="6">
        <f t="shared" si="0"/>
        <v>1</v>
      </c>
    </row>
    <row r="35" spans="1:59" ht="16.5" hidden="1" customHeight="1">
      <c r="A35" s="513"/>
      <c r="B35" s="510" t="s">
        <v>156</v>
      </c>
      <c r="C35" s="35" t="s">
        <v>157</v>
      </c>
      <c r="D35" s="31" t="s">
        <v>88</v>
      </c>
      <c r="E35" s="83" t="s">
        <v>108</v>
      </c>
      <c r="F35" s="31" t="s">
        <v>83</v>
      </c>
      <c r="G35" s="31" t="s">
        <v>84</v>
      </c>
      <c r="H35" s="31" t="s">
        <v>5190</v>
      </c>
      <c r="I35" s="31">
        <v>39</v>
      </c>
      <c r="J35" s="31" t="s">
        <v>109</v>
      </c>
      <c r="K35" s="31" t="s">
        <v>86</v>
      </c>
      <c r="L35" s="31" t="s">
        <v>112</v>
      </c>
      <c r="M35" s="31" t="s">
        <v>2</v>
      </c>
      <c r="N35" s="31"/>
      <c r="O35" s="31" t="s">
        <v>27</v>
      </c>
      <c r="P35" s="31" t="s">
        <v>87</v>
      </c>
      <c r="Q35" s="31" t="s">
        <v>92</v>
      </c>
      <c r="R35" s="31" t="s">
        <v>93</v>
      </c>
      <c r="S35" s="31"/>
      <c r="T35" s="31" t="s">
        <v>94</v>
      </c>
      <c r="U35" s="31" t="s">
        <v>95</v>
      </c>
      <c r="V35" s="31"/>
      <c r="W35" s="31"/>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t="s">
        <v>88</v>
      </c>
      <c r="AY35" s="60"/>
      <c r="AZ35" s="60"/>
      <c r="BA35" s="60"/>
      <c r="BB35" s="60"/>
      <c r="BC35" s="60"/>
      <c r="BD35" s="60"/>
      <c r="BE35" s="60"/>
      <c r="BF35" s="60"/>
      <c r="BG35" s="6">
        <f t="shared" si="0"/>
        <v>1</v>
      </c>
    </row>
    <row r="36" spans="1:59" ht="16.5" hidden="1" customHeight="1">
      <c r="A36" s="513"/>
      <c r="B36" s="510" t="s">
        <v>158</v>
      </c>
      <c r="C36" s="35" t="s">
        <v>159</v>
      </c>
      <c r="D36" s="31" t="s">
        <v>88</v>
      </c>
      <c r="E36" s="83" t="s">
        <v>108</v>
      </c>
      <c r="F36" s="31" t="s">
        <v>83</v>
      </c>
      <c r="G36" s="31" t="s">
        <v>84</v>
      </c>
      <c r="H36" s="31" t="s">
        <v>5190</v>
      </c>
      <c r="I36" s="31">
        <v>36</v>
      </c>
      <c r="J36" s="31" t="s">
        <v>109</v>
      </c>
      <c r="K36" s="31" t="s">
        <v>86</v>
      </c>
      <c r="L36" s="31" t="s">
        <v>112</v>
      </c>
      <c r="M36" s="31" t="s">
        <v>2</v>
      </c>
      <c r="N36" s="31"/>
      <c r="O36" s="31" t="s">
        <v>27</v>
      </c>
      <c r="P36" s="31" t="s">
        <v>87</v>
      </c>
      <c r="Q36" s="31" t="s">
        <v>92</v>
      </c>
      <c r="R36" s="31" t="s">
        <v>93</v>
      </c>
      <c r="S36" s="31"/>
      <c r="T36" s="31" t="s">
        <v>94</v>
      </c>
      <c r="U36" s="31" t="s">
        <v>95</v>
      </c>
      <c r="V36" s="31"/>
      <c r="W36" s="31"/>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t="s">
        <v>88</v>
      </c>
      <c r="AY36" s="60"/>
      <c r="AZ36" s="60"/>
      <c r="BA36" s="60"/>
      <c r="BB36" s="60"/>
      <c r="BC36" s="60"/>
      <c r="BD36" s="60"/>
      <c r="BE36" s="60"/>
      <c r="BF36" s="60"/>
      <c r="BG36" s="6">
        <f t="shared" si="0"/>
        <v>1</v>
      </c>
    </row>
    <row r="37" spans="1:59" ht="16.5" hidden="1" customHeight="1">
      <c r="A37" s="513"/>
      <c r="B37" s="510" t="s">
        <v>160</v>
      </c>
      <c r="C37" s="35" t="s">
        <v>161</v>
      </c>
      <c r="D37" s="31" t="s">
        <v>88</v>
      </c>
      <c r="E37" s="83" t="s">
        <v>108</v>
      </c>
      <c r="F37" s="31" t="s">
        <v>83</v>
      </c>
      <c r="G37" s="31" t="s">
        <v>84</v>
      </c>
      <c r="H37" s="31" t="s">
        <v>5190</v>
      </c>
      <c r="I37" s="31">
        <v>32</v>
      </c>
      <c r="J37" s="31" t="s">
        <v>109</v>
      </c>
      <c r="K37" s="31" t="s">
        <v>86</v>
      </c>
      <c r="L37" s="31" t="s">
        <v>112</v>
      </c>
      <c r="M37" s="31" t="s">
        <v>2</v>
      </c>
      <c r="N37" s="31"/>
      <c r="O37" s="31" t="s">
        <v>27</v>
      </c>
      <c r="P37" s="31" t="s">
        <v>87</v>
      </c>
      <c r="Q37" s="31" t="s">
        <v>92</v>
      </c>
      <c r="R37" s="31" t="s">
        <v>93</v>
      </c>
      <c r="S37" s="31"/>
      <c r="T37" s="31" t="s">
        <v>94</v>
      </c>
      <c r="U37" s="31" t="s">
        <v>95</v>
      </c>
      <c r="V37" s="31"/>
      <c r="W37" s="31"/>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t="s">
        <v>88</v>
      </c>
      <c r="AY37" s="60"/>
      <c r="AZ37" s="60"/>
      <c r="BA37" s="60"/>
      <c r="BB37" s="60"/>
      <c r="BC37" s="60"/>
      <c r="BD37" s="60"/>
      <c r="BE37" s="60"/>
      <c r="BF37" s="60"/>
      <c r="BG37" s="6">
        <f t="shared" si="0"/>
        <v>1</v>
      </c>
    </row>
    <row r="38" spans="1:59" ht="16.5" hidden="1" customHeight="1">
      <c r="A38" s="513"/>
      <c r="B38" s="510" t="s">
        <v>162</v>
      </c>
      <c r="C38" s="35" t="s">
        <v>163</v>
      </c>
      <c r="D38" s="31" t="s">
        <v>88</v>
      </c>
      <c r="E38" s="83" t="s">
        <v>108</v>
      </c>
      <c r="F38" s="31" t="s">
        <v>83</v>
      </c>
      <c r="G38" s="31" t="s">
        <v>84</v>
      </c>
      <c r="H38" s="31" t="s">
        <v>5190</v>
      </c>
      <c r="I38" s="31">
        <v>35</v>
      </c>
      <c r="J38" s="31" t="s">
        <v>109</v>
      </c>
      <c r="K38" s="31" t="s">
        <v>86</v>
      </c>
      <c r="L38" s="31" t="s">
        <v>112</v>
      </c>
      <c r="M38" s="31" t="s">
        <v>2</v>
      </c>
      <c r="N38" s="31"/>
      <c r="O38" s="31" t="s">
        <v>27</v>
      </c>
      <c r="P38" s="31" t="s">
        <v>87</v>
      </c>
      <c r="Q38" s="31" t="s">
        <v>92</v>
      </c>
      <c r="R38" s="31" t="s">
        <v>93</v>
      </c>
      <c r="S38" s="31"/>
      <c r="T38" s="31" t="s">
        <v>94</v>
      </c>
      <c r="U38" s="31" t="s">
        <v>95</v>
      </c>
      <c r="V38" s="31"/>
      <c r="W38" s="31"/>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t="s">
        <v>88</v>
      </c>
      <c r="AY38" s="60"/>
      <c r="AZ38" s="60"/>
      <c r="BA38" s="60"/>
      <c r="BB38" s="60"/>
      <c r="BC38" s="60"/>
      <c r="BD38" s="60"/>
      <c r="BE38" s="60"/>
      <c r="BF38" s="60"/>
      <c r="BG38" s="6">
        <f t="shared" si="0"/>
        <v>1</v>
      </c>
    </row>
    <row r="39" spans="1:59" ht="16.5" hidden="1" customHeight="1">
      <c r="A39" s="513"/>
      <c r="B39" s="510" t="s">
        <v>164</v>
      </c>
      <c r="C39" s="35" t="s">
        <v>165</v>
      </c>
      <c r="D39" s="31" t="s">
        <v>88</v>
      </c>
      <c r="E39" s="83" t="s">
        <v>108</v>
      </c>
      <c r="F39" s="31" t="s">
        <v>83</v>
      </c>
      <c r="G39" s="31" t="s">
        <v>84</v>
      </c>
      <c r="H39" s="31" t="s">
        <v>5190</v>
      </c>
      <c r="I39" s="31">
        <v>32</v>
      </c>
      <c r="J39" s="31" t="s">
        <v>109</v>
      </c>
      <c r="K39" s="31" t="s">
        <v>86</v>
      </c>
      <c r="L39" s="31" t="s">
        <v>112</v>
      </c>
      <c r="M39" s="31" t="s">
        <v>2</v>
      </c>
      <c r="N39" s="31"/>
      <c r="O39" s="31" t="s">
        <v>27</v>
      </c>
      <c r="P39" s="31" t="s">
        <v>87</v>
      </c>
      <c r="Q39" s="31" t="s">
        <v>92</v>
      </c>
      <c r="R39" s="31" t="s">
        <v>93</v>
      </c>
      <c r="S39" s="31"/>
      <c r="T39" s="31" t="s">
        <v>94</v>
      </c>
      <c r="U39" s="31" t="s">
        <v>95</v>
      </c>
      <c r="V39" s="31"/>
      <c r="W39" s="31"/>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t="s">
        <v>88</v>
      </c>
      <c r="AY39" s="60"/>
      <c r="AZ39" s="60"/>
      <c r="BA39" s="60"/>
      <c r="BB39" s="60"/>
      <c r="BC39" s="60"/>
      <c r="BD39" s="60"/>
      <c r="BE39" s="60"/>
      <c r="BF39" s="60"/>
      <c r="BG39" s="6">
        <f t="shared" si="0"/>
        <v>1</v>
      </c>
    </row>
    <row r="40" spans="1:59" ht="16.5" hidden="1" customHeight="1">
      <c r="A40" s="513"/>
      <c r="B40" s="510" t="s">
        <v>166</v>
      </c>
      <c r="C40" s="35" t="s">
        <v>167</v>
      </c>
      <c r="D40" s="31" t="s">
        <v>88</v>
      </c>
      <c r="E40" s="83" t="s">
        <v>108</v>
      </c>
      <c r="F40" s="31" t="s">
        <v>83</v>
      </c>
      <c r="G40" s="31" t="s">
        <v>84</v>
      </c>
      <c r="H40" s="31" t="s">
        <v>5190</v>
      </c>
      <c r="I40" s="31">
        <v>12</v>
      </c>
      <c r="J40" s="31" t="s">
        <v>109</v>
      </c>
      <c r="K40" s="31" t="s">
        <v>86</v>
      </c>
      <c r="L40" s="31" t="s">
        <v>112</v>
      </c>
      <c r="M40" s="31" t="s">
        <v>2</v>
      </c>
      <c r="N40" s="31"/>
      <c r="O40" s="31" t="s">
        <v>27</v>
      </c>
      <c r="P40" s="31" t="s">
        <v>87</v>
      </c>
      <c r="Q40" s="31" t="s">
        <v>92</v>
      </c>
      <c r="R40" s="31" t="s">
        <v>93</v>
      </c>
      <c r="S40" s="31"/>
      <c r="T40" s="31" t="s">
        <v>94</v>
      </c>
      <c r="U40" s="31" t="s">
        <v>95</v>
      </c>
      <c r="V40" s="31"/>
      <c r="W40" s="31"/>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t="s">
        <v>88</v>
      </c>
      <c r="AY40" s="60"/>
      <c r="AZ40" s="60"/>
      <c r="BA40" s="60"/>
      <c r="BB40" s="60"/>
      <c r="BC40" s="60"/>
      <c r="BD40" s="60"/>
      <c r="BE40" s="60"/>
      <c r="BF40" s="60"/>
      <c r="BG40" s="6">
        <f t="shared" si="0"/>
        <v>1</v>
      </c>
    </row>
    <row r="41" spans="1:59" ht="16.5" hidden="1" customHeight="1">
      <c r="A41" s="513"/>
      <c r="B41" s="510" t="s">
        <v>168</v>
      </c>
      <c r="C41" s="35" t="s">
        <v>169</v>
      </c>
      <c r="D41" s="31" t="s">
        <v>88</v>
      </c>
      <c r="E41" s="83" t="s">
        <v>108</v>
      </c>
      <c r="F41" s="31" t="s">
        <v>83</v>
      </c>
      <c r="G41" s="31" t="s">
        <v>84</v>
      </c>
      <c r="H41" s="31" t="s">
        <v>5190</v>
      </c>
      <c r="I41" s="31">
        <v>31</v>
      </c>
      <c r="J41" s="31" t="s">
        <v>109</v>
      </c>
      <c r="K41" s="31" t="s">
        <v>86</v>
      </c>
      <c r="L41" s="31" t="s">
        <v>112</v>
      </c>
      <c r="M41" s="31" t="s">
        <v>2</v>
      </c>
      <c r="N41" s="31"/>
      <c r="O41" s="31" t="s">
        <v>27</v>
      </c>
      <c r="P41" s="31" t="s">
        <v>87</v>
      </c>
      <c r="Q41" s="31" t="s">
        <v>92</v>
      </c>
      <c r="R41" s="31" t="s">
        <v>93</v>
      </c>
      <c r="S41" s="31"/>
      <c r="T41" s="31" t="s">
        <v>94</v>
      </c>
      <c r="U41" s="31" t="s">
        <v>95</v>
      </c>
      <c r="V41" s="31"/>
      <c r="W41" s="31"/>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t="s">
        <v>88</v>
      </c>
      <c r="AY41" s="60"/>
      <c r="AZ41" s="60"/>
      <c r="BA41" s="60"/>
      <c r="BB41" s="60"/>
      <c r="BC41" s="60"/>
      <c r="BD41" s="60"/>
      <c r="BE41" s="60"/>
      <c r="BF41" s="60"/>
      <c r="BG41" s="6">
        <f t="shared" si="0"/>
        <v>1</v>
      </c>
    </row>
    <row r="42" spans="1:59" ht="16.5" hidden="1" customHeight="1">
      <c r="A42" s="513"/>
      <c r="B42" s="510" t="s">
        <v>170</v>
      </c>
      <c r="C42" s="35" t="s">
        <v>171</v>
      </c>
      <c r="D42" s="31" t="s">
        <v>88</v>
      </c>
      <c r="E42" s="83" t="s">
        <v>108</v>
      </c>
      <c r="F42" s="31" t="s">
        <v>83</v>
      </c>
      <c r="G42" s="31" t="s">
        <v>84</v>
      </c>
      <c r="H42" s="31" t="s">
        <v>5190</v>
      </c>
      <c r="I42" s="31">
        <v>25</v>
      </c>
      <c r="J42" s="31" t="s">
        <v>109</v>
      </c>
      <c r="K42" s="31" t="s">
        <v>86</v>
      </c>
      <c r="L42" s="31" t="s">
        <v>112</v>
      </c>
      <c r="M42" s="31" t="s">
        <v>2</v>
      </c>
      <c r="N42" s="31"/>
      <c r="O42" s="31" t="s">
        <v>27</v>
      </c>
      <c r="P42" s="31" t="s">
        <v>87</v>
      </c>
      <c r="Q42" s="31" t="s">
        <v>92</v>
      </c>
      <c r="R42" s="31" t="s">
        <v>93</v>
      </c>
      <c r="S42" s="31"/>
      <c r="T42" s="31" t="s">
        <v>94</v>
      </c>
      <c r="U42" s="31" t="s">
        <v>95</v>
      </c>
      <c r="V42" s="31"/>
      <c r="W42" s="31"/>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t="s">
        <v>88</v>
      </c>
      <c r="AY42" s="60"/>
      <c r="AZ42" s="60"/>
      <c r="BA42" s="60"/>
      <c r="BB42" s="60"/>
      <c r="BC42" s="60"/>
      <c r="BD42" s="60"/>
      <c r="BE42" s="60"/>
      <c r="BF42" s="60"/>
      <c r="BG42" s="6">
        <f t="shared" si="0"/>
        <v>1</v>
      </c>
    </row>
    <row r="43" spans="1:59" ht="16.5" hidden="1" customHeight="1">
      <c r="A43" s="513"/>
      <c r="B43" s="510" t="s">
        <v>172</v>
      </c>
      <c r="C43" s="35" t="s">
        <v>173</v>
      </c>
      <c r="D43" s="31" t="s">
        <v>88</v>
      </c>
      <c r="E43" s="83" t="s">
        <v>108</v>
      </c>
      <c r="F43" s="31" t="s">
        <v>83</v>
      </c>
      <c r="G43" s="31" t="s">
        <v>84</v>
      </c>
      <c r="H43" s="31" t="s">
        <v>5190</v>
      </c>
      <c r="I43" s="31">
        <v>37</v>
      </c>
      <c r="J43" s="31" t="s">
        <v>109</v>
      </c>
      <c r="K43" s="31" t="s">
        <v>86</v>
      </c>
      <c r="L43" s="31" t="s">
        <v>112</v>
      </c>
      <c r="M43" s="31" t="s">
        <v>2</v>
      </c>
      <c r="N43" s="31"/>
      <c r="O43" s="31" t="s">
        <v>27</v>
      </c>
      <c r="P43" s="31" t="s">
        <v>87</v>
      </c>
      <c r="Q43" s="31" t="s">
        <v>92</v>
      </c>
      <c r="R43" s="31" t="s">
        <v>93</v>
      </c>
      <c r="S43" s="31"/>
      <c r="T43" s="31" t="s">
        <v>94</v>
      </c>
      <c r="U43" s="31" t="s">
        <v>95</v>
      </c>
      <c r="V43" s="31"/>
      <c r="W43" s="31"/>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t="s">
        <v>88</v>
      </c>
      <c r="AY43" s="60"/>
      <c r="AZ43" s="60"/>
      <c r="BA43" s="60"/>
      <c r="BB43" s="60"/>
      <c r="BC43" s="60"/>
      <c r="BD43" s="60"/>
      <c r="BE43" s="60"/>
      <c r="BF43" s="60"/>
      <c r="BG43" s="6">
        <f t="shared" si="0"/>
        <v>1</v>
      </c>
    </row>
    <row r="44" spans="1:59" ht="16.5" hidden="1" customHeight="1">
      <c r="A44" s="513"/>
      <c r="B44" s="510" t="s">
        <v>174</v>
      </c>
      <c r="C44" s="35" t="s">
        <v>175</v>
      </c>
      <c r="D44" s="31" t="s">
        <v>88</v>
      </c>
      <c r="E44" s="83" t="s">
        <v>108</v>
      </c>
      <c r="F44" s="31" t="s">
        <v>83</v>
      </c>
      <c r="G44" s="31" t="s">
        <v>84</v>
      </c>
      <c r="H44" s="31" t="s">
        <v>5190</v>
      </c>
      <c r="I44" s="31">
        <v>19</v>
      </c>
      <c r="J44" s="31" t="s">
        <v>109</v>
      </c>
      <c r="K44" s="31" t="s">
        <v>86</v>
      </c>
      <c r="L44" s="31" t="s">
        <v>112</v>
      </c>
      <c r="M44" s="31" t="s">
        <v>2</v>
      </c>
      <c r="N44" s="31"/>
      <c r="O44" s="31" t="s">
        <v>27</v>
      </c>
      <c r="P44" s="31" t="s">
        <v>87</v>
      </c>
      <c r="Q44" s="31" t="s">
        <v>92</v>
      </c>
      <c r="R44" s="31" t="s">
        <v>93</v>
      </c>
      <c r="S44" s="31"/>
      <c r="T44" s="31" t="s">
        <v>94</v>
      </c>
      <c r="U44" s="31" t="s">
        <v>95</v>
      </c>
      <c r="V44" s="31"/>
      <c r="W44" s="31"/>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t="s">
        <v>88</v>
      </c>
      <c r="AY44" s="60"/>
      <c r="AZ44" s="60"/>
      <c r="BA44" s="60"/>
      <c r="BB44" s="60"/>
      <c r="BC44" s="60"/>
      <c r="BD44" s="60"/>
      <c r="BE44" s="60"/>
      <c r="BF44" s="60"/>
      <c r="BG44" s="6">
        <f t="shared" si="0"/>
        <v>1</v>
      </c>
    </row>
    <row r="45" spans="1:59" ht="16.5" hidden="1" customHeight="1">
      <c r="A45" s="513"/>
      <c r="B45" s="510" t="s">
        <v>176</v>
      </c>
      <c r="C45" s="35" t="s">
        <v>177</v>
      </c>
      <c r="D45" s="31" t="s">
        <v>88</v>
      </c>
      <c r="E45" s="83" t="s">
        <v>108</v>
      </c>
      <c r="F45" s="31" t="s">
        <v>83</v>
      </c>
      <c r="G45" s="31" t="s">
        <v>84</v>
      </c>
      <c r="H45" s="31" t="s">
        <v>5190</v>
      </c>
      <c r="I45" s="31">
        <v>22</v>
      </c>
      <c r="J45" s="31" t="s">
        <v>109</v>
      </c>
      <c r="K45" s="31" t="s">
        <v>86</v>
      </c>
      <c r="L45" s="31" t="s">
        <v>112</v>
      </c>
      <c r="M45" s="31" t="s">
        <v>2</v>
      </c>
      <c r="N45" s="31"/>
      <c r="O45" s="31" t="s">
        <v>27</v>
      </c>
      <c r="P45" s="31" t="s">
        <v>87</v>
      </c>
      <c r="Q45" s="31" t="s">
        <v>92</v>
      </c>
      <c r="R45" s="31" t="s">
        <v>93</v>
      </c>
      <c r="S45" s="31"/>
      <c r="T45" s="31" t="s">
        <v>94</v>
      </c>
      <c r="U45" s="31" t="s">
        <v>95</v>
      </c>
      <c r="V45" s="31"/>
      <c r="W45" s="31"/>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t="s">
        <v>88</v>
      </c>
      <c r="AY45" s="60"/>
      <c r="AZ45" s="60"/>
      <c r="BA45" s="60"/>
      <c r="BB45" s="60"/>
      <c r="BC45" s="60"/>
      <c r="BD45" s="60"/>
      <c r="BE45" s="60"/>
      <c r="BF45" s="60"/>
      <c r="BG45" s="6">
        <f t="shared" si="0"/>
        <v>1</v>
      </c>
    </row>
    <row r="46" spans="1:59" ht="16.5" hidden="1" customHeight="1">
      <c r="A46" s="513"/>
      <c r="B46" s="510" t="s">
        <v>178</v>
      </c>
      <c r="C46" s="35" t="s">
        <v>179</v>
      </c>
      <c r="D46" s="31" t="s">
        <v>88</v>
      </c>
      <c r="E46" s="83" t="s">
        <v>108</v>
      </c>
      <c r="F46" s="31" t="s">
        <v>83</v>
      </c>
      <c r="G46" s="31" t="s">
        <v>84</v>
      </c>
      <c r="H46" s="31" t="s">
        <v>5190</v>
      </c>
      <c r="I46" s="31">
        <v>24</v>
      </c>
      <c r="J46" s="31" t="s">
        <v>109</v>
      </c>
      <c r="K46" s="31" t="s">
        <v>86</v>
      </c>
      <c r="L46" s="31" t="s">
        <v>112</v>
      </c>
      <c r="M46" s="31" t="s">
        <v>2</v>
      </c>
      <c r="N46" s="31"/>
      <c r="O46" s="31" t="s">
        <v>27</v>
      </c>
      <c r="P46" s="31" t="s">
        <v>87</v>
      </c>
      <c r="Q46" s="31" t="s">
        <v>92</v>
      </c>
      <c r="R46" s="31" t="s">
        <v>93</v>
      </c>
      <c r="S46" s="31"/>
      <c r="T46" s="31" t="s">
        <v>94</v>
      </c>
      <c r="U46" s="31" t="s">
        <v>95</v>
      </c>
      <c r="V46" s="31"/>
      <c r="W46" s="31"/>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t="s">
        <v>88</v>
      </c>
      <c r="AY46" s="60"/>
      <c r="AZ46" s="60"/>
      <c r="BA46" s="60"/>
      <c r="BB46" s="60"/>
      <c r="BC46" s="60"/>
      <c r="BD46" s="60"/>
      <c r="BE46" s="60"/>
      <c r="BF46" s="60"/>
      <c r="BG46" s="6">
        <f t="shared" si="0"/>
        <v>1</v>
      </c>
    </row>
    <row r="47" spans="1:59" ht="16.5" hidden="1" customHeight="1">
      <c r="A47" s="513"/>
      <c r="B47" s="510" t="s">
        <v>180</v>
      </c>
      <c r="C47" s="35" t="s">
        <v>181</v>
      </c>
      <c r="D47" s="29" t="s">
        <v>88</v>
      </c>
      <c r="E47" s="83" t="s">
        <v>108</v>
      </c>
      <c r="F47" s="29" t="s">
        <v>83</v>
      </c>
      <c r="G47" s="29" t="s">
        <v>84</v>
      </c>
      <c r="H47" s="31" t="s">
        <v>5190</v>
      </c>
      <c r="I47" s="29">
        <v>46</v>
      </c>
      <c r="J47" s="29" t="s">
        <v>109</v>
      </c>
      <c r="K47" s="29" t="s">
        <v>86</v>
      </c>
      <c r="L47" s="29" t="s">
        <v>112</v>
      </c>
      <c r="M47" s="29" t="s">
        <v>2</v>
      </c>
      <c r="N47" s="29"/>
      <c r="O47" s="29" t="s">
        <v>27</v>
      </c>
      <c r="P47" s="29" t="s">
        <v>87</v>
      </c>
      <c r="Q47" s="31" t="s">
        <v>92</v>
      </c>
      <c r="R47" s="31" t="s">
        <v>93</v>
      </c>
      <c r="S47" s="31"/>
      <c r="T47" s="31" t="s">
        <v>94</v>
      </c>
      <c r="U47" s="31" t="s">
        <v>95</v>
      </c>
      <c r="V47" s="31"/>
      <c r="W47" s="31"/>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t="s">
        <v>88</v>
      </c>
      <c r="AY47" s="60"/>
      <c r="AZ47" s="60"/>
      <c r="BA47" s="60"/>
      <c r="BB47" s="60"/>
      <c r="BC47" s="60"/>
      <c r="BD47" s="60"/>
      <c r="BE47" s="60"/>
      <c r="BF47" s="60"/>
      <c r="BG47" s="6">
        <f t="shared" si="0"/>
        <v>1</v>
      </c>
    </row>
    <row r="48" spans="1:59" ht="16.5" hidden="1" customHeight="1">
      <c r="A48" s="513"/>
      <c r="B48" s="510" t="s">
        <v>182</v>
      </c>
      <c r="C48" s="35" t="s">
        <v>183</v>
      </c>
      <c r="D48" s="29" t="s">
        <v>88</v>
      </c>
      <c r="E48" s="83" t="s">
        <v>108</v>
      </c>
      <c r="F48" s="29" t="s">
        <v>83</v>
      </c>
      <c r="G48" s="29" t="s">
        <v>84</v>
      </c>
      <c r="H48" s="31" t="s">
        <v>5190</v>
      </c>
      <c r="I48" s="29">
        <v>27</v>
      </c>
      <c r="J48" s="29" t="s">
        <v>109</v>
      </c>
      <c r="K48" s="29" t="s">
        <v>86</v>
      </c>
      <c r="L48" s="29" t="s">
        <v>112</v>
      </c>
      <c r="M48" s="29" t="s">
        <v>2</v>
      </c>
      <c r="N48" s="29"/>
      <c r="O48" s="29" t="s">
        <v>27</v>
      </c>
      <c r="P48" s="29" t="s">
        <v>87</v>
      </c>
      <c r="Q48" s="31" t="s">
        <v>92</v>
      </c>
      <c r="R48" s="31" t="s">
        <v>93</v>
      </c>
      <c r="S48" s="31"/>
      <c r="T48" s="31" t="s">
        <v>94</v>
      </c>
      <c r="U48" s="31" t="s">
        <v>95</v>
      </c>
      <c r="V48" s="31"/>
      <c r="W48" s="31"/>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t="s">
        <v>88</v>
      </c>
      <c r="AY48" s="60"/>
      <c r="AZ48" s="60"/>
      <c r="BA48" s="60"/>
      <c r="BB48" s="60"/>
      <c r="BC48" s="60"/>
      <c r="BD48" s="60"/>
      <c r="BE48" s="60"/>
      <c r="BF48" s="60"/>
      <c r="BG48" s="6">
        <f t="shared" si="0"/>
        <v>1</v>
      </c>
    </row>
    <row r="49" spans="1:59" ht="16.5" hidden="1" customHeight="1">
      <c r="A49" s="513"/>
      <c r="B49" s="510" t="s">
        <v>184</v>
      </c>
      <c r="C49" s="35" t="s">
        <v>185</v>
      </c>
      <c r="D49" s="29" t="s">
        <v>88</v>
      </c>
      <c r="E49" s="83" t="s">
        <v>108</v>
      </c>
      <c r="F49" s="29" t="s">
        <v>83</v>
      </c>
      <c r="G49" s="29" t="s">
        <v>84</v>
      </c>
      <c r="H49" s="31" t="s">
        <v>5190</v>
      </c>
      <c r="I49" s="29">
        <v>24</v>
      </c>
      <c r="J49" s="29" t="s">
        <v>109</v>
      </c>
      <c r="K49" s="29" t="s">
        <v>86</v>
      </c>
      <c r="L49" s="29" t="s">
        <v>112</v>
      </c>
      <c r="M49" s="29" t="s">
        <v>2</v>
      </c>
      <c r="N49" s="29"/>
      <c r="O49" s="29" t="s">
        <v>27</v>
      </c>
      <c r="P49" s="29" t="s">
        <v>87</v>
      </c>
      <c r="Q49" s="31" t="s">
        <v>92</v>
      </c>
      <c r="R49" s="31" t="s">
        <v>93</v>
      </c>
      <c r="S49" s="31"/>
      <c r="T49" s="31" t="s">
        <v>94</v>
      </c>
      <c r="U49" s="31" t="s">
        <v>95</v>
      </c>
      <c r="V49" s="31"/>
      <c r="W49" s="31"/>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t="s">
        <v>88</v>
      </c>
      <c r="AY49" s="60"/>
      <c r="AZ49" s="60"/>
      <c r="BA49" s="60"/>
      <c r="BB49" s="60"/>
      <c r="BC49" s="60"/>
      <c r="BD49" s="60"/>
      <c r="BE49" s="60"/>
      <c r="BF49" s="60"/>
      <c r="BG49" s="6">
        <f t="shared" si="0"/>
        <v>1</v>
      </c>
    </row>
    <row r="50" spans="1:59" ht="16.5" hidden="1" customHeight="1">
      <c r="A50" s="513"/>
      <c r="B50" s="510" t="s">
        <v>186</v>
      </c>
      <c r="C50" s="35" t="s">
        <v>187</v>
      </c>
      <c r="D50" s="29" t="s">
        <v>88</v>
      </c>
      <c r="E50" s="83" t="s">
        <v>108</v>
      </c>
      <c r="F50" s="29" t="s">
        <v>83</v>
      </c>
      <c r="G50" s="29" t="s">
        <v>84</v>
      </c>
      <c r="H50" s="31" t="s">
        <v>5190</v>
      </c>
      <c r="I50" s="29">
        <v>24</v>
      </c>
      <c r="J50" s="29" t="s">
        <v>109</v>
      </c>
      <c r="K50" s="29" t="s">
        <v>86</v>
      </c>
      <c r="L50" s="29" t="s">
        <v>112</v>
      </c>
      <c r="M50" s="29" t="s">
        <v>2</v>
      </c>
      <c r="N50" s="29"/>
      <c r="O50" s="29" t="s">
        <v>27</v>
      </c>
      <c r="P50" s="29" t="s">
        <v>87</v>
      </c>
      <c r="Q50" s="31" t="s">
        <v>92</v>
      </c>
      <c r="R50" s="31" t="s">
        <v>93</v>
      </c>
      <c r="S50" s="31"/>
      <c r="T50" s="31" t="s">
        <v>94</v>
      </c>
      <c r="U50" s="31" t="s">
        <v>95</v>
      </c>
      <c r="V50" s="31"/>
      <c r="W50" s="31"/>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t="s">
        <v>88</v>
      </c>
      <c r="AY50" s="60"/>
      <c r="AZ50" s="60"/>
      <c r="BA50" s="60"/>
      <c r="BB50" s="60"/>
      <c r="BC50" s="60"/>
      <c r="BD50" s="60"/>
      <c r="BE50" s="60"/>
      <c r="BF50" s="60"/>
      <c r="BG50" s="6">
        <f t="shared" si="0"/>
        <v>1</v>
      </c>
    </row>
    <row r="51" spans="1:59" ht="16.5" hidden="1" customHeight="1">
      <c r="A51" s="513"/>
      <c r="B51" s="510" t="s">
        <v>188</v>
      </c>
      <c r="C51" s="35" t="s">
        <v>189</v>
      </c>
      <c r="D51" s="29" t="s">
        <v>88</v>
      </c>
      <c r="E51" s="83" t="s">
        <v>108</v>
      </c>
      <c r="F51" s="29" t="s">
        <v>83</v>
      </c>
      <c r="G51" s="29" t="s">
        <v>84</v>
      </c>
      <c r="H51" s="31" t="s">
        <v>5190</v>
      </c>
      <c r="I51" s="29">
        <v>41</v>
      </c>
      <c r="J51" s="29" t="s">
        <v>109</v>
      </c>
      <c r="K51" s="29" t="s">
        <v>86</v>
      </c>
      <c r="L51" s="29" t="s">
        <v>112</v>
      </c>
      <c r="M51" s="29" t="s">
        <v>2</v>
      </c>
      <c r="N51" s="29"/>
      <c r="O51" s="29" t="s">
        <v>27</v>
      </c>
      <c r="P51" s="29" t="s">
        <v>87</v>
      </c>
      <c r="Q51" s="31" t="s">
        <v>92</v>
      </c>
      <c r="R51" s="31" t="s">
        <v>93</v>
      </c>
      <c r="S51" s="31"/>
      <c r="T51" s="31" t="s">
        <v>94</v>
      </c>
      <c r="U51" s="31" t="s">
        <v>95</v>
      </c>
      <c r="V51" s="31"/>
      <c r="W51" s="31"/>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t="s">
        <v>88</v>
      </c>
      <c r="AY51" s="60"/>
      <c r="AZ51" s="60"/>
      <c r="BA51" s="60"/>
      <c r="BB51" s="60"/>
      <c r="BC51" s="60"/>
      <c r="BD51" s="60"/>
      <c r="BE51" s="60"/>
      <c r="BF51" s="60"/>
      <c r="BG51" s="6">
        <f t="shared" si="0"/>
        <v>1</v>
      </c>
    </row>
    <row r="52" spans="1:59" ht="16.5" hidden="1" customHeight="1">
      <c r="A52" s="513"/>
      <c r="B52" s="510" t="s">
        <v>190</v>
      </c>
      <c r="C52" s="35" t="s">
        <v>191</v>
      </c>
      <c r="D52" s="29" t="s">
        <v>88</v>
      </c>
      <c r="E52" s="83" t="s">
        <v>108</v>
      </c>
      <c r="F52" s="29" t="s">
        <v>83</v>
      </c>
      <c r="G52" s="29" t="s">
        <v>84</v>
      </c>
      <c r="H52" s="31" t="s">
        <v>5190</v>
      </c>
      <c r="I52" s="29">
        <v>15</v>
      </c>
      <c r="J52" s="29" t="s">
        <v>109</v>
      </c>
      <c r="K52" s="29" t="s">
        <v>86</v>
      </c>
      <c r="L52" s="29" t="s">
        <v>112</v>
      </c>
      <c r="M52" s="29" t="s">
        <v>2</v>
      </c>
      <c r="N52" s="29"/>
      <c r="O52" s="29" t="s">
        <v>27</v>
      </c>
      <c r="P52" s="29" t="s">
        <v>87</v>
      </c>
      <c r="Q52" s="31" t="s">
        <v>92</v>
      </c>
      <c r="R52" s="31" t="s">
        <v>93</v>
      </c>
      <c r="S52" s="31"/>
      <c r="T52" s="31" t="s">
        <v>94</v>
      </c>
      <c r="U52" s="31" t="s">
        <v>95</v>
      </c>
      <c r="V52" s="31"/>
      <c r="W52" s="31"/>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t="s">
        <v>88</v>
      </c>
      <c r="AY52" s="60"/>
      <c r="AZ52" s="60"/>
      <c r="BA52" s="60"/>
      <c r="BB52" s="60"/>
      <c r="BC52" s="60"/>
      <c r="BD52" s="60"/>
      <c r="BE52" s="60"/>
      <c r="BF52" s="60"/>
      <c r="BG52" s="6">
        <f t="shared" si="0"/>
        <v>1</v>
      </c>
    </row>
    <row r="53" spans="1:59" ht="16.5" hidden="1" customHeight="1">
      <c r="A53" s="513"/>
      <c r="B53" s="510" t="s">
        <v>192</v>
      </c>
      <c r="C53" s="35" t="s">
        <v>193</v>
      </c>
      <c r="D53" s="29" t="s">
        <v>88</v>
      </c>
      <c r="E53" s="83" t="s">
        <v>108</v>
      </c>
      <c r="F53" s="29" t="s">
        <v>83</v>
      </c>
      <c r="G53" s="29" t="s">
        <v>84</v>
      </c>
      <c r="H53" s="31" t="s">
        <v>5190</v>
      </c>
      <c r="I53" s="29">
        <v>33</v>
      </c>
      <c r="J53" s="29" t="s">
        <v>109</v>
      </c>
      <c r="K53" s="29" t="s">
        <v>86</v>
      </c>
      <c r="L53" s="29" t="s">
        <v>112</v>
      </c>
      <c r="M53" s="29" t="s">
        <v>2</v>
      </c>
      <c r="N53" s="29"/>
      <c r="O53" s="29" t="s">
        <v>27</v>
      </c>
      <c r="P53" s="29" t="s">
        <v>87</v>
      </c>
      <c r="Q53" s="31" t="s">
        <v>92</v>
      </c>
      <c r="R53" s="31" t="s">
        <v>93</v>
      </c>
      <c r="S53" s="31"/>
      <c r="T53" s="31" t="s">
        <v>94</v>
      </c>
      <c r="U53" s="31" t="s">
        <v>95</v>
      </c>
      <c r="V53" s="31"/>
      <c r="W53" s="31"/>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t="s">
        <v>88</v>
      </c>
      <c r="AY53" s="60"/>
      <c r="AZ53" s="60"/>
      <c r="BA53" s="60"/>
      <c r="BB53" s="60"/>
      <c r="BC53" s="60"/>
      <c r="BD53" s="60"/>
      <c r="BE53" s="60"/>
      <c r="BF53" s="60"/>
      <c r="BG53" s="6">
        <f t="shared" si="0"/>
        <v>1</v>
      </c>
    </row>
    <row r="54" spans="1:59" ht="16.5" hidden="1" customHeight="1">
      <c r="A54" s="513"/>
      <c r="B54" s="510" t="s">
        <v>194</v>
      </c>
      <c r="C54" s="35" t="s">
        <v>195</v>
      </c>
      <c r="D54" s="29" t="s">
        <v>88</v>
      </c>
      <c r="E54" s="83" t="s">
        <v>108</v>
      </c>
      <c r="F54" s="29" t="s">
        <v>83</v>
      </c>
      <c r="G54" s="29" t="s">
        <v>84</v>
      </c>
      <c r="H54" s="31" t="s">
        <v>5190</v>
      </c>
      <c r="I54" s="29">
        <v>38</v>
      </c>
      <c r="J54" s="29" t="s">
        <v>109</v>
      </c>
      <c r="K54" s="29" t="s">
        <v>86</v>
      </c>
      <c r="L54" s="29" t="s">
        <v>112</v>
      </c>
      <c r="M54" s="29" t="s">
        <v>2</v>
      </c>
      <c r="N54" s="29"/>
      <c r="O54" s="29" t="s">
        <v>27</v>
      </c>
      <c r="P54" s="29" t="s">
        <v>87</v>
      </c>
      <c r="Q54" s="31" t="s">
        <v>92</v>
      </c>
      <c r="R54" s="31" t="s">
        <v>93</v>
      </c>
      <c r="S54" s="31"/>
      <c r="T54" s="31" t="s">
        <v>94</v>
      </c>
      <c r="U54" s="31" t="s">
        <v>95</v>
      </c>
      <c r="V54" s="31"/>
      <c r="W54" s="31"/>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t="s">
        <v>88</v>
      </c>
      <c r="AY54" s="60"/>
      <c r="AZ54" s="60"/>
      <c r="BA54" s="60"/>
      <c r="BB54" s="60"/>
      <c r="BC54" s="60"/>
      <c r="BD54" s="60"/>
      <c r="BE54" s="60"/>
      <c r="BF54" s="60"/>
      <c r="BG54" s="6">
        <f t="shared" si="0"/>
        <v>1</v>
      </c>
    </row>
    <row r="55" spans="1:59" ht="16.5" hidden="1" customHeight="1">
      <c r="A55" s="513"/>
      <c r="B55" s="510" t="s">
        <v>196</v>
      </c>
      <c r="C55" s="35" t="s">
        <v>197</v>
      </c>
      <c r="D55" s="29" t="s">
        <v>88</v>
      </c>
      <c r="E55" s="83" t="s">
        <v>108</v>
      </c>
      <c r="F55" s="29" t="s">
        <v>83</v>
      </c>
      <c r="G55" s="29" t="s">
        <v>84</v>
      </c>
      <c r="H55" s="31" t="s">
        <v>5190</v>
      </c>
      <c r="I55" s="29">
        <v>21</v>
      </c>
      <c r="J55" s="29" t="s">
        <v>109</v>
      </c>
      <c r="K55" s="29" t="s">
        <v>86</v>
      </c>
      <c r="L55" s="29" t="s">
        <v>112</v>
      </c>
      <c r="M55" s="29" t="s">
        <v>2</v>
      </c>
      <c r="N55" s="29"/>
      <c r="O55" s="29" t="s">
        <v>27</v>
      </c>
      <c r="P55" s="29" t="s">
        <v>87</v>
      </c>
      <c r="Q55" s="31" t="s">
        <v>92</v>
      </c>
      <c r="R55" s="31" t="s">
        <v>93</v>
      </c>
      <c r="S55" s="31"/>
      <c r="T55" s="31" t="s">
        <v>94</v>
      </c>
      <c r="U55" s="31" t="s">
        <v>95</v>
      </c>
      <c r="V55" s="31"/>
      <c r="W55" s="31"/>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t="s">
        <v>88</v>
      </c>
      <c r="AY55" s="60"/>
      <c r="AZ55" s="60"/>
      <c r="BA55" s="60"/>
      <c r="BB55" s="60"/>
      <c r="BC55" s="60"/>
      <c r="BD55" s="60"/>
      <c r="BE55" s="60"/>
      <c r="BF55" s="60"/>
      <c r="BG55" s="6">
        <f t="shared" si="0"/>
        <v>1</v>
      </c>
    </row>
    <row r="56" spans="1:59" ht="16.5" hidden="1" customHeight="1">
      <c r="A56" s="513"/>
      <c r="B56" s="510" t="s">
        <v>198</v>
      </c>
      <c r="C56" s="35" t="s">
        <v>199</v>
      </c>
      <c r="D56" s="29" t="s">
        <v>88</v>
      </c>
      <c r="E56" s="83" t="s">
        <v>108</v>
      </c>
      <c r="F56" s="29" t="s">
        <v>83</v>
      </c>
      <c r="G56" s="29" t="s">
        <v>84</v>
      </c>
      <c r="H56" s="31" t="s">
        <v>5190</v>
      </c>
      <c r="I56" s="29">
        <v>19</v>
      </c>
      <c r="J56" s="29" t="s">
        <v>109</v>
      </c>
      <c r="K56" s="29" t="s">
        <v>86</v>
      </c>
      <c r="L56" s="29" t="s">
        <v>112</v>
      </c>
      <c r="M56" s="29" t="s">
        <v>2</v>
      </c>
      <c r="N56" s="29"/>
      <c r="O56" s="29" t="s">
        <v>27</v>
      </c>
      <c r="P56" s="29" t="s">
        <v>87</v>
      </c>
      <c r="Q56" s="31" t="s">
        <v>92</v>
      </c>
      <c r="R56" s="31" t="s">
        <v>93</v>
      </c>
      <c r="S56" s="31"/>
      <c r="T56" s="31" t="s">
        <v>94</v>
      </c>
      <c r="U56" s="31" t="s">
        <v>95</v>
      </c>
      <c r="V56" s="31"/>
      <c r="W56" s="31"/>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t="s">
        <v>88</v>
      </c>
      <c r="AY56" s="60"/>
      <c r="AZ56" s="60"/>
      <c r="BA56" s="60"/>
      <c r="BB56" s="60"/>
      <c r="BC56" s="60"/>
      <c r="BD56" s="60"/>
      <c r="BE56" s="60"/>
      <c r="BF56" s="60"/>
      <c r="BG56" s="6">
        <f t="shared" si="0"/>
        <v>1</v>
      </c>
    </row>
    <row r="57" spans="1:59" ht="16.5" hidden="1" customHeight="1">
      <c r="A57" s="513"/>
      <c r="B57" s="510" t="s">
        <v>200</v>
      </c>
      <c r="C57" s="35" t="s">
        <v>201</v>
      </c>
      <c r="D57" s="29" t="s">
        <v>88</v>
      </c>
      <c r="E57" s="83" t="s">
        <v>108</v>
      </c>
      <c r="F57" s="29" t="s">
        <v>83</v>
      </c>
      <c r="G57" s="29" t="s">
        <v>84</v>
      </c>
      <c r="H57" s="31" t="s">
        <v>5190</v>
      </c>
      <c r="I57" s="29">
        <v>22</v>
      </c>
      <c r="J57" s="29" t="s">
        <v>109</v>
      </c>
      <c r="K57" s="29" t="s">
        <v>86</v>
      </c>
      <c r="L57" s="29" t="s">
        <v>112</v>
      </c>
      <c r="M57" s="29" t="s">
        <v>2</v>
      </c>
      <c r="N57" s="29"/>
      <c r="O57" s="29" t="s">
        <v>27</v>
      </c>
      <c r="P57" s="29" t="s">
        <v>87</v>
      </c>
      <c r="Q57" s="31" t="s">
        <v>92</v>
      </c>
      <c r="R57" s="31" t="s">
        <v>93</v>
      </c>
      <c r="S57" s="31"/>
      <c r="T57" s="31" t="s">
        <v>94</v>
      </c>
      <c r="U57" s="31" t="s">
        <v>95</v>
      </c>
      <c r="V57" s="31"/>
      <c r="W57" s="31"/>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t="s">
        <v>88</v>
      </c>
      <c r="AY57" s="60"/>
      <c r="AZ57" s="60"/>
      <c r="BA57" s="60"/>
      <c r="BB57" s="60"/>
      <c r="BC57" s="60"/>
      <c r="BD57" s="60"/>
      <c r="BE57" s="60"/>
      <c r="BF57" s="60"/>
      <c r="BG57" s="6">
        <f t="shared" si="0"/>
        <v>1</v>
      </c>
    </row>
    <row r="58" spans="1:59" ht="16.5" hidden="1" customHeight="1">
      <c r="A58" s="513"/>
      <c r="B58" s="510" t="s">
        <v>202</v>
      </c>
      <c r="C58" s="35" t="s">
        <v>203</v>
      </c>
      <c r="D58" s="29" t="s">
        <v>88</v>
      </c>
      <c r="E58" s="83" t="s">
        <v>108</v>
      </c>
      <c r="F58" s="29" t="s">
        <v>83</v>
      </c>
      <c r="G58" s="29" t="s">
        <v>84</v>
      </c>
      <c r="H58" s="31" t="s">
        <v>5190</v>
      </c>
      <c r="I58" s="29">
        <v>25</v>
      </c>
      <c r="J58" s="29" t="s">
        <v>109</v>
      </c>
      <c r="K58" s="29" t="s">
        <v>86</v>
      </c>
      <c r="L58" s="29" t="s">
        <v>112</v>
      </c>
      <c r="M58" s="29" t="s">
        <v>2</v>
      </c>
      <c r="N58" s="29"/>
      <c r="O58" s="29" t="s">
        <v>27</v>
      </c>
      <c r="P58" s="29" t="s">
        <v>87</v>
      </c>
      <c r="Q58" s="31" t="s">
        <v>92</v>
      </c>
      <c r="R58" s="31" t="s">
        <v>93</v>
      </c>
      <c r="S58" s="31"/>
      <c r="T58" s="31" t="s">
        <v>94</v>
      </c>
      <c r="U58" s="31" t="s">
        <v>95</v>
      </c>
      <c r="V58" s="31"/>
      <c r="W58" s="31"/>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t="s">
        <v>88</v>
      </c>
      <c r="AY58" s="60"/>
      <c r="AZ58" s="60"/>
      <c r="BA58" s="60"/>
      <c r="BB58" s="60"/>
      <c r="BC58" s="60"/>
      <c r="BD58" s="60"/>
      <c r="BE58" s="60"/>
      <c r="BF58" s="60"/>
      <c r="BG58" s="6">
        <f t="shared" si="0"/>
        <v>1</v>
      </c>
    </row>
    <row r="59" spans="1:59" ht="16.5" hidden="1" customHeight="1">
      <c r="A59" s="513"/>
      <c r="B59" s="516" t="s">
        <v>204</v>
      </c>
      <c r="C59" s="35" t="s">
        <v>205</v>
      </c>
      <c r="D59" s="29" t="s">
        <v>88</v>
      </c>
      <c r="E59" s="83" t="s">
        <v>108</v>
      </c>
      <c r="F59" s="29" t="s">
        <v>83</v>
      </c>
      <c r="G59" s="29" t="s">
        <v>84</v>
      </c>
      <c r="H59" s="31" t="s">
        <v>5190</v>
      </c>
      <c r="I59" s="29">
        <v>30</v>
      </c>
      <c r="J59" s="29" t="s">
        <v>109</v>
      </c>
      <c r="K59" s="29" t="s">
        <v>86</v>
      </c>
      <c r="L59" s="29" t="s">
        <v>112</v>
      </c>
      <c r="M59" s="29" t="s">
        <v>2</v>
      </c>
      <c r="N59" s="29"/>
      <c r="O59" s="29" t="s">
        <v>27</v>
      </c>
      <c r="P59" s="29" t="s">
        <v>87</v>
      </c>
      <c r="Q59" s="31" t="s">
        <v>92</v>
      </c>
      <c r="R59" s="31" t="s">
        <v>93</v>
      </c>
      <c r="S59" s="31"/>
      <c r="T59" s="31" t="s">
        <v>94</v>
      </c>
      <c r="U59" s="31" t="s">
        <v>95</v>
      </c>
      <c r="V59" s="31"/>
      <c r="W59" s="31"/>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t="s">
        <v>88</v>
      </c>
      <c r="AY59" s="60"/>
      <c r="AZ59" s="60"/>
      <c r="BA59" s="60"/>
      <c r="BB59" s="60"/>
      <c r="BC59" s="60"/>
      <c r="BD59" s="60"/>
      <c r="BE59" s="60"/>
      <c r="BF59" s="60"/>
      <c r="BG59" s="6">
        <f t="shared" si="0"/>
        <v>1</v>
      </c>
    </row>
    <row r="60" spans="1:59" ht="16.5" hidden="1" customHeight="1">
      <c r="A60" s="513"/>
      <c r="B60" s="516" t="s">
        <v>206</v>
      </c>
      <c r="C60" s="35" t="s">
        <v>207</v>
      </c>
      <c r="D60" s="29" t="s">
        <v>88</v>
      </c>
      <c r="E60" s="83" t="s">
        <v>108</v>
      </c>
      <c r="F60" s="29" t="s">
        <v>83</v>
      </c>
      <c r="G60" s="29" t="s">
        <v>84</v>
      </c>
      <c r="H60" s="31" t="s">
        <v>5190</v>
      </c>
      <c r="I60" s="29">
        <v>17</v>
      </c>
      <c r="J60" s="29" t="s">
        <v>109</v>
      </c>
      <c r="K60" s="29" t="s">
        <v>86</v>
      </c>
      <c r="L60" s="29" t="s">
        <v>112</v>
      </c>
      <c r="M60" s="29" t="s">
        <v>2</v>
      </c>
      <c r="N60" s="29"/>
      <c r="O60" s="29" t="s">
        <v>27</v>
      </c>
      <c r="P60" s="29" t="s">
        <v>87</v>
      </c>
      <c r="Q60" s="31" t="s">
        <v>92</v>
      </c>
      <c r="R60" s="31" t="s">
        <v>93</v>
      </c>
      <c r="S60" s="31"/>
      <c r="T60" s="31" t="s">
        <v>94</v>
      </c>
      <c r="U60" s="31" t="s">
        <v>95</v>
      </c>
      <c r="V60" s="31"/>
      <c r="W60" s="31"/>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t="s">
        <v>88</v>
      </c>
      <c r="AY60" s="60"/>
      <c r="AZ60" s="60"/>
      <c r="BA60" s="60"/>
      <c r="BB60" s="60"/>
      <c r="BC60" s="60"/>
      <c r="BD60" s="60"/>
      <c r="BE60" s="60"/>
      <c r="BF60" s="60"/>
      <c r="BG60" s="6">
        <f t="shared" si="0"/>
        <v>1</v>
      </c>
    </row>
    <row r="61" spans="1:59" ht="16.5" hidden="1" customHeight="1">
      <c r="A61" s="513"/>
      <c r="B61" s="516" t="s">
        <v>208</v>
      </c>
      <c r="C61" s="35" t="s">
        <v>209</v>
      </c>
      <c r="D61" s="29" t="s">
        <v>88</v>
      </c>
      <c r="E61" s="83" t="s">
        <v>108</v>
      </c>
      <c r="F61" s="29" t="s">
        <v>83</v>
      </c>
      <c r="G61" s="29" t="s">
        <v>84</v>
      </c>
      <c r="H61" s="31" t="s">
        <v>5190</v>
      </c>
      <c r="I61" s="29">
        <v>29</v>
      </c>
      <c r="J61" s="29" t="s">
        <v>109</v>
      </c>
      <c r="K61" s="29" t="s">
        <v>86</v>
      </c>
      <c r="L61" s="29" t="s">
        <v>112</v>
      </c>
      <c r="M61" s="29" t="s">
        <v>2</v>
      </c>
      <c r="N61" s="29"/>
      <c r="O61" s="29" t="s">
        <v>27</v>
      </c>
      <c r="P61" s="29" t="s">
        <v>87</v>
      </c>
      <c r="Q61" s="31" t="s">
        <v>92</v>
      </c>
      <c r="R61" s="31" t="s">
        <v>93</v>
      </c>
      <c r="S61" s="31"/>
      <c r="T61" s="31" t="s">
        <v>94</v>
      </c>
      <c r="U61" s="31" t="s">
        <v>95</v>
      </c>
      <c r="V61" s="31"/>
      <c r="W61" s="31"/>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t="s">
        <v>88</v>
      </c>
      <c r="AY61" s="60"/>
      <c r="AZ61" s="60"/>
      <c r="BA61" s="60"/>
      <c r="BB61" s="60"/>
      <c r="BC61" s="60"/>
      <c r="BD61" s="60"/>
      <c r="BE61" s="60"/>
      <c r="BF61" s="60"/>
      <c r="BG61" s="6">
        <f t="shared" si="0"/>
        <v>1</v>
      </c>
    </row>
    <row r="62" spans="1:59" ht="16.5" hidden="1" customHeight="1">
      <c r="A62" s="513"/>
      <c r="B62" s="516" t="s">
        <v>210</v>
      </c>
      <c r="C62" s="35" t="s">
        <v>211</v>
      </c>
      <c r="D62" s="29" t="s">
        <v>88</v>
      </c>
      <c r="E62" s="83" t="s">
        <v>108</v>
      </c>
      <c r="F62" s="29" t="s">
        <v>83</v>
      </c>
      <c r="G62" s="29" t="s">
        <v>84</v>
      </c>
      <c r="H62" s="31" t="s">
        <v>5190</v>
      </c>
      <c r="I62" s="29">
        <v>39</v>
      </c>
      <c r="J62" s="29" t="s">
        <v>109</v>
      </c>
      <c r="K62" s="29" t="s">
        <v>86</v>
      </c>
      <c r="L62" s="29" t="s">
        <v>112</v>
      </c>
      <c r="M62" s="29" t="s">
        <v>2</v>
      </c>
      <c r="N62" s="29"/>
      <c r="O62" s="29" t="s">
        <v>27</v>
      </c>
      <c r="P62" s="29" t="s">
        <v>87</v>
      </c>
      <c r="Q62" s="31" t="s">
        <v>92</v>
      </c>
      <c r="R62" s="31" t="s">
        <v>93</v>
      </c>
      <c r="S62" s="31"/>
      <c r="T62" s="31" t="s">
        <v>94</v>
      </c>
      <c r="U62" s="31" t="s">
        <v>95</v>
      </c>
      <c r="V62" s="31"/>
      <c r="W62" s="31"/>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t="s">
        <v>88</v>
      </c>
      <c r="AY62" s="60"/>
      <c r="AZ62" s="60"/>
      <c r="BA62" s="60"/>
      <c r="BB62" s="60"/>
      <c r="BC62" s="60"/>
      <c r="BD62" s="60"/>
      <c r="BE62" s="60"/>
      <c r="BF62" s="60"/>
      <c r="BG62" s="6">
        <f t="shared" si="0"/>
        <v>1</v>
      </c>
    </row>
    <row r="63" spans="1:59" ht="16.5" hidden="1" customHeight="1">
      <c r="A63" s="513"/>
      <c r="B63" s="516" t="s">
        <v>212</v>
      </c>
      <c r="C63" s="35" t="s">
        <v>213</v>
      </c>
      <c r="D63" s="29" t="s">
        <v>88</v>
      </c>
      <c r="E63" s="83" t="s">
        <v>108</v>
      </c>
      <c r="F63" s="29" t="s">
        <v>83</v>
      </c>
      <c r="G63" s="29" t="s">
        <v>84</v>
      </c>
      <c r="H63" s="31" t="s">
        <v>5190</v>
      </c>
      <c r="I63" s="29">
        <v>31</v>
      </c>
      <c r="J63" s="29" t="s">
        <v>109</v>
      </c>
      <c r="K63" s="29" t="s">
        <v>86</v>
      </c>
      <c r="L63" s="29" t="s">
        <v>112</v>
      </c>
      <c r="M63" s="29" t="s">
        <v>2</v>
      </c>
      <c r="N63" s="29"/>
      <c r="O63" s="29" t="s">
        <v>27</v>
      </c>
      <c r="P63" s="29" t="s">
        <v>87</v>
      </c>
      <c r="Q63" s="31" t="s">
        <v>92</v>
      </c>
      <c r="R63" s="31" t="s">
        <v>93</v>
      </c>
      <c r="S63" s="31"/>
      <c r="T63" s="31" t="s">
        <v>94</v>
      </c>
      <c r="U63" s="31" t="s">
        <v>95</v>
      </c>
      <c r="V63" s="31"/>
      <c r="W63" s="31"/>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t="s">
        <v>88</v>
      </c>
      <c r="AY63" s="60"/>
      <c r="AZ63" s="60"/>
      <c r="BA63" s="60"/>
      <c r="BB63" s="60"/>
      <c r="BC63" s="60"/>
      <c r="BD63" s="60"/>
      <c r="BE63" s="60"/>
      <c r="BF63" s="60"/>
      <c r="BG63" s="6">
        <f t="shared" si="0"/>
        <v>1</v>
      </c>
    </row>
    <row r="64" spans="1:59" ht="16.5" hidden="1" customHeight="1">
      <c r="A64" s="513"/>
      <c r="B64" s="516" t="s">
        <v>214</v>
      </c>
      <c r="C64" s="35" t="s">
        <v>215</v>
      </c>
      <c r="D64" s="29" t="s">
        <v>88</v>
      </c>
      <c r="E64" s="83" t="s">
        <v>108</v>
      </c>
      <c r="F64" s="29" t="s">
        <v>83</v>
      </c>
      <c r="G64" s="29" t="s">
        <v>84</v>
      </c>
      <c r="H64" s="31" t="s">
        <v>5190</v>
      </c>
      <c r="I64" s="29">
        <v>24</v>
      </c>
      <c r="J64" s="29" t="s">
        <v>109</v>
      </c>
      <c r="K64" s="29" t="s">
        <v>86</v>
      </c>
      <c r="L64" s="29" t="s">
        <v>112</v>
      </c>
      <c r="M64" s="29" t="s">
        <v>2</v>
      </c>
      <c r="N64" s="29"/>
      <c r="O64" s="29" t="s">
        <v>27</v>
      </c>
      <c r="P64" s="29" t="s">
        <v>87</v>
      </c>
      <c r="Q64" s="31" t="s">
        <v>92</v>
      </c>
      <c r="R64" s="31" t="s">
        <v>93</v>
      </c>
      <c r="S64" s="31"/>
      <c r="T64" s="31" t="s">
        <v>94</v>
      </c>
      <c r="U64" s="31" t="s">
        <v>95</v>
      </c>
      <c r="V64" s="31"/>
      <c r="W64" s="31"/>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t="s">
        <v>88</v>
      </c>
      <c r="AY64" s="60"/>
      <c r="AZ64" s="60"/>
      <c r="BA64" s="60"/>
      <c r="BB64" s="60"/>
      <c r="BC64" s="60"/>
      <c r="BD64" s="60"/>
      <c r="BE64" s="60"/>
      <c r="BF64" s="60"/>
      <c r="BG64" s="6">
        <f t="shared" si="0"/>
        <v>1</v>
      </c>
    </row>
    <row r="65" spans="1:59" ht="16.5" hidden="1" customHeight="1">
      <c r="A65" s="513"/>
      <c r="B65" s="516" t="s">
        <v>216</v>
      </c>
      <c r="C65" s="35" t="s">
        <v>217</v>
      </c>
      <c r="D65" s="29" t="s">
        <v>88</v>
      </c>
      <c r="E65" s="83" t="s">
        <v>108</v>
      </c>
      <c r="F65" s="29" t="s">
        <v>83</v>
      </c>
      <c r="G65" s="29" t="s">
        <v>84</v>
      </c>
      <c r="H65" s="31" t="s">
        <v>5190</v>
      </c>
      <c r="I65" s="29">
        <v>17</v>
      </c>
      <c r="J65" s="29" t="s">
        <v>109</v>
      </c>
      <c r="K65" s="29" t="s">
        <v>86</v>
      </c>
      <c r="L65" s="29" t="s">
        <v>112</v>
      </c>
      <c r="M65" s="29" t="s">
        <v>2</v>
      </c>
      <c r="N65" s="29"/>
      <c r="O65" s="29" t="s">
        <v>27</v>
      </c>
      <c r="P65" s="29" t="s">
        <v>87</v>
      </c>
      <c r="Q65" s="31" t="s">
        <v>92</v>
      </c>
      <c r="R65" s="31" t="s">
        <v>93</v>
      </c>
      <c r="S65" s="31"/>
      <c r="T65" s="31" t="s">
        <v>94</v>
      </c>
      <c r="U65" s="31" t="s">
        <v>95</v>
      </c>
      <c r="V65" s="31"/>
      <c r="W65" s="31"/>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t="s">
        <v>88</v>
      </c>
      <c r="AY65" s="60"/>
      <c r="AZ65" s="60"/>
      <c r="BA65" s="60"/>
      <c r="BB65" s="60"/>
      <c r="BC65" s="60"/>
      <c r="BD65" s="60"/>
      <c r="BE65" s="60"/>
      <c r="BF65" s="60"/>
      <c r="BG65" s="6">
        <f t="shared" si="0"/>
        <v>1</v>
      </c>
    </row>
    <row r="66" spans="1:59" ht="16.5" hidden="1" customHeight="1">
      <c r="A66" s="513"/>
      <c r="B66" s="516" t="s">
        <v>218</v>
      </c>
      <c r="C66" s="35" t="s">
        <v>219</v>
      </c>
      <c r="D66" s="29" t="s">
        <v>88</v>
      </c>
      <c r="E66" s="83" t="s">
        <v>108</v>
      </c>
      <c r="F66" s="29" t="s">
        <v>83</v>
      </c>
      <c r="G66" s="29" t="s">
        <v>84</v>
      </c>
      <c r="H66" s="31" t="s">
        <v>5190</v>
      </c>
      <c r="I66" s="29">
        <v>18</v>
      </c>
      <c r="J66" s="29" t="s">
        <v>109</v>
      </c>
      <c r="K66" s="29" t="s">
        <v>86</v>
      </c>
      <c r="L66" s="29" t="s">
        <v>112</v>
      </c>
      <c r="M66" s="29" t="s">
        <v>2</v>
      </c>
      <c r="N66" s="29"/>
      <c r="O66" s="29" t="s">
        <v>27</v>
      </c>
      <c r="P66" s="29" t="s">
        <v>87</v>
      </c>
      <c r="Q66" s="31" t="s">
        <v>92</v>
      </c>
      <c r="R66" s="31" t="s">
        <v>93</v>
      </c>
      <c r="S66" s="31"/>
      <c r="T66" s="31" t="s">
        <v>94</v>
      </c>
      <c r="U66" s="31" t="s">
        <v>95</v>
      </c>
      <c r="V66" s="31"/>
      <c r="W66" s="31"/>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t="s">
        <v>88</v>
      </c>
      <c r="AY66" s="60"/>
      <c r="AZ66" s="60"/>
      <c r="BA66" s="60"/>
      <c r="BB66" s="60"/>
      <c r="BC66" s="60"/>
      <c r="BD66" s="60"/>
      <c r="BE66" s="60"/>
      <c r="BF66" s="60"/>
      <c r="BG66" s="6">
        <f t="shared" si="0"/>
        <v>1</v>
      </c>
    </row>
    <row r="67" spans="1:59" ht="16.5" hidden="1" customHeight="1">
      <c r="A67" s="513"/>
      <c r="B67" s="516" t="s">
        <v>220</v>
      </c>
      <c r="C67" s="35" t="s">
        <v>221</v>
      </c>
      <c r="D67" s="29" t="s">
        <v>88</v>
      </c>
      <c r="E67" s="83" t="s">
        <v>108</v>
      </c>
      <c r="F67" s="29" t="s">
        <v>83</v>
      </c>
      <c r="G67" s="29" t="s">
        <v>84</v>
      </c>
      <c r="H67" s="31" t="s">
        <v>5190</v>
      </c>
      <c r="I67" s="29">
        <v>17</v>
      </c>
      <c r="J67" s="29" t="s">
        <v>109</v>
      </c>
      <c r="K67" s="29" t="s">
        <v>86</v>
      </c>
      <c r="L67" s="29" t="s">
        <v>112</v>
      </c>
      <c r="M67" s="29" t="s">
        <v>2</v>
      </c>
      <c r="N67" s="29"/>
      <c r="O67" s="29" t="s">
        <v>27</v>
      </c>
      <c r="P67" s="29" t="s">
        <v>87</v>
      </c>
      <c r="Q67" s="31" t="s">
        <v>92</v>
      </c>
      <c r="R67" s="31" t="s">
        <v>93</v>
      </c>
      <c r="S67" s="31"/>
      <c r="T67" s="31" t="s">
        <v>94</v>
      </c>
      <c r="U67" s="31" t="s">
        <v>95</v>
      </c>
      <c r="V67" s="31"/>
      <c r="W67" s="31"/>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t="s">
        <v>88</v>
      </c>
      <c r="AY67" s="60"/>
      <c r="AZ67" s="60"/>
      <c r="BA67" s="60"/>
      <c r="BB67" s="60"/>
      <c r="BC67" s="60"/>
      <c r="BD67" s="60"/>
      <c r="BE67" s="60"/>
      <c r="BF67" s="60"/>
      <c r="BG67" s="6">
        <f t="shared" si="0"/>
        <v>1</v>
      </c>
    </row>
    <row r="68" spans="1:59" ht="16.5" hidden="1" customHeight="1">
      <c r="A68" s="513"/>
      <c r="B68" s="516" t="s">
        <v>222</v>
      </c>
      <c r="C68" s="35" t="s">
        <v>223</v>
      </c>
      <c r="D68" s="29" t="s">
        <v>88</v>
      </c>
      <c r="E68" s="83" t="s">
        <v>108</v>
      </c>
      <c r="F68" s="29" t="s">
        <v>83</v>
      </c>
      <c r="G68" s="29" t="s">
        <v>84</v>
      </c>
      <c r="H68" s="31" t="s">
        <v>5190</v>
      </c>
      <c r="I68" s="29">
        <v>20</v>
      </c>
      <c r="J68" s="29" t="s">
        <v>109</v>
      </c>
      <c r="K68" s="29" t="s">
        <v>86</v>
      </c>
      <c r="L68" s="29" t="s">
        <v>112</v>
      </c>
      <c r="M68" s="29" t="s">
        <v>2</v>
      </c>
      <c r="N68" s="29"/>
      <c r="O68" s="29" t="s">
        <v>27</v>
      </c>
      <c r="P68" s="29" t="s">
        <v>87</v>
      </c>
      <c r="Q68" s="31" t="s">
        <v>92</v>
      </c>
      <c r="R68" s="31" t="s">
        <v>93</v>
      </c>
      <c r="S68" s="31"/>
      <c r="T68" s="31" t="s">
        <v>94</v>
      </c>
      <c r="U68" s="31" t="s">
        <v>95</v>
      </c>
      <c r="V68" s="31"/>
      <c r="W68" s="31"/>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t="s">
        <v>88</v>
      </c>
      <c r="AY68" s="60"/>
      <c r="AZ68" s="60"/>
      <c r="BA68" s="60"/>
      <c r="BB68" s="60"/>
      <c r="BC68" s="60"/>
      <c r="BD68" s="60"/>
      <c r="BE68" s="60"/>
      <c r="BF68" s="60"/>
      <c r="BG68" s="6">
        <f t="shared" ref="BG68:BG131" si="1">COUNTA(X68:BF68)</f>
        <v>1</v>
      </c>
    </row>
    <row r="69" spans="1:59" ht="16.5" hidden="1" customHeight="1">
      <c r="A69" s="513"/>
      <c r="B69" s="516" t="s">
        <v>224</v>
      </c>
      <c r="C69" s="35" t="s">
        <v>225</v>
      </c>
      <c r="D69" s="29" t="s">
        <v>88</v>
      </c>
      <c r="E69" s="83" t="s">
        <v>108</v>
      </c>
      <c r="F69" s="29" t="s">
        <v>83</v>
      </c>
      <c r="G69" s="29" t="s">
        <v>84</v>
      </c>
      <c r="H69" s="31" t="s">
        <v>5190</v>
      </c>
      <c r="I69" s="29">
        <v>19</v>
      </c>
      <c r="J69" s="29" t="s">
        <v>109</v>
      </c>
      <c r="K69" s="29" t="s">
        <v>86</v>
      </c>
      <c r="L69" s="29" t="s">
        <v>112</v>
      </c>
      <c r="M69" s="29" t="s">
        <v>2</v>
      </c>
      <c r="N69" s="29"/>
      <c r="O69" s="29" t="s">
        <v>27</v>
      </c>
      <c r="P69" s="29" t="s">
        <v>87</v>
      </c>
      <c r="Q69" s="31" t="s">
        <v>92</v>
      </c>
      <c r="R69" s="31" t="s">
        <v>93</v>
      </c>
      <c r="S69" s="31"/>
      <c r="T69" s="31" t="s">
        <v>94</v>
      </c>
      <c r="U69" s="31" t="s">
        <v>95</v>
      </c>
      <c r="V69" s="31"/>
      <c r="W69" s="31"/>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t="s">
        <v>88</v>
      </c>
      <c r="AY69" s="60"/>
      <c r="AZ69" s="60"/>
      <c r="BA69" s="60"/>
      <c r="BB69" s="60"/>
      <c r="BC69" s="60"/>
      <c r="BD69" s="60"/>
      <c r="BE69" s="60"/>
      <c r="BF69" s="60"/>
      <c r="BG69" s="6">
        <f t="shared" si="1"/>
        <v>1</v>
      </c>
    </row>
    <row r="70" spans="1:59" ht="16.5" hidden="1" customHeight="1">
      <c r="A70" s="513"/>
      <c r="B70" s="516" t="s">
        <v>226</v>
      </c>
      <c r="C70" s="35" t="s">
        <v>227</v>
      </c>
      <c r="D70" s="29" t="s">
        <v>88</v>
      </c>
      <c r="E70" s="83" t="s">
        <v>108</v>
      </c>
      <c r="F70" s="29" t="s">
        <v>83</v>
      </c>
      <c r="G70" s="29" t="s">
        <v>84</v>
      </c>
      <c r="H70" s="31" t="s">
        <v>5190</v>
      </c>
      <c r="I70" s="29">
        <v>14</v>
      </c>
      <c r="J70" s="29" t="s">
        <v>109</v>
      </c>
      <c r="K70" s="29" t="s">
        <v>86</v>
      </c>
      <c r="L70" s="29" t="s">
        <v>112</v>
      </c>
      <c r="M70" s="29" t="s">
        <v>2</v>
      </c>
      <c r="N70" s="29"/>
      <c r="O70" s="29" t="s">
        <v>27</v>
      </c>
      <c r="P70" s="29" t="s">
        <v>87</v>
      </c>
      <c r="Q70" s="31" t="s">
        <v>92</v>
      </c>
      <c r="R70" s="31" t="s">
        <v>93</v>
      </c>
      <c r="S70" s="29"/>
      <c r="T70" s="31" t="s">
        <v>94</v>
      </c>
      <c r="U70" s="31" t="s">
        <v>95</v>
      </c>
      <c r="V70" s="29"/>
      <c r="W70" s="29"/>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t="s">
        <v>88</v>
      </c>
      <c r="AY70" s="60"/>
      <c r="AZ70" s="60"/>
      <c r="BA70" s="60"/>
      <c r="BB70" s="60"/>
      <c r="BC70" s="60"/>
      <c r="BD70" s="60"/>
      <c r="BE70" s="60"/>
      <c r="BF70" s="60"/>
      <c r="BG70" s="5">
        <f t="shared" si="1"/>
        <v>1</v>
      </c>
    </row>
    <row r="71" spans="1:59" ht="16.5" hidden="1" customHeight="1">
      <c r="A71" s="513"/>
      <c r="B71" s="516" t="s">
        <v>228</v>
      </c>
      <c r="C71" s="35" t="s">
        <v>229</v>
      </c>
      <c r="D71" s="29" t="s">
        <v>88</v>
      </c>
      <c r="E71" s="83" t="s">
        <v>108</v>
      </c>
      <c r="F71" s="29" t="s">
        <v>83</v>
      </c>
      <c r="G71" s="29" t="s">
        <v>84</v>
      </c>
      <c r="H71" s="31" t="s">
        <v>5190</v>
      </c>
      <c r="I71" s="29">
        <v>15</v>
      </c>
      <c r="J71" s="29" t="s">
        <v>109</v>
      </c>
      <c r="K71" s="29" t="s">
        <v>86</v>
      </c>
      <c r="L71" s="29" t="s">
        <v>112</v>
      </c>
      <c r="M71" s="29" t="s">
        <v>2</v>
      </c>
      <c r="N71" s="29"/>
      <c r="O71" s="29" t="s">
        <v>27</v>
      </c>
      <c r="P71" s="29" t="s">
        <v>87</v>
      </c>
      <c r="Q71" s="31" t="s">
        <v>92</v>
      </c>
      <c r="R71" s="31" t="s">
        <v>93</v>
      </c>
      <c r="S71" s="29"/>
      <c r="T71" s="31" t="s">
        <v>94</v>
      </c>
      <c r="U71" s="31" t="s">
        <v>95</v>
      </c>
      <c r="V71" s="29"/>
      <c r="W71" s="29"/>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t="s">
        <v>88</v>
      </c>
      <c r="AY71" s="60"/>
      <c r="AZ71" s="60"/>
      <c r="BA71" s="60"/>
      <c r="BB71" s="60"/>
      <c r="BC71" s="60"/>
      <c r="BD71" s="60"/>
      <c r="BE71" s="60"/>
      <c r="BF71" s="60"/>
      <c r="BG71" s="5">
        <f t="shared" si="1"/>
        <v>1</v>
      </c>
    </row>
    <row r="72" spans="1:59" ht="16.5" hidden="1" customHeight="1">
      <c r="A72" s="513"/>
      <c r="B72" s="516" t="s">
        <v>230</v>
      </c>
      <c r="C72" s="35" t="s">
        <v>231</v>
      </c>
      <c r="D72" s="29" t="s">
        <v>88</v>
      </c>
      <c r="E72" s="83" t="s">
        <v>108</v>
      </c>
      <c r="F72" s="29" t="s">
        <v>83</v>
      </c>
      <c r="G72" s="29" t="s">
        <v>84</v>
      </c>
      <c r="H72" s="31" t="s">
        <v>5190</v>
      </c>
      <c r="I72" s="29">
        <v>19</v>
      </c>
      <c r="J72" s="29" t="s">
        <v>109</v>
      </c>
      <c r="K72" s="29" t="s">
        <v>86</v>
      </c>
      <c r="L72" s="29" t="s">
        <v>112</v>
      </c>
      <c r="M72" s="29" t="s">
        <v>2</v>
      </c>
      <c r="N72" s="29"/>
      <c r="O72" s="29" t="s">
        <v>27</v>
      </c>
      <c r="P72" s="29" t="s">
        <v>87</v>
      </c>
      <c r="Q72" s="31" t="s">
        <v>92</v>
      </c>
      <c r="R72" s="31" t="s">
        <v>93</v>
      </c>
      <c r="S72" s="29"/>
      <c r="T72" s="31" t="s">
        <v>94</v>
      </c>
      <c r="U72" s="31" t="s">
        <v>95</v>
      </c>
      <c r="V72" s="29"/>
      <c r="W72" s="29"/>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t="s">
        <v>88</v>
      </c>
      <c r="AY72" s="60"/>
      <c r="AZ72" s="60"/>
      <c r="BA72" s="60"/>
      <c r="BB72" s="60"/>
      <c r="BC72" s="60"/>
      <c r="BD72" s="60"/>
      <c r="BE72" s="60"/>
      <c r="BF72" s="60"/>
      <c r="BG72" s="5">
        <f t="shared" si="1"/>
        <v>1</v>
      </c>
    </row>
    <row r="73" spans="1:59" ht="16.5" hidden="1" customHeight="1">
      <c r="A73" s="513"/>
      <c r="B73" s="516" t="s">
        <v>232</v>
      </c>
      <c r="C73" s="35" t="s">
        <v>233</v>
      </c>
      <c r="D73" s="29" t="s">
        <v>88</v>
      </c>
      <c r="E73" s="83" t="s">
        <v>108</v>
      </c>
      <c r="F73" s="29" t="s">
        <v>83</v>
      </c>
      <c r="G73" s="29" t="s">
        <v>84</v>
      </c>
      <c r="H73" s="31" t="s">
        <v>5190</v>
      </c>
      <c r="I73" s="29">
        <v>22</v>
      </c>
      <c r="J73" s="29" t="s">
        <v>109</v>
      </c>
      <c r="K73" s="29" t="s">
        <v>86</v>
      </c>
      <c r="L73" s="29" t="s">
        <v>112</v>
      </c>
      <c r="M73" s="29" t="s">
        <v>2</v>
      </c>
      <c r="N73" s="29"/>
      <c r="O73" s="29" t="s">
        <v>27</v>
      </c>
      <c r="P73" s="29" t="s">
        <v>87</v>
      </c>
      <c r="Q73" s="31" t="s">
        <v>92</v>
      </c>
      <c r="R73" s="31" t="s">
        <v>93</v>
      </c>
      <c r="S73" s="29"/>
      <c r="T73" s="31" t="s">
        <v>94</v>
      </c>
      <c r="U73" s="31" t="s">
        <v>95</v>
      </c>
      <c r="V73" s="29"/>
      <c r="W73" s="29"/>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t="s">
        <v>88</v>
      </c>
      <c r="AY73" s="60"/>
      <c r="AZ73" s="60"/>
      <c r="BA73" s="60"/>
      <c r="BB73" s="60"/>
      <c r="BC73" s="60"/>
      <c r="BD73" s="60"/>
      <c r="BE73" s="60"/>
      <c r="BF73" s="60"/>
      <c r="BG73" s="5">
        <f t="shared" si="1"/>
        <v>1</v>
      </c>
    </row>
    <row r="74" spans="1:59" ht="16.5" hidden="1" customHeight="1">
      <c r="A74" s="513"/>
      <c r="B74" s="516" t="s">
        <v>234</v>
      </c>
      <c r="C74" s="35" t="s">
        <v>235</v>
      </c>
      <c r="D74" s="29" t="s">
        <v>88</v>
      </c>
      <c r="E74" s="83" t="s">
        <v>108</v>
      </c>
      <c r="F74" s="29" t="s">
        <v>83</v>
      </c>
      <c r="G74" s="29" t="s">
        <v>84</v>
      </c>
      <c r="H74" s="31" t="s">
        <v>5190</v>
      </c>
      <c r="I74" s="29">
        <v>25</v>
      </c>
      <c r="J74" s="29" t="s">
        <v>109</v>
      </c>
      <c r="K74" s="29" t="s">
        <v>86</v>
      </c>
      <c r="L74" s="29" t="s">
        <v>112</v>
      </c>
      <c r="M74" s="29" t="s">
        <v>2</v>
      </c>
      <c r="N74" s="29"/>
      <c r="O74" s="29" t="s">
        <v>27</v>
      </c>
      <c r="P74" s="29" t="s">
        <v>87</v>
      </c>
      <c r="Q74" s="31" t="s">
        <v>92</v>
      </c>
      <c r="R74" s="31" t="s">
        <v>93</v>
      </c>
      <c r="S74" s="29"/>
      <c r="T74" s="31" t="s">
        <v>94</v>
      </c>
      <c r="U74" s="31" t="s">
        <v>95</v>
      </c>
      <c r="V74" s="29"/>
      <c r="W74" s="29"/>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t="s">
        <v>88</v>
      </c>
      <c r="AY74" s="60"/>
      <c r="AZ74" s="60"/>
      <c r="BA74" s="60"/>
      <c r="BB74" s="60"/>
      <c r="BC74" s="60"/>
      <c r="BD74" s="60"/>
      <c r="BE74" s="60"/>
      <c r="BF74" s="60"/>
      <c r="BG74" s="5">
        <f t="shared" si="1"/>
        <v>1</v>
      </c>
    </row>
    <row r="75" spans="1:59" ht="16.5" hidden="1" customHeight="1">
      <c r="A75" s="513"/>
      <c r="B75" s="516" t="s">
        <v>236</v>
      </c>
      <c r="C75" s="35" t="s">
        <v>237</v>
      </c>
      <c r="D75" s="29" t="s">
        <v>88</v>
      </c>
      <c r="E75" s="83" t="s">
        <v>108</v>
      </c>
      <c r="F75" s="29" t="s">
        <v>83</v>
      </c>
      <c r="G75" s="29" t="s">
        <v>84</v>
      </c>
      <c r="H75" s="31" t="s">
        <v>5190</v>
      </c>
      <c r="I75" s="29">
        <v>31</v>
      </c>
      <c r="J75" s="29" t="s">
        <v>109</v>
      </c>
      <c r="K75" s="29" t="s">
        <v>86</v>
      </c>
      <c r="L75" s="29" t="s">
        <v>112</v>
      </c>
      <c r="M75" s="29" t="s">
        <v>2</v>
      </c>
      <c r="N75" s="29"/>
      <c r="O75" s="29" t="s">
        <v>27</v>
      </c>
      <c r="P75" s="29" t="s">
        <v>87</v>
      </c>
      <c r="Q75" s="31" t="s">
        <v>92</v>
      </c>
      <c r="R75" s="31" t="s">
        <v>93</v>
      </c>
      <c r="S75" s="29"/>
      <c r="T75" s="31" t="s">
        <v>94</v>
      </c>
      <c r="U75" s="31" t="s">
        <v>95</v>
      </c>
      <c r="V75" s="29"/>
      <c r="W75" s="29"/>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t="s">
        <v>88</v>
      </c>
      <c r="AY75" s="60"/>
      <c r="AZ75" s="60"/>
      <c r="BA75" s="60"/>
      <c r="BB75" s="60"/>
      <c r="BC75" s="60"/>
      <c r="BD75" s="60"/>
      <c r="BE75" s="60"/>
      <c r="BF75" s="60"/>
      <c r="BG75" s="5">
        <f t="shared" si="1"/>
        <v>1</v>
      </c>
    </row>
    <row r="76" spans="1:59" ht="16.5" hidden="1" customHeight="1">
      <c r="A76" s="513"/>
      <c r="B76" s="516" t="s">
        <v>238</v>
      </c>
      <c r="C76" s="35" t="s">
        <v>239</v>
      </c>
      <c r="D76" s="29" t="s">
        <v>88</v>
      </c>
      <c r="E76" s="83" t="s">
        <v>108</v>
      </c>
      <c r="F76" s="29" t="s">
        <v>83</v>
      </c>
      <c r="G76" s="29" t="s">
        <v>84</v>
      </c>
      <c r="H76" s="31" t="s">
        <v>5190</v>
      </c>
      <c r="I76" s="29">
        <v>28</v>
      </c>
      <c r="J76" s="29" t="s">
        <v>109</v>
      </c>
      <c r="K76" s="29" t="s">
        <v>86</v>
      </c>
      <c r="L76" s="31" t="s">
        <v>112</v>
      </c>
      <c r="M76" s="29" t="s">
        <v>2</v>
      </c>
      <c r="N76" s="29"/>
      <c r="O76" s="29" t="s">
        <v>27</v>
      </c>
      <c r="P76" s="29" t="s">
        <v>87</v>
      </c>
      <c r="Q76" s="31" t="s">
        <v>92</v>
      </c>
      <c r="R76" s="31" t="s">
        <v>93</v>
      </c>
      <c r="S76" s="29"/>
      <c r="T76" s="31" t="s">
        <v>94</v>
      </c>
      <c r="U76" s="31" t="s">
        <v>95</v>
      </c>
      <c r="V76" s="29"/>
      <c r="W76" s="29"/>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t="s">
        <v>88</v>
      </c>
      <c r="AY76" s="60"/>
      <c r="AZ76" s="60"/>
      <c r="BA76" s="60"/>
      <c r="BB76" s="60"/>
      <c r="BC76" s="60"/>
      <c r="BD76" s="60"/>
      <c r="BE76" s="60"/>
      <c r="BF76" s="60"/>
      <c r="BG76" s="5">
        <f t="shared" si="1"/>
        <v>1</v>
      </c>
    </row>
    <row r="77" spans="1:59" ht="16.5" hidden="1" customHeight="1">
      <c r="A77" s="513"/>
      <c r="B77" s="516" t="s">
        <v>240</v>
      </c>
      <c r="C77" s="35" t="s">
        <v>241</v>
      </c>
      <c r="D77" s="29" t="s">
        <v>88</v>
      </c>
      <c r="E77" s="83" t="s">
        <v>108</v>
      </c>
      <c r="F77" s="29" t="s">
        <v>83</v>
      </c>
      <c r="G77" s="29" t="s">
        <v>84</v>
      </c>
      <c r="H77" s="31" t="s">
        <v>5190</v>
      </c>
      <c r="I77" s="29">
        <v>32</v>
      </c>
      <c r="J77" s="29" t="s">
        <v>109</v>
      </c>
      <c r="K77" s="29" t="s">
        <v>86</v>
      </c>
      <c r="L77" s="29" t="s">
        <v>112</v>
      </c>
      <c r="M77" s="29" t="s">
        <v>2</v>
      </c>
      <c r="N77" s="29"/>
      <c r="O77" s="29" t="s">
        <v>27</v>
      </c>
      <c r="P77" s="29" t="s">
        <v>87</v>
      </c>
      <c r="Q77" s="31" t="s">
        <v>92</v>
      </c>
      <c r="R77" s="31" t="s">
        <v>93</v>
      </c>
      <c r="S77" s="29"/>
      <c r="T77" s="31" t="s">
        <v>94</v>
      </c>
      <c r="U77" s="31" t="s">
        <v>95</v>
      </c>
      <c r="V77" s="29"/>
      <c r="W77" s="29"/>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t="s">
        <v>88</v>
      </c>
      <c r="AY77" s="60"/>
      <c r="AZ77" s="60"/>
      <c r="BA77" s="60"/>
      <c r="BB77" s="60"/>
      <c r="BC77" s="60"/>
      <c r="BD77" s="60"/>
      <c r="BE77" s="60"/>
      <c r="BF77" s="60"/>
      <c r="BG77" s="5">
        <f t="shared" si="1"/>
        <v>1</v>
      </c>
    </row>
    <row r="78" spans="1:59" ht="16.5" hidden="1" customHeight="1">
      <c r="A78" s="513"/>
      <c r="B78" s="516" t="s">
        <v>242</v>
      </c>
      <c r="C78" s="35" t="s">
        <v>243</v>
      </c>
      <c r="D78" s="29" t="s">
        <v>88</v>
      </c>
      <c r="E78" s="83" t="s">
        <v>108</v>
      </c>
      <c r="F78" s="29" t="s">
        <v>83</v>
      </c>
      <c r="G78" s="29" t="s">
        <v>84</v>
      </c>
      <c r="H78" s="31" t="s">
        <v>5190</v>
      </c>
      <c r="I78" s="29">
        <v>30</v>
      </c>
      <c r="J78" s="29" t="s">
        <v>109</v>
      </c>
      <c r="K78" s="29" t="s">
        <v>86</v>
      </c>
      <c r="L78" s="29" t="s">
        <v>112</v>
      </c>
      <c r="M78" s="29" t="s">
        <v>2</v>
      </c>
      <c r="N78" s="29"/>
      <c r="O78" s="29" t="s">
        <v>27</v>
      </c>
      <c r="P78" s="29" t="s">
        <v>87</v>
      </c>
      <c r="Q78" s="31" t="s">
        <v>92</v>
      </c>
      <c r="R78" s="31" t="s">
        <v>93</v>
      </c>
      <c r="S78" s="29"/>
      <c r="T78" s="31" t="s">
        <v>94</v>
      </c>
      <c r="U78" s="31" t="s">
        <v>95</v>
      </c>
      <c r="V78" s="29"/>
      <c r="W78" s="29"/>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t="s">
        <v>88</v>
      </c>
      <c r="AY78" s="60"/>
      <c r="AZ78" s="60"/>
      <c r="BA78" s="60"/>
      <c r="BB78" s="60"/>
      <c r="BC78" s="60"/>
      <c r="BD78" s="60"/>
      <c r="BE78" s="60"/>
      <c r="BF78" s="60"/>
      <c r="BG78" s="5">
        <f t="shared" si="1"/>
        <v>1</v>
      </c>
    </row>
    <row r="79" spans="1:59" ht="16.5" hidden="1" customHeight="1">
      <c r="A79" s="513"/>
      <c r="B79" s="516" t="s">
        <v>244</v>
      </c>
      <c r="C79" s="35" t="s">
        <v>245</v>
      </c>
      <c r="D79" s="29" t="s">
        <v>88</v>
      </c>
      <c r="E79" s="83" t="s">
        <v>108</v>
      </c>
      <c r="F79" s="29" t="s">
        <v>83</v>
      </c>
      <c r="G79" s="29" t="s">
        <v>84</v>
      </c>
      <c r="H79" s="31" t="s">
        <v>5190</v>
      </c>
      <c r="I79" s="29">
        <v>25</v>
      </c>
      <c r="J79" s="29" t="s">
        <v>109</v>
      </c>
      <c r="K79" s="29" t="s">
        <v>86</v>
      </c>
      <c r="L79" s="29" t="s">
        <v>112</v>
      </c>
      <c r="M79" s="29" t="s">
        <v>2</v>
      </c>
      <c r="N79" s="29"/>
      <c r="O79" s="29" t="s">
        <v>27</v>
      </c>
      <c r="P79" s="29" t="s">
        <v>87</v>
      </c>
      <c r="Q79" s="31" t="s">
        <v>92</v>
      </c>
      <c r="R79" s="31" t="s">
        <v>93</v>
      </c>
      <c r="S79" s="29"/>
      <c r="T79" s="31" t="s">
        <v>94</v>
      </c>
      <c r="U79" s="31" t="s">
        <v>95</v>
      </c>
      <c r="V79" s="29"/>
      <c r="W79" s="29"/>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t="s">
        <v>88</v>
      </c>
      <c r="AY79" s="60"/>
      <c r="AZ79" s="60"/>
      <c r="BA79" s="60"/>
      <c r="BB79" s="60"/>
      <c r="BC79" s="60"/>
      <c r="BD79" s="60"/>
      <c r="BE79" s="60"/>
      <c r="BF79" s="60"/>
      <c r="BG79" s="5">
        <f t="shared" si="1"/>
        <v>1</v>
      </c>
    </row>
    <row r="80" spans="1:59" ht="16.5" hidden="1" customHeight="1">
      <c r="A80" s="513"/>
      <c r="B80" s="516" t="s">
        <v>246</v>
      </c>
      <c r="C80" s="35" t="s">
        <v>247</v>
      </c>
      <c r="D80" s="29" t="s">
        <v>88</v>
      </c>
      <c r="E80" s="83" t="s">
        <v>108</v>
      </c>
      <c r="F80" s="29" t="s">
        <v>83</v>
      </c>
      <c r="G80" s="29" t="s">
        <v>84</v>
      </c>
      <c r="H80" s="31" t="s">
        <v>5190</v>
      </c>
      <c r="I80" s="29">
        <v>19</v>
      </c>
      <c r="J80" s="29" t="s">
        <v>109</v>
      </c>
      <c r="K80" s="29" t="s">
        <v>86</v>
      </c>
      <c r="L80" s="29" t="s">
        <v>112</v>
      </c>
      <c r="M80" s="29" t="s">
        <v>2</v>
      </c>
      <c r="N80" s="29"/>
      <c r="O80" s="29" t="s">
        <v>27</v>
      </c>
      <c r="P80" s="29" t="s">
        <v>87</v>
      </c>
      <c r="Q80" s="31" t="s">
        <v>92</v>
      </c>
      <c r="R80" s="31" t="s">
        <v>93</v>
      </c>
      <c r="S80" s="29"/>
      <c r="T80" s="31" t="s">
        <v>94</v>
      </c>
      <c r="U80" s="31" t="s">
        <v>95</v>
      </c>
      <c r="V80" s="29"/>
      <c r="W80" s="29"/>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t="s">
        <v>88</v>
      </c>
      <c r="AY80" s="60"/>
      <c r="AZ80" s="60"/>
      <c r="BA80" s="60"/>
      <c r="BB80" s="60"/>
      <c r="BC80" s="60"/>
      <c r="BD80" s="60"/>
      <c r="BE80" s="60"/>
      <c r="BF80" s="60"/>
      <c r="BG80" s="5">
        <f t="shared" si="1"/>
        <v>1</v>
      </c>
    </row>
    <row r="81" spans="1:60" ht="16.5" hidden="1" customHeight="1">
      <c r="A81" s="513"/>
      <c r="B81" s="516" t="s">
        <v>248</v>
      </c>
      <c r="C81" s="35" t="s">
        <v>249</v>
      </c>
      <c r="D81" s="29" t="s">
        <v>88</v>
      </c>
      <c r="E81" s="83" t="s">
        <v>108</v>
      </c>
      <c r="F81" s="29" t="s">
        <v>83</v>
      </c>
      <c r="G81" s="29" t="s">
        <v>84</v>
      </c>
      <c r="H81" s="31" t="s">
        <v>5190</v>
      </c>
      <c r="I81" s="29">
        <v>22</v>
      </c>
      <c r="J81" s="29" t="s">
        <v>109</v>
      </c>
      <c r="K81" s="29" t="s">
        <v>86</v>
      </c>
      <c r="L81" s="29" t="s">
        <v>112</v>
      </c>
      <c r="M81" s="29" t="s">
        <v>2</v>
      </c>
      <c r="N81" s="29"/>
      <c r="O81" s="29" t="s">
        <v>27</v>
      </c>
      <c r="P81" s="29" t="s">
        <v>87</v>
      </c>
      <c r="Q81" s="31" t="s">
        <v>92</v>
      </c>
      <c r="R81" s="31" t="s">
        <v>93</v>
      </c>
      <c r="S81" s="29"/>
      <c r="T81" s="31" t="s">
        <v>94</v>
      </c>
      <c r="U81" s="31" t="s">
        <v>95</v>
      </c>
      <c r="V81" s="29"/>
      <c r="W81" s="29"/>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t="s">
        <v>88</v>
      </c>
      <c r="AY81" s="60"/>
      <c r="AZ81" s="60"/>
      <c r="BA81" s="60"/>
      <c r="BB81" s="60"/>
      <c r="BC81" s="60"/>
      <c r="BD81" s="60"/>
      <c r="BE81" s="60"/>
      <c r="BF81" s="60"/>
      <c r="BG81" s="5">
        <f t="shared" si="1"/>
        <v>1</v>
      </c>
    </row>
    <row r="82" spans="1:60" ht="16.5" hidden="1" customHeight="1">
      <c r="A82" s="513"/>
      <c r="B82" s="516" t="s">
        <v>250</v>
      </c>
      <c r="C82" s="35" t="s">
        <v>251</v>
      </c>
      <c r="D82" s="29" t="s">
        <v>88</v>
      </c>
      <c r="E82" s="83" t="s">
        <v>108</v>
      </c>
      <c r="F82" s="29" t="s">
        <v>83</v>
      </c>
      <c r="G82" s="29" t="s">
        <v>84</v>
      </c>
      <c r="H82" s="31" t="s">
        <v>5190</v>
      </c>
      <c r="I82" s="29">
        <v>23</v>
      </c>
      <c r="J82" s="29" t="s">
        <v>109</v>
      </c>
      <c r="K82" s="29" t="s">
        <v>86</v>
      </c>
      <c r="L82" s="29" t="s">
        <v>112</v>
      </c>
      <c r="M82" s="29" t="s">
        <v>2</v>
      </c>
      <c r="N82" s="29"/>
      <c r="O82" s="29" t="s">
        <v>27</v>
      </c>
      <c r="P82" s="29" t="s">
        <v>87</v>
      </c>
      <c r="Q82" s="31" t="s">
        <v>92</v>
      </c>
      <c r="R82" s="31" t="s">
        <v>93</v>
      </c>
      <c r="S82" s="29"/>
      <c r="T82" s="31" t="s">
        <v>94</v>
      </c>
      <c r="U82" s="31" t="s">
        <v>95</v>
      </c>
      <c r="V82" s="29"/>
      <c r="W82" s="29"/>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t="s">
        <v>88</v>
      </c>
      <c r="AY82" s="60"/>
      <c r="AZ82" s="60"/>
      <c r="BA82" s="60"/>
      <c r="BB82" s="60"/>
      <c r="BC82" s="60"/>
      <c r="BD82" s="60"/>
      <c r="BE82" s="60"/>
      <c r="BF82" s="60"/>
      <c r="BG82" s="5">
        <f t="shared" si="1"/>
        <v>1</v>
      </c>
    </row>
    <row r="83" spans="1:60" ht="16.5" hidden="1" customHeight="1">
      <c r="A83" s="513"/>
      <c r="B83" s="516" t="s">
        <v>252</v>
      </c>
      <c r="C83" s="35" t="s">
        <v>253</v>
      </c>
      <c r="D83" s="29" t="s">
        <v>88</v>
      </c>
      <c r="E83" s="83" t="s">
        <v>108</v>
      </c>
      <c r="F83" s="29" t="s">
        <v>83</v>
      </c>
      <c r="G83" s="29" t="s">
        <v>84</v>
      </c>
      <c r="H83" s="31" t="s">
        <v>5190</v>
      </c>
      <c r="I83" s="29">
        <v>11</v>
      </c>
      <c r="J83" s="29" t="s">
        <v>109</v>
      </c>
      <c r="K83" s="29" t="s">
        <v>86</v>
      </c>
      <c r="L83" s="29" t="s">
        <v>112</v>
      </c>
      <c r="M83" s="29" t="s">
        <v>2</v>
      </c>
      <c r="N83" s="29"/>
      <c r="O83" s="29" t="s">
        <v>27</v>
      </c>
      <c r="P83" s="29" t="s">
        <v>87</v>
      </c>
      <c r="Q83" s="31" t="s">
        <v>92</v>
      </c>
      <c r="R83" s="31" t="s">
        <v>93</v>
      </c>
      <c r="S83" s="29"/>
      <c r="T83" s="31" t="s">
        <v>94</v>
      </c>
      <c r="U83" s="31" t="s">
        <v>95</v>
      </c>
      <c r="V83" s="29"/>
      <c r="W83" s="29"/>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t="s">
        <v>88</v>
      </c>
      <c r="AY83" s="60"/>
      <c r="AZ83" s="60"/>
      <c r="BA83" s="60"/>
      <c r="BB83" s="60"/>
      <c r="BC83" s="60"/>
      <c r="BD83" s="60"/>
      <c r="BE83" s="60"/>
      <c r="BF83" s="60"/>
      <c r="BG83" s="5">
        <f t="shared" si="1"/>
        <v>1</v>
      </c>
    </row>
    <row r="84" spans="1:60" ht="16.5" hidden="1" customHeight="1">
      <c r="A84" s="513"/>
      <c r="B84" s="516" t="s">
        <v>254</v>
      </c>
      <c r="C84" s="35" t="s">
        <v>255</v>
      </c>
      <c r="D84" s="29" t="s">
        <v>88</v>
      </c>
      <c r="E84" s="83" t="s">
        <v>108</v>
      </c>
      <c r="F84" s="29" t="s">
        <v>83</v>
      </c>
      <c r="G84" s="29" t="s">
        <v>84</v>
      </c>
      <c r="H84" s="31" t="s">
        <v>5190</v>
      </c>
      <c r="I84" s="29">
        <v>28</v>
      </c>
      <c r="J84" s="29" t="s">
        <v>109</v>
      </c>
      <c r="K84" s="29" t="s">
        <v>86</v>
      </c>
      <c r="L84" s="29" t="s">
        <v>112</v>
      </c>
      <c r="M84" s="29" t="s">
        <v>2</v>
      </c>
      <c r="N84" s="29"/>
      <c r="O84" s="29" t="s">
        <v>27</v>
      </c>
      <c r="P84" s="29" t="s">
        <v>87</v>
      </c>
      <c r="Q84" s="31" t="s">
        <v>92</v>
      </c>
      <c r="R84" s="31" t="s">
        <v>93</v>
      </c>
      <c r="S84" s="29"/>
      <c r="T84" s="31" t="s">
        <v>94</v>
      </c>
      <c r="U84" s="31" t="s">
        <v>95</v>
      </c>
      <c r="V84" s="29"/>
      <c r="W84" s="29"/>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t="s">
        <v>88</v>
      </c>
      <c r="AY84" s="60"/>
      <c r="AZ84" s="60"/>
      <c r="BA84" s="60"/>
      <c r="BB84" s="60"/>
      <c r="BC84" s="60"/>
      <c r="BD84" s="60"/>
      <c r="BE84" s="60"/>
      <c r="BF84" s="60"/>
      <c r="BG84" s="5">
        <f t="shared" si="1"/>
        <v>1</v>
      </c>
    </row>
    <row r="85" spans="1:60" ht="16.5" hidden="1" customHeight="1">
      <c r="A85" s="513"/>
      <c r="B85" s="516" t="s">
        <v>256</v>
      </c>
      <c r="C85" s="35" t="s">
        <v>257</v>
      </c>
      <c r="D85" s="29" t="s">
        <v>88</v>
      </c>
      <c r="E85" s="83" t="s">
        <v>108</v>
      </c>
      <c r="F85" s="29" t="s">
        <v>83</v>
      </c>
      <c r="G85" s="29" t="s">
        <v>84</v>
      </c>
      <c r="H85" s="31" t="s">
        <v>5190</v>
      </c>
      <c r="I85" s="29">
        <v>24</v>
      </c>
      <c r="J85" s="29" t="s">
        <v>109</v>
      </c>
      <c r="K85" s="29" t="s">
        <v>86</v>
      </c>
      <c r="L85" s="29" t="s">
        <v>112</v>
      </c>
      <c r="M85" s="29" t="s">
        <v>2</v>
      </c>
      <c r="N85" s="29"/>
      <c r="O85" s="29" t="s">
        <v>27</v>
      </c>
      <c r="P85" s="29" t="s">
        <v>87</v>
      </c>
      <c r="Q85" s="31" t="s">
        <v>92</v>
      </c>
      <c r="R85" s="31" t="s">
        <v>93</v>
      </c>
      <c r="S85" s="29"/>
      <c r="T85" s="31" t="s">
        <v>94</v>
      </c>
      <c r="U85" s="31" t="s">
        <v>95</v>
      </c>
      <c r="V85" s="29"/>
      <c r="W85" s="29"/>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t="s">
        <v>88</v>
      </c>
      <c r="AY85" s="60"/>
      <c r="AZ85" s="60"/>
      <c r="BA85" s="60"/>
      <c r="BB85" s="60"/>
      <c r="BC85" s="60"/>
      <c r="BD85" s="60"/>
      <c r="BE85" s="60"/>
      <c r="BF85" s="60"/>
      <c r="BG85" s="5">
        <f t="shared" si="1"/>
        <v>1</v>
      </c>
    </row>
    <row r="86" spans="1:60" ht="16.5" hidden="1" customHeight="1">
      <c r="A86" s="513"/>
      <c r="B86" s="516" t="s">
        <v>258</v>
      </c>
      <c r="C86" s="35" t="s">
        <v>259</v>
      </c>
      <c r="D86" s="29" t="s">
        <v>88</v>
      </c>
      <c r="E86" s="83" t="s">
        <v>108</v>
      </c>
      <c r="F86" s="29" t="s">
        <v>83</v>
      </c>
      <c r="G86" s="29" t="s">
        <v>84</v>
      </c>
      <c r="H86" s="31" t="s">
        <v>5190</v>
      </c>
      <c r="I86" s="29">
        <v>21</v>
      </c>
      <c r="J86" s="29" t="s">
        <v>109</v>
      </c>
      <c r="K86" s="29" t="s">
        <v>86</v>
      </c>
      <c r="L86" s="29" t="s">
        <v>112</v>
      </c>
      <c r="M86" s="29" t="s">
        <v>2</v>
      </c>
      <c r="N86" s="29"/>
      <c r="O86" s="29" t="s">
        <v>27</v>
      </c>
      <c r="P86" s="29" t="s">
        <v>87</v>
      </c>
      <c r="Q86" s="31" t="s">
        <v>92</v>
      </c>
      <c r="R86" s="31" t="s">
        <v>93</v>
      </c>
      <c r="S86" s="29"/>
      <c r="T86" s="31" t="s">
        <v>94</v>
      </c>
      <c r="U86" s="31" t="s">
        <v>95</v>
      </c>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60" t="s">
        <v>88</v>
      </c>
      <c r="AY86" s="29"/>
      <c r="AZ86" s="29"/>
      <c r="BA86" s="29"/>
      <c r="BB86" s="29"/>
      <c r="BC86" s="29"/>
      <c r="BD86" s="29"/>
      <c r="BE86" s="29"/>
      <c r="BF86" s="33"/>
      <c r="BG86" s="5">
        <f t="shared" si="1"/>
        <v>1</v>
      </c>
    </row>
    <row r="87" spans="1:60" ht="16.5" hidden="1" customHeight="1">
      <c r="A87" s="513"/>
      <c r="B87" s="517" t="s">
        <v>260</v>
      </c>
      <c r="C87" s="328" t="s">
        <v>261</v>
      </c>
      <c r="D87" s="327" t="s">
        <v>88</v>
      </c>
      <c r="E87" s="329" t="s">
        <v>108</v>
      </c>
      <c r="F87" s="327" t="s">
        <v>83</v>
      </c>
      <c r="G87" s="327" t="s">
        <v>84</v>
      </c>
      <c r="H87" s="327" t="s">
        <v>5190</v>
      </c>
      <c r="I87" s="327">
        <v>18</v>
      </c>
      <c r="J87" s="327" t="s">
        <v>109</v>
      </c>
      <c r="K87" s="327" t="s">
        <v>86</v>
      </c>
      <c r="L87" s="327" t="s">
        <v>112</v>
      </c>
      <c r="M87" s="327" t="s">
        <v>2</v>
      </c>
      <c r="N87" s="327"/>
      <c r="O87" s="327" t="s">
        <v>27</v>
      </c>
      <c r="P87" s="327" t="s">
        <v>87</v>
      </c>
      <c r="Q87" s="327" t="s">
        <v>92</v>
      </c>
      <c r="R87" s="327" t="s">
        <v>93</v>
      </c>
      <c r="S87" s="327"/>
      <c r="T87" s="327" t="s">
        <v>94</v>
      </c>
      <c r="U87" s="327" t="s">
        <v>95</v>
      </c>
      <c r="V87" s="327"/>
      <c r="W87" s="29"/>
      <c r="X87" s="327"/>
      <c r="Y87" s="327"/>
      <c r="Z87" s="327"/>
      <c r="AA87" s="327"/>
      <c r="AB87" s="327"/>
      <c r="AC87" s="327"/>
      <c r="AD87" s="327"/>
      <c r="AE87" s="327"/>
      <c r="AF87" s="327"/>
      <c r="AG87" s="327"/>
      <c r="AH87" s="327"/>
      <c r="AI87" s="327"/>
      <c r="AJ87" s="327"/>
      <c r="AK87" s="327"/>
      <c r="AL87" s="327"/>
      <c r="AM87" s="327"/>
      <c r="AN87" s="327"/>
      <c r="AO87" s="327"/>
      <c r="AP87" s="327"/>
      <c r="AQ87" s="327"/>
      <c r="AR87" s="327"/>
      <c r="AS87" s="327"/>
      <c r="AT87" s="327"/>
      <c r="AU87" s="327"/>
      <c r="AV87" s="327"/>
      <c r="AW87" s="327"/>
      <c r="AX87" s="330" t="s">
        <v>88</v>
      </c>
      <c r="AY87" s="327"/>
      <c r="AZ87" s="327"/>
      <c r="BA87" s="327"/>
      <c r="BB87" s="327"/>
      <c r="BC87" s="327"/>
      <c r="BD87" s="327"/>
      <c r="BE87" s="327"/>
      <c r="BF87" s="330"/>
      <c r="BG87" s="331">
        <f t="shared" si="1"/>
        <v>1</v>
      </c>
    </row>
    <row r="88" spans="1:60" ht="16.5" hidden="1" customHeight="1">
      <c r="A88" s="513"/>
      <c r="B88" s="518" t="s">
        <v>262</v>
      </c>
      <c r="C88" s="278" t="s">
        <v>263</v>
      </c>
      <c r="D88" s="379" t="s">
        <v>88</v>
      </c>
      <c r="E88" s="380" t="s">
        <v>264</v>
      </c>
      <c r="F88" s="379" t="s">
        <v>83</v>
      </c>
      <c r="G88" s="379" t="s">
        <v>265</v>
      </c>
      <c r="H88" s="379" t="s">
        <v>265</v>
      </c>
      <c r="I88" s="379">
        <v>38</v>
      </c>
      <c r="J88" s="379" t="s">
        <v>266</v>
      </c>
      <c r="K88" s="379" t="s">
        <v>267</v>
      </c>
      <c r="L88" s="379">
        <v>2021.11</v>
      </c>
      <c r="M88" s="379" t="s">
        <v>2</v>
      </c>
      <c r="N88" s="379"/>
      <c r="O88" s="379" t="s">
        <v>27</v>
      </c>
      <c r="P88" s="379" t="s">
        <v>87</v>
      </c>
      <c r="Q88" s="379" t="s">
        <v>92</v>
      </c>
      <c r="R88" s="379" t="s">
        <v>93</v>
      </c>
      <c r="S88" s="379"/>
      <c r="T88" s="379" t="s">
        <v>94</v>
      </c>
      <c r="U88" s="379" t="s">
        <v>95</v>
      </c>
      <c r="V88" s="379"/>
      <c r="W88" s="322"/>
      <c r="X88" s="379"/>
      <c r="Y88" s="379"/>
      <c r="Z88" s="379"/>
      <c r="AA88" s="379"/>
      <c r="AB88" s="379"/>
      <c r="AC88" s="379"/>
      <c r="AD88" s="379"/>
      <c r="AE88" s="379"/>
      <c r="AF88" s="379"/>
      <c r="AG88" s="379"/>
      <c r="AH88" s="379"/>
      <c r="AI88" s="379"/>
      <c r="AJ88" s="379"/>
      <c r="AK88" s="379"/>
      <c r="AL88" s="379"/>
      <c r="AM88" s="379"/>
      <c r="AN88" s="379"/>
      <c r="AO88" s="379"/>
      <c r="AP88" s="379"/>
      <c r="AQ88" s="379"/>
      <c r="AR88" s="379"/>
      <c r="AS88" s="379"/>
      <c r="AT88" s="379"/>
      <c r="AU88" s="379"/>
      <c r="AV88" s="379"/>
      <c r="AW88" s="379"/>
      <c r="AX88" s="379" t="s">
        <v>88</v>
      </c>
      <c r="AY88" s="379"/>
      <c r="AZ88" s="379"/>
      <c r="BA88" s="379"/>
      <c r="BB88" s="379"/>
      <c r="BC88" s="379"/>
      <c r="BD88" s="379"/>
      <c r="BE88" s="379"/>
      <c r="BF88" s="379"/>
      <c r="BG88" s="381">
        <f t="shared" si="1"/>
        <v>1</v>
      </c>
      <c r="BH88" s="320"/>
    </row>
    <row r="89" spans="1:60" ht="16.5" hidden="1" customHeight="1">
      <c r="A89" s="513"/>
      <c r="B89" s="518" t="s">
        <v>268</v>
      </c>
      <c r="C89" s="278" t="s">
        <v>269</v>
      </c>
      <c r="D89" s="379" t="s">
        <v>88</v>
      </c>
      <c r="E89" s="380" t="s">
        <v>264</v>
      </c>
      <c r="F89" s="379" t="s">
        <v>83</v>
      </c>
      <c r="G89" s="379" t="s">
        <v>265</v>
      </c>
      <c r="H89" s="379" t="s">
        <v>265</v>
      </c>
      <c r="I89" s="379">
        <v>7</v>
      </c>
      <c r="J89" s="379" t="s">
        <v>266</v>
      </c>
      <c r="K89" s="379" t="s">
        <v>267</v>
      </c>
      <c r="L89" s="379">
        <v>2021.11</v>
      </c>
      <c r="M89" s="379" t="s">
        <v>2</v>
      </c>
      <c r="N89" s="379"/>
      <c r="O89" s="379" t="s">
        <v>27</v>
      </c>
      <c r="P89" s="379" t="s">
        <v>87</v>
      </c>
      <c r="Q89" s="379" t="s">
        <v>92</v>
      </c>
      <c r="R89" s="379" t="s">
        <v>93</v>
      </c>
      <c r="S89" s="379"/>
      <c r="T89" s="379" t="s">
        <v>94</v>
      </c>
      <c r="U89" s="379" t="s">
        <v>95</v>
      </c>
      <c r="V89" s="379"/>
      <c r="W89" s="322"/>
      <c r="X89" s="379"/>
      <c r="Y89" s="379"/>
      <c r="Z89" s="379"/>
      <c r="AA89" s="379"/>
      <c r="AB89" s="379"/>
      <c r="AC89" s="379"/>
      <c r="AD89" s="379"/>
      <c r="AE89" s="379"/>
      <c r="AF89" s="379"/>
      <c r="AG89" s="379"/>
      <c r="AH89" s="379"/>
      <c r="AI89" s="379"/>
      <c r="AJ89" s="379"/>
      <c r="AK89" s="379"/>
      <c r="AL89" s="379"/>
      <c r="AM89" s="379"/>
      <c r="AN89" s="379"/>
      <c r="AO89" s="379"/>
      <c r="AP89" s="379"/>
      <c r="AQ89" s="379"/>
      <c r="AR89" s="379"/>
      <c r="AS89" s="379"/>
      <c r="AT89" s="379"/>
      <c r="AU89" s="379"/>
      <c r="AV89" s="379"/>
      <c r="AW89" s="379"/>
      <c r="AX89" s="379" t="s">
        <v>88</v>
      </c>
      <c r="AY89" s="379"/>
      <c r="AZ89" s="379"/>
      <c r="BA89" s="379"/>
      <c r="BB89" s="379"/>
      <c r="BC89" s="379"/>
      <c r="BD89" s="379"/>
      <c r="BE89" s="379"/>
      <c r="BF89" s="379"/>
      <c r="BG89" s="381">
        <f t="shared" si="1"/>
        <v>1</v>
      </c>
      <c r="BH89" s="320"/>
    </row>
    <row r="90" spans="1:60" ht="16.5" hidden="1" customHeight="1">
      <c r="A90" s="513"/>
      <c r="B90" s="518" t="s">
        <v>270</v>
      </c>
      <c r="C90" s="278" t="s">
        <v>271</v>
      </c>
      <c r="D90" s="379" t="s">
        <v>88</v>
      </c>
      <c r="E90" s="380" t="s">
        <v>264</v>
      </c>
      <c r="F90" s="379" t="s">
        <v>83</v>
      </c>
      <c r="G90" s="379" t="s">
        <v>265</v>
      </c>
      <c r="H90" s="379" t="s">
        <v>265</v>
      </c>
      <c r="I90" s="379">
        <v>50</v>
      </c>
      <c r="J90" s="379" t="s">
        <v>266</v>
      </c>
      <c r="K90" s="379" t="s">
        <v>267</v>
      </c>
      <c r="L90" s="379">
        <v>2023.01</v>
      </c>
      <c r="M90" s="379" t="s">
        <v>2</v>
      </c>
      <c r="N90" s="379"/>
      <c r="O90" s="379" t="s">
        <v>27</v>
      </c>
      <c r="P90" s="379" t="s">
        <v>87</v>
      </c>
      <c r="Q90" s="379" t="s">
        <v>92</v>
      </c>
      <c r="R90" s="379" t="s">
        <v>93</v>
      </c>
      <c r="S90" s="379"/>
      <c r="T90" s="379" t="s">
        <v>94</v>
      </c>
      <c r="U90" s="379" t="s">
        <v>95</v>
      </c>
      <c r="V90" s="379"/>
      <c r="W90" s="322"/>
      <c r="X90" s="379"/>
      <c r="Y90" s="379"/>
      <c r="Z90" s="379"/>
      <c r="AA90" s="379"/>
      <c r="AB90" s="379"/>
      <c r="AC90" s="379"/>
      <c r="AD90" s="379"/>
      <c r="AE90" s="379"/>
      <c r="AF90" s="379"/>
      <c r="AG90" s="379"/>
      <c r="AH90" s="379"/>
      <c r="AI90" s="379"/>
      <c r="AJ90" s="379"/>
      <c r="AK90" s="379"/>
      <c r="AL90" s="379"/>
      <c r="AM90" s="379"/>
      <c r="AN90" s="379"/>
      <c r="AO90" s="379"/>
      <c r="AP90" s="379"/>
      <c r="AQ90" s="379"/>
      <c r="AR90" s="379"/>
      <c r="AS90" s="379"/>
      <c r="AT90" s="379"/>
      <c r="AU90" s="379"/>
      <c r="AV90" s="379"/>
      <c r="AW90" s="379"/>
      <c r="AX90" s="379" t="s">
        <v>88</v>
      </c>
      <c r="AY90" s="379"/>
      <c r="AZ90" s="379"/>
      <c r="BA90" s="379"/>
      <c r="BB90" s="379"/>
      <c r="BC90" s="379"/>
      <c r="BD90" s="379"/>
      <c r="BE90" s="379"/>
      <c r="BF90" s="379"/>
      <c r="BG90" s="381">
        <f t="shared" si="1"/>
        <v>1</v>
      </c>
      <c r="BH90" s="320"/>
    </row>
    <row r="91" spans="1:60" ht="16.5" hidden="1" customHeight="1">
      <c r="A91" s="513"/>
      <c r="B91" s="518" t="s">
        <v>272</v>
      </c>
      <c r="C91" s="278" t="s">
        <v>273</v>
      </c>
      <c r="D91" s="379" t="s">
        <v>88</v>
      </c>
      <c r="E91" s="380" t="s">
        <v>264</v>
      </c>
      <c r="F91" s="379" t="s">
        <v>83</v>
      </c>
      <c r="G91" s="379" t="s">
        <v>265</v>
      </c>
      <c r="H91" s="379" t="s">
        <v>265</v>
      </c>
      <c r="I91" s="379">
        <v>37</v>
      </c>
      <c r="J91" s="379" t="s">
        <v>266</v>
      </c>
      <c r="K91" s="379" t="s">
        <v>267</v>
      </c>
      <c r="L91" s="379">
        <v>2023.01</v>
      </c>
      <c r="M91" s="379" t="s">
        <v>2</v>
      </c>
      <c r="N91" s="379"/>
      <c r="O91" s="379" t="s">
        <v>27</v>
      </c>
      <c r="P91" s="379" t="s">
        <v>87</v>
      </c>
      <c r="Q91" s="379" t="s">
        <v>92</v>
      </c>
      <c r="R91" s="379" t="s">
        <v>93</v>
      </c>
      <c r="S91" s="379"/>
      <c r="T91" s="379" t="s">
        <v>94</v>
      </c>
      <c r="U91" s="379" t="s">
        <v>95</v>
      </c>
      <c r="V91" s="379"/>
      <c r="W91" s="322"/>
      <c r="X91" s="379"/>
      <c r="Y91" s="379"/>
      <c r="Z91" s="379"/>
      <c r="AA91" s="379"/>
      <c r="AB91" s="379"/>
      <c r="AC91" s="379"/>
      <c r="AD91" s="379"/>
      <c r="AE91" s="379"/>
      <c r="AF91" s="379"/>
      <c r="AG91" s="379"/>
      <c r="AH91" s="379"/>
      <c r="AI91" s="379"/>
      <c r="AJ91" s="379"/>
      <c r="AK91" s="379"/>
      <c r="AL91" s="379"/>
      <c r="AM91" s="379"/>
      <c r="AN91" s="379"/>
      <c r="AO91" s="379"/>
      <c r="AP91" s="379"/>
      <c r="AQ91" s="379"/>
      <c r="AR91" s="379"/>
      <c r="AS91" s="379"/>
      <c r="AT91" s="379"/>
      <c r="AU91" s="379"/>
      <c r="AV91" s="379"/>
      <c r="AW91" s="379"/>
      <c r="AX91" s="379" t="s">
        <v>88</v>
      </c>
      <c r="AY91" s="379"/>
      <c r="AZ91" s="379"/>
      <c r="BA91" s="379"/>
      <c r="BB91" s="379"/>
      <c r="BC91" s="379"/>
      <c r="BD91" s="379"/>
      <c r="BE91" s="379"/>
      <c r="BF91" s="379"/>
      <c r="BG91" s="381">
        <f t="shared" si="1"/>
        <v>1</v>
      </c>
      <c r="BH91" s="320"/>
    </row>
    <row r="92" spans="1:60" ht="16.5" hidden="1" customHeight="1">
      <c r="A92" s="513"/>
      <c r="B92" s="518" t="s">
        <v>274</v>
      </c>
      <c r="C92" s="278" t="s">
        <v>275</v>
      </c>
      <c r="D92" s="379" t="s">
        <v>88</v>
      </c>
      <c r="E92" s="380" t="s">
        <v>264</v>
      </c>
      <c r="F92" s="379" t="s">
        <v>83</v>
      </c>
      <c r="G92" s="379" t="s">
        <v>265</v>
      </c>
      <c r="H92" s="379" t="s">
        <v>265</v>
      </c>
      <c r="I92" s="379">
        <v>37</v>
      </c>
      <c r="J92" s="379" t="s">
        <v>266</v>
      </c>
      <c r="K92" s="379" t="s">
        <v>267</v>
      </c>
      <c r="L92" s="379">
        <v>2021.11</v>
      </c>
      <c r="M92" s="379" t="s">
        <v>2</v>
      </c>
      <c r="N92" s="379"/>
      <c r="O92" s="379" t="s">
        <v>27</v>
      </c>
      <c r="P92" s="379" t="s">
        <v>87</v>
      </c>
      <c r="Q92" s="379" t="s">
        <v>92</v>
      </c>
      <c r="R92" s="379" t="s">
        <v>93</v>
      </c>
      <c r="S92" s="379"/>
      <c r="T92" s="379" t="s">
        <v>94</v>
      </c>
      <c r="U92" s="379" t="s">
        <v>95</v>
      </c>
      <c r="V92" s="379"/>
      <c r="W92" s="322"/>
      <c r="X92" s="379"/>
      <c r="Y92" s="379"/>
      <c r="Z92" s="379"/>
      <c r="AA92" s="379"/>
      <c r="AB92" s="379"/>
      <c r="AC92" s="379"/>
      <c r="AD92" s="379"/>
      <c r="AE92" s="379"/>
      <c r="AF92" s="379"/>
      <c r="AG92" s="379"/>
      <c r="AH92" s="379"/>
      <c r="AI92" s="379"/>
      <c r="AJ92" s="379"/>
      <c r="AK92" s="379"/>
      <c r="AL92" s="379"/>
      <c r="AM92" s="379"/>
      <c r="AN92" s="379"/>
      <c r="AO92" s="379"/>
      <c r="AP92" s="379"/>
      <c r="AQ92" s="379"/>
      <c r="AR92" s="379"/>
      <c r="AS92" s="379"/>
      <c r="AT92" s="379"/>
      <c r="AU92" s="379"/>
      <c r="AV92" s="379"/>
      <c r="AW92" s="379"/>
      <c r="AX92" s="379" t="s">
        <v>88</v>
      </c>
      <c r="AY92" s="379"/>
      <c r="AZ92" s="379"/>
      <c r="BA92" s="379"/>
      <c r="BB92" s="379"/>
      <c r="BC92" s="379"/>
      <c r="BD92" s="379"/>
      <c r="BE92" s="379"/>
      <c r="BF92" s="379"/>
      <c r="BG92" s="381">
        <f t="shared" si="1"/>
        <v>1</v>
      </c>
      <c r="BH92" s="320"/>
    </row>
    <row r="93" spans="1:60" ht="16.5" hidden="1" customHeight="1">
      <c r="A93" s="513"/>
      <c r="B93" s="518" t="s">
        <v>276</v>
      </c>
      <c r="C93" s="278" t="s">
        <v>277</v>
      </c>
      <c r="D93" s="379" t="s">
        <v>88</v>
      </c>
      <c r="E93" s="380" t="s">
        <v>264</v>
      </c>
      <c r="F93" s="379" t="s">
        <v>83</v>
      </c>
      <c r="G93" s="379" t="s">
        <v>265</v>
      </c>
      <c r="H93" s="379" t="s">
        <v>265</v>
      </c>
      <c r="I93" s="379">
        <v>26</v>
      </c>
      <c r="J93" s="379" t="s">
        <v>266</v>
      </c>
      <c r="K93" s="379" t="s">
        <v>267</v>
      </c>
      <c r="L93" s="379">
        <v>2023.01</v>
      </c>
      <c r="M93" s="379" t="s">
        <v>2</v>
      </c>
      <c r="N93" s="379"/>
      <c r="O93" s="379" t="s">
        <v>27</v>
      </c>
      <c r="P93" s="379" t="s">
        <v>87</v>
      </c>
      <c r="Q93" s="379" t="s">
        <v>92</v>
      </c>
      <c r="R93" s="379" t="s">
        <v>93</v>
      </c>
      <c r="S93" s="379"/>
      <c r="T93" s="379" t="s">
        <v>94</v>
      </c>
      <c r="U93" s="379" t="s">
        <v>95</v>
      </c>
      <c r="V93" s="379"/>
      <c r="W93" s="322"/>
      <c r="X93" s="379"/>
      <c r="Y93" s="379"/>
      <c r="Z93" s="379"/>
      <c r="AA93" s="379"/>
      <c r="AB93" s="379"/>
      <c r="AC93" s="379"/>
      <c r="AD93" s="379"/>
      <c r="AE93" s="379"/>
      <c r="AF93" s="379"/>
      <c r="AG93" s="379"/>
      <c r="AH93" s="379"/>
      <c r="AI93" s="379"/>
      <c r="AJ93" s="379"/>
      <c r="AK93" s="379"/>
      <c r="AL93" s="379"/>
      <c r="AM93" s="379"/>
      <c r="AN93" s="379"/>
      <c r="AO93" s="379"/>
      <c r="AP93" s="379"/>
      <c r="AQ93" s="379"/>
      <c r="AR93" s="379"/>
      <c r="AS93" s="379"/>
      <c r="AT93" s="379"/>
      <c r="AU93" s="379"/>
      <c r="AV93" s="379"/>
      <c r="AW93" s="379"/>
      <c r="AX93" s="379" t="s">
        <v>88</v>
      </c>
      <c r="AY93" s="379"/>
      <c r="AZ93" s="379"/>
      <c r="BA93" s="379"/>
      <c r="BB93" s="379"/>
      <c r="BC93" s="379"/>
      <c r="BD93" s="379"/>
      <c r="BE93" s="379"/>
      <c r="BF93" s="379"/>
      <c r="BG93" s="381">
        <f t="shared" si="1"/>
        <v>1</v>
      </c>
      <c r="BH93" s="320"/>
    </row>
    <row r="94" spans="1:60" ht="16.5" hidden="1" customHeight="1">
      <c r="A94" s="513"/>
      <c r="B94" s="518" t="s">
        <v>278</v>
      </c>
      <c r="C94" s="278" t="s">
        <v>279</v>
      </c>
      <c r="D94" s="379" t="s">
        <v>88</v>
      </c>
      <c r="E94" s="380" t="s">
        <v>264</v>
      </c>
      <c r="F94" s="379" t="s">
        <v>83</v>
      </c>
      <c r="G94" s="379" t="s">
        <v>265</v>
      </c>
      <c r="H94" s="379" t="s">
        <v>265</v>
      </c>
      <c r="I94" s="379">
        <v>48</v>
      </c>
      <c r="J94" s="379" t="s">
        <v>266</v>
      </c>
      <c r="K94" s="379" t="s">
        <v>267</v>
      </c>
      <c r="L94" s="379">
        <v>2021.11</v>
      </c>
      <c r="M94" s="379" t="s">
        <v>2</v>
      </c>
      <c r="N94" s="379"/>
      <c r="O94" s="379" t="s">
        <v>27</v>
      </c>
      <c r="P94" s="379" t="s">
        <v>87</v>
      </c>
      <c r="Q94" s="379" t="s">
        <v>92</v>
      </c>
      <c r="R94" s="379" t="s">
        <v>93</v>
      </c>
      <c r="S94" s="379"/>
      <c r="T94" s="379" t="s">
        <v>94</v>
      </c>
      <c r="U94" s="379" t="s">
        <v>95</v>
      </c>
      <c r="V94" s="379"/>
      <c r="W94" s="322"/>
      <c r="X94" s="379"/>
      <c r="Y94" s="379"/>
      <c r="Z94" s="379"/>
      <c r="AA94" s="379"/>
      <c r="AB94" s="379"/>
      <c r="AC94" s="379"/>
      <c r="AD94" s="379"/>
      <c r="AE94" s="379"/>
      <c r="AF94" s="379"/>
      <c r="AG94" s="379"/>
      <c r="AH94" s="379"/>
      <c r="AI94" s="379"/>
      <c r="AJ94" s="379"/>
      <c r="AK94" s="379"/>
      <c r="AL94" s="379"/>
      <c r="AM94" s="379"/>
      <c r="AN94" s="379"/>
      <c r="AO94" s="379"/>
      <c r="AP94" s="379"/>
      <c r="AQ94" s="379"/>
      <c r="AR94" s="379"/>
      <c r="AS94" s="379"/>
      <c r="AT94" s="379"/>
      <c r="AU94" s="379"/>
      <c r="AV94" s="379"/>
      <c r="AW94" s="379"/>
      <c r="AX94" s="379" t="s">
        <v>88</v>
      </c>
      <c r="AY94" s="379"/>
      <c r="AZ94" s="379"/>
      <c r="BA94" s="379"/>
      <c r="BB94" s="379"/>
      <c r="BC94" s="379"/>
      <c r="BD94" s="379"/>
      <c r="BE94" s="379"/>
      <c r="BF94" s="379"/>
      <c r="BG94" s="381">
        <f t="shared" si="1"/>
        <v>1</v>
      </c>
      <c r="BH94" s="320"/>
    </row>
    <row r="95" spans="1:60" ht="16.5" hidden="1" customHeight="1">
      <c r="A95" s="513"/>
      <c r="B95" s="518" t="s">
        <v>280</v>
      </c>
      <c r="C95" s="278" t="s">
        <v>281</v>
      </c>
      <c r="D95" s="379" t="s">
        <v>88</v>
      </c>
      <c r="E95" s="380" t="s">
        <v>264</v>
      </c>
      <c r="F95" s="379" t="s">
        <v>83</v>
      </c>
      <c r="G95" s="379" t="s">
        <v>265</v>
      </c>
      <c r="H95" s="379" t="s">
        <v>265</v>
      </c>
      <c r="I95" s="379">
        <v>39</v>
      </c>
      <c r="J95" s="379" t="s">
        <v>266</v>
      </c>
      <c r="K95" s="379" t="s">
        <v>267</v>
      </c>
      <c r="L95" s="379">
        <v>2023.01</v>
      </c>
      <c r="M95" s="379" t="s">
        <v>2</v>
      </c>
      <c r="N95" s="379"/>
      <c r="O95" s="379" t="s">
        <v>27</v>
      </c>
      <c r="P95" s="379" t="s">
        <v>87</v>
      </c>
      <c r="Q95" s="379" t="s">
        <v>92</v>
      </c>
      <c r="R95" s="379" t="s">
        <v>93</v>
      </c>
      <c r="S95" s="379"/>
      <c r="T95" s="379" t="s">
        <v>94</v>
      </c>
      <c r="U95" s="379" t="s">
        <v>95</v>
      </c>
      <c r="V95" s="379"/>
      <c r="W95" s="322"/>
      <c r="X95" s="379"/>
      <c r="Y95" s="379"/>
      <c r="Z95" s="379"/>
      <c r="AA95" s="379"/>
      <c r="AB95" s="379"/>
      <c r="AC95" s="379"/>
      <c r="AD95" s="379"/>
      <c r="AE95" s="379"/>
      <c r="AF95" s="379"/>
      <c r="AG95" s="379"/>
      <c r="AH95" s="379"/>
      <c r="AI95" s="379"/>
      <c r="AJ95" s="379"/>
      <c r="AK95" s="379"/>
      <c r="AL95" s="379"/>
      <c r="AM95" s="379"/>
      <c r="AN95" s="379"/>
      <c r="AO95" s="379"/>
      <c r="AP95" s="379"/>
      <c r="AQ95" s="379"/>
      <c r="AR95" s="379"/>
      <c r="AS95" s="379"/>
      <c r="AT95" s="379"/>
      <c r="AU95" s="379"/>
      <c r="AV95" s="379"/>
      <c r="AW95" s="379"/>
      <c r="AX95" s="379" t="s">
        <v>88</v>
      </c>
      <c r="AY95" s="379"/>
      <c r="AZ95" s="379"/>
      <c r="BA95" s="379"/>
      <c r="BB95" s="379"/>
      <c r="BC95" s="379"/>
      <c r="BD95" s="379"/>
      <c r="BE95" s="379"/>
      <c r="BF95" s="379"/>
      <c r="BG95" s="381">
        <f t="shared" si="1"/>
        <v>1</v>
      </c>
      <c r="BH95" s="320"/>
    </row>
    <row r="96" spans="1:60" ht="16.5" hidden="1" customHeight="1">
      <c r="A96" s="513"/>
      <c r="B96" s="518" t="s">
        <v>282</v>
      </c>
      <c r="C96" s="278" t="s">
        <v>283</v>
      </c>
      <c r="D96" s="379" t="s">
        <v>88</v>
      </c>
      <c r="E96" s="380" t="s">
        <v>264</v>
      </c>
      <c r="F96" s="379" t="s">
        <v>83</v>
      </c>
      <c r="G96" s="379" t="s">
        <v>265</v>
      </c>
      <c r="H96" s="379" t="s">
        <v>265</v>
      </c>
      <c r="I96" s="379">
        <v>48</v>
      </c>
      <c r="J96" s="379" t="s">
        <v>266</v>
      </c>
      <c r="K96" s="379" t="s">
        <v>267</v>
      </c>
      <c r="L96" s="379">
        <v>2023.01</v>
      </c>
      <c r="M96" s="379" t="s">
        <v>2</v>
      </c>
      <c r="N96" s="379"/>
      <c r="O96" s="379" t="s">
        <v>27</v>
      </c>
      <c r="P96" s="379" t="s">
        <v>87</v>
      </c>
      <c r="Q96" s="379" t="s">
        <v>92</v>
      </c>
      <c r="R96" s="379" t="s">
        <v>93</v>
      </c>
      <c r="S96" s="379"/>
      <c r="T96" s="379" t="s">
        <v>94</v>
      </c>
      <c r="U96" s="379" t="s">
        <v>95</v>
      </c>
      <c r="V96" s="379"/>
      <c r="W96" s="322"/>
      <c r="X96" s="379"/>
      <c r="Y96" s="379"/>
      <c r="Z96" s="379"/>
      <c r="AA96" s="379"/>
      <c r="AB96" s="379"/>
      <c r="AC96" s="379"/>
      <c r="AD96" s="379"/>
      <c r="AE96" s="379"/>
      <c r="AF96" s="379"/>
      <c r="AG96" s="379"/>
      <c r="AH96" s="379"/>
      <c r="AI96" s="379"/>
      <c r="AJ96" s="379"/>
      <c r="AK96" s="379"/>
      <c r="AL96" s="379"/>
      <c r="AM96" s="379"/>
      <c r="AN96" s="379"/>
      <c r="AO96" s="379"/>
      <c r="AP96" s="379"/>
      <c r="AQ96" s="379"/>
      <c r="AR96" s="379"/>
      <c r="AS96" s="379"/>
      <c r="AT96" s="379"/>
      <c r="AU96" s="379"/>
      <c r="AV96" s="379"/>
      <c r="AW96" s="379"/>
      <c r="AX96" s="379" t="s">
        <v>88</v>
      </c>
      <c r="AY96" s="379"/>
      <c r="AZ96" s="379"/>
      <c r="BA96" s="379"/>
      <c r="BB96" s="379"/>
      <c r="BC96" s="379"/>
      <c r="BD96" s="379"/>
      <c r="BE96" s="379"/>
      <c r="BF96" s="379"/>
      <c r="BG96" s="381">
        <f t="shared" si="1"/>
        <v>1</v>
      </c>
      <c r="BH96" s="320"/>
    </row>
    <row r="97" spans="1:60" ht="16.5" hidden="1" customHeight="1">
      <c r="A97" s="513"/>
      <c r="B97" s="518" t="s">
        <v>284</v>
      </c>
      <c r="C97" s="278" t="s">
        <v>285</v>
      </c>
      <c r="D97" s="379" t="s">
        <v>88</v>
      </c>
      <c r="E97" s="380" t="s">
        <v>264</v>
      </c>
      <c r="F97" s="379" t="s">
        <v>83</v>
      </c>
      <c r="G97" s="379" t="s">
        <v>265</v>
      </c>
      <c r="H97" s="379" t="s">
        <v>265</v>
      </c>
      <c r="I97" s="379">
        <v>45</v>
      </c>
      <c r="J97" s="379" t="s">
        <v>266</v>
      </c>
      <c r="K97" s="379" t="s">
        <v>267</v>
      </c>
      <c r="L97" s="379">
        <v>2023.01</v>
      </c>
      <c r="M97" s="379" t="s">
        <v>2</v>
      </c>
      <c r="N97" s="379"/>
      <c r="O97" s="379" t="s">
        <v>27</v>
      </c>
      <c r="P97" s="379" t="s">
        <v>87</v>
      </c>
      <c r="Q97" s="379" t="s">
        <v>92</v>
      </c>
      <c r="R97" s="379" t="s">
        <v>93</v>
      </c>
      <c r="S97" s="379"/>
      <c r="T97" s="379" t="s">
        <v>94</v>
      </c>
      <c r="U97" s="379" t="s">
        <v>95</v>
      </c>
      <c r="V97" s="379"/>
      <c r="W97" s="322"/>
      <c r="X97" s="379"/>
      <c r="Y97" s="379"/>
      <c r="Z97" s="379"/>
      <c r="AA97" s="379"/>
      <c r="AB97" s="379"/>
      <c r="AC97" s="379"/>
      <c r="AD97" s="379"/>
      <c r="AE97" s="379"/>
      <c r="AF97" s="379"/>
      <c r="AG97" s="379"/>
      <c r="AH97" s="379"/>
      <c r="AI97" s="379"/>
      <c r="AJ97" s="379"/>
      <c r="AK97" s="379"/>
      <c r="AL97" s="379"/>
      <c r="AM97" s="379"/>
      <c r="AN97" s="379"/>
      <c r="AO97" s="379"/>
      <c r="AP97" s="379"/>
      <c r="AQ97" s="379"/>
      <c r="AR97" s="379"/>
      <c r="AS97" s="379"/>
      <c r="AT97" s="379"/>
      <c r="AU97" s="379"/>
      <c r="AV97" s="379"/>
      <c r="AW97" s="379"/>
      <c r="AX97" s="379" t="s">
        <v>88</v>
      </c>
      <c r="AY97" s="379"/>
      <c r="AZ97" s="379"/>
      <c r="BA97" s="379"/>
      <c r="BB97" s="379"/>
      <c r="BC97" s="379"/>
      <c r="BD97" s="379"/>
      <c r="BE97" s="379"/>
      <c r="BF97" s="379"/>
      <c r="BG97" s="381">
        <f t="shared" si="1"/>
        <v>1</v>
      </c>
      <c r="BH97" s="320"/>
    </row>
    <row r="98" spans="1:60" ht="16.5" hidden="1" customHeight="1">
      <c r="A98" s="513"/>
      <c r="B98" s="518" t="s">
        <v>286</v>
      </c>
      <c r="C98" s="278" t="s">
        <v>287</v>
      </c>
      <c r="D98" s="379" t="s">
        <v>88</v>
      </c>
      <c r="E98" s="380" t="s">
        <v>264</v>
      </c>
      <c r="F98" s="379" t="s">
        <v>83</v>
      </c>
      <c r="G98" s="379" t="s">
        <v>265</v>
      </c>
      <c r="H98" s="379" t="s">
        <v>265</v>
      </c>
      <c r="I98" s="379">
        <v>36</v>
      </c>
      <c r="J98" s="379" t="s">
        <v>266</v>
      </c>
      <c r="K98" s="379" t="s">
        <v>267</v>
      </c>
      <c r="L98" s="379">
        <v>2021.11</v>
      </c>
      <c r="M98" s="379" t="s">
        <v>2</v>
      </c>
      <c r="N98" s="379"/>
      <c r="O98" s="379" t="s">
        <v>27</v>
      </c>
      <c r="P98" s="379" t="s">
        <v>87</v>
      </c>
      <c r="Q98" s="379" t="s">
        <v>92</v>
      </c>
      <c r="R98" s="379" t="s">
        <v>93</v>
      </c>
      <c r="S98" s="379"/>
      <c r="T98" s="379" t="s">
        <v>94</v>
      </c>
      <c r="U98" s="379" t="s">
        <v>95</v>
      </c>
      <c r="V98" s="379"/>
      <c r="W98" s="322"/>
      <c r="X98" s="379"/>
      <c r="Y98" s="379"/>
      <c r="Z98" s="379"/>
      <c r="AA98" s="379"/>
      <c r="AB98" s="379"/>
      <c r="AC98" s="379"/>
      <c r="AD98" s="379"/>
      <c r="AE98" s="379"/>
      <c r="AF98" s="379"/>
      <c r="AG98" s="379"/>
      <c r="AH98" s="379"/>
      <c r="AI98" s="379"/>
      <c r="AJ98" s="379"/>
      <c r="AK98" s="379"/>
      <c r="AL98" s="379"/>
      <c r="AM98" s="379"/>
      <c r="AN98" s="379"/>
      <c r="AO98" s="379"/>
      <c r="AP98" s="379"/>
      <c r="AQ98" s="379"/>
      <c r="AR98" s="379"/>
      <c r="AS98" s="379"/>
      <c r="AT98" s="379"/>
      <c r="AU98" s="379"/>
      <c r="AV98" s="379"/>
      <c r="AW98" s="379"/>
      <c r="AX98" s="379" t="s">
        <v>88</v>
      </c>
      <c r="AY98" s="379"/>
      <c r="AZ98" s="379"/>
      <c r="BA98" s="379"/>
      <c r="BB98" s="379"/>
      <c r="BC98" s="379"/>
      <c r="BD98" s="379"/>
      <c r="BE98" s="379"/>
      <c r="BF98" s="379"/>
      <c r="BG98" s="381">
        <f t="shared" si="1"/>
        <v>1</v>
      </c>
      <c r="BH98" s="320"/>
    </row>
    <row r="99" spans="1:60" ht="16.5" hidden="1" customHeight="1">
      <c r="A99" s="513"/>
      <c r="B99" s="518" t="s">
        <v>288</v>
      </c>
      <c r="C99" s="278" t="s">
        <v>289</v>
      </c>
      <c r="D99" s="379" t="s">
        <v>88</v>
      </c>
      <c r="E99" s="380" t="s">
        <v>264</v>
      </c>
      <c r="F99" s="379" t="s">
        <v>83</v>
      </c>
      <c r="G99" s="379" t="s">
        <v>265</v>
      </c>
      <c r="H99" s="379" t="s">
        <v>265</v>
      </c>
      <c r="I99" s="379">
        <v>28</v>
      </c>
      <c r="J99" s="379" t="s">
        <v>266</v>
      </c>
      <c r="K99" s="379" t="s">
        <v>267</v>
      </c>
      <c r="L99" s="379">
        <v>2023.01</v>
      </c>
      <c r="M99" s="379" t="s">
        <v>2</v>
      </c>
      <c r="N99" s="379"/>
      <c r="O99" s="379" t="s">
        <v>27</v>
      </c>
      <c r="P99" s="379" t="s">
        <v>87</v>
      </c>
      <c r="Q99" s="379" t="s">
        <v>92</v>
      </c>
      <c r="R99" s="379" t="s">
        <v>93</v>
      </c>
      <c r="S99" s="379"/>
      <c r="T99" s="379" t="s">
        <v>94</v>
      </c>
      <c r="U99" s="379" t="s">
        <v>95</v>
      </c>
      <c r="V99" s="379"/>
      <c r="W99" s="322"/>
      <c r="X99" s="379"/>
      <c r="Y99" s="379"/>
      <c r="Z99" s="379"/>
      <c r="AA99" s="379"/>
      <c r="AB99" s="379"/>
      <c r="AC99" s="379"/>
      <c r="AD99" s="379"/>
      <c r="AE99" s="379"/>
      <c r="AF99" s="379"/>
      <c r="AG99" s="379"/>
      <c r="AH99" s="379"/>
      <c r="AI99" s="379"/>
      <c r="AJ99" s="379"/>
      <c r="AK99" s="379"/>
      <c r="AL99" s="379"/>
      <c r="AM99" s="379"/>
      <c r="AN99" s="379"/>
      <c r="AO99" s="379"/>
      <c r="AP99" s="379"/>
      <c r="AQ99" s="379"/>
      <c r="AR99" s="379"/>
      <c r="AS99" s="379"/>
      <c r="AT99" s="379"/>
      <c r="AU99" s="379"/>
      <c r="AV99" s="379"/>
      <c r="AW99" s="379"/>
      <c r="AX99" s="379" t="s">
        <v>88</v>
      </c>
      <c r="AY99" s="379"/>
      <c r="AZ99" s="379"/>
      <c r="BA99" s="379"/>
      <c r="BB99" s="379"/>
      <c r="BC99" s="379"/>
      <c r="BD99" s="379"/>
      <c r="BE99" s="379"/>
      <c r="BF99" s="379"/>
      <c r="BG99" s="381">
        <f t="shared" si="1"/>
        <v>1</v>
      </c>
      <c r="BH99" s="320"/>
    </row>
    <row r="100" spans="1:60" ht="16.5" hidden="1" customHeight="1">
      <c r="A100" s="513"/>
      <c r="B100" s="518" t="s">
        <v>290</v>
      </c>
      <c r="C100" s="278" t="s">
        <v>291</v>
      </c>
      <c r="D100" s="379" t="s">
        <v>88</v>
      </c>
      <c r="E100" s="380" t="s">
        <v>264</v>
      </c>
      <c r="F100" s="379" t="s">
        <v>83</v>
      </c>
      <c r="G100" s="379" t="s">
        <v>265</v>
      </c>
      <c r="H100" s="379" t="s">
        <v>265</v>
      </c>
      <c r="I100" s="379">
        <v>21</v>
      </c>
      <c r="J100" s="379" t="s">
        <v>266</v>
      </c>
      <c r="K100" s="379" t="s">
        <v>267</v>
      </c>
      <c r="L100" s="379">
        <v>2023.01</v>
      </c>
      <c r="M100" s="379" t="s">
        <v>2</v>
      </c>
      <c r="N100" s="379"/>
      <c r="O100" s="379" t="s">
        <v>27</v>
      </c>
      <c r="P100" s="379" t="s">
        <v>87</v>
      </c>
      <c r="Q100" s="379" t="s">
        <v>92</v>
      </c>
      <c r="R100" s="379" t="s">
        <v>93</v>
      </c>
      <c r="S100" s="379"/>
      <c r="T100" s="379" t="s">
        <v>94</v>
      </c>
      <c r="U100" s="379" t="s">
        <v>95</v>
      </c>
      <c r="V100" s="379"/>
      <c r="W100" s="322"/>
      <c r="X100" s="379"/>
      <c r="Y100" s="379"/>
      <c r="Z100" s="379"/>
      <c r="AA100" s="379"/>
      <c r="AB100" s="379"/>
      <c r="AC100" s="379"/>
      <c r="AD100" s="379"/>
      <c r="AE100" s="379"/>
      <c r="AF100" s="379"/>
      <c r="AG100" s="379"/>
      <c r="AH100" s="379"/>
      <c r="AI100" s="379"/>
      <c r="AJ100" s="379"/>
      <c r="AK100" s="379"/>
      <c r="AL100" s="379"/>
      <c r="AM100" s="379"/>
      <c r="AN100" s="379"/>
      <c r="AO100" s="379"/>
      <c r="AP100" s="379"/>
      <c r="AQ100" s="379"/>
      <c r="AR100" s="379"/>
      <c r="AS100" s="379"/>
      <c r="AT100" s="379"/>
      <c r="AU100" s="379"/>
      <c r="AV100" s="379"/>
      <c r="AW100" s="379"/>
      <c r="AX100" s="379" t="s">
        <v>88</v>
      </c>
      <c r="AY100" s="379"/>
      <c r="AZ100" s="379"/>
      <c r="BA100" s="379"/>
      <c r="BB100" s="379"/>
      <c r="BC100" s="379"/>
      <c r="BD100" s="379"/>
      <c r="BE100" s="379"/>
      <c r="BF100" s="379"/>
      <c r="BG100" s="381">
        <f t="shared" si="1"/>
        <v>1</v>
      </c>
      <c r="BH100" s="320"/>
    </row>
    <row r="101" spans="1:60" ht="16.5" hidden="1" customHeight="1">
      <c r="A101" s="513"/>
      <c r="B101" s="518" t="s">
        <v>292</v>
      </c>
      <c r="C101" s="278" t="s">
        <v>293</v>
      </c>
      <c r="D101" s="379" t="s">
        <v>88</v>
      </c>
      <c r="E101" s="380" t="s">
        <v>264</v>
      </c>
      <c r="F101" s="379" t="s">
        <v>83</v>
      </c>
      <c r="G101" s="379" t="s">
        <v>265</v>
      </c>
      <c r="H101" s="379" t="s">
        <v>265</v>
      </c>
      <c r="I101" s="379">
        <v>24</v>
      </c>
      <c r="J101" s="379" t="s">
        <v>266</v>
      </c>
      <c r="K101" s="379" t="s">
        <v>267</v>
      </c>
      <c r="L101" s="379">
        <v>2023.01</v>
      </c>
      <c r="M101" s="379" t="s">
        <v>2</v>
      </c>
      <c r="N101" s="379"/>
      <c r="O101" s="379" t="s">
        <v>27</v>
      </c>
      <c r="P101" s="379" t="s">
        <v>87</v>
      </c>
      <c r="Q101" s="379" t="s">
        <v>92</v>
      </c>
      <c r="R101" s="379" t="s">
        <v>93</v>
      </c>
      <c r="S101" s="379"/>
      <c r="T101" s="379" t="s">
        <v>94</v>
      </c>
      <c r="U101" s="379" t="s">
        <v>95</v>
      </c>
      <c r="V101" s="379"/>
      <c r="W101" s="322"/>
      <c r="X101" s="379"/>
      <c r="Y101" s="379"/>
      <c r="Z101" s="379"/>
      <c r="AA101" s="379"/>
      <c r="AB101" s="379"/>
      <c r="AC101" s="379"/>
      <c r="AD101" s="379"/>
      <c r="AE101" s="379"/>
      <c r="AF101" s="379"/>
      <c r="AG101" s="379"/>
      <c r="AH101" s="379"/>
      <c r="AI101" s="379"/>
      <c r="AJ101" s="379"/>
      <c r="AK101" s="379"/>
      <c r="AL101" s="379"/>
      <c r="AM101" s="379"/>
      <c r="AN101" s="379"/>
      <c r="AO101" s="379"/>
      <c r="AP101" s="379"/>
      <c r="AQ101" s="379"/>
      <c r="AR101" s="379"/>
      <c r="AS101" s="379"/>
      <c r="AT101" s="379"/>
      <c r="AU101" s="379"/>
      <c r="AV101" s="379"/>
      <c r="AW101" s="379"/>
      <c r="AX101" s="379" t="s">
        <v>88</v>
      </c>
      <c r="AY101" s="379"/>
      <c r="AZ101" s="379"/>
      <c r="BA101" s="379"/>
      <c r="BB101" s="379"/>
      <c r="BC101" s="379"/>
      <c r="BD101" s="379"/>
      <c r="BE101" s="379"/>
      <c r="BF101" s="379"/>
      <c r="BG101" s="381">
        <f t="shared" si="1"/>
        <v>1</v>
      </c>
      <c r="BH101" s="320"/>
    </row>
    <row r="102" spans="1:60" ht="16.5" hidden="1" customHeight="1">
      <c r="A102" s="513"/>
      <c r="B102" s="518" t="s">
        <v>294</v>
      </c>
      <c r="C102" s="278" t="s">
        <v>295</v>
      </c>
      <c r="D102" s="379" t="s">
        <v>88</v>
      </c>
      <c r="E102" s="380" t="s">
        <v>264</v>
      </c>
      <c r="F102" s="379" t="s">
        <v>83</v>
      </c>
      <c r="G102" s="379" t="s">
        <v>265</v>
      </c>
      <c r="H102" s="379" t="s">
        <v>265</v>
      </c>
      <c r="I102" s="379">
        <v>21</v>
      </c>
      <c r="J102" s="379" t="s">
        <v>266</v>
      </c>
      <c r="K102" s="379" t="s">
        <v>267</v>
      </c>
      <c r="L102" s="379">
        <v>2023.01</v>
      </c>
      <c r="M102" s="379" t="s">
        <v>2</v>
      </c>
      <c r="N102" s="379"/>
      <c r="O102" s="379" t="s">
        <v>27</v>
      </c>
      <c r="P102" s="379" t="s">
        <v>87</v>
      </c>
      <c r="Q102" s="379" t="s">
        <v>92</v>
      </c>
      <c r="R102" s="379" t="s">
        <v>93</v>
      </c>
      <c r="S102" s="379"/>
      <c r="T102" s="379" t="s">
        <v>94</v>
      </c>
      <c r="U102" s="379" t="s">
        <v>95</v>
      </c>
      <c r="V102" s="379"/>
      <c r="W102" s="322"/>
      <c r="X102" s="379"/>
      <c r="Y102" s="379"/>
      <c r="Z102" s="379"/>
      <c r="AA102" s="379"/>
      <c r="AB102" s="379"/>
      <c r="AC102" s="379"/>
      <c r="AD102" s="379"/>
      <c r="AE102" s="379"/>
      <c r="AF102" s="379"/>
      <c r="AG102" s="379"/>
      <c r="AH102" s="379"/>
      <c r="AI102" s="379"/>
      <c r="AJ102" s="379"/>
      <c r="AK102" s="379"/>
      <c r="AL102" s="379"/>
      <c r="AM102" s="379"/>
      <c r="AN102" s="379"/>
      <c r="AO102" s="379"/>
      <c r="AP102" s="379"/>
      <c r="AQ102" s="379"/>
      <c r="AR102" s="379"/>
      <c r="AS102" s="379"/>
      <c r="AT102" s="379"/>
      <c r="AU102" s="379"/>
      <c r="AV102" s="379"/>
      <c r="AW102" s="379"/>
      <c r="AX102" s="379" t="s">
        <v>88</v>
      </c>
      <c r="AY102" s="379"/>
      <c r="AZ102" s="379"/>
      <c r="BA102" s="379"/>
      <c r="BB102" s="379"/>
      <c r="BC102" s="379"/>
      <c r="BD102" s="379"/>
      <c r="BE102" s="379"/>
      <c r="BF102" s="379"/>
      <c r="BG102" s="381">
        <f t="shared" si="1"/>
        <v>1</v>
      </c>
      <c r="BH102" s="320"/>
    </row>
    <row r="103" spans="1:60" ht="16.5" hidden="1" customHeight="1">
      <c r="A103" s="513"/>
      <c r="B103" s="518" t="s">
        <v>296</v>
      </c>
      <c r="C103" s="278" t="s">
        <v>297</v>
      </c>
      <c r="D103" s="379" t="s">
        <v>88</v>
      </c>
      <c r="E103" s="380" t="s">
        <v>264</v>
      </c>
      <c r="F103" s="379" t="s">
        <v>83</v>
      </c>
      <c r="G103" s="379" t="s">
        <v>265</v>
      </c>
      <c r="H103" s="379" t="s">
        <v>265</v>
      </c>
      <c r="I103" s="379">
        <v>31</v>
      </c>
      <c r="J103" s="379" t="s">
        <v>266</v>
      </c>
      <c r="K103" s="379" t="s">
        <v>267</v>
      </c>
      <c r="L103" s="379">
        <v>2021.11</v>
      </c>
      <c r="M103" s="379" t="s">
        <v>2</v>
      </c>
      <c r="N103" s="379"/>
      <c r="O103" s="379" t="s">
        <v>27</v>
      </c>
      <c r="P103" s="379" t="s">
        <v>87</v>
      </c>
      <c r="Q103" s="379" t="s">
        <v>92</v>
      </c>
      <c r="R103" s="379" t="s">
        <v>93</v>
      </c>
      <c r="S103" s="379"/>
      <c r="T103" s="379" t="s">
        <v>94</v>
      </c>
      <c r="U103" s="379" t="s">
        <v>95</v>
      </c>
      <c r="V103" s="379"/>
      <c r="W103" s="322"/>
      <c r="X103" s="379"/>
      <c r="Y103" s="379"/>
      <c r="Z103" s="379"/>
      <c r="AA103" s="379"/>
      <c r="AB103" s="379"/>
      <c r="AC103" s="379"/>
      <c r="AD103" s="379"/>
      <c r="AE103" s="379"/>
      <c r="AF103" s="379"/>
      <c r="AG103" s="379"/>
      <c r="AH103" s="379"/>
      <c r="AI103" s="379"/>
      <c r="AJ103" s="379"/>
      <c r="AK103" s="379"/>
      <c r="AL103" s="379"/>
      <c r="AM103" s="379"/>
      <c r="AN103" s="379"/>
      <c r="AO103" s="379"/>
      <c r="AP103" s="379"/>
      <c r="AQ103" s="379"/>
      <c r="AR103" s="379"/>
      <c r="AS103" s="379"/>
      <c r="AT103" s="379"/>
      <c r="AU103" s="379"/>
      <c r="AV103" s="379"/>
      <c r="AW103" s="379"/>
      <c r="AX103" s="379" t="s">
        <v>88</v>
      </c>
      <c r="AY103" s="379"/>
      <c r="AZ103" s="379"/>
      <c r="BA103" s="379"/>
      <c r="BB103" s="379"/>
      <c r="BC103" s="379"/>
      <c r="BD103" s="379"/>
      <c r="BE103" s="379"/>
      <c r="BF103" s="379"/>
      <c r="BG103" s="381">
        <f t="shared" si="1"/>
        <v>1</v>
      </c>
      <c r="BH103" s="320"/>
    </row>
    <row r="104" spans="1:60" ht="16.5" hidden="1" customHeight="1">
      <c r="A104" s="513"/>
      <c r="B104" s="518" t="s">
        <v>298</v>
      </c>
      <c r="C104" s="278" t="s">
        <v>299</v>
      </c>
      <c r="D104" s="379" t="s">
        <v>88</v>
      </c>
      <c r="E104" s="380" t="s">
        <v>264</v>
      </c>
      <c r="F104" s="379" t="s">
        <v>83</v>
      </c>
      <c r="G104" s="379" t="s">
        <v>265</v>
      </c>
      <c r="H104" s="379" t="s">
        <v>265</v>
      </c>
      <c r="I104" s="379">
        <v>41</v>
      </c>
      <c r="J104" s="379" t="s">
        <v>266</v>
      </c>
      <c r="K104" s="379" t="s">
        <v>267</v>
      </c>
      <c r="L104" s="379">
        <v>2023.01</v>
      </c>
      <c r="M104" s="379" t="s">
        <v>2</v>
      </c>
      <c r="N104" s="379"/>
      <c r="O104" s="379" t="s">
        <v>27</v>
      </c>
      <c r="P104" s="379" t="s">
        <v>87</v>
      </c>
      <c r="Q104" s="379" t="s">
        <v>92</v>
      </c>
      <c r="R104" s="379" t="s">
        <v>93</v>
      </c>
      <c r="S104" s="379"/>
      <c r="T104" s="379" t="s">
        <v>94</v>
      </c>
      <c r="U104" s="379" t="s">
        <v>95</v>
      </c>
      <c r="V104" s="379"/>
      <c r="W104" s="322"/>
      <c r="X104" s="379"/>
      <c r="Y104" s="379"/>
      <c r="Z104" s="379"/>
      <c r="AA104" s="379"/>
      <c r="AB104" s="379"/>
      <c r="AC104" s="379"/>
      <c r="AD104" s="379"/>
      <c r="AE104" s="379"/>
      <c r="AF104" s="379"/>
      <c r="AG104" s="379"/>
      <c r="AH104" s="379"/>
      <c r="AI104" s="379"/>
      <c r="AJ104" s="379"/>
      <c r="AK104" s="379"/>
      <c r="AL104" s="379"/>
      <c r="AM104" s="379"/>
      <c r="AN104" s="379"/>
      <c r="AO104" s="379"/>
      <c r="AP104" s="379"/>
      <c r="AQ104" s="379"/>
      <c r="AR104" s="379"/>
      <c r="AS104" s="379"/>
      <c r="AT104" s="379"/>
      <c r="AU104" s="379"/>
      <c r="AV104" s="379"/>
      <c r="AW104" s="379"/>
      <c r="AX104" s="379" t="s">
        <v>88</v>
      </c>
      <c r="AY104" s="379"/>
      <c r="AZ104" s="379"/>
      <c r="BA104" s="379"/>
      <c r="BB104" s="379"/>
      <c r="BC104" s="379"/>
      <c r="BD104" s="379"/>
      <c r="BE104" s="379"/>
      <c r="BF104" s="379"/>
      <c r="BG104" s="381">
        <f t="shared" si="1"/>
        <v>1</v>
      </c>
      <c r="BH104" s="320"/>
    </row>
    <row r="105" spans="1:60" ht="16.5" hidden="1" customHeight="1">
      <c r="A105" s="513"/>
      <c r="B105" s="518" t="s">
        <v>300</v>
      </c>
      <c r="C105" s="278" t="s">
        <v>301</v>
      </c>
      <c r="D105" s="379" t="s">
        <v>88</v>
      </c>
      <c r="E105" s="380" t="s">
        <v>264</v>
      </c>
      <c r="F105" s="379" t="s">
        <v>83</v>
      </c>
      <c r="G105" s="379" t="s">
        <v>265</v>
      </c>
      <c r="H105" s="379" t="s">
        <v>265</v>
      </c>
      <c r="I105" s="379">
        <v>55</v>
      </c>
      <c r="J105" s="379" t="s">
        <v>266</v>
      </c>
      <c r="K105" s="379" t="s">
        <v>267</v>
      </c>
      <c r="L105" s="379">
        <v>2023.01</v>
      </c>
      <c r="M105" s="379" t="s">
        <v>2</v>
      </c>
      <c r="N105" s="379"/>
      <c r="O105" s="379" t="s">
        <v>27</v>
      </c>
      <c r="P105" s="379" t="s">
        <v>87</v>
      </c>
      <c r="Q105" s="379" t="s">
        <v>92</v>
      </c>
      <c r="R105" s="379" t="s">
        <v>93</v>
      </c>
      <c r="S105" s="379"/>
      <c r="T105" s="379" t="s">
        <v>94</v>
      </c>
      <c r="U105" s="379" t="s">
        <v>95</v>
      </c>
      <c r="V105" s="379"/>
      <c r="W105" s="322"/>
      <c r="X105" s="379"/>
      <c r="Y105" s="379"/>
      <c r="Z105" s="379"/>
      <c r="AA105" s="379"/>
      <c r="AB105" s="379"/>
      <c r="AC105" s="379"/>
      <c r="AD105" s="379"/>
      <c r="AE105" s="379"/>
      <c r="AF105" s="379"/>
      <c r="AG105" s="379"/>
      <c r="AH105" s="379"/>
      <c r="AI105" s="379"/>
      <c r="AJ105" s="379"/>
      <c r="AK105" s="379"/>
      <c r="AL105" s="379"/>
      <c r="AM105" s="379"/>
      <c r="AN105" s="379"/>
      <c r="AO105" s="379"/>
      <c r="AP105" s="379"/>
      <c r="AQ105" s="379"/>
      <c r="AR105" s="379"/>
      <c r="AS105" s="379"/>
      <c r="AT105" s="379"/>
      <c r="AU105" s="379"/>
      <c r="AV105" s="379"/>
      <c r="AW105" s="379"/>
      <c r="AX105" s="379" t="s">
        <v>88</v>
      </c>
      <c r="AY105" s="379"/>
      <c r="AZ105" s="379"/>
      <c r="BA105" s="379"/>
      <c r="BB105" s="379"/>
      <c r="BC105" s="379"/>
      <c r="BD105" s="379"/>
      <c r="BE105" s="379"/>
      <c r="BF105" s="379"/>
      <c r="BG105" s="381">
        <f t="shared" si="1"/>
        <v>1</v>
      </c>
      <c r="BH105" s="320"/>
    </row>
    <row r="106" spans="1:60" ht="16.5" hidden="1" customHeight="1">
      <c r="A106" s="513"/>
      <c r="B106" s="518" t="s">
        <v>302</v>
      </c>
      <c r="C106" s="278" t="s">
        <v>303</v>
      </c>
      <c r="D106" s="379" t="s">
        <v>88</v>
      </c>
      <c r="E106" s="380" t="s">
        <v>264</v>
      </c>
      <c r="F106" s="379" t="s">
        <v>83</v>
      </c>
      <c r="G106" s="379" t="s">
        <v>265</v>
      </c>
      <c r="H106" s="379" t="s">
        <v>265</v>
      </c>
      <c r="I106" s="379">
        <v>19</v>
      </c>
      <c r="J106" s="379" t="s">
        <v>266</v>
      </c>
      <c r="K106" s="379" t="s">
        <v>267</v>
      </c>
      <c r="L106" s="379">
        <v>2023.01</v>
      </c>
      <c r="M106" s="379" t="s">
        <v>2</v>
      </c>
      <c r="N106" s="379"/>
      <c r="O106" s="379" t="s">
        <v>27</v>
      </c>
      <c r="P106" s="379" t="s">
        <v>87</v>
      </c>
      <c r="Q106" s="379" t="s">
        <v>92</v>
      </c>
      <c r="R106" s="379" t="s">
        <v>93</v>
      </c>
      <c r="S106" s="379"/>
      <c r="T106" s="379" t="s">
        <v>94</v>
      </c>
      <c r="U106" s="379" t="s">
        <v>95</v>
      </c>
      <c r="V106" s="379"/>
      <c r="W106" s="322"/>
      <c r="X106" s="379"/>
      <c r="Y106" s="379"/>
      <c r="Z106" s="379"/>
      <c r="AA106" s="379"/>
      <c r="AB106" s="379"/>
      <c r="AC106" s="379"/>
      <c r="AD106" s="379"/>
      <c r="AE106" s="379"/>
      <c r="AF106" s="379"/>
      <c r="AG106" s="379"/>
      <c r="AH106" s="379"/>
      <c r="AI106" s="379"/>
      <c r="AJ106" s="379"/>
      <c r="AK106" s="379"/>
      <c r="AL106" s="379"/>
      <c r="AM106" s="379"/>
      <c r="AN106" s="379"/>
      <c r="AO106" s="379"/>
      <c r="AP106" s="379"/>
      <c r="AQ106" s="379"/>
      <c r="AR106" s="379"/>
      <c r="AS106" s="379"/>
      <c r="AT106" s="379"/>
      <c r="AU106" s="379"/>
      <c r="AV106" s="379"/>
      <c r="AW106" s="379"/>
      <c r="AX106" s="379" t="s">
        <v>88</v>
      </c>
      <c r="AY106" s="379"/>
      <c r="AZ106" s="379"/>
      <c r="BA106" s="379"/>
      <c r="BB106" s="379"/>
      <c r="BC106" s="379"/>
      <c r="BD106" s="379"/>
      <c r="BE106" s="379"/>
      <c r="BF106" s="379"/>
      <c r="BG106" s="381">
        <f t="shared" si="1"/>
        <v>1</v>
      </c>
      <c r="BH106" s="320"/>
    </row>
    <row r="107" spans="1:60" ht="16.5" hidden="1" customHeight="1">
      <c r="A107" s="513"/>
      <c r="B107" s="518" t="s">
        <v>304</v>
      </c>
      <c r="C107" s="278" t="s">
        <v>305</v>
      </c>
      <c r="D107" s="379" t="s">
        <v>88</v>
      </c>
      <c r="E107" s="380" t="s">
        <v>264</v>
      </c>
      <c r="F107" s="379" t="s">
        <v>83</v>
      </c>
      <c r="G107" s="379" t="s">
        <v>265</v>
      </c>
      <c r="H107" s="379" t="s">
        <v>265</v>
      </c>
      <c r="I107" s="379">
        <v>29</v>
      </c>
      <c r="J107" s="379" t="s">
        <v>266</v>
      </c>
      <c r="K107" s="379" t="s">
        <v>267</v>
      </c>
      <c r="L107" s="379">
        <v>2023.01</v>
      </c>
      <c r="M107" s="379" t="s">
        <v>2</v>
      </c>
      <c r="N107" s="379"/>
      <c r="O107" s="379" t="s">
        <v>27</v>
      </c>
      <c r="P107" s="379" t="s">
        <v>87</v>
      </c>
      <c r="Q107" s="379" t="s">
        <v>92</v>
      </c>
      <c r="R107" s="379" t="s">
        <v>93</v>
      </c>
      <c r="S107" s="379"/>
      <c r="T107" s="379" t="s">
        <v>94</v>
      </c>
      <c r="U107" s="379" t="s">
        <v>95</v>
      </c>
      <c r="V107" s="379"/>
      <c r="W107" s="322"/>
      <c r="X107" s="379"/>
      <c r="Y107" s="379"/>
      <c r="Z107" s="379"/>
      <c r="AA107" s="379"/>
      <c r="AB107" s="379"/>
      <c r="AC107" s="379"/>
      <c r="AD107" s="379"/>
      <c r="AE107" s="379"/>
      <c r="AF107" s="379"/>
      <c r="AG107" s="379"/>
      <c r="AH107" s="379"/>
      <c r="AI107" s="379"/>
      <c r="AJ107" s="379"/>
      <c r="AK107" s="379"/>
      <c r="AL107" s="379"/>
      <c r="AM107" s="379"/>
      <c r="AN107" s="379"/>
      <c r="AO107" s="379"/>
      <c r="AP107" s="379"/>
      <c r="AQ107" s="379"/>
      <c r="AR107" s="379"/>
      <c r="AS107" s="379"/>
      <c r="AT107" s="379"/>
      <c r="AU107" s="379"/>
      <c r="AV107" s="379"/>
      <c r="AW107" s="379"/>
      <c r="AX107" s="379" t="s">
        <v>88</v>
      </c>
      <c r="AY107" s="379"/>
      <c r="AZ107" s="379"/>
      <c r="BA107" s="379"/>
      <c r="BB107" s="379"/>
      <c r="BC107" s="379"/>
      <c r="BD107" s="379"/>
      <c r="BE107" s="379"/>
      <c r="BF107" s="379"/>
      <c r="BG107" s="381">
        <f t="shared" si="1"/>
        <v>1</v>
      </c>
      <c r="BH107" s="320"/>
    </row>
    <row r="108" spans="1:60" ht="16.5" hidden="1" customHeight="1">
      <c r="A108" s="513"/>
      <c r="B108" s="518" t="s">
        <v>306</v>
      </c>
      <c r="C108" s="278" t="s">
        <v>307</v>
      </c>
      <c r="D108" s="379" t="s">
        <v>88</v>
      </c>
      <c r="E108" s="380" t="s">
        <v>264</v>
      </c>
      <c r="F108" s="379" t="s">
        <v>83</v>
      </c>
      <c r="G108" s="379" t="s">
        <v>265</v>
      </c>
      <c r="H108" s="379" t="s">
        <v>265</v>
      </c>
      <c r="I108" s="379">
        <v>31</v>
      </c>
      <c r="J108" s="379" t="s">
        <v>266</v>
      </c>
      <c r="K108" s="379" t="s">
        <v>267</v>
      </c>
      <c r="L108" s="379">
        <v>2023.01</v>
      </c>
      <c r="M108" s="379" t="s">
        <v>2</v>
      </c>
      <c r="N108" s="379"/>
      <c r="O108" s="379" t="s">
        <v>27</v>
      </c>
      <c r="P108" s="379" t="s">
        <v>87</v>
      </c>
      <c r="Q108" s="379" t="s">
        <v>92</v>
      </c>
      <c r="R108" s="379" t="s">
        <v>93</v>
      </c>
      <c r="S108" s="379"/>
      <c r="T108" s="379" t="s">
        <v>94</v>
      </c>
      <c r="U108" s="379" t="s">
        <v>95</v>
      </c>
      <c r="V108" s="379"/>
      <c r="W108" s="322"/>
      <c r="X108" s="379"/>
      <c r="Y108" s="379"/>
      <c r="Z108" s="379"/>
      <c r="AA108" s="379"/>
      <c r="AB108" s="379"/>
      <c r="AC108" s="379"/>
      <c r="AD108" s="379"/>
      <c r="AE108" s="379"/>
      <c r="AF108" s="379"/>
      <c r="AG108" s="379"/>
      <c r="AH108" s="379"/>
      <c r="AI108" s="379"/>
      <c r="AJ108" s="379"/>
      <c r="AK108" s="379"/>
      <c r="AL108" s="379"/>
      <c r="AM108" s="379"/>
      <c r="AN108" s="379"/>
      <c r="AO108" s="379"/>
      <c r="AP108" s="379"/>
      <c r="AQ108" s="379"/>
      <c r="AR108" s="379"/>
      <c r="AS108" s="379"/>
      <c r="AT108" s="379"/>
      <c r="AU108" s="379"/>
      <c r="AV108" s="379"/>
      <c r="AW108" s="379"/>
      <c r="AX108" s="379" t="s">
        <v>88</v>
      </c>
      <c r="AY108" s="379"/>
      <c r="AZ108" s="379"/>
      <c r="BA108" s="379"/>
      <c r="BB108" s="379"/>
      <c r="BC108" s="379"/>
      <c r="BD108" s="379"/>
      <c r="BE108" s="379"/>
      <c r="BF108" s="379"/>
      <c r="BG108" s="381">
        <f t="shared" si="1"/>
        <v>1</v>
      </c>
      <c r="BH108" s="320"/>
    </row>
    <row r="109" spans="1:60" ht="16.5" hidden="1" customHeight="1">
      <c r="A109" s="513"/>
      <c r="B109" s="518" t="s">
        <v>308</v>
      </c>
      <c r="C109" s="278" t="s">
        <v>309</v>
      </c>
      <c r="D109" s="379" t="s">
        <v>88</v>
      </c>
      <c r="E109" s="380" t="s">
        <v>264</v>
      </c>
      <c r="F109" s="379" t="s">
        <v>83</v>
      </c>
      <c r="G109" s="379" t="s">
        <v>265</v>
      </c>
      <c r="H109" s="379" t="s">
        <v>265</v>
      </c>
      <c r="I109" s="379">
        <v>33</v>
      </c>
      <c r="J109" s="379" t="s">
        <v>266</v>
      </c>
      <c r="K109" s="379" t="s">
        <v>267</v>
      </c>
      <c r="L109" s="379">
        <v>2023.01</v>
      </c>
      <c r="M109" s="379" t="s">
        <v>2</v>
      </c>
      <c r="N109" s="379"/>
      <c r="O109" s="379" t="s">
        <v>27</v>
      </c>
      <c r="P109" s="379" t="s">
        <v>87</v>
      </c>
      <c r="Q109" s="379" t="s">
        <v>92</v>
      </c>
      <c r="R109" s="379" t="s">
        <v>93</v>
      </c>
      <c r="S109" s="379"/>
      <c r="T109" s="379" t="s">
        <v>94</v>
      </c>
      <c r="U109" s="379" t="s">
        <v>95</v>
      </c>
      <c r="V109" s="379"/>
      <c r="W109" s="322"/>
      <c r="X109" s="379"/>
      <c r="Y109" s="379"/>
      <c r="Z109" s="379"/>
      <c r="AA109" s="379"/>
      <c r="AB109" s="379"/>
      <c r="AC109" s="379"/>
      <c r="AD109" s="379"/>
      <c r="AE109" s="379"/>
      <c r="AF109" s="379"/>
      <c r="AG109" s="379"/>
      <c r="AH109" s="379"/>
      <c r="AI109" s="379"/>
      <c r="AJ109" s="379"/>
      <c r="AK109" s="379"/>
      <c r="AL109" s="379"/>
      <c r="AM109" s="379"/>
      <c r="AN109" s="379"/>
      <c r="AO109" s="379"/>
      <c r="AP109" s="379"/>
      <c r="AQ109" s="379"/>
      <c r="AR109" s="379"/>
      <c r="AS109" s="379"/>
      <c r="AT109" s="379"/>
      <c r="AU109" s="379"/>
      <c r="AV109" s="379"/>
      <c r="AW109" s="379"/>
      <c r="AX109" s="379" t="s">
        <v>88</v>
      </c>
      <c r="AY109" s="379"/>
      <c r="AZ109" s="379"/>
      <c r="BA109" s="379"/>
      <c r="BB109" s="379"/>
      <c r="BC109" s="379"/>
      <c r="BD109" s="379"/>
      <c r="BE109" s="379"/>
      <c r="BF109" s="379"/>
      <c r="BG109" s="381">
        <f t="shared" si="1"/>
        <v>1</v>
      </c>
      <c r="BH109" s="320"/>
    </row>
    <row r="110" spans="1:60" ht="16.5" hidden="1" customHeight="1">
      <c r="A110" s="513"/>
      <c r="B110" s="518" t="s">
        <v>310</v>
      </c>
      <c r="C110" s="278" t="s">
        <v>311</v>
      </c>
      <c r="D110" s="379" t="s">
        <v>88</v>
      </c>
      <c r="E110" s="380" t="s">
        <v>264</v>
      </c>
      <c r="F110" s="379" t="s">
        <v>83</v>
      </c>
      <c r="G110" s="379" t="s">
        <v>265</v>
      </c>
      <c r="H110" s="379" t="s">
        <v>265</v>
      </c>
      <c r="I110" s="379">
        <v>38</v>
      </c>
      <c r="J110" s="379" t="s">
        <v>266</v>
      </c>
      <c r="K110" s="379" t="s">
        <v>267</v>
      </c>
      <c r="L110" s="379">
        <v>2023.01</v>
      </c>
      <c r="M110" s="379" t="s">
        <v>2</v>
      </c>
      <c r="N110" s="379"/>
      <c r="O110" s="379" t="s">
        <v>27</v>
      </c>
      <c r="P110" s="379" t="s">
        <v>87</v>
      </c>
      <c r="Q110" s="379" t="s">
        <v>92</v>
      </c>
      <c r="R110" s="379" t="s">
        <v>93</v>
      </c>
      <c r="S110" s="379"/>
      <c r="T110" s="379" t="s">
        <v>94</v>
      </c>
      <c r="U110" s="379" t="s">
        <v>95</v>
      </c>
      <c r="V110" s="379"/>
      <c r="W110" s="322"/>
      <c r="X110" s="379"/>
      <c r="Y110" s="379"/>
      <c r="Z110" s="379"/>
      <c r="AA110" s="379"/>
      <c r="AB110" s="379"/>
      <c r="AC110" s="379"/>
      <c r="AD110" s="379"/>
      <c r="AE110" s="379"/>
      <c r="AF110" s="379"/>
      <c r="AG110" s="379"/>
      <c r="AH110" s="379"/>
      <c r="AI110" s="379"/>
      <c r="AJ110" s="379"/>
      <c r="AK110" s="379"/>
      <c r="AL110" s="379"/>
      <c r="AM110" s="379"/>
      <c r="AN110" s="379"/>
      <c r="AO110" s="379"/>
      <c r="AP110" s="379"/>
      <c r="AQ110" s="379"/>
      <c r="AR110" s="379"/>
      <c r="AS110" s="379"/>
      <c r="AT110" s="379"/>
      <c r="AU110" s="379"/>
      <c r="AV110" s="379"/>
      <c r="AW110" s="379"/>
      <c r="AX110" s="379" t="s">
        <v>88</v>
      </c>
      <c r="AY110" s="379"/>
      <c r="AZ110" s="379"/>
      <c r="BA110" s="379"/>
      <c r="BB110" s="379"/>
      <c r="BC110" s="379"/>
      <c r="BD110" s="379"/>
      <c r="BE110" s="379"/>
      <c r="BF110" s="379"/>
      <c r="BG110" s="381">
        <f t="shared" si="1"/>
        <v>1</v>
      </c>
      <c r="BH110" s="320"/>
    </row>
    <row r="111" spans="1:60" ht="16.5" hidden="1" customHeight="1">
      <c r="A111" s="513"/>
      <c r="B111" s="518" t="s">
        <v>312</v>
      </c>
      <c r="C111" s="278" t="s">
        <v>313</v>
      </c>
      <c r="D111" s="379" t="s">
        <v>88</v>
      </c>
      <c r="E111" s="380" t="s">
        <v>264</v>
      </c>
      <c r="F111" s="379" t="s">
        <v>83</v>
      </c>
      <c r="G111" s="379" t="s">
        <v>265</v>
      </c>
      <c r="H111" s="379" t="s">
        <v>265</v>
      </c>
      <c r="I111" s="379">
        <v>27</v>
      </c>
      <c r="J111" s="379" t="s">
        <v>266</v>
      </c>
      <c r="K111" s="379" t="s">
        <v>267</v>
      </c>
      <c r="L111" s="379">
        <v>2023.01</v>
      </c>
      <c r="M111" s="379" t="s">
        <v>2</v>
      </c>
      <c r="N111" s="379"/>
      <c r="O111" s="379" t="s">
        <v>27</v>
      </c>
      <c r="P111" s="379" t="s">
        <v>87</v>
      </c>
      <c r="Q111" s="379" t="s">
        <v>92</v>
      </c>
      <c r="R111" s="379" t="s">
        <v>93</v>
      </c>
      <c r="S111" s="379"/>
      <c r="T111" s="379" t="s">
        <v>94</v>
      </c>
      <c r="U111" s="379" t="s">
        <v>95</v>
      </c>
      <c r="V111" s="379"/>
      <c r="W111" s="322"/>
      <c r="X111" s="379"/>
      <c r="Y111" s="379"/>
      <c r="Z111" s="379"/>
      <c r="AA111" s="379"/>
      <c r="AB111" s="379"/>
      <c r="AC111" s="379"/>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t="s">
        <v>88</v>
      </c>
      <c r="AY111" s="379"/>
      <c r="AZ111" s="379"/>
      <c r="BA111" s="379"/>
      <c r="BB111" s="379"/>
      <c r="BC111" s="379"/>
      <c r="BD111" s="379"/>
      <c r="BE111" s="379"/>
      <c r="BF111" s="379"/>
      <c r="BG111" s="381">
        <f t="shared" si="1"/>
        <v>1</v>
      </c>
      <c r="BH111" s="320"/>
    </row>
    <row r="112" spans="1:60" ht="16.5" hidden="1" customHeight="1">
      <c r="A112" s="513"/>
      <c r="B112" s="518" t="s">
        <v>314</v>
      </c>
      <c r="C112" s="278" t="s">
        <v>315</v>
      </c>
      <c r="D112" s="379" t="s">
        <v>88</v>
      </c>
      <c r="E112" s="380" t="s">
        <v>264</v>
      </c>
      <c r="F112" s="379" t="s">
        <v>83</v>
      </c>
      <c r="G112" s="379" t="s">
        <v>265</v>
      </c>
      <c r="H112" s="379" t="s">
        <v>265</v>
      </c>
      <c r="I112" s="379">
        <v>37</v>
      </c>
      <c r="J112" s="379" t="s">
        <v>266</v>
      </c>
      <c r="K112" s="379" t="s">
        <v>267</v>
      </c>
      <c r="L112" s="379">
        <v>2023.01</v>
      </c>
      <c r="M112" s="379" t="s">
        <v>2</v>
      </c>
      <c r="N112" s="379"/>
      <c r="O112" s="379" t="s">
        <v>27</v>
      </c>
      <c r="P112" s="379" t="s">
        <v>87</v>
      </c>
      <c r="Q112" s="379" t="s">
        <v>92</v>
      </c>
      <c r="R112" s="379" t="s">
        <v>93</v>
      </c>
      <c r="S112" s="379"/>
      <c r="T112" s="379" t="s">
        <v>94</v>
      </c>
      <c r="U112" s="379" t="s">
        <v>95</v>
      </c>
      <c r="V112" s="379"/>
      <c r="W112" s="322"/>
      <c r="X112" s="379"/>
      <c r="Y112" s="379"/>
      <c r="Z112" s="379"/>
      <c r="AA112" s="379"/>
      <c r="AB112" s="379"/>
      <c r="AC112" s="379"/>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t="s">
        <v>88</v>
      </c>
      <c r="AY112" s="379"/>
      <c r="AZ112" s="379"/>
      <c r="BA112" s="379"/>
      <c r="BB112" s="379"/>
      <c r="BC112" s="379"/>
      <c r="BD112" s="379"/>
      <c r="BE112" s="379"/>
      <c r="BF112" s="379"/>
      <c r="BG112" s="381">
        <f t="shared" si="1"/>
        <v>1</v>
      </c>
      <c r="BH112" s="320"/>
    </row>
    <row r="113" spans="1:60" ht="16.5" hidden="1" customHeight="1">
      <c r="A113" s="513"/>
      <c r="B113" s="518" t="s">
        <v>316</v>
      </c>
      <c r="C113" s="278" t="s">
        <v>317</v>
      </c>
      <c r="D113" s="379" t="s">
        <v>88</v>
      </c>
      <c r="E113" s="380" t="s">
        <v>264</v>
      </c>
      <c r="F113" s="379" t="s">
        <v>83</v>
      </c>
      <c r="G113" s="379" t="s">
        <v>265</v>
      </c>
      <c r="H113" s="379" t="s">
        <v>265</v>
      </c>
      <c r="I113" s="379">
        <v>36</v>
      </c>
      <c r="J113" s="379" t="s">
        <v>266</v>
      </c>
      <c r="K113" s="379" t="s">
        <v>267</v>
      </c>
      <c r="L113" s="379">
        <v>2023.01</v>
      </c>
      <c r="M113" s="379" t="s">
        <v>2</v>
      </c>
      <c r="N113" s="379"/>
      <c r="O113" s="379" t="s">
        <v>27</v>
      </c>
      <c r="P113" s="379" t="s">
        <v>87</v>
      </c>
      <c r="Q113" s="379" t="s">
        <v>92</v>
      </c>
      <c r="R113" s="379" t="s">
        <v>93</v>
      </c>
      <c r="S113" s="379"/>
      <c r="T113" s="379" t="s">
        <v>94</v>
      </c>
      <c r="U113" s="379" t="s">
        <v>95</v>
      </c>
      <c r="V113" s="379"/>
      <c r="W113" s="322"/>
      <c r="X113" s="379"/>
      <c r="Y113" s="379"/>
      <c r="Z113" s="379"/>
      <c r="AA113" s="379"/>
      <c r="AB113" s="379"/>
      <c r="AC113" s="379"/>
      <c r="AD113" s="379"/>
      <c r="AE113" s="379"/>
      <c r="AF113" s="379"/>
      <c r="AG113" s="379"/>
      <c r="AH113" s="379"/>
      <c r="AI113" s="379"/>
      <c r="AJ113" s="379"/>
      <c r="AK113" s="379"/>
      <c r="AL113" s="379"/>
      <c r="AM113" s="379"/>
      <c r="AN113" s="379"/>
      <c r="AO113" s="379"/>
      <c r="AP113" s="379"/>
      <c r="AQ113" s="379"/>
      <c r="AR113" s="379"/>
      <c r="AS113" s="379"/>
      <c r="AT113" s="379"/>
      <c r="AU113" s="379"/>
      <c r="AV113" s="379"/>
      <c r="AW113" s="379"/>
      <c r="AX113" s="379" t="s">
        <v>88</v>
      </c>
      <c r="AY113" s="379"/>
      <c r="AZ113" s="379"/>
      <c r="BA113" s="379"/>
      <c r="BB113" s="379"/>
      <c r="BC113" s="379"/>
      <c r="BD113" s="379"/>
      <c r="BE113" s="379"/>
      <c r="BF113" s="379"/>
      <c r="BG113" s="381">
        <f t="shared" si="1"/>
        <v>1</v>
      </c>
      <c r="BH113" s="320"/>
    </row>
    <row r="114" spans="1:60" ht="16.5" hidden="1" customHeight="1">
      <c r="A114" s="513"/>
      <c r="B114" s="518" t="s">
        <v>318</v>
      </c>
      <c r="C114" s="278" t="s">
        <v>319</v>
      </c>
      <c r="D114" s="379" t="s">
        <v>88</v>
      </c>
      <c r="E114" s="380" t="s">
        <v>264</v>
      </c>
      <c r="F114" s="379" t="s">
        <v>83</v>
      </c>
      <c r="G114" s="379" t="s">
        <v>265</v>
      </c>
      <c r="H114" s="379" t="s">
        <v>265</v>
      </c>
      <c r="I114" s="379">
        <v>41</v>
      </c>
      <c r="J114" s="379" t="s">
        <v>266</v>
      </c>
      <c r="K114" s="379" t="s">
        <v>267</v>
      </c>
      <c r="L114" s="379">
        <v>2023.01</v>
      </c>
      <c r="M114" s="379" t="s">
        <v>2</v>
      </c>
      <c r="N114" s="379"/>
      <c r="O114" s="379" t="s">
        <v>27</v>
      </c>
      <c r="P114" s="379" t="s">
        <v>87</v>
      </c>
      <c r="Q114" s="379" t="s">
        <v>92</v>
      </c>
      <c r="R114" s="379" t="s">
        <v>93</v>
      </c>
      <c r="S114" s="379"/>
      <c r="T114" s="379" t="s">
        <v>94</v>
      </c>
      <c r="U114" s="379" t="s">
        <v>95</v>
      </c>
      <c r="V114" s="379"/>
      <c r="W114" s="322"/>
      <c r="X114" s="379"/>
      <c r="Y114" s="379"/>
      <c r="Z114" s="379"/>
      <c r="AA114" s="379"/>
      <c r="AB114" s="379"/>
      <c r="AC114" s="379"/>
      <c r="AD114" s="379"/>
      <c r="AE114" s="379"/>
      <c r="AF114" s="379"/>
      <c r="AG114" s="379"/>
      <c r="AH114" s="379"/>
      <c r="AI114" s="379"/>
      <c r="AJ114" s="379"/>
      <c r="AK114" s="379"/>
      <c r="AL114" s="379"/>
      <c r="AM114" s="379"/>
      <c r="AN114" s="379"/>
      <c r="AO114" s="379"/>
      <c r="AP114" s="379"/>
      <c r="AQ114" s="379"/>
      <c r="AR114" s="379"/>
      <c r="AS114" s="379"/>
      <c r="AT114" s="379"/>
      <c r="AU114" s="379"/>
      <c r="AV114" s="379"/>
      <c r="AW114" s="379"/>
      <c r="AX114" s="379" t="s">
        <v>88</v>
      </c>
      <c r="AY114" s="379"/>
      <c r="AZ114" s="379"/>
      <c r="BA114" s="379"/>
      <c r="BB114" s="379"/>
      <c r="BC114" s="379"/>
      <c r="BD114" s="379"/>
      <c r="BE114" s="379"/>
      <c r="BF114" s="379"/>
      <c r="BG114" s="381">
        <f t="shared" si="1"/>
        <v>1</v>
      </c>
      <c r="BH114" s="320"/>
    </row>
    <row r="115" spans="1:60" ht="16.5" hidden="1" customHeight="1">
      <c r="A115" s="513"/>
      <c r="B115" s="518" t="s">
        <v>320</v>
      </c>
      <c r="C115" s="278" t="s">
        <v>321</v>
      </c>
      <c r="D115" s="379" t="s">
        <v>88</v>
      </c>
      <c r="E115" s="380" t="s">
        <v>264</v>
      </c>
      <c r="F115" s="379" t="s">
        <v>83</v>
      </c>
      <c r="G115" s="379" t="s">
        <v>265</v>
      </c>
      <c r="H115" s="379" t="s">
        <v>265</v>
      </c>
      <c r="I115" s="379">
        <v>33</v>
      </c>
      <c r="J115" s="379" t="s">
        <v>266</v>
      </c>
      <c r="K115" s="379" t="s">
        <v>267</v>
      </c>
      <c r="L115" s="379">
        <v>2021.11</v>
      </c>
      <c r="M115" s="379" t="s">
        <v>2</v>
      </c>
      <c r="N115" s="379"/>
      <c r="O115" s="379" t="s">
        <v>27</v>
      </c>
      <c r="P115" s="379" t="s">
        <v>87</v>
      </c>
      <c r="Q115" s="379" t="s">
        <v>92</v>
      </c>
      <c r="R115" s="379" t="s">
        <v>93</v>
      </c>
      <c r="S115" s="379"/>
      <c r="T115" s="379" t="s">
        <v>94</v>
      </c>
      <c r="U115" s="379" t="s">
        <v>95</v>
      </c>
      <c r="V115" s="379"/>
      <c r="W115" s="322"/>
      <c r="X115" s="379"/>
      <c r="Y115" s="379"/>
      <c r="Z115" s="379"/>
      <c r="AA115" s="379"/>
      <c r="AB115" s="379"/>
      <c r="AC115" s="379"/>
      <c r="AD115" s="379"/>
      <c r="AE115" s="379"/>
      <c r="AF115" s="379"/>
      <c r="AG115" s="379"/>
      <c r="AH115" s="379"/>
      <c r="AI115" s="379"/>
      <c r="AJ115" s="379"/>
      <c r="AK115" s="379"/>
      <c r="AL115" s="379"/>
      <c r="AM115" s="379"/>
      <c r="AN115" s="379"/>
      <c r="AO115" s="379"/>
      <c r="AP115" s="379"/>
      <c r="AQ115" s="379"/>
      <c r="AR115" s="379"/>
      <c r="AS115" s="379"/>
      <c r="AT115" s="379"/>
      <c r="AU115" s="379"/>
      <c r="AV115" s="379"/>
      <c r="AW115" s="379"/>
      <c r="AX115" s="379" t="s">
        <v>88</v>
      </c>
      <c r="AY115" s="379"/>
      <c r="AZ115" s="379"/>
      <c r="BA115" s="379"/>
      <c r="BB115" s="379"/>
      <c r="BC115" s="379"/>
      <c r="BD115" s="379"/>
      <c r="BE115" s="379"/>
      <c r="BF115" s="379"/>
      <c r="BG115" s="381">
        <f t="shared" si="1"/>
        <v>1</v>
      </c>
      <c r="BH115" s="320"/>
    </row>
    <row r="116" spans="1:60" ht="16.5" hidden="1" customHeight="1">
      <c r="A116" s="513"/>
      <c r="B116" s="518" t="s">
        <v>322</v>
      </c>
      <c r="C116" s="278" t="s">
        <v>323</v>
      </c>
      <c r="D116" s="379" t="s">
        <v>88</v>
      </c>
      <c r="E116" s="380" t="s">
        <v>264</v>
      </c>
      <c r="F116" s="379" t="s">
        <v>83</v>
      </c>
      <c r="G116" s="379" t="s">
        <v>265</v>
      </c>
      <c r="H116" s="379" t="s">
        <v>265</v>
      </c>
      <c r="I116" s="379">
        <v>25</v>
      </c>
      <c r="J116" s="379" t="s">
        <v>266</v>
      </c>
      <c r="K116" s="379" t="s">
        <v>267</v>
      </c>
      <c r="L116" s="379">
        <v>2021.11</v>
      </c>
      <c r="M116" s="379" t="s">
        <v>2</v>
      </c>
      <c r="N116" s="379"/>
      <c r="O116" s="379" t="s">
        <v>27</v>
      </c>
      <c r="P116" s="379" t="s">
        <v>87</v>
      </c>
      <c r="Q116" s="379" t="s">
        <v>92</v>
      </c>
      <c r="R116" s="379" t="s">
        <v>93</v>
      </c>
      <c r="S116" s="379"/>
      <c r="T116" s="379" t="s">
        <v>94</v>
      </c>
      <c r="U116" s="379" t="s">
        <v>95</v>
      </c>
      <c r="V116" s="379"/>
      <c r="W116" s="322"/>
      <c r="X116" s="379"/>
      <c r="Y116" s="379"/>
      <c r="Z116" s="379"/>
      <c r="AA116" s="379"/>
      <c r="AB116" s="379"/>
      <c r="AC116" s="379"/>
      <c r="AD116" s="379"/>
      <c r="AE116" s="379"/>
      <c r="AF116" s="379"/>
      <c r="AG116" s="379"/>
      <c r="AH116" s="379"/>
      <c r="AI116" s="379"/>
      <c r="AJ116" s="379"/>
      <c r="AK116" s="379"/>
      <c r="AL116" s="379"/>
      <c r="AM116" s="379"/>
      <c r="AN116" s="379"/>
      <c r="AO116" s="379"/>
      <c r="AP116" s="379"/>
      <c r="AQ116" s="379"/>
      <c r="AR116" s="379"/>
      <c r="AS116" s="379"/>
      <c r="AT116" s="379"/>
      <c r="AU116" s="379"/>
      <c r="AV116" s="379"/>
      <c r="AW116" s="379"/>
      <c r="AX116" s="379" t="s">
        <v>88</v>
      </c>
      <c r="AY116" s="379"/>
      <c r="AZ116" s="379"/>
      <c r="BA116" s="379"/>
      <c r="BB116" s="379"/>
      <c r="BC116" s="379"/>
      <c r="BD116" s="379"/>
      <c r="BE116" s="379"/>
      <c r="BF116" s="379"/>
      <c r="BG116" s="381">
        <f t="shared" si="1"/>
        <v>1</v>
      </c>
      <c r="BH116" s="320"/>
    </row>
    <row r="117" spans="1:60" ht="16.5" hidden="1" customHeight="1">
      <c r="A117" s="513"/>
      <c r="B117" s="518" t="s">
        <v>324</v>
      </c>
      <c r="C117" s="278" t="s">
        <v>325</v>
      </c>
      <c r="D117" s="379" t="s">
        <v>88</v>
      </c>
      <c r="E117" s="380" t="s">
        <v>264</v>
      </c>
      <c r="F117" s="379" t="s">
        <v>83</v>
      </c>
      <c r="G117" s="379" t="s">
        <v>265</v>
      </c>
      <c r="H117" s="379" t="s">
        <v>265</v>
      </c>
      <c r="I117" s="379">
        <v>47</v>
      </c>
      <c r="J117" s="379" t="s">
        <v>266</v>
      </c>
      <c r="K117" s="379" t="s">
        <v>267</v>
      </c>
      <c r="L117" s="379">
        <v>2023.01</v>
      </c>
      <c r="M117" s="379" t="s">
        <v>2</v>
      </c>
      <c r="N117" s="379"/>
      <c r="O117" s="379" t="s">
        <v>27</v>
      </c>
      <c r="P117" s="379" t="s">
        <v>87</v>
      </c>
      <c r="Q117" s="379" t="s">
        <v>92</v>
      </c>
      <c r="R117" s="379" t="s">
        <v>93</v>
      </c>
      <c r="S117" s="379"/>
      <c r="T117" s="379" t="s">
        <v>94</v>
      </c>
      <c r="U117" s="379" t="s">
        <v>95</v>
      </c>
      <c r="V117" s="379"/>
      <c r="W117" s="322"/>
      <c r="X117" s="379"/>
      <c r="Y117" s="379"/>
      <c r="Z117" s="379"/>
      <c r="AA117" s="379"/>
      <c r="AB117" s="379"/>
      <c r="AC117" s="379"/>
      <c r="AD117" s="379"/>
      <c r="AE117" s="379"/>
      <c r="AF117" s="379"/>
      <c r="AG117" s="379"/>
      <c r="AH117" s="379"/>
      <c r="AI117" s="379"/>
      <c r="AJ117" s="379"/>
      <c r="AK117" s="379"/>
      <c r="AL117" s="379"/>
      <c r="AM117" s="379"/>
      <c r="AN117" s="379"/>
      <c r="AO117" s="379"/>
      <c r="AP117" s="379"/>
      <c r="AQ117" s="379"/>
      <c r="AR117" s="379"/>
      <c r="AS117" s="379"/>
      <c r="AT117" s="379"/>
      <c r="AU117" s="379"/>
      <c r="AV117" s="379"/>
      <c r="AW117" s="379"/>
      <c r="AX117" s="379" t="s">
        <v>88</v>
      </c>
      <c r="AY117" s="379"/>
      <c r="AZ117" s="379"/>
      <c r="BA117" s="379"/>
      <c r="BB117" s="379"/>
      <c r="BC117" s="379"/>
      <c r="BD117" s="379"/>
      <c r="BE117" s="379"/>
      <c r="BF117" s="379"/>
      <c r="BG117" s="381">
        <f t="shared" si="1"/>
        <v>1</v>
      </c>
      <c r="BH117" s="320"/>
    </row>
    <row r="118" spans="1:60" ht="16.5" hidden="1" customHeight="1">
      <c r="A118" s="513"/>
      <c r="B118" s="518" t="s">
        <v>326</v>
      </c>
      <c r="C118" s="278" t="s">
        <v>327</v>
      </c>
      <c r="D118" s="379" t="s">
        <v>88</v>
      </c>
      <c r="E118" s="380" t="s">
        <v>264</v>
      </c>
      <c r="F118" s="379" t="s">
        <v>83</v>
      </c>
      <c r="G118" s="379" t="s">
        <v>265</v>
      </c>
      <c r="H118" s="379" t="s">
        <v>265</v>
      </c>
      <c r="I118" s="379">
        <v>43</v>
      </c>
      <c r="J118" s="379" t="s">
        <v>266</v>
      </c>
      <c r="K118" s="379" t="s">
        <v>267</v>
      </c>
      <c r="L118" s="379">
        <v>2023.01</v>
      </c>
      <c r="M118" s="379" t="s">
        <v>2</v>
      </c>
      <c r="N118" s="379"/>
      <c r="O118" s="379" t="s">
        <v>27</v>
      </c>
      <c r="P118" s="379" t="s">
        <v>87</v>
      </c>
      <c r="Q118" s="379" t="s">
        <v>92</v>
      </c>
      <c r="R118" s="379" t="s">
        <v>93</v>
      </c>
      <c r="S118" s="379"/>
      <c r="T118" s="379" t="s">
        <v>94</v>
      </c>
      <c r="U118" s="379" t="s">
        <v>95</v>
      </c>
      <c r="V118" s="379"/>
      <c r="W118" s="322"/>
      <c r="X118" s="379"/>
      <c r="Y118" s="379"/>
      <c r="Z118" s="379"/>
      <c r="AA118" s="379"/>
      <c r="AB118" s="379"/>
      <c r="AC118" s="379"/>
      <c r="AD118" s="379"/>
      <c r="AE118" s="379"/>
      <c r="AF118" s="379"/>
      <c r="AG118" s="379"/>
      <c r="AH118" s="379"/>
      <c r="AI118" s="379"/>
      <c r="AJ118" s="379"/>
      <c r="AK118" s="379"/>
      <c r="AL118" s="379"/>
      <c r="AM118" s="379"/>
      <c r="AN118" s="379"/>
      <c r="AO118" s="379"/>
      <c r="AP118" s="379"/>
      <c r="AQ118" s="379"/>
      <c r="AR118" s="379"/>
      <c r="AS118" s="379"/>
      <c r="AT118" s="379"/>
      <c r="AU118" s="379"/>
      <c r="AV118" s="379"/>
      <c r="AW118" s="379"/>
      <c r="AX118" s="379" t="s">
        <v>88</v>
      </c>
      <c r="AY118" s="379"/>
      <c r="AZ118" s="379"/>
      <c r="BA118" s="379"/>
      <c r="BB118" s="379"/>
      <c r="BC118" s="379"/>
      <c r="BD118" s="379"/>
      <c r="BE118" s="379"/>
      <c r="BF118" s="379"/>
      <c r="BG118" s="381">
        <f t="shared" si="1"/>
        <v>1</v>
      </c>
      <c r="BH118" s="320"/>
    </row>
    <row r="119" spans="1:60" ht="16.5" hidden="1" customHeight="1">
      <c r="A119" s="513"/>
      <c r="B119" s="518" t="s">
        <v>328</v>
      </c>
      <c r="C119" s="278" t="s">
        <v>329</v>
      </c>
      <c r="D119" s="379" t="s">
        <v>88</v>
      </c>
      <c r="E119" s="380" t="s">
        <v>264</v>
      </c>
      <c r="F119" s="379" t="s">
        <v>83</v>
      </c>
      <c r="G119" s="379" t="s">
        <v>265</v>
      </c>
      <c r="H119" s="379" t="s">
        <v>265</v>
      </c>
      <c r="I119" s="379">
        <v>34</v>
      </c>
      <c r="J119" s="379" t="s">
        <v>266</v>
      </c>
      <c r="K119" s="379" t="s">
        <v>267</v>
      </c>
      <c r="L119" s="379">
        <v>2021.11</v>
      </c>
      <c r="M119" s="379" t="s">
        <v>2</v>
      </c>
      <c r="N119" s="379"/>
      <c r="O119" s="379" t="s">
        <v>27</v>
      </c>
      <c r="P119" s="379" t="s">
        <v>87</v>
      </c>
      <c r="Q119" s="379" t="s">
        <v>92</v>
      </c>
      <c r="R119" s="379" t="s">
        <v>93</v>
      </c>
      <c r="S119" s="379"/>
      <c r="T119" s="379" t="s">
        <v>94</v>
      </c>
      <c r="U119" s="379" t="s">
        <v>95</v>
      </c>
      <c r="V119" s="379"/>
      <c r="W119" s="322"/>
      <c r="X119" s="379"/>
      <c r="Y119" s="379"/>
      <c r="Z119" s="379"/>
      <c r="AA119" s="379"/>
      <c r="AB119" s="379"/>
      <c r="AC119" s="379"/>
      <c r="AD119" s="379"/>
      <c r="AE119" s="379"/>
      <c r="AF119" s="379"/>
      <c r="AG119" s="379"/>
      <c r="AH119" s="379"/>
      <c r="AI119" s="379"/>
      <c r="AJ119" s="379"/>
      <c r="AK119" s="379"/>
      <c r="AL119" s="379"/>
      <c r="AM119" s="379"/>
      <c r="AN119" s="379"/>
      <c r="AO119" s="379"/>
      <c r="AP119" s="379"/>
      <c r="AQ119" s="379"/>
      <c r="AR119" s="379"/>
      <c r="AS119" s="379"/>
      <c r="AT119" s="379"/>
      <c r="AU119" s="379"/>
      <c r="AV119" s="379"/>
      <c r="AW119" s="379"/>
      <c r="AX119" s="379" t="s">
        <v>88</v>
      </c>
      <c r="AY119" s="379"/>
      <c r="AZ119" s="379"/>
      <c r="BA119" s="379"/>
      <c r="BB119" s="379"/>
      <c r="BC119" s="379"/>
      <c r="BD119" s="379"/>
      <c r="BE119" s="379"/>
      <c r="BF119" s="379"/>
      <c r="BG119" s="381">
        <f t="shared" si="1"/>
        <v>1</v>
      </c>
      <c r="BH119" s="320"/>
    </row>
    <row r="120" spans="1:60" ht="16.5" hidden="1" customHeight="1">
      <c r="A120" s="513"/>
      <c r="B120" s="518" t="s">
        <v>330</v>
      </c>
      <c r="C120" s="278" t="s">
        <v>331</v>
      </c>
      <c r="D120" s="379" t="s">
        <v>88</v>
      </c>
      <c r="E120" s="380" t="s">
        <v>264</v>
      </c>
      <c r="F120" s="379" t="s">
        <v>83</v>
      </c>
      <c r="G120" s="379" t="s">
        <v>265</v>
      </c>
      <c r="H120" s="379" t="s">
        <v>265</v>
      </c>
      <c r="I120" s="379">
        <v>58</v>
      </c>
      <c r="J120" s="379" t="s">
        <v>266</v>
      </c>
      <c r="K120" s="379" t="s">
        <v>267</v>
      </c>
      <c r="L120" s="379">
        <v>2021.11</v>
      </c>
      <c r="M120" s="379" t="s">
        <v>2</v>
      </c>
      <c r="N120" s="379"/>
      <c r="O120" s="379" t="s">
        <v>27</v>
      </c>
      <c r="P120" s="379" t="s">
        <v>87</v>
      </c>
      <c r="Q120" s="379" t="s">
        <v>92</v>
      </c>
      <c r="R120" s="379" t="s">
        <v>93</v>
      </c>
      <c r="S120" s="379"/>
      <c r="T120" s="379" t="s">
        <v>94</v>
      </c>
      <c r="U120" s="379" t="s">
        <v>95</v>
      </c>
      <c r="V120" s="379"/>
      <c r="W120" s="322"/>
      <c r="X120" s="379"/>
      <c r="Y120" s="379"/>
      <c r="Z120" s="379"/>
      <c r="AA120" s="379"/>
      <c r="AB120" s="379"/>
      <c r="AC120" s="379"/>
      <c r="AD120" s="379"/>
      <c r="AE120" s="379"/>
      <c r="AF120" s="379"/>
      <c r="AG120" s="379"/>
      <c r="AH120" s="379"/>
      <c r="AI120" s="379"/>
      <c r="AJ120" s="379"/>
      <c r="AK120" s="379"/>
      <c r="AL120" s="379"/>
      <c r="AM120" s="379"/>
      <c r="AN120" s="379"/>
      <c r="AO120" s="379"/>
      <c r="AP120" s="379"/>
      <c r="AQ120" s="379"/>
      <c r="AR120" s="379"/>
      <c r="AS120" s="379"/>
      <c r="AT120" s="379"/>
      <c r="AU120" s="379"/>
      <c r="AV120" s="379"/>
      <c r="AW120" s="379"/>
      <c r="AX120" s="379" t="s">
        <v>88</v>
      </c>
      <c r="AY120" s="379"/>
      <c r="AZ120" s="379"/>
      <c r="BA120" s="379"/>
      <c r="BB120" s="379"/>
      <c r="BC120" s="379"/>
      <c r="BD120" s="379"/>
      <c r="BE120" s="379"/>
      <c r="BF120" s="379"/>
      <c r="BG120" s="381">
        <f t="shared" si="1"/>
        <v>1</v>
      </c>
      <c r="BH120" s="320"/>
    </row>
    <row r="121" spans="1:60" ht="16.5" hidden="1" customHeight="1">
      <c r="A121" s="513"/>
      <c r="B121" s="518" t="s">
        <v>332</v>
      </c>
      <c r="C121" s="278" t="s">
        <v>333</v>
      </c>
      <c r="D121" s="379" t="s">
        <v>88</v>
      </c>
      <c r="E121" s="380" t="s">
        <v>264</v>
      </c>
      <c r="F121" s="379" t="s">
        <v>83</v>
      </c>
      <c r="G121" s="379" t="s">
        <v>265</v>
      </c>
      <c r="H121" s="379" t="s">
        <v>265</v>
      </c>
      <c r="I121" s="379">
        <v>32</v>
      </c>
      <c r="J121" s="379" t="s">
        <v>266</v>
      </c>
      <c r="K121" s="379" t="s">
        <v>267</v>
      </c>
      <c r="L121" s="379">
        <v>2023.01</v>
      </c>
      <c r="M121" s="379" t="s">
        <v>2</v>
      </c>
      <c r="N121" s="379"/>
      <c r="O121" s="379" t="s">
        <v>27</v>
      </c>
      <c r="P121" s="379" t="s">
        <v>87</v>
      </c>
      <c r="Q121" s="379" t="s">
        <v>92</v>
      </c>
      <c r="R121" s="379" t="s">
        <v>93</v>
      </c>
      <c r="S121" s="379"/>
      <c r="T121" s="379" t="s">
        <v>94</v>
      </c>
      <c r="U121" s="379" t="s">
        <v>95</v>
      </c>
      <c r="V121" s="379"/>
      <c r="W121" s="322"/>
      <c r="X121" s="379"/>
      <c r="Y121" s="379"/>
      <c r="Z121" s="379"/>
      <c r="AA121" s="379"/>
      <c r="AB121" s="379"/>
      <c r="AC121" s="379"/>
      <c r="AD121" s="379"/>
      <c r="AE121" s="379"/>
      <c r="AF121" s="379"/>
      <c r="AG121" s="379"/>
      <c r="AH121" s="379"/>
      <c r="AI121" s="379"/>
      <c r="AJ121" s="379"/>
      <c r="AK121" s="379"/>
      <c r="AL121" s="379"/>
      <c r="AM121" s="379"/>
      <c r="AN121" s="379"/>
      <c r="AO121" s="379"/>
      <c r="AP121" s="379"/>
      <c r="AQ121" s="379"/>
      <c r="AR121" s="379"/>
      <c r="AS121" s="379"/>
      <c r="AT121" s="379"/>
      <c r="AU121" s="379"/>
      <c r="AV121" s="379"/>
      <c r="AW121" s="379"/>
      <c r="AX121" s="379" t="s">
        <v>88</v>
      </c>
      <c r="AY121" s="379"/>
      <c r="AZ121" s="379"/>
      <c r="BA121" s="379"/>
      <c r="BB121" s="379"/>
      <c r="BC121" s="379"/>
      <c r="BD121" s="379"/>
      <c r="BE121" s="379"/>
      <c r="BF121" s="379"/>
      <c r="BG121" s="381">
        <f t="shared" si="1"/>
        <v>1</v>
      </c>
      <c r="BH121" s="320"/>
    </row>
    <row r="122" spans="1:60" ht="16.5" hidden="1" customHeight="1">
      <c r="A122" s="513"/>
      <c r="B122" s="518" t="s">
        <v>334</v>
      </c>
      <c r="C122" s="278" t="s">
        <v>335</v>
      </c>
      <c r="D122" s="379" t="s">
        <v>88</v>
      </c>
      <c r="E122" s="380" t="s">
        <v>264</v>
      </c>
      <c r="F122" s="379" t="s">
        <v>83</v>
      </c>
      <c r="G122" s="379" t="s">
        <v>265</v>
      </c>
      <c r="H122" s="379" t="s">
        <v>265</v>
      </c>
      <c r="I122" s="379">
        <v>37</v>
      </c>
      <c r="J122" s="379" t="s">
        <v>266</v>
      </c>
      <c r="K122" s="379" t="s">
        <v>267</v>
      </c>
      <c r="L122" s="379">
        <v>2023.01</v>
      </c>
      <c r="M122" s="379" t="s">
        <v>2</v>
      </c>
      <c r="N122" s="379"/>
      <c r="O122" s="379" t="s">
        <v>27</v>
      </c>
      <c r="P122" s="379" t="s">
        <v>87</v>
      </c>
      <c r="Q122" s="379" t="s">
        <v>92</v>
      </c>
      <c r="R122" s="379" t="s">
        <v>93</v>
      </c>
      <c r="S122" s="379"/>
      <c r="T122" s="379" t="s">
        <v>94</v>
      </c>
      <c r="U122" s="379" t="s">
        <v>95</v>
      </c>
      <c r="V122" s="379"/>
      <c r="W122" s="322"/>
      <c r="X122" s="379"/>
      <c r="Y122" s="379"/>
      <c r="Z122" s="379"/>
      <c r="AA122" s="379"/>
      <c r="AB122" s="379"/>
      <c r="AC122" s="379"/>
      <c r="AD122" s="379"/>
      <c r="AE122" s="379"/>
      <c r="AF122" s="379"/>
      <c r="AG122" s="379"/>
      <c r="AH122" s="379"/>
      <c r="AI122" s="379"/>
      <c r="AJ122" s="379"/>
      <c r="AK122" s="379"/>
      <c r="AL122" s="379"/>
      <c r="AM122" s="379"/>
      <c r="AN122" s="379"/>
      <c r="AO122" s="379"/>
      <c r="AP122" s="379"/>
      <c r="AQ122" s="379"/>
      <c r="AR122" s="379"/>
      <c r="AS122" s="379"/>
      <c r="AT122" s="379"/>
      <c r="AU122" s="379"/>
      <c r="AV122" s="379"/>
      <c r="AW122" s="379"/>
      <c r="AX122" s="379" t="s">
        <v>88</v>
      </c>
      <c r="AY122" s="379"/>
      <c r="AZ122" s="379"/>
      <c r="BA122" s="379"/>
      <c r="BB122" s="379"/>
      <c r="BC122" s="379"/>
      <c r="BD122" s="379"/>
      <c r="BE122" s="379"/>
      <c r="BF122" s="379"/>
      <c r="BG122" s="381">
        <f t="shared" si="1"/>
        <v>1</v>
      </c>
      <c r="BH122" s="320"/>
    </row>
    <row r="123" spans="1:60" ht="16.5" hidden="1" customHeight="1">
      <c r="A123" s="513"/>
      <c r="B123" s="518" t="s">
        <v>336</v>
      </c>
      <c r="C123" s="278" t="s">
        <v>337</v>
      </c>
      <c r="D123" s="379" t="s">
        <v>88</v>
      </c>
      <c r="E123" s="380" t="s">
        <v>264</v>
      </c>
      <c r="F123" s="379" t="s">
        <v>83</v>
      </c>
      <c r="G123" s="379" t="s">
        <v>265</v>
      </c>
      <c r="H123" s="379" t="s">
        <v>265</v>
      </c>
      <c r="I123" s="379">
        <v>43</v>
      </c>
      <c r="J123" s="379" t="s">
        <v>266</v>
      </c>
      <c r="K123" s="379" t="s">
        <v>267</v>
      </c>
      <c r="L123" s="379">
        <v>2023.01</v>
      </c>
      <c r="M123" s="379" t="s">
        <v>2</v>
      </c>
      <c r="N123" s="379"/>
      <c r="O123" s="379" t="s">
        <v>27</v>
      </c>
      <c r="P123" s="379" t="s">
        <v>87</v>
      </c>
      <c r="Q123" s="379" t="s">
        <v>92</v>
      </c>
      <c r="R123" s="379" t="s">
        <v>93</v>
      </c>
      <c r="S123" s="379"/>
      <c r="T123" s="379" t="s">
        <v>94</v>
      </c>
      <c r="U123" s="379" t="s">
        <v>95</v>
      </c>
      <c r="V123" s="379"/>
      <c r="W123" s="322"/>
      <c r="X123" s="379"/>
      <c r="Y123" s="379"/>
      <c r="Z123" s="379"/>
      <c r="AA123" s="379"/>
      <c r="AB123" s="379"/>
      <c r="AC123" s="379"/>
      <c r="AD123" s="379"/>
      <c r="AE123" s="379"/>
      <c r="AF123" s="379"/>
      <c r="AG123" s="379"/>
      <c r="AH123" s="379"/>
      <c r="AI123" s="379"/>
      <c r="AJ123" s="379"/>
      <c r="AK123" s="379"/>
      <c r="AL123" s="379"/>
      <c r="AM123" s="379"/>
      <c r="AN123" s="379"/>
      <c r="AO123" s="379"/>
      <c r="AP123" s="379"/>
      <c r="AQ123" s="379"/>
      <c r="AR123" s="379"/>
      <c r="AS123" s="379"/>
      <c r="AT123" s="379"/>
      <c r="AU123" s="379"/>
      <c r="AV123" s="379"/>
      <c r="AW123" s="379"/>
      <c r="AX123" s="379" t="s">
        <v>88</v>
      </c>
      <c r="AY123" s="379"/>
      <c r="AZ123" s="379"/>
      <c r="BA123" s="379"/>
      <c r="BB123" s="379"/>
      <c r="BC123" s="379"/>
      <c r="BD123" s="379"/>
      <c r="BE123" s="379"/>
      <c r="BF123" s="379"/>
      <c r="BG123" s="381">
        <f t="shared" si="1"/>
        <v>1</v>
      </c>
      <c r="BH123" s="320"/>
    </row>
    <row r="124" spans="1:60" ht="16.5" hidden="1" customHeight="1">
      <c r="A124" s="513"/>
      <c r="B124" s="518" t="s">
        <v>338</v>
      </c>
      <c r="C124" s="278" t="s">
        <v>339</v>
      </c>
      <c r="D124" s="379" t="s">
        <v>88</v>
      </c>
      <c r="E124" s="380" t="s">
        <v>264</v>
      </c>
      <c r="F124" s="379" t="s">
        <v>83</v>
      </c>
      <c r="G124" s="379" t="s">
        <v>265</v>
      </c>
      <c r="H124" s="379" t="s">
        <v>265</v>
      </c>
      <c r="I124" s="379">
        <v>54</v>
      </c>
      <c r="J124" s="379" t="s">
        <v>266</v>
      </c>
      <c r="K124" s="379" t="s">
        <v>267</v>
      </c>
      <c r="L124" s="379">
        <v>2023.01</v>
      </c>
      <c r="M124" s="379" t="s">
        <v>2</v>
      </c>
      <c r="N124" s="379"/>
      <c r="O124" s="379" t="s">
        <v>27</v>
      </c>
      <c r="P124" s="379" t="s">
        <v>87</v>
      </c>
      <c r="Q124" s="379" t="s">
        <v>92</v>
      </c>
      <c r="R124" s="379" t="s">
        <v>93</v>
      </c>
      <c r="S124" s="379"/>
      <c r="T124" s="379" t="s">
        <v>94</v>
      </c>
      <c r="U124" s="379" t="s">
        <v>95</v>
      </c>
      <c r="V124" s="379"/>
      <c r="W124" s="322"/>
      <c r="X124" s="379"/>
      <c r="Y124" s="379"/>
      <c r="Z124" s="379"/>
      <c r="AA124" s="379"/>
      <c r="AB124" s="379"/>
      <c r="AC124" s="379"/>
      <c r="AD124" s="379"/>
      <c r="AE124" s="379"/>
      <c r="AF124" s="379"/>
      <c r="AG124" s="379"/>
      <c r="AH124" s="379"/>
      <c r="AI124" s="379"/>
      <c r="AJ124" s="379"/>
      <c r="AK124" s="379"/>
      <c r="AL124" s="379"/>
      <c r="AM124" s="379"/>
      <c r="AN124" s="379"/>
      <c r="AO124" s="379"/>
      <c r="AP124" s="379"/>
      <c r="AQ124" s="379"/>
      <c r="AR124" s="379"/>
      <c r="AS124" s="379"/>
      <c r="AT124" s="379"/>
      <c r="AU124" s="379"/>
      <c r="AV124" s="379"/>
      <c r="AW124" s="379"/>
      <c r="AX124" s="379" t="s">
        <v>88</v>
      </c>
      <c r="AY124" s="379"/>
      <c r="AZ124" s="379"/>
      <c r="BA124" s="379"/>
      <c r="BB124" s="379"/>
      <c r="BC124" s="379"/>
      <c r="BD124" s="379"/>
      <c r="BE124" s="379"/>
      <c r="BF124" s="379"/>
      <c r="BG124" s="381">
        <f t="shared" si="1"/>
        <v>1</v>
      </c>
      <c r="BH124" s="320"/>
    </row>
    <row r="125" spans="1:60" ht="16.5" hidden="1" customHeight="1">
      <c r="A125" s="513"/>
      <c r="B125" s="518" t="s">
        <v>340</v>
      </c>
      <c r="C125" s="278" t="s">
        <v>341</v>
      </c>
      <c r="D125" s="379" t="s">
        <v>88</v>
      </c>
      <c r="E125" s="380" t="s">
        <v>264</v>
      </c>
      <c r="F125" s="379" t="s">
        <v>83</v>
      </c>
      <c r="G125" s="379" t="s">
        <v>265</v>
      </c>
      <c r="H125" s="379" t="s">
        <v>265</v>
      </c>
      <c r="I125" s="379">
        <v>36</v>
      </c>
      <c r="J125" s="379" t="s">
        <v>266</v>
      </c>
      <c r="K125" s="379" t="s">
        <v>267</v>
      </c>
      <c r="L125" s="379">
        <v>2021.11</v>
      </c>
      <c r="M125" s="379" t="s">
        <v>2</v>
      </c>
      <c r="N125" s="379"/>
      <c r="O125" s="379" t="s">
        <v>27</v>
      </c>
      <c r="P125" s="379" t="s">
        <v>87</v>
      </c>
      <c r="Q125" s="379" t="s">
        <v>92</v>
      </c>
      <c r="R125" s="379" t="s">
        <v>93</v>
      </c>
      <c r="S125" s="379"/>
      <c r="T125" s="379" t="s">
        <v>94</v>
      </c>
      <c r="U125" s="379" t="s">
        <v>95</v>
      </c>
      <c r="V125" s="379"/>
      <c r="W125" s="322"/>
      <c r="X125" s="379"/>
      <c r="Y125" s="379"/>
      <c r="Z125" s="379"/>
      <c r="AA125" s="379"/>
      <c r="AB125" s="379"/>
      <c r="AC125" s="379"/>
      <c r="AD125" s="379"/>
      <c r="AE125" s="379"/>
      <c r="AF125" s="379"/>
      <c r="AG125" s="379"/>
      <c r="AH125" s="379"/>
      <c r="AI125" s="379"/>
      <c r="AJ125" s="379"/>
      <c r="AK125" s="379"/>
      <c r="AL125" s="379"/>
      <c r="AM125" s="379"/>
      <c r="AN125" s="379"/>
      <c r="AO125" s="379"/>
      <c r="AP125" s="379"/>
      <c r="AQ125" s="379"/>
      <c r="AR125" s="379"/>
      <c r="AS125" s="379"/>
      <c r="AT125" s="379"/>
      <c r="AU125" s="379"/>
      <c r="AV125" s="379"/>
      <c r="AW125" s="379"/>
      <c r="AX125" s="379" t="s">
        <v>88</v>
      </c>
      <c r="AY125" s="379"/>
      <c r="AZ125" s="379"/>
      <c r="BA125" s="379"/>
      <c r="BB125" s="379"/>
      <c r="BC125" s="379"/>
      <c r="BD125" s="379"/>
      <c r="BE125" s="379"/>
      <c r="BF125" s="379"/>
      <c r="BG125" s="381">
        <f t="shared" si="1"/>
        <v>1</v>
      </c>
      <c r="BH125" s="320"/>
    </row>
    <row r="126" spans="1:60" ht="16.5" hidden="1" customHeight="1">
      <c r="A126" s="513"/>
      <c r="B126" s="518" t="s">
        <v>342</v>
      </c>
      <c r="C126" s="278" t="s">
        <v>343</v>
      </c>
      <c r="D126" s="379" t="s">
        <v>88</v>
      </c>
      <c r="E126" s="380" t="s">
        <v>264</v>
      </c>
      <c r="F126" s="379" t="s">
        <v>83</v>
      </c>
      <c r="G126" s="379" t="s">
        <v>265</v>
      </c>
      <c r="H126" s="379" t="s">
        <v>265</v>
      </c>
      <c r="I126" s="379">
        <v>49</v>
      </c>
      <c r="J126" s="379" t="s">
        <v>266</v>
      </c>
      <c r="K126" s="379" t="s">
        <v>267</v>
      </c>
      <c r="L126" s="379">
        <v>2023.01</v>
      </c>
      <c r="M126" s="379" t="s">
        <v>2</v>
      </c>
      <c r="N126" s="379"/>
      <c r="O126" s="379" t="s">
        <v>27</v>
      </c>
      <c r="P126" s="379" t="s">
        <v>87</v>
      </c>
      <c r="Q126" s="379" t="s">
        <v>92</v>
      </c>
      <c r="R126" s="379" t="s">
        <v>93</v>
      </c>
      <c r="S126" s="379"/>
      <c r="T126" s="379" t="s">
        <v>94</v>
      </c>
      <c r="U126" s="379" t="s">
        <v>95</v>
      </c>
      <c r="V126" s="379"/>
      <c r="W126" s="322"/>
      <c r="X126" s="379"/>
      <c r="Y126" s="379"/>
      <c r="Z126" s="379"/>
      <c r="AA126" s="379"/>
      <c r="AB126" s="379"/>
      <c r="AC126" s="379"/>
      <c r="AD126" s="379"/>
      <c r="AE126" s="379"/>
      <c r="AF126" s="379"/>
      <c r="AG126" s="379"/>
      <c r="AH126" s="379"/>
      <c r="AI126" s="379"/>
      <c r="AJ126" s="379"/>
      <c r="AK126" s="379"/>
      <c r="AL126" s="379"/>
      <c r="AM126" s="379"/>
      <c r="AN126" s="379"/>
      <c r="AO126" s="379"/>
      <c r="AP126" s="379"/>
      <c r="AQ126" s="379"/>
      <c r="AR126" s="379"/>
      <c r="AS126" s="379"/>
      <c r="AT126" s="379"/>
      <c r="AU126" s="379"/>
      <c r="AV126" s="379"/>
      <c r="AW126" s="379"/>
      <c r="AX126" s="379" t="s">
        <v>88</v>
      </c>
      <c r="AY126" s="379"/>
      <c r="AZ126" s="379"/>
      <c r="BA126" s="379"/>
      <c r="BB126" s="379"/>
      <c r="BC126" s="379"/>
      <c r="BD126" s="379"/>
      <c r="BE126" s="379"/>
      <c r="BF126" s="379"/>
      <c r="BG126" s="381">
        <f t="shared" si="1"/>
        <v>1</v>
      </c>
      <c r="BH126" s="320"/>
    </row>
    <row r="127" spans="1:60" ht="16.5" hidden="1" customHeight="1">
      <c r="A127" s="513"/>
      <c r="B127" s="518" t="s">
        <v>344</v>
      </c>
      <c r="C127" s="278" t="s">
        <v>345</v>
      </c>
      <c r="D127" s="379" t="s">
        <v>88</v>
      </c>
      <c r="E127" s="380" t="s">
        <v>264</v>
      </c>
      <c r="F127" s="379" t="s">
        <v>83</v>
      </c>
      <c r="G127" s="379" t="s">
        <v>265</v>
      </c>
      <c r="H127" s="379" t="s">
        <v>265</v>
      </c>
      <c r="I127" s="379">
        <v>33</v>
      </c>
      <c r="J127" s="379" t="s">
        <v>266</v>
      </c>
      <c r="K127" s="379" t="s">
        <v>267</v>
      </c>
      <c r="L127" s="379">
        <v>2023.01</v>
      </c>
      <c r="M127" s="379" t="s">
        <v>2</v>
      </c>
      <c r="N127" s="379"/>
      <c r="O127" s="379" t="s">
        <v>27</v>
      </c>
      <c r="P127" s="379" t="s">
        <v>87</v>
      </c>
      <c r="Q127" s="379" t="s">
        <v>92</v>
      </c>
      <c r="R127" s="379" t="s">
        <v>93</v>
      </c>
      <c r="S127" s="379"/>
      <c r="T127" s="379" t="s">
        <v>94</v>
      </c>
      <c r="U127" s="379" t="s">
        <v>95</v>
      </c>
      <c r="V127" s="379"/>
      <c r="W127" s="322"/>
      <c r="X127" s="379"/>
      <c r="Y127" s="379"/>
      <c r="Z127" s="379"/>
      <c r="AA127" s="379"/>
      <c r="AB127" s="379"/>
      <c r="AC127" s="379"/>
      <c r="AD127" s="379"/>
      <c r="AE127" s="379"/>
      <c r="AF127" s="379"/>
      <c r="AG127" s="379"/>
      <c r="AH127" s="379"/>
      <c r="AI127" s="379"/>
      <c r="AJ127" s="379"/>
      <c r="AK127" s="379"/>
      <c r="AL127" s="379"/>
      <c r="AM127" s="379"/>
      <c r="AN127" s="379"/>
      <c r="AO127" s="379"/>
      <c r="AP127" s="379"/>
      <c r="AQ127" s="379"/>
      <c r="AR127" s="379"/>
      <c r="AS127" s="379"/>
      <c r="AT127" s="379"/>
      <c r="AU127" s="379"/>
      <c r="AV127" s="379"/>
      <c r="AW127" s="379"/>
      <c r="AX127" s="379" t="s">
        <v>88</v>
      </c>
      <c r="AY127" s="379"/>
      <c r="AZ127" s="379"/>
      <c r="BA127" s="379"/>
      <c r="BB127" s="379"/>
      <c r="BC127" s="379"/>
      <c r="BD127" s="379"/>
      <c r="BE127" s="379"/>
      <c r="BF127" s="379"/>
      <c r="BG127" s="381">
        <f t="shared" si="1"/>
        <v>1</v>
      </c>
      <c r="BH127" s="320"/>
    </row>
    <row r="128" spans="1:60" ht="16.5" hidden="1" customHeight="1">
      <c r="A128" s="513"/>
      <c r="B128" s="519" t="s">
        <v>346</v>
      </c>
      <c r="C128" s="343" t="s">
        <v>347</v>
      </c>
      <c r="D128" s="342" t="s">
        <v>88</v>
      </c>
      <c r="E128" s="346" t="s">
        <v>348</v>
      </c>
      <c r="F128" s="342" t="s">
        <v>83</v>
      </c>
      <c r="G128" s="342" t="s">
        <v>84</v>
      </c>
      <c r="H128" s="342" t="s">
        <v>5190</v>
      </c>
      <c r="I128" s="342">
        <v>74</v>
      </c>
      <c r="J128" s="506" t="s">
        <v>5199</v>
      </c>
      <c r="K128" s="342" t="s">
        <v>86</v>
      </c>
      <c r="L128" s="342">
        <v>2017.6</v>
      </c>
      <c r="M128" s="342" t="s">
        <v>2</v>
      </c>
      <c r="N128" s="342"/>
      <c r="O128" s="342" t="s">
        <v>27</v>
      </c>
      <c r="P128" s="342" t="s">
        <v>350</v>
      </c>
      <c r="Q128" s="342" t="s">
        <v>92</v>
      </c>
      <c r="R128" s="342" t="s">
        <v>93</v>
      </c>
      <c r="S128" s="342"/>
      <c r="T128" s="342" t="s">
        <v>95</v>
      </c>
      <c r="U128" s="342" t="s">
        <v>95</v>
      </c>
      <c r="V128" s="342"/>
      <c r="W128" s="29"/>
      <c r="X128" s="342"/>
      <c r="Y128" s="342"/>
      <c r="Z128" s="342"/>
      <c r="AA128" s="342"/>
      <c r="AB128" s="342"/>
      <c r="AC128" s="342"/>
      <c r="AD128" s="342"/>
      <c r="AE128" s="342"/>
      <c r="AF128" s="342"/>
      <c r="AG128" s="342"/>
      <c r="AH128" s="342"/>
      <c r="AI128" s="342"/>
      <c r="AJ128" s="342"/>
      <c r="AK128" s="342"/>
      <c r="AL128" s="342"/>
      <c r="AM128" s="342"/>
      <c r="AN128" s="342"/>
      <c r="AO128" s="342"/>
      <c r="AP128" s="342"/>
      <c r="AQ128" s="342"/>
      <c r="AR128" s="342"/>
      <c r="AS128" s="342"/>
      <c r="AT128" s="342"/>
      <c r="AU128" s="342"/>
      <c r="AV128" s="342"/>
      <c r="AW128" s="342"/>
      <c r="AX128" s="342"/>
      <c r="AY128" s="342"/>
      <c r="AZ128" s="342"/>
      <c r="BA128" s="342"/>
      <c r="BB128" s="342" t="s">
        <v>88</v>
      </c>
      <c r="BC128" s="342"/>
      <c r="BD128" s="342"/>
      <c r="BE128" s="342"/>
      <c r="BF128" s="345"/>
      <c r="BG128" s="199">
        <f t="shared" si="1"/>
        <v>1</v>
      </c>
    </row>
    <row r="129" spans="1:60" ht="16.5" hidden="1" customHeight="1">
      <c r="A129" s="513"/>
      <c r="B129" s="517" t="s">
        <v>351</v>
      </c>
      <c r="C129" s="328" t="s">
        <v>352</v>
      </c>
      <c r="D129" s="327" t="s">
        <v>88</v>
      </c>
      <c r="E129" s="332" t="s">
        <v>353</v>
      </c>
      <c r="F129" s="327" t="s">
        <v>83</v>
      </c>
      <c r="G129" s="327" t="s">
        <v>84</v>
      </c>
      <c r="H129" s="327" t="s">
        <v>5190</v>
      </c>
      <c r="I129" s="327">
        <v>85</v>
      </c>
      <c r="J129" s="507" t="s">
        <v>5199</v>
      </c>
      <c r="K129" s="327" t="s">
        <v>267</v>
      </c>
      <c r="L129" s="327">
        <v>2017.6</v>
      </c>
      <c r="M129" s="327" t="s">
        <v>2</v>
      </c>
      <c r="N129" s="327"/>
      <c r="O129" s="327" t="s">
        <v>27</v>
      </c>
      <c r="P129" s="327" t="s">
        <v>350</v>
      </c>
      <c r="Q129" s="327" t="s">
        <v>92</v>
      </c>
      <c r="R129" s="327" t="s">
        <v>93</v>
      </c>
      <c r="S129" s="327"/>
      <c r="T129" s="327" t="s">
        <v>95</v>
      </c>
      <c r="U129" s="327" t="s">
        <v>95</v>
      </c>
      <c r="V129" s="327"/>
      <c r="W129" s="29"/>
      <c r="X129" s="327"/>
      <c r="Y129" s="327"/>
      <c r="Z129" s="327"/>
      <c r="AA129" s="327"/>
      <c r="AB129" s="327"/>
      <c r="AC129" s="327"/>
      <c r="AD129" s="327"/>
      <c r="AE129" s="327"/>
      <c r="AF129" s="327"/>
      <c r="AG129" s="327"/>
      <c r="AH129" s="327"/>
      <c r="AI129" s="327"/>
      <c r="AJ129" s="327"/>
      <c r="AK129" s="327"/>
      <c r="AL129" s="327"/>
      <c r="AM129" s="327"/>
      <c r="AN129" s="327"/>
      <c r="AO129" s="327"/>
      <c r="AP129" s="327"/>
      <c r="AQ129" s="327"/>
      <c r="AR129" s="327"/>
      <c r="AS129" s="327"/>
      <c r="AT129" s="327"/>
      <c r="AU129" s="327"/>
      <c r="AV129" s="327"/>
      <c r="AW129" s="327"/>
      <c r="AX129" s="327"/>
      <c r="AY129" s="327"/>
      <c r="AZ129" s="327"/>
      <c r="BA129" s="327"/>
      <c r="BB129" s="327" t="s">
        <v>88</v>
      </c>
      <c r="BC129" s="327"/>
      <c r="BD129" s="327"/>
      <c r="BE129" s="327"/>
      <c r="BF129" s="330"/>
      <c r="BG129" s="331">
        <f t="shared" si="1"/>
        <v>1</v>
      </c>
    </row>
    <row r="130" spans="1:60" ht="16.5" hidden="1" customHeight="1">
      <c r="A130" s="513"/>
      <c r="B130" s="518" t="s">
        <v>354</v>
      </c>
      <c r="C130" s="278" t="s">
        <v>355</v>
      </c>
      <c r="D130" s="379" t="s">
        <v>88</v>
      </c>
      <c r="E130" s="382" t="s">
        <v>356</v>
      </c>
      <c r="F130" s="379" t="s">
        <v>83</v>
      </c>
      <c r="G130" s="379" t="s">
        <v>265</v>
      </c>
      <c r="H130" s="379" t="s">
        <v>357</v>
      </c>
      <c r="I130" s="379"/>
      <c r="J130" s="462" t="s">
        <v>5199</v>
      </c>
      <c r="K130" s="379" t="s">
        <v>86</v>
      </c>
      <c r="L130" s="379">
        <v>2023</v>
      </c>
      <c r="M130" s="379" t="s">
        <v>2</v>
      </c>
      <c r="N130" s="379"/>
      <c r="O130" s="379" t="s">
        <v>27</v>
      </c>
      <c r="P130" s="379" t="s">
        <v>350</v>
      </c>
      <c r="Q130" s="379" t="s">
        <v>92</v>
      </c>
      <c r="R130" s="379" t="s">
        <v>93</v>
      </c>
      <c r="S130" s="379"/>
      <c r="T130" s="379" t="s">
        <v>94</v>
      </c>
      <c r="U130" s="379" t="s">
        <v>95</v>
      </c>
      <c r="V130" s="379"/>
      <c r="W130" s="322"/>
      <c r="X130" s="379"/>
      <c r="Y130" s="379"/>
      <c r="Z130" s="379"/>
      <c r="AA130" s="379"/>
      <c r="AB130" s="379"/>
      <c r="AC130" s="379"/>
      <c r="AD130" s="379"/>
      <c r="AE130" s="379"/>
      <c r="AF130" s="379"/>
      <c r="AG130" s="379"/>
      <c r="AH130" s="379"/>
      <c r="AI130" s="379"/>
      <c r="AJ130" s="379"/>
      <c r="AK130" s="379"/>
      <c r="AL130" s="379"/>
      <c r="AM130" s="379"/>
      <c r="AN130" s="379"/>
      <c r="AO130" s="379"/>
      <c r="AP130" s="379"/>
      <c r="AQ130" s="379"/>
      <c r="AR130" s="379"/>
      <c r="AS130" s="379"/>
      <c r="AT130" s="379"/>
      <c r="AU130" s="379"/>
      <c r="AV130" s="379"/>
      <c r="AW130" s="379"/>
      <c r="AX130" s="379"/>
      <c r="AY130" s="379"/>
      <c r="AZ130" s="379"/>
      <c r="BA130" s="379"/>
      <c r="BB130" s="379" t="s">
        <v>88</v>
      </c>
      <c r="BC130" s="379"/>
      <c r="BD130" s="379"/>
      <c r="BE130" s="379"/>
      <c r="BF130" s="379"/>
      <c r="BG130" s="381">
        <f t="shared" si="1"/>
        <v>1</v>
      </c>
      <c r="BH130" s="320"/>
    </row>
    <row r="131" spans="1:60" ht="16.5" hidden="1" customHeight="1">
      <c r="A131" s="513"/>
      <c r="B131" s="518" t="s">
        <v>358</v>
      </c>
      <c r="C131" s="278" t="s">
        <v>359</v>
      </c>
      <c r="D131" s="379" t="s">
        <v>88</v>
      </c>
      <c r="E131" s="278" t="s">
        <v>360</v>
      </c>
      <c r="F131" s="379" t="s">
        <v>83</v>
      </c>
      <c r="G131" s="379" t="s">
        <v>265</v>
      </c>
      <c r="H131" s="379" t="s">
        <v>357</v>
      </c>
      <c r="I131" s="379"/>
      <c r="J131" s="462" t="s">
        <v>5200</v>
      </c>
      <c r="K131" s="379" t="s">
        <v>86</v>
      </c>
      <c r="L131" s="379">
        <v>2023</v>
      </c>
      <c r="M131" s="379" t="s">
        <v>2</v>
      </c>
      <c r="N131" s="379"/>
      <c r="O131" s="379" t="s">
        <v>27</v>
      </c>
      <c r="P131" s="379" t="s">
        <v>350</v>
      </c>
      <c r="Q131" s="379" t="s">
        <v>92</v>
      </c>
      <c r="R131" s="379" t="s">
        <v>93</v>
      </c>
      <c r="S131" s="379"/>
      <c r="T131" s="379" t="s">
        <v>94</v>
      </c>
      <c r="U131" s="379" t="s">
        <v>95</v>
      </c>
      <c r="V131" s="379"/>
      <c r="W131" s="322"/>
      <c r="X131" s="379"/>
      <c r="Y131" s="379"/>
      <c r="Z131" s="379"/>
      <c r="AA131" s="379"/>
      <c r="AB131" s="379"/>
      <c r="AC131" s="379"/>
      <c r="AD131" s="379"/>
      <c r="AE131" s="379"/>
      <c r="AF131" s="379"/>
      <c r="AG131" s="379"/>
      <c r="AH131" s="379"/>
      <c r="AI131" s="379"/>
      <c r="AJ131" s="379"/>
      <c r="AK131" s="379"/>
      <c r="AL131" s="379"/>
      <c r="AM131" s="379"/>
      <c r="AN131" s="379"/>
      <c r="AO131" s="379"/>
      <c r="AP131" s="379"/>
      <c r="AQ131" s="379"/>
      <c r="AR131" s="379"/>
      <c r="AS131" s="379"/>
      <c r="AT131" s="379"/>
      <c r="AU131" s="379"/>
      <c r="AV131" s="379"/>
      <c r="AW131" s="379"/>
      <c r="AX131" s="379"/>
      <c r="AY131" s="379"/>
      <c r="AZ131" s="379"/>
      <c r="BA131" s="379"/>
      <c r="BB131" s="379"/>
      <c r="BC131" s="379" t="s">
        <v>88</v>
      </c>
      <c r="BD131" s="379"/>
      <c r="BE131" s="379"/>
      <c r="BF131" s="379"/>
      <c r="BG131" s="381">
        <f t="shared" si="1"/>
        <v>1</v>
      </c>
      <c r="BH131" s="320"/>
    </row>
    <row r="132" spans="1:60" ht="16.5" hidden="1" customHeight="1">
      <c r="A132" s="14"/>
      <c r="B132" s="342" t="s">
        <v>362</v>
      </c>
      <c r="C132" s="343" t="s">
        <v>363</v>
      </c>
      <c r="D132" s="342" t="s">
        <v>81</v>
      </c>
      <c r="E132" s="346" t="s">
        <v>364</v>
      </c>
      <c r="F132" s="342" t="s">
        <v>83</v>
      </c>
      <c r="G132" s="342" t="s">
        <v>84</v>
      </c>
      <c r="H132" s="342" t="s">
        <v>85</v>
      </c>
      <c r="I132" s="342">
        <v>52</v>
      </c>
      <c r="J132" s="347" t="s">
        <v>5201</v>
      </c>
      <c r="K132" s="342" t="s">
        <v>86</v>
      </c>
      <c r="L132" s="342">
        <v>2022</v>
      </c>
      <c r="M132" s="342" t="s">
        <v>2</v>
      </c>
      <c r="N132" s="342"/>
      <c r="O132" s="342" t="s">
        <v>27</v>
      </c>
      <c r="P132" s="342" t="s">
        <v>87</v>
      </c>
      <c r="Q132" s="342"/>
      <c r="R132" s="342"/>
      <c r="S132" s="342"/>
      <c r="T132" s="342"/>
      <c r="U132" s="342"/>
      <c r="V132" s="342"/>
      <c r="W132" s="29"/>
      <c r="X132" s="342"/>
      <c r="Y132" s="342"/>
      <c r="Z132" s="342"/>
      <c r="AA132" s="342"/>
      <c r="AB132" s="342"/>
      <c r="AC132" s="342"/>
      <c r="AD132" s="342"/>
      <c r="AE132" s="342"/>
      <c r="AF132" s="342"/>
      <c r="AG132" s="342"/>
      <c r="AH132" s="342"/>
      <c r="AI132" s="342"/>
      <c r="AJ132" s="342"/>
      <c r="AK132" s="342"/>
      <c r="AL132" s="342"/>
      <c r="AM132" s="342"/>
      <c r="AN132" s="342"/>
      <c r="AO132" s="342"/>
      <c r="AP132" s="342"/>
      <c r="AQ132" s="342"/>
      <c r="AR132" s="342"/>
      <c r="AS132" s="342"/>
      <c r="AT132" s="342"/>
      <c r="AU132" s="342"/>
      <c r="AV132" s="342"/>
      <c r="AW132" s="342"/>
      <c r="AX132" s="342" t="s">
        <v>88</v>
      </c>
      <c r="AY132" s="342"/>
      <c r="AZ132" s="342"/>
      <c r="BA132" s="342"/>
      <c r="BB132" s="342"/>
      <c r="BC132" s="342"/>
      <c r="BD132" s="342"/>
      <c r="BE132" s="342"/>
      <c r="BF132" s="345"/>
      <c r="BG132" s="199">
        <f t="shared" ref="BG132:BG195" si="2">COUNTA(X132:BF132)</f>
        <v>1</v>
      </c>
    </row>
    <row r="133" spans="1:60" ht="16.5" hidden="1" customHeight="1">
      <c r="A133" s="513"/>
      <c r="B133" s="516" t="s">
        <v>366</v>
      </c>
      <c r="C133" s="30" t="s">
        <v>367</v>
      </c>
      <c r="D133" s="29" t="s">
        <v>88</v>
      </c>
      <c r="E133" s="32" t="s">
        <v>368</v>
      </c>
      <c r="F133" s="29" t="s">
        <v>83</v>
      </c>
      <c r="G133" s="29" t="s">
        <v>84</v>
      </c>
      <c r="H133" s="31" t="s">
        <v>5190</v>
      </c>
      <c r="I133" s="29">
        <v>53</v>
      </c>
      <c r="J133" s="29" t="s">
        <v>369</v>
      </c>
      <c r="K133" s="29" t="s">
        <v>267</v>
      </c>
      <c r="L133" s="29">
        <v>2022.3</v>
      </c>
      <c r="M133" s="29" t="s">
        <v>2</v>
      </c>
      <c r="N133" s="29"/>
      <c r="O133" s="29" t="s">
        <v>27</v>
      </c>
      <c r="P133" s="29" t="s">
        <v>87</v>
      </c>
      <c r="Q133" s="31" t="s">
        <v>92</v>
      </c>
      <c r="R133" s="31" t="s">
        <v>93</v>
      </c>
      <c r="S133" s="29"/>
      <c r="T133" s="31" t="s">
        <v>94</v>
      </c>
      <c r="U133" s="31" t="s">
        <v>95</v>
      </c>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t="s">
        <v>88</v>
      </c>
      <c r="AY133" s="29"/>
      <c r="AZ133" s="29"/>
      <c r="BA133" s="29"/>
      <c r="BB133" s="29"/>
      <c r="BC133" s="29"/>
      <c r="BD133" s="29"/>
      <c r="BE133" s="29"/>
      <c r="BF133" s="33"/>
      <c r="BG133" s="5">
        <f t="shared" si="2"/>
        <v>1</v>
      </c>
    </row>
    <row r="134" spans="1:60" ht="16.5" hidden="1" customHeight="1">
      <c r="A134" s="14"/>
      <c r="B134" s="29" t="s">
        <v>370</v>
      </c>
      <c r="C134" s="30" t="s">
        <v>371</v>
      </c>
      <c r="D134" s="29" t="s">
        <v>81</v>
      </c>
      <c r="E134" s="83" t="s">
        <v>372</v>
      </c>
      <c r="F134" s="29" t="s">
        <v>83</v>
      </c>
      <c r="G134" s="29" t="s">
        <v>84</v>
      </c>
      <c r="H134" s="31" t="s">
        <v>85</v>
      </c>
      <c r="I134" s="31">
        <v>60</v>
      </c>
      <c r="J134" s="282" t="s">
        <v>5201</v>
      </c>
      <c r="K134" s="29" t="s">
        <v>86</v>
      </c>
      <c r="L134" s="31">
        <v>2022</v>
      </c>
      <c r="M134" s="29" t="s">
        <v>2</v>
      </c>
      <c r="N134" s="29"/>
      <c r="O134" s="29" t="s">
        <v>27</v>
      </c>
      <c r="P134" s="29" t="s">
        <v>87</v>
      </c>
      <c r="Q134" s="29"/>
      <c r="R134" s="29"/>
      <c r="S134" s="29"/>
      <c r="T134" s="29"/>
      <c r="U134" s="29"/>
      <c r="V134" s="29"/>
      <c r="W134" s="29"/>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t="s">
        <v>88</v>
      </c>
      <c r="AY134" s="60"/>
      <c r="AZ134" s="60"/>
      <c r="BA134" s="60"/>
      <c r="BB134" s="60"/>
      <c r="BC134" s="60"/>
      <c r="BD134" s="60"/>
      <c r="BE134" s="60"/>
      <c r="BF134" s="33"/>
      <c r="BG134" s="5">
        <f t="shared" si="2"/>
        <v>1</v>
      </c>
    </row>
    <row r="135" spans="1:60" ht="17.25" hidden="1" customHeight="1">
      <c r="A135" s="513"/>
      <c r="B135" s="516" t="s">
        <v>373</v>
      </c>
      <c r="C135" s="30" t="s">
        <v>374</v>
      </c>
      <c r="D135" s="29" t="s">
        <v>88</v>
      </c>
      <c r="E135" s="83" t="s">
        <v>375</v>
      </c>
      <c r="F135" s="29" t="s">
        <v>83</v>
      </c>
      <c r="G135" s="29" t="s">
        <v>84</v>
      </c>
      <c r="H135" s="31" t="s">
        <v>5190</v>
      </c>
      <c r="I135" s="31">
        <v>57</v>
      </c>
      <c r="J135" s="29" t="s">
        <v>369</v>
      </c>
      <c r="K135" s="29" t="s">
        <v>267</v>
      </c>
      <c r="L135" s="29">
        <v>2022.3</v>
      </c>
      <c r="M135" s="29" t="s">
        <v>2</v>
      </c>
      <c r="N135" s="29"/>
      <c r="O135" s="29" t="s">
        <v>27</v>
      </c>
      <c r="P135" s="29" t="s">
        <v>87</v>
      </c>
      <c r="Q135" s="31" t="s">
        <v>92</v>
      </c>
      <c r="R135" s="31" t="s">
        <v>93</v>
      </c>
      <c r="S135" s="29"/>
      <c r="T135" s="31" t="s">
        <v>94</v>
      </c>
      <c r="U135" s="31" t="s">
        <v>95</v>
      </c>
      <c r="V135" s="29"/>
      <c r="W135" s="29"/>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t="s">
        <v>88</v>
      </c>
      <c r="AY135" s="60"/>
      <c r="AZ135" s="60"/>
      <c r="BA135" s="60"/>
      <c r="BB135" s="60"/>
      <c r="BC135" s="60"/>
      <c r="BD135" s="60"/>
      <c r="BE135" s="60"/>
      <c r="BF135" s="33"/>
      <c r="BG135" s="5">
        <f t="shared" si="2"/>
        <v>1</v>
      </c>
    </row>
    <row r="136" spans="1:60" ht="16.5" hidden="1" customHeight="1">
      <c r="A136" s="513"/>
      <c r="B136" s="516" t="s">
        <v>376</v>
      </c>
      <c r="C136" s="30" t="s">
        <v>377</v>
      </c>
      <c r="D136" s="29" t="s">
        <v>88</v>
      </c>
      <c r="E136" s="34" t="s">
        <v>378</v>
      </c>
      <c r="F136" s="29" t="s">
        <v>83</v>
      </c>
      <c r="G136" s="29" t="s">
        <v>84</v>
      </c>
      <c r="H136" s="31" t="s">
        <v>5190</v>
      </c>
      <c r="I136" s="31">
        <v>12</v>
      </c>
      <c r="J136" s="466" t="s">
        <v>5201</v>
      </c>
      <c r="K136" s="29" t="s">
        <v>86</v>
      </c>
      <c r="L136" s="29">
        <v>2022.3</v>
      </c>
      <c r="M136" s="29" t="s">
        <v>2</v>
      </c>
      <c r="N136" s="29"/>
      <c r="O136" s="29" t="s">
        <v>27</v>
      </c>
      <c r="P136" s="29" t="s">
        <v>87</v>
      </c>
      <c r="Q136" s="31" t="s">
        <v>92</v>
      </c>
      <c r="R136" s="31" t="s">
        <v>93</v>
      </c>
      <c r="S136" s="29"/>
      <c r="T136" s="31" t="s">
        <v>94</v>
      </c>
      <c r="U136" s="31" t="s">
        <v>95</v>
      </c>
      <c r="V136" s="29"/>
      <c r="W136" s="29"/>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t="s">
        <v>88</v>
      </c>
      <c r="AY136" s="60"/>
      <c r="AZ136" s="60"/>
      <c r="BA136" s="60"/>
      <c r="BB136" s="60"/>
      <c r="BC136" s="60"/>
      <c r="BD136" s="60"/>
      <c r="BE136" s="60"/>
      <c r="BF136" s="33"/>
      <c r="BG136" s="5">
        <f t="shared" si="2"/>
        <v>1</v>
      </c>
    </row>
    <row r="137" spans="1:60" ht="15.75" hidden="1" customHeight="1">
      <c r="A137" s="513"/>
      <c r="B137" s="516" t="s">
        <v>379</v>
      </c>
      <c r="C137" s="30" t="s">
        <v>380</v>
      </c>
      <c r="D137" s="29" t="s">
        <v>88</v>
      </c>
      <c r="E137" s="34" t="s">
        <v>381</v>
      </c>
      <c r="F137" s="29" t="s">
        <v>83</v>
      </c>
      <c r="G137" s="29" t="s">
        <v>84</v>
      </c>
      <c r="H137" s="31" t="s">
        <v>5190</v>
      </c>
      <c r="I137" s="31">
        <v>7</v>
      </c>
      <c r="J137" s="466" t="s">
        <v>5201</v>
      </c>
      <c r="K137" s="29" t="s">
        <v>86</v>
      </c>
      <c r="L137" s="29">
        <v>2022.3</v>
      </c>
      <c r="M137" s="29" t="s">
        <v>2</v>
      </c>
      <c r="N137" s="29"/>
      <c r="O137" s="29" t="s">
        <v>27</v>
      </c>
      <c r="P137" s="29" t="s">
        <v>87</v>
      </c>
      <c r="Q137" s="31" t="s">
        <v>92</v>
      </c>
      <c r="R137" s="31" t="s">
        <v>93</v>
      </c>
      <c r="S137" s="29"/>
      <c r="T137" s="31" t="s">
        <v>94</v>
      </c>
      <c r="U137" s="31" t="s">
        <v>95</v>
      </c>
      <c r="V137" s="29"/>
      <c r="W137" s="29"/>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t="s">
        <v>88</v>
      </c>
      <c r="AY137" s="60"/>
      <c r="AZ137" s="60"/>
      <c r="BA137" s="60"/>
      <c r="BB137" s="60"/>
      <c r="BC137" s="60"/>
      <c r="BD137" s="60"/>
      <c r="BE137" s="60"/>
      <c r="BF137" s="33"/>
      <c r="BG137" s="5">
        <f t="shared" si="2"/>
        <v>1</v>
      </c>
    </row>
    <row r="138" spans="1:60" ht="16.5" hidden="1" customHeight="1">
      <c r="A138" s="513"/>
      <c r="B138" s="516" t="s">
        <v>382</v>
      </c>
      <c r="C138" s="30" t="s">
        <v>383</v>
      </c>
      <c r="D138" s="29" t="s">
        <v>88</v>
      </c>
      <c r="E138" s="34" t="s">
        <v>384</v>
      </c>
      <c r="F138" s="29" t="s">
        <v>83</v>
      </c>
      <c r="G138" s="29" t="s">
        <v>84</v>
      </c>
      <c r="H138" s="31" t="s">
        <v>5190</v>
      </c>
      <c r="I138" s="31">
        <v>48</v>
      </c>
      <c r="J138" s="29" t="s">
        <v>385</v>
      </c>
      <c r="K138" s="29" t="s">
        <v>86</v>
      </c>
      <c r="L138" s="29">
        <v>2022.11</v>
      </c>
      <c r="M138" s="29" t="s">
        <v>2</v>
      </c>
      <c r="N138" s="29"/>
      <c r="O138" s="29" t="s">
        <v>27</v>
      </c>
      <c r="P138" s="29" t="s">
        <v>87</v>
      </c>
      <c r="Q138" s="31" t="s">
        <v>92</v>
      </c>
      <c r="R138" s="31" t="s">
        <v>93</v>
      </c>
      <c r="S138" s="29"/>
      <c r="T138" s="31" t="s">
        <v>94</v>
      </c>
      <c r="U138" s="31" t="s">
        <v>95</v>
      </c>
      <c r="V138" s="29"/>
      <c r="W138" s="29"/>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t="s">
        <v>88</v>
      </c>
      <c r="AZ138" s="60"/>
      <c r="BA138" s="60"/>
      <c r="BB138" s="60"/>
      <c r="BC138" s="60"/>
      <c r="BD138" s="60"/>
      <c r="BE138" s="60"/>
      <c r="BF138" s="33"/>
      <c r="BG138" s="5">
        <f t="shared" si="2"/>
        <v>1</v>
      </c>
    </row>
    <row r="139" spans="1:60" ht="16.5" hidden="1" customHeight="1">
      <c r="A139" s="513"/>
      <c r="B139" s="516" t="s">
        <v>386</v>
      </c>
      <c r="C139" s="30" t="s">
        <v>387</v>
      </c>
      <c r="D139" s="29" t="s">
        <v>88</v>
      </c>
      <c r="E139" s="83" t="s">
        <v>388</v>
      </c>
      <c r="F139" s="29" t="s">
        <v>83</v>
      </c>
      <c r="G139" s="29" t="s">
        <v>84</v>
      </c>
      <c r="H139" s="31" t="s">
        <v>5190</v>
      </c>
      <c r="I139" s="31">
        <v>37</v>
      </c>
      <c r="J139" s="29" t="s">
        <v>385</v>
      </c>
      <c r="K139" s="29" t="s">
        <v>86</v>
      </c>
      <c r="L139" s="29">
        <v>2022.11</v>
      </c>
      <c r="M139" s="29" t="s">
        <v>2</v>
      </c>
      <c r="N139" s="29"/>
      <c r="O139" s="29" t="s">
        <v>27</v>
      </c>
      <c r="P139" s="29" t="s">
        <v>87</v>
      </c>
      <c r="Q139" s="31" t="s">
        <v>92</v>
      </c>
      <c r="R139" s="31" t="s">
        <v>93</v>
      </c>
      <c r="S139" s="29"/>
      <c r="T139" s="31" t="s">
        <v>94</v>
      </c>
      <c r="U139" s="31" t="s">
        <v>95</v>
      </c>
      <c r="V139" s="29"/>
      <c r="W139" s="29"/>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t="s">
        <v>88</v>
      </c>
      <c r="AZ139" s="60"/>
      <c r="BA139" s="60"/>
      <c r="BB139" s="60"/>
      <c r="BC139" s="60"/>
      <c r="BD139" s="60"/>
      <c r="BE139" s="60"/>
      <c r="BF139" s="33"/>
      <c r="BG139" s="5">
        <f t="shared" si="2"/>
        <v>1</v>
      </c>
    </row>
    <row r="140" spans="1:60" ht="16.5" hidden="1" customHeight="1">
      <c r="A140" s="513"/>
      <c r="B140" s="516" t="s">
        <v>389</v>
      </c>
      <c r="C140" s="35" t="s">
        <v>390</v>
      </c>
      <c r="D140" s="29" t="s">
        <v>88</v>
      </c>
      <c r="E140" s="83" t="s">
        <v>391</v>
      </c>
      <c r="F140" s="29" t="s">
        <v>83</v>
      </c>
      <c r="G140" s="29" t="s">
        <v>84</v>
      </c>
      <c r="H140" s="31" t="s">
        <v>5190</v>
      </c>
      <c r="I140" s="31">
        <v>53</v>
      </c>
      <c r="J140" s="29" t="s">
        <v>385</v>
      </c>
      <c r="K140" s="29" t="s">
        <v>86</v>
      </c>
      <c r="L140" s="29">
        <v>2022.11</v>
      </c>
      <c r="M140" s="29" t="s">
        <v>2</v>
      </c>
      <c r="N140" s="29"/>
      <c r="O140" s="29" t="s">
        <v>27</v>
      </c>
      <c r="P140" s="29" t="s">
        <v>87</v>
      </c>
      <c r="Q140" s="31" t="s">
        <v>92</v>
      </c>
      <c r="R140" s="31" t="s">
        <v>93</v>
      </c>
      <c r="S140" s="29"/>
      <c r="T140" s="31" t="s">
        <v>94</v>
      </c>
      <c r="U140" s="31" t="s">
        <v>95</v>
      </c>
      <c r="V140" s="29"/>
      <c r="W140" s="29"/>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t="s">
        <v>88</v>
      </c>
      <c r="AZ140" s="60"/>
      <c r="BA140" s="60"/>
      <c r="BB140" s="60"/>
      <c r="BC140" s="60"/>
      <c r="BD140" s="60"/>
      <c r="BE140" s="60"/>
      <c r="BF140" s="33"/>
      <c r="BG140" s="5">
        <f t="shared" si="2"/>
        <v>1</v>
      </c>
    </row>
    <row r="141" spans="1:60" ht="16.5" hidden="1" customHeight="1">
      <c r="A141" s="513"/>
      <c r="B141" s="516" t="s">
        <v>392</v>
      </c>
      <c r="C141" s="35" t="s">
        <v>393</v>
      </c>
      <c r="D141" s="29" t="s">
        <v>88</v>
      </c>
      <c r="E141" s="83" t="s">
        <v>394</v>
      </c>
      <c r="F141" s="29" t="s">
        <v>83</v>
      </c>
      <c r="G141" s="29" t="s">
        <v>84</v>
      </c>
      <c r="H141" s="31" t="s">
        <v>5190</v>
      </c>
      <c r="I141" s="31">
        <v>20</v>
      </c>
      <c r="J141" s="29" t="s">
        <v>385</v>
      </c>
      <c r="K141" s="29" t="s">
        <v>86</v>
      </c>
      <c r="L141" s="29">
        <v>2022.11</v>
      </c>
      <c r="M141" s="29" t="s">
        <v>2</v>
      </c>
      <c r="N141" s="29"/>
      <c r="O141" s="29" t="s">
        <v>27</v>
      </c>
      <c r="P141" s="29" t="s">
        <v>87</v>
      </c>
      <c r="Q141" s="31" t="s">
        <v>92</v>
      </c>
      <c r="R141" s="31" t="s">
        <v>93</v>
      </c>
      <c r="S141" s="29"/>
      <c r="T141" s="31" t="s">
        <v>94</v>
      </c>
      <c r="U141" s="31" t="s">
        <v>95</v>
      </c>
      <c r="V141" s="29"/>
      <c r="W141" s="29"/>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60"/>
      <c r="AW141" s="60"/>
      <c r="AX141" s="60"/>
      <c r="AY141" s="60" t="s">
        <v>88</v>
      </c>
      <c r="AZ141" s="60"/>
      <c r="BA141" s="60"/>
      <c r="BB141" s="60"/>
      <c r="BC141" s="60"/>
      <c r="BD141" s="60"/>
      <c r="BE141" s="60"/>
      <c r="BF141" s="33"/>
      <c r="BG141" s="5">
        <f t="shared" si="2"/>
        <v>1</v>
      </c>
    </row>
    <row r="142" spans="1:60" ht="16.5" hidden="1" customHeight="1">
      <c r="A142" s="513"/>
      <c r="B142" s="516" t="s">
        <v>395</v>
      </c>
      <c r="C142" s="30" t="s">
        <v>396</v>
      </c>
      <c r="D142" s="29" t="s">
        <v>88</v>
      </c>
      <c r="E142" s="32" t="s">
        <v>397</v>
      </c>
      <c r="F142" s="29" t="s">
        <v>83</v>
      </c>
      <c r="G142" s="31" t="s">
        <v>84</v>
      </c>
      <c r="H142" s="31" t="s">
        <v>5190</v>
      </c>
      <c r="I142" s="31">
        <v>16</v>
      </c>
      <c r="J142" s="29" t="s">
        <v>385</v>
      </c>
      <c r="K142" s="31" t="s">
        <v>86</v>
      </c>
      <c r="L142" s="29">
        <v>2022.11</v>
      </c>
      <c r="M142" s="29" t="s">
        <v>2</v>
      </c>
      <c r="N142" s="29"/>
      <c r="O142" s="29" t="s">
        <v>27</v>
      </c>
      <c r="P142" s="29" t="s">
        <v>87</v>
      </c>
      <c r="Q142" s="31" t="s">
        <v>92</v>
      </c>
      <c r="R142" s="31" t="s">
        <v>93</v>
      </c>
      <c r="S142" s="29"/>
      <c r="T142" s="31" t="s">
        <v>94</v>
      </c>
      <c r="U142" s="31" t="s">
        <v>95</v>
      </c>
      <c r="V142" s="29"/>
      <c r="W142" s="31"/>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t="s">
        <v>88</v>
      </c>
      <c r="AZ142" s="60"/>
      <c r="BA142" s="60"/>
      <c r="BB142" s="60"/>
      <c r="BC142" s="60"/>
      <c r="BD142" s="60"/>
      <c r="BE142" s="60"/>
      <c r="BF142" s="33"/>
      <c r="BG142" s="5">
        <f t="shared" si="2"/>
        <v>1</v>
      </c>
    </row>
    <row r="143" spans="1:60" ht="16.5" hidden="1" customHeight="1">
      <c r="A143" s="513"/>
      <c r="B143" s="516" t="s">
        <v>398</v>
      </c>
      <c r="C143" s="30" t="s">
        <v>399</v>
      </c>
      <c r="D143" s="29" t="s">
        <v>88</v>
      </c>
      <c r="E143" s="32" t="s">
        <v>400</v>
      </c>
      <c r="F143" s="29" t="s">
        <v>83</v>
      </c>
      <c r="G143" s="31" t="s">
        <v>84</v>
      </c>
      <c r="H143" s="31" t="s">
        <v>5190</v>
      </c>
      <c r="I143" s="31">
        <v>33</v>
      </c>
      <c r="J143" s="29" t="s">
        <v>385</v>
      </c>
      <c r="K143" s="31" t="s">
        <v>86</v>
      </c>
      <c r="L143" s="29">
        <v>2022.11</v>
      </c>
      <c r="M143" s="29" t="s">
        <v>2</v>
      </c>
      <c r="N143" s="29"/>
      <c r="O143" s="29" t="s">
        <v>27</v>
      </c>
      <c r="P143" s="29" t="s">
        <v>87</v>
      </c>
      <c r="Q143" s="31" t="s">
        <v>92</v>
      </c>
      <c r="R143" s="31" t="s">
        <v>93</v>
      </c>
      <c r="S143" s="29"/>
      <c r="T143" s="31" t="s">
        <v>94</v>
      </c>
      <c r="U143" s="31" t="s">
        <v>95</v>
      </c>
      <c r="V143" s="29"/>
      <c r="W143" s="31"/>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t="s">
        <v>88</v>
      </c>
      <c r="AZ143" s="60"/>
      <c r="BA143" s="60"/>
      <c r="BB143" s="60"/>
      <c r="BC143" s="60"/>
      <c r="BD143" s="60"/>
      <c r="BE143" s="60"/>
      <c r="BF143" s="33"/>
      <c r="BG143" s="5">
        <f t="shared" si="2"/>
        <v>1</v>
      </c>
    </row>
    <row r="144" spans="1:60" ht="16.5" hidden="1" customHeight="1">
      <c r="A144" s="513"/>
      <c r="B144" s="516" t="s">
        <v>401</v>
      </c>
      <c r="C144" s="30" t="s">
        <v>402</v>
      </c>
      <c r="D144" s="29" t="s">
        <v>88</v>
      </c>
      <c r="E144" s="32" t="s">
        <v>403</v>
      </c>
      <c r="F144" s="29" t="s">
        <v>83</v>
      </c>
      <c r="G144" s="31" t="s">
        <v>84</v>
      </c>
      <c r="H144" s="31" t="s">
        <v>5190</v>
      </c>
      <c r="I144" s="31">
        <v>18</v>
      </c>
      <c r="J144" s="29" t="s">
        <v>385</v>
      </c>
      <c r="K144" s="31" t="s">
        <v>86</v>
      </c>
      <c r="L144" s="29">
        <v>2022.11</v>
      </c>
      <c r="M144" s="29" t="s">
        <v>2</v>
      </c>
      <c r="N144" s="29"/>
      <c r="O144" s="29" t="s">
        <v>27</v>
      </c>
      <c r="P144" s="29" t="s">
        <v>87</v>
      </c>
      <c r="Q144" s="31" t="s">
        <v>92</v>
      </c>
      <c r="R144" s="31" t="s">
        <v>93</v>
      </c>
      <c r="S144" s="29"/>
      <c r="T144" s="31" t="s">
        <v>94</v>
      </c>
      <c r="U144" s="31" t="s">
        <v>95</v>
      </c>
      <c r="V144" s="29"/>
      <c r="W144" s="31"/>
      <c r="X144" s="60"/>
      <c r="Y144" s="60"/>
      <c r="Z144" s="60"/>
      <c r="AA144" s="60"/>
      <c r="AB144" s="6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t="s">
        <v>88</v>
      </c>
      <c r="AZ144" s="60"/>
      <c r="BA144" s="60"/>
      <c r="BB144" s="60"/>
      <c r="BC144" s="60"/>
      <c r="BD144" s="60"/>
      <c r="BE144" s="60"/>
      <c r="BF144" s="33"/>
      <c r="BG144" s="5">
        <f t="shared" si="2"/>
        <v>1</v>
      </c>
    </row>
    <row r="145" spans="1:60" ht="16.5" hidden="1" customHeight="1">
      <c r="A145" s="513"/>
      <c r="B145" s="516" t="s">
        <v>404</v>
      </c>
      <c r="C145" s="30" t="s">
        <v>405</v>
      </c>
      <c r="D145" s="29" t="s">
        <v>88</v>
      </c>
      <c r="E145" s="83" t="s">
        <v>406</v>
      </c>
      <c r="F145" s="29" t="s">
        <v>83</v>
      </c>
      <c r="G145" s="31" t="s">
        <v>84</v>
      </c>
      <c r="H145" s="31" t="s">
        <v>5190</v>
      </c>
      <c r="I145" s="31">
        <v>55</v>
      </c>
      <c r="J145" s="29" t="s">
        <v>385</v>
      </c>
      <c r="K145" s="31" t="s">
        <v>86</v>
      </c>
      <c r="L145" s="29">
        <v>2022.11</v>
      </c>
      <c r="M145" s="29" t="s">
        <v>2</v>
      </c>
      <c r="N145" s="29"/>
      <c r="O145" s="29" t="s">
        <v>27</v>
      </c>
      <c r="P145" s="29" t="s">
        <v>87</v>
      </c>
      <c r="Q145" s="31" t="s">
        <v>92</v>
      </c>
      <c r="R145" s="31" t="s">
        <v>93</v>
      </c>
      <c r="S145" s="29"/>
      <c r="T145" s="31" t="s">
        <v>94</v>
      </c>
      <c r="U145" s="31" t="s">
        <v>95</v>
      </c>
      <c r="V145" s="29"/>
      <c r="W145" s="31"/>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60"/>
      <c r="AW145" s="60"/>
      <c r="AX145" s="60"/>
      <c r="AY145" s="60" t="s">
        <v>88</v>
      </c>
      <c r="AZ145" s="60"/>
      <c r="BA145" s="60"/>
      <c r="BB145" s="60"/>
      <c r="BC145" s="60"/>
      <c r="BD145" s="60"/>
      <c r="BE145" s="60"/>
      <c r="BF145" s="33"/>
      <c r="BG145" s="5">
        <f t="shared" si="2"/>
        <v>1</v>
      </c>
    </row>
    <row r="146" spans="1:60" ht="16.5" hidden="1" customHeight="1">
      <c r="A146" s="513"/>
      <c r="B146" s="516" t="s">
        <v>407</v>
      </c>
      <c r="C146" s="30" t="s">
        <v>408</v>
      </c>
      <c r="D146" s="29" t="s">
        <v>88</v>
      </c>
      <c r="E146" s="83" t="s">
        <v>409</v>
      </c>
      <c r="F146" s="29" t="s">
        <v>83</v>
      </c>
      <c r="G146" s="31" t="s">
        <v>84</v>
      </c>
      <c r="H146" s="31" t="s">
        <v>5190</v>
      </c>
      <c r="I146" s="31">
        <v>21</v>
      </c>
      <c r="J146" s="29" t="s">
        <v>385</v>
      </c>
      <c r="K146" s="31" t="s">
        <v>86</v>
      </c>
      <c r="L146" s="29">
        <v>2022.11</v>
      </c>
      <c r="M146" s="29" t="s">
        <v>2</v>
      </c>
      <c r="N146" s="29"/>
      <c r="O146" s="29" t="s">
        <v>27</v>
      </c>
      <c r="P146" s="29" t="s">
        <v>87</v>
      </c>
      <c r="Q146" s="31" t="s">
        <v>92</v>
      </c>
      <c r="R146" s="31" t="s">
        <v>93</v>
      </c>
      <c r="S146" s="29"/>
      <c r="T146" s="31" t="s">
        <v>94</v>
      </c>
      <c r="U146" s="31" t="s">
        <v>95</v>
      </c>
      <c r="V146" s="29"/>
      <c r="W146" s="31"/>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t="s">
        <v>88</v>
      </c>
      <c r="AZ146" s="60"/>
      <c r="BA146" s="60"/>
      <c r="BB146" s="60"/>
      <c r="BC146" s="60"/>
      <c r="BD146" s="60"/>
      <c r="BE146" s="60"/>
      <c r="BF146" s="33"/>
      <c r="BG146" s="5">
        <f t="shared" si="2"/>
        <v>1</v>
      </c>
    </row>
    <row r="147" spans="1:60" ht="16.5" hidden="1" customHeight="1">
      <c r="A147" s="513"/>
      <c r="B147" s="516" t="s">
        <v>410</v>
      </c>
      <c r="C147" s="30" t="s">
        <v>411</v>
      </c>
      <c r="D147" s="29" t="s">
        <v>88</v>
      </c>
      <c r="E147" s="83" t="s">
        <v>412</v>
      </c>
      <c r="F147" s="29" t="s">
        <v>83</v>
      </c>
      <c r="G147" s="31" t="s">
        <v>84</v>
      </c>
      <c r="H147" s="31" t="s">
        <v>5190</v>
      </c>
      <c r="I147" s="31">
        <v>20</v>
      </c>
      <c r="J147" s="29" t="s">
        <v>385</v>
      </c>
      <c r="K147" s="31" t="s">
        <v>86</v>
      </c>
      <c r="L147" s="29">
        <v>2022.11</v>
      </c>
      <c r="M147" s="29" t="s">
        <v>2</v>
      </c>
      <c r="N147" s="29"/>
      <c r="O147" s="29" t="s">
        <v>27</v>
      </c>
      <c r="P147" s="29" t="s">
        <v>87</v>
      </c>
      <c r="Q147" s="31" t="s">
        <v>92</v>
      </c>
      <c r="R147" s="31" t="s">
        <v>93</v>
      </c>
      <c r="S147" s="29"/>
      <c r="T147" s="31" t="s">
        <v>94</v>
      </c>
      <c r="U147" s="31" t="s">
        <v>95</v>
      </c>
      <c r="V147" s="29"/>
      <c r="W147" s="31"/>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t="s">
        <v>88</v>
      </c>
      <c r="AZ147" s="60"/>
      <c r="BA147" s="60"/>
      <c r="BB147" s="60"/>
      <c r="BC147" s="60"/>
      <c r="BD147" s="60"/>
      <c r="BE147" s="60"/>
      <c r="BF147" s="33"/>
      <c r="BG147" s="5">
        <f t="shared" si="2"/>
        <v>1</v>
      </c>
    </row>
    <row r="148" spans="1:60" ht="16.5" hidden="1" customHeight="1">
      <c r="A148" s="513"/>
      <c r="B148" s="516" t="s">
        <v>413</v>
      </c>
      <c r="C148" s="30" t="s">
        <v>414</v>
      </c>
      <c r="D148" s="29" t="s">
        <v>88</v>
      </c>
      <c r="E148" s="83" t="s">
        <v>415</v>
      </c>
      <c r="F148" s="29" t="s">
        <v>83</v>
      </c>
      <c r="G148" s="31" t="s">
        <v>84</v>
      </c>
      <c r="H148" s="31" t="s">
        <v>5190</v>
      </c>
      <c r="I148" s="31">
        <v>17</v>
      </c>
      <c r="J148" s="29" t="s">
        <v>385</v>
      </c>
      <c r="K148" s="31" t="s">
        <v>86</v>
      </c>
      <c r="L148" s="29">
        <v>2022.11</v>
      </c>
      <c r="M148" s="29" t="s">
        <v>2</v>
      </c>
      <c r="N148" s="29"/>
      <c r="O148" s="29" t="s">
        <v>27</v>
      </c>
      <c r="P148" s="29" t="s">
        <v>87</v>
      </c>
      <c r="Q148" s="31" t="s">
        <v>92</v>
      </c>
      <c r="R148" s="31" t="s">
        <v>93</v>
      </c>
      <c r="S148" s="29"/>
      <c r="T148" s="31" t="s">
        <v>94</v>
      </c>
      <c r="U148" s="31" t="s">
        <v>95</v>
      </c>
      <c r="V148" s="29"/>
      <c r="W148" s="31"/>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t="s">
        <v>88</v>
      </c>
      <c r="AZ148" s="60"/>
      <c r="BA148" s="60"/>
      <c r="BB148" s="60"/>
      <c r="BC148" s="60"/>
      <c r="BD148" s="60"/>
      <c r="BE148" s="60"/>
      <c r="BF148" s="33"/>
      <c r="BG148" s="5">
        <f t="shared" si="2"/>
        <v>1</v>
      </c>
    </row>
    <row r="149" spans="1:60" ht="16.5" hidden="1" customHeight="1">
      <c r="A149" s="513"/>
      <c r="B149" s="516" t="s">
        <v>416</v>
      </c>
      <c r="C149" s="30" t="s">
        <v>417</v>
      </c>
      <c r="D149" s="29" t="s">
        <v>88</v>
      </c>
      <c r="E149" s="83" t="s">
        <v>418</v>
      </c>
      <c r="F149" s="29" t="s">
        <v>83</v>
      </c>
      <c r="G149" s="31" t="s">
        <v>84</v>
      </c>
      <c r="H149" s="31" t="s">
        <v>5190</v>
      </c>
      <c r="I149" s="31">
        <v>13</v>
      </c>
      <c r="J149" s="29" t="s">
        <v>385</v>
      </c>
      <c r="K149" s="31" t="s">
        <v>86</v>
      </c>
      <c r="L149" s="29">
        <v>2022.11</v>
      </c>
      <c r="M149" s="29" t="s">
        <v>2</v>
      </c>
      <c r="N149" s="29"/>
      <c r="O149" s="29" t="s">
        <v>27</v>
      </c>
      <c r="P149" s="29" t="s">
        <v>87</v>
      </c>
      <c r="Q149" s="31" t="s">
        <v>92</v>
      </c>
      <c r="R149" s="31" t="s">
        <v>93</v>
      </c>
      <c r="S149" s="29"/>
      <c r="T149" s="31" t="s">
        <v>94</v>
      </c>
      <c r="U149" s="31" t="s">
        <v>95</v>
      </c>
      <c r="V149" s="29"/>
      <c r="W149" s="31"/>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t="s">
        <v>88</v>
      </c>
      <c r="AZ149" s="60"/>
      <c r="BA149" s="60"/>
      <c r="BB149" s="60"/>
      <c r="BC149" s="60"/>
      <c r="BD149" s="60"/>
      <c r="BE149" s="60"/>
      <c r="BF149" s="33"/>
      <c r="BG149" s="5">
        <f t="shared" si="2"/>
        <v>1</v>
      </c>
    </row>
    <row r="150" spans="1:60" ht="16.5" hidden="1" customHeight="1">
      <c r="A150" s="513"/>
      <c r="B150" s="516" t="s">
        <v>419</v>
      </c>
      <c r="C150" s="30" t="s">
        <v>420</v>
      </c>
      <c r="D150" s="29" t="s">
        <v>88</v>
      </c>
      <c r="E150" s="34" t="s">
        <v>421</v>
      </c>
      <c r="F150" s="29" t="s">
        <v>83</v>
      </c>
      <c r="G150" s="31" t="s">
        <v>84</v>
      </c>
      <c r="H150" s="31" t="s">
        <v>5190</v>
      </c>
      <c r="I150" s="31">
        <v>74</v>
      </c>
      <c r="J150" s="29" t="s">
        <v>422</v>
      </c>
      <c r="K150" s="31" t="s">
        <v>86</v>
      </c>
      <c r="L150" s="29" t="s">
        <v>423</v>
      </c>
      <c r="M150" s="29" t="s">
        <v>4</v>
      </c>
      <c r="N150" s="29"/>
      <c r="O150" s="29" t="s">
        <v>27</v>
      </c>
      <c r="P150" s="29" t="s">
        <v>87</v>
      </c>
      <c r="Q150" s="31" t="s">
        <v>92</v>
      </c>
      <c r="R150" s="31" t="s">
        <v>93</v>
      </c>
      <c r="S150" s="29"/>
      <c r="T150" s="31" t="s">
        <v>95</v>
      </c>
      <c r="U150" s="31" t="s">
        <v>95</v>
      </c>
      <c r="V150" s="29"/>
      <c r="W150" s="31"/>
      <c r="X150" s="60"/>
      <c r="Y150" s="60"/>
      <c r="Z150" s="60"/>
      <c r="AA150" s="60"/>
      <c r="AB150" s="60"/>
      <c r="AC150" s="60"/>
      <c r="AD150" s="60" t="s">
        <v>88</v>
      </c>
      <c r="AE150" s="60"/>
      <c r="AF150" s="60"/>
      <c r="AG150" s="60"/>
      <c r="AH150" s="60"/>
      <c r="AI150" s="60"/>
      <c r="AJ150" s="60"/>
      <c r="AK150" s="60"/>
      <c r="AL150" s="60"/>
      <c r="AM150" s="60" t="s">
        <v>88</v>
      </c>
      <c r="AN150" s="60"/>
      <c r="AO150" s="60"/>
      <c r="AP150" s="60"/>
      <c r="AQ150" s="60"/>
      <c r="AR150" s="60" t="s">
        <v>88</v>
      </c>
      <c r="AS150" s="60" t="s">
        <v>88</v>
      </c>
      <c r="AT150" s="60" t="s">
        <v>88</v>
      </c>
      <c r="AU150" s="60"/>
      <c r="AV150" s="60" t="s">
        <v>88</v>
      </c>
      <c r="AW150" s="60" t="s">
        <v>88</v>
      </c>
      <c r="AX150" s="60"/>
      <c r="AY150" s="60"/>
      <c r="AZ150" s="60" t="s">
        <v>88</v>
      </c>
      <c r="BA150" s="60"/>
      <c r="BB150" s="60"/>
      <c r="BC150" s="60"/>
      <c r="BD150" s="60"/>
      <c r="BE150" s="60"/>
      <c r="BF150" s="33"/>
      <c r="BG150" s="5">
        <f t="shared" si="2"/>
        <v>8</v>
      </c>
    </row>
    <row r="151" spans="1:60" ht="16.5" hidden="1" customHeight="1">
      <c r="A151" s="513"/>
      <c r="B151" s="516" t="s">
        <v>424</v>
      </c>
      <c r="C151" s="30" t="s">
        <v>425</v>
      </c>
      <c r="D151" s="29" t="s">
        <v>88</v>
      </c>
      <c r="E151" s="34" t="s">
        <v>426</v>
      </c>
      <c r="F151" s="29" t="s">
        <v>83</v>
      </c>
      <c r="G151" s="31" t="s">
        <v>84</v>
      </c>
      <c r="H151" s="31" t="s">
        <v>5190</v>
      </c>
      <c r="I151" s="31">
        <v>16</v>
      </c>
      <c r="J151" s="29" t="s">
        <v>422</v>
      </c>
      <c r="K151" s="31" t="s">
        <v>86</v>
      </c>
      <c r="L151" s="29" t="s">
        <v>427</v>
      </c>
      <c r="M151" s="29" t="s">
        <v>4</v>
      </c>
      <c r="N151" s="29"/>
      <c r="O151" s="29" t="s">
        <v>27</v>
      </c>
      <c r="P151" s="29" t="s">
        <v>87</v>
      </c>
      <c r="Q151" s="31" t="s">
        <v>92</v>
      </c>
      <c r="R151" s="31" t="s">
        <v>93</v>
      </c>
      <c r="S151" s="29"/>
      <c r="T151" s="31" t="s">
        <v>95</v>
      </c>
      <c r="U151" s="31" t="s">
        <v>95</v>
      </c>
      <c r="V151" s="29"/>
      <c r="W151" s="31"/>
      <c r="X151" s="60"/>
      <c r="Y151" s="60"/>
      <c r="Z151" s="60"/>
      <c r="AA151" s="60"/>
      <c r="AB151" s="60"/>
      <c r="AC151" s="60"/>
      <c r="AD151" s="60"/>
      <c r="AE151" s="60"/>
      <c r="AF151" s="60"/>
      <c r="AG151" s="60"/>
      <c r="AH151" s="60"/>
      <c r="AI151" s="60"/>
      <c r="AJ151" s="60"/>
      <c r="AK151" s="60"/>
      <c r="AL151" s="60"/>
      <c r="AM151" s="60"/>
      <c r="AN151" s="60"/>
      <c r="AO151" s="60"/>
      <c r="AP151" s="60"/>
      <c r="AQ151" s="60" t="s">
        <v>88</v>
      </c>
      <c r="AR151" s="60" t="s">
        <v>88</v>
      </c>
      <c r="AS151" s="60"/>
      <c r="AT151" s="60" t="s">
        <v>88</v>
      </c>
      <c r="AU151" s="60"/>
      <c r="AV151" s="60"/>
      <c r="AW151" s="60" t="s">
        <v>88</v>
      </c>
      <c r="AX151" s="60"/>
      <c r="AY151" s="60"/>
      <c r="AZ151" s="60"/>
      <c r="BA151" s="60"/>
      <c r="BB151" s="60"/>
      <c r="BC151" s="60"/>
      <c r="BD151" s="60"/>
      <c r="BE151" s="60"/>
      <c r="BF151" s="33"/>
      <c r="BG151" s="5">
        <f t="shared" si="2"/>
        <v>4</v>
      </c>
    </row>
    <row r="152" spans="1:60" ht="16.5" hidden="1" customHeight="1">
      <c r="A152" s="513"/>
      <c r="B152" s="517" t="s">
        <v>1300</v>
      </c>
      <c r="C152" s="328" t="s">
        <v>1301</v>
      </c>
      <c r="D152" s="327" t="s">
        <v>88</v>
      </c>
      <c r="E152" s="332" t="s">
        <v>1302</v>
      </c>
      <c r="F152" s="327" t="s">
        <v>83</v>
      </c>
      <c r="G152" s="327" t="s">
        <v>84</v>
      </c>
      <c r="H152" s="327" t="s">
        <v>5190</v>
      </c>
      <c r="I152" s="327">
        <v>490</v>
      </c>
      <c r="J152" s="327" t="s">
        <v>1303</v>
      </c>
      <c r="K152" s="327" t="s">
        <v>86</v>
      </c>
      <c r="L152" s="327">
        <v>2022.2</v>
      </c>
      <c r="M152" s="327" t="s">
        <v>4</v>
      </c>
      <c r="N152" s="327"/>
      <c r="O152" s="327" t="s">
        <v>27</v>
      </c>
      <c r="P152" s="327" t="s">
        <v>87</v>
      </c>
      <c r="Q152" s="327" t="s">
        <v>92</v>
      </c>
      <c r="R152" s="327" t="s">
        <v>93</v>
      </c>
      <c r="S152" s="327"/>
      <c r="T152" s="327" t="s">
        <v>95</v>
      </c>
      <c r="U152" s="327" t="s">
        <v>95</v>
      </c>
      <c r="V152" s="327"/>
      <c r="W152" s="31"/>
      <c r="X152" s="330" t="s">
        <v>88</v>
      </c>
      <c r="Y152" s="330" t="s">
        <v>88</v>
      </c>
      <c r="Z152" s="330"/>
      <c r="AA152" s="330"/>
      <c r="AB152" s="330"/>
      <c r="AC152" s="330"/>
      <c r="AD152" s="330"/>
      <c r="AE152" s="330"/>
      <c r="AF152" s="330"/>
      <c r="AG152" s="330"/>
      <c r="AH152" s="330"/>
      <c r="AI152" s="330"/>
      <c r="AJ152" s="330"/>
      <c r="AK152" s="330"/>
      <c r="AL152" s="330"/>
      <c r="AM152" s="330"/>
      <c r="AN152" s="330"/>
      <c r="AO152" s="330"/>
      <c r="AP152" s="330"/>
      <c r="AQ152" s="330"/>
      <c r="AR152" s="330"/>
      <c r="AS152" s="330"/>
      <c r="AT152" s="330"/>
      <c r="AU152" s="330"/>
      <c r="AV152" s="330"/>
      <c r="AW152" s="330"/>
      <c r="AX152" s="330"/>
      <c r="AY152" s="330"/>
      <c r="AZ152" s="330"/>
      <c r="BA152" s="330"/>
      <c r="BB152" s="330"/>
      <c r="BC152" s="330"/>
      <c r="BD152" s="330" t="s">
        <v>88</v>
      </c>
      <c r="BE152" s="330"/>
      <c r="BF152" s="330"/>
      <c r="BG152" s="331">
        <f t="shared" si="2"/>
        <v>3</v>
      </c>
    </row>
    <row r="153" spans="1:60" ht="16.5" customHeight="1">
      <c r="A153" s="504" t="s">
        <v>6049</v>
      </c>
      <c r="B153" s="518" t="s">
        <v>434</v>
      </c>
      <c r="C153" s="278" t="s">
        <v>435</v>
      </c>
      <c r="D153" s="379" t="s">
        <v>88</v>
      </c>
      <c r="E153" s="380" t="s">
        <v>436</v>
      </c>
      <c r="F153" s="379" t="s">
        <v>83</v>
      </c>
      <c r="G153" s="379" t="s">
        <v>265</v>
      </c>
      <c r="H153" s="379" t="s">
        <v>265</v>
      </c>
      <c r="I153" s="379"/>
      <c r="J153" s="379" t="s">
        <v>437</v>
      </c>
      <c r="K153" s="379" t="s">
        <v>267</v>
      </c>
      <c r="L153" s="383">
        <v>2023</v>
      </c>
      <c r="M153" s="379" t="s">
        <v>4</v>
      </c>
      <c r="N153" s="379"/>
      <c r="O153" s="379" t="s">
        <v>438</v>
      </c>
      <c r="P153" s="379" t="s">
        <v>87</v>
      </c>
      <c r="Q153" s="379" t="s">
        <v>439</v>
      </c>
      <c r="R153" s="379" t="s">
        <v>93</v>
      </c>
      <c r="S153" s="379"/>
      <c r="T153" s="379" t="s">
        <v>94</v>
      </c>
      <c r="U153" s="379" t="s">
        <v>94</v>
      </c>
      <c r="V153" s="379"/>
      <c r="W153" s="322"/>
      <c r="X153" s="379"/>
      <c r="Y153" s="379"/>
      <c r="Z153" s="379"/>
      <c r="AA153" s="379"/>
      <c r="AB153" s="379"/>
      <c r="AC153" s="379"/>
      <c r="AD153" s="379"/>
      <c r="AE153" s="379"/>
      <c r="AF153" s="379"/>
      <c r="AG153" s="379"/>
      <c r="AH153" s="379"/>
      <c r="AI153" s="379"/>
      <c r="AJ153" s="379"/>
      <c r="AK153" s="379"/>
      <c r="AL153" s="379"/>
      <c r="AM153" s="379"/>
      <c r="AN153" s="379"/>
      <c r="AO153" s="379"/>
      <c r="AP153" s="379"/>
      <c r="AQ153" s="379"/>
      <c r="AR153" s="379"/>
      <c r="AS153" s="379"/>
      <c r="AT153" s="379"/>
      <c r="AU153" s="379"/>
      <c r="AV153" s="379"/>
      <c r="AW153" s="379"/>
      <c r="AX153" s="379"/>
      <c r="AY153" s="379"/>
      <c r="AZ153" s="379"/>
      <c r="BA153" s="379"/>
      <c r="BB153" s="379"/>
      <c r="BC153" s="379"/>
      <c r="BD153" s="379"/>
      <c r="BE153" s="379"/>
      <c r="BF153" s="379"/>
      <c r="BG153" s="381">
        <f t="shared" si="2"/>
        <v>0</v>
      </c>
      <c r="BH153" s="320"/>
    </row>
    <row r="154" spans="1:60" ht="16.5" customHeight="1">
      <c r="A154" s="504" t="s">
        <v>6049</v>
      </c>
      <c r="B154" s="518" t="s">
        <v>440</v>
      </c>
      <c r="C154" s="278" t="s">
        <v>441</v>
      </c>
      <c r="D154" s="379" t="s">
        <v>88</v>
      </c>
      <c r="E154" s="380" t="s">
        <v>442</v>
      </c>
      <c r="F154" s="379" t="s">
        <v>83</v>
      </c>
      <c r="G154" s="379" t="s">
        <v>265</v>
      </c>
      <c r="H154" s="379" t="s">
        <v>265</v>
      </c>
      <c r="I154" s="379">
        <v>116</v>
      </c>
      <c r="J154" s="379" t="s">
        <v>437</v>
      </c>
      <c r="K154" s="379" t="s">
        <v>267</v>
      </c>
      <c r="L154" s="383">
        <v>2021</v>
      </c>
      <c r="M154" s="379" t="s">
        <v>2</v>
      </c>
      <c r="N154" s="379"/>
      <c r="O154" s="379" t="s">
        <v>438</v>
      </c>
      <c r="P154" s="379" t="s">
        <v>87</v>
      </c>
      <c r="Q154" s="379" t="s">
        <v>92</v>
      </c>
      <c r="R154" s="379" t="s">
        <v>93</v>
      </c>
      <c r="S154" s="379"/>
      <c r="T154" s="379" t="s">
        <v>94</v>
      </c>
      <c r="U154" s="379" t="s">
        <v>95</v>
      </c>
      <c r="V154" s="379"/>
      <c r="W154" s="322"/>
      <c r="X154" s="379"/>
      <c r="Y154" s="379"/>
      <c r="Z154" s="379"/>
      <c r="AA154" s="379"/>
      <c r="AB154" s="379"/>
      <c r="AC154" s="379"/>
      <c r="AD154" s="379"/>
      <c r="AE154" s="379"/>
      <c r="AF154" s="379"/>
      <c r="AG154" s="379"/>
      <c r="AH154" s="379"/>
      <c r="AI154" s="379"/>
      <c r="AJ154" s="379"/>
      <c r="AK154" s="379"/>
      <c r="AL154" s="379"/>
      <c r="AM154" s="379"/>
      <c r="AN154" s="379"/>
      <c r="AO154" s="379"/>
      <c r="AP154" s="379"/>
      <c r="AQ154" s="379"/>
      <c r="AR154" s="379"/>
      <c r="AS154" s="379"/>
      <c r="AT154" s="379"/>
      <c r="AU154" s="379"/>
      <c r="AV154" s="379"/>
      <c r="AW154" s="379"/>
      <c r="AX154" s="379"/>
      <c r="AY154" s="379"/>
      <c r="AZ154" s="379"/>
      <c r="BA154" s="379"/>
      <c r="BB154" s="379"/>
      <c r="BC154" s="379"/>
      <c r="BD154" s="379"/>
      <c r="BE154" s="379"/>
      <c r="BF154" s="379"/>
      <c r="BG154" s="381">
        <f t="shared" si="2"/>
        <v>0</v>
      </c>
      <c r="BH154" s="320"/>
    </row>
    <row r="155" spans="1:60" ht="16.5" customHeight="1">
      <c r="A155" s="504" t="s">
        <v>6049</v>
      </c>
      <c r="B155" s="518" t="s">
        <v>443</v>
      </c>
      <c r="C155" s="278" t="s">
        <v>444</v>
      </c>
      <c r="D155" s="379" t="s">
        <v>88</v>
      </c>
      <c r="E155" s="380" t="s">
        <v>442</v>
      </c>
      <c r="F155" s="379" t="s">
        <v>83</v>
      </c>
      <c r="G155" s="379" t="s">
        <v>265</v>
      </c>
      <c r="H155" s="379" t="s">
        <v>265</v>
      </c>
      <c r="I155" s="379">
        <v>190</v>
      </c>
      <c r="J155" s="379" t="s">
        <v>437</v>
      </c>
      <c r="K155" s="379" t="s">
        <v>267</v>
      </c>
      <c r="L155" s="383">
        <v>2018.08</v>
      </c>
      <c r="M155" s="379" t="s">
        <v>4</v>
      </c>
      <c r="N155" s="379"/>
      <c r="O155" s="379" t="s">
        <v>438</v>
      </c>
      <c r="P155" s="379" t="s">
        <v>87</v>
      </c>
      <c r="Q155" s="379" t="s">
        <v>439</v>
      </c>
      <c r="R155" s="379" t="s">
        <v>93</v>
      </c>
      <c r="S155" s="379"/>
      <c r="T155" s="379" t="s">
        <v>94</v>
      </c>
      <c r="U155" s="379" t="s">
        <v>94</v>
      </c>
      <c r="V155" s="379"/>
      <c r="W155" s="322"/>
      <c r="X155" s="379"/>
      <c r="Y155" s="379"/>
      <c r="Z155" s="379"/>
      <c r="AA155" s="379"/>
      <c r="AB155" s="379"/>
      <c r="AC155" s="379"/>
      <c r="AD155" s="379"/>
      <c r="AE155" s="379"/>
      <c r="AF155" s="379"/>
      <c r="AG155" s="379"/>
      <c r="AH155" s="379"/>
      <c r="AI155" s="379"/>
      <c r="AJ155" s="379"/>
      <c r="AK155" s="379"/>
      <c r="AL155" s="379"/>
      <c r="AM155" s="379"/>
      <c r="AN155" s="379"/>
      <c r="AO155" s="379"/>
      <c r="AP155" s="379"/>
      <c r="AQ155" s="379"/>
      <c r="AR155" s="379"/>
      <c r="AS155" s="379"/>
      <c r="AT155" s="379"/>
      <c r="AU155" s="379"/>
      <c r="AV155" s="379"/>
      <c r="AW155" s="379"/>
      <c r="AX155" s="379"/>
      <c r="AY155" s="379"/>
      <c r="AZ155" s="379"/>
      <c r="BA155" s="379"/>
      <c r="BB155" s="379"/>
      <c r="BC155" s="379"/>
      <c r="BD155" s="379"/>
      <c r="BE155" s="379"/>
      <c r="BF155" s="379"/>
      <c r="BG155" s="381">
        <f t="shared" si="2"/>
        <v>0</v>
      </c>
      <c r="BH155" s="320"/>
    </row>
    <row r="156" spans="1:60" ht="16.5" customHeight="1">
      <c r="A156" s="504" t="s">
        <v>6049</v>
      </c>
      <c r="B156" s="518" t="s">
        <v>445</v>
      </c>
      <c r="C156" s="278" t="s">
        <v>446</v>
      </c>
      <c r="D156" s="379" t="s">
        <v>88</v>
      </c>
      <c r="E156" s="380" t="s">
        <v>442</v>
      </c>
      <c r="F156" s="379" t="s">
        <v>83</v>
      </c>
      <c r="G156" s="379" t="s">
        <v>265</v>
      </c>
      <c r="H156" s="379" t="s">
        <v>265</v>
      </c>
      <c r="I156" s="379">
        <v>49</v>
      </c>
      <c r="J156" s="379" t="s">
        <v>437</v>
      </c>
      <c r="K156" s="379" t="s">
        <v>267</v>
      </c>
      <c r="L156" s="383">
        <v>2018.05</v>
      </c>
      <c r="M156" s="379" t="s">
        <v>4</v>
      </c>
      <c r="N156" s="379"/>
      <c r="O156" s="379" t="s">
        <v>438</v>
      </c>
      <c r="P156" s="379" t="s">
        <v>87</v>
      </c>
      <c r="Q156" s="379" t="s">
        <v>439</v>
      </c>
      <c r="R156" s="379" t="s">
        <v>93</v>
      </c>
      <c r="S156" s="379"/>
      <c r="T156" s="379" t="s">
        <v>94</v>
      </c>
      <c r="U156" s="379" t="s">
        <v>94</v>
      </c>
      <c r="V156" s="379"/>
      <c r="W156" s="322"/>
      <c r="X156" s="379"/>
      <c r="Y156" s="379"/>
      <c r="Z156" s="379"/>
      <c r="AA156" s="379"/>
      <c r="AB156" s="379"/>
      <c r="AC156" s="379"/>
      <c r="AD156" s="379"/>
      <c r="AE156" s="379"/>
      <c r="AF156" s="379"/>
      <c r="AG156" s="379"/>
      <c r="AH156" s="379"/>
      <c r="AI156" s="379"/>
      <c r="AJ156" s="379"/>
      <c r="AK156" s="379"/>
      <c r="AL156" s="379"/>
      <c r="AM156" s="379"/>
      <c r="AN156" s="379"/>
      <c r="AO156" s="379"/>
      <c r="AP156" s="379"/>
      <c r="AQ156" s="379"/>
      <c r="AR156" s="379"/>
      <c r="AS156" s="379"/>
      <c r="AT156" s="379"/>
      <c r="AU156" s="379"/>
      <c r="AV156" s="379"/>
      <c r="AW156" s="379"/>
      <c r="AX156" s="379"/>
      <c r="AY156" s="379"/>
      <c r="AZ156" s="379"/>
      <c r="BA156" s="379"/>
      <c r="BB156" s="379"/>
      <c r="BC156" s="379"/>
      <c r="BD156" s="379"/>
      <c r="BE156" s="379"/>
      <c r="BF156" s="379"/>
      <c r="BG156" s="381">
        <f t="shared" si="2"/>
        <v>0</v>
      </c>
      <c r="BH156" s="320"/>
    </row>
    <row r="157" spans="1:60" ht="16.5" customHeight="1">
      <c r="A157" s="504" t="s">
        <v>6049</v>
      </c>
      <c r="B157" s="518" t="s">
        <v>447</v>
      </c>
      <c r="C157" s="278" t="s">
        <v>448</v>
      </c>
      <c r="D157" s="379" t="s">
        <v>88</v>
      </c>
      <c r="E157" s="380" t="s">
        <v>442</v>
      </c>
      <c r="F157" s="379" t="s">
        <v>83</v>
      </c>
      <c r="G157" s="379" t="s">
        <v>265</v>
      </c>
      <c r="H157" s="379" t="s">
        <v>265</v>
      </c>
      <c r="I157" s="379">
        <v>69</v>
      </c>
      <c r="J157" s="379" t="s">
        <v>437</v>
      </c>
      <c r="K157" s="379" t="s">
        <v>267</v>
      </c>
      <c r="L157" s="383">
        <v>2016.08</v>
      </c>
      <c r="M157" s="379" t="s">
        <v>4</v>
      </c>
      <c r="N157" s="379"/>
      <c r="O157" s="379" t="s">
        <v>438</v>
      </c>
      <c r="P157" s="379" t="s">
        <v>87</v>
      </c>
      <c r="Q157" s="379" t="s">
        <v>439</v>
      </c>
      <c r="R157" s="379" t="s">
        <v>93</v>
      </c>
      <c r="S157" s="379"/>
      <c r="T157" s="379" t="s">
        <v>94</v>
      </c>
      <c r="U157" s="379" t="s">
        <v>94</v>
      </c>
      <c r="V157" s="379"/>
      <c r="W157" s="322"/>
      <c r="X157" s="379"/>
      <c r="Y157" s="379"/>
      <c r="Z157" s="379"/>
      <c r="AA157" s="379"/>
      <c r="AB157" s="379"/>
      <c r="AC157" s="379"/>
      <c r="AD157" s="379"/>
      <c r="AE157" s="379"/>
      <c r="AF157" s="379"/>
      <c r="AG157" s="379"/>
      <c r="AH157" s="379"/>
      <c r="AI157" s="379"/>
      <c r="AJ157" s="379"/>
      <c r="AK157" s="379"/>
      <c r="AL157" s="379"/>
      <c r="AM157" s="379"/>
      <c r="AN157" s="379"/>
      <c r="AO157" s="379"/>
      <c r="AP157" s="379"/>
      <c r="AQ157" s="379"/>
      <c r="AR157" s="379"/>
      <c r="AS157" s="379"/>
      <c r="AT157" s="379"/>
      <c r="AU157" s="379"/>
      <c r="AV157" s="379"/>
      <c r="AW157" s="379"/>
      <c r="AX157" s="379"/>
      <c r="AY157" s="379"/>
      <c r="AZ157" s="379"/>
      <c r="BA157" s="379"/>
      <c r="BB157" s="379"/>
      <c r="BC157" s="379"/>
      <c r="BD157" s="379"/>
      <c r="BE157" s="379"/>
      <c r="BF157" s="379"/>
      <c r="BG157" s="381">
        <f t="shared" si="2"/>
        <v>0</v>
      </c>
      <c r="BH157" s="320"/>
    </row>
    <row r="158" spans="1:60" ht="16.5" customHeight="1">
      <c r="A158" s="504" t="s">
        <v>6049</v>
      </c>
      <c r="B158" s="518" t="s">
        <v>449</v>
      </c>
      <c r="C158" s="278" t="s">
        <v>450</v>
      </c>
      <c r="D158" s="379" t="s">
        <v>88</v>
      </c>
      <c r="E158" s="380" t="s">
        <v>442</v>
      </c>
      <c r="F158" s="379" t="s">
        <v>83</v>
      </c>
      <c r="G158" s="379" t="s">
        <v>265</v>
      </c>
      <c r="H158" s="379" t="s">
        <v>265</v>
      </c>
      <c r="I158" s="379">
        <v>28</v>
      </c>
      <c r="J158" s="379" t="s">
        <v>437</v>
      </c>
      <c r="K158" s="379" t="s">
        <v>267</v>
      </c>
      <c r="L158" s="383">
        <v>2010.12</v>
      </c>
      <c r="M158" s="379" t="s">
        <v>4</v>
      </c>
      <c r="N158" s="379"/>
      <c r="O158" s="379" t="s">
        <v>438</v>
      </c>
      <c r="P158" s="379" t="s">
        <v>87</v>
      </c>
      <c r="Q158" s="379" t="s">
        <v>439</v>
      </c>
      <c r="R158" s="379" t="s">
        <v>93</v>
      </c>
      <c r="S158" s="379"/>
      <c r="T158" s="379" t="s">
        <v>94</v>
      </c>
      <c r="U158" s="379" t="s">
        <v>94</v>
      </c>
      <c r="V158" s="379"/>
      <c r="W158" s="322"/>
      <c r="X158" s="379"/>
      <c r="Y158" s="379"/>
      <c r="Z158" s="379"/>
      <c r="AA158" s="379"/>
      <c r="AB158" s="379"/>
      <c r="AC158" s="379"/>
      <c r="AD158" s="379"/>
      <c r="AE158" s="379"/>
      <c r="AF158" s="379"/>
      <c r="AG158" s="379"/>
      <c r="AH158" s="379"/>
      <c r="AI158" s="379"/>
      <c r="AJ158" s="379"/>
      <c r="AK158" s="379"/>
      <c r="AL158" s="379"/>
      <c r="AM158" s="379"/>
      <c r="AN158" s="379"/>
      <c r="AO158" s="379"/>
      <c r="AP158" s="379"/>
      <c r="AQ158" s="379"/>
      <c r="AR158" s="379"/>
      <c r="AS158" s="379"/>
      <c r="AT158" s="379"/>
      <c r="AU158" s="379"/>
      <c r="AV158" s="379"/>
      <c r="AW158" s="379"/>
      <c r="AX158" s="379"/>
      <c r="AY158" s="379"/>
      <c r="AZ158" s="379"/>
      <c r="BA158" s="379"/>
      <c r="BB158" s="379"/>
      <c r="BC158" s="379"/>
      <c r="BD158" s="379"/>
      <c r="BE158" s="379"/>
      <c r="BF158" s="379"/>
      <c r="BG158" s="381">
        <f t="shared" si="2"/>
        <v>0</v>
      </c>
      <c r="BH158" s="320"/>
    </row>
    <row r="159" spans="1:60" ht="16.5" customHeight="1">
      <c r="A159" s="504" t="s">
        <v>6049</v>
      </c>
      <c r="B159" s="518" t="s">
        <v>451</v>
      </c>
      <c r="C159" s="278" t="s">
        <v>452</v>
      </c>
      <c r="D159" s="379" t="s">
        <v>88</v>
      </c>
      <c r="E159" s="380" t="s">
        <v>442</v>
      </c>
      <c r="F159" s="379" t="s">
        <v>83</v>
      </c>
      <c r="G159" s="379" t="s">
        <v>265</v>
      </c>
      <c r="H159" s="379" t="s">
        <v>265</v>
      </c>
      <c r="I159" s="379">
        <v>30</v>
      </c>
      <c r="J159" s="379" t="s">
        <v>437</v>
      </c>
      <c r="K159" s="379" t="s">
        <v>267</v>
      </c>
      <c r="L159" s="383">
        <v>2010.12</v>
      </c>
      <c r="M159" s="379" t="s">
        <v>4</v>
      </c>
      <c r="N159" s="379"/>
      <c r="O159" s="379" t="s">
        <v>438</v>
      </c>
      <c r="P159" s="379" t="s">
        <v>87</v>
      </c>
      <c r="Q159" s="379" t="s">
        <v>439</v>
      </c>
      <c r="R159" s="379" t="s">
        <v>93</v>
      </c>
      <c r="S159" s="379"/>
      <c r="T159" s="379" t="s">
        <v>94</v>
      </c>
      <c r="U159" s="379" t="s">
        <v>94</v>
      </c>
      <c r="V159" s="379"/>
      <c r="W159" s="322"/>
      <c r="X159" s="379"/>
      <c r="Y159" s="379"/>
      <c r="Z159" s="379"/>
      <c r="AA159" s="379"/>
      <c r="AB159" s="379"/>
      <c r="AC159" s="379"/>
      <c r="AD159" s="379"/>
      <c r="AE159" s="379"/>
      <c r="AF159" s="379"/>
      <c r="AG159" s="379"/>
      <c r="AH159" s="379"/>
      <c r="AI159" s="379"/>
      <c r="AJ159" s="379"/>
      <c r="AK159" s="379"/>
      <c r="AL159" s="379"/>
      <c r="AM159" s="379"/>
      <c r="AN159" s="379"/>
      <c r="AO159" s="379"/>
      <c r="AP159" s="379"/>
      <c r="AQ159" s="379"/>
      <c r="AR159" s="379"/>
      <c r="AS159" s="379"/>
      <c r="AT159" s="379"/>
      <c r="AU159" s="379"/>
      <c r="AV159" s="379"/>
      <c r="AW159" s="379"/>
      <c r="AX159" s="379"/>
      <c r="AY159" s="379"/>
      <c r="AZ159" s="379"/>
      <c r="BA159" s="379"/>
      <c r="BB159" s="379"/>
      <c r="BC159" s="379"/>
      <c r="BD159" s="379"/>
      <c r="BE159" s="379"/>
      <c r="BF159" s="379"/>
      <c r="BG159" s="381">
        <f t="shared" si="2"/>
        <v>0</v>
      </c>
      <c r="BH159" s="320"/>
    </row>
    <row r="160" spans="1:60" ht="16.5" customHeight="1">
      <c r="A160" s="504" t="s">
        <v>6049</v>
      </c>
      <c r="B160" s="518" t="s">
        <v>453</v>
      </c>
      <c r="C160" s="278" t="s">
        <v>454</v>
      </c>
      <c r="D160" s="379" t="s">
        <v>88</v>
      </c>
      <c r="E160" s="380" t="s">
        <v>442</v>
      </c>
      <c r="F160" s="379" t="s">
        <v>83</v>
      </c>
      <c r="G160" s="379" t="s">
        <v>265</v>
      </c>
      <c r="H160" s="379" t="s">
        <v>265</v>
      </c>
      <c r="I160" s="379">
        <v>32</v>
      </c>
      <c r="J160" s="379" t="s">
        <v>437</v>
      </c>
      <c r="K160" s="379" t="s">
        <v>267</v>
      </c>
      <c r="L160" s="383">
        <v>2007.02</v>
      </c>
      <c r="M160" s="379" t="s">
        <v>4</v>
      </c>
      <c r="N160" s="379"/>
      <c r="O160" s="379" t="s">
        <v>438</v>
      </c>
      <c r="P160" s="379" t="s">
        <v>87</v>
      </c>
      <c r="Q160" s="379" t="s">
        <v>439</v>
      </c>
      <c r="R160" s="379" t="s">
        <v>93</v>
      </c>
      <c r="S160" s="379"/>
      <c r="T160" s="379" t="s">
        <v>94</v>
      </c>
      <c r="U160" s="379" t="s">
        <v>94</v>
      </c>
      <c r="V160" s="379"/>
      <c r="W160" s="322"/>
      <c r="X160" s="379"/>
      <c r="Y160" s="379"/>
      <c r="Z160" s="379"/>
      <c r="AA160" s="379"/>
      <c r="AB160" s="379"/>
      <c r="AC160" s="379"/>
      <c r="AD160" s="379"/>
      <c r="AE160" s="379"/>
      <c r="AF160" s="379"/>
      <c r="AG160" s="379"/>
      <c r="AH160" s="379"/>
      <c r="AI160" s="379"/>
      <c r="AJ160" s="379"/>
      <c r="AK160" s="379"/>
      <c r="AL160" s="379"/>
      <c r="AM160" s="379"/>
      <c r="AN160" s="379"/>
      <c r="AO160" s="379"/>
      <c r="AP160" s="379"/>
      <c r="AQ160" s="379"/>
      <c r="AR160" s="379"/>
      <c r="AS160" s="379"/>
      <c r="AT160" s="379"/>
      <c r="AU160" s="379"/>
      <c r="AV160" s="379"/>
      <c r="AW160" s="379"/>
      <c r="AX160" s="379"/>
      <c r="AY160" s="379"/>
      <c r="AZ160" s="379"/>
      <c r="BA160" s="379"/>
      <c r="BB160" s="379"/>
      <c r="BC160" s="379"/>
      <c r="BD160" s="379"/>
      <c r="BE160" s="379"/>
      <c r="BF160" s="379"/>
      <c r="BG160" s="381">
        <f t="shared" si="2"/>
        <v>0</v>
      </c>
      <c r="BH160" s="320"/>
    </row>
    <row r="161" spans="1:60" ht="16.5" customHeight="1">
      <c r="A161" s="504" t="s">
        <v>6049</v>
      </c>
      <c r="B161" s="518" t="s">
        <v>455</v>
      </c>
      <c r="C161" s="278" t="s">
        <v>456</v>
      </c>
      <c r="D161" s="379" t="s">
        <v>88</v>
      </c>
      <c r="E161" s="380" t="s">
        <v>442</v>
      </c>
      <c r="F161" s="379" t="s">
        <v>83</v>
      </c>
      <c r="G161" s="379" t="s">
        <v>265</v>
      </c>
      <c r="H161" s="379" t="s">
        <v>265</v>
      </c>
      <c r="I161" s="379">
        <v>52</v>
      </c>
      <c r="J161" s="379" t="s">
        <v>437</v>
      </c>
      <c r="K161" s="379" t="s">
        <v>267</v>
      </c>
      <c r="L161" s="383">
        <v>2021.02</v>
      </c>
      <c r="M161" s="379" t="s">
        <v>4</v>
      </c>
      <c r="N161" s="379"/>
      <c r="O161" s="379" t="s">
        <v>438</v>
      </c>
      <c r="P161" s="379" t="s">
        <v>87</v>
      </c>
      <c r="Q161" s="379" t="s">
        <v>439</v>
      </c>
      <c r="R161" s="379" t="s">
        <v>93</v>
      </c>
      <c r="S161" s="379"/>
      <c r="T161" s="379" t="s">
        <v>94</v>
      </c>
      <c r="U161" s="379" t="s">
        <v>94</v>
      </c>
      <c r="V161" s="379"/>
      <c r="W161" s="322"/>
      <c r="X161" s="379"/>
      <c r="Y161" s="379"/>
      <c r="Z161" s="379"/>
      <c r="AA161" s="379"/>
      <c r="AB161" s="379"/>
      <c r="AC161" s="379"/>
      <c r="AD161" s="379"/>
      <c r="AE161" s="379"/>
      <c r="AF161" s="379"/>
      <c r="AG161" s="379"/>
      <c r="AH161" s="379"/>
      <c r="AI161" s="379"/>
      <c r="AJ161" s="379"/>
      <c r="AK161" s="379"/>
      <c r="AL161" s="379"/>
      <c r="AM161" s="379"/>
      <c r="AN161" s="379"/>
      <c r="AO161" s="379"/>
      <c r="AP161" s="379"/>
      <c r="AQ161" s="379"/>
      <c r="AR161" s="379"/>
      <c r="AS161" s="379"/>
      <c r="AT161" s="379"/>
      <c r="AU161" s="379"/>
      <c r="AV161" s="379"/>
      <c r="AW161" s="379"/>
      <c r="AX161" s="379"/>
      <c r="AY161" s="379"/>
      <c r="AZ161" s="379"/>
      <c r="BA161" s="379"/>
      <c r="BB161" s="379"/>
      <c r="BC161" s="379"/>
      <c r="BD161" s="379"/>
      <c r="BE161" s="379"/>
      <c r="BF161" s="379"/>
      <c r="BG161" s="381">
        <f t="shared" si="2"/>
        <v>0</v>
      </c>
      <c r="BH161" s="320"/>
    </row>
    <row r="162" spans="1:60" ht="16.5" customHeight="1">
      <c r="A162" s="504" t="s">
        <v>6049</v>
      </c>
      <c r="B162" s="518" t="s">
        <v>457</v>
      </c>
      <c r="C162" s="278" t="s">
        <v>458</v>
      </c>
      <c r="D162" s="379" t="s">
        <v>88</v>
      </c>
      <c r="E162" s="380" t="s">
        <v>442</v>
      </c>
      <c r="F162" s="379" t="s">
        <v>83</v>
      </c>
      <c r="G162" s="379" t="s">
        <v>265</v>
      </c>
      <c r="H162" s="379" t="s">
        <v>265</v>
      </c>
      <c r="I162" s="379">
        <v>28</v>
      </c>
      <c r="J162" s="379" t="s">
        <v>437</v>
      </c>
      <c r="K162" s="379" t="s">
        <v>267</v>
      </c>
      <c r="L162" s="383">
        <v>2008.02</v>
      </c>
      <c r="M162" s="379" t="s">
        <v>4</v>
      </c>
      <c r="N162" s="379"/>
      <c r="O162" s="379" t="s">
        <v>438</v>
      </c>
      <c r="P162" s="379" t="s">
        <v>87</v>
      </c>
      <c r="Q162" s="379" t="s">
        <v>439</v>
      </c>
      <c r="R162" s="379" t="s">
        <v>93</v>
      </c>
      <c r="S162" s="379"/>
      <c r="T162" s="379" t="s">
        <v>94</v>
      </c>
      <c r="U162" s="379" t="s">
        <v>94</v>
      </c>
      <c r="V162" s="379"/>
      <c r="W162" s="322"/>
      <c r="X162" s="379"/>
      <c r="Y162" s="379"/>
      <c r="Z162" s="379"/>
      <c r="AA162" s="379"/>
      <c r="AB162" s="379"/>
      <c r="AC162" s="379"/>
      <c r="AD162" s="379"/>
      <c r="AE162" s="379"/>
      <c r="AF162" s="379"/>
      <c r="AG162" s="379"/>
      <c r="AH162" s="379"/>
      <c r="AI162" s="379"/>
      <c r="AJ162" s="379"/>
      <c r="AK162" s="379"/>
      <c r="AL162" s="379"/>
      <c r="AM162" s="379"/>
      <c r="AN162" s="379"/>
      <c r="AO162" s="379"/>
      <c r="AP162" s="379"/>
      <c r="AQ162" s="379"/>
      <c r="AR162" s="379"/>
      <c r="AS162" s="379"/>
      <c r="AT162" s="379"/>
      <c r="AU162" s="379"/>
      <c r="AV162" s="379"/>
      <c r="AW162" s="379"/>
      <c r="AX162" s="379"/>
      <c r="AY162" s="379"/>
      <c r="AZ162" s="379"/>
      <c r="BA162" s="379"/>
      <c r="BB162" s="379"/>
      <c r="BC162" s="379"/>
      <c r="BD162" s="379"/>
      <c r="BE162" s="379"/>
      <c r="BF162" s="379"/>
      <c r="BG162" s="381">
        <f t="shared" si="2"/>
        <v>0</v>
      </c>
      <c r="BH162" s="320"/>
    </row>
    <row r="163" spans="1:60" ht="16.5" customHeight="1">
      <c r="A163" s="504" t="s">
        <v>6049</v>
      </c>
      <c r="B163" s="518" t="s">
        <v>459</v>
      </c>
      <c r="C163" s="278" t="s">
        <v>460</v>
      </c>
      <c r="D163" s="379" t="s">
        <v>88</v>
      </c>
      <c r="E163" s="380" t="s">
        <v>442</v>
      </c>
      <c r="F163" s="379" t="s">
        <v>83</v>
      </c>
      <c r="G163" s="379" t="s">
        <v>265</v>
      </c>
      <c r="H163" s="379" t="s">
        <v>265</v>
      </c>
      <c r="I163" s="379">
        <v>34</v>
      </c>
      <c r="J163" s="379" t="s">
        <v>437</v>
      </c>
      <c r="K163" s="379" t="s">
        <v>267</v>
      </c>
      <c r="L163" s="383">
        <v>2008.02</v>
      </c>
      <c r="M163" s="379" t="s">
        <v>4</v>
      </c>
      <c r="N163" s="379"/>
      <c r="O163" s="379" t="s">
        <v>438</v>
      </c>
      <c r="P163" s="379" t="s">
        <v>87</v>
      </c>
      <c r="Q163" s="379" t="s">
        <v>439</v>
      </c>
      <c r="R163" s="379" t="s">
        <v>93</v>
      </c>
      <c r="S163" s="379"/>
      <c r="T163" s="379" t="s">
        <v>94</v>
      </c>
      <c r="U163" s="379" t="s">
        <v>94</v>
      </c>
      <c r="V163" s="379"/>
      <c r="W163" s="322"/>
      <c r="X163" s="379"/>
      <c r="Y163" s="379"/>
      <c r="Z163" s="379"/>
      <c r="AA163" s="379"/>
      <c r="AB163" s="379"/>
      <c r="AC163" s="379"/>
      <c r="AD163" s="379"/>
      <c r="AE163" s="379"/>
      <c r="AF163" s="379"/>
      <c r="AG163" s="379"/>
      <c r="AH163" s="379"/>
      <c r="AI163" s="379"/>
      <c r="AJ163" s="379"/>
      <c r="AK163" s="379"/>
      <c r="AL163" s="379"/>
      <c r="AM163" s="379"/>
      <c r="AN163" s="379"/>
      <c r="AO163" s="379"/>
      <c r="AP163" s="379"/>
      <c r="AQ163" s="379"/>
      <c r="AR163" s="379"/>
      <c r="AS163" s="379"/>
      <c r="AT163" s="379"/>
      <c r="AU163" s="379"/>
      <c r="AV163" s="379"/>
      <c r="AW163" s="379"/>
      <c r="AX163" s="379"/>
      <c r="AY163" s="379"/>
      <c r="AZ163" s="379"/>
      <c r="BA163" s="379"/>
      <c r="BB163" s="379"/>
      <c r="BC163" s="379"/>
      <c r="BD163" s="379"/>
      <c r="BE163" s="379"/>
      <c r="BF163" s="379"/>
      <c r="BG163" s="381">
        <f t="shared" si="2"/>
        <v>0</v>
      </c>
      <c r="BH163" s="320"/>
    </row>
    <row r="164" spans="1:60" ht="16.5" customHeight="1">
      <c r="A164" s="504" t="s">
        <v>6049</v>
      </c>
      <c r="B164" s="518" t="s">
        <v>461</v>
      </c>
      <c r="C164" s="278" t="s">
        <v>462</v>
      </c>
      <c r="D164" s="379" t="s">
        <v>88</v>
      </c>
      <c r="E164" s="380" t="s">
        <v>442</v>
      </c>
      <c r="F164" s="379" t="s">
        <v>83</v>
      </c>
      <c r="G164" s="379" t="s">
        <v>265</v>
      </c>
      <c r="H164" s="379" t="s">
        <v>265</v>
      </c>
      <c r="I164" s="379">
        <v>47</v>
      </c>
      <c r="J164" s="462" t="s">
        <v>437</v>
      </c>
      <c r="K164" s="379" t="s">
        <v>267</v>
      </c>
      <c r="L164" s="383">
        <v>2007.02</v>
      </c>
      <c r="M164" s="379" t="s">
        <v>4</v>
      </c>
      <c r="N164" s="379"/>
      <c r="O164" s="379" t="s">
        <v>438</v>
      </c>
      <c r="P164" s="379" t="s">
        <v>87</v>
      </c>
      <c r="Q164" s="379" t="s">
        <v>439</v>
      </c>
      <c r="R164" s="379" t="s">
        <v>93</v>
      </c>
      <c r="S164" s="379"/>
      <c r="T164" s="379" t="s">
        <v>94</v>
      </c>
      <c r="U164" s="379" t="s">
        <v>94</v>
      </c>
      <c r="V164" s="379"/>
      <c r="W164" s="322"/>
      <c r="X164" s="379"/>
      <c r="Y164" s="379"/>
      <c r="Z164" s="379"/>
      <c r="AA164" s="379"/>
      <c r="AB164" s="379"/>
      <c r="AC164" s="379"/>
      <c r="AD164" s="379"/>
      <c r="AE164" s="379"/>
      <c r="AF164" s="379"/>
      <c r="AG164" s="379"/>
      <c r="AH164" s="379"/>
      <c r="AI164" s="379"/>
      <c r="AJ164" s="379"/>
      <c r="AK164" s="379"/>
      <c r="AL164" s="379"/>
      <c r="AM164" s="379"/>
      <c r="AN164" s="379"/>
      <c r="AO164" s="379"/>
      <c r="AP164" s="379"/>
      <c r="AQ164" s="379"/>
      <c r="AR164" s="379"/>
      <c r="AS164" s="379"/>
      <c r="AT164" s="379"/>
      <c r="AU164" s="379"/>
      <c r="AV164" s="379"/>
      <c r="AW164" s="379"/>
      <c r="AX164" s="379"/>
      <c r="AY164" s="379"/>
      <c r="AZ164" s="379"/>
      <c r="BA164" s="379"/>
      <c r="BB164" s="379"/>
      <c r="BC164" s="379"/>
      <c r="BD164" s="379"/>
      <c r="BE164" s="379"/>
      <c r="BF164" s="379"/>
      <c r="BG164" s="381">
        <f t="shared" si="2"/>
        <v>0</v>
      </c>
      <c r="BH164" s="320"/>
    </row>
    <row r="165" spans="1:60" ht="16.5" customHeight="1">
      <c r="A165" s="504" t="s">
        <v>6049</v>
      </c>
      <c r="B165" s="518" t="s">
        <v>463</v>
      </c>
      <c r="C165" s="278" t="s">
        <v>464</v>
      </c>
      <c r="D165" s="379" t="s">
        <v>88</v>
      </c>
      <c r="E165" s="380" t="s">
        <v>465</v>
      </c>
      <c r="F165" s="379" t="s">
        <v>83</v>
      </c>
      <c r="G165" s="379" t="s">
        <v>265</v>
      </c>
      <c r="H165" s="379" t="s">
        <v>265</v>
      </c>
      <c r="I165" s="379">
        <v>12</v>
      </c>
      <c r="J165" s="462" t="s">
        <v>437</v>
      </c>
      <c r="K165" s="379" t="s">
        <v>267</v>
      </c>
      <c r="L165" s="383">
        <v>2023.08</v>
      </c>
      <c r="M165" s="379" t="s">
        <v>4</v>
      </c>
      <c r="N165" s="379"/>
      <c r="O165" s="379" t="s">
        <v>438</v>
      </c>
      <c r="P165" s="379" t="s">
        <v>87</v>
      </c>
      <c r="Q165" s="379" t="s">
        <v>439</v>
      </c>
      <c r="R165" s="379" t="s">
        <v>93</v>
      </c>
      <c r="S165" s="379"/>
      <c r="T165" s="379" t="s">
        <v>94</v>
      </c>
      <c r="U165" s="379" t="s">
        <v>94</v>
      </c>
      <c r="V165" s="379"/>
      <c r="W165" s="322"/>
      <c r="X165" s="379"/>
      <c r="Y165" s="379"/>
      <c r="Z165" s="379"/>
      <c r="AA165" s="379"/>
      <c r="AB165" s="379"/>
      <c r="AC165" s="379"/>
      <c r="AD165" s="379"/>
      <c r="AE165" s="379"/>
      <c r="AF165" s="379"/>
      <c r="AG165" s="379"/>
      <c r="AH165" s="379"/>
      <c r="AI165" s="379"/>
      <c r="AJ165" s="379"/>
      <c r="AK165" s="379"/>
      <c r="AL165" s="379"/>
      <c r="AM165" s="379"/>
      <c r="AN165" s="379"/>
      <c r="AO165" s="379"/>
      <c r="AP165" s="379"/>
      <c r="AQ165" s="379"/>
      <c r="AR165" s="379"/>
      <c r="AS165" s="379"/>
      <c r="AT165" s="379"/>
      <c r="AU165" s="379"/>
      <c r="AV165" s="379"/>
      <c r="AW165" s="379"/>
      <c r="AX165" s="379"/>
      <c r="AY165" s="379"/>
      <c r="AZ165" s="379"/>
      <c r="BA165" s="379"/>
      <c r="BB165" s="379"/>
      <c r="BC165" s="379"/>
      <c r="BD165" s="379"/>
      <c r="BE165" s="379"/>
      <c r="BF165" s="379"/>
      <c r="BG165" s="381">
        <f t="shared" si="2"/>
        <v>0</v>
      </c>
      <c r="BH165" s="320"/>
    </row>
    <row r="166" spans="1:60" ht="16.5" hidden="1" customHeight="1">
      <c r="A166" s="14"/>
      <c r="B166" s="342" t="s">
        <v>466</v>
      </c>
      <c r="C166" s="343" t="s">
        <v>467</v>
      </c>
      <c r="D166" s="342" t="s">
        <v>81</v>
      </c>
      <c r="E166" s="346" t="s">
        <v>468</v>
      </c>
      <c r="F166" s="342" t="s">
        <v>83</v>
      </c>
      <c r="G166" s="342" t="s">
        <v>265</v>
      </c>
      <c r="H166" s="342" t="s">
        <v>357</v>
      </c>
      <c r="I166" s="342"/>
      <c r="J166" s="342" t="s">
        <v>437</v>
      </c>
      <c r="K166" s="342" t="s">
        <v>267</v>
      </c>
      <c r="L166" s="342"/>
      <c r="M166" s="342" t="s">
        <v>4</v>
      </c>
      <c r="N166" s="342"/>
      <c r="O166" s="342" t="s">
        <v>438</v>
      </c>
      <c r="P166" s="342" t="s">
        <v>87</v>
      </c>
      <c r="Q166" s="342"/>
      <c r="R166" s="342"/>
      <c r="S166" s="342"/>
      <c r="T166" s="342"/>
      <c r="U166" s="342"/>
      <c r="V166" s="342"/>
      <c r="W166" s="31"/>
      <c r="X166" s="342"/>
      <c r="Y166" s="342"/>
      <c r="Z166" s="342"/>
      <c r="AA166" s="342"/>
      <c r="AB166" s="342"/>
      <c r="AC166" s="342"/>
      <c r="AD166" s="342"/>
      <c r="AE166" s="342"/>
      <c r="AF166" s="342"/>
      <c r="AG166" s="342"/>
      <c r="AH166" s="342"/>
      <c r="AI166" s="342"/>
      <c r="AJ166" s="342"/>
      <c r="AK166" s="342"/>
      <c r="AL166" s="342"/>
      <c r="AM166" s="342"/>
      <c r="AN166" s="342"/>
      <c r="AO166" s="342"/>
      <c r="AP166" s="342"/>
      <c r="AQ166" s="342"/>
      <c r="AR166" s="342"/>
      <c r="AS166" s="342"/>
      <c r="AT166" s="342"/>
      <c r="AU166" s="342"/>
      <c r="AV166" s="342"/>
      <c r="AW166" s="342"/>
      <c r="AX166" s="342"/>
      <c r="AY166" s="342"/>
      <c r="AZ166" s="342"/>
      <c r="BA166" s="342"/>
      <c r="BB166" s="342"/>
      <c r="BC166" s="342"/>
      <c r="BD166" s="342"/>
      <c r="BE166" s="342"/>
      <c r="BF166" s="345"/>
      <c r="BG166" s="199">
        <f t="shared" si="2"/>
        <v>0</v>
      </c>
    </row>
    <row r="167" spans="1:60" ht="16.5" hidden="1" customHeight="1">
      <c r="A167" s="14"/>
      <c r="B167" s="29" t="s">
        <v>469</v>
      </c>
      <c r="C167" s="30" t="s">
        <v>470</v>
      </c>
      <c r="D167" s="29" t="s">
        <v>81</v>
      </c>
      <c r="E167" s="34" t="s">
        <v>471</v>
      </c>
      <c r="F167" s="29" t="s">
        <v>83</v>
      </c>
      <c r="G167" s="31" t="s">
        <v>265</v>
      </c>
      <c r="H167" s="31" t="s">
        <v>265</v>
      </c>
      <c r="I167" s="31">
        <v>5</v>
      </c>
      <c r="J167" s="282" t="s">
        <v>5204</v>
      </c>
      <c r="K167" s="31" t="s">
        <v>86</v>
      </c>
      <c r="L167" s="29"/>
      <c r="M167" s="29" t="s">
        <v>4</v>
      </c>
      <c r="N167" s="29"/>
      <c r="O167" s="29" t="s">
        <v>438</v>
      </c>
      <c r="P167" s="29" t="s">
        <v>87</v>
      </c>
      <c r="Q167" s="29"/>
      <c r="R167" s="29"/>
      <c r="S167" s="29"/>
      <c r="T167" s="29"/>
      <c r="U167" s="29"/>
      <c r="V167" s="29"/>
      <c r="W167" s="31"/>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33"/>
      <c r="BG167" s="5">
        <f t="shared" si="2"/>
        <v>0</v>
      </c>
    </row>
    <row r="168" spans="1:60" ht="16.5" hidden="1" customHeight="1">
      <c r="A168" s="14"/>
      <c r="B168" s="29" t="s">
        <v>473</v>
      </c>
      <c r="C168" s="30" t="s">
        <v>474</v>
      </c>
      <c r="D168" s="29" t="s">
        <v>81</v>
      </c>
      <c r="E168" s="34" t="s">
        <v>475</v>
      </c>
      <c r="F168" s="29" t="s">
        <v>83</v>
      </c>
      <c r="G168" s="31" t="s">
        <v>84</v>
      </c>
      <c r="H168" s="31" t="s">
        <v>85</v>
      </c>
      <c r="I168" s="31">
        <v>64</v>
      </c>
      <c r="J168" s="282" t="s">
        <v>5204</v>
      </c>
      <c r="K168" s="31" t="s">
        <v>86</v>
      </c>
      <c r="L168" s="29"/>
      <c r="M168" s="29" t="s">
        <v>4</v>
      </c>
      <c r="N168" s="29"/>
      <c r="O168" s="29" t="s">
        <v>438</v>
      </c>
      <c r="P168" s="29" t="s">
        <v>87</v>
      </c>
      <c r="Q168" s="29"/>
      <c r="R168" s="29"/>
      <c r="S168" s="29"/>
      <c r="T168" s="29"/>
      <c r="U168" s="29"/>
      <c r="V168" s="29"/>
      <c r="W168" s="31"/>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33"/>
      <c r="BG168" s="5">
        <f t="shared" si="2"/>
        <v>0</v>
      </c>
    </row>
    <row r="169" spans="1:60" ht="16.5" hidden="1" customHeight="1">
      <c r="A169" s="14"/>
      <c r="B169" s="29" t="s">
        <v>476</v>
      </c>
      <c r="C169" s="30" t="s">
        <v>477</v>
      </c>
      <c r="D169" s="29" t="s">
        <v>81</v>
      </c>
      <c r="E169" s="34" t="s">
        <v>478</v>
      </c>
      <c r="F169" s="29" t="s">
        <v>83</v>
      </c>
      <c r="G169" s="31" t="s">
        <v>84</v>
      </c>
      <c r="H169" s="31" t="s">
        <v>85</v>
      </c>
      <c r="I169" s="31">
        <v>15</v>
      </c>
      <c r="J169" s="282" t="s">
        <v>5204</v>
      </c>
      <c r="K169" s="31" t="s">
        <v>86</v>
      </c>
      <c r="L169" s="29"/>
      <c r="M169" s="29" t="s">
        <v>4</v>
      </c>
      <c r="N169" s="29"/>
      <c r="O169" s="29" t="s">
        <v>438</v>
      </c>
      <c r="P169" s="29" t="s">
        <v>87</v>
      </c>
      <c r="Q169" s="29"/>
      <c r="R169" s="29"/>
      <c r="S169" s="29"/>
      <c r="T169" s="29"/>
      <c r="U169" s="29"/>
      <c r="V169" s="29"/>
      <c r="W169" s="31"/>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33"/>
      <c r="BG169" s="5">
        <f t="shared" si="2"/>
        <v>0</v>
      </c>
    </row>
    <row r="170" spans="1:60" ht="16.5" hidden="1" customHeight="1">
      <c r="A170" s="14"/>
      <c r="B170" s="29" t="s">
        <v>479</v>
      </c>
      <c r="C170" s="30" t="s">
        <v>480</v>
      </c>
      <c r="D170" s="29" t="s">
        <v>81</v>
      </c>
      <c r="E170" s="34" t="s">
        <v>481</v>
      </c>
      <c r="F170" s="29" t="s">
        <v>83</v>
      </c>
      <c r="G170" s="31" t="s">
        <v>84</v>
      </c>
      <c r="H170" s="31" t="s">
        <v>85</v>
      </c>
      <c r="I170" s="31">
        <v>8</v>
      </c>
      <c r="J170" s="282" t="s">
        <v>5204</v>
      </c>
      <c r="K170" s="31" t="s">
        <v>86</v>
      </c>
      <c r="L170" s="29"/>
      <c r="M170" s="29" t="s">
        <v>4</v>
      </c>
      <c r="N170" s="29"/>
      <c r="O170" s="29" t="s">
        <v>438</v>
      </c>
      <c r="P170" s="29" t="s">
        <v>87</v>
      </c>
      <c r="Q170" s="29"/>
      <c r="R170" s="29"/>
      <c r="S170" s="29"/>
      <c r="T170" s="29"/>
      <c r="U170" s="29"/>
      <c r="V170" s="29"/>
      <c r="W170" s="31"/>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33"/>
      <c r="BG170" s="5">
        <f t="shared" si="2"/>
        <v>0</v>
      </c>
    </row>
    <row r="171" spans="1:60" ht="16.5" hidden="1" customHeight="1">
      <c r="A171" s="14"/>
      <c r="B171" s="29" t="s">
        <v>482</v>
      </c>
      <c r="C171" s="30" t="s">
        <v>483</v>
      </c>
      <c r="D171" s="29" t="s">
        <v>81</v>
      </c>
      <c r="E171" s="34" t="s">
        <v>484</v>
      </c>
      <c r="F171" s="29" t="s">
        <v>83</v>
      </c>
      <c r="G171" s="31" t="s">
        <v>84</v>
      </c>
      <c r="H171" s="31" t="s">
        <v>85</v>
      </c>
      <c r="I171" s="31">
        <v>8</v>
      </c>
      <c r="J171" s="282" t="s">
        <v>5204</v>
      </c>
      <c r="K171" s="31" t="s">
        <v>86</v>
      </c>
      <c r="L171" s="29"/>
      <c r="M171" s="29" t="s">
        <v>4</v>
      </c>
      <c r="N171" s="29"/>
      <c r="O171" s="29" t="s">
        <v>438</v>
      </c>
      <c r="P171" s="29" t="s">
        <v>87</v>
      </c>
      <c r="Q171" s="29"/>
      <c r="R171" s="29"/>
      <c r="S171" s="29"/>
      <c r="T171" s="29"/>
      <c r="U171" s="29"/>
      <c r="V171" s="29"/>
      <c r="W171" s="31"/>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33"/>
      <c r="BG171" s="5">
        <f t="shared" si="2"/>
        <v>0</v>
      </c>
    </row>
    <row r="172" spans="1:60" ht="16.5" hidden="1" customHeight="1">
      <c r="A172" s="14"/>
      <c r="B172" s="29" t="s">
        <v>485</v>
      </c>
      <c r="C172" s="30" t="s">
        <v>486</v>
      </c>
      <c r="D172" s="29" t="s">
        <v>81</v>
      </c>
      <c r="E172" s="34" t="s">
        <v>487</v>
      </c>
      <c r="F172" s="29" t="s">
        <v>83</v>
      </c>
      <c r="G172" s="31" t="s">
        <v>84</v>
      </c>
      <c r="H172" s="31" t="s">
        <v>85</v>
      </c>
      <c r="I172" s="31">
        <v>8</v>
      </c>
      <c r="J172" s="282" t="s">
        <v>5204</v>
      </c>
      <c r="K172" s="31" t="s">
        <v>86</v>
      </c>
      <c r="L172" s="29"/>
      <c r="M172" s="29" t="s">
        <v>4</v>
      </c>
      <c r="N172" s="29"/>
      <c r="O172" s="29" t="s">
        <v>438</v>
      </c>
      <c r="P172" s="29" t="s">
        <v>87</v>
      </c>
      <c r="Q172" s="29"/>
      <c r="R172" s="29"/>
      <c r="S172" s="29"/>
      <c r="T172" s="29"/>
      <c r="U172" s="29"/>
      <c r="V172" s="29"/>
      <c r="W172" s="31"/>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33"/>
      <c r="BG172" s="5">
        <f t="shared" si="2"/>
        <v>0</v>
      </c>
    </row>
    <row r="173" spans="1:60" ht="16.5" hidden="1" customHeight="1">
      <c r="A173" s="14"/>
      <c r="B173" s="29" t="s">
        <v>488</v>
      </c>
      <c r="C173" s="30" t="s">
        <v>489</v>
      </c>
      <c r="D173" s="29" t="s">
        <v>81</v>
      </c>
      <c r="E173" s="34" t="s">
        <v>490</v>
      </c>
      <c r="F173" s="29" t="s">
        <v>83</v>
      </c>
      <c r="G173" s="31" t="s">
        <v>84</v>
      </c>
      <c r="H173" s="31" t="s">
        <v>85</v>
      </c>
      <c r="I173" s="31">
        <v>8</v>
      </c>
      <c r="J173" s="282" t="s">
        <v>5204</v>
      </c>
      <c r="K173" s="31" t="s">
        <v>86</v>
      </c>
      <c r="L173" s="29"/>
      <c r="M173" s="29" t="s">
        <v>4</v>
      </c>
      <c r="N173" s="29"/>
      <c r="O173" s="29" t="s">
        <v>438</v>
      </c>
      <c r="P173" s="29" t="s">
        <v>87</v>
      </c>
      <c r="Q173" s="29"/>
      <c r="R173" s="29"/>
      <c r="S173" s="29"/>
      <c r="T173" s="29"/>
      <c r="U173" s="29"/>
      <c r="V173" s="29"/>
      <c r="W173" s="31"/>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33"/>
      <c r="BG173" s="5">
        <f t="shared" si="2"/>
        <v>0</v>
      </c>
    </row>
    <row r="174" spans="1:60" ht="16.5" hidden="1" customHeight="1">
      <c r="A174" s="14"/>
      <c r="B174" s="29" t="s">
        <v>491</v>
      </c>
      <c r="C174" s="30" t="s">
        <v>492</v>
      </c>
      <c r="D174" s="29" t="s">
        <v>81</v>
      </c>
      <c r="E174" s="34" t="s">
        <v>493</v>
      </c>
      <c r="F174" s="29" t="s">
        <v>83</v>
      </c>
      <c r="G174" s="31" t="s">
        <v>84</v>
      </c>
      <c r="H174" s="31" t="s">
        <v>85</v>
      </c>
      <c r="I174" s="31">
        <v>9</v>
      </c>
      <c r="J174" s="282" t="s">
        <v>5204</v>
      </c>
      <c r="K174" s="31" t="s">
        <v>86</v>
      </c>
      <c r="L174" s="29"/>
      <c r="M174" s="29" t="s">
        <v>4</v>
      </c>
      <c r="N174" s="29"/>
      <c r="O174" s="29" t="s">
        <v>438</v>
      </c>
      <c r="P174" s="29" t="s">
        <v>87</v>
      </c>
      <c r="Q174" s="29"/>
      <c r="R174" s="29"/>
      <c r="S174" s="29"/>
      <c r="T174" s="29"/>
      <c r="U174" s="29"/>
      <c r="V174" s="29"/>
      <c r="W174" s="31"/>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33"/>
      <c r="BG174" s="5">
        <f t="shared" si="2"/>
        <v>0</v>
      </c>
    </row>
    <row r="175" spans="1:60" ht="16.5" hidden="1" customHeight="1">
      <c r="A175" s="14"/>
      <c r="B175" s="29" t="s">
        <v>494</v>
      </c>
      <c r="C175" s="30" t="s">
        <v>495</v>
      </c>
      <c r="D175" s="29" t="s">
        <v>81</v>
      </c>
      <c r="E175" s="34" t="s">
        <v>496</v>
      </c>
      <c r="F175" s="29" t="s">
        <v>83</v>
      </c>
      <c r="G175" s="31" t="s">
        <v>84</v>
      </c>
      <c r="H175" s="31" t="s">
        <v>85</v>
      </c>
      <c r="I175" s="31">
        <v>9</v>
      </c>
      <c r="J175" s="282" t="s">
        <v>5204</v>
      </c>
      <c r="K175" s="31" t="s">
        <v>86</v>
      </c>
      <c r="L175" s="29"/>
      <c r="M175" s="29" t="s">
        <v>4</v>
      </c>
      <c r="N175" s="29"/>
      <c r="O175" s="29" t="s">
        <v>438</v>
      </c>
      <c r="P175" s="29" t="s">
        <v>87</v>
      </c>
      <c r="Q175" s="29"/>
      <c r="R175" s="29"/>
      <c r="S175" s="29"/>
      <c r="T175" s="29"/>
      <c r="U175" s="29"/>
      <c r="V175" s="29"/>
      <c r="W175" s="31"/>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33"/>
      <c r="BG175" s="5">
        <f t="shared" si="2"/>
        <v>0</v>
      </c>
    </row>
    <row r="176" spans="1:60" ht="16.5" hidden="1" customHeight="1">
      <c r="A176" s="14"/>
      <c r="B176" s="29" t="s">
        <v>497</v>
      </c>
      <c r="C176" s="30" t="s">
        <v>498</v>
      </c>
      <c r="D176" s="29" t="s">
        <v>81</v>
      </c>
      <c r="E176" s="34" t="s">
        <v>499</v>
      </c>
      <c r="F176" s="29" t="s">
        <v>83</v>
      </c>
      <c r="G176" s="31" t="s">
        <v>84</v>
      </c>
      <c r="H176" s="31" t="s">
        <v>85</v>
      </c>
      <c r="I176" s="31">
        <v>8</v>
      </c>
      <c r="J176" s="282" t="s">
        <v>5204</v>
      </c>
      <c r="K176" s="31" t="s">
        <v>86</v>
      </c>
      <c r="L176" s="29"/>
      <c r="M176" s="29" t="s">
        <v>4</v>
      </c>
      <c r="N176" s="29"/>
      <c r="O176" s="29" t="s">
        <v>438</v>
      </c>
      <c r="P176" s="29" t="s">
        <v>87</v>
      </c>
      <c r="Q176" s="29"/>
      <c r="R176" s="29"/>
      <c r="S176" s="29"/>
      <c r="T176" s="29"/>
      <c r="U176" s="29"/>
      <c r="V176" s="29"/>
      <c r="W176" s="31"/>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33"/>
      <c r="BG176" s="5">
        <f t="shared" si="2"/>
        <v>0</v>
      </c>
    </row>
    <row r="177" spans="1:59" ht="16.5" hidden="1" customHeight="1">
      <c r="A177" s="14"/>
      <c r="B177" s="29" t="s">
        <v>500</v>
      </c>
      <c r="C177" s="30" t="s">
        <v>501</v>
      </c>
      <c r="D177" s="29" t="s">
        <v>81</v>
      </c>
      <c r="E177" s="34" t="s">
        <v>502</v>
      </c>
      <c r="F177" s="29" t="s">
        <v>83</v>
      </c>
      <c r="G177" s="31" t="s">
        <v>84</v>
      </c>
      <c r="H177" s="31" t="s">
        <v>85</v>
      </c>
      <c r="I177" s="31">
        <v>8</v>
      </c>
      <c r="J177" s="282" t="s">
        <v>5204</v>
      </c>
      <c r="K177" s="31" t="s">
        <v>86</v>
      </c>
      <c r="L177" s="29"/>
      <c r="M177" s="29" t="s">
        <v>4</v>
      </c>
      <c r="N177" s="29"/>
      <c r="O177" s="29" t="s">
        <v>438</v>
      </c>
      <c r="P177" s="29" t="s">
        <v>87</v>
      </c>
      <c r="Q177" s="29"/>
      <c r="R177" s="29"/>
      <c r="S177" s="29"/>
      <c r="T177" s="29"/>
      <c r="U177" s="29"/>
      <c r="V177" s="29"/>
      <c r="W177" s="31"/>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33"/>
      <c r="BG177" s="5">
        <f t="shared" si="2"/>
        <v>0</v>
      </c>
    </row>
    <row r="178" spans="1:59" ht="16.5" hidden="1" customHeight="1">
      <c r="A178" s="14"/>
      <c r="B178" s="29" t="s">
        <v>503</v>
      </c>
      <c r="C178" s="30" t="s">
        <v>504</v>
      </c>
      <c r="D178" s="29" t="s">
        <v>81</v>
      </c>
      <c r="E178" s="34" t="s">
        <v>505</v>
      </c>
      <c r="F178" s="29" t="s">
        <v>83</v>
      </c>
      <c r="G178" s="31" t="s">
        <v>84</v>
      </c>
      <c r="H178" s="31" t="s">
        <v>85</v>
      </c>
      <c r="I178" s="31">
        <v>8</v>
      </c>
      <c r="J178" s="282" t="s">
        <v>5204</v>
      </c>
      <c r="K178" s="31" t="s">
        <v>86</v>
      </c>
      <c r="L178" s="29"/>
      <c r="M178" s="29" t="s">
        <v>4</v>
      </c>
      <c r="N178" s="29"/>
      <c r="O178" s="29" t="s">
        <v>438</v>
      </c>
      <c r="P178" s="29" t="s">
        <v>87</v>
      </c>
      <c r="Q178" s="29"/>
      <c r="R178" s="29"/>
      <c r="S178" s="29"/>
      <c r="T178" s="29"/>
      <c r="U178" s="29"/>
      <c r="V178" s="29"/>
      <c r="W178" s="31"/>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33"/>
      <c r="BG178" s="5">
        <f t="shared" si="2"/>
        <v>0</v>
      </c>
    </row>
    <row r="179" spans="1:59" ht="16.5" hidden="1" customHeight="1">
      <c r="A179" s="14"/>
      <c r="B179" s="29" t="s">
        <v>506</v>
      </c>
      <c r="C179" s="30" t="s">
        <v>507</v>
      </c>
      <c r="D179" s="29" t="s">
        <v>81</v>
      </c>
      <c r="E179" s="34" t="s">
        <v>508</v>
      </c>
      <c r="F179" s="29" t="s">
        <v>83</v>
      </c>
      <c r="G179" s="31" t="s">
        <v>84</v>
      </c>
      <c r="H179" s="31" t="s">
        <v>85</v>
      </c>
      <c r="I179" s="31">
        <v>8</v>
      </c>
      <c r="J179" s="282" t="s">
        <v>5204</v>
      </c>
      <c r="K179" s="31" t="s">
        <v>86</v>
      </c>
      <c r="L179" s="29"/>
      <c r="M179" s="29" t="s">
        <v>4</v>
      </c>
      <c r="N179" s="29"/>
      <c r="O179" s="29" t="s">
        <v>438</v>
      </c>
      <c r="P179" s="29" t="s">
        <v>87</v>
      </c>
      <c r="Q179" s="29"/>
      <c r="R179" s="29"/>
      <c r="S179" s="29"/>
      <c r="T179" s="29"/>
      <c r="U179" s="29"/>
      <c r="V179" s="29"/>
      <c r="W179" s="31"/>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33"/>
      <c r="BG179" s="5">
        <f t="shared" si="2"/>
        <v>0</v>
      </c>
    </row>
    <row r="180" spans="1:59" ht="16.5" hidden="1" customHeight="1">
      <c r="A180" s="14"/>
      <c r="B180" s="29" t="s">
        <v>509</v>
      </c>
      <c r="C180" s="30" t="s">
        <v>510</v>
      </c>
      <c r="D180" s="29" t="s">
        <v>81</v>
      </c>
      <c r="E180" s="34" t="s">
        <v>511</v>
      </c>
      <c r="F180" s="29" t="s">
        <v>83</v>
      </c>
      <c r="G180" s="31" t="s">
        <v>84</v>
      </c>
      <c r="H180" s="31" t="s">
        <v>85</v>
      </c>
      <c r="I180" s="31">
        <v>8</v>
      </c>
      <c r="J180" s="282" t="s">
        <v>5204</v>
      </c>
      <c r="K180" s="31" t="s">
        <v>86</v>
      </c>
      <c r="L180" s="29"/>
      <c r="M180" s="29" t="s">
        <v>4</v>
      </c>
      <c r="N180" s="29"/>
      <c r="O180" s="29" t="s">
        <v>438</v>
      </c>
      <c r="P180" s="29" t="s">
        <v>87</v>
      </c>
      <c r="Q180" s="29"/>
      <c r="R180" s="29"/>
      <c r="S180" s="29"/>
      <c r="T180" s="29"/>
      <c r="U180" s="29"/>
      <c r="V180" s="29"/>
      <c r="W180" s="31"/>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33"/>
      <c r="BG180" s="5">
        <f t="shared" si="2"/>
        <v>0</v>
      </c>
    </row>
    <row r="181" spans="1:59" ht="16.5" hidden="1" customHeight="1">
      <c r="A181" s="14"/>
      <c r="B181" s="29" t="s">
        <v>512</v>
      </c>
      <c r="C181" s="30" t="s">
        <v>513</v>
      </c>
      <c r="D181" s="29" t="s">
        <v>81</v>
      </c>
      <c r="E181" s="34" t="s">
        <v>514</v>
      </c>
      <c r="F181" s="29" t="s">
        <v>83</v>
      </c>
      <c r="G181" s="31" t="s">
        <v>84</v>
      </c>
      <c r="H181" s="31" t="s">
        <v>85</v>
      </c>
      <c r="I181" s="31">
        <v>8</v>
      </c>
      <c r="J181" s="282" t="s">
        <v>5204</v>
      </c>
      <c r="K181" s="31" t="s">
        <v>86</v>
      </c>
      <c r="L181" s="29"/>
      <c r="M181" s="29" t="s">
        <v>4</v>
      </c>
      <c r="N181" s="29"/>
      <c r="O181" s="29" t="s">
        <v>438</v>
      </c>
      <c r="P181" s="29" t="s">
        <v>87</v>
      </c>
      <c r="Q181" s="29"/>
      <c r="R181" s="29"/>
      <c r="S181" s="29"/>
      <c r="T181" s="29"/>
      <c r="U181" s="29"/>
      <c r="V181" s="29"/>
      <c r="W181" s="31"/>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33"/>
      <c r="BG181" s="5">
        <f t="shared" si="2"/>
        <v>0</v>
      </c>
    </row>
    <row r="182" spans="1:59" ht="16.5" hidden="1" customHeight="1">
      <c r="A182" s="14"/>
      <c r="B182" s="29" t="s">
        <v>515</v>
      </c>
      <c r="C182" s="30" t="s">
        <v>516</v>
      </c>
      <c r="D182" s="29" t="s">
        <v>81</v>
      </c>
      <c r="E182" s="34" t="s">
        <v>517</v>
      </c>
      <c r="F182" s="29" t="s">
        <v>83</v>
      </c>
      <c r="G182" s="31" t="s">
        <v>84</v>
      </c>
      <c r="H182" s="31" t="s">
        <v>85</v>
      </c>
      <c r="I182" s="31">
        <v>9</v>
      </c>
      <c r="J182" s="282" t="s">
        <v>5204</v>
      </c>
      <c r="K182" s="31" t="s">
        <v>86</v>
      </c>
      <c r="L182" s="29"/>
      <c r="M182" s="29" t="s">
        <v>4</v>
      </c>
      <c r="N182" s="29"/>
      <c r="O182" s="29" t="s">
        <v>438</v>
      </c>
      <c r="P182" s="29" t="s">
        <v>87</v>
      </c>
      <c r="Q182" s="29"/>
      <c r="R182" s="29"/>
      <c r="S182" s="29"/>
      <c r="T182" s="29"/>
      <c r="U182" s="29"/>
      <c r="V182" s="29"/>
      <c r="W182" s="31"/>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33"/>
      <c r="BG182" s="5">
        <f t="shared" si="2"/>
        <v>0</v>
      </c>
    </row>
    <row r="183" spans="1:59" ht="16.5" hidden="1" customHeight="1">
      <c r="A183" s="14"/>
      <c r="B183" s="29" t="s">
        <v>518</v>
      </c>
      <c r="C183" s="30" t="s">
        <v>519</v>
      </c>
      <c r="D183" s="29" t="s">
        <v>81</v>
      </c>
      <c r="E183" s="34" t="s">
        <v>520</v>
      </c>
      <c r="F183" s="29" t="s">
        <v>83</v>
      </c>
      <c r="G183" s="31" t="s">
        <v>84</v>
      </c>
      <c r="H183" s="31" t="s">
        <v>85</v>
      </c>
      <c r="I183" s="31">
        <v>7</v>
      </c>
      <c r="J183" s="282" t="s">
        <v>5204</v>
      </c>
      <c r="K183" s="31" t="s">
        <v>86</v>
      </c>
      <c r="L183" s="29"/>
      <c r="M183" s="29" t="s">
        <v>4</v>
      </c>
      <c r="N183" s="29"/>
      <c r="O183" s="29" t="s">
        <v>438</v>
      </c>
      <c r="P183" s="29" t="s">
        <v>87</v>
      </c>
      <c r="Q183" s="29"/>
      <c r="R183" s="29"/>
      <c r="S183" s="29"/>
      <c r="T183" s="29"/>
      <c r="U183" s="29"/>
      <c r="V183" s="29"/>
      <c r="W183" s="31"/>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33"/>
      <c r="BG183" s="5">
        <f t="shared" si="2"/>
        <v>0</v>
      </c>
    </row>
    <row r="184" spans="1:59" ht="16.5" hidden="1" customHeight="1">
      <c r="A184" s="14"/>
      <c r="B184" s="29" t="s">
        <v>521</v>
      </c>
      <c r="C184" s="30" t="s">
        <v>522</v>
      </c>
      <c r="D184" s="29" t="s">
        <v>81</v>
      </c>
      <c r="E184" s="34" t="s">
        <v>523</v>
      </c>
      <c r="F184" s="29" t="s">
        <v>83</v>
      </c>
      <c r="G184" s="31" t="s">
        <v>84</v>
      </c>
      <c r="H184" s="31" t="s">
        <v>85</v>
      </c>
      <c r="I184" s="31">
        <v>8</v>
      </c>
      <c r="J184" s="282" t="s">
        <v>5204</v>
      </c>
      <c r="K184" s="31" t="s">
        <v>86</v>
      </c>
      <c r="L184" s="29"/>
      <c r="M184" s="29" t="s">
        <v>4</v>
      </c>
      <c r="N184" s="29"/>
      <c r="O184" s="29" t="s">
        <v>438</v>
      </c>
      <c r="P184" s="29" t="s">
        <v>87</v>
      </c>
      <c r="Q184" s="29"/>
      <c r="R184" s="29"/>
      <c r="S184" s="29"/>
      <c r="T184" s="29"/>
      <c r="U184" s="29"/>
      <c r="V184" s="29"/>
      <c r="W184" s="31"/>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33"/>
      <c r="BG184" s="5">
        <f t="shared" si="2"/>
        <v>0</v>
      </c>
    </row>
    <row r="185" spans="1:59" ht="16.5" hidden="1" customHeight="1">
      <c r="A185" s="14"/>
      <c r="B185" s="29" t="s">
        <v>524</v>
      </c>
      <c r="C185" s="30" t="s">
        <v>525</v>
      </c>
      <c r="D185" s="29" t="s">
        <v>81</v>
      </c>
      <c r="E185" s="34" t="s">
        <v>526</v>
      </c>
      <c r="F185" s="29" t="s">
        <v>83</v>
      </c>
      <c r="G185" s="31" t="s">
        <v>84</v>
      </c>
      <c r="H185" s="31" t="s">
        <v>85</v>
      </c>
      <c r="I185" s="31">
        <v>9</v>
      </c>
      <c r="J185" s="282" t="s">
        <v>5204</v>
      </c>
      <c r="K185" s="31" t="s">
        <v>86</v>
      </c>
      <c r="L185" s="29"/>
      <c r="M185" s="29" t="s">
        <v>4</v>
      </c>
      <c r="N185" s="29"/>
      <c r="O185" s="29" t="s">
        <v>438</v>
      </c>
      <c r="P185" s="29" t="s">
        <v>87</v>
      </c>
      <c r="Q185" s="29"/>
      <c r="R185" s="29"/>
      <c r="S185" s="29"/>
      <c r="T185" s="29"/>
      <c r="U185" s="29"/>
      <c r="V185" s="29"/>
      <c r="W185" s="31"/>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33"/>
      <c r="BG185" s="5">
        <f t="shared" si="2"/>
        <v>0</v>
      </c>
    </row>
    <row r="186" spans="1:59" ht="16.5" hidden="1" customHeight="1">
      <c r="A186" s="14"/>
      <c r="B186" s="29" t="s">
        <v>527</v>
      </c>
      <c r="C186" s="35" t="s">
        <v>528</v>
      </c>
      <c r="D186" s="29" t="s">
        <v>81</v>
      </c>
      <c r="E186" s="34" t="s">
        <v>529</v>
      </c>
      <c r="F186" s="29" t="s">
        <v>83</v>
      </c>
      <c r="G186" s="31" t="s">
        <v>84</v>
      </c>
      <c r="H186" s="31" t="s">
        <v>85</v>
      </c>
      <c r="I186" s="31">
        <v>8</v>
      </c>
      <c r="J186" s="282" t="s">
        <v>5204</v>
      </c>
      <c r="K186" s="31" t="s">
        <v>86</v>
      </c>
      <c r="L186" s="29"/>
      <c r="M186" s="29" t="s">
        <v>4</v>
      </c>
      <c r="N186" s="29"/>
      <c r="O186" s="29" t="s">
        <v>438</v>
      </c>
      <c r="P186" s="29" t="s">
        <v>87</v>
      </c>
      <c r="Q186" s="29"/>
      <c r="R186" s="29"/>
      <c r="S186" s="29"/>
      <c r="T186" s="29"/>
      <c r="U186" s="29"/>
      <c r="V186" s="29"/>
      <c r="W186" s="31"/>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33"/>
      <c r="BG186" s="5">
        <f t="shared" si="2"/>
        <v>0</v>
      </c>
    </row>
    <row r="187" spans="1:59" ht="16.5" hidden="1" customHeight="1">
      <c r="A187" s="14"/>
      <c r="B187" s="29" t="s">
        <v>530</v>
      </c>
      <c r="C187" s="35" t="s">
        <v>531</v>
      </c>
      <c r="D187" s="29" t="s">
        <v>81</v>
      </c>
      <c r="E187" s="34" t="s">
        <v>532</v>
      </c>
      <c r="F187" s="29" t="s">
        <v>83</v>
      </c>
      <c r="G187" s="31" t="s">
        <v>84</v>
      </c>
      <c r="H187" s="31" t="s">
        <v>85</v>
      </c>
      <c r="I187" s="31">
        <v>8</v>
      </c>
      <c r="J187" s="282" t="s">
        <v>5204</v>
      </c>
      <c r="K187" s="31" t="s">
        <v>86</v>
      </c>
      <c r="L187" s="29"/>
      <c r="M187" s="29" t="s">
        <v>4</v>
      </c>
      <c r="N187" s="29"/>
      <c r="O187" s="29" t="s">
        <v>438</v>
      </c>
      <c r="P187" s="29" t="s">
        <v>87</v>
      </c>
      <c r="Q187" s="29"/>
      <c r="R187" s="29"/>
      <c r="S187" s="29"/>
      <c r="T187" s="29"/>
      <c r="U187" s="29"/>
      <c r="V187" s="29"/>
      <c r="W187" s="31"/>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33"/>
      <c r="BG187" s="5">
        <f t="shared" si="2"/>
        <v>0</v>
      </c>
    </row>
    <row r="188" spans="1:59" ht="16.5" hidden="1" customHeight="1">
      <c r="A188" s="14"/>
      <c r="B188" s="29" t="s">
        <v>533</v>
      </c>
      <c r="C188" s="35" t="s">
        <v>534</v>
      </c>
      <c r="D188" s="29" t="s">
        <v>81</v>
      </c>
      <c r="E188" s="34" t="s">
        <v>535</v>
      </c>
      <c r="F188" s="29" t="s">
        <v>83</v>
      </c>
      <c r="G188" s="31" t="s">
        <v>84</v>
      </c>
      <c r="H188" s="31" t="s">
        <v>85</v>
      </c>
      <c r="I188" s="31">
        <v>8</v>
      </c>
      <c r="J188" s="282" t="s">
        <v>5204</v>
      </c>
      <c r="K188" s="31" t="s">
        <v>86</v>
      </c>
      <c r="L188" s="29"/>
      <c r="M188" s="29" t="s">
        <v>4</v>
      </c>
      <c r="N188" s="29"/>
      <c r="O188" s="29" t="s">
        <v>438</v>
      </c>
      <c r="P188" s="29" t="s">
        <v>87</v>
      </c>
      <c r="Q188" s="29"/>
      <c r="R188" s="29"/>
      <c r="S188" s="29"/>
      <c r="T188" s="29"/>
      <c r="U188" s="29"/>
      <c r="V188" s="29"/>
      <c r="W188" s="31"/>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33"/>
      <c r="BG188" s="5">
        <f t="shared" si="2"/>
        <v>0</v>
      </c>
    </row>
    <row r="189" spans="1:59" ht="16.5" hidden="1" customHeight="1">
      <c r="A189" s="14"/>
      <c r="B189" s="29" t="s">
        <v>536</v>
      </c>
      <c r="C189" s="35" t="s">
        <v>537</v>
      </c>
      <c r="D189" s="29" t="s">
        <v>81</v>
      </c>
      <c r="E189" s="34" t="s">
        <v>538</v>
      </c>
      <c r="F189" s="29" t="s">
        <v>83</v>
      </c>
      <c r="G189" s="31" t="s">
        <v>84</v>
      </c>
      <c r="H189" s="31" t="s">
        <v>85</v>
      </c>
      <c r="I189" s="31">
        <v>7</v>
      </c>
      <c r="J189" s="282" t="s">
        <v>5204</v>
      </c>
      <c r="K189" s="31" t="s">
        <v>86</v>
      </c>
      <c r="L189" s="29"/>
      <c r="M189" s="29" t="s">
        <v>4</v>
      </c>
      <c r="N189" s="29"/>
      <c r="O189" s="29" t="s">
        <v>438</v>
      </c>
      <c r="P189" s="29" t="s">
        <v>87</v>
      </c>
      <c r="Q189" s="29"/>
      <c r="R189" s="29"/>
      <c r="S189" s="29"/>
      <c r="T189" s="29"/>
      <c r="U189" s="29"/>
      <c r="V189" s="29"/>
      <c r="W189" s="31"/>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33"/>
      <c r="BG189" s="5">
        <f t="shared" si="2"/>
        <v>0</v>
      </c>
    </row>
    <row r="190" spans="1:59" ht="16.5" hidden="1" customHeight="1">
      <c r="A190" s="14"/>
      <c r="B190" s="29" t="s">
        <v>539</v>
      </c>
      <c r="C190" s="35" t="s">
        <v>540</v>
      </c>
      <c r="D190" s="29" t="s">
        <v>81</v>
      </c>
      <c r="E190" s="34" t="s">
        <v>541</v>
      </c>
      <c r="F190" s="29" t="s">
        <v>83</v>
      </c>
      <c r="G190" s="31" t="s">
        <v>84</v>
      </c>
      <c r="H190" s="31" t="s">
        <v>85</v>
      </c>
      <c r="I190" s="31">
        <v>9</v>
      </c>
      <c r="J190" s="282" t="s">
        <v>5204</v>
      </c>
      <c r="K190" s="31" t="s">
        <v>86</v>
      </c>
      <c r="L190" s="29"/>
      <c r="M190" s="29" t="s">
        <v>4</v>
      </c>
      <c r="N190" s="29"/>
      <c r="O190" s="29" t="s">
        <v>438</v>
      </c>
      <c r="P190" s="29" t="s">
        <v>87</v>
      </c>
      <c r="Q190" s="29"/>
      <c r="R190" s="29"/>
      <c r="S190" s="29"/>
      <c r="T190" s="29"/>
      <c r="U190" s="29"/>
      <c r="V190" s="29"/>
      <c r="W190" s="31"/>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33"/>
      <c r="BG190" s="5">
        <f t="shared" si="2"/>
        <v>0</v>
      </c>
    </row>
    <row r="191" spans="1:59" ht="16.5" hidden="1" customHeight="1">
      <c r="A191" s="14"/>
      <c r="B191" s="29" t="s">
        <v>542</v>
      </c>
      <c r="C191" s="35" t="s">
        <v>543</v>
      </c>
      <c r="D191" s="29" t="s">
        <v>81</v>
      </c>
      <c r="E191" s="34" t="s">
        <v>544</v>
      </c>
      <c r="F191" s="29" t="s">
        <v>83</v>
      </c>
      <c r="G191" s="31" t="s">
        <v>84</v>
      </c>
      <c r="H191" s="31" t="s">
        <v>85</v>
      </c>
      <c r="I191" s="31">
        <v>8</v>
      </c>
      <c r="J191" s="282" t="s">
        <v>5204</v>
      </c>
      <c r="K191" s="31" t="s">
        <v>86</v>
      </c>
      <c r="L191" s="29"/>
      <c r="M191" s="29" t="s">
        <v>4</v>
      </c>
      <c r="N191" s="29"/>
      <c r="O191" s="29" t="s">
        <v>438</v>
      </c>
      <c r="P191" s="29" t="s">
        <v>87</v>
      </c>
      <c r="Q191" s="29"/>
      <c r="R191" s="29"/>
      <c r="S191" s="29"/>
      <c r="T191" s="29"/>
      <c r="U191" s="29"/>
      <c r="V191" s="29"/>
      <c r="W191" s="31"/>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33"/>
      <c r="BG191" s="5">
        <f t="shared" si="2"/>
        <v>0</v>
      </c>
    </row>
    <row r="192" spans="1:59" ht="16.5" hidden="1" customHeight="1">
      <c r="A192" s="14"/>
      <c r="B192" s="29" t="s">
        <v>545</v>
      </c>
      <c r="C192" s="35" t="s">
        <v>546</v>
      </c>
      <c r="D192" s="29" t="s">
        <v>81</v>
      </c>
      <c r="E192" s="34" t="s">
        <v>547</v>
      </c>
      <c r="F192" s="29" t="s">
        <v>83</v>
      </c>
      <c r="G192" s="31" t="s">
        <v>84</v>
      </c>
      <c r="H192" s="31" t="s">
        <v>85</v>
      </c>
      <c r="I192" s="31">
        <v>9</v>
      </c>
      <c r="J192" s="282" t="s">
        <v>5204</v>
      </c>
      <c r="K192" s="31" t="s">
        <v>86</v>
      </c>
      <c r="L192" s="29"/>
      <c r="M192" s="29" t="s">
        <v>4</v>
      </c>
      <c r="N192" s="29"/>
      <c r="O192" s="29" t="s">
        <v>438</v>
      </c>
      <c r="P192" s="29" t="s">
        <v>87</v>
      </c>
      <c r="Q192" s="29"/>
      <c r="R192" s="29"/>
      <c r="S192" s="29"/>
      <c r="T192" s="29"/>
      <c r="U192" s="29"/>
      <c r="V192" s="29"/>
      <c r="W192" s="31"/>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33"/>
      <c r="BG192" s="5">
        <f t="shared" si="2"/>
        <v>0</v>
      </c>
    </row>
    <row r="193" spans="1:59" ht="16.5" hidden="1" customHeight="1">
      <c r="A193" s="14"/>
      <c r="B193" s="29" t="s">
        <v>548</v>
      </c>
      <c r="C193" s="35" t="s">
        <v>549</v>
      </c>
      <c r="D193" s="29" t="s">
        <v>81</v>
      </c>
      <c r="E193" s="34" t="s">
        <v>550</v>
      </c>
      <c r="F193" s="29" t="s">
        <v>83</v>
      </c>
      <c r="G193" s="31" t="s">
        <v>84</v>
      </c>
      <c r="H193" s="31" t="s">
        <v>85</v>
      </c>
      <c r="I193" s="31">
        <v>8</v>
      </c>
      <c r="J193" s="282" t="s">
        <v>5204</v>
      </c>
      <c r="K193" s="31" t="s">
        <v>86</v>
      </c>
      <c r="L193" s="29"/>
      <c r="M193" s="29" t="s">
        <v>4</v>
      </c>
      <c r="N193" s="29"/>
      <c r="O193" s="29" t="s">
        <v>438</v>
      </c>
      <c r="P193" s="29" t="s">
        <v>87</v>
      </c>
      <c r="Q193" s="29"/>
      <c r="R193" s="29"/>
      <c r="S193" s="29"/>
      <c r="T193" s="29"/>
      <c r="U193" s="29"/>
      <c r="V193" s="29"/>
      <c r="W193" s="31"/>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33"/>
      <c r="BG193" s="5">
        <f t="shared" si="2"/>
        <v>0</v>
      </c>
    </row>
    <row r="194" spans="1:59" ht="16.5" hidden="1" customHeight="1">
      <c r="A194" s="14"/>
      <c r="B194" s="29" t="s">
        <v>551</v>
      </c>
      <c r="C194" s="35" t="s">
        <v>552</v>
      </c>
      <c r="D194" s="29" t="s">
        <v>81</v>
      </c>
      <c r="E194" s="34" t="s">
        <v>553</v>
      </c>
      <c r="F194" s="29" t="s">
        <v>83</v>
      </c>
      <c r="G194" s="31" t="s">
        <v>84</v>
      </c>
      <c r="H194" s="31" t="s">
        <v>85</v>
      </c>
      <c r="I194" s="31">
        <v>9</v>
      </c>
      <c r="J194" s="282" t="s">
        <v>5204</v>
      </c>
      <c r="K194" s="31" t="s">
        <v>86</v>
      </c>
      <c r="L194" s="29"/>
      <c r="M194" s="29" t="s">
        <v>4</v>
      </c>
      <c r="N194" s="29"/>
      <c r="O194" s="29" t="s">
        <v>438</v>
      </c>
      <c r="P194" s="29" t="s">
        <v>87</v>
      </c>
      <c r="Q194" s="29"/>
      <c r="R194" s="29"/>
      <c r="S194" s="29"/>
      <c r="T194" s="29"/>
      <c r="U194" s="29"/>
      <c r="V194" s="29"/>
      <c r="W194" s="31"/>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33"/>
      <c r="BG194" s="5">
        <f t="shared" si="2"/>
        <v>0</v>
      </c>
    </row>
    <row r="195" spans="1:59" ht="16.5" hidden="1" customHeight="1">
      <c r="A195" s="14"/>
      <c r="B195" s="29" t="s">
        <v>554</v>
      </c>
      <c r="C195" s="35" t="s">
        <v>555</v>
      </c>
      <c r="D195" s="29" t="s">
        <v>81</v>
      </c>
      <c r="E195" s="34" t="s">
        <v>556</v>
      </c>
      <c r="F195" s="29" t="s">
        <v>83</v>
      </c>
      <c r="G195" s="31" t="s">
        <v>84</v>
      </c>
      <c r="H195" s="31" t="s">
        <v>85</v>
      </c>
      <c r="I195" s="31">
        <v>9</v>
      </c>
      <c r="J195" s="282" t="s">
        <v>5204</v>
      </c>
      <c r="K195" s="31" t="s">
        <v>86</v>
      </c>
      <c r="L195" s="29"/>
      <c r="M195" s="29" t="s">
        <v>4</v>
      </c>
      <c r="N195" s="29"/>
      <c r="O195" s="29" t="s">
        <v>438</v>
      </c>
      <c r="P195" s="29" t="s">
        <v>87</v>
      </c>
      <c r="Q195" s="29"/>
      <c r="R195" s="29"/>
      <c r="S195" s="29"/>
      <c r="T195" s="29"/>
      <c r="U195" s="29"/>
      <c r="V195" s="29"/>
      <c r="W195" s="31"/>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33"/>
      <c r="BG195" s="5">
        <f t="shared" si="2"/>
        <v>0</v>
      </c>
    </row>
    <row r="196" spans="1:59" ht="16.5" hidden="1" customHeight="1">
      <c r="A196" s="14"/>
      <c r="B196" s="29" t="s">
        <v>557</v>
      </c>
      <c r="C196" s="35" t="s">
        <v>558</v>
      </c>
      <c r="D196" s="29" t="s">
        <v>81</v>
      </c>
      <c r="E196" s="34" t="s">
        <v>559</v>
      </c>
      <c r="F196" s="29" t="s">
        <v>83</v>
      </c>
      <c r="G196" s="31" t="s">
        <v>84</v>
      </c>
      <c r="H196" s="31" t="s">
        <v>85</v>
      </c>
      <c r="I196" s="31">
        <v>9</v>
      </c>
      <c r="J196" s="282" t="s">
        <v>5204</v>
      </c>
      <c r="K196" s="31" t="s">
        <v>86</v>
      </c>
      <c r="L196" s="29"/>
      <c r="M196" s="29" t="s">
        <v>4</v>
      </c>
      <c r="N196" s="29"/>
      <c r="O196" s="29" t="s">
        <v>438</v>
      </c>
      <c r="P196" s="29" t="s">
        <v>87</v>
      </c>
      <c r="Q196" s="29"/>
      <c r="R196" s="29"/>
      <c r="S196" s="29"/>
      <c r="T196" s="29"/>
      <c r="U196" s="29"/>
      <c r="V196" s="29"/>
      <c r="W196" s="31"/>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33"/>
      <c r="BG196" s="5">
        <f t="shared" ref="BG196:BG259" si="3">COUNTA(X196:BF196)</f>
        <v>0</v>
      </c>
    </row>
    <row r="197" spans="1:59" ht="16.5" hidden="1" customHeight="1">
      <c r="A197" s="14"/>
      <c r="B197" s="29" t="s">
        <v>560</v>
      </c>
      <c r="C197" s="35" t="s">
        <v>561</v>
      </c>
      <c r="D197" s="29" t="s">
        <v>81</v>
      </c>
      <c r="E197" s="34" t="s">
        <v>562</v>
      </c>
      <c r="F197" s="29" t="s">
        <v>83</v>
      </c>
      <c r="G197" s="31" t="s">
        <v>84</v>
      </c>
      <c r="H197" s="31" t="s">
        <v>85</v>
      </c>
      <c r="I197" s="31">
        <v>9</v>
      </c>
      <c r="J197" s="282" t="s">
        <v>5204</v>
      </c>
      <c r="K197" s="31" t="s">
        <v>86</v>
      </c>
      <c r="L197" s="29"/>
      <c r="M197" s="29" t="s">
        <v>4</v>
      </c>
      <c r="N197" s="29"/>
      <c r="O197" s="29" t="s">
        <v>438</v>
      </c>
      <c r="P197" s="29" t="s">
        <v>87</v>
      </c>
      <c r="Q197" s="29"/>
      <c r="R197" s="29"/>
      <c r="S197" s="29"/>
      <c r="T197" s="29"/>
      <c r="U197" s="29"/>
      <c r="V197" s="29"/>
      <c r="W197" s="31"/>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33"/>
      <c r="BG197" s="5">
        <f t="shared" si="3"/>
        <v>0</v>
      </c>
    </row>
    <row r="198" spans="1:59" ht="16.5" hidden="1" customHeight="1">
      <c r="A198" s="14"/>
      <c r="B198" s="29" t="s">
        <v>563</v>
      </c>
      <c r="C198" s="35" t="s">
        <v>564</v>
      </c>
      <c r="D198" s="29" t="s">
        <v>81</v>
      </c>
      <c r="E198" s="34" t="s">
        <v>565</v>
      </c>
      <c r="F198" s="29" t="s">
        <v>83</v>
      </c>
      <c r="G198" s="31" t="s">
        <v>84</v>
      </c>
      <c r="H198" s="31" t="s">
        <v>85</v>
      </c>
      <c r="I198" s="31">
        <v>8</v>
      </c>
      <c r="J198" s="282" t="s">
        <v>5204</v>
      </c>
      <c r="K198" s="31" t="s">
        <v>86</v>
      </c>
      <c r="L198" s="29"/>
      <c r="M198" s="29" t="s">
        <v>4</v>
      </c>
      <c r="N198" s="29"/>
      <c r="O198" s="29" t="s">
        <v>438</v>
      </c>
      <c r="P198" s="29" t="s">
        <v>87</v>
      </c>
      <c r="Q198" s="29"/>
      <c r="R198" s="29"/>
      <c r="S198" s="29"/>
      <c r="T198" s="29"/>
      <c r="U198" s="29"/>
      <c r="V198" s="29"/>
      <c r="W198" s="31"/>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33"/>
      <c r="BG198" s="5">
        <f t="shared" si="3"/>
        <v>0</v>
      </c>
    </row>
    <row r="199" spans="1:59" ht="16.5" hidden="1" customHeight="1">
      <c r="A199" s="14"/>
      <c r="B199" s="29" t="s">
        <v>566</v>
      </c>
      <c r="C199" s="35" t="s">
        <v>567</v>
      </c>
      <c r="D199" s="29" t="s">
        <v>81</v>
      </c>
      <c r="E199" s="83"/>
      <c r="F199" s="29" t="s">
        <v>83</v>
      </c>
      <c r="G199" s="31" t="s">
        <v>84</v>
      </c>
      <c r="H199" s="31" t="s">
        <v>85</v>
      </c>
      <c r="I199" s="31"/>
      <c r="J199" s="282" t="s">
        <v>5204</v>
      </c>
      <c r="K199" s="31" t="s">
        <v>86</v>
      </c>
      <c r="L199" s="29"/>
      <c r="M199" s="29" t="s">
        <v>4</v>
      </c>
      <c r="N199" s="29"/>
      <c r="O199" s="29" t="s">
        <v>438</v>
      </c>
      <c r="P199" s="29" t="s">
        <v>87</v>
      </c>
      <c r="Q199" s="29"/>
      <c r="R199" s="29"/>
      <c r="S199" s="29"/>
      <c r="T199" s="29"/>
      <c r="U199" s="29"/>
      <c r="V199" s="29"/>
      <c r="W199" s="31"/>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33"/>
      <c r="BG199" s="5">
        <f t="shared" si="3"/>
        <v>0</v>
      </c>
    </row>
    <row r="200" spans="1:59" ht="16.5" hidden="1" customHeight="1">
      <c r="A200" s="14"/>
      <c r="B200" s="29" t="s">
        <v>568</v>
      </c>
      <c r="C200" s="35" t="s">
        <v>569</v>
      </c>
      <c r="D200" s="29" t="s">
        <v>81</v>
      </c>
      <c r="E200" s="83"/>
      <c r="F200" s="29" t="s">
        <v>83</v>
      </c>
      <c r="G200" s="31" t="s">
        <v>84</v>
      </c>
      <c r="H200" s="31" t="s">
        <v>85</v>
      </c>
      <c r="I200" s="31"/>
      <c r="J200" s="282" t="s">
        <v>5204</v>
      </c>
      <c r="K200" s="31" t="s">
        <v>86</v>
      </c>
      <c r="L200" s="29"/>
      <c r="M200" s="29" t="s">
        <v>4</v>
      </c>
      <c r="N200" s="29"/>
      <c r="O200" s="29" t="s">
        <v>438</v>
      </c>
      <c r="P200" s="29" t="s">
        <v>87</v>
      </c>
      <c r="Q200" s="29"/>
      <c r="R200" s="29"/>
      <c r="S200" s="29"/>
      <c r="T200" s="29"/>
      <c r="U200" s="29"/>
      <c r="V200" s="29"/>
      <c r="W200" s="31"/>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33"/>
      <c r="BG200" s="5">
        <f t="shared" si="3"/>
        <v>0</v>
      </c>
    </row>
    <row r="201" spans="1:59" ht="16.5" hidden="1" customHeight="1">
      <c r="A201" s="14"/>
      <c r="B201" s="29" t="s">
        <v>570</v>
      </c>
      <c r="C201" s="35" t="s">
        <v>571</v>
      </c>
      <c r="D201" s="29" t="s">
        <v>81</v>
      </c>
      <c r="E201" s="83"/>
      <c r="F201" s="29" t="s">
        <v>83</v>
      </c>
      <c r="G201" s="31" t="s">
        <v>84</v>
      </c>
      <c r="H201" s="31" t="s">
        <v>85</v>
      </c>
      <c r="I201" s="31"/>
      <c r="J201" s="282" t="s">
        <v>5204</v>
      </c>
      <c r="K201" s="31" t="s">
        <v>86</v>
      </c>
      <c r="L201" s="29"/>
      <c r="M201" s="29" t="s">
        <v>4</v>
      </c>
      <c r="N201" s="29"/>
      <c r="O201" s="29" t="s">
        <v>438</v>
      </c>
      <c r="P201" s="29" t="s">
        <v>87</v>
      </c>
      <c r="Q201" s="29"/>
      <c r="R201" s="29"/>
      <c r="S201" s="29"/>
      <c r="T201" s="29"/>
      <c r="U201" s="29"/>
      <c r="V201" s="29"/>
      <c r="W201" s="31"/>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33"/>
      <c r="BG201" s="5">
        <f t="shared" si="3"/>
        <v>0</v>
      </c>
    </row>
    <row r="202" spans="1:59" ht="16.5" hidden="1" customHeight="1">
      <c r="A202" s="14"/>
      <c r="B202" s="29" t="s">
        <v>572</v>
      </c>
      <c r="C202" s="35" t="s">
        <v>573</v>
      </c>
      <c r="D202" s="29" t="s">
        <v>81</v>
      </c>
      <c r="E202" s="83"/>
      <c r="F202" s="29" t="s">
        <v>83</v>
      </c>
      <c r="G202" s="31" t="s">
        <v>84</v>
      </c>
      <c r="H202" s="31" t="s">
        <v>85</v>
      </c>
      <c r="I202" s="31"/>
      <c r="J202" s="282" t="s">
        <v>5204</v>
      </c>
      <c r="K202" s="31" t="s">
        <v>86</v>
      </c>
      <c r="L202" s="29"/>
      <c r="M202" s="29" t="s">
        <v>4</v>
      </c>
      <c r="N202" s="29"/>
      <c r="O202" s="29" t="s">
        <v>438</v>
      </c>
      <c r="P202" s="29" t="s">
        <v>87</v>
      </c>
      <c r="Q202" s="29"/>
      <c r="R202" s="29"/>
      <c r="S202" s="29"/>
      <c r="T202" s="29"/>
      <c r="U202" s="29"/>
      <c r="V202" s="29"/>
      <c r="W202" s="31"/>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33"/>
      <c r="BG202" s="5">
        <f t="shared" si="3"/>
        <v>0</v>
      </c>
    </row>
    <row r="203" spans="1:59" ht="16.5" hidden="1" customHeight="1">
      <c r="A203" s="14"/>
      <c r="B203" s="29" t="s">
        <v>574</v>
      </c>
      <c r="C203" s="35" t="s">
        <v>575</v>
      </c>
      <c r="D203" s="29" t="s">
        <v>81</v>
      </c>
      <c r="E203" s="83"/>
      <c r="F203" s="29" t="s">
        <v>83</v>
      </c>
      <c r="G203" s="31" t="s">
        <v>84</v>
      </c>
      <c r="H203" s="31" t="s">
        <v>85</v>
      </c>
      <c r="I203" s="31"/>
      <c r="J203" s="282" t="s">
        <v>5204</v>
      </c>
      <c r="K203" s="31" t="s">
        <v>86</v>
      </c>
      <c r="L203" s="29"/>
      <c r="M203" s="29" t="s">
        <v>4</v>
      </c>
      <c r="N203" s="29"/>
      <c r="O203" s="29" t="s">
        <v>438</v>
      </c>
      <c r="P203" s="29" t="s">
        <v>87</v>
      </c>
      <c r="Q203" s="29"/>
      <c r="R203" s="29"/>
      <c r="S203" s="29"/>
      <c r="T203" s="29"/>
      <c r="U203" s="29"/>
      <c r="V203" s="29"/>
      <c r="W203" s="31"/>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33"/>
      <c r="BG203" s="5">
        <f t="shared" si="3"/>
        <v>0</v>
      </c>
    </row>
    <row r="204" spans="1:59" ht="16.5" hidden="1" customHeight="1">
      <c r="A204" s="14"/>
      <c r="B204" s="29" t="s">
        <v>576</v>
      </c>
      <c r="C204" s="35" t="s">
        <v>577</v>
      </c>
      <c r="D204" s="29" t="s">
        <v>81</v>
      </c>
      <c r="E204" s="83"/>
      <c r="F204" s="29" t="s">
        <v>83</v>
      </c>
      <c r="G204" s="31" t="s">
        <v>84</v>
      </c>
      <c r="H204" s="31" t="s">
        <v>85</v>
      </c>
      <c r="I204" s="31"/>
      <c r="J204" s="282" t="s">
        <v>5204</v>
      </c>
      <c r="K204" s="31" t="s">
        <v>86</v>
      </c>
      <c r="L204" s="29"/>
      <c r="M204" s="29" t="s">
        <v>4</v>
      </c>
      <c r="N204" s="29"/>
      <c r="O204" s="29" t="s">
        <v>438</v>
      </c>
      <c r="P204" s="29" t="s">
        <v>87</v>
      </c>
      <c r="Q204" s="29"/>
      <c r="R204" s="29"/>
      <c r="S204" s="29"/>
      <c r="T204" s="29"/>
      <c r="U204" s="29"/>
      <c r="V204" s="29"/>
      <c r="W204" s="31"/>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33"/>
      <c r="BG204" s="5">
        <f t="shared" si="3"/>
        <v>0</v>
      </c>
    </row>
    <row r="205" spans="1:59" ht="16.5" hidden="1" customHeight="1">
      <c r="A205" s="14"/>
      <c r="B205" s="29" t="s">
        <v>578</v>
      </c>
      <c r="C205" s="35" t="s">
        <v>579</v>
      </c>
      <c r="D205" s="29" t="s">
        <v>81</v>
      </c>
      <c r="E205" s="83"/>
      <c r="F205" s="29" t="s">
        <v>83</v>
      </c>
      <c r="G205" s="31" t="s">
        <v>84</v>
      </c>
      <c r="H205" s="31" t="s">
        <v>85</v>
      </c>
      <c r="I205" s="31"/>
      <c r="J205" s="282" t="s">
        <v>5204</v>
      </c>
      <c r="K205" s="31" t="s">
        <v>86</v>
      </c>
      <c r="L205" s="29"/>
      <c r="M205" s="29" t="s">
        <v>4</v>
      </c>
      <c r="N205" s="29"/>
      <c r="O205" s="29" t="s">
        <v>438</v>
      </c>
      <c r="P205" s="29" t="s">
        <v>87</v>
      </c>
      <c r="Q205" s="29"/>
      <c r="R205" s="29"/>
      <c r="S205" s="29"/>
      <c r="T205" s="29"/>
      <c r="U205" s="29"/>
      <c r="V205" s="29"/>
      <c r="W205" s="31"/>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33"/>
      <c r="BG205" s="5">
        <f t="shared" si="3"/>
        <v>0</v>
      </c>
    </row>
    <row r="206" spans="1:59" ht="16.5" hidden="1" customHeight="1">
      <c r="A206" s="14"/>
      <c r="B206" s="29" t="s">
        <v>580</v>
      </c>
      <c r="C206" s="35" t="s">
        <v>581</v>
      </c>
      <c r="D206" s="29" t="s">
        <v>81</v>
      </c>
      <c r="E206" s="83"/>
      <c r="F206" s="29" t="s">
        <v>83</v>
      </c>
      <c r="G206" s="31" t="s">
        <v>84</v>
      </c>
      <c r="H206" s="31" t="s">
        <v>85</v>
      </c>
      <c r="I206" s="31"/>
      <c r="J206" s="282" t="s">
        <v>5204</v>
      </c>
      <c r="K206" s="31" t="s">
        <v>86</v>
      </c>
      <c r="L206" s="29"/>
      <c r="M206" s="29" t="s">
        <v>4</v>
      </c>
      <c r="N206" s="29"/>
      <c r="O206" s="29" t="s">
        <v>438</v>
      </c>
      <c r="P206" s="29" t="s">
        <v>87</v>
      </c>
      <c r="Q206" s="29"/>
      <c r="R206" s="29"/>
      <c r="S206" s="29"/>
      <c r="T206" s="29"/>
      <c r="U206" s="29"/>
      <c r="V206" s="29"/>
      <c r="W206" s="31"/>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33"/>
      <c r="BG206" s="5">
        <f t="shared" si="3"/>
        <v>0</v>
      </c>
    </row>
    <row r="207" spans="1:59" ht="16.5" hidden="1" customHeight="1">
      <c r="A207" s="14"/>
      <c r="B207" s="29" t="s">
        <v>582</v>
      </c>
      <c r="C207" s="35" t="s">
        <v>583</v>
      </c>
      <c r="D207" s="29" t="s">
        <v>81</v>
      </c>
      <c r="E207" s="83"/>
      <c r="F207" s="29" t="s">
        <v>83</v>
      </c>
      <c r="G207" s="31" t="s">
        <v>265</v>
      </c>
      <c r="H207" s="31" t="s">
        <v>265</v>
      </c>
      <c r="I207" s="31"/>
      <c r="J207" s="282" t="s">
        <v>5204</v>
      </c>
      <c r="K207" s="31" t="s">
        <v>86</v>
      </c>
      <c r="L207" s="29"/>
      <c r="M207" s="29" t="s">
        <v>4</v>
      </c>
      <c r="N207" s="29"/>
      <c r="O207" s="29" t="s">
        <v>438</v>
      </c>
      <c r="P207" s="29" t="s">
        <v>87</v>
      </c>
      <c r="Q207" s="29"/>
      <c r="R207" s="29"/>
      <c r="S207" s="29"/>
      <c r="T207" s="29"/>
      <c r="U207" s="29"/>
      <c r="V207" s="29"/>
      <c r="W207" s="31"/>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33"/>
      <c r="BG207" s="5">
        <f t="shared" si="3"/>
        <v>0</v>
      </c>
    </row>
    <row r="208" spans="1:59" ht="16.5" hidden="1" customHeight="1">
      <c r="A208" s="14"/>
      <c r="B208" s="29" t="s">
        <v>584</v>
      </c>
      <c r="C208" s="35" t="s">
        <v>585</v>
      </c>
      <c r="D208" s="29" t="s">
        <v>81</v>
      </c>
      <c r="E208" s="34" t="s">
        <v>586</v>
      </c>
      <c r="F208" s="29" t="s">
        <v>83</v>
      </c>
      <c r="G208" s="31" t="s">
        <v>265</v>
      </c>
      <c r="H208" s="31" t="s">
        <v>265</v>
      </c>
      <c r="I208" s="31">
        <v>285</v>
      </c>
      <c r="J208" s="29" t="s">
        <v>587</v>
      </c>
      <c r="K208" s="31" t="s">
        <v>86</v>
      </c>
      <c r="L208" s="29"/>
      <c r="M208" s="29" t="s">
        <v>4</v>
      </c>
      <c r="N208" s="29"/>
      <c r="O208" s="29" t="s">
        <v>438</v>
      </c>
      <c r="P208" s="29" t="s">
        <v>87</v>
      </c>
      <c r="Q208" s="29"/>
      <c r="R208" s="29"/>
      <c r="S208" s="29"/>
      <c r="T208" s="29"/>
      <c r="U208" s="29"/>
      <c r="V208" s="29"/>
      <c r="W208" s="31" t="s">
        <v>588</v>
      </c>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33"/>
      <c r="BG208" s="5">
        <f t="shared" si="3"/>
        <v>0</v>
      </c>
    </row>
    <row r="209" spans="1:59" ht="16.5" hidden="1" customHeight="1">
      <c r="A209" s="14"/>
      <c r="B209" s="29" t="s">
        <v>589</v>
      </c>
      <c r="C209" s="35" t="s">
        <v>585</v>
      </c>
      <c r="D209" s="29" t="s">
        <v>81</v>
      </c>
      <c r="E209" s="34" t="s">
        <v>590</v>
      </c>
      <c r="F209" s="29" t="s">
        <v>83</v>
      </c>
      <c r="G209" s="31" t="s">
        <v>84</v>
      </c>
      <c r="H209" s="31" t="s">
        <v>591</v>
      </c>
      <c r="I209" s="31">
        <v>283</v>
      </c>
      <c r="J209" s="29" t="s">
        <v>587</v>
      </c>
      <c r="K209" s="31" t="s">
        <v>86</v>
      </c>
      <c r="L209" s="29"/>
      <c r="M209" s="29" t="s">
        <v>4</v>
      </c>
      <c r="N209" s="29"/>
      <c r="O209" s="29" t="s">
        <v>438</v>
      </c>
      <c r="P209" s="29" t="s">
        <v>87</v>
      </c>
      <c r="Q209" s="29"/>
      <c r="R209" s="29"/>
      <c r="S209" s="29"/>
      <c r="T209" s="29"/>
      <c r="U209" s="29"/>
      <c r="V209" s="29"/>
      <c r="W209" s="31" t="s">
        <v>588</v>
      </c>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33"/>
      <c r="BG209" s="5">
        <f t="shared" si="3"/>
        <v>0</v>
      </c>
    </row>
    <row r="210" spans="1:59" ht="16.5" hidden="1" customHeight="1">
      <c r="A210" s="14"/>
      <c r="B210" s="29" t="s">
        <v>592</v>
      </c>
      <c r="C210" s="35" t="s">
        <v>585</v>
      </c>
      <c r="D210" s="29" t="s">
        <v>81</v>
      </c>
      <c r="E210" s="34" t="s">
        <v>593</v>
      </c>
      <c r="F210" s="29" t="s">
        <v>83</v>
      </c>
      <c r="G210" s="31" t="s">
        <v>84</v>
      </c>
      <c r="H210" s="31" t="s">
        <v>591</v>
      </c>
      <c r="I210" s="31">
        <v>267</v>
      </c>
      <c r="J210" s="29" t="s">
        <v>587</v>
      </c>
      <c r="K210" s="31" t="s">
        <v>86</v>
      </c>
      <c r="L210" s="29"/>
      <c r="M210" s="29" t="s">
        <v>4</v>
      </c>
      <c r="N210" s="29"/>
      <c r="O210" s="29" t="s">
        <v>438</v>
      </c>
      <c r="P210" s="29" t="s">
        <v>87</v>
      </c>
      <c r="Q210" s="29"/>
      <c r="R210" s="29"/>
      <c r="S210" s="29"/>
      <c r="T210" s="29"/>
      <c r="U210" s="29"/>
      <c r="V210" s="29"/>
      <c r="W210" s="31" t="s">
        <v>588</v>
      </c>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60"/>
      <c r="BG210" s="5">
        <f t="shared" si="3"/>
        <v>0</v>
      </c>
    </row>
    <row r="211" spans="1:59" ht="16.5" hidden="1" customHeight="1">
      <c r="A211" s="14"/>
      <c r="B211" s="29" t="s">
        <v>594</v>
      </c>
      <c r="C211" s="35" t="s">
        <v>585</v>
      </c>
      <c r="D211" s="29" t="s">
        <v>81</v>
      </c>
      <c r="E211" s="34" t="s">
        <v>595</v>
      </c>
      <c r="F211" s="29" t="s">
        <v>83</v>
      </c>
      <c r="G211" s="31" t="s">
        <v>84</v>
      </c>
      <c r="H211" s="31" t="s">
        <v>591</v>
      </c>
      <c r="I211" s="31">
        <v>268</v>
      </c>
      <c r="J211" s="29" t="s">
        <v>587</v>
      </c>
      <c r="K211" s="31" t="s">
        <v>86</v>
      </c>
      <c r="L211" s="29"/>
      <c r="M211" s="29" t="s">
        <v>4</v>
      </c>
      <c r="N211" s="29"/>
      <c r="O211" s="29" t="s">
        <v>438</v>
      </c>
      <c r="P211" s="29" t="s">
        <v>87</v>
      </c>
      <c r="Q211" s="29"/>
      <c r="R211" s="29"/>
      <c r="S211" s="29"/>
      <c r="T211" s="29"/>
      <c r="U211" s="29"/>
      <c r="V211" s="29"/>
      <c r="W211" s="31" t="s">
        <v>588</v>
      </c>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33"/>
      <c r="BG211" s="5">
        <f t="shared" si="3"/>
        <v>0</v>
      </c>
    </row>
    <row r="212" spans="1:59" ht="16.5" hidden="1" customHeight="1">
      <c r="A212" s="14"/>
      <c r="B212" s="29" t="s">
        <v>596</v>
      </c>
      <c r="C212" s="35" t="s">
        <v>585</v>
      </c>
      <c r="D212" s="29" t="s">
        <v>81</v>
      </c>
      <c r="E212" s="34" t="s">
        <v>597</v>
      </c>
      <c r="F212" s="29" t="s">
        <v>83</v>
      </c>
      <c r="G212" s="31" t="s">
        <v>84</v>
      </c>
      <c r="H212" s="31" t="s">
        <v>591</v>
      </c>
      <c r="I212" s="31">
        <v>274</v>
      </c>
      <c r="J212" s="29" t="s">
        <v>587</v>
      </c>
      <c r="K212" s="31" t="s">
        <v>86</v>
      </c>
      <c r="L212" s="29"/>
      <c r="M212" s="29" t="s">
        <v>4</v>
      </c>
      <c r="N212" s="29"/>
      <c r="O212" s="29" t="s">
        <v>438</v>
      </c>
      <c r="P212" s="29" t="s">
        <v>87</v>
      </c>
      <c r="Q212" s="29"/>
      <c r="R212" s="29"/>
      <c r="S212" s="29"/>
      <c r="T212" s="29"/>
      <c r="U212" s="29"/>
      <c r="V212" s="29"/>
      <c r="W212" s="31" t="s">
        <v>588</v>
      </c>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33"/>
      <c r="BG212" s="5">
        <f t="shared" si="3"/>
        <v>0</v>
      </c>
    </row>
    <row r="213" spans="1:59" ht="16.5" hidden="1" customHeight="1">
      <c r="A213" s="14"/>
      <c r="B213" s="29" t="s">
        <v>598</v>
      </c>
      <c r="C213" s="35" t="s">
        <v>585</v>
      </c>
      <c r="D213" s="29" t="s">
        <v>81</v>
      </c>
      <c r="E213" s="34" t="s">
        <v>599</v>
      </c>
      <c r="F213" s="29" t="s">
        <v>83</v>
      </c>
      <c r="G213" s="31" t="s">
        <v>84</v>
      </c>
      <c r="H213" s="31" t="s">
        <v>591</v>
      </c>
      <c r="I213" s="31">
        <v>272</v>
      </c>
      <c r="J213" s="29" t="s">
        <v>587</v>
      </c>
      <c r="K213" s="31" t="s">
        <v>86</v>
      </c>
      <c r="L213" s="29"/>
      <c r="M213" s="29" t="s">
        <v>4</v>
      </c>
      <c r="N213" s="29"/>
      <c r="O213" s="29" t="s">
        <v>438</v>
      </c>
      <c r="P213" s="29" t="s">
        <v>87</v>
      </c>
      <c r="Q213" s="29"/>
      <c r="R213" s="29"/>
      <c r="S213" s="29"/>
      <c r="T213" s="29"/>
      <c r="U213" s="29"/>
      <c r="V213" s="29"/>
      <c r="W213" s="31" t="s">
        <v>588</v>
      </c>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33"/>
      <c r="BG213" s="5">
        <f t="shared" si="3"/>
        <v>0</v>
      </c>
    </row>
    <row r="214" spans="1:59" ht="16.5" hidden="1" customHeight="1">
      <c r="A214" s="14"/>
      <c r="B214" s="29" t="s">
        <v>600</v>
      </c>
      <c r="C214" s="35" t="s">
        <v>585</v>
      </c>
      <c r="D214" s="29" t="s">
        <v>81</v>
      </c>
      <c r="E214" s="34" t="s">
        <v>601</v>
      </c>
      <c r="F214" s="29" t="s">
        <v>83</v>
      </c>
      <c r="G214" s="31" t="s">
        <v>84</v>
      </c>
      <c r="H214" s="31" t="s">
        <v>591</v>
      </c>
      <c r="I214" s="31">
        <v>270</v>
      </c>
      <c r="J214" s="29" t="s">
        <v>587</v>
      </c>
      <c r="K214" s="31" t="s">
        <v>86</v>
      </c>
      <c r="L214" s="29"/>
      <c r="M214" s="29" t="s">
        <v>4</v>
      </c>
      <c r="N214" s="29"/>
      <c r="O214" s="29" t="s">
        <v>438</v>
      </c>
      <c r="P214" s="29" t="s">
        <v>87</v>
      </c>
      <c r="Q214" s="29"/>
      <c r="R214" s="29"/>
      <c r="S214" s="29"/>
      <c r="T214" s="29"/>
      <c r="U214" s="29"/>
      <c r="V214" s="29"/>
      <c r="W214" s="31" t="s">
        <v>588</v>
      </c>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33"/>
      <c r="BG214" s="5">
        <f t="shared" si="3"/>
        <v>0</v>
      </c>
    </row>
    <row r="215" spans="1:59" ht="16.5" hidden="1" customHeight="1">
      <c r="A215" s="14"/>
      <c r="B215" s="29" t="s">
        <v>602</v>
      </c>
      <c r="C215" s="35" t="s">
        <v>585</v>
      </c>
      <c r="D215" s="29" t="s">
        <v>81</v>
      </c>
      <c r="E215" s="34" t="s">
        <v>603</v>
      </c>
      <c r="F215" s="29" t="s">
        <v>83</v>
      </c>
      <c r="G215" s="31" t="s">
        <v>84</v>
      </c>
      <c r="H215" s="31" t="s">
        <v>591</v>
      </c>
      <c r="I215" s="31">
        <v>261</v>
      </c>
      <c r="J215" s="29" t="s">
        <v>587</v>
      </c>
      <c r="K215" s="31" t="s">
        <v>86</v>
      </c>
      <c r="L215" s="29"/>
      <c r="M215" s="29" t="s">
        <v>4</v>
      </c>
      <c r="N215" s="29"/>
      <c r="O215" s="29" t="s">
        <v>438</v>
      </c>
      <c r="P215" s="29" t="s">
        <v>87</v>
      </c>
      <c r="Q215" s="29"/>
      <c r="R215" s="29"/>
      <c r="S215" s="29"/>
      <c r="T215" s="29"/>
      <c r="U215" s="29"/>
      <c r="V215" s="29"/>
      <c r="W215" s="31" t="s">
        <v>588</v>
      </c>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33"/>
      <c r="BG215" s="5">
        <f t="shared" si="3"/>
        <v>0</v>
      </c>
    </row>
    <row r="216" spans="1:59" ht="16.5" hidden="1" customHeight="1">
      <c r="A216" s="14"/>
      <c r="B216" s="29" t="s">
        <v>604</v>
      </c>
      <c r="C216" s="35" t="s">
        <v>585</v>
      </c>
      <c r="D216" s="29" t="s">
        <v>81</v>
      </c>
      <c r="E216" s="34" t="s">
        <v>605</v>
      </c>
      <c r="F216" s="29" t="s">
        <v>83</v>
      </c>
      <c r="G216" s="31" t="s">
        <v>84</v>
      </c>
      <c r="H216" s="31" t="s">
        <v>591</v>
      </c>
      <c r="I216" s="31">
        <v>371</v>
      </c>
      <c r="J216" s="29" t="s">
        <v>587</v>
      </c>
      <c r="K216" s="31" t="s">
        <v>86</v>
      </c>
      <c r="L216" s="29"/>
      <c r="M216" s="29" t="s">
        <v>4</v>
      </c>
      <c r="N216" s="29"/>
      <c r="O216" s="29" t="s">
        <v>438</v>
      </c>
      <c r="P216" s="29" t="s">
        <v>87</v>
      </c>
      <c r="Q216" s="29"/>
      <c r="R216" s="29"/>
      <c r="S216" s="29"/>
      <c r="T216" s="29"/>
      <c r="U216" s="29"/>
      <c r="V216" s="29"/>
      <c r="W216" s="31" t="s">
        <v>588</v>
      </c>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33"/>
      <c r="BG216" s="5">
        <f t="shared" si="3"/>
        <v>0</v>
      </c>
    </row>
    <row r="217" spans="1:59" ht="16.5" hidden="1" customHeight="1">
      <c r="A217" s="14"/>
      <c r="B217" s="29" t="s">
        <v>606</v>
      </c>
      <c r="C217" s="35" t="s">
        <v>585</v>
      </c>
      <c r="D217" s="29" t="s">
        <v>81</v>
      </c>
      <c r="E217" s="34" t="s">
        <v>607</v>
      </c>
      <c r="F217" s="29" t="s">
        <v>83</v>
      </c>
      <c r="G217" s="31" t="s">
        <v>84</v>
      </c>
      <c r="H217" s="31" t="s">
        <v>591</v>
      </c>
      <c r="I217" s="31">
        <v>283</v>
      </c>
      <c r="J217" s="29" t="s">
        <v>587</v>
      </c>
      <c r="K217" s="31" t="s">
        <v>86</v>
      </c>
      <c r="L217" s="29"/>
      <c r="M217" s="29" t="s">
        <v>4</v>
      </c>
      <c r="N217" s="29"/>
      <c r="O217" s="29" t="s">
        <v>438</v>
      </c>
      <c r="P217" s="29" t="s">
        <v>87</v>
      </c>
      <c r="Q217" s="29"/>
      <c r="R217" s="29"/>
      <c r="S217" s="29"/>
      <c r="T217" s="29"/>
      <c r="U217" s="29"/>
      <c r="V217" s="29"/>
      <c r="W217" s="31" t="s">
        <v>588</v>
      </c>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33"/>
      <c r="BG217" s="5">
        <f t="shared" si="3"/>
        <v>0</v>
      </c>
    </row>
    <row r="218" spans="1:59" ht="16.5" hidden="1" customHeight="1">
      <c r="A218" s="14"/>
      <c r="B218" s="29" t="s">
        <v>608</v>
      </c>
      <c r="C218" s="35" t="s">
        <v>585</v>
      </c>
      <c r="D218" s="29" t="s">
        <v>81</v>
      </c>
      <c r="E218" s="34" t="s">
        <v>609</v>
      </c>
      <c r="F218" s="29" t="s">
        <v>83</v>
      </c>
      <c r="G218" s="31" t="s">
        <v>84</v>
      </c>
      <c r="H218" s="31" t="s">
        <v>591</v>
      </c>
      <c r="I218" s="31">
        <v>268</v>
      </c>
      <c r="J218" s="29" t="s">
        <v>587</v>
      </c>
      <c r="K218" s="31" t="s">
        <v>86</v>
      </c>
      <c r="L218" s="29"/>
      <c r="M218" s="29" t="s">
        <v>4</v>
      </c>
      <c r="N218" s="29"/>
      <c r="O218" s="29" t="s">
        <v>438</v>
      </c>
      <c r="P218" s="29" t="s">
        <v>87</v>
      </c>
      <c r="Q218" s="29"/>
      <c r="R218" s="29"/>
      <c r="S218" s="29"/>
      <c r="T218" s="29"/>
      <c r="U218" s="29"/>
      <c r="V218" s="29"/>
      <c r="W218" s="31" t="s">
        <v>588</v>
      </c>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33"/>
      <c r="BG218" s="5">
        <f t="shared" si="3"/>
        <v>0</v>
      </c>
    </row>
    <row r="219" spans="1:59" ht="16.5" hidden="1" customHeight="1">
      <c r="A219" s="14"/>
      <c r="B219" s="29" t="s">
        <v>610</v>
      </c>
      <c r="C219" s="35" t="s">
        <v>585</v>
      </c>
      <c r="D219" s="29" t="s">
        <v>81</v>
      </c>
      <c r="E219" s="34" t="s">
        <v>611</v>
      </c>
      <c r="F219" s="29" t="s">
        <v>83</v>
      </c>
      <c r="G219" s="31" t="s">
        <v>84</v>
      </c>
      <c r="H219" s="31" t="s">
        <v>591</v>
      </c>
      <c r="I219" s="31">
        <v>283</v>
      </c>
      <c r="J219" s="29" t="s">
        <v>587</v>
      </c>
      <c r="K219" s="31" t="s">
        <v>86</v>
      </c>
      <c r="L219" s="29"/>
      <c r="M219" s="29" t="s">
        <v>4</v>
      </c>
      <c r="N219" s="29"/>
      <c r="O219" s="29" t="s">
        <v>438</v>
      </c>
      <c r="P219" s="29" t="s">
        <v>87</v>
      </c>
      <c r="Q219" s="29"/>
      <c r="R219" s="29"/>
      <c r="S219" s="29"/>
      <c r="T219" s="29"/>
      <c r="U219" s="29"/>
      <c r="V219" s="29"/>
      <c r="W219" s="31" t="s">
        <v>588</v>
      </c>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33"/>
      <c r="BG219" s="5">
        <f t="shared" si="3"/>
        <v>0</v>
      </c>
    </row>
    <row r="220" spans="1:59" ht="16.5" hidden="1" customHeight="1">
      <c r="A220" s="14"/>
      <c r="B220" s="29" t="s">
        <v>612</v>
      </c>
      <c r="C220" s="35" t="s">
        <v>585</v>
      </c>
      <c r="D220" s="29" t="s">
        <v>81</v>
      </c>
      <c r="E220" s="34" t="s">
        <v>613</v>
      </c>
      <c r="F220" s="29" t="s">
        <v>83</v>
      </c>
      <c r="G220" s="31" t="s">
        <v>84</v>
      </c>
      <c r="H220" s="31" t="s">
        <v>591</v>
      </c>
      <c r="I220" s="31">
        <v>283</v>
      </c>
      <c r="J220" s="29" t="s">
        <v>587</v>
      </c>
      <c r="K220" s="31" t="s">
        <v>86</v>
      </c>
      <c r="L220" s="29"/>
      <c r="M220" s="29" t="s">
        <v>4</v>
      </c>
      <c r="N220" s="29"/>
      <c r="O220" s="29" t="s">
        <v>438</v>
      </c>
      <c r="P220" s="29" t="s">
        <v>87</v>
      </c>
      <c r="Q220" s="29"/>
      <c r="R220" s="29"/>
      <c r="S220" s="29"/>
      <c r="T220" s="29"/>
      <c r="U220" s="29"/>
      <c r="V220" s="29"/>
      <c r="W220" s="31" t="s">
        <v>588</v>
      </c>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33"/>
      <c r="BG220" s="5">
        <f t="shared" si="3"/>
        <v>0</v>
      </c>
    </row>
    <row r="221" spans="1:59" ht="16.5" hidden="1" customHeight="1">
      <c r="A221" s="14"/>
      <c r="B221" s="29" t="s">
        <v>614</v>
      </c>
      <c r="C221" s="35" t="s">
        <v>585</v>
      </c>
      <c r="D221" s="29" t="s">
        <v>81</v>
      </c>
      <c r="E221" s="34" t="s">
        <v>615</v>
      </c>
      <c r="F221" s="29" t="s">
        <v>83</v>
      </c>
      <c r="G221" s="31" t="s">
        <v>84</v>
      </c>
      <c r="H221" s="31" t="s">
        <v>591</v>
      </c>
      <c r="I221" s="31">
        <v>273</v>
      </c>
      <c r="J221" s="29" t="s">
        <v>587</v>
      </c>
      <c r="K221" s="31" t="s">
        <v>86</v>
      </c>
      <c r="L221" s="29"/>
      <c r="M221" s="29" t="s">
        <v>4</v>
      </c>
      <c r="N221" s="29"/>
      <c r="O221" s="29" t="s">
        <v>438</v>
      </c>
      <c r="P221" s="29" t="s">
        <v>87</v>
      </c>
      <c r="Q221" s="29"/>
      <c r="R221" s="29"/>
      <c r="S221" s="29"/>
      <c r="T221" s="29"/>
      <c r="U221" s="29"/>
      <c r="V221" s="29"/>
      <c r="W221" s="31" t="s">
        <v>588</v>
      </c>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33"/>
      <c r="BG221" s="5">
        <f t="shared" si="3"/>
        <v>0</v>
      </c>
    </row>
    <row r="222" spans="1:59" ht="16.5" hidden="1" customHeight="1">
      <c r="A222" s="14"/>
      <c r="B222" s="29" t="s">
        <v>616</v>
      </c>
      <c r="C222" s="35" t="s">
        <v>585</v>
      </c>
      <c r="D222" s="29" t="s">
        <v>81</v>
      </c>
      <c r="E222" s="34" t="s">
        <v>617</v>
      </c>
      <c r="F222" s="29" t="s">
        <v>83</v>
      </c>
      <c r="G222" s="31" t="s">
        <v>84</v>
      </c>
      <c r="H222" s="31" t="s">
        <v>591</v>
      </c>
      <c r="I222" s="31">
        <v>274</v>
      </c>
      <c r="J222" s="29" t="s">
        <v>587</v>
      </c>
      <c r="K222" s="31" t="s">
        <v>86</v>
      </c>
      <c r="L222" s="29"/>
      <c r="M222" s="29" t="s">
        <v>4</v>
      </c>
      <c r="N222" s="29"/>
      <c r="O222" s="29" t="s">
        <v>438</v>
      </c>
      <c r="P222" s="29" t="s">
        <v>87</v>
      </c>
      <c r="Q222" s="29"/>
      <c r="R222" s="29"/>
      <c r="S222" s="29"/>
      <c r="T222" s="29"/>
      <c r="U222" s="29"/>
      <c r="V222" s="29"/>
      <c r="W222" s="31" t="s">
        <v>588</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33"/>
      <c r="BG222" s="5">
        <f t="shared" si="3"/>
        <v>0</v>
      </c>
    </row>
    <row r="223" spans="1:59" ht="16.5" hidden="1" customHeight="1">
      <c r="A223" s="14"/>
      <c r="B223" s="29" t="s">
        <v>618</v>
      </c>
      <c r="C223" s="35" t="s">
        <v>585</v>
      </c>
      <c r="D223" s="29" t="s">
        <v>81</v>
      </c>
      <c r="E223" s="34" t="s">
        <v>619</v>
      </c>
      <c r="F223" s="29" t="s">
        <v>83</v>
      </c>
      <c r="G223" s="31" t="s">
        <v>84</v>
      </c>
      <c r="H223" s="31" t="s">
        <v>591</v>
      </c>
      <c r="I223" s="31">
        <v>273</v>
      </c>
      <c r="J223" s="29" t="s">
        <v>587</v>
      </c>
      <c r="K223" s="31" t="s">
        <v>86</v>
      </c>
      <c r="L223" s="29"/>
      <c r="M223" s="29" t="s">
        <v>4</v>
      </c>
      <c r="N223" s="29"/>
      <c r="O223" s="29" t="s">
        <v>438</v>
      </c>
      <c r="P223" s="29" t="s">
        <v>87</v>
      </c>
      <c r="Q223" s="29"/>
      <c r="R223" s="29"/>
      <c r="S223" s="29"/>
      <c r="T223" s="29"/>
      <c r="U223" s="29"/>
      <c r="V223" s="29"/>
      <c r="W223" s="31" t="s">
        <v>588</v>
      </c>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33"/>
      <c r="BG223" s="5">
        <f t="shared" si="3"/>
        <v>0</v>
      </c>
    </row>
    <row r="224" spans="1:59" ht="16.5" hidden="1" customHeight="1">
      <c r="A224" s="14"/>
      <c r="B224" s="29" t="s">
        <v>620</v>
      </c>
      <c r="C224" s="35" t="s">
        <v>585</v>
      </c>
      <c r="D224" s="29" t="s">
        <v>81</v>
      </c>
      <c r="E224" s="34" t="s">
        <v>621</v>
      </c>
      <c r="F224" s="29" t="s">
        <v>83</v>
      </c>
      <c r="G224" s="31" t="s">
        <v>84</v>
      </c>
      <c r="H224" s="31" t="s">
        <v>591</v>
      </c>
      <c r="I224" s="31">
        <v>261</v>
      </c>
      <c r="J224" s="29" t="s">
        <v>587</v>
      </c>
      <c r="K224" s="31" t="s">
        <v>86</v>
      </c>
      <c r="L224" s="29"/>
      <c r="M224" s="29" t="s">
        <v>4</v>
      </c>
      <c r="N224" s="29"/>
      <c r="O224" s="29" t="s">
        <v>438</v>
      </c>
      <c r="P224" s="29" t="s">
        <v>87</v>
      </c>
      <c r="Q224" s="29"/>
      <c r="R224" s="29"/>
      <c r="S224" s="29"/>
      <c r="T224" s="29"/>
      <c r="U224" s="29"/>
      <c r="V224" s="29"/>
      <c r="W224" s="31" t="s">
        <v>588</v>
      </c>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33"/>
      <c r="BG224" s="5">
        <f t="shared" si="3"/>
        <v>0</v>
      </c>
    </row>
    <row r="225" spans="1:59" ht="16.5" hidden="1" customHeight="1">
      <c r="A225" s="14"/>
      <c r="B225" s="29" t="s">
        <v>622</v>
      </c>
      <c r="C225" s="35" t="s">
        <v>585</v>
      </c>
      <c r="D225" s="29" t="s">
        <v>81</v>
      </c>
      <c r="E225" s="34" t="s">
        <v>623</v>
      </c>
      <c r="F225" s="29" t="s">
        <v>83</v>
      </c>
      <c r="G225" s="31" t="s">
        <v>84</v>
      </c>
      <c r="H225" s="31" t="s">
        <v>591</v>
      </c>
      <c r="I225" s="31">
        <v>275</v>
      </c>
      <c r="J225" s="29" t="s">
        <v>587</v>
      </c>
      <c r="K225" s="31" t="s">
        <v>86</v>
      </c>
      <c r="L225" s="29"/>
      <c r="M225" s="29" t="s">
        <v>4</v>
      </c>
      <c r="N225" s="29"/>
      <c r="O225" s="29" t="s">
        <v>438</v>
      </c>
      <c r="P225" s="29" t="s">
        <v>87</v>
      </c>
      <c r="Q225" s="29"/>
      <c r="R225" s="29"/>
      <c r="S225" s="29"/>
      <c r="T225" s="29"/>
      <c r="U225" s="29"/>
      <c r="V225" s="29"/>
      <c r="W225" s="31" t="s">
        <v>588</v>
      </c>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33"/>
      <c r="BG225" s="5">
        <f t="shared" si="3"/>
        <v>0</v>
      </c>
    </row>
    <row r="226" spans="1:59" ht="16.5" hidden="1" customHeight="1">
      <c r="A226" s="14"/>
      <c r="B226" s="29" t="s">
        <v>624</v>
      </c>
      <c r="C226" s="35" t="s">
        <v>625</v>
      </c>
      <c r="D226" s="29" t="s">
        <v>81</v>
      </c>
      <c r="E226" s="34" t="s">
        <v>626</v>
      </c>
      <c r="F226" s="29" t="s">
        <v>83</v>
      </c>
      <c r="G226" s="31" t="s">
        <v>84</v>
      </c>
      <c r="H226" s="31" t="s">
        <v>85</v>
      </c>
      <c r="I226" s="31">
        <v>284</v>
      </c>
      <c r="J226" s="29" t="s">
        <v>587</v>
      </c>
      <c r="K226" s="31" t="s">
        <v>86</v>
      </c>
      <c r="L226" s="29"/>
      <c r="M226" s="29" t="s">
        <v>4</v>
      </c>
      <c r="N226" s="29"/>
      <c r="O226" s="29" t="s">
        <v>438</v>
      </c>
      <c r="P226" s="29" t="s">
        <v>87</v>
      </c>
      <c r="Q226" s="29"/>
      <c r="R226" s="29"/>
      <c r="S226" s="29"/>
      <c r="T226" s="29"/>
      <c r="U226" s="29"/>
      <c r="V226" s="29"/>
      <c r="W226" s="31" t="s">
        <v>588</v>
      </c>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33"/>
      <c r="BG226" s="5">
        <f t="shared" si="3"/>
        <v>0</v>
      </c>
    </row>
    <row r="227" spans="1:59" ht="16.5" hidden="1" customHeight="1">
      <c r="A227" s="14"/>
      <c r="B227" s="29" t="s">
        <v>627</v>
      </c>
      <c r="C227" s="35" t="s">
        <v>625</v>
      </c>
      <c r="D227" s="29" t="s">
        <v>81</v>
      </c>
      <c r="E227" s="34" t="s">
        <v>628</v>
      </c>
      <c r="F227" s="29" t="s">
        <v>83</v>
      </c>
      <c r="G227" s="31" t="s">
        <v>84</v>
      </c>
      <c r="H227" s="31" t="s">
        <v>85</v>
      </c>
      <c r="I227" s="31">
        <v>282</v>
      </c>
      <c r="J227" s="29" t="s">
        <v>587</v>
      </c>
      <c r="K227" s="31" t="s">
        <v>86</v>
      </c>
      <c r="L227" s="29"/>
      <c r="M227" s="29" t="s">
        <v>4</v>
      </c>
      <c r="N227" s="29"/>
      <c r="O227" s="29" t="s">
        <v>438</v>
      </c>
      <c r="P227" s="29" t="s">
        <v>87</v>
      </c>
      <c r="Q227" s="29"/>
      <c r="R227" s="29"/>
      <c r="S227" s="29"/>
      <c r="T227" s="29"/>
      <c r="U227" s="29"/>
      <c r="V227" s="29"/>
      <c r="W227" s="31" t="s">
        <v>588</v>
      </c>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33"/>
      <c r="BG227" s="5">
        <f t="shared" si="3"/>
        <v>0</v>
      </c>
    </row>
    <row r="228" spans="1:59" ht="16.5" hidden="1" customHeight="1">
      <c r="A228" s="14"/>
      <c r="B228" s="29" t="s">
        <v>629</v>
      </c>
      <c r="C228" s="35" t="s">
        <v>625</v>
      </c>
      <c r="D228" s="29" t="s">
        <v>81</v>
      </c>
      <c r="E228" s="34" t="s">
        <v>630</v>
      </c>
      <c r="F228" s="29" t="s">
        <v>83</v>
      </c>
      <c r="G228" s="31" t="s">
        <v>84</v>
      </c>
      <c r="H228" s="31" t="s">
        <v>85</v>
      </c>
      <c r="I228" s="31">
        <v>264</v>
      </c>
      <c r="J228" s="29" t="s">
        <v>587</v>
      </c>
      <c r="K228" s="31" t="s">
        <v>86</v>
      </c>
      <c r="L228" s="29"/>
      <c r="M228" s="29" t="s">
        <v>4</v>
      </c>
      <c r="N228" s="29"/>
      <c r="O228" s="29" t="s">
        <v>438</v>
      </c>
      <c r="P228" s="29" t="s">
        <v>87</v>
      </c>
      <c r="Q228" s="29"/>
      <c r="R228" s="29"/>
      <c r="S228" s="29"/>
      <c r="T228" s="29"/>
      <c r="U228" s="29"/>
      <c r="V228" s="29"/>
      <c r="W228" s="31" t="s">
        <v>588</v>
      </c>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33"/>
      <c r="BG228" s="5">
        <f t="shared" si="3"/>
        <v>0</v>
      </c>
    </row>
    <row r="229" spans="1:59" ht="16.5" hidden="1" customHeight="1">
      <c r="A229" s="14"/>
      <c r="B229" s="29" t="s">
        <v>631</v>
      </c>
      <c r="C229" s="30" t="s">
        <v>625</v>
      </c>
      <c r="D229" s="29" t="s">
        <v>81</v>
      </c>
      <c r="E229" s="34" t="s">
        <v>632</v>
      </c>
      <c r="F229" s="29" t="s">
        <v>83</v>
      </c>
      <c r="G229" s="31" t="s">
        <v>84</v>
      </c>
      <c r="H229" s="31" t="s">
        <v>85</v>
      </c>
      <c r="I229" s="31">
        <v>269</v>
      </c>
      <c r="J229" s="29" t="s">
        <v>587</v>
      </c>
      <c r="K229" s="31" t="s">
        <v>86</v>
      </c>
      <c r="L229" s="29"/>
      <c r="M229" s="29" t="s">
        <v>4</v>
      </c>
      <c r="N229" s="29"/>
      <c r="O229" s="29" t="s">
        <v>438</v>
      </c>
      <c r="P229" s="29" t="s">
        <v>87</v>
      </c>
      <c r="Q229" s="29"/>
      <c r="R229" s="29"/>
      <c r="S229" s="29"/>
      <c r="T229" s="29"/>
      <c r="U229" s="29"/>
      <c r="V229" s="29"/>
      <c r="W229" s="31" t="s">
        <v>588</v>
      </c>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33"/>
      <c r="BG229" s="5">
        <f t="shared" si="3"/>
        <v>0</v>
      </c>
    </row>
    <row r="230" spans="1:59" ht="16.5" hidden="1" customHeight="1">
      <c r="A230" s="14"/>
      <c r="B230" s="29" t="s">
        <v>633</v>
      </c>
      <c r="C230" s="35" t="s">
        <v>625</v>
      </c>
      <c r="D230" s="29" t="s">
        <v>81</v>
      </c>
      <c r="E230" s="34" t="s">
        <v>634</v>
      </c>
      <c r="F230" s="29" t="s">
        <v>83</v>
      </c>
      <c r="G230" s="31" t="s">
        <v>84</v>
      </c>
      <c r="H230" s="31" t="s">
        <v>85</v>
      </c>
      <c r="I230" s="31">
        <v>273</v>
      </c>
      <c r="J230" s="29" t="s">
        <v>587</v>
      </c>
      <c r="K230" s="31" t="s">
        <v>86</v>
      </c>
      <c r="L230" s="29"/>
      <c r="M230" s="29" t="s">
        <v>4</v>
      </c>
      <c r="N230" s="29"/>
      <c r="O230" s="29" t="s">
        <v>438</v>
      </c>
      <c r="P230" s="29" t="s">
        <v>87</v>
      </c>
      <c r="Q230" s="29"/>
      <c r="R230" s="29"/>
      <c r="S230" s="29"/>
      <c r="T230" s="29"/>
      <c r="U230" s="29"/>
      <c r="V230" s="29"/>
      <c r="W230" s="31" t="s">
        <v>588</v>
      </c>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33"/>
      <c r="BG230" s="5">
        <f t="shared" si="3"/>
        <v>0</v>
      </c>
    </row>
    <row r="231" spans="1:59" ht="16.5" hidden="1" customHeight="1">
      <c r="A231" s="14"/>
      <c r="B231" s="29" t="s">
        <v>635</v>
      </c>
      <c r="C231" s="35" t="s">
        <v>625</v>
      </c>
      <c r="D231" s="29" t="s">
        <v>81</v>
      </c>
      <c r="E231" s="34" t="s">
        <v>636</v>
      </c>
      <c r="F231" s="29" t="s">
        <v>83</v>
      </c>
      <c r="G231" s="31" t="s">
        <v>84</v>
      </c>
      <c r="H231" s="31" t="s">
        <v>85</v>
      </c>
      <c r="I231" s="31">
        <v>271</v>
      </c>
      <c r="J231" s="29" t="s">
        <v>587</v>
      </c>
      <c r="K231" s="31" t="s">
        <v>86</v>
      </c>
      <c r="L231" s="29"/>
      <c r="M231" s="29" t="s">
        <v>4</v>
      </c>
      <c r="N231" s="29"/>
      <c r="O231" s="29" t="s">
        <v>438</v>
      </c>
      <c r="P231" s="29" t="s">
        <v>87</v>
      </c>
      <c r="Q231" s="29"/>
      <c r="R231" s="29"/>
      <c r="S231" s="29"/>
      <c r="T231" s="29"/>
      <c r="U231" s="29"/>
      <c r="V231" s="29"/>
      <c r="W231" s="31" t="s">
        <v>588</v>
      </c>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33"/>
      <c r="BG231" s="5">
        <f t="shared" si="3"/>
        <v>0</v>
      </c>
    </row>
    <row r="232" spans="1:59" ht="16.5" hidden="1" customHeight="1">
      <c r="A232" s="14"/>
      <c r="B232" s="29" t="s">
        <v>637</v>
      </c>
      <c r="C232" s="35" t="s">
        <v>625</v>
      </c>
      <c r="D232" s="29" t="s">
        <v>81</v>
      </c>
      <c r="E232" s="34" t="s">
        <v>638</v>
      </c>
      <c r="F232" s="29" t="s">
        <v>83</v>
      </c>
      <c r="G232" s="31" t="s">
        <v>84</v>
      </c>
      <c r="H232" s="31" t="s">
        <v>85</v>
      </c>
      <c r="I232" s="31">
        <v>268</v>
      </c>
      <c r="J232" s="29" t="s">
        <v>587</v>
      </c>
      <c r="K232" s="31" t="s">
        <v>86</v>
      </c>
      <c r="L232" s="29"/>
      <c r="M232" s="29" t="s">
        <v>4</v>
      </c>
      <c r="N232" s="29"/>
      <c r="O232" s="29" t="s">
        <v>438</v>
      </c>
      <c r="P232" s="29" t="s">
        <v>87</v>
      </c>
      <c r="Q232" s="29"/>
      <c r="R232" s="29"/>
      <c r="S232" s="29"/>
      <c r="T232" s="29"/>
      <c r="U232" s="29"/>
      <c r="V232" s="29"/>
      <c r="W232" s="31" t="s">
        <v>588</v>
      </c>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33"/>
      <c r="BG232" s="5">
        <f t="shared" si="3"/>
        <v>0</v>
      </c>
    </row>
    <row r="233" spans="1:59" ht="16.5" hidden="1" customHeight="1">
      <c r="A233" s="14"/>
      <c r="B233" s="29" t="s">
        <v>639</v>
      </c>
      <c r="C233" s="30" t="s">
        <v>625</v>
      </c>
      <c r="D233" s="29" t="s">
        <v>81</v>
      </c>
      <c r="E233" s="34" t="s">
        <v>640</v>
      </c>
      <c r="F233" s="29" t="s">
        <v>83</v>
      </c>
      <c r="G233" s="29" t="s">
        <v>84</v>
      </c>
      <c r="H233" s="29" t="s">
        <v>85</v>
      </c>
      <c r="I233" s="29">
        <v>263</v>
      </c>
      <c r="J233" s="29" t="s">
        <v>587</v>
      </c>
      <c r="K233" s="29" t="s">
        <v>86</v>
      </c>
      <c r="L233" s="29"/>
      <c r="M233" s="29" t="s">
        <v>4</v>
      </c>
      <c r="N233" s="29"/>
      <c r="O233" s="29" t="s">
        <v>438</v>
      </c>
      <c r="P233" s="29" t="s">
        <v>87</v>
      </c>
      <c r="Q233" s="29"/>
      <c r="R233" s="29"/>
      <c r="S233" s="29"/>
      <c r="T233" s="29"/>
      <c r="U233" s="29"/>
      <c r="V233" s="29"/>
      <c r="W233" s="29" t="s">
        <v>588</v>
      </c>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60"/>
      <c r="BG233" s="5">
        <f t="shared" si="3"/>
        <v>0</v>
      </c>
    </row>
    <row r="234" spans="1:59" ht="16.5" hidden="1" customHeight="1">
      <c r="A234" s="14"/>
      <c r="B234" s="29" t="s">
        <v>641</v>
      </c>
      <c r="C234" s="30" t="s">
        <v>625</v>
      </c>
      <c r="D234" s="29" t="s">
        <v>81</v>
      </c>
      <c r="E234" s="34" t="s">
        <v>642</v>
      </c>
      <c r="F234" s="29" t="s">
        <v>83</v>
      </c>
      <c r="G234" s="29" t="s">
        <v>84</v>
      </c>
      <c r="H234" s="29" t="s">
        <v>85</v>
      </c>
      <c r="I234" s="29">
        <v>333</v>
      </c>
      <c r="J234" s="29" t="s">
        <v>587</v>
      </c>
      <c r="K234" s="29" t="s">
        <v>86</v>
      </c>
      <c r="L234" s="29"/>
      <c r="M234" s="29" t="s">
        <v>4</v>
      </c>
      <c r="N234" s="29"/>
      <c r="O234" s="29" t="s">
        <v>438</v>
      </c>
      <c r="P234" s="29" t="s">
        <v>87</v>
      </c>
      <c r="Q234" s="29"/>
      <c r="R234" s="29"/>
      <c r="S234" s="29"/>
      <c r="T234" s="29"/>
      <c r="U234" s="29"/>
      <c r="V234" s="29"/>
      <c r="W234" s="29" t="s">
        <v>588</v>
      </c>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33"/>
      <c r="BG234" s="5">
        <f t="shared" si="3"/>
        <v>0</v>
      </c>
    </row>
    <row r="235" spans="1:59" ht="16.5" hidden="1" customHeight="1">
      <c r="A235" s="14"/>
      <c r="B235" s="29" t="s">
        <v>643</v>
      </c>
      <c r="C235" s="30" t="s">
        <v>625</v>
      </c>
      <c r="D235" s="29" t="s">
        <v>81</v>
      </c>
      <c r="E235" s="34" t="s">
        <v>644</v>
      </c>
      <c r="F235" s="29" t="s">
        <v>83</v>
      </c>
      <c r="G235" s="29" t="s">
        <v>84</v>
      </c>
      <c r="H235" s="29" t="s">
        <v>85</v>
      </c>
      <c r="I235" s="29">
        <v>280</v>
      </c>
      <c r="J235" s="29" t="s">
        <v>587</v>
      </c>
      <c r="K235" s="29" t="s">
        <v>86</v>
      </c>
      <c r="L235" s="29"/>
      <c r="M235" s="29" t="s">
        <v>4</v>
      </c>
      <c r="N235" s="29"/>
      <c r="O235" s="29" t="s">
        <v>438</v>
      </c>
      <c r="P235" s="29" t="s">
        <v>87</v>
      </c>
      <c r="Q235" s="29"/>
      <c r="R235" s="29"/>
      <c r="S235" s="29"/>
      <c r="T235" s="29"/>
      <c r="U235" s="29"/>
      <c r="V235" s="29"/>
      <c r="W235" s="29" t="s">
        <v>588</v>
      </c>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33"/>
      <c r="BG235" s="5">
        <f t="shared" si="3"/>
        <v>0</v>
      </c>
    </row>
    <row r="236" spans="1:59" ht="16.5" hidden="1" customHeight="1">
      <c r="A236" s="14"/>
      <c r="B236" s="29" t="s">
        <v>645</v>
      </c>
      <c r="C236" s="30" t="s">
        <v>625</v>
      </c>
      <c r="D236" s="29" t="s">
        <v>81</v>
      </c>
      <c r="E236" s="34" t="s">
        <v>646</v>
      </c>
      <c r="F236" s="29" t="s">
        <v>83</v>
      </c>
      <c r="G236" s="29" t="s">
        <v>84</v>
      </c>
      <c r="H236" s="29" t="s">
        <v>85</v>
      </c>
      <c r="I236" s="29">
        <v>268</v>
      </c>
      <c r="J236" s="29" t="s">
        <v>587</v>
      </c>
      <c r="K236" s="29" t="s">
        <v>86</v>
      </c>
      <c r="L236" s="29"/>
      <c r="M236" s="29" t="s">
        <v>4</v>
      </c>
      <c r="N236" s="29"/>
      <c r="O236" s="29" t="s">
        <v>438</v>
      </c>
      <c r="P236" s="29" t="s">
        <v>87</v>
      </c>
      <c r="Q236" s="29"/>
      <c r="R236" s="29"/>
      <c r="S236" s="29"/>
      <c r="T236" s="29"/>
      <c r="U236" s="29"/>
      <c r="V236" s="29"/>
      <c r="W236" s="29" t="s">
        <v>588</v>
      </c>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33"/>
      <c r="BG236" s="5">
        <f t="shared" si="3"/>
        <v>0</v>
      </c>
    </row>
    <row r="237" spans="1:59" ht="16.5" hidden="1" customHeight="1">
      <c r="A237" s="14"/>
      <c r="B237" s="29" t="s">
        <v>647</v>
      </c>
      <c r="C237" s="30" t="s">
        <v>625</v>
      </c>
      <c r="D237" s="29" t="s">
        <v>81</v>
      </c>
      <c r="E237" s="34" t="s">
        <v>648</v>
      </c>
      <c r="F237" s="29" t="s">
        <v>83</v>
      </c>
      <c r="G237" s="29" t="s">
        <v>84</v>
      </c>
      <c r="H237" s="29" t="s">
        <v>85</v>
      </c>
      <c r="I237" s="29">
        <v>281</v>
      </c>
      <c r="J237" s="29" t="s">
        <v>587</v>
      </c>
      <c r="K237" s="29" t="s">
        <v>86</v>
      </c>
      <c r="L237" s="29"/>
      <c r="M237" s="29" t="s">
        <v>4</v>
      </c>
      <c r="N237" s="29"/>
      <c r="O237" s="29" t="s">
        <v>438</v>
      </c>
      <c r="P237" s="29" t="s">
        <v>87</v>
      </c>
      <c r="Q237" s="29"/>
      <c r="R237" s="29"/>
      <c r="S237" s="29"/>
      <c r="T237" s="29"/>
      <c r="U237" s="29"/>
      <c r="V237" s="29"/>
      <c r="W237" s="29" t="s">
        <v>588</v>
      </c>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33"/>
      <c r="BG237" s="5">
        <f t="shared" si="3"/>
        <v>0</v>
      </c>
    </row>
    <row r="238" spans="1:59" ht="16.5" hidden="1" customHeight="1">
      <c r="A238" s="14"/>
      <c r="B238" s="29" t="s">
        <v>649</v>
      </c>
      <c r="C238" s="30" t="s">
        <v>625</v>
      </c>
      <c r="D238" s="29" t="s">
        <v>81</v>
      </c>
      <c r="E238" s="34" t="s">
        <v>650</v>
      </c>
      <c r="F238" s="29" t="s">
        <v>83</v>
      </c>
      <c r="G238" s="29" t="s">
        <v>84</v>
      </c>
      <c r="H238" s="29" t="s">
        <v>85</v>
      </c>
      <c r="I238" s="29">
        <v>280</v>
      </c>
      <c r="J238" s="29" t="s">
        <v>587</v>
      </c>
      <c r="K238" s="29" t="s">
        <v>86</v>
      </c>
      <c r="L238" s="29"/>
      <c r="M238" s="29" t="s">
        <v>4</v>
      </c>
      <c r="N238" s="29"/>
      <c r="O238" s="29" t="s">
        <v>438</v>
      </c>
      <c r="P238" s="29" t="s">
        <v>87</v>
      </c>
      <c r="Q238" s="29"/>
      <c r="R238" s="29"/>
      <c r="S238" s="29"/>
      <c r="T238" s="29"/>
      <c r="U238" s="29"/>
      <c r="V238" s="29"/>
      <c r="W238" s="29" t="s">
        <v>588</v>
      </c>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33"/>
      <c r="BG238" s="5">
        <f t="shared" si="3"/>
        <v>0</v>
      </c>
    </row>
    <row r="239" spans="1:59" ht="16.5" hidden="1" customHeight="1">
      <c r="A239" s="14"/>
      <c r="B239" s="29" t="s">
        <v>651</v>
      </c>
      <c r="C239" s="30" t="s">
        <v>625</v>
      </c>
      <c r="D239" s="29" t="s">
        <v>81</v>
      </c>
      <c r="E239" s="34" t="s">
        <v>652</v>
      </c>
      <c r="F239" s="29" t="s">
        <v>83</v>
      </c>
      <c r="G239" s="29" t="s">
        <v>84</v>
      </c>
      <c r="H239" s="29" t="s">
        <v>85</v>
      </c>
      <c r="I239" s="29">
        <v>271</v>
      </c>
      <c r="J239" s="29" t="s">
        <v>587</v>
      </c>
      <c r="K239" s="29" t="s">
        <v>86</v>
      </c>
      <c r="L239" s="29"/>
      <c r="M239" s="29" t="s">
        <v>4</v>
      </c>
      <c r="N239" s="29"/>
      <c r="O239" s="29" t="s">
        <v>438</v>
      </c>
      <c r="P239" s="29" t="s">
        <v>87</v>
      </c>
      <c r="Q239" s="29"/>
      <c r="R239" s="29"/>
      <c r="S239" s="29"/>
      <c r="T239" s="29"/>
      <c r="U239" s="29"/>
      <c r="V239" s="29"/>
      <c r="W239" s="29" t="s">
        <v>588</v>
      </c>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33"/>
      <c r="BG239" s="5">
        <f t="shared" si="3"/>
        <v>0</v>
      </c>
    </row>
    <row r="240" spans="1:59" ht="16.5" hidden="1" customHeight="1">
      <c r="A240" s="14"/>
      <c r="B240" s="29" t="s">
        <v>653</v>
      </c>
      <c r="C240" s="30" t="s">
        <v>625</v>
      </c>
      <c r="D240" s="29" t="s">
        <v>81</v>
      </c>
      <c r="E240" s="34" t="s">
        <v>654</v>
      </c>
      <c r="F240" s="29" t="s">
        <v>83</v>
      </c>
      <c r="G240" s="29" t="s">
        <v>84</v>
      </c>
      <c r="H240" s="29" t="s">
        <v>85</v>
      </c>
      <c r="I240" s="29">
        <v>274</v>
      </c>
      <c r="J240" s="29" t="s">
        <v>587</v>
      </c>
      <c r="K240" s="29" t="s">
        <v>86</v>
      </c>
      <c r="L240" s="29"/>
      <c r="M240" s="29" t="s">
        <v>4</v>
      </c>
      <c r="N240" s="29"/>
      <c r="O240" s="29" t="s">
        <v>438</v>
      </c>
      <c r="P240" s="29" t="s">
        <v>87</v>
      </c>
      <c r="Q240" s="29"/>
      <c r="R240" s="29"/>
      <c r="S240" s="29"/>
      <c r="T240" s="29"/>
      <c r="U240" s="29"/>
      <c r="V240" s="29"/>
      <c r="W240" s="29" t="s">
        <v>588</v>
      </c>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33"/>
      <c r="BG240" s="5">
        <f t="shared" si="3"/>
        <v>0</v>
      </c>
    </row>
    <row r="241" spans="1:59" ht="16.5" hidden="1" customHeight="1">
      <c r="A241" s="14"/>
      <c r="B241" s="29" t="s">
        <v>655</v>
      </c>
      <c r="C241" s="30" t="s">
        <v>625</v>
      </c>
      <c r="D241" s="29" t="s">
        <v>81</v>
      </c>
      <c r="E241" s="34" t="s">
        <v>656</v>
      </c>
      <c r="F241" s="29" t="s">
        <v>83</v>
      </c>
      <c r="G241" s="29" t="s">
        <v>84</v>
      </c>
      <c r="H241" s="29" t="s">
        <v>85</v>
      </c>
      <c r="I241" s="29">
        <v>273</v>
      </c>
      <c r="J241" s="29" t="s">
        <v>587</v>
      </c>
      <c r="K241" s="29" t="s">
        <v>86</v>
      </c>
      <c r="L241" s="29"/>
      <c r="M241" s="29" t="s">
        <v>4</v>
      </c>
      <c r="N241" s="29"/>
      <c r="O241" s="29" t="s">
        <v>438</v>
      </c>
      <c r="P241" s="29" t="s">
        <v>87</v>
      </c>
      <c r="Q241" s="29"/>
      <c r="R241" s="29"/>
      <c r="S241" s="29"/>
      <c r="T241" s="29"/>
      <c r="U241" s="29"/>
      <c r="V241" s="29"/>
      <c r="W241" s="29" t="s">
        <v>588</v>
      </c>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33"/>
      <c r="BG241" s="5">
        <f t="shared" si="3"/>
        <v>0</v>
      </c>
    </row>
    <row r="242" spans="1:59" ht="16.5" hidden="1" customHeight="1">
      <c r="A242" s="14"/>
      <c r="B242" s="29" t="s">
        <v>657</v>
      </c>
      <c r="C242" s="30" t="s">
        <v>625</v>
      </c>
      <c r="D242" s="29" t="s">
        <v>81</v>
      </c>
      <c r="E242" s="34" t="s">
        <v>658</v>
      </c>
      <c r="F242" s="29" t="s">
        <v>83</v>
      </c>
      <c r="G242" s="29" t="s">
        <v>84</v>
      </c>
      <c r="H242" s="29" t="s">
        <v>85</v>
      </c>
      <c r="I242" s="29">
        <v>260</v>
      </c>
      <c r="J242" s="29" t="s">
        <v>587</v>
      </c>
      <c r="K242" s="29" t="s">
        <v>86</v>
      </c>
      <c r="L242" s="29"/>
      <c r="M242" s="29" t="s">
        <v>4</v>
      </c>
      <c r="N242" s="29"/>
      <c r="O242" s="29" t="s">
        <v>438</v>
      </c>
      <c r="P242" s="29" t="s">
        <v>87</v>
      </c>
      <c r="Q242" s="29"/>
      <c r="R242" s="29"/>
      <c r="S242" s="29"/>
      <c r="T242" s="29"/>
      <c r="U242" s="29"/>
      <c r="V242" s="29"/>
      <c r="W242" s="29" t="s">
        <v>588</v>
      </c>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33"/>
      <c r="BG242" s="5">
        <f t="shared" si="3"/>
        <v>0</v>
      </c>
    </row>
    <row r="243" spans="1:59" ht="16.5" hidden="1" customHeight="1">
      <c r="A243" s="14"/>
      <c r="B243" s="29" t="s">
        <v>659</v>
      </c>
      <c r="C243" s="30" t="s">
        <v>625</v>
      </c>
      <c r="D243" s="29" t="s">
        <v>81</v>
      </c>
      <c r="E243" s="34" t="s">
        <v>660</v>
      </c>
      <c r="F243" s="29" t="s">
        <v>83</v>
      </c>
      <c r="G243" s="29" t="s">
        <v>84</v>
      </c>
      <c r="H243" s="29" t="s">
        <v>85</v>
      </c>
      <c r="I243" s="29">
        <v>273</v>
      </c>
      <c r="J243" s="29" t="s">
        <v>587</v>
      </c>
      <c r="K243" s="29" t="s">
        <v>86</v>
      </c>
      <c r="L243" s="29"/>
      <c r="M243" s="29" t="s">
        <v>4</v>
      </c>
      <c r="N243" s="29"/>
      <c r="O243" s="29" t="s">
        <v>438</v>
      </c>
      <c r="P243" s="29" t="s">
        <v>87</v>
      </c>
      <c r="Q243" s="29"/>
      <c r="R243" s="29"/>
      <c r="S243" s="29"/>
      <c r="T243" s="29"/>
      <c r="U243" s="29"/>
      <c r="V243" s="29"/>
      <c r="W243" s="29" t="s">
        <v>588</v>
      </c>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33"/>
      <c r="BG243" s="5">
        <f t="shared" si="3"/>
        <v>0</v>
      </c>
    </row>
    <row r="244" spans="1:59" ht="16.5" hidden="1" customHeight="1">
      <c r="A244" s="14"/>
      <c r="B244" s="29" t="s">
        <v>661</v>
      </c>
      <c r="C244" s="30" t="s">
        <v>662</v>
      </c>
      <c r="D244" s="29" t="s">
        <v>81</v>
      </c>
      <c r="E244" s="34"/>
      <c r="F244" s="29" t="s">
        <v>83</v>
      </c>
      <c r="G244" s="29" t="s">
        <v>84</v>
      </c>
      <c r="H244" s="29" t="s">
        <v>85</v>
      </c>
      <c r="I244" s="29"/>
      <c r="J244" s="29" t="s">
        <v>587</v>
      </c>
      <c r="K244" s="29" t="s">
        <v>86</v>
      </c>
      <c r="L244" s="29"/>
      <c r="M244" s="29" t="s">
        <v>4</v>
      </c>
      <c r="N244" s="29"/>
      <c r="O244" s="29" t="s">
        <v>438</v>
      </c>
      <c r="P244" s="29" t="s">
        <v>87</v>
      </c>
      <c r="Q244" s="29"/>
      <c r="R244" s="29"/>
      <c r="S244" s="29"/>
      <c r="T244" s="29"/>
      <c r="U244" s="29"/>
      <c r="V244" s="29"/>
      <c r="W244" s="29" t="s">
        <v>663</v>
      </c>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33"/>
      <c r="BG244" s="5">
        <f t="shared" si="3"/>
        <v>0</v>
      </c>
    </row>
    <row r="245" spans="1:59" ht="16.5" hidden="1" customHeight="1">
      <c r="A245" s="14"/>
      <c r="B245" s="29" t="s">
        <v>664</v>
      </c>
      <c r="C245" s="30" t="s">
        <v>662</v>
      </c>
      <c r="D245" s="29" t="s">
        <v>81</v>
      </c>
      <c r="E245" s="34"/>
      <c r="F245" s="29" t="s">
        <v>83</v>
      </c>
      <c r="G245" s="29" t="s">
        <v>84</v>
      </c>
      <c r="H245" s="29" t="s">
        <v>85</v>
      </c>
      <c r="I245" s="29"/>
      <c r="J245" s="29" t="s">
        <v>587</v>
      </c>
      <c r="K245" s="29" t="s">
        <v>86</v>
      </c>
      <c r="L245" s="29"/>
      <c r="M245" s="29" t="s">
        <v>4</v>
      </c>
      <c r="N245" s="29"/>
      <c r="O245" s="29" t="s">
        <v>438</v>
      </c>
      <c r="P245" s="29" t="s">
        <v>87</v>
      </c>
      <c r="Q245" s="29"/>
      <c r="R245" s="29"/>
      <c r="S245" s="29"/>
      <c r="T245" s="29"/>
      <c r="U245" s="29"/>
      <c r="V245" s="29"/>
      <c r="W245" s="29" t="s">
        <v>663</v>
      </c>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33"/>
      <c r="BG245" s="5">
        <f t="shared" si="3"/>
        <v>0</v>
      </c>
    </row>
    <row r="246" spans="1:59" ht="16.5" hidden="1" customHeight="1">
      <c r="A246" s="14"/>
      <c r="B246" s="29" t="s">
        <v>665</v>
      </c>
      <c r="C246" s="30" t="s">
        <v>662</v>
      </c>
      <c r="D246" s="29" t="s">
        <v>81</v>
      </c>
      <c r="E246" s="34"/>
      <c r="F246" s="29" t="s">
        <v>83</v>
      </c>
      <c r="G246" s="29" t="s">
        <v>84</v>
      </c>
      <c r="H246" s="29" t="s">
        <v>85</v>
      </c>
      <c r="I246" s="29"/>
      <c r="J246" s="29" t="s">
        <v>587</v>
      </c>
      <c r="K246" s="29" t="s">
        <v>86</v>
      </c>
      <c r="L246" s="29"/>
      <c r="M246" s="29" t="s">
        <v>4</v>
      </c>
      <c r="N246" s="29"/>
      <c r="O246" s="29" t="s">
        <v>438</v>
      </c>
      <c r="P246" s="29" t="s">
        <v>87</v>
      </c>
      <c r="Q246" s="29"/>
      <c r="R246" s="29"/>
      <c r="S246" s="29"/>
      <c r="T246" s="29"/>
      <c r="U246" s="29"/>
      <c r="V246" s="29"/>
      <c r="W246" s="29" t="s">
        <v>663</v>
      </c>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33"/>
      <c r="BG246" s="5">
        <f t="shared" si="3"/>
        <v>0</v>
      </c>
    </row>
    <row r="247" spans="1:59" ht="16.5" hidden="1" customHeight="1">
      <c r="A247" s="14"/>
      <c r="B247" s="29" t="s">
        <v>666</v>
      </c>
      <c r="C247" s="30" t="s">
        <v>662</v>
      </c>
      <c r="D247" s="29" t="s">
        <v>81</v>
      </c>
      <c r="E247" s="34"/>
      <c r="F247" s="29" t="s">
        <v>83</v>
      </c>
      <c r="G247" s="29" t="s">
        <v>84</v>
      </c>
      <c r="H247" s="29" t="s">
        <v>85</v>
      </c>
      <c r="I247" s="29"/>
      <c r="J247" s="29" t="s">
        <v>587</v>
      </c>
      <c r="K247" s="29" t="s">
        <v>86</v>
      </c>
      <c r="L247" s="29"/>
      <c r="M247" s="29" t="s">
        <v>4</v>
      </c>
      <c r="N247" s="29"/>
      <c r="O247" s="29" t="s">
        <v>438</v>
      </c>
      <c r="P247" s="29" t="s">
        <v>87</v>
      </c>
      <c r="Q247" s="29"/>
      <c r="R247" s="29"/>
      <c r="S247" s="29"/>
      <c r="T247" s="29"/>
      <c r="U247" s="29"/>
      <c r="V247" s="29"/>
      <c r="W247" s="29" t="s">
        <v>663</v>
      </c>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33"/>
      <c r="BG247" s="5">
        <f t="shared" si="3"/>
        <v>0</v>
      </c>
    </row>
    <row r="248" spans="1:59" ht="16.5" hidden="1" customHeight="1">
      <c r="A248" s="14"/>
      <c r="B248" s="29" t="s">
        <v>667</v>
      </c>
      <c r="C248" s="30" t="s">
        <v>662</v>
      </c>
      <c r="D248" s="29" t="s">
        <v>81</v>
      </c>
      <c r="E248" s="34"/>
      <c r="F248" s="29" t="s">
        <v>83</v>
      </c>
      <c r="G248" s="29" t="s">
        <v>84</v>
      </c>
      <c r="H248" s="29" t="s">
        <v>85</v>
      </c>
      <c r="I248" s="29"/>
      <c r="J248" s="29" t="s">
        <v>587</v>
      </c>
      <c r="K248" s="29" t="s">
        <v>86</v>
      </c>
      <c r="L248" s="29"/>
      <c r="M248" s="29" t="s">
        <v>4</v>
      </c>
      <c r="N248" s="29"/>
      <c r="O248" s="29" t="s">
        <v>438</v>
      </c>
      <c r="P248" s="29" t="s">
        <v>87</v>
      </c>
      <c r="Q248" s="29"/>
      <c r="R248" s="29"/>
      <c r="S248" s="29"/>
      <c r="T248" s="29"/>
      <c r="U248" s="29"/>
      <c r="V248" s="29"/>
      <c r="W248" s="29" t="s">
        <v>663</v>
      </c>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33"/>
      <c r="BG248" s="5">
        <f t="shared" si="3"/>
        <v>0</v>
      </c>
    </row>
    <row r="249" spans="1:59" ht="16.5" hidden="1" customHeight="1">
      <c r="A249" s="14"/>
      <c r="B249" s="29" t="s">
        <v>668</v>
      </c>
      <c r="C249" s="30" t="s">
        <v>662</v>
      </c>
      <c r="D249" s="29" t="s">
        <v>81</v>
      </c>
      <c r="E249" s="34"/>
      <c r="F249" s="29" t="s">
        <v>83</v>
      </c>
      <c r="G249" s="29" t="s">
        <v>84</v>
      </c>
      <c r="H249" s="29" t="s">
        <v>85</v>
      </c>
      <c r="I249" s="29"/>
      <c r="J249" s="29" t="s">
        <v>587</v>
      </c>
      <c r="K249" s="29" t="s">
        <v>86</v>
      </c>
      <c r="L249" s="29"/>
      <c r="M249" s="29" t="s">
        <v>4</v>
      </c>
      <c r="N249" s="29"/>
      <c r="O249" s="29" t="s">
        <v>438</v>
      </c>
      <c r="P249" s="29" t="s">
        <v>87</v>
      </c>
      <c r="Q249" s="29"/>
      <c r="R249" s="29"/>
      <c r="S249" s="29"/>
      <c r="T249" s="29"/>
      <c r="U249" s="29"/>
      <c r="V249" s="29"/>
      <c r="W249" s="29" t="s">
        <v>663</v>
      </c>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33"/>
      <c r="BG249" s="5">
        <f t="shared" si="3"/>
        <v>0</v>
      </c>
    </row>
    <row r="250" spans="1:59" ht="16.5" hidden="1" customHeight="1">
      <c r="A250" s="14"/>
      <c r="B250" s="29" t="s">
        <v>669</v>
      </c>
      <c r="C250" s="30" t="s">
        <v>662</v>
      </c>
      <c r="D250" s="29" t="s">
        <v>81</v>
      </c>
      <c r="E250" s="34"/>
      <c r="F250" s="29" t="s">
        <v>83</v>
      </c>
      <c r="G250" s="29" t="s">
        <v>84</v>
      </c>
      <c r="H250" s="29" t="s">
        <v>85</v>
      </c>
      <c r="I250" s="29"/>
      <c r="J250" s="29" t="s">
        <v>587</v>
      </c>
      <c r="K250" s="29" t="s">
        <v>86</v>
      </c>
      <c r="L250" s="29"/>
      <c r="M250" s="29" t="s">
        <v>4</v>
      </c>
      <c r="N250" s="29"/>
      <c r="O250" s="29" t="s">
        <v>438</v>
      </c>
      <c r="P250" s="29" t="s">
        <v>87</v>
      </c>
      <c r="Q250" s="29"/>
      <c r="R250" s="29"/>
      <c r="S250" s="29"/>
      <c r="T250" s="29"/>
      <c r="U250" s="29"/>
      <c r="V250" s="29"/>
      <c r="W250" s="29" t="s">
        <v>663</v>
      </c>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33"/>
      <c r="BG250" s="5">
        <f t="shared" si="3"/>
        <v>0</v>
      </c>
    </row>
    <row r="251" spans="1:59" ht="16.5" hidden="1" customHeight="1">
      <c r="A251" s="14"/>
      <c r="B251" s="29" t="s">
        <v>670</v>
      </c>
      <c r="C251" s="30" t="s">
        <v>662</v>
      </c>
      <c r="D251" s="29" t="s">
        <v>81</v>
      </c>
      <c r="E251" s="34"/>
      <c r="F251" s="29" t="s">
        <v>83</v>
      </c>
      <c r="G251" s="29" t="s">
        <v>84</v>
      </c>
      <c r="H251" s="29" t="s">
        <v>85</v>
      </c>
      <c r="I251" s="29"/>
      <c r="J251" s="29" t="s">
        <v>587</v>
      </c>
      <c r="K251" s="29" t="s">
        <v>86</v>
      </c>
      <c r="L251" s="29"/>
      <c r="M251" s="29" t="s">
        <v>4</v>
      </c>
      <c r="N251" s="29"/>
      <c r="O251" s="29" t="s">
        <v>438</v>
      </c>
      <c r="P251" s="29" t="s">
        <v>87</v>
      </c>
      <c r="Q251" s="29"/>
      <c r="R251" s="29"/>
      <c r="S251" s="29"/>
      <c r="T251" s="29"/>
      <c r="U251" s="29"/>
      <c r="V251" s="29"/>
      <c r="W251" s="29" t="s">
        <v>663</v>
      </c>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33"/>
      <c r="BG251" s="5">
        <f t="shared" si="3"/>
        <v>0</v>
      </c>
    </row>
    <row r="252" spans="1:59" ht="16.5" hidden="1" customHeight="1">
      <c r="A252" s="14"/>
      <c r="B252" s="29" t="s">
        <v>671</v>
      </c>
      <c r="C252" s="30" t="s">
        <v>662</v>
      </c>
      <c r="D252" s="29" t="s">
        <v>81</v>
      </c>
      <c r="E252" s="34"/>
      <c r="F252" s="29" t="s">
        <v>83</v>
      </c>
      <c r="G252" s="29" t="s">
        <v>84</v>
      </c>
      <c r="H252" s="29" t="s">
        <v>85</v>
      </c>
      <c r="I252" s="29"/>
      <c r="J252" s="29" t="s">
        <v>587</v>
      </c>
      <c r="K252" s="29" t="s">
        <v>86</v>
      </c>
      <c r="L252" s="29"/>
      <c r="M252" s="29" t="s">
        <v>4</v>
      </c>
      <c r="N252" s="29"/>
      <c r="O252" s="29" t="s">
        <v>438</v>
      </c>
      <c r="P252" s="29" t="s">
        <v>87</v>
      </c>
      <c r="Q252" s="29"/>
      <c r="R252" s="29"/>
      <c r="S252" s="29"/>
      <c r="T252" s="29"/>
      <c r="U252" s="29"/>
      <c r="V252" s="29"/>
      <c r="W252" s="29" t="s">
        <v>663</v>
      </c>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33"/>
      <c r="BG252" s="5">
        <f t="shared" si="3"/>
        <v>0</v>
      </c>
    </row>
    <row r="253" spans="1:59" ht="16.5" hidden="1" customHeight="1">
      <c r="A253" s="14"/>
      <c r="B253" s="29" t="s">
        <v>672</v>
      </c>
      <c r="C253" s="30" t="s">
        <v>662</v>
      </c>
      <c r="D253" s="29" t="s">
        <v>81</v>
      </c>
      <c r="E253" s="34"/>
      <c r="F253" s="29" t="s">
        <v>83</v>
      </c>
      <c r="G253" s="29" t="s">
        <v>84</v>
      </c>
      <c r="H253" s="29" t="s">
        <v>85</v>
      </c>
      <c r="I253" s="29"/>
      <c r="J253" s="29" t="s">
        <v>587</v>
      </c>
      <c r="K253" s="29" t="s">
        <v>86</v>
      </c>
      <c r="L253" s="29"/>
      <c r="M253" s="29" t="s">
        <v>4</v>
      </c>
      <c r="N253" s="29"/>
      <c r="O253" s="29" t="s">
        <v>438</v>
      </c>
      <c r="P253" s="29" t="s">
        <v>87</v>
      </c>
      <c r="Q253" s="29"/>
      <c r="R253" s="29"/>
      <c r="S253" s="29"/>
      <c r="T253" s="29"/>
      <c r="U253" s="29"/>
      <c r="V253" s="29"/>
      <c r="W253" s="29" t="s">
        <v>663</v>
      </c>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33"/>
      <c r="BG253" s="5">
        <f t="shared" si="3"/>
        <v>0</v>
      </c>
    </row>
    <row r="254" spans="1:59" ht="16.5" hidden="1" customHeight="1">
      <c r="A254" s="14"/>
      <c r="B254" s="29" t="s">
        <v>673</v>
      </c>
      <c r="C254" s="30" t="s">
        <v>662</v>
      </c>
      <c r="D254" s="29" t="s">
        <v>81</v>
      </c>
      <c r="E254" s="34"/>
      <c r="F254" s="29" t="s">
        <v>83</v>
      </c>
      <c r="G254" s="29" t="s">
        <v>84</v>
      </c>
      <c r="H254" s="29" t="s">
        <v>85</v>
      </c>
      <c r="I254" s="29"/>
      <c r="J254" s="29" t="s">
        <v>587</v>
      </c>
      <c r="K254" s="29" t="s">
        <v>86</v>
      </c>
      <c r="L254" s="29"/>
      <c r="M254" s="29" t="s">
        <v>4</v>
      </c>
      <c r="N254" s="29"/>
      <c r="O254" s="29" t="s">
        <v>438</v>
      </c>
      <c r="P254" s="29" t="s">
        <v>87</v>
      </c>
      <c r="Q254" s="29"/>
      <c r="R254" s="29"/>
      <c r="S254" s="29"/>
      <c r="T254" s="29"/>
      <c r="U254" s="29"/>
      <c r="V254" s="29"/>
      <c r="W254" s="29" t="s">
        <v>663</v>
      </c>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33"/>
      <c r="BG254" s="5">
        <f t="shared" si="3"/>
        <v>0</v>
      </c>
    </row>
    <row r="255" spans="1:59" ht="16.5" hidden="1" customHeight="1">
      <c r="A255" s="14"/>
      <c r="B255" s="29" t="s">
        <v>674</v>
      </c>
      <c r="C255" s="30" t="s">
        <v>662</v>
      </c>
      <c r="D255" s="29" t="s">
        <v>81</v>
      </c>
      <c r="E255" s="34"/>
      <c r="F255" s="29" t="s">
        <v>83</v>
      </c>
      <c r="G255" s="29" t="s">
        <v>84</v>
      </c>
      <c r="H255" s="29" t="s">
        <v>85</v>
      </c>
      <c r="I255" s="29"/>
      <c r="J255" s="29" t="s">
        <v>587</v>
      </c>
      <c r="K255" s="29" t="s">
        <v>86</v>
      </c>
      <c r="L255" s="29"/>
      <c r="M255" s="29" t="s">
        <v>4</v>
      </c>
      <c r="N255" s="29"/>
      <c r="O255" s="29" t="s">
        <v>438</v>
      </c>
      <c r="P255" s="29" t="s">
        <v>87</v>
      </c>
      <c r="Q255" s="29"/>
      <c r="R255" s="29"/>
      <c r="S255" s="29"/>
      <c r="T255" s="29"/>
      <c r="U255" s="29"/>
      <c r="V255" s="29"/>
      <c r="W255" s="29" t="s">
        <v>663</v>
      </c>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33"/>
      <c r="BG255" s="5">
        <f t="shared" si="3"/>
        <v>0</v>
      </c>
    </row>
    <row r="256" spans="1:59" ht="16.5" hidden="1" customHeight="1">
      <c r="A256" s="14"/>
      <c r="B256" s="29" t="s">
        <v>675</v>
      </c>
      <c r="C256" s="30" t="s">
        <v>662</v>
      </c>
      <c r="D256" s="29" t="s">
        <v>81</v>
      </c>
      <c r="E256" s="34"/>
      <c r="F256" s="29" t="s">
        <v>83</v>
      </c>
      <c r="G256" s="29" t="s">
        <v>84</v>
      </c>
      <c r="H256" s="29" t="s">
        <v>85</v>
      </c>
      <c r="I256" s="29"/>
      <c r="J256" s="29" t="s">
        <v>587</v>
      </c>
      <c r="K256" s="29" t="s">
        <v>86</v>
      </c>
      <c r="L256" s="29"/>
      <c r="M256" s="29" t="s">
        <v>4</v>
      </c>
      <c r="N256" s="29"/>
      <c r="O256" s="29" t="s">
        <v>438</v>
      </c>
      <c r="P256" s="29" t="s">
        <v>87</v>
      </c>
      <c r="Q256" s="29"/>
      <c r="R256" s="29"/>
      <c r="S256" s="29"/>
      <c r="T256" s="29"/>
      <c r="U256" s="29"/>
      <c r="V256" s="29"/>
      <c r="W256" s="29" t="s">
        <v>663</v>
      </c>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33"/>
      <c r="BG256" s="5">
        <f t="shared" si="3"/>
        <v>0</v>
      </c>
    </row>
    <row r="257" spans="1:59" ht="16.5" hidden="1" customHeight="1">
      <c r="A257" s="14"/>
      <c r="B257" s="29" t="s">
        <v>676</v>
      </c>
      <c r="C257" s="30" t="s">
        <v>662</v>
      </c>
      <c r="D257" s="29" t="s">
        <v>81</v>
      </c>
      <c r="E257" s="34"/>
      <c r="F257" s="29" t="s">
        <v>83</v>
      </c>
      <c r="G257" s="29" t="s">
        <v>84</v>
      </c>
      <c r="H257" s="29" t="s">
        <v>85</v>
      </c>
      <c r="I257" s="29"/>
      <c r="J257" s="29" t="s">
        <v>587</v>
      </c>
      <c r="K257" s="29" t="s">
        <v>86</v>
      </c>
      <c r="L257" s="29"/>
      <c r="M257" s="29" t="s">
        <v>4</v>
      </c>
      <c r="N257" s="29"/>
      <c r="O257" s="29" t="s">
        <v>438</v>
      </c>
      <c r="P257" s="29" t="s">
        <v>87</v>
      </c>
      <c r="Q257" s="29"/>
      <c r="R257" s="29"/>
      <c r="S257" s="29"/>
      <c r="T257" s="29"/>
      <c r="U257" s="29"/>
      <c r="V257" s="29"/>
      <c r="W257" s="29" t="s">
        <v>663</v>
      </c>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33"/>
      <c r="BG257" s="5">
        <f t="shared" si="3"/>
        <v>0</v>
      </c>
    </row>
    <row r="258" spans="1:59" ht="16.5" hidden="1" customHeight="1">
      <c r="A258" s="14"/>
      <c r="B258" s="29" t="s">
        <v>677</v>
      </c>
      <c r="C258" s="30" t="s">
        <v>662</v>
      </c>
      <c r="D258" s="29" t="s">
        <v>81</v>
      </c>
      <c r="E258" s="34"/>
      <c r="F258" s="29" t="s">
        <v>83</v>
      </c>
      <c r="G258" s="29" t="s">
        <v>84</v>
      </c>
      <c r="H258" s="29" t="s">
        <v>85</v>
      </c>
      <c r="I258" s="29"/>
      <c r="J258" s="29" t="s">
        <v>587</v>
      </c>
      <c r="K258" s="29" t="s">
        <v>86</v>
      </c>
      <c r="L258" s="29"/>
      <c r="M258" s="29" t="s">
        <v>4</v>
      </c>
      <c r="N258" s="29"/>
      <c r="O258" s="29" t="s">
        <v>438</v>
      </c>
      <c r="P258" s="29" t="s">
        <v>87</v>
      </c>
      <c r="Q258" s="29"/>
      <c r="R258" s="29"/>
      <c r="S258" s="29"/>
      <c r="T258" s="29"/>
      <c r="U258" s="29"/>
      <c r="V258" s="29"/>
      <c r="W258" s="29" t="s">
        <v>663</v>
      </c>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33"/>
      <c r="BG258" s="5">
        <f t="shared" si="3"/>
        <v>0</v>
      </c>
    </row>
    <row r="259" spans="1:59" ht="16.5" hidden="1" customHeight="1">
      <c r="A259" s="14"/>
      <c r="B259" s="29" t="s">
        <v>678</v>
      </c>
      <c r="C259" s="30" t="s">
        <v>662</v>
      </c>
      <c r="D259" s="29" t="s">
        <v>81</v>
      </c>
      <c r="E259" s="34"/>
      <c r="F259" s="29" t="s">
        <v>83</v>
      </c>
      <c r="G259" s="29" t="s">
        <v>84</v>
      </c>
      <c r="H259" s="29" t="s">
        <v>85</v>
      </c>
      <c r="I259" s="29"/>
      <c r="J259" s="29" t="s">
        <v>587</v>
      </c>
      <c r="K259" s="29" t="s">
        <v>86</v>
      </c>
      <c r="L259" s="29"/>
      <c r="M259" s="29" t="s">
        <v>4</v>
      </c>
      <c r="N259" s="29"/>
      <c r="O259" s="29" t="s">
        <v>438</v>
      </c>
      <c r="P259" s="29" t="s">
        <v>87</v>
      </c>
      <c r="Q259" s="29"/>
      <c r="R259" s="29"/>
      <c r="S259" s="29"/>
      <c r="T259" s="29"/>
      <c r="U259" s="29"/>
      <c r="V259" s="29"/>
      <c r="W259" s="29" t="s">
        <v>663</v>
      </c>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33"/>
      <c r="BG259" s="5">
        <f t="shared" si="3"/>
        <v>0</v>
      </c>
    </row>
    <row r="260" spans="1:59" ht="16.5" hidden="1" customHeight="1">
      <c r="A260" s="14"/>
      <c r="B260" s="29" t="s">
        <v>679</v>
      </c>
      <c r="C260" s="30" t="s">
        <v>662</v>
      </c>
      <c r="D260" s="29" t="s">
        <v>81</v>
      </c>
      <c r="E260" s="34"/>
      <c r="F260" s="29" t="s">
        <v>83</v>
      </c>
      <c r="G260" s="29" t="s">
        <v>84</v>
      </c>
      <c r="H260" s="29" t="s">
        <v>85</v>
      </c>
      <c r="I260" s="29"/>
      <c r="J260" s="29" t="s">
        <v>587</v>
      </c>
      <c r="K260" s="29" t="s">
        <v>86</v>
      </c>
      <c r="L260" s="29"/>
      <c r="M260" s="29" t="s">
        <v>4</v>
      </c>
      <c r="N260" s="29"/>
      <c r="O260" s="29" t="s">
        <v>438</v>
      </c>
      <c r="P260" s="29" t="s">
        <v>87</v>
      </c>
      <c r="Q260" s="29"/>
      <c r="R260" s="29"/>
      <c r="S260" s="29"/>
      <c r="T260" s="29"/>
      <c r="U260" s="29"/>
      <c r="V260" s="29"/>
      <c r="W260" s="29" t="s">
        <v>663</v>
      </c>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33"/>
      <c r="BG260" s="5">
        <f t="shared" ref="BG260:BG323" si="4">COUNTA(X260:BF260)</f>
        <v>0</v>
      </c>
    </row>
    <row r="261" spans="1:59" ht="16.5" hidden="1" customHeight="1">
      <c r="A261" s="14"/>
      <c r="B261" s="29" t="s">
        <v>680</v>
      </c>
      <c r="C261" s="30" t="s">
        <v>662</v>
      </c>
      <c r="D261" s="29" t="s">
        <v>81</v>
      </c>
      <c r="E261" s="34"/>
      <c r="F261" s="29" t="s">
        <v>83</v>
      </c>
      <c r="G261" s="29" t="s">
        <v>84</v>
      </c>
      <c r="H261" s="29" t="s">
        <v>85</v>
      </c>
      <c r="I261" s="29"/>
      <c r="J261" s="29" t="s">
        <v>587</v>
      </c>
      <c r="K261" s="29" t="s">
        <v>86</v>
      </c>
      <c r="L261" s="29"/>
      <c r="M261" s="29" t="s">
        <v>4</v>
      </c>
      <c r="N261" s="29"/>
      <c r="O261" s="29" t="s">
        <v>438</v>
      </c>
      <c r="P261" s="29" t="s">
        <v>87</v>
      </c>
      <c r="Q261" s="29"/>
      <c r="R261" s="29"/>
      <c r="S261" s="29"/>
      <c r="T261" s="29"/>
      <c r="U261" s="29"/>
      <c r="V261" s="29"/>
      <c r="W261" s="29" t="s">
        <v>663</v>
      </c>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33"/>
      <c r="BG261" s="5">
        <f t="shared" si="4"/>
        <v>0</v>
      </c>
    </row>
    <row r="262" spans="1:59" ht="16.5" hidden="1" customHeight="1">
      <c r="A262" s="14"/>
      <c r="B262" s="29" t="s">
        <v>681</v>
      </c>
      <c r="C262" s="30" t="s">
        <v>682</v>
      </c>
      <c r="D262" s="29" t="s">
        <v>81</v>
      </c>
      <c r="E262" s="34" t="s">
        <v>683</v>
      </c>
      <c r="F262" s="29" t="s">
        <v>83</v>
      </c>
      <c r="G262" s="29" t="s">
        <v>84</v>
      </c>
      <c r="H262" s="29" t="s">
        <v>591</v>
      </c>
      <c r="I262" s="29">
        <v>146</v>
      </c>
      <c r="J262" s="29" t="s">
        <v>587</v>
      </c>
      <c r="K262" s="29" t="s">
        <v>86</v>
      </c>
      <c r="L262" s="29"/>
      <c r="M262" s="29" t="s">
        <v>4</v>
      </c>
      <c r="N262" s="29"/>
      <c r="O262" s="29" t="s">
        <v>438</v>
      </c>
      <c r="P262" s="29" t="s">
        <v>87</v>
      </c>
      <c r="Q262" s="29"/>
      <c r="R262" s="29"/>
      <c r="S262" s="29"/>
      <c r="T262" s="29"/>
      <c r="U262" s="29"/>
      <c r="V262" s="29"/>
      <c r="W262" s="29" t="s">
        <v>588</v>
      </c>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33"/>
      <c r="BG262" s="5">
        <f t="shared" si="4"/>
        <v>0</v>
      </c>
    </row>
    <row r="263" spans="1:59" ht="16.5" hidden="1" customHeight="1">
      <c r="A263" s="14"/>
      <c r="B263" s="29" t="s">
        <v>684</v>
      </c>
      <c r="C263" s="30" t="s">
        <v>682</v>
      </c>
      <c r="D263" s="29" t="s">
        <v>81</v>
      </c>
      <c r="E263" s="34" t="s">
        <v>685</v>
      </c>
      <c r="F263" s="29" t="s">
        <v>83</v>
      </c>
      <c r="G263" s="29" t="s">
        <v>84</v>
      </c>
      <c r="H263" s="29" t="s">
        <v>591</v>
      </c>
      <c r="I263" s="29">
        <v>155</v>
      </c>
      <c r="J263" s="29" t="s">
        <v>587</v>
      </c>
      <c r="K263" s="29" t="s">
        <v>86</v>
      </c>
      <c r="L263" s="29"/>
      <c r="M263" s="29" t="s">
        <v>4</v>
      </c>
      <c r="N263" s="29"/>
      <c r="O263" s="29" t="s">
        <v>438</v>
      </c>
      <c r="P263" s="29" t="s">
        <v>87</v>
      </c>
      <c r="Q263" s="29"/>
      <c r="R263" s="29"/>
      <c r="S263" s="29"/>
      <c r="T263" s="29"/>
      <c r="U263" s="29"/>
      <c r="V263" s="29"/>
      <c r="W263" s="29" t="s">
        <v>588</v>
      </c>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33"/>
      <c r="BG263" s="5">
        <f t="shared" si="4"/>
        <v>0</v>
      </c>
    </row>
    <row r="264" spans="1:59" ht="16.5" hidden="1" customHeight="1">
      <c r="A264" s="14"/>
      <c r="B264" s="29" t="s">
        <v>686</v>
      </c>
      <c r="C264" s="30" t="s">
        <v>682</v>
      </c>
      <c r="D264" s="29" t="s">
        <v>81</v>
      </c>
      <c r="E264" s="34" t="s">
        <v>687</v>
      </c>
      <c r="F264" s="29" t="s">
        <v>83</v>
      </c>
      <c r="G264" s="29" t="s">
        <v>84</v>
      </c>
      <c r="H264" s="29" t="s">
        <v>591</v>
      </c>
      <c r="I264" s="29">
        <v>146</v>
      </c>
      <c r="J264" s="29" t="s">
        <v>587</v>
      </c>
      <c r="K264" s="29" t="s">
        <v>86</v>
      </c>
      <c r="L264" s="29"/>
      <c r="M264" s="29" t="s">
        <v>4</v>
      </c>
      <c r="N264" s="29"/>
      <c r="O264" s="29" t="s">
        <v>438</v>
      </c>
      <c r="P264" s="29" t="s">
        <v>87</v>
      </c>
      <c r="Q264" s="29"/>
      <c r="R264" s="29"/>
      <c r="S264" s="29"/>
      <c r="T264" s="29"/>
      <c r="U264" s="29"/>
      <c r="V264" s="29"/>
      <c r="W264" s="29" t="s">
        <v>588</v>
      </c>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33"/>
      <c r="BG264" s="5">
        <f t="shared" si="4"/>
        <v>0</v>
      </c>
    </row>
    <row r="265" spans="1:59" ht="16.5" hidden="1" customHeight="1">
      <c r="A265" s="14"/>
      <c r="B265" s="29" t="s">
        <v>688</v>
      </c>
      <c r="C265" s="30" t="s">
        <v>682</v>
      </c>
      <c r="D265" s="29" t="s">
        <v>81</v>
      </c>
      <c r="E265" s="34" t="s">
        <v>689</v>
      </c>
      <c r="F265" s="29" t="s">
        <v>83</v>
      </c>
      <c r="G265" s="29" t="s">
        <v>84</v>
      </c>
      <c r="H265" s="29" t="s">
        <v>591</v>
      </c>
      <c r="I265" s="29">
        <v>146</v>
      </c>
      <c r="J265" s="29" t="s">
        <v>587</v>
      </c>
      <c r="K265" s="29" t="s">
        <v>86</v>
      </c>
      <c r="L265" s="29"/>
      <c r="M265" s="29" t="s">
        <v>4</v>
      </c>
      <c r="N265" s="29"/>
      <c r="O265" s="29" t="s">
        <v>438</v>
      </c>
      <c r="P265" s="29" t="s">
        <v>87</v>
      </c>
      <c r="Q265" s="29"/>
      <c r="R265" s="29"/>
      <c r="S265" s="29"/>
      <c r="T265" s="29"/>
      <c r="U265" s="29"/>
      <c r="V265" s="29"/>
      <c r="W265" s="29" t="s">
        <v>588</v>
      </c>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33"/>
      <c r="BG265" s="5">
        <f t="shared" si="4"/>
        <v>0</v>
      </c>
    </row>
    <row r="266" spans="1:59" ht="16.5" hidden="1" customHeight="1">
      <c r="A266" s="14"/>
      <c r="B266" s="29" t="s">
        <v>690</v>
      </c>
      <c r="C266" s="30" t="s">
        <v>682</v>
      </c>
      <c r="D266" s="29" t="s">
        <v>81</v>
      </c>
      <c r="E266" s="34" t="s">
        <v>691</v>
      </c>
      <c r="F266" s="29" t="s">
        <v>83</v>
      </c>
      <c r="G266" s="29" t="s">
        <v>84</v>
      </c>
      <c r="H266" s="29" t="s">
        <v>591</v>
      </c>
      <c r="I266" s="29">
        <v>150</v>
      </c>
      <c r="J266" s="29" t="s">
        <v>587</v>
      </c>
      <c r="K266" s="29" t="s">
        <v>86</v>
      </c>
      <c r="L266" s="29"/>
      <c r="M266" s="29" t="s">
        <v>4</v>
      </c>
      <c r="N266" s="29"/>
      <c r="O266" s="29" t="s">
        <v>438</v>
      </c>
      <c r="P266" s="29" t="s">
        <v>87</v>
      </c>
      <c r="Q266" s="29"/>
      <c r="R266" s="29"/>
      <c r="S266" s="29"/>
      <c r="T266" s="29"/>
      <c r="U266" s="29"/>
      <c r="V266" s="29"/>
      <c r="W266" s="29" t="s">
        <v>588</v>
      </c>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33"/>
      <c r="BG266" s="5">
        <f t="shared" si="4"/>
        <v>0</v>
      </c>
    </row>
    <row r="267" spans="1:59" ht="16.5" hidden="1" customHeight="1">
      <c r="A267" s="14"/>
      <c r="B267" s="29" t="s">
        <v>692</v>
      </c>
      <c r="C267" s="30" t="s">
        <v>682</v>
      </c>
      <c r="D267" s="29" t="s">
        <v>81</v>
      </c>
      <c r="E267" s="34" t="s">
        <v>693</v>
      </c>
      <c r="F267" s="29" t="s">
        <v>83</v>
      </c>
      <c r="G267" s="29" t="s">
        <v>84</v>
      </c>
      <c r="H267" s="29" t="s">
        <v>591</v>
      </c>
      <c r="I267" s="29">
        <v>157</v>
      </c>
      <c r="J267" s="29" t="s">
        <v>587</v>
      </c>
      <c r="K267" s="29" t="s">
        <v>86</v>
      </c>
      <c r="L267" s="29"/>
      <c r="M267" s="29" t="s">
        <v>4</v>
      </c>
      <c r="N267" s="29"/>
      <c r="O267" s="29" t="s">
        <v>438</v>
      </c>
      <c r="P267" s="29" t="s">
        <v>87</v>
      </c>
      <c r="Q267" s="29"/>
      <c r="R267" s="29"/>
      <c r="S267" s="29"/>
      <c r="T267" s="29"/>
      <c r="U267" s="29"/>
      <c r="V267" s="29"/>
      <c r="W267" s="29" t="s">
        <v>588</v>
      </c>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33"/>
      <c r="BG267" s="5">
        <f t="shared" si="4"/>
        <v>0</v>
      </c>
    </row>
    <row r="268" spans="1:59" ht="16.5" hidden="1" customHeight="1">
      <c r="A268" s="14"/>
      <c r="B268" s="29" t="s">
        <v>694</v>
      </c>
      <c r="C268" s="30" t="s">
        <v>682</v>
      </c>
      <c r="D268" s="29" t="s">
        <v>81</v>
      </c>
      <c r="E268" s="34" t="s">
        <v>695</v>
      </c>
      <c r="F268" s="29" t="s">
        <v>83</v>
      </c>
      <c r="G268" s="29" t="s">
        <v>84</v>
      </c>
      <c r="H268" s="29" t="s">
        <v>591</v>
      </c>
      <c r="I268" s="29">
        <v>146</v>
      </c>
      <c r="J268" s="29" t="s">
        <v>587</v>
      </c>
      <c r="K268" s="29" t="s">
        <v>86</v>
      </c>
      <c r="L268" s="29"/>
      <c r="M268" s="29" t="s">
        <v>4</v>
      </c>
      <c r="N268" s="29"/>
      <c r="O268" s="29" t="s">
        <v>438</v>
      </c>
      <c r="P268" s="29" t="s">
        <v>87</v>
      </c>
      <c r="Q268" s="29"/>
      <c r="R268" s="29"/>
      <c r="S268" s="29"/>
      <c r="T268" s="29"/>
      <c r="U268" s="29"/>
      <c r="V268" s="29"/>
      <c r="W268" s="29" t="s">
        <v>588</v>
      </c>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33"/>
      <c r="BG268" s="5">
        <f t="shared" si="4"/>
        <v>0</v>
      </c>
    </row>
    <row r="269" spans="1:59" ht="16.5" hidden="1" customHeight="1">
      <c r="A269" s="14"/>
      <c r="B269" s="29" t="s">
        <v>696</v>
      </c>
      <c r="C269" s="30" t="s">
        <v>682</v>
      </c>
      <c r="D269" s="29" t="s">
        <v>81</v>
      </c>
      <c r="E269" s="34" t="s">
        <v>697</v>
      </c>
      <c r="F269" s="29" t="s">
        <v>83</v>
      </c>
      <c r="G269" s="29" t="s">
        <v>84</v>
      </c>
      <c r="H269" s="29" t="s">
        <v>591</v>
      </c>
      <c r="I269" s="29">
        <v>153</v>
      </c>
      <c r="J269" s="29" t="s">
        <v>587</v>
      </c>
      <c r="K269" s="29" t="s">
        <v>86</v>
      </c>
      <c r="L269" s="29"/>
      <c r="M269" s="29" t="s">
        <v>4</v>
      </c>
      <c r="N269" s="29"/>
      <c r="O269" s="29" t="s">
        <v>438</v>
      </c>
      <c r="P269" s="29" t="s">
        <v>87</v>
      </c>
      <c r="Q269" s="29"/>
      <c r="R269" s="29"/>
      <c r="S269" s="29"/>
      <c r="T269" s="29"/>
      <c r="U269" s="29"/>
      <c r="V269" s="29"/>
      <c r="W269" s="29" t="s">
        <v>588</v>
      </c>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33"/>
      <c r="BG269" s="5">
        <f t="shared" si="4"/>
        <v>0</v>
      </c>
    </row>
    <row r="270" spans="1:59" ht="16.5" hidden="1" customHeight="1">
      <c r="A270" s="14"/>
      <c r="B270" s="29" t="s">
        <v>698</v>
      </c>
      <c r="C270" s="30" t="s">
        <v>682</v>
      </c>
      <c r="D270" s="29" t="s">
        <v>81</v>
      </c>
      <c r="E270" s="34" t="s">
        <v>699</v>
      </c>
      <c r="F270" s="29" t="s">
        <v>83</v>
      </c>
      <c r="G270" s="29" t="s">
        <v>84</v>
      </c>
      <c r="H270" s="29" t="s">
        <v>591</v>
      </c>
      <c r="I270" s="29">
        <v>146</v>
      </c>
      <c r="J270" s="29" t="s">
        <v>587</v>
      </c>
      <c r="K270" s="29" t="s">
        <v>86</v>
      </c>
      <c r="L270" s="29"/>
      <c r="M270" s="29" t="s">
        <v>4</v>
      </c>
      <c r="N270" s="29"/>
      <c r="O270" s="29" t="s">
        <v>438</v>
      </c>
      <c r="P270" s="29" t="s">
        <v>87</v>
      </c>
      <c r="Q270" s="29"/>
      <c r="R270" s="29"/>
      <c r="S270" s="29"/>
      <c r="T270" s="29"/>
      <c r="U270" s="29"/>
      <c r="V270" s="29"/>
      <c r="W270" s="29" t="s">
        <v>588</v>
      </c>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33"/>
      <c r="BG270" s="5">
        <f t="shared" si="4"/>
        <v>0</v>
      </c>
    </row>
    <row r="271" spans="1:59" ht="16.5" hidden="1" customHeight="1">
      <c r="A271" s="14"/>
      <c r="B271" s="29" t="s">
        <v>700</v>
      </c>
      <c r="C271" s="30" t="s">
        <v>682</v>
      </c>
      <c r="D271" s="29" t="s">
        <v>81</v>
      </c>
      <c r="E271" s="34" t="s">
        <v>701</v>
      </c>
      <c r="F271" s="29" t="s">
        <v>83</v>
      </c>
      <c r="G271" s="29" t="s">
        <v>84</v>
      </c>
      <c r="H271" s="29" t="s">
        <v>591</v>
      </c>
      <c r="I271" s="29">
        <v>155</v>
      </c>
      <c r="J271" s="29" t="s">
        <v>587</v>
      </c>
      <c r="K271" s="29" t="s">
        <v>86</v>
      </c>
      <c r="L271" s="29"/>
      <c r="M271" s="29" t="s">
        <v>4</v>
      </c>
      <c r="N271" s="29"/>
      <c r="O271" s="29" t="s">
        <v>438</v>
      </c>
      <c r="P271" s="29" t="s">
        <v>87</v>
      </c>
      <c r="Q271" s="29"/>
      <c r="R271" s="29"/>
      <c r="S271" s="29"/>
      <c r="T271" s="29"/>
      <c r="U271" s="29"/>
      <c r="V271" s="29"/>
      <c r="W271" s="29" t="s">
        <v>588</v>
      </c>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33"/>
      <c r="BG271" s="5">
        <f t="shared" si="4"/>
        <v>0</v>
      </c>
    </row>
    <row r="272" spans="1:59" ht="16.5" hidden="1" customHeight="1">
      <c r="A272" s="14"/>
      <c r="B272" s="29" t="s">
        <v>702</v>
      </c>
      <c r="C272" s="30" t="s">
        <v>682</v>
      </c>
      <c r="D272" s="29" t="s">
        <v>81</v>
      </c>
      <c r="E272" s="34" t="s">
        <v>703</v>
      </c>
      <c r="F272" s="29" t="s">
        <v>83</v>
      </c>
      <c r="G272" s="29" t="s">
        <v>84</v>
      </c>
      <c r="H272" s="29" t="s">
        <v>591</v>
      </c>
      <c r="I272" s="29">
        <v>157</v>
      </c>
      <c r="J272" s="29" t="s">
        <v>587</v>
      </c>
      <c r="K272" s="29" t="s">
        <v>86</v>
      </c>
      <c r="L272" s="29"/>
      <c r="M272" s="29" t="s">
        <v>4</v>
      </c>
      <c r="N272" s="29"/>
      <c r="O272" s="29" t="s">
        <v>438</v>
      </c>
      <c r="P272" s="29" t="s">
        <v>87</v>
      </c>
      <c r="Q272" s="29"/>
      <c r="R272" s="29"/>
      <c r="S272" s="29"/>
      <c r="T272" s="29"/>
      <c r="U272" s="29"/>
      <c r="V272" s="29"/>
      <c r="W272" s="29" t="s">
        <v>588</v>
      </c>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33"/>
      <c r="BG272" s="5">
        <f t="shared" si="4"/>
        <v>0</v>
      </c>
    </row>
    <row r="273" spans="1:59" ht="16.5" hidden="1" customHeight="1">
      <c r="A273" s="14"/>
      <c r="B273" s="29" t="s">
        <v>704</v>
      </c>
      <c r="C273" s="30" t="s">
        <v>682</v>
      </c>
      <c r="D273" s="29" t="s">
        <v>81</v>
      </c>
      <c r="E273" s="34" t="s">
        <v>705</v>
      </c>
      <c r="F273" s="29" t="s">
        <v>83</v>
      </c>
      <c r="G273" s="29" t="s">
        <v>84</v>
      </c>
      <c r="H273" s="29" t="s">
        <v>591</v>
      </c>
      <c r="I273" s="29">
        <v>153</v>
      </c>
      <c r="J273" s="29" t="s">
        <v>587</v>
      </c>
      <c r="K273" s="29" t="s">
        <v>86</v>
      </c>
      <c r="L273" s="29"/>
      <c r="M273" s="29" t="s">
        <v>4</v>
      </c>
      <c r="N273" s="29"/>
      <c r="O273" s="29" t="s">
        <v>438</v>
      </c>
      <c r="P273" s="29" t="s">
        <v>87</v>
      </c>
      <c r="Q273" s="29"/>
      <c r="R273" s="29"/>
      <c r="S273" s="29"/>
      <c r="T273" s="29"/>
      <c r="U273" s="29"/>
      <c r="V273" s="29"/>
      <c r="W273" s="29" t="s">
        <v>588</v>
      </c>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33"/>
      <c r="BG273" s="5">
        <f t="shared" si="4"/>
        <v>0</v>
      </c>
    </row>
    <row r="274" spans="1:59" ht="16.5" hidden="1" customHeight="1">
      <c r="A274" s="14"/>
      <c r="B274" s="29" t="s">
        <v>706</v>
      </c>
      <c r="C274" s="30" t="s">
        <v>682</v>
      </c>
      <c r="D274" s="29" t="s">
        <v>81</v>
      </c>
      <c r="E274" s="34" t="s">
        <v>707</v>
      </c>
      <c r="F274" s="29" t="s">
        <v>83</v>
      </c>
      <c r="G274" s="29" t="s">
        <v>84</v>
      </c>
      <c r="H274" s="29" t="s">
        <v>591</v>
      </c>
      <c r="I274" s="29">
        <v>146</v>
      </c>
      <c r="J274" s="29" t="s">
        <v>587</v>
      </c>
      <c r="K274" s="29" t="s">
        <v>86</v>
      </c>
      <c r="L274" s="29"/>
      <c r="M274" s="29" t="s">
        <v>4</v>
      </c>
      <c r="N274" s="29"/>
      <c r="O274" s="29" t="s">
        <v>438</v>
      </c>
      <c r="P274" s="29" t="s">
        <v>87</v>
      </c>
      <c r="Q274" s="29"/>
      <c r="R274" s="29"/>
      <c r="S274" s="29"/>
      <c r="T274" s="29"/>
      <c r="U274" s="29"/>
      <c r="V274" s="29"/>
      <c r="W274" s="29" t="s">
        <v>588</v>
      </c>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33"/>
      <c r="BG274" s="5">
        <f t="shared" si="4"/>
        <v>0</v>
      </c>
    </row>
    <row r="275" spans="1:59" ht="16.5" hidden="1" customHeight="1">
      <c r="A275" s="14"/>
      <c r="B275" s="29" t="s">
        <v>708</v>
      </c>
      <c r="C275" s="30" t="s">
        <v>682</v>
      </c>
      <c r="D275" s="29" t="s">
        <v>81</v>
      </c>
      <c r="E275" s="34" t="s">
        <v>709</v>
      </c>
      <c r="F275" s="29" t="s">
        <v>83</v>
      </c>
      <c r="G275" s="29" t="s">
        <v>84</v>
      </c>
      <c r="H275" s="29" t="s">
        <v>591</v>
      </c>
      <c r="I275" s="29">
        <v>146</v>
      </c>
      <c r="J275" s="29" t="s">
        <v>587</v>
      </c>
      <c r="K275" s="29" t="s">
        <v>86</v>
      </c>
      <c r="L275" s="29"/>
      <c r="M275" s="29" t="s">
        <v>4</v>
      </c>
      <c r="N275" s="29"/>
      <c r="O275" s="29" t="s">
        <v>438</v>
      </c>
      <c r="P275" s="29" t="s">
        <v>87</v>
      </c>
      <c r="Q275" s="29"/>
      <c r="R275" s="29"/>
      <c r="S275" s="29"/>
      <c r="T275" s="29"/>
      <c r="U275" s="29"/>
      <c r="V275" s="29"/>
      <c r="W275" s="29" t="s">
        <v>588</v>
      </c>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33"/>
      <c r="BG275" s="5">
        <f t="shared" si="4"/>
        <v>0</v>
      </c>
    </row>
    <row r="276" spans="1:59" ht="16.5" hidden="1" customHeight="1">
      <c r="A276" s="14"/>
      <c r="B276" s="29" t="s">
        <v>710</v>
      </c>
      <c r="C276" s="30" t="s">
        <v>682</v>
      </c>
      <c r="D276" s="29" t="s">
        <v>81</v>
      </c>
      <c r="E276" s="34" t="s">
        <v>711</v>
      </c>
      <c r="F276" s="29" t="s">
        <v>83</v>
      </c>
      <c r="G276" s="29" t="s">
        <v>84</v>
      </c>
      <c r="H276" s="29" t="s">
        <v>591</v>
      </c>
      <c r="I276" s="29">
        <v>146</v>
      </c>
      <c r="J276" s="29" t="s">
        <v>587</v>
      </c>
      <c r="K276" s="29" t="s">
        <v>86</v>
      </c>
      <c r="L276" s="29"/>
      <c r="M276" s="29" t="s">
        <v>4</v>
      </c>
      <c r="N276" s="29"/>
      <c r="O276" s="29" t="s">
        <v>438</v>
      </c>
      <c r="P276" s="29" t="s">
        <v>87</v>
      </c>
      <c r="Q276" s="29"/>
      <c r="R276" s="29"/>
      <c r="S276" s="29"/>
      <c r="T276" s="29"/>
      <c r="U276" s="29"/>
      <c r="V276" s="29"/>
      <c r="W276" s="29" t="s">
        <v>588</v>
      </c>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33"/>
      <c r="BG276" s="5">
        <f t="shared" si="4"/>
        <v>0</v>
      </c>
    </row>
    <row r="277" spans="1:59" ht="16.5" hidden="1" customHeight="1">
      <c r="A277" s="14"/>
      <c r="B277" s="29" t="s">
        <v>712</v>
      </c>
      <c r="C277" s="30" t="s">
        <v>682</v>
      </c>
      <c r="D277" s="29" t="s">
        <v>81</v>
      </c>
      <c r="E277" s="34" t="s">
        <v>713</v>
      </c>
      <c r="F277" s="29" t="s">
        <v>83</v>
      </c>
      <c r="G277" s="29" t="s">
        <v>84</v>
      </c>
      <c r="H277" s="29" t="s">
        <v>591</v>
      </c>
      <c r="I277" s="29">
        <v>146</v>
      </c>
      <c r="J277" s="29" t="s">
        <v>587</v>
      </c>
      <c r="K277" s="29" t="s">
        <v>86</v>
      </c>
      <c r="L277" s="29"/>
      <c r="M277" s="29" t="s">
        <v>4</v>
      </c>
      <c r="N277" s="29"/>
      <c r="O277" s="29" t="s">
        <v>438</v>
      </c>
      <c r="P277" s="29" t="s">
        <v>87</v>
      </c>
      <c r="Q277" s="29"/>
      <c r="R277" s="29"/>
      <c r="S277" s="29"/>
      <c r="T277" s="29"/>
      <c r="U277" s="29"/>
      <c r="V277" s="29"/>
      <c r="W277" s="29" t="s">
        <v>588</v>
      </c>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33"/>
      <c r="BG277" s="5">
        <f t="shared" si="4"/>
        <v>0</v>
      </c>
    </row>
    <row r="278" spans="1:59" ht="16.5" hidden="1" customHeight="1">
      <c r="A278" s="14"/>
      <c r="B278" s="29" t="s">
        <v>714</v>
      </c>
      <c r="C278" s="30" t="s">
        <v>682</v>
      </c>
      <c r="D278" s="29" t="s">
        <v>81</v>
      </c>
      <c r="E278" s="34" t="s">
        <v>715</v>
      </c>
      <c r="F278" s="29" t="s">
        <v>83</v>
      </c>
      <c r="G278" s="29" t="s">
        <v>84</v>
      </c>
      <c r="H278" s="29" t="s">
        <v>591</v>
      </c>
      <c r="I278" s="29">
        <v>146</v>
      </c>
      <c r="J278" s="29" t="s">
        <v>587</v>
      </c>
      <c r="K278" s="29" t="s">
        <v>86</v>
      </c>
      <c r="L278" s="29"/>
      <c r="M278" s="29" t="s">
        <v>4</v>
      </c>
      <c r="N278" s="29"/>
      <c r="O278" s="29" t="s">
        <v>438</v>
      </c>
      <c r="P278" s="29" t="s">
        <v>87</v>
      </c>
      <c r="Q278" s="29"/>
      <c r="R278" s="29"/>
      <c r="S278" s="29"/>
      <c r="T278" s="29"/>
      <c r="U278" s="29"/>
      <c r="V278" s="29"/>
      <c r="W278" s="29" t="s">
        <v>588</v>
      </c>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33"/>
      <c r="BG278" s="5">
        <f t="shared" si="4"/>
        <v>0</v>
      </c>
    </row>
    <row r="279" spans="1:59" ht="16.5" hidden="1" customHeight="1">
      <c r="A279" s="14"/>
      <c r="B279" s="29" t="s">
        <v>716</v>
      </c>
      <c r="C279" s="30" t="s">
        <v>682</v>
      </c>
      <c r="D279" s="29" t="s">
        <v>81</v>
      </c>
      <c r="E279" s="34" t="s">
        <v>717</v>
      </c>
      <c r="F279" s="29" t="s">
        <v>83</v>
      </c>
      <c r="G279" s="29" t="s">
        <v>84</v>
      </c>
      <c r="H279" s="29" t="s">
        <v>591</v>
      </c>
      <c r="I279" s="29">
        <v>146</v>
      </c>
      <c r="J279" s="29" t="s">
        <v>587</v>
      </c>
      <c r="K279" s="29" t="s">
        <v>86</v>
      </c>
      <c r="L279" s="29"/>
      <c r="M279" s="29" t="s">
        <v>4</v>
      </c>
      <c r="N279" s="29"/>
      <c r="O279" s="29" t="s">
        <v>438</v>
      </c>
      <c r="P279" s="29" t="s">
        <v>87</v>
      </c>
      <c r="Q279" s="29"/>
      <c r="R279" s="29"/>
      <c r="S279" s="29"/>
      <c r="T279" s="29"/>
      <c r="U279" s="29"/>
      <c r="V279" s="29"/>
      <c r="W279" s="29" t="s">
        <v>588</v>
      </c>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33"/>
      <c r="BG279" s="5">
        <f t="shared" si="4"/>
        <v>0</v>
      </c>
    </row>
    <row r="280" spans="1:59" ht="16.5" hidden="1" customHeight="1">
      <c r="A280" s="14"/>
      <c r="B280" s="29" t="s">
        <v>718</v>
      </c>
      <c r="C280" s="30" t="s">
        <v>719</v>
      </c>
      <c r="D280" s="29" t="s">
        <v>81</v>
      </c>
      <c r="E280" s="34" t="s">
        <v>720</v>
      </c>
      <c r="F280" s="29" t="s">
        <v>83</v>
      </c>
      <c r="G280" s="29" t="s">
        <v>84</v>
      </c>
      <c r="H280" s="29" t="s">
        <v>85</v>
      </c>
      <c r="I280" s="29">
        <v>170</v>
      </c>
      <c r="J280" s="29" t="s">
        <v>587</v>
      </c>
      <c r="K280" s="29" t="s">
        <v>86</v>
      </c>
      <c r="L280" s="29"/>
      <c r="M280" s="29" t="s">
        <v>4</v>
      </c>
      <c r="N280" s="29"/>
      <c r="O280" s="29" t="s">
        <v>438</v>
      </c>
      <c r="P280" s="29" t="s">
        <v>87</v>
      </c>
      <c r="Q280" s="29"/>
      <c r="R280" s="29"/>
      <c r="S280" s="29"/>
      <c r="T280" s="29"/>
      <c r="U280" s="29"/>
      <c r="V280" s="29"/>
      <c r="W280" s="29" t="s">
        <v>588</v>
      </c>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33"/>
      <c r="BG280" s="5">
        <f t="shared" si="4"/>
        <v>0</v>
      </c>
    </row>
    <row r="281" spans="1:59" ht="16.5" hidden="1" customHeight="1">
      <c r="A281" s="14"/>
      <c r="B281" s="29" t="s">
        <v>721</v>
      </c>
      <c r="C281" s="30" t="s">
        <v>719</v>
      </c>
      <c r="D281" s="29" t="s">
        <v>81</v>
      </c>
      <c r="E281" s="34" t="s">
        <v>722</v>
      </c>
      <c r="F281" s="29" t="s">
        <v>83</v>
      </c>
      <c r="G281" s="29" t="s">
        <v>84</v>
      </c>
      <c r="H281" s="29" t="s">
        <v>85</v>
      </c>
      <c r="I281" s="29">
        <v>180</v>
      </c>
      <c r="J281" s="29" t="s">
        <v>587</v>
      </c>
      <c r="K281" s="29" t="s">
        <v>86</v>
      </c>
      <c r="L281" s="29"/>
      <c r="M281" s="29" t="s">
        <v>4</v>
      </c>
      <c r="N281" s="29"/>
      <c r="O281" s="29" t="s">
        <v>438</v>
      </c>
      <c r="P281" s="29" t="s">
        <v>87</v>
      </c>
      <c r="Q281" s="29"/>
      <c r="R281" s="29"/>
      <c r="S281" s="29"/>
      <c r="T281" s="29"/>
      <c r="U281" s="29"/>
      <c r="V281" s="29"/>
      <c r="W281" s="29" t="s">
        <v>588</v>
      </c>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33"/>
      <c r="BG281" s="5">
        <f t="shared" si="4"/>
        <v>0</v>
      </c>
    </row>
    <row r="282" spans="1:59" ht="16.5" hidden="1" customHeight="1">
      <c r="A282" s="14"/>
      <c r="B282" s="29" t="s">
        <v>723</v>
      </c>
      <c r="C282" s="30" t="s">
        <v>719</v>
      </c>
      <c r="D282" s="29" t="s">
        <v>81</v>
      </c>
      <c r="E282" s="34" t="s">
        <v>724</v>
      </c>
      <c r="F282" s="29" t="s">
        <v>83</v>
      </c>
      <c r="G282" s="29" t="s">
        <v>84</v>
      </c>
      <c r="H282" s="29" t="s">
        <v>85</v>
      </c>
      <c r="I282" s="29">
        <v>170</v>
      </c>
      <c r="J282" s="29" t="s">
        <v>587</v>
      </c>
      <c r="K282" s="29" t="s">
        <v>86</v>
      </c>
      <c r="L282" s="29"/>
      <c r="M282" s="29" t="s">
        <v>4</v>
      </c>
      <c r="N282" s="29"/>
      <c r="O282" s="29" t="s">
        <v>438</v>
      </c>
      <c r="P282" s="29" t="s">
        <v>87</v>
      </c>
      <c r="Q282" s="29"/>
      <c r="R282" s="29"/>
      <c r="S282" s="29"/>
      <c r="T282" s="29"/>
      <c r="U282" s="29"/>
      <c r="V282" s="29"/>
      <c r="W282" s="29" t="s">
        <v>588</v>
      </c>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33"/>
      <c r="BG282" s="5">
        <f t="shared" si="4"/>
        <v>0</v>
      </c>
    </row>
    <row r="283" spans="1:59" ht="16.5" hidden="1" customHeight="1">
      <c r="A283" s="14"/>
      <c r="B283" s="29" t="s">
        <v>725</v>
      </c>
      <c r="C283" s="30" t="s">
        <v>719</v>
      </c>
      <c r="D283" s="29" t="s">
        <v>81</v>
      </c>
      <c r="E283" s="34" t="s">
        <v>726</v>
      </c>
      <c r="F283" s="29" t="s">
        <v>83</v>
      </c>
      <c r="G283" s="29" t="s">
        <v>84</v>
      </c>
      <c r="H283" s="29" t="s">
        <v>85</v>
      </c>
      <c r="I283" s="29">
        <v>170</v>
      </c>
      <c r="J283" s="29" t="s">
        <v>587</v>
      </c>
      <c r="K283" s="29" t="s">
        <v>86</v>
      </c>
      <c r="L283" s="29"/>
      <c r="M283" s="29" t="s">
        <v>4</v>
      </c>
      <c r="N283" s="29"/>
      <c r="O283" s="29" t="s">
        <v>438</v>
      </c>
      <c r="P283" s="29" t="s">
        <v>87</v>
      </c>
      <c r="Q283" s="29"/>
      <c r="R283" s="29"/>
      <c r="S283" s="29"/>
      <c r="T283" s="29"/>
      <c r="U283" s="29"/>
      <c r="V283" s="29"/>
      <c r="W283" s="29" t="s">
        <v>588</v>
      </c>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33"/>
      <c r="BG283" s="5">
        <f t="shared" si="4"/>
        <v>0</v>
      </c>
    </row>
    <row r="284" spans="1:59" ht="16.5" hidden="1" customHeight="1">
      <c r="A284" s="14"/>
      <c r="B284" s="29" t="s">
        <v>727</v>
      </c>
      <c r="C284" s="30" t="s">
        <v>719</v>
      </c>
      <c r="D284" s="29" t="s">
        <v>81</v>
      </c>
      <c r="E284" s="34" t="s">
        <v>728</v>
      </c>
      <c r="F284" s="29" t="s">
        <v>83</v>
      </c>
      <c r="G284" s="29" t="s">
        <v>84</v>
      </c>
      <c r="H284" s="29" t="s">
        <v>85</v>
      </c>
      <c r="I284" s="29"/>
      <c r="J284" s="29" t="s">
        <v>587</v>
      </c>
      <c r="K284" s="29" t="s">
        <v>86</v>
      </c>
      <c r="L284" s="29"/>
      <c r="M284" s="29" t="s">
        <v>4</v>
      </c>
      <c r="N284" s="29"/>
      <c r="O284" s="29" t="s">
        <v>438</v>
      </c>
      <c r="P284" s="29" t="s">
        <v>87</v>
      </c>
      <c r="Q284" s="29"/>
      <c r="R284" s="29"/>
      <c r="S284" s="29"/>
      <c r="T284" s="29"/>
      <c r="U284" s="29"/>
      <c r="V284" s="29"/>
      <c r="W284" s="29" t="s">
        <v>588</v>
      </c>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33"/>
      <c r="BG284" s="5">
        <f t="shared" si="4"/>
        <v>0</v>
      </c>
    </row>
    <row r="285" spans="1:59" ht="16.5" hidden="1" customHeight="1">
      <c r="A285" s="14"/>
      <c r="B285" s="29" t="s">
        <v>729</v>
      </c>
      <c r="C285" s="30" t="s">
        <v>719</v>
      </c>
      <c r="D285" s="29" t="s">
        <v>81</v>
      </c>
      <c r="E285" s="34"/>
      <c r="F285" s="29" t="s">
        <v>83</v>
      </c>
      <c r="G285" s="29" t="s">
        <v>84</v>
      </c>
      <c r="H285" s="29" t="s">
        <v>85</v>
      </c>
      <c r="I285" s="29"/>
      <c r="J285" s="29" t="s">
        <v>587</v>
      </c>
      <c r="K285" s="29" t="s">
        <v>86</v>
      </c>
      <c r="L285" s="29"/>
      <c r="M285" s="29" t="s">
        <v>4</v>
      </c>
      <c r="N285" s="29"/>
      <c r="O285" s="29" t="s">
        <v>438</v>
      </c>
      <c r="P285" s="29" t="s">
        <v>87</v>
      </c>
      <c r="Q285" s="29"/>
      <c r="R285" s="29"/>
      <c r="S285" s="29"/>
      <c r="T285" s="29"/>
      <c r="U285" s="29"/>
      <c r="V285" s="29"/>
      <c r="W285" s="29" t="s">
        <v>588</v>
      </c>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33"/>
      <c r="BG285" s="5">
        <f t="shared" si="4"/>
        <v>0</v>
      </c>
    </row>
    <row r="286" spans="1:59" ht="16.5" hidden="1" customHeight="1">
      <c r="A286" s="14"/>
      <c r="B286" s="29" t="s">
        <v>730</v>
      </c>
      <c r="C286" s="30" t="s">
        <v>719</v>
      </c>
      <c r="D286" s="29" t="s">
        <v>81</v>
      </c>
      <c r="E286" s="34"/>
      <c r="F286" s="29" t="s">
        <v>83</v>
      </c>
      <c r="G286" s="29" t="s">
        <v>84</v>
      </c>
      <c r="H286" s="29" t="s">
        <v>85</v>
      </c>
      <c r="I286" s="29"/>
      <c r="J286" s="29" t="s">
        <v>587</v>
      </c>
      <c r="K286" s="29" t="s">
        <v>86</v>
      </c>
      <c r="L286" s="29"/>
      <c r="M286" s="29" t="s">
        <v>4</v>
      </c>
      <c r="N286" s="29"/>
      <c r="O286" s="29" t="s">
        <v>438</v>
      </c>
      <c r="P286" s="29" t="s">
        <v>87</v>
      </c>
      <c r="Q286" s="29"/>
      <c r="R286" s="29"/>
      <c r="S286" s="29"/>
      <c r="T286" s="29"/>
      <c r="U286" s="29"/>
      <c r="V286" s="29"/>
      <c r="W286" s="29" t="s">
        <v>588</v>
      </c>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33"/>
      <c r="BG286" s="5">
        <f t="shared" si="4"/>
        <v>0</v>
      </c>
    </row>
    <row r="287" spans="1:59" ht="16.5" hidden="1" customHeight="1">
      <c r="A287" s="14"/>
      <c r="B287" s="29" t="s">
        <v>731</v>
      </c>
      <c r="C287" s="30" t="s">
        <v>719</v>
      </c>
      <c r="D287" s="29" t="s">
        <v>81</v>
      </c>
      <c r="E287" s="34"/>
      <c r="F287" s="29" t="s">
        <v>83</v>
      </c>
      <c r="G287" s="29" t="s">
        <v>84</v>
      </c>
      <c r="H287" s="29" t="s">
        <v>85</v>
      </c>
      <c r="I287" s="29"/>
      <c r="J287" s="29" t="s">
        <v>587</v>
      </c>
      <c r="K287" s="29" t="s">
        <v>86</v>
      </c>
      <c r="L287" s="29"/>
      <c r="M287" s="29" t="s">
        <v>4</v>
      </c>
      <c r="N287" s="29"/>
      <c r="O287" s="29" t="s">
        <v>438</v>
      </c>
      <c r="P287" s="29" t="s">
        <v>87</v>
      </c>
      <c r="Q287" s="29"/>
      <c r="R287" s="29"/>
      <c r="S287" s="29"/>
      <c r="T287" s="29"/>
      <c r="U287" s="29"/>
      <c r="V287" s="29"/>
      <c r="W287" s="29" t="s">
        <v>588</v>
      </c>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33"/>
      <c r="BG287" s="5">
        <f t="shared" si="4"/>
        <v>0</v>
      </c>
    </row>
    <row r="288" spans="1:59" ht="16.5" hidden="1" customHeight="1">
      <c r="A288" s="14"/>
      <c r="B288" s="29" t="s">
        <v>732</v>
      </c>
      <c r="C288" s="30" t="s">
        <v>719</v>
      </c>
      <c r="D288" s="29" t="s">
        <v>81</v>
      </c>
      <c r="E288" s="34"/>
      <c r="F288" s="29" t="s">
        <v>83</v>
      </c>
      <c r="G288" s="29" t="s">
        <v>84</v>
      </c>
      <c r="H288" s="29" t="s">
        <v>85</v>
      </c>
      <c r="I288" s="29"/>
      <c r="J288" s="29" t="s">
        <v>587</v>
      </c>
      <c r="K288" s="29" t="s">
        <v>86</v>
      </c>
      <c r="L288" s="29"/>
      <c r="M288" s="29" t="s">
        <v>4</v>
      </c>
      <c r="N288" s="29"/>
      <c r="O288" s="29" t="s">
        <v>438</v>
      </c>
      <c r="P288" s="29" t="s">
        <v>87</v>
      </c>
      <c r="Q288" s="29"/>
      <c r="R288" s="29"/>
      <c r="S288" s="29"/>
      <c r="T288" s="29"/>
      <c r="U288" s="29"/>
      <c r="V288" s="29"/>
      <c r="W288" s="29" t="s">
        <v>588</v>
      </c>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33"/>
      <c r="BG288" s="5">
        <f t="shared" si="4"/>
        <v>0</v>
      </c>
    </row>
    <row r="289" spans="1:59" ht="16.5" hidden="1" customHeight="1">
      <c r="A289" s="14"/>
      <c r="B289" s="29" t="s">
        <v>733</v>
      </c>
      <c r="C289" s="30" t="s">
        <v>719</v>
      </c>
      <c r="D289" s="29" t="s">
        <v>81</v>
      </c>
      <c r="E289" s="34"/>
      <c r="F289" s="29" t="s">
        <v>83</v>
      </c>
      <c r="G289" s="29" t="s">
        <v>84</v>
      </c>
      <c r="H289" s="29" t="s">
        <v>85</v>
      </c>
      <c r="I289" s="29"/>
      <c r="J289" s="29" t="s">
        <v>587</v>
      </c>
      <c r="K289" s="29" t="s">
        <v>86</v>
      </c>
      <c r="L289" s="29"/>
      <c r="M289" s="29" t="s">
        <v>4</v>
      </c>
      <c r="N289" s="29"/>
      <c r="O289" s="29" t="s">
        <v>438</v>
      </c>
      <c r="P289" s="29" t="s">
        <v>87</v>
      </c>
      <c r="Q289" s="29"/>
      <c r="R289" s="29"/>
      <c r="S289" s="29"/>
      <c r="T289" s="29"/>
      <c r="U289" s="29"/>
      <c r="V289" s="29"/>
      <c r="W289" s="29" t="s">
        <v>588</v>
      </c>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33"/>
      <c r="BG289" s="5">
        <f t="shared" si="4"/>
        <v>0</v>
      </c>
    </row>
    <row r="290" spans="1:59" ht="16.5" hidden="1" customHeight="1">
      <c r="A290" s="14"/>
      <c r="B290" s="29" t="s">
        <v>734</v>
      </c>
      <c r="C290" s="30" t="s">
        <v>719</v>
      </c>
      <c r="D290" s="29" t="s">
        <v>81</v>
      </c>
      <c r="E290" s="34"/>
      <c r="F290" s="29" t="s">
        <v>83</v>
      </c>
      <c r="G290" s="29" t="s">
        <v>84</v>
      </c>
      <c r="H290" s="29" t="s">
        <v>85</v>
      </c>
      <c r="I290" s="29"/>
      <c r="J290" s="29" t="s">
        <v>587</v>
      </c>
      <c r="K290" s="29" t="s">
        <v>86</v>
      </c>
      <c r="L290" s="29"/>
      <c r="M290" s="29" t="s">
        <v>4</v>
      </c>
      <c r="N290" s="29"/>
      <c r="O290" s="29" t="s">
        <v>438</v>
      </c>
      <c r="P290" s="29" t="s">
        <v>87</v>
      </c>
      <c r="Q290" s="29"/>
      <c r="R290" s="29"/>
      <c r="S290" s="29"/>
      <c r="T290" s="29"/>
      <c r="U290" s="29"/>
      <c r="V290" s="29"/>
      <c r="W290" s="29" t="s">
        <v>588</v>
      </c>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33"/>
      <c r="BG290" s="5">
        <f t="shared" si="4"/>
        <v>0</v>
      </c>
    </row>
    <row r="291" spans="1:59" ht="16.5" hidden="1" customHeight="1">
      <c r="A291" s="14"/>
      <c r="B291" s="29" t="s">
        <v>735</v>
      </c>
      <c r="C291" s="30" t="s">
        <v>719</v>
      </c>
      <c r="D291" s="29" t="s">
        <v>81</v>
      </c>
      <c r="E291" s="34"/>
      <c r="F291" s="29" t="s">
        <v>83</v>
      </c>
      <c r="G291" s="29" t="s">
        <v>84</v>
      </c>
      <c r="H291" s="29" t="s">
        <v>85</v>
      </c>
      <c r="I291" s="29"/>
      <c r="J291" s="29" t="s">
        <v>587</v>
      </c>
      <c r="K291" s="29" t="s">
        <v>86</v>
      </c>
      <c r="L291" s="29"/>
      <c r="M291" s="29" t="s">
        <v>4</v>
      </c>
      <c r="N291" s="29"/>
      <c r="O291" s="29" t="s">
        <v>438</v>
      </c>
      <c r="P291" s="29" t="s">
        <v>87</v>
      </c>
      <c r="Q291" s="29"/>
      <c r="R291" s="29"/>
      <c r="S291" s="29"/>
      <c r="T291" s="29"/>
      <c r="U291" s="29"/>
      <c r="V291" s="29"/>
      <c r="W291" s="29" t="s">
        <v>588</v>
      </c>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33"/>
      <c r="BG291" s="5">
        <f t="shared" si="4"/>
        <v>0</v>
      </c>
    </row>
    <row r="292" spans="1:59" ht="16.5" hidden="1" customHeight="1">
      <c r="A292" s="14"/>
      <c r="B292" s="29" t="s">
        <v>736</v>
      </c>
      <c r="C292" s="30" t="s">
        <v>719</v>
      </c>
      <c r="D292" s="29" t="s">
        <v>81</v>
      </c>
      <c r="E292" s="34"/>
      <c r="F292" s="29" t="s">
        <v>83</v>
      </c>
      <c r="G292" s="29" t="s">
        <v>84</v>
      </c>
      <c r="H292" s="29" t="s">
        <v>85</v>
      </c>
      <c r="I292" s="29"/>
      <c r="J292" s="29" t="s">
        <v>587</v>
      </c>
      <c r="K292" s="29" t="s">
        <v>86</v>
      </c>
      <c r="L292" s="29"/>
      <c r="M292" s="29" t="s">
        <v>4</v>
      </c>
      <c r="N292" s="29"/>
      <c r="O292" s="29" t="s">
        <v>438</v>
      </c>
      <c r="P292" s="29" t="s">
        <v>87</v>
      </c>
      <c r="Q292" s="29"/>
      <c r="R292" s="29"/>
      <c r="S292" s="29"/>
      <c r="T292" s="29"/>
      <c r="U292" s="29"/>
      <c r="V292" s="29"/>
      <c r="W292" s="29" t="s">
        <v>588</v>
      </c>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33"/>
      <c r="BG292" s="5">
        <f t="shared" si="4"/>
        <v>0</v>
      </c>
    </row>
    <row r="293" spans="1:59" ht="16.5" hidden="1" customHeight="1">
      <c r="A293" s="14"/>
      <c r="B293" s="29" t="s">
        <v>737</v>
      </c>
      <c r="C293" s="30" t="s">
        <v>719</v>
      </c>
      <c r="D293" s="29" t="s">
        <v>81</v>
      </c>
      <c r="E293" s="34"/>
      <c r="F293" s="29" t="s">
        <v>83</v>
      </c>
      <c r="G293" s="29" t="s">
        <v>84</v>
      </c>
      <c r="H293" s="29" t="s">
        <v>85</v>
      </c>
      <c r="I293" s="29"/>
      <c r="J293" s="29" t="s">
        <v>587</v>
      </c>
      <c r="K293" s="29" t="s">
        <v>86</v>
      </c>
      <c r="L293" s="29"/>
      <c r="M293" s="29" t="s">
        <v>4</v>
      </c>
      <c r="N293" s="29"/>
      <c r="O293" s="29" t="s">
        <v>438</v>
      </c>
      <c r="P293" s="29" t="s">
        <v>87</v>
      </c>
      <c r="Q293" s="29"/>
      <c r="R293" s="29"/>
      <c r="S293" s="29"/>
      <c r="T293" s="29"/>
      <c r="U293" s="29"/>
      <c r="V293" s="29"/>
      <c r="W293" s="29" t="s">
        <v>588</v>
      </c>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33"/>
      <c r="BG293" s="5">
        <f t="shared" si="4"/>
        <v>0</v>
      </c>
    </row>
    <row r="294" spans="1:59" ht="16.5" hidden="1" customHeight="1">
      <c r="A294" s="14"/>
      <c r="B294" s="29" t="s">
        <v>738</v>
      </c>
      <c r="C294" s="30" t="s">
        <v>719</v>
      </c>
      <c r="D294" s="29" t="s">
        <v>81</v>
      </c>
      <c r="E294" s="34"/>
      <c r="F294" s="29" t="s">
        <v>83</v>
      </c>
      <c r="G294" s="29" t="s">
        <v>84</v>
      </c>
      <c r="H294" s="29" t="s">
        <v>85</v>
      </c>
      <c r="I294" s="29"/>
      <c r="J294" s="29" t="s">
        <v>587</v>
      </c>
      <c r="K294" s="29" t="s">
        <v>86</v>
      </c>
      <c r="L294" s="29"/>
      <c r="M294" s="29" t="s">
        <v>4</v>
      </c>
      <c r="N294" s="29"/>
      <c r="O294" s="29" t="s">
        <v>438</v>
      </c>
      <c r="P294" s="29" t="s">
        <v>87</v>
      </c>
      <c r="Q294" s="29"/>
      <c r="R294" s="29"/>
      <c r="S294" s="29"/>
      <c r="T294" s="29"/>
      <c r="U294" s="29"/>
      <c r="V294" s="29"/>
      <c r="W294" s="29" t="s">
        <v>588</v>
      </c>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33"/>
      <c r="BG294" s="5">
        <f t="shared" si="4"/>
        <v>0</v>
      </c>
    </row>
    <row r="295" spans="1:59" ht="16.5" hidden="1" customHeight="1">
      <c r="A295" s="14"/>
      <c r="B295" s="29" t="s">
        <v>739</v>
      </c>
      <c r="C295" s="30" t="s">
        <v>719</v>
      </c>
      <c r="D295" s="29" t="s">
        <v>81</v>
      </c>
      <c r="E295" s="34"/>
      <c r="F295" s="29" t="s">
        <v>83</v>
      </c>
      <c r="G295" s="29" t="s">
        <v>84</v>
      </c>
      <c r="H295" s="29" t="s">
        <v>85</v>
      </c>
      <c r="I295" s="29"/>
      <c r="J295" s="29" t="s">
        <v>587</v>
      </c>
      <c r="K295" s="29" t="s">
        <v>86</v>
      </c>
      <c r="L295" s="29"/>
      <c r="M295" s="29" t="s">
        <v>4</v>
      </c>
      <c r="N295" s="29"/>
      <c r="O295" s="29" t="s">
        <v>438</v>
      </c>
      <c r="P295" s="29" t="s">
        <v>87</v>
      </c>
      <c r="Q295" s="29"/>
      <c r="R295" s="29"/>
      <c r="S295" s="29"/>
      <c r="T295" s="29"/>
      <c r="U295" s="29"/>
      <c r="V295" s="29"/>
      <c r="W295" s="29" t="s">
        <v>588</v>
      </c>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33"/>
      <c r="BG295" s="5">
        <f t="shared" si="4"/>
        <v>0</v>
      </c>
    </row>
    <row r="296" spans="1:59" ht="16.5" hidden="1" customHeight="1">
      <c r="A296" s="14"/>
      <c r="B296" s="29" t="s">
        <v>740</v>
      </c>
      <c r="C296" s="30" t="s">
        <v>719</v>
      </c>
      <c r="D296" s="29" t="s">
        <v>81</v>
      </c>
      <c r="E296" s="34"/>
      <c r="F296" s="29" t="s">
        <v>83</v>
      </c>
      <c r="G296" s="29" t="s">
        <v>84</v>
      </c>
      <c r="H296" s="29" t="s">
        <v>85</v>
      </c>
      <c r="I296" s="29"/>
      <c r="J296" s="29" t="s">
        <v>587</v>
      </c>
      <c r="K296" s="29" t="s">
        <v>86</v>
      </c>
      <c r="L296" s="29"/>
      <c r="M296" s="29" t="s">
        <v>4</v>
      </c>
      <c r="N296" s="29"/>
      <c r="O296" s="29" t="s">
        <v>438</v>
      </c>
      <c r="P296" s="29" t="s">
        <v>87</v>
      </c>
      <c r="Q296" s="29"/>
      <c r="R296" s="29"/>
      <c r="S296" s="29"/>
      <c r="T296" s="29"/>
      <c r="U296" s="29"/>
      <c r="V296" s="29"/>
      <c r="W296" s="29" t="s">
        <v>588</v>
      </c>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33"/>
      <c r="BG296" s="5">
        <f t="shared" si="4"/>
        <v>0</v>
      </c>
    </row>
    <row r="297" spans="1:59" ht="16.5" hidden="1" customHeight="1">
      <c r="A297" s="14"/>
      <c r="B297" s="29" t="s">
        <v>741</v>
      </c>
      <c r="C297" s="30" t="s">
        <v>719</v>
      </c>
      <c r="D297" s="29" t="s">
        <v>81</v>
      </c>
      <c r="E297" s="34"/>
      <c r="F297" s="29" t="s">
        <v>83</v>
      </c>
      <c r="G297" s="29" t="s">
        <v>84</v>
      </c>
      <c r="H297" s="29" t="s">
        <v>85</v>
      </c>
      <c r="I297" s="29"/>
      <c r="J297" s="29" t="s">
        <v>587</v>
      </c>
      <c r="K297" s="29" t="s">
        <v>86</v>
      </c>
      <c r="L297" s="29"/>
      <c r="M297" s="29" t="s">
        <v>4</v>
      </c>
      <c r="N297" s="29"/>
      <c r="O297" s="29" t="s">
        <v>438</v>
      </c>
      <c r="P297" s="29" t="s">
        <v>87</v>
      </c>
      <c r="Q297" s="29"/>
      <c r="R297" s="29"/>
      <c r="S297" s="29"/>
      <c r="T297" s="29"/>
      <c r="U297" s="29"/>
      <c r="V297" s="29"/>
      <c r="W297" s="29" t="s">
        <v>588</v>
      </c>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33"/>
      <c r="BG297" s="5">
        <f t="shared" si="4"/>
        <v>0</v>
      </c>
    </row>
    <row r="298" spans="1:59" ht="16.5" hidden="1" customHeight="1">
      <c r="A298" s="14"/>
      <c r="B298" s="29" t="s">
        <v>742</v>
      </c>
      <c r="C298" s="30" t="s">
        <v>719</v>
      </c>
      <c r="D298" s="29" t="s">
        <v>81</v>
      </c>
      <c r="E298" s="34"/>
      <c r="F298" s="29" t="s">
        <v>83</v>
      </c>
      <c r="G298" s="29" t="s">
        <v>84</v>
      </c>
      <c r="H298" s="29" t="s">
        <v>85</v>
      </c>
      <c r="I298" s="29"/>
      <c r="J298" s="29" t="s">
        <v>587</v>
      </c>
      <c r="K298" s="29" t="s">
        <v>86</v>
      </c>
      <c r="L298" s="29"/>
      <c r="M298" s="29" t="s">
        <v>4</v>
      </c>
      <c r="N298" s="29"/>
      <c r="O298" s="29" t="s">
        <v>438</v>
      </c>
      <c r="P298" s="29" t="s">
        <v>87</v>
      </c>
      <c r="Q298" s="29"/>
      <c r="R298" s="29"/>
      <c r="S298" s="29"/>
      <c r="T298" s="29"/>
      <c r="U298" s="29"/>
      <c r="V298" s="29"/>
      <c r="W298" s="29" t="s">
        <v>588</v>
      </c>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33"/>
      <c r="BG298" s="5">
        <f t="shared" si="4"/>
        <v>0</v>
      </c>
    </row>
    <row r="299" spans="1:59" ht="16.5" hidden="1" customHeight="1">
      <c r="A299" s="14"/>
      <c r="B299" s="29" t="s">
        <v>743</v>
      </c>
      <c r="C299" s="30" t="s">
        <v>719</v>
      </c>
      <c r="D299" s="29" t="s">
        <v>81</v>
      </c>
      <c r="E299" s="34"/>
      <c r="F299" s="29" t="s">
        <v>83</v>
      </c>
      <c r="G299" s="29" t="s">
        <v>84</v>
      </c>
      <c r="H299" s="29" t="s">
        <v>85</v>
      </c>
      <c r="I299" s="29"/>
      <c r="J299" s="29" t="s">
        <v>587</v>
      </c>
      <c r="K299" s="29" t="s">
        <v>86</v>
      </c>
      <c r="L299" s="29"/>
      <c r="M299" s="29" t="s">
        <v>4</v>
      </c>
      <c r="N299" s="29"/>
      <c r="O299" s="29" t="s">
        <v>438</v>
      </c>
      <c r="P299" s="29" t="s">
        <v>87</v>
      </c>
      <c r="Q299" s="29"/>
      <c r="R299" s="29"/>
      <c r="S299" s="29"/>
      <c r="T299" s="29"/>
      <c r="U299" s="29"/>
      <c r="V299" s="29"/>
      <c r="W299" s="29" t="s">
        <v>588</v>
      </c>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33"/>
      <c r="BG299" s="5">
        <f t="shared" si="4"/>
        <v>0</v>
      </c>
    </row>
    <row r="300" spans="1:59" ht="16.5" hidden="1" customHeight="1">
      <c r="A300" s="14"/>
      <c r="B300" s="29" t="s">
        <v>744</v>
      </c>
      <c r="C300" s="30" t="s">
        <v>719</v>
      </c>
      <c r="D300" s="29" t="s">
        <v>81</v>
      </c>
      <c r="E300" s="32"/>
      <c r="F300" s="29" t="s">
        <v>83</v>
      </c>
      <c r="G300" s="29" t="s">
        <v>84</v>
      </c>
      <c r="H300" s="29" t="s">
        <v>85</v>
      </c>
      <c r="I300" s="29"/>
      <c r="J300" s="29" t="s">
        <v>587</v>
      </c>
      <c r="K300" s="29" t="s">
        <v>86</v>
      </c>
      <c r="L300" s="29"/>
      <c r="M300" s="29" t="s">
        <v>4</v>
      </c>
      <c r="N300" s="29"/>
      <c r="O300" s="29" t="s">
        <v>438</v>
      </c>
      <c r="P300" s="29" t="s">
        <v>87</v>
      </c>
      <c r="Q300" s="29"/>
      <c r="R300" s="29"/>
      <c r="S300" s="29"/>
      <c r="T300" s="29"/>
      <c r="U300" s="29"/>
      <c r="V300" s="29"/>
      <c r="W300" s="29" t="s">
        <v>588</v>
      </c>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33"/>
      <c r="BG300" s="5">
        <f t="shared" si="4"/>
        <v>0</v>
      </c>
    </row>
    <row r="301" spans="1:59" ht="16.5" hidden="1" customHeight="1">
      <c r="A301" s="14"/>
      <c r="B301" s="29" t="s">
        <v>745</v>
      </c>
      <c r="C301" s="30" t="s">
        <v>719</v>
      </c>
      <c r="D301" s="29" t="s">
        <v>81</v>
      </c>
      <c r="E301" s="32"/>
      <c r="F301" s="29" t="s">
        <v>83</v>
      </c>
      <c r="G301" s="29" t="s">
        <v>84</v>
      </c>
      <c r="H301" s="29" t="s">
        <v>85</v>
      </c>
      <c r="I301" s="29"/>
      <c r="J301" s="29" t="s">
        <v>587</v>
      </c>
      <c r="K301" s="29" t="s">
        <v>86</v>
      </c>
      <c r="L301" s="29"/>
      <c r="M301" s="29" t="s">
        <v>4</v>
      </c>
      <c r="N301" s="29"/>
      <c r="O301" s="29" t="s">
        <v>438</v>
      </c>
      <c r="P301" s="29" t="s">
        <v>87</v>
      </c>
      <c r="Q301" s="29"/>
      <c r="R301" s="29"/>
      <c r="S301" s="29"/>
      <c r="T301" s="29"/>
      <c r="U301" s="29"/>
      <c r="V301" s="29"/>
      <c r="W301" s="29" t="s">
        <v>588</v>
      </c>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33"/>
      <c r="BG301" s="5">
        <f t="shared" si="4"/>
        <v>0</v>
      </c>
    </row>
    <row r="302" spans="1:59" ht="16.5" hidden="1" customHeight="1">
      <c r="A302" s="14"/>
      <c r="B302" s="29" t="s">
        <v>746</v>
      </c>
      <c r="C302" s="30" t="s">
        <v>719</v>
      </c>
      <c r="D302" s="29" t="s">
        <v>81</v>
      </c>
      <c r="E302" s="32"/>
      <c r="F302" s="29" t="s">
        <v>83</v>
      </c>
      <c r="G302" s="29" t="s">
        <v>84</v>
      </c>
      <c r="H302" s="29" t="s">
        <v>85</v>
      </c>
      <c r="I302" s="29"/>
      <c r="J302" s="29" t="s">
        <v>587</v>
      </c>
      <c r="K302" s="29" t="s">
        <v>86</v>
      </c>
      <c r="L302" s="29"/>
      <c r="M302" s="29" t="s">
        <v>4</v>
      </c>
      <c r="N302" s="29"/>
      <c r="O302" s="29" t="s">
        <v>438</v>
      </c>
      <c r="P302" s="29" t="s">
        <v>87</v>
      </c>
      <c r="Q302" s="29"/>
      <c r="R302" s="29"/>
      <c r="S302" s="29"/>
      <c r="T302" s="29"/>
      <c r="U302" s="29"/>
      <c r="V302" s="29"/>
      <c r="W302" s="29" t="s">
        <v>588</v>
      </c>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33"/>
      <c r="BG302" s="5">
        <f t="shared" si="4"/>
        <v>0</v>
      </c>
    </row>
    <row r="303" spans="1:59" ht="16.5" hidden="1" customHeight="1">
      <c r="A303" s="14"/>
      <c r="B303" s="29" t="s">
        <v>747</v>
      </c>
      <c r="C303" s="30" t="s">
        <v>719</v>
      </c>
      <c r="D303" s="29" t="s">
        <v>81</v>
      </c>
      <c r="E303" s="32"/>
      <c r="F303" s="29" t="s">
        <v>83</v>
      </c>
      <c r="G303" s="29" t="s">
        <v>84</v>
      </c>
      <c r="H303" s="29" t="s">
        <v>85</v>
      </c>
      <c r="I303" s="29"/>
      <c r="J303" s="29" t="s">
        <v>587</v>
      </c>
      <c r="K303" s="29" t="s">
        <v>86</v>
      </c>
      <c r="L303" s="29"/>
      <c r="M303" s="29" t="s">
        <v>4</v>
      </c>
      <c r="N303" s="29"/>
      <c r="O303" s="29" t="s">
        <v>438</v>
      </c>
      <c r="P303" s="29" t="s">
        <v>87</v>
      </c>
      <c r="Q303" s="29"/>
      <c r="R303" s="29"/>
      <c r="S303" s="29"/>
      <c r="T303" s="29"/>
      <c r="U303" s="29"/>
      <c r="V303" s="29"/>
      <c r="W303" s="29" t="s">
        <v>588</v>
      </c>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33"/>
      <c r="BG303" s="5">
        <f t="shared" si="4"/>
        <v>0</v>
      </c>
    </row>
    <row r="304" spans="1:59" ht="16.5" hidden="1" customHeight="1">
      <c r="A304" s="14"/>
      <c r="B304" s="29" t="s">
        <v>748</v>
      </c>
      <c r="C304" s="30" t="s">
        <v>719</v>
      </c>
      <c r="D304" s="29" t="s">
        <v>81</v>
      </c>
      <c r="E304" s="32"/>
      <c r="F304" s="29" t="s">
        <v>83</v>
      </c>
      <c r="G304" s="29" t="s">
        <v>84</v>
      </c>
      <c r="H304" s="29" t="s">
        <v>85</v>
      </c>
      <c r="I304" s="29"/>
      <c r="J304" s="29" t="s">
        <v>587</v>
      </c>
      <c r="K304" s="29" t="s">
        <v>86</v>
      </c>
      <c r="L304" s="29"/>
      <c r="M304" s="29" t="s">
        <v>4</v>
      </c>
      <c r="N304" s="29"/>
      <c r="O304" s="29" t="s">
        <v>438</v>
      </c>
      <c r="P304" s="29" t="s">
        <v>87</v>
      </c>
      <c r="Q304" s="29"/>
      <c r="R304" s="29"/>
      <c r="S304" s="29"/>
      <c r="T304" s="29"/>
      <c r="U304" s="29"/>
      <c r="V304" s="29"/>
      <c r="W304" s="29" t="s">
        <v>588</v>
      </c>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33"/>
      <c r="BG304" s="5">
        <f t="shared" si="4"/>
        <v>0</v>
      </c>
    </row>
    <row r="305" spans="1:59" ht="16.5" hidden="1" customHeight="1">
      <c r="A305" s="14"/>
      <c r="B305" s="29" t="s">
        <v>749</v>
      </c>
      <c r="C305" s="30" t="s">
        <v>719</v>
      </c>
      <c r="D305" s="29" t="s">
        <v>81</v>
      </c>
      <c r="E305" s="32"/>
      <c r="F305" s="29" t="s">
        <v>83</v>
      </c>
      <c r="G305" s="29" t="s">
        <v>84</v>
      </c>
      <c r="H305" s="29" t="s">
        <v>85</v>
      </c>
      <c r="I305" s="29"/>
      <c r="J305" s="29" t="s">
        <v>587</v>
      </c>
      <c r="K305" s="29" t="s">
        <v>86</v>
      </c>
      <c r="L305" s="29"/>
      <c r="M305" s="29" t="s">
        <v>4</v>
      </c>
      <c r="N305" s="29"/>
      <c r="O305" s="29" t="s">
        <v>438</v>
      </c>
      <c r="P305" s="29" t="s">
        <v>87</v>
      </c>
      <c r="Q305" s="29"/>
      <c r="R305" s="29"/>
      <c r="S305" s="29"/>
      <c r="T305" s="29"/>
      <c r="U305" s="29"/>
      <c r="V305" s="29"/>
      <c r="W305" s="29" t="s">
        <v>588</v>
      </c>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33"/>
      <c r="BG305" s="5">
        <f t="shared" si="4"/>
        <v>0</v>
      </c>
    </row>
    <row r="306" spans="1:59" ht="16.5" hidden="1" customHeight="1">
      <c r="A306" s="14"/>
      <c r="B306" s="29" t="s">
        <v>750</v>
      </c>
      <c r="C306" s="30" t="s">
        <v>719</v>
      </c>
      <c r="D306" s="29" t="s">
        <v>81</v>
      </c>
      <c r="E306" s="32"/>
      <c r="F306" s="29" t="s">
        <v>83</v>
      </c>
      <c r="G306" s="29" t="s">
        <v>84</v>
      </c>
      <c r="H306" s="29" t="s">
        <v>85</v>
      </c>
      <c r="I306" s="29"/>
      <c r="J306" s="29" t="s">
        <v>587</v>
      </c>
      <c r="K306" s="29" t="s">
        <v>86</v>
      </c>
      <c r="L306" s="29"/>
      <c r="M306" s="29" t="s">
        <v>4</v>
      </c>
      <c r="N306" s="29"/>
      <c r="O306" s="29" t="s">
        <v>438</v>
      </c>
      <c r="P306" s="29" t="s">
        <v>87</v>
      </c>
      <c r="Q306" s="29"/>
      <c r="R306" s="29"/>
      <c r="S306" s="29"/>
      <c r="T306" s="29"/>
      <c r="U306" s="29"/>
      <c r="V306" s="29"/>
      <c r="W306" s="29" t="s">
        <v>588</v>
      </c>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33"/>
      <c r="BG306" s="5">
        <f t="shared" si="4"/>
        <v>0</v>
      </c>
    </row>
    <row r="307" spans="1:59" ht="16.5" hidden="1" customHeight="1">
      <c r="A307" s="14"/>
      <c r="B307" s="29" t="s">
        <v>751</v>
      </c>
      <c r="C307" s="30" t="s">
        <v>719</v>
      </c>
      <c r="D307" s="29" t="s">
        <v>81</v>
      </c>
      <c r="E307" s="32"/>
      <c r="F307" s="29" t="s">
        <v>83</v>
      </c>
      <c r="G307" s="29" t="s">
        <v>84</v>
      </c>
      <c r="H307" s="29" t="s">
        <v>85</v>
      </c>
      <c r="I307" s="29"/>
      <c r="J307" s="29" t="s">
        <v>587</v>
      </c>
      <c r="K307" s="29" t="s">
        <v>86</v>
      </c>
      <c r="L307" s="29"/>
      <c r="M307" s="29" t="s">
        <v>4</v>
      </c>
      <c r="N307" s="29"/>
      <c r="O307" s="29" t="s">
        <v>438</v>
      </c>
      <c r="P307" s="29" t="s">
        <v>87</v>
      </c>
      <c r="Q307" s="29"/>
      <c r="R307" s="29"/>
      <c r="S307" s="29"/>
      <c r="T307" s="29"/>
      <c r="U307" s="29"/>
      <c r="V307" s="29"/>
      <c r="W307" s="29" t="s">
        <v>588</v>
      </c>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33"/>
      <c r="BG307" s="5">
        <f t="shared" si="4"/>
        <v>0</v>
      </c>
    </row>
    <row r="308" spans="1:59" ht="16.5" hidden="1" customHeight="1">
      <c r="A308" s="14"/>
      <c r="B308" s="29" t="s">
        <v>752</v>
      </c>
      <c r="C308" s="30" t="s">
        <v>719</v>
      </c>
      <c r="D308" s="29" t="s">
        <v>81</v>
      </c>
      <c r="E308" s="32"/>
      <c r="F308" s="29" t="s">
        <v>83</v>
      </c>
      <c r="G308" s="29" t="s">
        <v>84</v>
      </c>
      <c r="H308" s="29" t="s">
        <v>85</v>
      </c>
      <c r="I308" s="29"/>
      <c r="J308" s="29" t="s">
        <v>587</v>
      </c>
      <c r="K308" s="29" t="s">
        <v>86</v>
      </c>
      <c r="L308" s="29"/>
      <c r="M308" s="29" t="s">
        <v>4</v>
      </c>
      <c r="N308" s="29"/>
      <c r="O308" s="29" t="s">
        <v>438</v>
      </c>
      <c r="P308" s="29" t="s">
        <v>87</v>
      </c>
      <c r="Q308" s="29"/>
      <c r="R308" s="29"/>
      <c r="S308" s="29"/>
      <c r="T308" s="29"/>
      <c r="U308" s="29"/>
      <c r="V308" s="29"/>
      <c r="W308" s="29" t="s">
        <v>588</v>
      </c>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33"/>
      <c r="BG308" s="5">
        <f t="shared" si="4"/>
        <v>0</v>
      </c>
    </row>
    <row r="309" spans="1:59" ht="16.5" hidden="1" customHeight="1">
      <c r="A309" s="14"/>
      <c r="B309" s="29" t="s">
        <v>753</v>
      </c>
      <c r="C309" s="30" t="s">
        <v>719</v>
      </c>
      <c r="D309" s="29" t="s">
        <v>81</v>
      </c>
      <c r="E309" s="32"/>
      <c r="F309" s="29" t="s">
        <v>83</v>
      </c>
      <c r="G309" s="29" t="s">
        <v>84</v>
      </c>
      <c r="H309" s="29" t="s">
        <v>85</v>
      </c>
      <c r="I309" s="29"/>
      <c r="J309" s="29" t="s">
        <v>587</v>
      </c>
      <c r="K309" s="29" t="s">
        <v>86</v>
      </c>
      <c r="L309" s="29"/>
      <c r="M309" s="29" t="s">
        <v>4</v>
      </c>
      <c r="N309" s="29"/>
      <c r="O309" s="29" t="s">
        <v>438</v>
      </c>
      <c r="P309" s="29" t="s">
        <v>87</v>
      </c>
      <c r="Q309" s="29"/>
      <c r="R309" s="29"/>
      <c r="S309" s="29"/>
      <c r="T309" s="29"/>
      <c r="U309" s="29"/>
      <c r="V309" s="29"/>
      <c r="W309" s="29" t="s">
        <v>588</v>
      </c>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33"/>
      <c r="BG309" s="5">
        <f t="shared" si="4"/>
        <v>0</v>
      </c>
    </row>
    <row r="310" spans="1:59" ht="16.5" hidden="1" customHeight="1">
      <c r="A310" s="14"/>
      <c r="B310" s="29" t="s">
        <v>754</v>
      </c>
      <c r="C310" s="30" t="s">
        <v>719</v>
      </c>
      <c r="D310" s="29" t="s">
        <v>81</v>
      </c>
      <c r="E310" s="32"/>
      <c r="F310" s="29" t="s">
        <v>83</v>
      </c>
      <c r="G310" s="29" t="s">
        <v>84</v>
      </c>
      <c r="H310" s="29" t="s">
        <v>85</v>
      </c>
      <c r="I310" s="29"/>
      <c r="J310" s="29" t="s">
        <v>587</v>
      </c>
      <c r="K310" s="29" t="s">
        <v>86</v>
      </c>
      <c r="L310" s="29"/>
      <c r="M310" s="29" t="s">
        <v>4</v>
      </c>
      <c r="N310" s="29"/>
      <c r="O310" s="29" t="s">
        <v>438</v>
      </c>
      <c r="P310" s="29" t="s">
        <v>87</v>
      </c>
      <c r="Q310" s="29"/>
      <c r="R310" s="29"/>
      <c r="S310" s="29"/>
      <c r="T310" s="29"/>
      <c r="U310" s="29"/>
      <c r="V310" s="29"/>
      <c r="W310" s="29" t="s">
        <v>588</v>
      </c>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33"/>
      <c r="BG310" s="5">
        <f t="shared" si="4"/>
        <v>0</v>
      </c>
    </row>
    <row r="311" spans="1:59" ht="16.5" hidden="1" customHeight="1">
      <c r="A311" s="14"/>
      <c r="B311" s="29" t="s">
        <v>755</v>
      </c>
      <c r="C311" s="30" t="s">
        <v>719</v>
      </c>
      <c r="D311" s="29" t="s">
        <v>81</v>
      </c>
      <c r="E311" s="32"/>
      <c r="F311" s="29" t="s">
        <v>83</v>
      </c>
      <c r="G311" s="29" t="s">
        <v>84</v>
      </c>
      <c r="H311" s="29" t="s">
        <v>85</v>
      </c>
      <c r="I311" s="29"/>
      <c r="J311" s="29" t="s">
        <v>587</v>
      </c>
      <c r="K311" s="29" t="s">
        <v>86</v>
      </c>
      <c r="L311" s="29"/>
      <c r="M311" s="29" t="s">
        <v>4</v>
      </c>
      <c r="N311" s="29"/>
      <c r="O311" s="29" t="s">
        <v>438</v>
      </c>
      <c r="P311" s="29" t="s">
        <v>87</v>
      </c>
      <c r="Q311" s="29"/>
      <c r="R311" s="29"/>
      <c r="S311" s="29"/>
      <c r="T311" s="29"/>
      <c r="U311" s="29"/>
      <c r="V311" s="29"/>
      <c r="W311" s="29" t="s">
        <v>588</v>
      </c>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33"/>
      <c r="BG311" s="5">
        <f t="shared" si="4"/>
        <v>0</v>
      </c>
    </row>
    <row r="312" spans="1:59" ht="16.5" hidden="1" customHeight="1">
      <c r="A312" s="14"/>
      <c r="B312" s="29" t="s">
        <v>756</v>
      </c>
      <c r="C312" s="30" t="s">
        <v>719</v>
      </c>
      <c r="D312" s="29" t="s">
        <v>81</v>
      </c>
      <c r="E312" s="32"/>
      <c r="F312" s="29" t="s">
        <v>83</v>
      </c>
      <c r="G312" s="29" t="s">
        <v>84</v>
      </c>
      <c r="H312" s="29" t="s">
        <v>85</v>
      </c>
      <c r="I312" s="29"/>
      <c r="J312" s="29" t="s">
        <v>587</v>
      </c>
      <c r="K312" s="29" t="s">
        <v>86</v>
      </c>
      <c r="L312" s="29"/>
      <c r="M312" s="29" t="s">
        <v>4</v>
      </c>
      <c r="N312" s="29"/>
      <c r="O312" s="29" t="s">
        <v>438</v>
      </c>
      <c r="P312" s="29" t="s">
        <v>87</v>
      </c>
      <c r="Q312" s="29"/>
      <c r="R312" s="29"/>
      <c r="S312" s="29"/>
      <c r="T312" s="29"/>
      <c r="U312" s="29"/>
      <c r="V312" s="29"/>
      <c r="W312" s="29" t="s">
        <v>588</v>
      </c>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33"/>
      <c r="BG312" s="5">
        <f t="shared" si="4"/>
        <v>0</v>
      </c>
    </row>
    <row r="313" spans="1:59" ht="16.5" hidden="1" customHeight="1">
      <c r="A313" s="14"/>
      <c r="B313" s="29" t="s">
        <v>757</v>
      </c>
      <c r="C313" s="30" t="s">
        <v>719</v>
      </c>
      <c r="D313" s="29" t="s">
        <v>81</v>
      </c>
      <c r="E313" s="32"/>
      <c r="F313" s="29" t="s">
        <v>83</v>
      </c>
      <c r="G313" s="29" t="s">
        <v>84</v>
      </c>
      <c r="H313" s="29" t="s">
        <v>85</v>
      </c>
      <c r="I313" s="29"/>
      <c r="J313" s="29" t="s">
        <v>587</v>
      </c>
      <c r="K313" s="29" t="s">
        <v>86</v>
      </c>
      <c r="L313" s="29"/>
      <c r="M313" s="29" t="s">
        <v>4</v>
      </c>
      <c r="N313" s="29"/>
      <c r="O313" s="29" t="s">
        <v>438</v>
      </c>
      <c r="P313" s="29" t="s">
        <v>87</v>
      </c>
      <c r="Q313" s="29"/>
      <c r="R313" s="29"/>
      <c r="S313" s="29"/>
      <c r="T313" s="29"/>
      <c r="U313" s="29"/>
      <c r="V313" s="29"/>
      <c r="W313" s="29" t="s">
        <v>588</v>
      </c>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33"/>
      <c r="BG313" s="5">
        <f t="shared" si="4"/>
        <v>0</v>
      </c>
    </row>
    <row r="314" spans="1:59" ht="16.5" hidden="1" customHeight="1">
      <c r="A314" s="14"/>
      <c r="B314" s="29" t="s">
        <v>758</v>
      </c>
      <c r="C314" s="30" t="s">
        <v>719</v>
      </c>
      <c r="D314" s="29" t="s">
        <v>81</v>
      </c>
      <c r="E314" s="32"/>
      <c r="F314" s="29" t="s">
        <v>83</v>
      </c>
      <c r="G314" s="29" t="s">
        <v>84</v>
      </c>
      <c r="H314" s="29" t="s">
        <v>85</v>
      </c>
      <c r="I314" s="29"/>
      <c r="J314" s="29" t="s">
        <v>587</v>
      </c>
      <c r="K314" s="29" t="s">
        <v>86</v>
      </c>
      <c r="L314" s="29"/>
      <c r="M314" s="29" t="s">
        <v>4</v>
      </c>
      <c r="N314" s="29"/>
      <c r="O314" s="29" t="s">
        <v>438</v>
      </c>
      <c r="P314" s="29" t="s">
        <v>87</v>
      </c>
      <c r="Q314" s="29"/>
      <c r="R314" s="29"/>
      <c r="S314" s="29"/>
      <c r="T314" s="29"/>
      <c r="U314" s="29"/>
      <c r="V314" s="29"/>
      <c r="W314" s="29" t="s">
        <v>588</v>
      </c>
      <c r="X314" s="29"/>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60"/>
      <c r="BG314" s="5">
        <f t="shared" si="4"/>
        <v>0</v>
      </c>
    </row>
    <row r="315" spans="1:59" ht="16.5" hidden="1" customHeight="1">
      <c r="A315" s="14"/>
      <c r="B315" s="29" t="s">
        <v>759</v>
      </c>
      <c r="C315" s="30" t="s">
        <v>719</v>
      </c>
      <c r="D315" s="29" t="s">
        <v>81</v>
      </c>
      <c r="E315" s="32"/>
      <c r="F315" s="29" t="s">
        <v>83</v>
      </c>
      <c r="G315" s="29" t="s">
        <v>84</v>
      </c>
      <c r="H315" s="29" t="s">
        <v>85</v>
      </c>
      <c r="I315" s="29"/>
      <c r="J315" s="29" t="s">
        <v>587</v>
      </c>
      <c r="K315" s="29" t="s">
        <v>86</v>
      </c>
      <c r="L315" s="29"/>
      <c r="M315" s="29" t="s">
        <v>4</v>
      </c>
      <c r="N315" s="29"/>
      <c r="O315" s="29" t="s">
        <v>438</v>
      </c>
      <c r="P315" s="29" t="s">
        <v>87</v>
      </c>
      <c r="Q315" s="29"/>
      <c r="R315" s="29"/>
      <c r="S315" s="29"/>
      <c r="T315" s="29"/>
      <c r="U315" s="29"/>
      <c r="V315" s="29"/>
      <c r="W315" s="29" t="s">
        <v>588</v>
      </c>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33"/>
      <c r="BG315" s="5">
        <f t="shared" si="4"/>
        <v>0</v>
      </c>
    </row>
    <row r="316" spans="1:59" ht="16.5" hidden="1" customHeight="1">
      <c r="A316" s="14"/>
      <c r="B316" s="29" t="s">
        <v>760</v>
      </c>
      <c r="C316" s="30" t="s">
        <v>761</v>
      </c>
      <c r="D316" s="29" t="s">
        <v>81</v>
      </c>
      <c r="E316" s="34"/>
      <c r="F316" s="29" t="s">
        <v>83</v>
      </c>
      <c r="G316" s="29" t="s">
        <v>84</v>
      </c>
      <c r="H316" s="29" t="s">
        <v>85</v>
      </c>
      <c r="I316" s="29"/>
      <c r="J316" s="29" t="s">
        <v>587</v>
      </c>
      <c r="K316" s="29" t="s">
        <v>86</v>
      </c>
      <c r="L316" s="29"/>
      <c r="M316" s="29" t="s">
        <v>4</v>
      </c>
      <c r="N316" s="29"/>
      <c r="O316" s="29" t="s">
        <v>438</v>
      </c>
      <c r="P316" s="29" t="s">
        <v>87</v>
      </c>
      <c r="Q316" s="29"/>
      <c r="R316" s="29"/>
      <c r="S316" s="29"/>
      <c r="T316" s="29"/>
      <c r="U316" s="29"/>
      <c r="V316" s="29"/>
      <c r="W316" s="29" t="s">
        <v>588</v>
      </c>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33"/>
      <c r="BG316" s="5">
        <f t="shared" si="4"/>
        <v>0</v>
      </c>
    </row>
    <row r="317" spans="1:59" ht="16.5" hidden="1" customHeight="1">
      <c r="A317" s="14"/>
      <c r="B317" s="29" t="s">
        <v>762</v>
      </c>
      <c r="C317" s="30" t="s">
        <v>761</v>
      </c>
      <c r="D317" s="29" t="s">
        <v>81</v>
      </c>
      <c r="E317" s="34"/>
      <c r="F317" s="29" t="s">
        <v>83</v>
      </c>
      <c r="G317" s="29" t="s">
        <v>84</v>
      </c>
      <c r="H317" s="29" t="s">
        <v>85</v>
      </c>
      <c r="I317" s="29"/>
      <c r="J317" s="29" t="s">
        <v>587</v>
      </c>
      <c r="K317" s="29" t="s">
        <v>86</v>
      </c>
      <c r="L317" s="29"/>
      <c r="M317" s="29" t="s">
        <v>4</v>
      </c>
      <c r="N317" s="29"/>
      <c r="O317" s="29" t="s">
        <v>438</v>
      </c>
      <c r="P317" s="29" t="s">
        <v>87</v>
      </c>
      <c r="Q317" s="29"/>
      <c r="R317" s="29"/>
      <c r="S317" s="29"/>
      <c r="T317" s="29"/>
      <c r="U317" s="29"/>
      <c r="V317" s="29"/>
      <c r="W317" s="29" t="s">
        <v>588</v>
      </c>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33"/>
      <c r="BG317" s="5">
        <f t="shared" si="4"/>
        <v>0</v>
      </c>
    </row>
    <row r="318" spans="1:59" ht="16.5" hidden="1" customHeight="1">
      <c r="A318" s="14"/>
      <c r="B318" s="29" t="s">
        <v>763</v>
      </c>
      <c r="C318" s="30" t="s">
        <v>761</v>
      </c>
      <c r="D318" s="29" t="s">
        <v>81</v>
      </c>
      <c r="E318" s="34"/>
      <c r="F318" s="29" t="s">
        <v>83</v>
      </c>
      <c r="G318" s="29" t="s">
        <v>84</v>
      </c>
      <c r="H318" s="29" t="s">
        <v>85</v>
      </c>
      <c r="I318" s="29"/>
      <c r="J318" s="29" t="s">
        <v>587</v>
      </c>
      <c r="K318" s="29" t="s">
        <v>86</v>
      </c>
      <c r="L318" s="29"/>
      <c r="M318" s="29" t="s">
        <v>4</v>
      </c>
      <c r="N318" s="29"/>
      <c r="O318" s="29" t="s">
        <v>438</v>
      </c>
      <c r="P318" s="29" t="s">
        <v>87</v>
      </c>
      <c r="Q318" s="29"/>
      <c r="R318" s="29"/>
      <c r="S318" s="29"/>
      <c r="T318" s="29"/>
      <c r="U318" s="29"/>
      <c r="V318" s="29"/>
      <c r="W318" s="29" t="s">
        <v>588</v>
      </c>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33"/>
      <c r="BG318" s="5">
        <f t="shared" si="4"/>
        <v>0</v>
      </c>
    </row>
    <row r="319" spans="1:59" ht="16.5" hidden="1" customHeight="1">
      <c r="A319" s="14"/>
      <c r="B319" s="29" t="s">
        <v>764</v>
      </c>
      <c r="C319" s="30" t="s">
        <v>761</v>
      </c>
      <c r="D319" s="29" t="s">
        <v>81</v>
      </c>
      <c r="E319" s="34"/>
      <c r="F319" s="29" t="s">
        <v>83</v>
      </c>
      <c r="G319" s="29" t="s">
        <v>84</v>
      </c>
      <c r="H319" s="29" t="s">
        <v>85</v>
      </c>
      <c r="I319" s="29"/>
      <c r="J319" s="29" t="s">
        <v>587</v>
      </c>
      <c r="K319" s="29" t="s">
        <v>86</v>
      </c>
      <c r="L319" s="29"/>
      <c r="M319" s="29" t="s">
        <v>4</v>
      </c>
      <c r="N319" s="29"/>
      <c r="O319" s="29" t="s">
        <v>438</v>
      </c>
      <c r="P319" s="29" t="s">
        <v>87</v>
      </c>
      <c r="Q319" s="29"/>
      <c r="R319" s="29"/>
      <c r="S319" s="29"/>
      <c r="T319" s="29"/>
      <c r="U319" s="29"/>
      <c r="V319" s="29"/>
      <c r="W319" s="29" t="s">
        <v>588</v>
      </c>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33"/>
      <c r="BG319" s="5">
        <f t="shared" si="4"/>
        <v>0</v>
      </c>
    </row>
    <row r="320" spans="1:59" ht="16.5" hidden="1" customHeight="1">
      <c r="A320" s="14"/>
      <c r="B320" s="29" t="s">
        <v>765</v>
      </c>
      <c r="C320" s="30" t="s">
        <v>761</v>
      </c>
      <c r="D320" s="29" t="s">
        <v>81</v>
      </c>
      <c r="E320" s="34"/>
      <c r="F320" s="29" t="s">
        <v>83</v>
      </c>
      <c r="G320" s="29" t="s">
        <v>84</v>
      </c>
      <c r="H320" s="29" t="s">
        <v>85</v>
      </c>
      <c r="I320" s="29"/>
      <c r="J320" s="29" t="s">
        <v>587</v>
      </c>
      <c r="K320" s="29" t="s">
        <v>86</v>
      </c>
      <c r="L320" s="29"/>
      <c r="M320" s="29" t="s">
        <v>4</v>
      </c>
      <c r="N320" s="29"/>
      <c r="O320" s="29" t="s">
        <v>438</v>
      </c>
      <c r="P320" s="29" t="s">
        <v>87</v>
      </c>
      <c r="Q320" s="29"/>
      <c r="R320" s="29"/>
      <c r="S320" s="29"/>
      <c r="T320" s="29"/>
      <c r="U320" s="29"/>
      <c r="V320" s="29"/>
      <c r="W320" s="29" t="s">
        <v>588</v>
      </c>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33"/>
      <c r="BG320" s="5">
        <f t="shared" si="4"/>
        <v>0</v>
      </c>
    </row>
    <row r="321" spans="1:59" ht="16.5" hidden="1" customHeight="1">
      <c r="A321" s="14"/>
      <c r="B321" s="29" t="s">
        <v>766</v>
      </c>
      <c r="C321" s="30" t="s">
        <v>761</v>
      </c>
      <c r="D321" s="29" t="s">
        <v>81</v>
      </c>
      <c r="E321" s="34"/>
      <c r="F321" s="29" t="s">
        <v>83</v>
      </c>
      <c r="G321" s="29" t="s">
        <v>84</v>
      </c>
      <c r="H321" s="29" t="s">
        <v>85</v>
      </c>
      <c r="I321" s="29"/>
      <c r="J321" s="29" t="s">
        <v>587</v>
      </c>
      <c r="K321" s="29" t="s">
        <v>86</v>
      </c>
      <c r="L321" s="29"/>
      <c r="M321" s="29" t="s">
        <v>4</v>
      </c>
      <c r="N321" s="29"/>
      <c r="O321" s="29" t="s">
        <v>438</v>
      </c>
      <c r="P321" s="29" t="s">
        <v>87</v>
      </c>
      <c r="Q321" s="29"/>
      <c r="R321" s="29"/>
      <c r="S321" s="29"/>
      <c r="T321" s="29"/>
      <c r="U321" s="29"/>
      <c r="V321" s="29"/>
      <c r="W321" s="29" t="s">
        <v>588</v>
      </c>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33"/>
      <c r="BG321" s="5">
        <f t="shared" si="4"/>
        <v>0</v>
      </c>
    </row>
    <row r="322" spans="1:59" ht="16.5" hidden="1" customHeight="1">
      <c r="A322" s="14"/>
      <c r="B322" s="29" t="s">
        <v>767</v>
      </c>
      <c r="C322" s="30" t="s">
        <v>761</v>
      </c>
      <c r="D322" s="29" t="s">
        <v>81</v>
      </c>
      <c r="E322" s="34"/>
      <c r="F322" s="29" t="s">
        <v>83</v>
      </c>
      <c r="G322" s="29" t="s">
        <v>84</v>
      </c>
      <c r="H322" s="29" t="s">
        <v>85</v>
      </c>
      <c r="I322" s="29"/>
      <c r="J322" s="29" t="s">
        <v>587</v>
      </c>
      <c r="K322" s="29" t="s">
        <v>86</v>
      </c>
      <c r="L322" s="29"/>
      <c r="M322" s="29" t="s">
        <v>4</v>
      </c>
      <c r="N322" s="29"/>
      <c r="O322" s="29" t="s">
        <v>438</v>
      </c>
      <c r="P322" s="29" t="s">
        <v>87</v>
      </c>
      <c r="Q322" s="29"/>
      <c r="R322" s="29"/>
      <c r="S322" s="29"/>
      <c r="T322" s="29"/>
      <c r="U322" s="29"/>
      <c r="V322" s="29"/>
      <c r="W322" s="29" t="s">
        <v>588</v>
      </c>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33"/>
      <c r="BG322" s="5">
        <f t="shared" si="4"/>
        <v>0</v>
      </c>
    </row>
    <row r="323" spans="1:59" ht="16.5" hidden="1" customHeight="1">
      <c r="A323" s="14"/>
      <c r="B323" s="29" t="s">
        <v>768</v>
      </c>
      <c r="C323" s="30" t="s">
        <v>761</v>
      </c>
      <c r="D323" s="29" t="s">
        <v>81</v>
      </c>
      <c r="E323" s="34"/>
      <c r="F323" s="29" t="s">
        <v>83</v>
      </c>
      <c r="G323" s="29" t="s">
        <v>84</v>
      </c>
      <c r="H323" s="29" t="s">
        <v>85</v>
      </c>
      <c r="I323" s="29"/>
      <c r="J323" s="29" t="s">
        <v>587</v>
      </c>
      <c r="K323" s="29" t="s">
        <v>86</v>
      </c>
      <c r="L323" s="29"/>
      <c r="M323" s="29" t="s">
        <v>4</v>
      </c>
      <c r="N323" s="29"/>
      <c r="O323" s="29" t="s">
        <v>438</v>
      </c>
      <c r="P323" s="29" t="s">
        <v>87</v>
      </c>
      <c r="Q323" s="29"/>
      <c r="R323" s="29"/>
      <c r="S323" s="29"/>
      <c r="T323" s="29"/>
      <c r="U323" s="29"/>
      <c r="V323" s="29"/>
      <c r="W323" s="29" t="s">
        <v>588</v>
      </c>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33"/>
      <c r="BG323" s="5">
        <f t="shared" si="4"/>
        <v>0</v>
      </c>
    </row>
    <row r="324" spans="1:59" ht="16.5" hidden="1" customHeight="1">
      <c r="A324" s="14"/>
      <c r="B324" s="29" t="s">
        <v>769</v>
      </c>
      <c r="C324" s="30" t="s">
        <v>761</v>
      </c>
      <c r="D324" s="29" t="s">
        <v>81</v>
      </c>
      <c r="E324" s="34"/>
      <c r="F324" s="29" t="s">
        <v>83</v>
      </c>
      <c r="G324" s="29" t="s">
        <v>84</v>
      </c>
      <c r="H324" s="29" t="s">
        <v>85</v>
      </c>
      <c r="I324" s="29"/>
      <c r="J324" s="29" t="s">
        <v>587</v>
      </c>
      <c r="K324" s="29" t="s">
        <v>86</v>
      </c>
      <c r="L324" s="29"/>
      <c r="M324" s="29" t="s">
        <v>4</v>
      </c>
      <c r="N324" s="29"/>
      <c r="O324" s="29" t="s">
        <v>438</v>
      </c>
      <c r="P324" s="29" t="s">
        <v>87</v>
      </c>
      <c r="Q324" s="29"/>
      <c r="R324" s="29"/>
      <c r="S324" s="29"/>
      <c r="T324" s="29"/>
      <c r="U324" s="29"/>
      <c r="V324" s="29"/>
      <c r="W324" s="29" t="s">
        <v>588</v>
      </c>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33"/>
      <c r="BG324" s="5">
        <f t="shared" ref="BG324:BG387" si="5">COUNTA(X324:BF324)</f>
        <v>0</v>
      </c>
    </row>
    <row r="325" spans="1:59" ht="16.5" hidden="1" customHeight="1">
      <c r="A325" s="14"/>
      <c r="B325" s="29" t="s">
        <v>770</v>
      </c>
      <c r="C325" s="30" t="s">
        <v>761</v>
      </c>
      <c r="D325" s="29" t="s">
        <v>81</v>
      </c>
      <c r="E325" s="34"/>
      <c r="F325" s="29" t="s">
        <v>83</v>
      </c>
      <c r="G325" s="29" t="s">
        <v>84</v>
      </c>
      <c r="H325" s="29" t="s">
        <v>85</v>
      </c>
      <c r="I325" s="29"/>
      <c r="J325" s="29" t="s">
        <v>587</v>
      </c>
      <c r="K325" s="29" t="s">
        <v>86</v>
      </c>
      <c r="L325" s="29"/>
      <c r="M325" s="29" t="s">
        <v>4</v>
      </c>
      <c r="N325" s="29"/>
      <c r="O325" s="29" t="s">
        <v>438</v>
      </c>
      <c r="P325" s="29" t="s">
        <v>87</v>
      </c>
      <c r="Q325" s="29"/>
      <c r="R325" s="29"/>
      <c r="S325" s="29"/>
      <c r="T325" s="29"/>
      <c r="U325" s="29"/>
      <c r="V325" s="29"/>
      <c r="W325" s="29" t="s">
        <v>588</v>
      </c>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33"/>
      <c r="BG325" s="5">
        <f t="shared" si="5"/>
        <v>0</v>
      </c>
    </row>
    <row r="326" spans="1:59" ht="16.5" hidden="1" customHeight="1">
      <c r="A326" s="14"/>
      <c r="B326" s="29" t="s">
        <v>771</v>
      </c>
      <c r="C326" s="30" t="s">
        <v>761</v>
      </c>
      <c r="D326" s="29" t="s">
        <v>81</v>
      </c>
      <c r="E326" s="34"/>
      <c r="F326" s="29" t="s">
        <v>83</v>
      </c>
      <c r="G326" s="29" t="s">
        <v>84</v>
      </c>
      <c r="H326" s="29" t="s">
        <v>85</v>
      </c>
      <c r="I326" s="29"/>
      <c r="J326" s="29" t="s">
        <v>587</v>
      </c>
      <c r="K326" s="29" t="s">
        <v>86</v>
      </c>
      <c r="L326" s="29"/>
      <c r="M326" s="29" t="s">
        <v>4</v>
      </c>
      <c r="N326" s="29"/>
      <c r="O326" s="29" t="s">
        <v>438</v>
      </c>
      <c r="P326" s="29" t="s">
        <v>87</v>
      </c>
      <c r="Q326" s="29"/>
      <c r="R326" s="29"/>
      <c r="S326" s="29"/>
      <c r="T326" s="29"/>
      <c r="U326" s="29"/>
      <c r="V326" s="29"/>
      <c r="W326" s="29" t="s">
        <v>588</v>
      </c>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33"/>
      <c r="BG326" s="5">
        <f t="shared" si="5"/>
        <v>0</v>
      </c>
    </row>
    <row r="327" spans="1:59" ht="16.5" hidden="1" customHeight="1">
      <c r="A327" s="14"/>
      <c r="B327" s="29" t="s">
        <v>772</v>
      </c>
      <c r="C327" s="30" t="s">
        <v>761</v>
      </c>
      <c r="D327" s="29" t="s">
        <v>81</v>
      </c>
      <c r="E327" s="34"/>
      <c r="F327" s="29" t="s">
        <v>83</v>
      </c>
      <c r="G327" s="29" t="s">
        <v>84</v>
      </c>
      <c r="H327" s="29" t="s">
        <v>85</v>
      </c>
      <c r="I327" s="29"/>
      <c r="J327" s="29" t="s">
        <v>587</v>
      </c>
      <c r="K327" s="29" t="s">
        <v>86</v>
      </c>
      <c r="L327" s="29"/>
      <c r="M327" s="29" t="s">
        <v>4</v>
      </c>
      <c r="N327" s="29"/>
      <c r="O327" s="29" t="s">
        <v>438</v>
      </c>
      <c r="P327" s="29" t="s">
        <v>87</v>
      </c>
      <c r="Q327" s="29"/>
      <c r="R327" s="29"/>
      <c r="S327" s="29"/>
      <c r="T327" s="29"/>
      <c r="U327" s="29"/>
      <c r="V327" s="29"/>
      <c r="W327" s="29" t="s">
        <v>588</v>
      </c>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33"/>
      <c r="BG327" s="5">
        <f t="shared" si="5"/>
        <v>0</v>
      </c>
    </row>
    <row r="328" spans="1:59" ht="16.5" hidden="1" customHeight="1">
      <c r="A328" s="14"/>
      <c r="B328" s="29" t="s">
        <v>773</v>
      </c>
      <c r="C328" s="30" t="s">
        <v>761</v>
      </c>
      <c r="D328" s="29" t="s">
        <v>81</v>
      </c>
      <c r="E328" s="34"/>
      <c r="F328" s="29" t="s">
        <v>83</v>
      </c>
      <c r="G328" s="29" t="s">
        <v>84</v>
      </c>
      <c r="H328" s="29" t="s">
        <v>85</v>
      </c>
      <c r="I328" s="29"/>
      <c r="J328" s="29" t="s">
        <v>587</v>
      </c>
      <c r="K328" s="29" t="s">
        <v>86</v>
      </c>
      <c r="L328" s="29"/>
      <c r="M328" s="29" t="s">
        <v>4</v>
      </c>
      <c r="N328" s="29"/>
      <c r="O328" s="29" t="s">
        <v>438</v>
      </c>
      <c r="P328" s="29" t="s">
        <v>87</v>
      </c>
      <c r="Q328" s="29"/>
      <c r="R328" s="29"/>
      <c r="S328" s="29"/>
      <c r="T328" s="29"/>
      <c r="U328" s="29"/>
      <c r="V328" s="29"/>
      <c r="W328" s="29" t="s">
        <v>588</v>
      </c>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33"/>
      <c r="BG328" s="5">
        <f t="shared" si="5"/>
        <v>0</v>
      </c>
    </row>
    <row r="329" spans="1:59" ht="16.5" hidden="1" customHeight="1">
      <c r="A329" s="14"/>
      <c r="B329" s="29" t="s">
        <v>774</v>
      </c>
      <c r="C329" s="30" t="s">
        <v>761</v>
      </c>
      <c r="D329" s="29" t="s">
        <v>81</v>
      </c>
      <c r="E329" s="34"/>
      <c r="F329" s="29" t="s">
        <v>83</v>
      </c>
      <c r="G329" s="29" t="s">
        <v>84</v>
      </c>
      <c r="H329" s="29" t="s">
        <v>85</v>
      </c>
      <c r="I329" s="29"/>
      <c r="J329" s="29" t="s">
        <v>587</v>
      </c>
      <c r="K329" s="29" t="s">
        <v>86</v>
      </c>
      <c r="L329" s="29"/>
      <c r="M329" s="29" t="s">
        <v>4</v>
      </c>
      <c r="N329" s="29"/>
      <c r="O329" s="29" t="s">
        <v>438</v>
      </c>
      <c r="P329" s="29" t="s">
        <v>87</v>
      </c>
      <c r="Q329" s="29"/>
      <c r="R329" s="29"/>
      <c r="S329" s="29"/>
      <c r="T329" s="29"/>
      <c r="U329" s="29"/>
      <c r="V329" s="29"/>
      <c r="W329" s="29" t="s">
        <v>588</v>
      </c>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33"/>
      <c r="BG329" s="5">
        <f t="shared" si="5"/>
        <v>0</v>
      </c>
    </row>
    <row r="330" spans="1:59" ht="16.5" hidden="1" customHeight="1">
      <c r="A330" s="14"/>
      <c r="B330" s="29" t="s">
        <v>775</v>
      </c>
      <c r="C330" s="30" t="s">
        <v>761</v>
      </c>
      <c r="D330" s="29" t="s">
        <v>81</v>
      </c>
      <c r="E330" s="34"/>
      <c r="F330" s="29" t="s">
        <v>83</v>
      </c>
      <c r="G330" s="29" t="s">
        <v>84</v>
      </c>
      <c r="H330" s="29" t="s">
        <v>85</v>
      </c>
      <c r="I330" s="29"/>
      <c r="J330" s="29" t="s">
        <v>587</v>
      </c>
      <c r="K330" s="29" t="s">
        <v>86</v>
      </c>
      <c r="L330" s="29"/>
      <c r="M330" s="29" t="s">
        <v>4</v>
      </c>
      <c r="N330" s="29"/>
      <c r="O330" s="29" t="s">
        <v>438</v>
      </c>
      <c r="P330" s="29" t="s">
        <v>87</v>
      </c>
      <c r="Q330" s="29"/>
      <c r="R330" s="29"/>
      <c r="S330" s="29"/>
      <c r="T330" s="29"/>
      <c r="U330" s="29"/>
      <c r="V330" s="29"/>
      <c r="W330" s="29" t="s">
        <v>588</v>
      </c>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33"/>
      <c r="BG330" s="5">
        <f t="shared" si="5"/>
        <v>0</v>
      </c>
    </row>
    <row r="331" spans="1:59" ht="16.5" hidden="1" customHeight="1">
      <c r="A331" s="14"/>
      <c r="B331" s="29" t="s">
        <v>776</v>
      </c>
      <c r="C331" s="30" t="s">
        <v>761</v>
      </c>
      <c r="D331" s="29" t="s">
        <v>81</v>
      </c>
      <c r="E331" s="34"/>
      <c r="F331" s="29" t="s">
        <v>83</v>
      </c>
      <c r="G331" s="29" t="s">
        <v>84</v>
      </c>
      <c r="H331" s="29" t="s">
        <v>85</v>
      </c>
      <c r="I331" s="29"/>
      <c r="J331" s="29" t="s">
        <v>587</v>
      </c>
      <c r="K331" s="29" t="s">
        <v>86</v>
      </c>
      <c r="L331" s="29"/>
      <c r="M331" s="29" t="s">
        <v>4</v>
      </c>
      <c r="N331" s="29"/>
      <c r="O331" s="29" t="s">
        <v>438</v>
      </c>
      <c r="P331" s="29" t="s">
        <v>87</v>
      </c>
      <c r="Q331" s="29"/>
      <c r="R331" s="29"/>
      <c r="S331" s="29"/>
      <c r="T331" s="29"/>
      <c r="U331" s="29"/>
      <c r="V331" s="29"/>
      <c r="W331" s="29" t="s">
        <v>588</v>
      </c>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33"/>
      <c r="BG331" s="5">
        <f t="shared" si="5"/>
        <v>0</v>
      </c>
    </row>
    <row r="332" spans="1:59" ht="16.5" hidden="1" customHeight="1">
      <c r="A332" s="14"/>
      <c r="B332" s="29" t="s">
        <v>777</v>
      </c>
      <c r="C332" s="30" t="s">
        <v>761</v>
      </c>
      <c r="D332" s="29" t="s">
        <v>81</v>
      </c>
      <c r="E332" s="34"/>
      <c r="F332" s="29" t="s">
        <v>83</v>
      </c>
      <c r="G332" s="29" t="s">
        <v>84</v>
      </c>
      <c r="H332" s="29" t="s">
        <v>85</v>
      </c>
      <c r="I332" s="29"/>
      <c r="J332" s="29" t="s">
        <v>587</v>
      </c>
      <c r="K332" s="29" t="s">
        <v>86</v>
      </c>
      <c r="L332" s="29"/>
      <c r="M332" s="29" t="s">
        <v>4</v>
      </c>
      <c r="N332" s="29"/>
      <c r="O332" s="29" t="s">
        <v>438</v>
      </c>
      <c r="P332" s="29" t="s">
        <v>87</v>
      </c>
      <c r="Q332" s="29"/>
      <c r="R332" s="29"/>
      <c r="S332" s="29"/>
      <c r="T332" s="29"/>
      <c r="U332" s="29"/>
      <c r="V332" s="29"/>
      <c r="W332" s="29" t="s">
        <v>588</v>
      </c>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33"/>
      <c r="BG332" s="5">
        <f t="shared" si="5"/>
        <v>0</v>
      </c>
    </row>
    <row r="333" spans="1:59" ht="16.5" hidden="1" customHeight="1">
      <c r="A333" s="14"/>
      <c r="B333" s="29" t="s">
        <v>778</v>
      </c>
      <c r="C333" s="30" t="s">
        <v>761</v>
      </c>
      <c r="D333" s="29" t="s">
        <v>81</v>
      </c>
      <c r="E333" s="34"/>
      <c r="F333" s="29" t="s">
        <v>83</v>
      </c>
      <c r="G333" s="29" t="s">
        <v>84</v>
      </c>
      <c r="H333" s="29" t="s">
        <v>85</v>
      </c>
      <c r="I333" s="29"/>
      <c r="J333" s="29" t="s">
        <v>587</v>
      </c>
      <c r="K333" s="29" t="s">
        <v>86</v>
      </c>
      <c r="L333" s="29"/>
      <c r="M333" s="29" t="s">
        <v>4</v>
      </c>
      <c r="N333" s="29"/>
      <c r="O333" s="29" t="s">
        <v>438</v>
      </c>
      <c r="P333" s="29" t="s">
        <v>87</v>
      </c>
      <c r="Q333" s="29"/>
      <c r="R333" s="29"/>
      <c r="S333" s="29"/>
      <c r="T333" s="29"/>
      <c r="U333" s="29"/>
      <c r="V333" s="29"/>
      <c r="W333" s="29" t="s">
        <v>588</v>
      </c>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33"/>
      <c r="BG333" s="5">
        <f t="shared" si="5"/>
        <v>0</v>
      </c>
    </row>
    <row r="334" spans="1:59" ht="16.5" hidden="1" customHeight="1">
      <c r="A334" s="14"/>
      <c r="B334" s="29" t="s">
        <v>779</v>
      </c>
      <c r="C334" s="30" t="s">
        <v>761</v>
      </c>
      <c r="D334" s="29" t="s">
        <v>81</v>
      </c>
      <c r="E334" s="34"/>
      <c r="F334" s="29" t="s">
        <v>83</v>
      </c>
      <c r="G334" s="29" t="s">
        <v>84</v>
      </c>
      <c r="H334" s="29" t="s">
        <v>85</v>
      </c>
      <c r="I334" s="29"/>
      <c r="J334" s="29" t="s">
        <v>587</v>
      </c>
      <c r="K334" s="29" t="s">
        <v>86</v>
      </c>
      <c r="L334" s="29"/>
      <c r="M334" s="29" t="s">
        <v>4</v>
      </c>
      <c r="N334" s="29"/>
      <c r="O334" s="29" t="s">
        <v>438</v>
      </c>
      <c r="P334" s="29" t="s">
        <v>87</v>
      </c>
      <c r="Q334" s="29"/>
      <c r="R334" s="29"/>
      <c r="S334" s="29"/>
      <c r="T334" s="29"/>
      <c r="U334" s="29"/>
      <c r="V334" s="29"/>
      <c r="W334" s="29" t="s">
        <v>588</v>
      </c>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33"/>
      <c r="BG334" s="5">
        <f t="shared" si="5"/>
        <v>0</v>
      </c>
    </row>
    <row r="335" spans="1:59" ht="16.5" hidden="1" customHeight="1">
      <c r="A335" s="14"/>
      <c r="B335" s="29" t="s">
        <v>780</v>
      </c>
      <c r="C335" s="30" t="s">
        <v>761</v>
      </c>
      <c r="D335" s="29" t="s">
        <v>81</v>
      </c>
      <c r="E335" s="34"/>
      <c r="F335" s="29" t="s">
        <v>83</v>
      </c>
      <c r="G335" s="29" t="s">
        <v>84</v>
      </c>
      <c r="H335" s="29" t="s">
        <v>85</v>
      </c>
      <c r="I335" s="29"/>
      <c r="J335" s="29" t="s">
        <v>587</v>
      </c>
      <c r="K335" s="29" t="s">
        <v>86</v>
      </c>
      <c r="L335" s="29"/>
      <c r="M335" s="29" t="s">
        <v>4</v>
      </c>
      <c r="N335" s="29"/>
      <c r="O335" s="29" t="s">
        <v>438</v>
      </c>
      <c r="P335" s="29" t="s">
        <v>87</v>
      </c>
      <c r="Q335" s="29"/>
      <c r="R335" s="29"/>
      <c r="S335" s="29"/>
      <c r="T335" s="29"/>
      <c r="U335" s="29"/>
      <c r="V335" s="29"/>
      <c r="W335" s="29" t="s">
        <v>588</v>
      </c>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33"/>
      <c r="BG335" s="5">
        <f t="shared" si="5"/>
        <v>0</v>
      </c>
    </row>
    <row r="336" spans="1:59" ht="16.5" hidden="1" customHeight="1">
      <c r="A336" s="14"/>
      <c r="B336" s="29" t="s">
        <v>781</v>
      </c>
      <c r="C336" s="30" t="s">
        <v>761</v>
      </c>
      <c r="D336" s="29" t="s">
        <v>81</v>
      </c>
      <c r="E336" s="32"/>
      <c r="F336" s="29" t="s">
        <v>83</v>
      </c>
      <c r="G336" s="29" t="s">
        <v>84</v>
      </c>
      <c r="H336" s="29" t="s">
        <v>85</v>
      </c>
      <c r="I336" s="29"/>
      <c r="J336" s="29" t="s">
        <v>587</v>
      </c>
      <c r="K336" s="29" t="s">
        <v>86</v>
      </c>
      <c r="L336" s="29"/>
      <c r="M336" s="29" t="s">
        <v>4</v>
      </c>
      <c r="N336" s="29"/>
      <c r="O336" s="29" t="s">
        <v>438</v>
      </c>
      <c r="P336" s="29" t="s">
        <v>87</v>
      </c>
      <c r="Q336" s="29"/>
      <c r="R336" s="29"/>
      <c r="S336" s="29"/>
      <c r="T336" s="29"/>
      <c r="U336" s="29"/>
      <c r="V336" s="29"/>
      <c r="W336" s="29" t="s">
        <v>588</v>
      </c>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33"/>
      <c r="BG336" s="5">
        <f t="shared" si="5"/>
        <v>0</v>
      </c>
    </row>
    <row r="337" spans="1:59" ht="16.5" hidden="1" customHeight="1">
      <c r="A337" s="14"/>
      <c r="B337" s="29" t="s">
        <v>782</v>
      </c>
      <c r="C337" s="30" t="s">
        <v>761</v>
      </c>
      <c r="D337" s="29" t="s">
        <v>81</v>
      </c>
      <c r="E337" s="32"/>
      <c r="F337" s="29" t="s">
        <v>83</v>
      </c>
      <c r="G337" s="29" t="s">
        <v>84</v>
      </c>
      <c r="H337" s="29" t="s">
        <v>85</v>
      </c>
      <c r="I337" s="29"/>
      <c r="J337" s="29" t="s">
        <v>587</v>
      </c>
      <c r="K337" s="29" t="s">
        <v>86</v>
      </c>
      <c r="L337" s="29"/>
      <c r="M337" s="29" t="s">
        <v>4</v>
      </c>
      <c r="N337" s="29"/>
      <c r="O337" s="29" t="s">
        <v>438</v>
      </c>
      <c r="P337" s="29" t="s">
        <v>87</v>
      </c>
      <c r="Q337" s="29"/>
      <c r="R337" s="29"/>
      <c r="S337" s="29"/>
      <c r="T337" s="29"/>
      <c r="U337" s="29"/>
      <c r="V337" s="29"/>
      <c r="W337" s="29" t="s">
        <v>588</v>
      </c>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33"/>
      <c r="BG337" s="5">
        <f t="shared" si="5"/>
        <v>0</v>
      </c>
    </row>
    <row r="338" spans="1:59" ht="16.5" hidden="1" customHeight="1">
      <c r="A338" s="14"/>
      <c r="B338" s="29" t="s">
        <v>783</v>
      </c>
      <c r="C338" s="30" t="s">
        <v>761</v>
      </c>
      <c r="D338" s="29" t="s">
        <v>81</v>
      </c>
      <c r="E338" s="32"/>
      <c r="F338" s="29" t="s">
        <v>83</v>
      </c>
      <c r="G338" s="29" t="s">
        <v>84</v>
      </c>
      <c r="H338" s="29" t="s">
        <v>85</v>
      </c>
      <c r="I338" s="29"/>
      <c r="J338" s="29" t="s">
        <v>587</v>
      </c>
      <c r="K338" s="29" t="s">
        <v>86</v>
      </c>
      <c r="L338" s="29"/>
      <c r="M338" s="29" t="s">
        <v>4</v>
      </c>
      <c r="N338" s="29"/>
      <c r="O338" s="29" t="s">
        <v>438</v>
      </c>
      <c r="P338" s="29" t="s">
        <v>87</v>
      </c>
      <c r="Q338" s="29"/>
      <c r="R338" s="29"/>
      <c r="S338" s="29"/>
      <c r="T338" s="29"/>
      <c r="U338" s="29"/>
      <c r="V338" s="29"/>
      <c r="W338" s="29" t="s">
        <v>588</v>
      </c>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33"/>
      <c r="BG338" s="5">
        <f t="shared" si="5"/>
        <v>0</v>
      </c>
    </row>
    <row r="339" spans="1:59" ht="16.5" hidden="1" customHeight="1">
      <c r="A339" s="14"/>
      <c r="B339" s="29" t="s">
        <v>784</v>
      </c>
      <c r="C339" s="30" t="s">
        <v>761</v>
      </c>
      <c r="D339" s="29" t="s">
        <v>81</v>
      </c>
      <c r="E339" s="32"/>
      <c r="F339" s="29" t="s">
        <v>83</v>
      </c>
      <c r="G339" s="29" t="s">
        <v>84</v>
      </c>
      <c r="H339" s="29" t="s">
        <v>85</v>
      </c>
      <c r="I339" s="29"/>
      <c r="J339" s="29" t="s">
        <v>587</v>
      </c>
      <c r="K339" s="29" t="s">
        <v>86</v>
      </c>
      <c r="L339" s="29"/>
      <c r="M339" s="29" t="s">
        <v>4</v>
      </c>
      <c r="N339" s="29"/>
      <c r="O339" s="29" t="s">
        <v>438</v>
      </c>
      <c r="P339" s="29" t="s">
        <v>87</v>
      </c>
      <c r="Q339" s="29"/>
      <c r="R339" s="29"/>
      <c r="S339" s="29"/>
      <c r="T339" s="29"/>
      <c r="U339" s="29"/>
      <c r="V339" s="29"/>
      <c r="W339" s="29" t="s">
        <v>588</v>
      </c>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33"/>
      <c r="BG339" s="5">
        <f t="shared" si="5"/>
        <v>0</v>
      </c>
    </row>
    <row r="340" spans="1:59" ht="16.5" hidden="1" customHeight="1">
      <c r="A340" s="14"/>
      <c r="B340" s="29" t="s">
        <v>785</v>
      </c>
      <c r="C340" s="30" t="s">
        <v>761</v>
      </c>
      <c r="D340" s="29" t="s">
        <v>81</v>
      </c>
      <c r="E340" s="32"/>
      <c r="F340" s="29" t="s">
        <v>83</v>
      </c>
      <c r="G340" s="29" t="s">
        <v>84</v>
      </c>
      <c r="H340" s="29" t="s">
        <v>85</v>
      </c>
      <c r="I340" s="29"/>
      <c r="J340" s="29" t="s">
        <v>587</v>
      </c>
      <c r="K340" s="29" t="s">
        <v>86</v>
      </c>
      <c r="L340" s="29"/>
      <c r="M340" s="29" t="s">
        <v>4</v>
      </c>
      <c r="N340" s="29"/>
      <c r="O340" s="29" t="s">
        <v>438</v>
      </c>
      <c r="P340" s="29" t="s">
        <v>87</v>
      </c>
      <c r="Q340" s="29"/>
      <c r="R340" s="29"/>
      <c r="S340" s="29"/>
      <c r="T340" s="29"/>
      <c r="U340" s="29"/>
      <c r="V340" s="29"/>
      <c r="W340" s="29" t="s">
        <v>588</v>
      </c>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33"/>
      <c r="BG340" s="5">
        <f t="shared" si="5"/>
        <v>0</v>
      </c>
    </row>
    <row r="341" spans="1:59" ht="16.5" hidden="1" customHeight="1">
      <c r="A341" s="14"/>
      <c r="B341" s="29" t="s">
        <v>786</v>
      </c>
      <c r="C341" s="30" t="s">
        <v>761</v>
      </c>
      <c r="D341" s="29" t="s">
        <v>81</v>
      </c>
      <c r="E341" s="32"/>
      <c r="F341" s="29" t="s">
        <v>83</v>
      </c>
      <c r="G341" s="29" t="s">
        <v>84</v>
      </c>
      <c r="H341" s="29" t="s">
        <v>85</v>
      </c>
      <c r="I341" s="29"/>
      <c r="J341" s="29" t="s">
        <v>587</v>
      </c>
      <c r="K341" s="29" t="s">
        <v>86</v>
      </c>
      <c r="L341" s="29"/>
      <c r="M341" s="29" t="s">
        <v>4</v>
      </c>
      <c r="N341" s="29"/>
      <c r="O341" s="29" t="s">
        <v>438</v>
      </c>
      <c r="P341" s="29" t="s">
        <v>87</v>
      </c>
      <c r="Q341" s="29"/>
      <c r="R341" s="29"/>
      <c r="S341" s="29"/>
      <c r="T341" s="29"/>
      <c r="U341" s="29"/>
      <c r="V341" s="29"/>
      <c r="W341" s="29" t="s">
        <v>588</v>
      </c>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33"/>
      <c r="BG341" s="5">
        <f t="shared" si="5"/>
        <v>0</v>
      </c>
    </row>
    <row r="342" spans="1:59" ht="16.5" hidden="1" customHeight="1">
      <c r="A342" s="14"/>
      <c r="B342" s="29" t="s">
        <v>787</v>
      </c>
      <c r="C342" s="30" t="s">
        <v>761</v>
      </c>
      <c r="D342" s="29" t="s">
        <v>81</v>
      </c>
      <c r="E342" s="32"/>
      <c r="F342" s="29" t="s">
        <v>83</v>
      </c>
      <c r="G342" s="29" t="s">
        <v>84</v>
      </c>
      <c r="H342" s="29" t="s">
        <v>85</v>
      </c>
      <c r="I342" s="29"/>
      <c r="J342" s="29" t="s">
        <v>587</v>
      </c>
      <c r="K342" s="29" t="s">
        <v>86</v>
      </c>
      <c r="L342" s="29"/>
      <c r="M342" s="29" t="s">
        <v>4</v>
      </c>
      <c r="N342" s="29"/>
      <c r="O342" s="29" t="s">
        <v>438</v>
      </c>
      <c r="P342" s="29" t="s">
        <v>87</v>
      </c>
      <c r="Q342" s="29"/>
      <c r="R342" s="29"/>
      <c r="S342" s="29"/>
      <c r="T342" s="29"/>
      <c r="U342" s="29"/>
      <c r="V342" s="29"/>
      <c r="W342" s="29" t="s">
        <v>588</v>
      </c>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33"/>
      <c r="BG342" s="5">
        <f t="shared" si="5"/>
        <v>0</v>
      </c>
    </row>
    <row r="343" spans="1:59" ht="16.5" hidden="1" customHeight="1">
      <c r="A343" s="14"/>
      <c r="B343" s="29" t="s">
        <v>788</v>
      </c>
      <c r="C343" s="30" t="s">
        <v>761</v>
      </c>
      <c r="D343" s="29" t="s">
        <v>81</v>
      </c>
      <c r="E343" s="32"/>
      <c r="F343" s="29" t="s">
        <v>83</v>
      </c>
      <c r="G343" s="29" t="s">
        <v>84</v>
      </c>
      <c r="H343" s="29" t="s">
        <v>85</v>
      </c>
      <c r="I343" s="29"/>
      <c r="J343" s="29" t="s">
        <v>587</v>
      </c>
      <c r="K343" s="29" t="s">
        <v>86</v>
      </c>
      <c r="L343" s="29"/>
      <c r="M343" s="29" t="s">
        <v>4</v>
      </c>
      <c r="N343" s="29"/>
      <c r="O343" s="29" t="s">
        <v>438</v>
      </c>
      <c r="P343" s="29" t="s">
        <v>87</v>
      </c>
      <c r="Q343" s="29"/>
      <c r="R343" s="29"/>
      <c r="S343" s="29"/>
      <c r="T343" s="29"/>
      <c r="U343" s="29"/>
      <c r="V343" s="29"/>
      <c r="W343" s="29" t="s">
        <v>588</v>
      </c>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33"/>
      <c r="BG343" s="5">
        <f t="shared" si="5"/>
        <v>0</v>
      </c>
    </row>
    <row r="344" spans="1:59" ht="16.5" hidden="1" customHeight="1">
      <c r="A344" s="14"/>
      <c r="B344" s="29" t="s">
        <v>789</v>
      </c>
      <c r="C344" s="30" t="s">
        <v>761</v>
      </c>
      <c r="D344" s="29" t="s">
        <v>81</v>
      </c>
      <c r="E344" s="32"/>
      <c r="F344" s="29" t="s">
        <v>83</v>
      </c>
      <c r="G344" s="29" t="s">
        <v>84</v>
      </c>
      <c r="H344" s="29" t="s">
        <v>85</v>
      </c>
      <c r="I344" s="29"/>
      <c r="J344" s="29" t="s">
        <v>587</v>
      </c>
      <c r="K344" s="29" t="s">
        <v>86</v>
      </c>
      <c r="L344" s="29"/>
      <c r="M344" s="29" t="s">
        <v>4</v>
      </c>
      <c r="N344" s="29"/>
      <c r="O344" s="29" t="s">
        <v>438</v>
      </c>
      <c r="P344" s="29" t="s">
        <v>87</v>
      </c>
      <c r="Q344" s="29"/>
      <c r="R344" s="29"/>
      <c r="S344" s="29"/>
      <c r="T344" s="29"/>
      <c r="U344" s="29"/>
      <c r="V344" s="29"/>
      <c r="W344" s="29" t="s">
        <v>588</v>
      </c>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33"/>
      <c r="BG344" s="5">
        <f t="shared" si="5"/>
        <v>0</v>
      </c>
    </row>
    <row r="345" spans="1:59" ht="16.5" hidden="1" customHeight="1">
      <c r="A345" s="14"/>
      <c r="B345" s="29" t="s">
        <v>790</v>
      </c>
      <c r="C345" s="30" t="s">
        <v>761</v>
      </c>
      <c r="D345" s="29" t="s">
        <v>81</v>
      </c>
      <c r="E345" s="32"/>
      <c r="F345" s="29" t="s">
        <v>83</v>
      </c>
      <c r="G345" s="29" t="s">
        <v>84</v>
      </c>
      <c r="H345" s="29" t="s">
        <v>85</v>
      </c>
      <c r="I345" s="29"/>
      <c r="J345" s="29" t="s">
        <v>587</v>
      </c>
      <c r="K345" s="29" t="s">
        <v>86</v>
      </c>
      <c r="L345" s="29"/>
      <c r="M345" s="29" t="s">
        <v>4</v>
      </c>
      <c r="N345" s="29"/>
      <c r="O345" s="29" t="s">
        <v>438</v>
      </c>
      <c r="P345" s="29" t="s">
        <v>87</v>
      </c>
      <c r="Q345" s="29"/>
      <c r="R345" s="29"/>
      <c r="S345" s="29"/>
      <c r="T345" s="29"/>
      <c r="U345" s="29"/>
      <c r="V345" s="29"/>
      <c r="W345" s="29" t="s">
        <v>588</v>
      </c>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33"/>
      <c r="BG345" s="5">
        <f t="shared" si="5"/>
        <v>0</v>
      </c>
    </row>
    <row r="346" spans="1:59" ht="16.5" hidden="1" customHeight="1">
      <c r="A346" s="14"/>
      <c r="B346" s="29" t="s">
        <v>791</v>
      </c>
      <c r="C346" s="30" t="s">
        <v>761</v>
      </c>
      <c r="D346" s="29" t="s">
        <v>81</v>
      </c>
      <c r="E346" s="32"/>
      <c r="F346" s="29" t="s">
        <v>83</v>
      </c>
      <c r="G346" s="29" t="s">
        <v>84</v>
      </c>
      <c r="H346" s="29" t="s">
        <v>85</v>
      </c>
      <c r="I346" s="29"/>
      <c r="J346" s="29" t="s">
        <v>587</v>
      </c>
      <c r="K346" s="29" t="s">
        <v>86</v>
      </c>
      <c r="L346" s="29"/>
      <c r="M346" s="29" t="s">
        <v>4</v>
      </c>
      <c r="N346" s="29"/>
      <c r="O346" s="29" t="s">
        <v>438</v>
      </c>
      <c r="P346" s="29" t="s">
        <v>87</v>
      </c>
      <c r="Q346" s="29"/>
      <c r="R346" s="29"/>
      <c r="S346" s="29"/>
      <c r="T346" s="29"/>
      <c r="U346" s="29"/>
      <c r="V346" s="29"/>
      <c r="W346" s="29" t="s">
        <v>588</v>
      </c>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33"/>
      <c r="BG346" s="5">
        <f t="shared" si="5"/>
        <v>0</v>
      </c>
    </row>
    <row r="347" spans="1:59" ht="16.5" hidden="1" customHeight="1">
      <c r="A347" s="14"/>
      <c r="B347" s="29" t="s">
        <v>792</v>
      </c>
      <c r="C347" s="30" t="s">
        <v>761</v>
      </c>
      <c r="D347" s="29" t="s">
        <v>81</v>
      </c>
      <c r="E347" s="32"/>
      <c r="F347" s="29" t="s">
        <v>83</v>
      </c>
      <c r="G347" s="29" t="s">
        <v>84</v>
      </c>
      <c r="H347" s="29" t="s">
        <v>85</v>
      </c>
      <c r="I347" s="29"/>
      <c r="J347" s="29" t="s">
        <v>587</v>
      </c>
      <c r="K347" s="29" t="s">
        <v>86</v>
      </c>
      <c r="L347" s="29"/>
      <c r="M347" s="29" t="s">
        <v>4</v>
      </c>
      <c r="N347" s="29"/>
      <c r="O347" s="29" t="s">
        <v>438</v>
      </c>
      <c r="P347" s="29" t="s">
        <v>87</v>
      </c>
      <c r="Q347" s="29"/>
      <c r="R347" s="29"/>
      <c r="S347" s="29"/>
      <c r="T347" s="29"/>
      <c r="U347" s="29"/>
      <c r="V347" s="29"/>
      <c r="W347" s="29" t="s">
        <v>588</v>
      </c>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33"/>
      <c r="BG347" s="5">
        <f t="shared" si="5"/>
        <v>0</v>
      </c>
    </row>
    <row r="348" spans="1:59" ht="16.5" hidden="1" customHeight="1">
      <c r="A348" s="14"/>
      <c r="B348" s="29" t="s">
        <v>793</v>
      </c>
      <c r="C348" s="30" t="s">
        <v>761</v>
      </c>
      <c r="D348" s="29" t="s">
        <v>81</v>
      </c>
      <c r="E348" s="32"/>
      <c r="F348" s="29" t="s">
        <v>83</v>
      </c>
      <c r="G348" s="29" t="s">
        <v>84</v>
      </c>
      <c r="H348" s="29" t="s">
        <v>85</v>
      </c>
      <c r="I348" s="29"/>
      <c r="J348" s="29" t="s">
        <v>587</v>
      </c>
      <c r="K348" s="29" t="s">
        <v>86</v>
      </c>
      <c r="L348" s="29"/>
      <c r="M348" s="29" t="s">
        <v>4</v>
      </c>
      <c r="N348" s="29"/>
      <c r="O348" s="29" t="s">
        <v>438</v>
      </c>
      <c r="P348" s="29" t="s">
        <v>87</v>
      </c>
      <c r="Q348" s="29"/>
      <c r="R348" s="29"/>
      <c r="S348" s="29"/>
      <c r="T348" s="29"/>
      <c r="U348" s="29"/>
      <c r="V348" s="29"/>
      <c r="W348" s="29" t="s">
        <v>588</v>
      </c>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33"/>
      <c r="BG348" s="5">
        <f t="shared" si="5"/>
        <v>0</v>
      </c>
    </row>
    <row r="349" spans="1:59" ht="16.5" hidden="1" customHeight="1">
      <c r="A349" s="14"/>
      <c r="B349" s="29" t="s">
        <v>794</v>
      </c>
      <c r="C349" s="30" t="s">
        <v>761</v>
      </c>
      <c r="D349" s="29" t="s">
        <v>81</v>
      </c>
      <c r="E349" s="32"/>
      <c r="F349" s="29" t="s">
        <v>83</v>
      </c>
      <c r="G349" s="29" t="s">
        <v>84</v>
      </c>
      <c r="H349" s="29" t="s">
        <v>85</v>
      </c>
      <c r="I349" s="29"/>
      <c r="J349" s="29" t="s">
        <v>587</v>
      </c>
      <c r="K349" s="29" t="s">
        <v>86</v>
      </c>
      <c r="L349" s="29"/>
      <c r="M349" s="29" t="s">
        <v>4</v>
      </c>
      <c r="N349" s="29"/>
      <c r="O349" s="29" t="s">
        <v>438</v>
      </c>
      <c r="P349" s="29" t="s">
        <v>87</v>
      </c>
      <c r="Q349" s="29"/>
      <c r="R349" s="29"/>
      <c r="S349" s="29"/>
      <c r="T349" s="29"/>
      <c r="U349" s="29"/>
      <c r="V349" s="29"/>
      <c r="W349" s="29" t="s">
        <v>588</v>
      </c>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33"/>
      <c r="BG349" s="5">
        <f t="shared" si="5"/>
        <v>0</v>
      </c>
    </row>
    <row r="350" spans="1:59" ht="16.5" hidden="1" customHeight="1">
      <c r="A350" s="14"/>
      <c r="B350" s="29" t="s">
        <v>795</v>
      </c>
      <c r="C350" s="30" t="s">
        <v>761</v>
      </c>
      <c r="D350" s="29" t="s">
        <v>81</v>
      </c>
      <c r="E350" s="32"/>
      <c r="F350" s="29" t="s">
        <v>83</v>
      </c>
      <c r="G350" s="29" t="s">
        <v>84</v>
      </c>
      <c r="H350" s="29" t="s">
        <v>85</v>
      </c>
      <c r="I350" s="29"/>
      <c r="J350" s="29" t="s">
        <v>587</v>
      </c>
      <c r="K350" s="29" t="s">
        <v>86</v>
      </c>
      <c r="L350" s="29"/>
      <c r="M350" s="29" t="s">
        <v>4</v>
      </c>
      <c r="N350" s="29"/>
      <c r="O350" s="29" t="s">
        <v>438</v>
      </c>
      <c r="P350" s="29" t="s">
        <v>87</v>
      </c>
      <c r="Q350" s="29"/>
      <c r="R350" s="29"/>
      <c r="S350" s="29"/>
      <c r="T350" s="29"/>
      <c r="U350" s="29"/>
      <c r="V350" s="29"/>
      <c r="W350" s="29" t="s">
        <v>588</v>
      </c>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33"/>
      <c r="BG350" s="5">
        <f t="shared" si="5"/>
        <v>0</v>
      </c>
    </row>
    <row r="351" spans="1:59" ht="16.5" hidden="1" customHeight="1">
      <c r="A351" s="14"/>
      <c r="B351" s="29" t="s">
        <v>796</v>
      </c>
      <c r="C351" s="30" t="s">
        <v>761</v>
      </c>
      <c r="D351" s="29" t="s">
        <v>81</v>
      </c>
      <c r="E351" s="32"/>
      <c r="F351" s="29" t="s">
        <v>83</v>
      </c>
      <c r="G351" s="29" t="s">
        <v>84</v>
      </c>
      <c r="H351" s="29" t="s">
        <v>85</v>
      </c>
      <c r="I351" s="29"/>
      <c r="J351" s="29" t="s">
        <v>587</v>
      </c>
      <c r="K351" s="29" t="s">
        <v>86</v>
      </c>
      <c r="L351" s="29"/>
      <c r="M351" s="29" t="s">
        <v>4</v>
      </c>
      <c r="N351" s="29"/>
      <c r="O351" s="29" t="s">
        <v>438</v>
      </c>
      <c r="P351" s="29" t="s">
        <v>87</v>
      </c>
      <c r="Q351" s="29"/>
      <c r="R351" s="29"/>
      <c r="S351" s="29"/>
      <c r="T351" s="29"/>
      <c r="U351" s="29"/>
      <c r="V351" s="29"/>
      <c r="W351" s="29" t="s">
        <v>588</v>
      </c>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33"/>
      <c r="BG351" s="5">
        <f t="shared" si="5"/>
        <v>0</v>
      </c>
    </row>
    <row r="352" spans="1:59" ht="16.5" hidden="1" customHeight="1">
      <c r="A352" s="14"/>
      <c r="B352" s="31" t="s">
        <v>797</v>
      </c>
      <c r="C352" s="30" t="s">
        <v>798</v>
      </c>
      <c r="D352" s="29" t="s">
        <v>81</v>
      </c>
      <c r="E352" s="34" t="s">
        <v>586</v>
      </c>
      <c r="F352" s="29" t="s">
        <v>83</v>
      </c>
      <c r="G352" s="29" t="s">
        <v>84</v>
      </c>
      <c r="H352" s="29" t="s">
        <v>591</v>
      </c>
      <c r="I352" s="29">
        <v>161</v>
      </c>
      <c r="J352" s="29" t="s">
        <v>587</v>
      </c>
      <c r="K352" s="29" t="s">
        <v>86</v>
      </c>
      <c r="L352" s="29"/>
      <c r="M352" s="29" t="s">
        <v>4</v>
      </c>
      <c r="N352" s="29"/>
      <c r="O352" s="29" t="s">
        <v>438</v>
      </c>
      <c r="P352" s="29" t="s">
        <v>87</v>
      </c>
      <c r="Q352" s="29"/>
      <c r="R352" s="29"/>
      <c r="S352" s="29"/>
      <c r="T352" s="29"/>
      <c r="U352" s="29"/>
      <c r="V352" s="29"/>
      <c r="W352" s="29" t="s">
        <v>588</v>
      </c>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33"/>
      <c r="BG352" s="5">
        <f t="shared" si="5"/>
        <v>0</v>
      </c>
    </row>
    <row r="353" spans="1:59" ht="16.5" hidden="1" customHeight="1">
      <c r="A353" s="14"/>
      <c r="B353" s="31" t="s">
        <v>799</v>
      </c>
      <c r="C353" s="30" t="s">
        <v>798</v>
      </c>
      <c r="D353" s="29" t="s">
        <v>81</v>
      </c>
      <c r="E353" s="34" t="s">
        <v>800</v>
      </c>
      <c r="F353" s="29" t="s">
        <v>83</v>
      </c>
      <c r="G353" s="29" t="s">
        <v>84</v>
      </c>
      <c r="H353" s="29" t="s">
        <v>591</v>
      </c>
      <c r="I353" s="29">
        <v>161</v>
      </c>
      <c r="J353" s="29" t="s">
        <v>587</v>
      </c>
      <c r="K353" s="29" t="s">
        <v>86</v>
      </c>
      <c r="L353" s="29"/>
      <c r="M353" s="29" t="s">
        <v>4</v>
      </c>
      <c r="N353" s="29"/>
      <c r="O353" s="29" t="s">
        <v>438</v>
      </c>
      <c r="P353" s="29" t="s">
        <v>87</v>
      </c>
      <c r="Q353" s="29"/>
      <c r="R353" s="29"/>
      <c r="S353" s="29"/>
      <c r="T353" s="29"/>
      <c r="U353" s="29"/>
      <c r="V353" s="29"/>
      <c r="W353" s="29" t="s">
        <v>588</v>
      </c>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33"/>
      <c r="BG353" s="5">
        <f t="shared" si="5"/>
        <v>0</v>
      </c>
    </row>
    <row r="354" spans="1:59" ht="16.5" hidden="1" customHeight="1">
      <c r="A354" s="14"/>
      <c r="B354" s="29" t="s">
        <v>801</v>
      </c>
      <c r="C354" s="30" t="s">
        <v>798</v>
      </c>
      <c r="D354" s="29" t="s">
        <v>81</v>
      </c>
      <c r="E354" s="34" t="s">
        <v>802</v>
      </c>
      <c r="F354" s="29" t="s">
        <v>83</v>
      </c>
      <c r="G354" s="29" t="s">
        <v>84</v>
      </c>
      <c r="H354" s="29" t="s">
        <v>591</v>
      </c>
      <c r="I354" s="29">
        <v>161</v>
      </c>
      <c r="J354" s="29" t="s">
        <v>587</v>
      </c>
      <c r="K354" s="29" t="s">
        <v>86</v>
      </c>
      <c r="L354" s="29"/>
      <c r="M354" s="29" t="s">
        <v>4</v>
      </c>
      <c r="N354" s="29"/>
      <c r="O354" s="29" t="s">
        <v>438</v>
      </c>
      <c r="P354" s="29" t="s">
        <v>87</v>
      </c>
      <c r="Q354" s="29"/>
      <c r="R354" s="29"/>
      <c r="S354" s="29"/>
      <c r="T354" s="29"/>
      <c r="U354" s="29"/>
      <c r="V354" s="29"/>
      <c r="W354" s="29" t="s">
        <v>588</v>
      </c>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33"/>
      <c r="BG354" s="5">
        <f t="shared" si="5"/>
        <v>0</v>
      </c>
    </row>
    <row r="355" spans="1:59" ht="16.5" hidden="1" customHeight="1">
      <c r="A355" s="14"/>
      <c r="B355" s="29" t="s">
        <v>803</v>
      </c>
      <c r="C355" s="30" t="s">
        <v>798</v>
      </c>
      <c r="D355" s="29" t="s">
        <v>81</v>
      </c>
      <c r="E355" s="34" t="s">
        <v>804</v>
      </c>
      <c r="F355" s="29" t="s">
        <v>83</v>
      </c>
      <c r="G355" s="29" t="s">
        <v>84</v>
      </c>
      <c r="H355" s="29" t="s">
        <v>591</v>
      </c>
      <c r="I355" s="29">
        <v>161</v>
      </c>
      <c r="J355" s="29" t="s">
        <v>587</v>
      </c>
      <c r="K355" s="29" t="s">
        <v>86</v>
      </c>
      <c r="L355" s="29"/>
      <c r="M355" s="29" t="s">
        <v>4</v>
      </c>
      <c r="N355" s="29"/>
      <c r="O355" s="29" t="s">
        <v>438</v>
      </c>
      <c r="P355" s="29" t="s">
        <v>87</v>
      </c>
      <c r="Q355" s="29"/>
      <c r="R355" s="29"/>
      <c r="S355" s="29"/>
      <c r="T355" s="29"/>
      <c r="U355" s="29"/>
      <c r="V355" s="29"/>
      <c r="W355" s="29" t="s">
        <v>588</v>
      </c>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33"/>
      <c r="BG355" s="5">
        <f t="shared" si="5"/>
        <v>0</v>
      </c>
    </row>
    <row r="356" spans="1:59" ht="16.5" hidden="1" customHeight="1">
      <c r="A356" s="14"/>
      <c r="B356" s="29" t="s">
        <v>805</v>
      </c>
      <c r="C356" s="30" t="s">
        <v>798</v>
      </c>
      <c r="D356" s="29" t="s">
        <v>81</v>
      </c>
      <c r="E356" s="34" t="s">
        <v>806</v>
      </c>
      <c r="F356" s="29" t="s">
        <v>83</v>
      </c>
      <c r="G356" s="29" t="s">
        <v>84</v>
      </c>
      <c r="H356" s="29" t="s">
        <v>591</v>
      </c>
      <c r="I356" s="29">
        <v>161</v>
      </c>
      <c r="J356" s="29" t="s">
        <v>587</v>
      </c>
      <c r="K356" s="29" t="s">
        <v>86</v>
      </c>
      <c r="L356" s="29"/>
      <c r="M356" s="29" t="s">
        <v>4</v>
      </c>
      <c r="N356" s="29"/>
      <c r="O356" s="29" t="s">
        <v>438</v>
      </c>
      <c r="P356" s="29" t="s">
        <v>87</v>
      </c>
      <c r="Q356" s="29"/>
      <c r="R356" s="29"/>
      <c r="S356" s="29"/>
      <c r="T356" s="29"/>
      <c r="U356" s="29"/>
      <c r="V356" s="29"/>
      <c r="W356" s="29" t="s">
        <v>588</v>
      </c>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33"/>
      <c r="BG356" s="5">
        <f t="shared" si="5"/>
        <v>0</v>
      </c>
    </row>
    <row r="357" spans="1:59" ht="16.5" hidden="1" customHeight="1">
      <c r="A357" s="14"/>
      <c r="B357" s="29" t="s">
        <v>807</v>
      </c>
      <c r="C357" s="30" t="s">
        <v>798</v>
      </c>
      <c r="D357" s="29" t="s">
        <v>81</v>
      </c>
      <c r="E357" s="34" t="s">
        <v>808</v>
      </c>
      <c r="F357" s="29" t="s">
        <v>83</v>
      </c>
      <c r="G357" s="29" t="s">
        <v>84</v>
      </c>
      <c r="H357" s="29" t="s">
        <v>591</v>
      </c>
      <c r="I357" s="29">
        <v>86</v>
      </c>
      <c r="J357" s="29" t="s">
        <v>587</v>
      </c>
      <c r="K357" s="29" t="s">
        <v>86</v>
      </c>
      <c r="L357" s="29"/>
      <c r="M357" s="29" t="s">
        <v>4</v>
      </c>
      <c r="N357" s="29"/>
      <c r="O357" s="29" t="s">
        <v>438</v>
      </c>
      <c r="P357" s="29" t="s">
        <v>87</v>
      </c>
      <c r="Q357" s="29"/>
      <c r="R357" s="29"/>
      <c r="S357" s="29"/>
      <c r="T357" s="29"/>
      <c r="U357" s="29"/>
      <c r="V357" s="29"/>
      <c r="W357" s="29" t="s">
        <v>588</v>
      </c>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33"/>
      <c r="BG357" s="5">
        <f t="shared" si="5"/>
        <v>0</v>
      </c>
    </row>
    <row r="358" spans="1:59" ht="16.5" hidden="1" customHeight="1">
      <c r="A358" s="14"/>
      <c r="B358" s="29" t="s">
        <v>809</v>
      </c>
      <c r="C358" s="30" t="s">
        <v>798</v>
      </c>
      <c r="D358" s="29" t="s">
        <v>81</v>
      </c>
      <c r="E358" s="34" t="s">
        <v>810</v>
      </c>
      <c r="F358" s="29" t="s">
        <v>83</v>
      </c>
      <c r="G358" s="29" t="s">
        <v>84</v>
      </c>
      <c r="H358" s="29" t="s">
        <v>591</v>
      </c>
      <c r="I358" s="29">
        <v>161</v>
      </c>
      <c r="J358" s="29" t="s">
        <v>587</v>
      </c>
      <c r="K358" s="29" t="s">
        <v>86</v>
      </c>
      <c r="L358" s="29"/>
      <c r="M358" s="29" t="s">
        <v>4</v>
      </c>
      <c r="N358" s="29"/>
      <c r="O358" s="29" t="s">
        <v>438</v>
      </c>
      <c r="P358" s="29" t="s">
        <v>87</v>
      </c>
      <c r="Q358" s="29"/>
      <c r="R358" s="29"/>
      <c r="S358" s="29"/>
      <c r="T358" s="29"/>
      <c r="U358" s="29"/>
      <c r="V358" s="29"/>
      <c r="W358" s="29" t="s">
        <v>588</v>
      </c>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33"/>
      <c r="BG358" s="5">
        <f t="shared" si="5"/>
        <v>0</v>
      </c>
    </row>
    <row r="359" spans="1:59" ht="16.5" hidden="1" customHeight="1">
      <c r="A359" s="14"/>
      <c r="B359" s="29" t="s">
        <v>811</v>
      </c>
      <c r="C359" s="30" t="s">
        <v>798</v>
      </c>
      <c r="D359" s="29" t="s">
        <v>81</v>
      </c>
      <c r="E359" s="34" t="s">
        <v>812</v>
      </c>
      <c r="F359" s="29" t="s">
        <v>83</v>
      </c>
      <c r="G359" s="29" t="s">
        <v>84</v>
      </c>
      <c r="H359" s="29" t="s">
        <v>591</v>
      </c>
      <c r="I359" s="29">
        <v>161</v>
      </c>
      <c r="J359" s="29" t="s">
        <v>587</v>
      </c>
      <c r="K359" s="29" t="s">
        <v>86</v>
      </c>
      <c r="L359" s="29"/>
      <c r="M359" s="29" t="s">
        <v>4</v>
      </c>
      <c r="N359" s="29"/>
      <c r="O359" s="29" t="s">
        <v>438</v>
      </c>
      <c r="P359" s="29" t="s">
        <v>87</v>
      </c>
      <c r="Q359" s="29"/>
      <c r="R359" s="29"/>
      <c r="S359" s="29"/>
      <c r="T359" s="29"/>
      <c r="U359" s="29"/>
      <c r="V359" s="29"/>
      <c r="W359" s="29" t="s">
        <v>588</v>
      </c>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33"/>
      <c r="BG359" s="5">
        <f t="shared" si="5"/>
        <v>0</v>
      </c>
    </row>
    <row r="360" spans="1:59" ht="16.5" hidden="1" customHeight="1">
      <c r="A360" s="14"/>
      <c r="B360" s="29" t="s">
        <v>813</v>
      </c>
      <c r="C360" s="30" t="s">
        <v>798</v>
      </c>
      <c r="D360" s="29" t="s">
        <v>81</v>
      </c>
      <c r="E360" s="34" t="s">
        <v>814</v>
      </c>
      <c r="F360" s="29" t="s">
        <v>83</v>
      </c>
      <c r="G360" s="29" t="s">
        <v>84</v>
      </c>
      <c r="H360" s="29" t="s">
        <v>591</v>
      </c>
      <c r="I360" s="29">
        <v>161</v>
      </c>
      <c r="J360" s="29" t="s">
        <v>587</v>
      </c>
      <c r="K360" s="29" t="s">
        <v>86</v>
      </c>
      <c r="L360" s="29"/>
      <c r="M360" s="29" t="s">
        <v>4</v>
      </c>
      <c r="N360" s="29"/>
      <c r="O360" s="29" t="s">
        <v>438</v>
      </c>
      <c r="P360" s="29" t="s">
        <v>87</v>
      </c>
      <c r="Q360" s="29"/>
      <c r="R360" s="29"/>
      <c r="S360" s="29"/>
      <c r="T360" s="29"/>
      <c r="U360" s="29"/>
      <c r="V360" s="29"/>
      <c r="W360" s="29" t="s">
        <v>588</v>
      </c>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33"/>
      <c r="BG360" s="5">
        <f t="shared" si="5"/>
        <v>0</v>
      </c>
    </row>
    <row r="361" spans="1:59" ht="16.5" hidden="1" customHeight="1">
      <c r="A361" s="14"/>
      <c r="B361" s="29" t="s">
        <v>815</v>
      </c>
      <c r="C361" s="30" t="s">
        <v>798</v>
      </c>
      <c r="D361" s="29" t="s">
        <v>81</v>
      </c>
      <c r="E361" s="34" t="s">
        <v>816</v>
      </c>
      <c r="F361" s="29" t="s">
        <v>83</v>
      </c>
      <c r="G361" s="29" t="s">
        <v>84</v>
      </c>
      <c r="H361" s="29" t="s">
        <v>591</v>
      </c>
      <c r="I361" s="29">
        <v>161</v>
      </c>
      <c r="J361" s="29" t="s">
        <v>587</v>
      </c>
      <c r="K361" s="29" t="s">
        <v>86</v>
      </c>
      <c r="L361" s="29"/>
      <c r="M361" s="29" t="s">
        <v>4</v>
      </c>
      <c r="N361" s="29"/>
      <c r="O361" s="29" t="s">
        <v>438</v>
      </c>
      <c r="P361" s="29" t="s">
        <v>87</v>
      </c>
      <c r="Q361" s="29"/>
      <c r="R361" s="29"/>
      <c r="S361" s="29"/>
      <c r="T361" s="29"/>
      <c r="U361" s="29"/>
      <c r="V361" s="29"/>
      <c r="W361" s="29" t="s">
        <v>588</v>
      </c>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33"/>
      <c r="BG361" s="5">
        <f t="shared" si="5"/>
        <v>0</v>
      </c>
    </row>
    <row r="362" spans="1:59" ht="16.5" hidden="1" customHeight="1">
      <c r="A362" s="14"/>
      <c r="B362" s="29" t="s">
        <v>817</v>
      </c>
      <c r="C362" s="30" t="s">
        <v>798</v>
      </c>
      <c r="D362" s="29" t="s">
        <v>81</v>
      </c>
      <c r="E362" s="34" t="s">
        <v>818</v>
      </c>
      <c r="F362" s="29" t="s">
        <v>83</v>
      </c>
      <c r="G362" s="29" t="s">
        <v>84</v>
      </c>
      <c r="H362" s="29" t="s">
        <v>591</v>
      </c>
      <c r="I362" s="29">
        <v>86</v>
      </c>
      <c r="J362" s="29" t="s">
        <v>587</v>
      </c>
      <c r="K362" s="29" t="s">
        <v>86</v>
      </c>
      <c r="L362" s="29"/>
      <c r="M362" s="29" t="s">
        <v>4</v>
      </c>
      <c r="N362" s="29"/>
      <c r="O362" s="29" t="s">
        <v>438</v>
      </c>
      <c r="P362" s="29" t="s">
        <v>87</v>
      </c>
      <c r="Q362" s="29"/>
      <c r="R362" s="29"/>
      <c r="S362" s="29"/>
      <c r="T362" s="29"/>
      <c r="U362" s="29"/>
      <c r="V362" s="29"/>
      <c r="W362" s="29" t="s">
        <v>588</v>
      </c>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33"/>
      <c r="BG362" s="5">
        <f t="shared" si="5"/>
        <v>0</v>
      </c>
    </row>
    <row r="363" spans="1:59" ht="16.5" hidden="1" customHeight="1">
      <c r="A363" s="14"/>
      <c r="B363" s="29" t="s">
        <v>819</v>
      </c>
      <c r="C363" s="30" t="s">
        <v>798</v>
      </c>
      <c r="D363" s="29" t="s">
        <v>81</v>
      </c>
      <c r="E363" s="34" t="s">
        <v>820</v>
      </c>
      <c r="F363" s="29" t="s">
        <v>83</v>
      </c>
      <c r="G363" s="29" t="s">
        <v>84</v>
      </c>
      <c r="H363" s="29" t="s">
        <v>591</v>
      </c>
      <c r="I363" s="29">
        <v>153</v>
      </c>
      <c r="J363" s="29" t="s">
        <v>587</v>
      </c>
      <c r="K363" s="29" t="s">
        <v>86</v>
      </c>
      <c r="L363" s="29"/>
      <c r="M363" s="29" t="s">
        <v>4</v>
      </c>
      <c r="N363" s="29"/>
      <c r="O363" s="29" t="s">
        <v>438</v>
      </c>
      <c r="P363" s="29" t="s">
        <v>87</v>
      </c>
      <c r="Q363" s="29"/>
      <c r="R363" s="29"/>
      <c r="S363" s="29"/>
      <c r="T363" s="29"/>
      <c r="U363" s="29"/>
      <c r="V363" s="29"/>
      <c r="W363" s="29" t="s">
        <v>588</v>
      </c>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33"/>
      <c r="BG363" s="5">
        <f t="shared" si="5"/>
        <v>0</v>
      </c>
    </row>
    <row r="364" spans="1:59" ht="16.5" hidden="1" customHeight="1">
      <c r="A364" s="14"/>
      <c r="B364" s="29" t="s">
        <v>821</v>
      </c>
      <c r="C364" s="30" t="s">
        <v>798</v>
      </c>
      <c r="D364" s="29" t="s">
        <v>81</v>
      </c>
      <c r="E364" s="34" t="s">
        <v>822</v>
      </c>
      <c r="F364" s="29" t="s">
        <v>83</v>
      </c>
      <c r="G364" s="29" t="s">
        <v>84</v>
      </c>
      <c r="H364" s="29" t="s">
        <v>591</v>
      </c>
      <c r="I364" s="29">
        <v>162</v>
      </c>
      <c r="J364" s="29" t="s">
        <v>587</v>
      </c>
      <c r="K364" s="29" t="s">
        <v>86</v>
      </c>
      <c r="L364" s="29"/>
      <c r="M364" s="29" t="s">
        <v>4</v>
      </c>
      <c r="N364" s="29"/>
      <c r="O364" s="29" t="s">
        <v>438</v>
      </c>
      <c r="P364" s="29" t="s">
        <v>87</v>
      </c>
      <c r="Q364" s="29"/>
      <c r="R364" s="29"/>
      <c r="S364" s="29"/>
      <c r="T364" s="29"/>
      <c r="U364" s="29"/>
      <c r="V364" s="29"/>
      <c r="W364" s="29" t="s">
        <v>588</v>
      </c>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33"/>
      <c r="BG364" s="5">
        <f t="shared" si="5"/>
        <v>0</v>
      </c>
    </row>
    <row r="365" spans="1:59" ht="16.5" hidden="1" customHeight="1">
      <c r="A365" s="14"/>
      <c r="B365" s="29" t="s">
        <v>823</v>
      </c>
      <c r="C365" s="30" t="s">
        <v>798</v>
      </c>
      <c r="D365" s="29" t="s">
        <v>81</v>
      </c>
      <c r="E365" s="34" t="s">
        <v>824</v>
      </c>
      <c r="F365" s="29" t="s">
        <v>83</v>
      </c>
      <c r="G365" s="29" t="s">
        <v>84</v>
      </c>
      <c r="H365" s="29" t="s">
        <v>591</v>
      </c>
      <c r="I365" s="29">
        <v>161</v>
      </c>
      <c r="J365" s="29" t="s">
        <v>587</v>
      </c>
      <c r="K365" s="29" t="s">
        <v>86</v>
      </c>
      <c r="L365" s="29"/>
      <c r="M365" s="29" t="s">
        <v>4</v>
      </c>
      <c r="N365" s="29"/>
      <c r="O365" s="29" t="s">
        <v>438</v>
      </c>
      <c r="P365" s="29" t="s">
        <v>87</v>
      </c>
      <c r="Q365" s="29"/>
      <c r="R365" s="29"/>
      <c r="S365" s="29"/>
      <c r="T365" s="29"/>
      <c r="U365" s="29"/>
      <c r="V365" s="29"/>
      <c r="W365" s="29" t="s">
        <v>588</v>
      </c>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33"/>
      <c r="BG365" s="5">
        <f t="shared" si="5"/>
        <v>0</v>
      </c>
    </row>
    <row r="366" spans="1:59" ht="16.5" hidden="1" customHeight="1">
      <c r="A366" s="14"/>
      <c r="B366" s="29" t="s">
        <v>825</v>
      </c>
      <c r="C366" s="30" t="s">
        <v>798</v>
      </c>
      <c r="D366" s="29" t="s">
        <v>81</v>
      </c>
      <c r="E366" s="34" t="s">
        <v>826</v>
      </c>
      <c r="F366" s="29" t="s">
        <v>83</v>
      </c>
      <c r="G366" s="29" t="s">
        <v>84</v>
      </c>
      <c r="H366" s="29" t="s">
        <v>591</v>
      </c>
      <c r="I366" s="29">
        <v>161</v>
      </c>
      <c r="J366" s="29" t="s">
        <v>587</v>
      </c>
      <c r="K366" s="29" t="s">
        <v>86</v>
      </c>
      <c r="L366" s="29"/>
      <c r="M366" s="29" t="s">
        <v>4</v>
      </c>
      <c r="N366" s="29"/>
      <c r="O366" s="29" t="s">
        <v>438</v>
      </c>
      <c r="P366" s="29" t="s">
        <v>87</v>
      </c>
      <c r="Q366" s="29"/>
      <c r="R366" s="29"/>
      <c r="S366" s="29"/>
      <c r="T366" s="29"/>
      <c r="U366" s="29"/>
      <c r="V366" s="29"/>
      <c r="W366" s="29" t="s">
        <v>588</v>
      </c>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33"/>
      <c r="BG366" s="5">
        <f t="shared" si="5"/>
        <v>0</v>
      </c>
    </row>
    <row r="367" spans="1:59" ht="16.5" hidden="1" customHeight="1">
      <c r="A367" s="14"/>
      <c r="B367" s="29" t="s">
        <v>827</v>
      </c>
      <c r="C367" s="30" t="s">
        <v>798</v>
      </c>
      <c r="D367" s="29" t="s">
        <v>81</v>
      </c>
      <c r="E367" s="34" t="s">
        <v>828</v>
      </c>
      <c r="F367" s="29" t="s">
        <v>83</v>
      </c>
      <c r="G367" s="29" t="s">
        <v>84</v>
      </c>
      <c r="H367" s="29" t="s">
        <v>591</v>
      </c>
      <c r="I367" s="29">
        <v>154</v>
      </c>
      <c r="J367" s="29" t="s">
        <v>587</v>
      </c>
      <c r="K367" s="29" t="s">
        <v>86</v>
      </c>
      <c r="L367" s="29"/>
      <c r="M367" s="29" t="s">
        <v>4</v>
      </c>
      <c r="N367" s="29"/>
      <c r="O367" s="29" t="s">
        <v>438</v>
      </c>
      <c r="P367" s="29" t="s">
        <v>87</v>
      </c>
      <c r="Q367" s="29"/>
      <c r="R367" s="29"/>
      <c r="S367" s="29"/>
      <c r="T367" s="29"/>
      <c r="U367" s="29"/>
      <c r="V367" s="29"/>
      <c r="W367" s="29" t="s">
        <v>588</v>
      </c>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33"/>
      <c r="BG367" s="5">
        <f t="shared" si="5"/>
        <v>0</v>
      </c>
    </row>
    <row r="368" spans="1:59" ht="16.5" hidden="1" customHeight="1">
      <c r="A368" s="14"/>
      <c r="B368" s="29" t="s">
        <v>829</v>
      </c>
      <c r="C368" s="30" t="s">
        <v>798</v>
      </c>
      <c r="D368" s="29" t="s">
        <v>81</v>
      </c>
      <c r="E368" s="34" t="s">
        <v>830</v>
      </c>
      <c r="F368" s="29" t="s">
        <v>83</v>
      </c>
      <c r="G368" s="29" t="s">
        <v>84</v>
      </c>
      <c r="H368" s="29" t="s">
        <v>591</v>
      </c>
      <c r="I368" s="29">
        <v>148</v>
      </c>
      <c r="J368" s="29" t="s">
        <v>587</v>
      </c>
      <c r="K368" s="29" t="s">
        <v>86</v>
      </c>
      <c r="L368" s="29"/>
      <c r="M368" s="29" t="s">
        <v>4</v>
      </c>
      <c r="N368" s="29"/>
      <c r="O368" s="29" t="s">
        <v>438</v>
      </c>
      <c r="P368" s="29" t="s">
        <v>87</v>
      </c>
      <c r="Q368" s="29"/>
      <c r="R368" s="29"/>
      <c r="S368" s="29"/>
      <c r="T368" s="29"/>
      <c r="U368" s="29"/>
      <c r="V368" s="29"/>
      <c r="W368" s="29" t="s">
        <v>588</v>
      </c>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33"/>
      <c r="BG368" s="5">
        <f t="shared" si="5"/>
        <v>0</v>
      </c>
    </row>
    <row r="369" spans="1:59" ht="16.5" hidden="1" customHeight="1">
      <c r="A369" s="14"/>
      <c r="B369" s="29" t="s">
        <v>831</v>
      </c>
      <c r="C369" s="30" t="s">
        <v>798</v>
      </c>
      <c r="D369" s="29" t="s">
        <v>81</v>
      </c>
      <c r="E369" s="34" t="s">
        <v>832</v>
      </c>
      <c r="F369" s="29" t="s">
        <v>83</v>
      </c>
      <c r="G369" s="29" t="s">
        <v>84</v>
      </c>
      <c r="H369" s="29" t="s">
        <v>591</v>
      </c>
      <c r="I369" s="29">
        <v>161</v>
      </c>
      <c r="J369" s="29" t="s">
        <v>587</v>
      </c>
      <c r="K369" s="29" t="s">
        <v>86</v>
      </c>
      <c r="L369" s="29"/>
      <c r="M369" s="29" t="s">
        <v>4</v>
      </c>
      <c r="N369" s="29"/>
      <c r="O369" s="29" t="s">
        <v>438</v>
      </c>
      <c r="P369" s="29" t="s">
        <v>87</v>
      </c>
      <c r="Q369" s="29"/>
      <c r="R369" s="29"/>
      <c r="S369" s="29"/>
      <c r="T369" s="29"/>
      <c r="U369" s="29"/>
      <c r="V369" s="29"/>
      <c r="W369" s="29" t="s">
        <v>588</v>
      </c>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33"/>
      <c r="BG369" s="5">
        <f t="shared" si="5"/>
        <v>0</v>
      </c>
    </row>
    <row r="370" spans="1:59" ht="16.5" hidden="1" customHeight="1">
      <c r="A370" s="14"/>
      <c r="B370" s="29" t="s">
        <v>833</v>
      </c>
      <c r="C370" s="30" t="s">
        <v>834</v>
      </c>
      <c r="D370" s="29" t="s">
        <v>81</v>
      </c>
      <c r="E370" s="34" t="s">
        <v>835</v>
      </c>
      <c r="F370" s="29" t="s">
        <v>83</v>
      </c>
      <c r="G370" s="29" t="s">
        <v>84</v>
      </c>
      <c r="H370" s="29" t="s">
        <v>85</v>
      </c>
      <c r="I370" s="29">
        <v>163</v>
      </c>
      <c r="J370" s="29" t="s">
        <v>587</v>
      </c>
      <c r="K370" s="29" t="s">
        <v>86</v>
      </c>
      <c r="L370" s="29"/>
      <c r="M370" s="29" t="s">
        <v>4</v>
      </c>
      <c r="N370" s="29"/>
      <c r="O370" s="29" t="s">
        <v>438</v>
      </c>
      <c r="P370" s="29" t="s">
        <v>87</v>
      </c>
      <c r="Q370" s="29"/>
      <c r="R370" s="29"/>
      <c r="S370" s="29"/>
      <c r="T370" s="29"/>
      <c r="U370" s="29"/>
      <c r="V370" s="29"/>
      <c r="W370" s="29" t="s">
        <v>588</v>
      </c>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33"/>
      <c r="BG370" s="5">
        <f t="shared" si="5"/>
        <v>0</v>
      </c>
    </row>
    <row r="371" spans="1:59" ht="16.5" hidden="1" customHeight="1">
      <c r="A371" s="14"/>
      <c r="B371" s="29" t="s">
        <v>836</v>
      </c>
      <c r="C371" s="30" t="s">
        <v>834</v>
      </c>
      <c r="D371" s="29" t="s">
        <v>81</v>
      </c>
      <c r="E371" s="34" t="s">
        <v>837</v>
      </c>
      <c r="F371" s="29" t="s">
        <v>83</v>
      </c>
      <c r="G371" s="29" t="s">
        <v>84</v>
      </c>
      <c r="H371" s="29" t="s">
        <v>85</v>
      </c>
      <c r="I371" s="29">
        <v>163</v>
      </c>
      <c r="J371" s="29" t="s">
        <v>587</v>
      </c>
      <c r="K371" s="29" t="s">
        <v>86</v>
      </c>
      <c r="L371" s="29"/>
      <c r="M371" s="29" t="s">
        <v>4</v>
      </c>
      <c r="N371" s="29"/>
      <c r="O371" s="29" t="s">
        <v>438</v>
      </c>
      <c r="P371" s="29" t="s">
        <v>87</v>
      </c>
      <c r="Q371" s="29"/>
      <c r="R371" s="29"/>
      <c r="S371" s="29"/>
      <c r="T371" s="29"/>
      <c r="U371" s="29"/>
      <c r="V371" s="29"/>
      <c r="W371" s="29" t="s">
        <v>588</v>
      </c>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33"/>
      <c r="BG371" s="5">
        <f t="shared" si="5"/>
        <v>0</v>
      </c>
    </row>
    <row r="372" spans="1:59" ht="16.5" hidden="1" customHeight="1">
      <c r="A372" s="14"/>
      <c r="B372" s="29" t="s">
        <v>838</v>
      </c>
      <c r="C372" s="30" t="s">
        <v>834</v>
      </c>
      <c r="D372" s="29" t="s">
        <v>81</v>
      </c>
      <c r="E372" s="34" t="s">
        <v>839</v>
      </c>
      <c r="F372" s="29" t="s">
        <v>83</v>
      </c>
      <c r="G372" s="29" t="s">
        <v>84</v>
      </c>
      <c r="H372" s="29" t="s">
        <v>85</v>
      </c>
      <c r="I372" s="29">
        <v>163</v>
      </c>
      <c r="J372" s="29" t="s">
        <v>587</v>
      </c>
      <c r="K372" s="29" t="s">
        <v>86</v>
      </c>
      <c r="L372" s="29"/>
      <c r="M372" s="29" t="s">
        <v>4</v>
      </c>
      <c r="N372" s="29"/>
      <c r="O372" s="29" t="s">
        <v>438</v>
      </c>
      <c r="P372" s="29" t="s">
        <v>87</v>
      </c>
      <c r="Q372" s="29"/>
      <c r="R372" s="29"/>
      <c r="S372" s="29"/>
      <c r="T372" s="29"/>
      <c r="U372" s="29"/>
      <c r="V372" s="29"/>
      <c r="W372" s="29" t="s">
        <v>588</v>
      </c>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33"/>
      <c r="BG372" s="5">
        <f t="shared" si="5"/>
        <v>0</v>
      </c>
    </row>
    <row r="373" spans="1:59" ht="16.5" hidden="1" customHeight="1">
      <c r="A373" s="14"/>
      <c r="B373" s="29" t="s">
        <v>840</v>
      </c>
      <c r="C373" s="30" t="s">
        <v>834</v>
      </c>
      <c r="D373" s="29" t="s">
        <v>81</v>
      </c>
      <c r="E373" s="34" t="s">
        <v>841</v>
      </c>
      <c r="F373" s="29" t="s">
        <v>83</v>
      </c>
      <c r="G373" s="29" t="s">
        <v>84</v>
      </c>
      <c r="H373" s="29" t="s">
        <v>85</v>
      </c>
      <c r="I373" s="29">
        <v>163</v>
      </c>
      <c r="J373" s="29" t="s">
        <v>587</v>
      </c>
      <c r="K373" s="29" t="s">
        <v>86</v>
      </c>
      <c r="L373" s="29"/>
      <c r="M373" s="29" t="s">
        <v>4</v>
      </c>
      <c r="N373" s="29"/>
      <c r="O373" s="29" t="s">
        <v>438</v>
      </c>
      <c r="P373" s="29" t="s">
        <v>87</v>
      </c>
      <c r="Q373" s="29"/>
      <c r="R373" s="29"/>
      <c r="S373" s="29"/>
      <c r="T373" s="29"/>
      <c r="U373" s="29"/>
      <c r="V373" s="29"/>
      <c r="W373" s="29" t="s">
        <v>588</v>
      </c>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33"/>
      <c r="BG373" s="5">
        <f t="shared" si="5"/>
        <v>0</v>
      </c>
    </row>
    <row r="374" spans="1:59" ht="16.5" hidden="1" customHeight="1">
      <c r="A374" s="14"/>
      <c r="B374" s="29" t="s">
        <v>842</v>
      </c>
      <c r="C374" s="30" t="s">
        <v>834</v>
      </c>
      <c r="D374" s="29" t="s">
        <v>81</v>
      </c>
      <c r="E374" s="34" t="s">
        <v>843</v>
      </c>
      <c r="F374" s="29" t="s">
        <v>83</v>
      </c>
      <c r="G374" s="29" t="s">
        <v>84</v>
      </c>
      <c r="H374" s="29" t="s">
        <v>85</v>
      </c>
      <c r="I374" s="29">
        <v>163</v>
      </c>
      <c r="J374" s="29" t="s">
        <v>587</v>
      </c>
      <c r="K374" s="29" t="s">
        <v>86</v>
      </c>
      <c r="L374" s="29"/>
      <c r="M374" s="29" t="s">
        <v>4</v>
      </c>
      <c r="N374" s="29"/>
      <c r="O374" s="29" t="s">
        <v>438</v>
      </c>
      <c r="P374" s="29" t="s">
        <v>87</v>
      </c>
      <c r="Q374" s="29"/>
      <c r="R374" s="29"/>
      <c r="S374" s="29"/>
      <c r="T374" s="29"/>
      <c r="U374" s="29"/>
      <c r="V374" s="29"/>
      <c r="W374" s="29" t="s">
        <v>588</v>
      </c>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33"/>
      <c r="BG374" s="5">
        <f t="shared" si="5"/>
        <v>0</v>
      </c>
    </row>
    <row r="375" spans="1:59" ht="16.5" hidden="1" customHeight="1">
      <c r="A375" s="14"/>
      <c r="B375" s="29" t="s">
        <v>844</v>
      </c>
      <c r="C375" s="30" t="s">
        <v>834</v>
      </c>
      <c r="D375" s="29" t="s">
        <v>81</v>
      </c>
      <c r="E375" s="34" t="s">
        <v>845</v>
      </c>
      <c r="F375" s="29" t="s">
        <v>83</v>
      </c>
      <c r="G375" s="29" t="s">
        <v>84</v>
      </c>
      <c r="H375" s="29" t="s">
        <v>85</v>
      </c>
      <c r="I375" s="29">
        <v>142</v>
      </c>
      <c r="J375" s="29" t="s">
        <v>587</v>
      </c>
      <c r="K375" s="29" t="s">
        <v>86</v>
      </c>
      <c r="L375" s="29"/>
      <c r="M375" s="29" t="s">
        <v>4</v>
      </c>
      <c r="N375" s="29"/>
      <c r="O375" s="29" t="s">
        <v>438</v>
      </c>
      <c r="P375" s="29" t="s">
        <v>87</v>
      </c>
      <c r="Q375" s="29"/>
      <c r="R375" s="29"/>
      <c r="S375" s="29"/>
      <c r="T375" s="29"/>
      <c r="U375" s="29"/>
      <c r="V375" s="29"/>
      <c r="W375" s="29" t="s">
        <v>588</v>
      </c>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33"/>
      <c r="BG375" s="5">
        <f t="shared" si="5"/>
        <v>0</v>
      </c>
    </row>
    <row r="376" spans="1:59" ht="16.5" hidden="1" customHeight="1">
      <c r="A376" s="14"/>
      <c r="B376" s="29" t="s">
        <v>846</v>
      </c>
      <c r="C376" s="30" t="s">
        <v>834</v>
      </c>
      <c r="D376" s="29" t="s">
        <v>81</v>
      </c>
      <c r="E376" s="34" t="s">
        <v>847</v>
      </c>
      <c r="F376" s="29" t="s">
        <v>83</v>
      </c>
      <c r="G376" s="29" t="s">
        <v>84</v>
      </c>
      <c r="H376" s="29" t="s">
        <v>85</v>
      </c>
      <c r="I376" s="29">
        <v>163</v>
      </c>
      <c r="J376" s="29" t="s">
        <v>587</v>
      </c>
      <c r="K376" s="29" t="s">
        <v>86</v>
      </c>
      <c r="L376" s="29"/>
      <c r="M376" s="29" t="s">
        <v>4</v>
      </c>
      <c r="N376" s="29"/>
      <c r="O376" s="29" t="s">
        <v>438</v>
      </c>
      <c r="P376" s="29" t="s">
        <v>87</v>
      </c>
      <c r="Q376" s="29"/>
      <c r="R376" s="29"/>
      <c r="S376" s="29"/>
      <c r="T376" s="29"/>
      <c r="U376" s="29"/>
      <c r="V376" s="29"/>
      <c r="W376" s="29" t="s">
        <v>588</v>
      </c>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33"/>
      <c r="BG376" s="5">
        <f t="shared" si="5"/>
        <v>0</v>
      </c>
    </row>
    <row r="377" spans="1:59" ht="16.5" hidden="1" customHeight="1">
      <c r="A377" s="14"/>
      <c r="B377" s="29" t="s">
        <v>848</v>
      </c>
      <c r="C377" s="30" t="s">
        <v>834</v>
      </c>
      <c r="D377" s="29" t="s">
        <v>81</v>
      </c>
      <c r="E377" s="34" t="s">
        <v>849</v>
      </c>
      <c r="F377" s="29" t="s">
        <v>83</v>
      </c>
      <c r="G377" s="29" t="s">
        <v>84</v>
      </c>
      <c r="H377" s="29" t="s">
        <v>85</v>
      </c>
      <c r="I377" s="29">
        <v>163</v>
      </c>
      <c r="J377" s="29" t="s">
        <v>587</v>
      </c>
      <c r="K377" s="29" t="s">
        <v>86</v>
      </c>
      <c r="L377" s="29"/>
      <c r="M377" s="29" t="s">
        <v>4</v>
      </c>
      <c r="N377" s="29"/>
      <c r="O377" s="29" t="s">
        <v>438</v>
      </c>
      <c r="P377" s="29" t="s">
        <v>87</v>
      </c>
      <c r="Q377" s="29"/>
      <c r="R377" s="29"/>
      <c r="S377" s="29"/>
      <c r="T377" s="29"/>
      <c r="U377" s="29"/>
      <c r="V377" s="29"/>
      <c r="W377" s="29" t="s">
        <v>588</v>
      </c>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33"/>
      <c r="BG377" s="5">
        <f t="shared" si="5"/>
        <v>0</v>
      </c>
    </row>
    <row r="378" spans="1:59" ht="16.5" hidden="1" customHeight="1">
      <c r="A378" s="14"/>
      <c r="B378" s="29" t="s">
        <v>850</v>
      </c>
      <c r="C378" s="30" t="s">
        <v>834</v>
      </c>
      <c r="D378" s="29" t="s">
        <v>81</v>
      </c>
      <c r="E378" s="34" t="s">
        <v>851</v>
      </c>
      <c r="F378" s="29" t="s">
        <v>83</v>
      </c>
      <c r="G378" s="29" t="s">
        <v>84</v>
      </c>
      <c r="H378" s="29" t="s">
        <v>85</v>
      </c>
      <c r="I378" s="29">
        <v>163</v>
      </c>
      <c r="J378" s="29" t="s">
        <v>587</v>
      </c>
      <c r="K378" s="29" t="s">
        <v>86</v>
      </c>
      <c r="L378" s="29"/>
      <c r="M378" s="29" t="s">
        <v>4</v>
      </c>
      <c r="N378" s="29"/>
      <c r="O378" s="29" t="s">
        <v>438</v>
      </c>
      <c r="P378" s="29" t="s">
        <v>87</v>
      </c>
      <c r="Q378" s="29"/>
      <c r="R378" s="29"/>
      <c r="S378" s="29"/>
      <c r="T378" s="29"/>
      <c r="U378" s="29"/>
      <c r="V378" s="29"/>
      <c r="W378" s="29" t="s">
        <v>588</v>
      </c>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33"/>
      <c r="BG378" s="5">
        <f t="shared" si="5"/>
        <v>0</v>
      </c>
    </row>
    <row r="379" spans="1:59" ht="16.5" hidden="1" customHeight="1">
      <c r="A379" s="14"/>
      <c r="B379" s="29" t="s">
        <v>852</v>
      </c>
      <c r="C379" s="30" t="s">
        <v>834</v>
      </c>
      <c r="D379" s="29" t="s">
        <v>81</v>
      </c>
      <c r="E379" s="34" t="s">
        <v>853</v>
      </c>
      <c r="F379" s="29" t="s">
        <v>83</v>
      </c>
      <c r="G379" s="29" t="s">
        <v>84</v>
      </c>
      <c r="H379" s="29" t="s">
        <v>85</v>
      </c>
      <c r="I379" s="29">
        <v>163</v>
      </c>
      <c r="J379" s="29" t="s">
        <v>587</v>
      </c>
      <c r="K379" s="29" t="s">
        <v>86</v>
      </c>
      <c r="L379" s="29"/>
      <c r="M379" s="29" t="s">
        <v>4</v>
      </c>
      <c r="N379" s="29"/>
      <c r="O379" s="29" t="s">
        <v>438</v>
      </c>
      <c r="P379" s="29" t="s">
        <v>87</v>
      </c>
      <c r="Q379" s="29"/>
      <c r="R379" s="29"/>
      <c r="S379" s="29"/>
      <c r="T379" s="29"/>
      <c r="U379" s="29"/>
      <c r="V379" s="29"/>
      <c r="W379" s="29" t="s">
        <v>588</v>
      </c>
      <c r="X379" s="29"/>
      <c r="Y379" s="29"/>
      <c r="Z379" s="29"/>
      <c r="AA379" s="29"/>
      <c r="AB379" s="29"/>
      <c r="AC379" s="29"/>
      <c r="AD379" s="31"/>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33"/>
      <c r="BG379" s="5">
        <f t="shared" si="5"/>
        <v>0</v>
      </c>
    </row>
    <row r="380" spans="1:59" ht="16.5" hidden="1" customHeight="1">
      <c r="A380" s="14"/>
      <c r="B380" s="29" t="s">
        <v>854</v>
      </c>
      <c r="C380" s="30" t="s">
        <v>834</v>
      </c>
      <c r="D380" s="29" t="s">
        <v>81</v>
      </c>
      <c r="E380" s="34" t="s">
        <v>855</v>
      </c>
      <c r="F380" s="29" t="s">
        <v>83</v>
      </c>
      <c r="G380" s="29" t="s">
        <v>84</v>
      </c>
      <c r="H380" s="29" t="s">
        <v>85</v>
      </c>
      <c r="I380" s="29">
        <v>142</v>
      </c>
      <c r="J380" s="29" t="s">
        <v>587</v>
      </c>
      <c r="K380" s="29" t="s">
        <v>86</v>
      </c>
      <c r="L380" s="29"/>
      <c r="M380" s="29" t="s">
        <v>4</v>
      </c>
      <c r="N380" s="29"/>
      <c r="O380" s="29" t="s">
        <v>438</v>
      </c>
      <c r="P380" s="29" t="s">
        <v>87</v>
      </c>
      <c r="Q380" s="29"/>
      <c r="R380" s="29"/>
      <c r="S380" s="29"/>
      <c r="T380" s="29"/>
      <c r="U380" s="29"/>
      <c r="V380" s="29"/>
      <c r="W380" s="29" t="s">
        <v>588</v>
      </c>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33"/>
      <c r="BG380" s="5">
        <f t="shared" si="5"/>
        <v>0</v>
      </c>
    </row>
    <row r="381" spans="1:59" ht="16.5" hidden="1" customHeight="1">
      <c r="A381" s="14"/>
      <c r="B381" s="29" t="s">
        <v>856</v>
      </c>
      <c r="C381" s="30" t="s">
        <v>834</v>
      </c>
      <c r="D381" s="29" t="s">
        <v>81</v>
      </c>
      <c r="E381" s="34" t="s">
        <v>857</v>
      </c>
      <c r="F381" s="29" t="s">
        <v>83</v>
      </c>
      <c r="G381" s="29" t="s">
        <v>84</v>
      </c>
      <c r="H381" s="29" t="s">
        <v>85</v>
      </c>
      <c r="I381" s="29">
        <v>163</v>
      </c>
      <c r="J381" s="29" t="s">
        <v>587</v>
      </c>
      <c r="K381" s="29" t="s">
        <v>86</v>
      </c>
      <c r="L381" s="29"/>
      <c r="M381" s="29" t="s">
        <v>4</v>
      </c>
      <c r="N381" s="29"/>
      <c r="O381" s="29" t="s">
        <v>438</v>
      </c>
      <c r="P381" s="29" t="s">
        <v>87</v>
      </c>
      <c r="Q381" s="29"/>
      <c r="R381" s="29"/>
      <c r="S381" s="29"/>
      <c r="T381" s="29"/>
      <c r="U381" s="29"/>
      <c r="V381" s="29"/>
      <c r="W381" s="29" t="s">
        <v>588</v>
      </c>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33"/>
      <c r="BG381" s="5">
        <f t="shared" si="5"/>
        <v>0</v>
      </c>
    </row>
    <row r="382" spans="1:59" ht="16.5" hidden="1" customHeight="1">
      <c r="A382" s="14"/>
      <c r="B382" s="29" t="s">
        <v>858</v>
      </c>
      <c r="C382" s="30" t="s">
        <v>834</v>
      </c>
      <c r="D382" s="29" t="s">
        <v>81</v>
      </c>
      <c r="E382" s="34" t="s">
        <v>859</v>
      </c>
      <c r="F382" s="29" t="s">
        <v>83</v>
      </c>
      <c r="G382" s="29" t="s">
        <v>84</v>
      </c>
      <c r="H382" s="29" t="s">
        <v>85</v>
      </c>
      <c r="I382" s="29">
        <v>163</v>
      </c>
      <c r="J382" s="29" t="s">
        <v>587</v>
      </c>
      <c r="K382" s="29" t="s">
        <v>86</v>
      </c>
      <c r="L382" s="29"/>
      <c r="M382" s="29" t="s">
        <v>4</v>
      </c>
      <c r="N382" s="29"/>
      <c r="O382" s="29" t="s">
        <v>438</v>
      </c>
      <c r="P382" s="29" t="s">
        <v>87</v>
      </c>
      <c r="Q382" s="29"/>
      <c r="R382" s="29"/>
      <c r="S382" s="29"/>
      <c r="T382" s="29"/>
      <c r="U382" s="29"/>
      <c r="V382" s="29"/>
      <c r="W382" s="29" t="s">
        <v>588</v>
      </c>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33"/>
      <c r="BG382" s="5">
        <f t="shared" si="5"/>
        <v>0</v>
      </c>
    </row>
    <row r="383" spans="1:59" ht="16.5" hidden="1" customHeight="1">
      <c r="A383" s="14"/>
      <c r="B383" s="29" t="s">
        <v>860</v>
      </c>
      <c r="C383" s="30" t="s">
        <v>834</v>
      </c>
      <c r="D383" s="29" t="s">
        <v>81</v>
      </c>
      <c r="E383" s="34" t="s">
        <v>861</v>
      </c>
      <c r="F383" s="29" t="s">
        <v>83</v>
      </c>
      <c r="G383" s="29" t="s">
        <v>84</v>
      </c>
      <c r="H383" s="29" t="s">
        <v>85</v>
      </c>
      <c r="I383" s="29">
        <v>163</v>
      </c>
      <c r="J383" s="29" t="s">
        <v>587</v>
      </c>
      <c r="K383" s="29" t="s">
        <v>86</v>
      </c>
      <c r="L383" s="29"/>
      <c r="M383" s="29" t="s">
        <v>4</v>
      </c>
      <c r="N383" s="29"/>
      <c r="O383" s="29" t="s">
        <v>438</v>
      </c>
      <c r="P383" s="29" t="s">
        <v>87</v>
      </c>
      <c r="Q383" s="29"/>
      <c r="R383" s="29"/>
      <c r="S383" s="29"/>
      <c r="T383" s="29"/>
      <c r="U383" s="29"/>
      <c r="V383" s="29"/>
      <c r="W383" s="29" t="s">
        <v>588</v>
      </c>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33"/>
      <c r="BG383" s="5">
        <f t="shared" si="5"/>
        <v>0</v>
      </c>
    </row>
    <row r="384" spans="1:59" ht="16.5" hidden="1" customHeight="1">
      <c r="A384" s="14"/>
      <c r="B384" s="29" t="s">
        <v>862</v>
      </c>
      <c r="C384" s="30" t="s">
        <v>834</v>
      </c>
      <c r="D384" s="29" t="s">
        <v>81</v>
      </c>
      <c r="E384" s="34" t="s">
        <v>861</v>
      </c>
      <c r="F384" s="29" t="s">
        <v>83</v>
      </c>
      <c r="G384" s="29" t="s">
        <v>84</v>
      </c>
      <c r="H384" s="29" t="s">
        <v>85</v>
      </c>
      <c r="I384" s="29">
        <v>163</v>
      </c>
      <c r="J384" s="29" t="s">
        <v>587</v>
      </c>
      <c r="K384" s="29" t="s">
        <v>86</v>
      </c>
      <c r="L384" s="29"/>
      <c r="M384" s="29" t="s">
        <v>4</v>
      </c>
      <c r="N384" s="29"/>
      <c r="O384" s="29" t="s">
        <v>438</v>
      </c>
      <c r="P384" s="29" t="s">
        <v>87</v>
      </c>
      <c r="Q384" s="29"/>
      <c r="R384" s="29"/>
      <c r="S384" s="29"/>
      <c r="T384" s="29"/>
      <c r="U384" s="29"/>
      <c r="V384" s="29"/>
      <c r="W384" s="29" t="s">
        <v>588</v>
      </c>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33"/>
      <c r="BG384" s="5">
        <f t="shared" si="5"/>
        <v>0</v>
      </c>
    </row>
    <row r="385" spans="1:59" ht="16.5" hidden="1" customHeight="1">
      <c r="A385" s="14"/>
      <c r="B385" s="29" t="s">
        <v>863</v>
      </c>
      <c r="C385" s="30" t="s">
        <v>834</v>
      </c>
      <c r="D385" s="29" t="s">
        <v>81</v>
      </c>
      <c r="E385" s="34" t="s">
        <v>864</v>
      </c>
      <c r="F385" s="29" t="s">
        <v>83</v>
      </c>
      <c r="G385" s="29" t="s">
        <v>84</v>
      </c>
      <c r="H385" s="29" t="s">
        <v>85</v>
      </c>
      <c r="I385" s="29">
        <v>163</v>
      </c>
      <c r="J385" s="29" t="s">
        <v>587</v>
      </c>
      <c r="K385" s="29" t="s">
        <v>86</v>
      </c>
      <c r="L385" s="29"/>
      <c r="M385" s="29" t="s">
        <v>4</v>
      </c>
      <c r="N385" s="29"/>
      <c r="O385" s="29" t="s">
        <v>438</v>
      </c>
      <c r="P385" s="29" t="s">
        <v>87</v>
      </c>
      <c r="Q385" s="29"/>
      <c r="R385" s="29"/>
      <c r="S385" s="29"/>
      <c r="T385" s="29"/>
      <c r="U385" s="29"/>
      <c r="V385" s="29"/>
      <c r="W385" s="29" t="s">
        <v>588</v>
      </c>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33"/>
      <c r="BG385" s="5">
        <f t="shared" si="5"/>
        <v>0</v>
      </c>
    </row>
    <row r="386" spans="1:59" ht="16.5" hidden="1" customHeight="1">
      <c r="A386" s="14"/>
      <c r="B386" s="29" t="s">
        <v>865</v>
      </c>
      <c r="C386" s="35" t="s">
        <v>834</v>
      </c>
      <c r="D386" s="29" t="s">
        <v>81</v>
      </c>
      <c r="E386" s="34" t="s">
        <v>864</v>
      </c>
      <c r="F386" s="29" t="s">
        <v>83</v>
      </c>
      <c r="G386" s="29" t="s">
        <v>84</v>
      </c>
      <c r="H386" s="29" t="s">
        <v>85</v>
      </c>
      <c r="I386" s="29">
        <v>163</v>
      </c>
      <c r="J386" s="29" t="s">
        <v>587</v>
      </c>
      <c r="K386" s="29" t="s">
        <v>86</v>
      </c>
      <c r="L386" s="29"/>
      <c r="M386" s="29" t="s">
        <v>4</v>
      </c>
      <c r="N386" s="29"/>
      <c r="O386" s="29" t="s">
        <v>438</v>
      </c>
      <c r="P386" s="29" t="s">
        <v>87</v>
      </c>
      <c r="Q386" s="29"/>
      <c r="R386" s="29"/>
      <c r="S386" s="29"/>
      <c r="T386" s="29"/>
      <c r="U386" s="29"/>
      <c r="V386" s="29"/>
      <c r="W386" s="29" t="s">
        <v>588</v>
      </c>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33"/>
      <c r="BG386" s="5">
        <f t="shared" si="5"/>
        <v>0</v>
      </c>
    </row>
    <row r="387" spans="1:59" ht="16.5" hidden="1" customHeight="1">
      <c r="A387" s="14"/>
      <c r="B387" s="29" t="s">
        <v>866</v>
      </c>
      <c r="C387" s="35" t="s">
        <v>834</v>
      </c>
      <c r="D387" s="29" t="s">
        <v>81</v>
      </c>
      <c r="E387" s="34" t="s">
        <v>867</v>
      </c>
      <c r="F387" s="29" t="s">
        <v>83</v>
      </c>
      <c r="G387" s="29" t="s">
        <v>84</v>
      </c>
      <c r="H387" s="29" t="s">
        <v>85</v>
      </c>
      <c r="I387" s="29">
        <v>163</v>
      </c>
      <c r="J387" s="29" t="s">
        <v>587</v>
      </c>
      <c r="K387" s="29" t="s">
        <v>86</v>
      </c>
      <c r="L387" s="29"/>
      <c r="M387" s="29" t="s">
        <v>4</v>
      </c>
      <c r="N387" s="29"/>
      <c r="O387" s="29" t="s">
        <v>438</v>
      </c>
      <c r="P387" s="29" t="s">
        <v>87</v>
      </c>
      <c r="Q387" s="29"/>
      <c r="R387" s="29"/>
      <c r="S387" s="29"/>
      <c r="T387" s="29"/>
      <c r="U387" s="29"/>
      <c r="V387" s="29"/>
      <c r="W387" s="29" t="s">
        <v>588</v>
      </c>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33"/>
      <c r="BG387" s="5">
        <f t="shared" si="5"/>
        <v>0</v>
      </c>
    </row>
    <row r="388" spans="1:59" ht="16.5" hidden="1" customHeight="1">
      <c r="A388" s="14"/>
      <c r="B388" s="29" t="s">
        <v>868</v>
      </c>
      <c r="C388" s="35" t="s">
        <v>869</v>
      </c>
      <c r="D388" s="29" t="s">
        <v>81</v>
      </c>
      <c r="E388" s="34" t="s">
        <v>870</v>
      </c>
      <c r="F388" s="29" t="s">
        <v>83</v>
      </c>
      <c r="G388" s="29" t="s">
        <v>84</v>
      </c>
      <c r="H388" s="29" t="s">
        <v>85</v>
      </c>
      <c r="I388" s="29"/>
      <c r="J388" s="29" t="s">
        <v>871</v>
      </c>
      <c r="K388" s="29" t="s">
        <v>267</v>
      </c>
      <c r="L388" s="29"/>
      <c r="M388" s="29" t="s">
        <v>4</v>
      </c>
      <c r="N388" s="29"/>
      <c r="O388" s="29" t="s">
        <v>438</v>
      </c>
      <c r="P388" s="29" t="s">
        <v>87</v>
      </c>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33"/>
      <c r="BG388" s="5">
        <f t="shared" ref="BG388:BG451" si="6">COUNTA(X388:BF388)</f>
        <v>0</v>
      </c>
    </row>
    <row r="389" spans="1:59" ht="16.5" hidden="1" customHeight="1">
      <c r="A389" s="14"/>
      <c r="B389" s="29" t="s">
        <v>872</v>
      </c>
      <c r="C389" s="35" t="s">
        <v>873</v>
      </c>
      <c r="D389" s="29" t="s">
        <v>81</v>
      </c>
      <c r="E389" s="34" t="s">
        <v>874</v>
      </c>
      <c r="F389" s="29" t="s">
        <v>83</v>
      </c>
      <c r="G389" s="29" t="s">
        <v>84</v>
      </c>
      <c r="H389" s="29" t="s">
        <v>85</v>
      </c>
      <c r="I389" s="29"/>
      <c r="J389" s="29" t="s">
        <v>871</v>
      </c>
      <c r="K389" s="29" t="s">
        <v>267</v>
      </c>
      <c r="L389" s="29"/>
      <c r="M389" s="29" t="s">
        <v>4</v>
      </c>
      <c r="N389" s="29"/>
      <c r="O389" s="29" t="s">
        <v>438</v>
      </c>
      <c r="P389" s="29" t="s">
        <v>87</v>
      </c>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33"/>
      <c r="BG389" s="5">
        <f t="shared" si="6"/>
        <v>0</v>
      </c>
    </row>
    <row r="390" spans="1:59" ht="16.5" hidden="1" customHeight="1">
      <c r="A390" s="14"/>
      <c r="B390" s="29" t="s">
        <v>875</v>
      </c>
      <c r="C390" s="35" t="s">
        <v>876</v>
      </c>
      <c r="D390" s="29" t="s">
        <v>81</v>
      </c>
      <c r="E390" s="34" t="s">
        <v>877</v>
      </c>
      <c r="F390" s="29" t="s">
        <v>83</v>
      </c>
      <c r="G390" s="29" t="s">
        <v>84</v>
      </c>
      <c r="H390" s="29" t="s">
        <v>85</v>
      </c>
      <c r="I390" s="29">
        <v>15</v>
      </c>
      <c r="J390" s="29" t="s">
        <v>878</v>
      </c>
      <c r="K390" s="29" t="s">
        <v>86</v>
      </c>
      <c r="L390" s="29"/>
      <c r="M390" s="29" t="s">
        <v>4</v>
      </c>
      <c r="N390" s="29"/>
      <c r="O390" s="29" t="s">
        <v>438</v>
      </c>
      <c r="P390" s="29" t="s">
        <v>87</v>
      </c>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33"/>
      <c r="BG390" s="5">
        <f t="shared" si="6"/>
        <v>0</v>
      </c>
    </row>
    <row r="391" spans="1:59" ht="16.5" hidden="1" customHeight="1">
      <c r="A391" s="14"/>
      <c r="B391" s="29" t="s">
        <v>879</v>
      </c>
      <c r="C391" s="35" t="s">
        <v>880</v>
      </c>
      <c r="D391" s="29" t="s">
        <v>81</v>
      </c>
      <c r="E391" s="34" t="s">
        <v>881</v>
      </c>
      <c r="F391" s="29" t="s">
        <v>83</v>
      </c>
      <c r="G391" s="29" t="s">
        <v>84</v>
      </c>
      <c r="H391" s="29" t="s">
        <v>85</v>
      </c>
      <c r="I391" s="29">
        <v>2</v>
      </c>
      <c r="J391" s="29" t="s">
        <v>878</v>
      </c>
      <c r="K391" s="29" t="s">
        <v>86</v>
      </c>
      <c r="L391" s="29"/>
      <c r="M391" s="29" t="s">
        <v>4</v>
      </c>
      <c r="N391" s="29"/>
      <c r="O391" s="29" t="s">
        <v>438</v>
      </c>
      <c r="P391" s="29" t="s">
        <v>87</v>
      </c>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33"/>
      <c r="BG391" s="5">
        <f t="shared" si="6"/>
        <v>0</v>
      </c>
    </row>
    <row r="392" spans="1:59" ht="16.5" hidden="1" customHeight="1">
      <c r="A392" s="14"/>
      <c r="B392" s="29" t="s">
        <v>882</v>
      </c>
      <c r="C392" s="35" t="s">
        <v>883</v>
      </c>
      <c r="D392" s="29" t="s">
        <v>81</v>
      </c>
      <c r="E392" s="34" t="s">
        <v>884</v>
      </c>
      <c r="F392" s="29" t="s">
        <v>83</v>
      </c>
      <c r="G392" s="29" t="s">
        <v>84</v>
      </c>
      <c r="H392" s="29" t="s">
        <v>85</v>
      </c>
      <c r="I392" s="29">
        <v>6</v>
      </c>
      <c r="J392" s="29" t="s">
        <v>878</v>
      </c>
      <c r="K392" s="29" t="s">
        <v>86</v>
      </c>
      <c r="L392" s="29"/>
      <c r="M392" s="29" t="s">
        <v>4</v>
      </c>
      <c r="N392" s="29"/>
      <c r="O392" s="29" t="s">
        <v>438</v>
      </c>
      <c r="P392" s="29" t="s">
        <v>87</v>
      </c>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33"/>
      <c r="BG392" s="5">
        <f t="shared" si="6"/>
        <v>0</v>
      </c>
    </row>
    <row r="393" spans="1:59" ht="16.5" hidden="1" customHeight="1">
      <c r="A393" s="14"/>
      <c r="B393" s="29" t="s">
        <v>885</v>
      </c>
      <c r="C393" s="35" t="s">
        <v>886</v>
      </c>
      <c r="D393" s="29" t="s">
        <v>81</v>
      </c>
      <c r="E393" s="34" t="s">
        <v>887</v>
      </c>
      <c r="F393" s="29" t="s">
        <v>83</v>
      </c>
      <c r="G393" s="29" t="s">
        <v>84</v>
      </c>
      <c r="H393" s="29" t="s">
        <v>85</v>
      </c>
      <c r="I393" s="29">
        <v>5</v>
      </c>
      <c r="J393" s="29" t="s">
        <v>878</v>
      </c>
      <c r="K393" s="29" t="s">
        <v>86</v>
      </c>
      <c r="L393" s="29"/>
      <c r="M393" s="29" t="s">
        <v>4</v>
      </c>
      <c r="N393" s="29"/>
      <c r="O393" s="29" t="s">
        <v>438</v>
      </c>
      <c r="P393" s="29" t="s">
        <v>87</v>
      </c>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33"/>
      <c r="BG393" s="5">
        <f t="shared" si="6"/>
        <v>0</v>
      </c>
    </row>
    <row r="394" spans="1:59" ht="16.5" hidden="1" customHeight="1">
      <c r="A394" s="14"/>
      <c r="B394" s="29" t="s">
        <v>888</v>
      </c>
      <c r="C394" s="35" t="s">
        <v>889</v>
      </c>
      <c r="D394" s="29" t="s">
        <v>81</v>
      </c>
      <c r="E394" s="34" t="s">
        <v>890</v>
      </c>
      <c r="F394" s="29" t="s">
        <v>83</v>
      </c>
      <c r="G394" s="29" t="s">
        <v>84</v>
      </c>
      <c r="H394" s="29" t="s">
        <v>85</v>
      </c>
      <c r="I394" s="29">
        <v>5</v>
      </c>
      <c r="J394" s="29" t="s">
        <v>878</v>
      </c>
      <c r="K394" s="29" t="s">
        <v>86</v>
      </c>
      <c r="L394" s="29"/>
      <c r="M394" s="29" t="s">
        <v>4</v>
      </c>
      <c r="N394" s="29"/>
      <c r="O394" s="29" t="s">
        <v>438</v>
      </c>
      <c r="P394" s="29" t="s">
        <v>87</v>
      </c>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33"/>
      <c r="BG394" s="5">
        <f t="shared" si="6"/>
        <v>0</v>
      </c>
    </row>
    <row r="395" spans="1:59" ht="16.5" hidden="1" customHeight="1">
      <c r="A395" s="14"/>
      <c r="B395" s="29" t="s">
        <v>891</v>
      </c>
      <c r="C395" s="35" t="s">
        <v>892</v>
      </c>
      <c r="D395" s="29" t="s">
        <v>81</v>
      </c>
      <c r="E395" s="34" t="s">
        <v>893</v>
      </c>
      <c r="F395" s="29" t="s">
        <v>83</v>
      </c>
      <c r="G395" s="29" t="s">
        <v>84</v>
      </c>
      <c r="H395" s="29" t="s">
        <v>85</v>
      </c>
      <c r="I395" s="29">
        <v>7</v>
      </c>
      <c r="J395" s="31" t="s">
        <v>878</v>
      </c>
      <c r="K395" s="29" t="s">
        <v>86</v>
      </c>
      <c r="L395" s="29"/>
      <c r="M395" s="29" t="s">
        <v>4</v>
      </c>
      <c r="N395" s="29"/>
      <c r="O395" s="29" t="s">
        <v>438</v>
      </c>
      <c r="P395" s="29" t="s">
        <v>87</v>
      </c>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33"/>
      <c r="BG395" s="5">
        <f t="shared" si="6"/>
        <v>0</v>
      </c>
    </row>
    <row r="396" spans="1:59" ht="16.5" hidden="1" customHeight="1">
      <c r="A396" s="14"/>
      <c r="B396" s="29" t="s">
        <v>894</v>
      </c>
      <c r="C396" s="35" t="s">
        <v>895</v>
      </c>
      <c r="D396" s="29" t="s">
        <v>81</v>
      </c>
      <c r="E396" s="34" t="s">
        <v>896</v>
      </c>
      <c r="F396" s="29" t="s">
        <v>83</v>
      </c>
      <c r="G396" s="29" t="s">
        <v>84</v>
      </c>
      <c r="H396" s="29" t="s">
        <v>85</v>
      </c>
      <c r="I396" s="29">
        <v>13</v>
      </c>
      <c r="J396" s="31" t="s">
        <v>878</v>
      </c>
      <c r="K396" s="29" t="s">
        <v>86</v>
      </c>
      <c r="L396" s="29"/>
      <c r="M396" s="29" t="s">
        <v>4</v>
      </c>
      <c r="N396" s="29"/>
      <c r="O396" s="29" t="s">
        <v>438</v>
      </c>
      <c r="P396" s="29" t="s">
        <v>87</v>
      </c>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33"/>
      <c r="BG396" s="5">
        <f t="shared" si="6"/>
        <v>0</v>
      </c>
    </row>
    <row r="397" spans="1:59" ht="16.5" hidden="1" customHeight="1">
      <c r="A397" s="14"/>
      <c r="B397" s="29" t="s">
        <v>897</v>
      </c>
      <c r="C397" s="35" t="s">
        <v>898</v>
      </c>
      <c r="D397" s="29" t="s">
        <v>81</v>
      </c>
      <c r="E397" s="34" t="s">
        <v>899</v>
      </c>
      <c r="F397" s="29" t="s">
        <v>83</v>
      </c>
      <c r="G397" s="29" t="s">
        <v>84</v>
      </c>
      <c r="H397" s="29" t="s">
        <v>85</v>
      </c>
      <c r="I397" s="29">
        <v>7</v>
      </c>
      <c r="J397" s="31" t="s">
        <v>878</v>
      </c>
      <c r="K397" s="29" t="s">
        <v>86</v>
      </c>
      <c r="L397" s="29"/>
      <c r="M397" s="29" t="s">
        <v>4</v>
      </c>
      <c r="N397" s="29"/>
      <c r="O397" s="29" t="s">
        <v>438</v>
      </c>
      <c r="P397" s="29" t="s">
        <v>87</v>
      </c>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33"/>
      <c r="BG397" s="5">
        <f t="shared" si="6"/>
        <v>0</v>
      </c>
    </row>
    <row r="398" spans="1:59" ht="16.5" hidden="1" customHeight="1">
      <c r="A398" s="14"/>
      <c r="B398" s="29" t="s">
        <v>900</v>
      </c>
      <c r="C398" s="35" t="s">
        <v>901</v>
      </c>
      <c r="D398" s="29" t="s">
        <v>81</v>
      </c>
      <c r="E398" s="34" t="s">
        <v>902</v>
      </c>
      <c r="F398" s="29" t="s">
        <v>83</v>
      </c>
      <c r="G398" s="29" t="s">
        <v>84</v>
      </c>
      <c r="H398" s="29" t="s">
        <v>85</v>
      </c>
      <c r="I398" s="29">
        <v>4</v>
      </c>
      <c r="J398" s="31" t="s">
        <v>878</v>
      </c>
      <c r="K398" s="29" t="s">
        <v>86</v>
      </c>
      <c r="L398" s="29"/>
      <c r="M398" s="29" t="s">
        <v>4</v>
      </c>
      <c r="N398" s="29"/>
      <c r="O398" s="29" t="s">
        <v>438</v>
      </c>
      <c r="P398" s="29" t="s">
        <v>87</v>
      </c>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33"/>
      <c r="BG398" s="5">
        <f t="shared" si="6"/>
        <v>0</v>
      </c>
    </row>
    <row r="399" spans="1:59" ht="16.5" hidden="1" customHeight="1">
      <c r="A399" s="14"/>
      <c r="B399" s="29" t="s">
        <v>903</v>
      </c>
      <c r="C399" s="35" t="s">
        <v>904</v>
      </c>
      <c r="D399" s="29" t="s">
        <v>81</v>
      </c>
      <c r="E399" s="34" t="s">
        <v>905</v>
      </c>
      <c r="F399" s="29" t="s">
        <v>83</v>
      </c>
      <c r="G399" s="29" t="s">
        <v>84</v>
      </c>
      <c r="H399" s="29" t="s">
        <v>85</v>
      </c>
      <c r="I399" s="29">
        <v>4</v>
      </c>
      <c r="J399" s="31" t="s">
        <v>878</v>
      </c>
      <c r="K399" s="29" t="s">
        <v>86</v>
      </c>
      <c r="L399" s="29"/>
      <c r="M399" s="29" t="s">
        <v>4</v>
      </c>
      <c r="N399" s="29"/>
      <c r="O399" s="29" t="s">
        <v>438</v>
      </c>
      <c r="P399" s="29" t="s">
        <v>87</v>
      </c>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60"/>
      <c r="BG399" s="5">
        <f t="shared" si="6"/>
        <v>0</v>
      </c>
    </row>
    <row r="400" spans="1:59" ht="16.5" hidden="1" customHeight="1">
      <c r="A400" s="14"/>
      <c r="B400" s="29" t="s">
        <v>906</v>
      </c>
      <c r="C400" s="35" t="s">
        <v>907</v>
      </c>
      <c r="D400" s="29" t="s">
        <v>81</v>
      </c>
      <c r="E400" s="34" t="s">
        <v>908</v>
      </c>
      <c r="F400" s="29" t="s">
        <v>83</v>
      </c>
      <c r="G400" s="29" t="s">
        <v>84</v>
      </c>
      <c r="H400" s="29" t="s">
        <v>85</v>
      </c>
      <c r="I400" s="29">
        <v>10</v>
      </c>
      <c r="J400" s="29" t="s">
        <v>878</v>
      </c>
      <c r="K400" s="29" t="s">
        <v>86</v>
      </c>
      <c r="L400" s="29"/>
      <c r="M400" s="29" t="s">
        <v>4</v>
      </c>
      <c r="N400" s="29"/>
      <c r="O400" s="29" t="s">
        <v>438</v>
      </c>
      <c r="P400" s="29" t="s">
        <v>87</v>
      </c>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33"/>
      <c r="BG400" s="5">
        <f t="shared" si="6"/>
        <v>0</v>
      </c>
    </row>
    <row r="401" spans="1:60" ht="16.5" hidden="1" customHeight="1">
      <c r="A401" s="14"/>
      <c r="B401" s="29" t="s">
        <v>909</v>
      </c>
      <c r="C401" s="35" t="s">
        <v>910</v>
      </c>
      <c r="D401" s="29" t="s">
        <v>81</v>
      </c>
      <c r="E401" s="34" t="s">
        <v>911</v>
      </c>
      <c r="F401" s="29" t="s">
        <v>83</v>
      </c>
      <c r="G401" s="29" t="s">
        <v>84</v>
      </c>
      <c r="H401" s="29" t="s">
        <v>85</v>
      </c>
      <c r="I401" s="29">
        <v>77</v>
      </c>
      <c r="J401" s="29" t="s">
        <v>878</v>
      </c>
      <c r="K401" s="29" t="s">
        <v>86</v>
      </c>
      <c r="L401" s="29"/>
      <c r="M401" s="29" t="s">
        <v>4</v>
      </c>
      <c r="N401" s="29"/>
      <c r="O401" s="29" t="s">
        <v>438</v>
      </c>
      <c r="P401" s="29" t="s">
        <v>87</v>
      </c>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33"/>
      <c r="BG401" s="5">
        <f t="shared" si="6"/>
        <v>0</v>
      </c>
    </row>
    <row r="402" spans="1:60" ht="16.5" hidden="1" customHeight="1">
      <c r="A402" s="14"/>
      <c r="B402" s="29" t="s">
        <v>912</v>
      </c>
      <c r="C402" s="35" t="s">
        <v>913</v>
      </c>
      <c r="D402" s="29" t="s">
        <v>81</v>
      </c>
      <c r="E402" s="34" t="s">
        <v>914</v>
      </c>
      <c r="F402" s="29" t="s">
        <v>83</v>
      </c>
      <c r="G402" s="29" t="s">
        <v>84</v>
      </c>
      <c r="H402" s="29" t="s">
        <v>85</v>
      </c>
      <c r="I402" s="29">
        <v>56</v>
      </c>
      <c r="J402" s="29" t="s">
        <v>878</v>
      </c>
      <c r="K402" s="29" t="s">
        <v>86</v>
      </c>
      <c r="L402" s="29"/>
      <c r="M402" s="29" t="s">
        <v>4</v>
      </c>
      <c r="N402" s="29"/>
      <c r="O402" s="29" t="s">
        <v>438</v>
      </c>
      <c r="P402" s="29" t="s">
        <v>87</v>
      </c>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33"/>
      <c r="BG402" s="5">
        <f t="shared" si="6"/>
        <v>0</v>
      </c>
    </row>
    <row r="403" spans="1:60" ht="16.5" hidden="1" customHeight="1">
      <c r="A403" s="14"/>
      <c r="B403" s="29" t="s">
        <v>915</v>
      </c>
      <c r="C403" s="35" t="s">
        <v>916</v>
      </c>
      <c r="D403" s="29" t="s">
        <v>81</v>
      </c>
      <c r="E403" s="34" t="s">
        <v>917</v>
      </c>
      <c r="F403" s="29" t="s">
        <v>83</v>
      </c>
      <c r="G403" s="29" t="s">
        <v>84</v>
      </c>
      <c r="H403" s="29" t="s">
        <v>85</v>
      </c>
      <c r="I403" s="29">
        <v>83</v>
      </c>
      <c r="J403" s="29" t="s">
        <v>878</v>
      </c>
      <c r="K403" s="29" t="s">
        <v>86</v>
      </c>
      <c r="L403" s="29"/>
      <c r="M403" s="29" t="s">
        <v>4</v>
      </c>
      <c r="N403" s="29"/>
      <c r="O403" s="29" t="s">
        <v>438</v>
      </c>
      <c r="P403" s="29" t="s">
        <v>87</v>
      </c>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33"/>
      <c r="BG403" s="5">
        <f t="shared" si="6"/>
        <v>0</v>
      </c>
    </row>
    <row r="404" spans="1:60" ht="16.5" hidden="1" customHeight="1">
      <c r="A404" s="14"/>
      <c r="B404" s="29" t="s">
        <v>918</v>
      </c>
      <c r="C404" s="35" t="s">
        <v>919</v>
      </c>
      <c r="D404" s="29" t="s">
        <v>81</v>
      </c>
      <c r="E404" s="34" t="s">
        <v>920</v>
      </c>
      <c r="F404" s="29" t="s">
        <v>83</v>
      </c>
      <c r="G404" s="29" t="s">
        <v>84</v>
      </c>
      <c r="H404" s="29" t="s">
        <v>921</v>
      </c>
      <c r="I404" s="29">
        <v>27</v>
      </c>
      <c r="J404" s="282" t="s">
        <v>5234</v>
      </c>
      <c r="K404" s="29" t="s">
        <v>267</v>
      </c>
      <c r="L404" s="29"/>
      <c r="M404" s="29" t="s">
        <v>923</v>
      </c>
      <c r="N404" s="29" t="s">
        <v>924</v>
      </c>
      <c r="O404" s="29" t="s">
        <v>438</v>
      </c>
      <c r="P404" s="29" t="s">
        <v>87</v>
      </c>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33"/>
      <c r="BG404" s="5">
        <f t="shared" si="6"/>
        <v>0</v>
      </c>
    </row>
    <row r="405" spans="1:60" ht="16.5" hidden="1" customHeight="1">
      <c r="A405" s="14"/>
      <c r="B405" s="29" t="s">
        <v>925</v>
      </c>
      <c r="C405" s="35" t="s">
        <v>926</v>
      </c>
      <c r="D405" s="29" t="s">
        <v>81</v>
      </c>
      <c r="E405" s="34" t="s">
        <v>927</v>
      </c>
      <c r="F405" s="29" t="s">
        <v>83</v>
      </c>
      <c r="G405" s="29" t="s">
        <v>265</v>
      </c>
      <c r="H405" s="29" t="s">
        <v>357</v>
      </c>
      <c r="I405" s="29">
        <v>18</v>
      </c>
      <c r="J405" s="29" t="s">
        <v>928</v>
      </c>
      <c r="K405" s="29" t="s">
        <v>86</v>
      </c>
      <c r="L405" s="29"/>
      <c r="M405" s="29" t="s">
        <v>4</v>
      </c>
      <c r="N405" s="29"/>
      <c r="O405" s="29" t="s">
        <v>438</v>
      </c>
      <c r="P405" s="29" t="s">
        <v>87</v>
      </c>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33"/>
      <c r="BG405" s="5">
        <f t="shared" si="6"/>
        <v>0</v>
      </c>
    </row>
    <row r="406" spans="1:60" ht="16.5" hidden="1" customHeight="1">
      <c r="A406" s="14"/>
      <c r="B406" s="29" t="s">
        <v>929</v>
      </c>
      <c r="C406" s="38" t="s">
        <v>930</v>
      </c>
      <c r="D406" s="29" t="s">
        <v>81</v>
      </c>
      <c r="E406" s="34" t="s">
        <v>931</v>
      </c>
      <c r="F406" s="29" t="s">
        <v>83</v>
      </c>
      <c r="G406" s="29" t="s">
        <v>84</v>
      </c>
      <c r="H406" s="29" t="s">
        <v>85</v>
      </c>
      <c r="I406" s="29">
        <v>1</v>
      </c>
      <c r="J406" s="29" t="s">
        <v>928</v>
      </c>
      <c r="K406" s="29" t="s">
        <v>86</v>
      </c>
      <c r="L406" s="29"/>
      <c r="M406" s="29" t="s">
        <v>4</v>
      </c>
      <c r="N406" s="29"/>
      <c r="O406" s="29" t="s">
        <v>438</v>
      </c>
      <c r="P406" s="29" t="s">
        <v>87</v>
      </c>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33"/>
      <c r="BG406" s="5">
        <f t="shared" si="6"/>
        <v>0</v>
      </c>
    </row>
    <row r="407" spans="1:60" ht="16.5" hidden="1" customHeight="1">
      <c r="A407" s="14"/>
      <c r="B407" s="327" t="s">
        <v>932</v>
      </c>
      <c r="C407" s="328" t="s">
        <v>933</v>
      </c>
      <c r="D407" s="327" t="s">
        <v>81</v>
      </c>
      <c r="E407" s="332" t="s">
        <v>934</v>
      </c>
      <c r="F407" s="327" t="s">
        <v>83</v>
      </c>
      <c r="G407" s="327" t="s">
        <v>84</v>
      </c>
      <c r="H407" s="327" t="s">
        <v>85</v>
      </c>
      <c r="I407" s="327">
        <v>65</v>
      </c>
      <c r="J407" s="327" t="s">
        <v>928</v>
      </c>
      <c r="K407" s="327" t="s">
        <v>86</v>
      </c>
      <c r="L407" s="327"/>
      <c r="M407" s="327" t="s">
        <v>4</v>
      </c>
      <c r="N407" s="327"/>
      <c r="O407" s="327" t="s">
        <v>438</v>
      </c>
      <c r="P407" s="327" t="s">
        <v>87</v>
      </c>
      <c r="Q407" s="327"/>
      <c r="R407" s="327"/>
      <c r="S407" s="327"/>
      <c r="T407" s="327"/>
      <c r="U407" s="327"/>
      <c r="V407" s="327"/>
      <c r="W407" s="29"/>
      <c r="X407" s="327"/>
      <c r="Y407" s="327"/>
      <c r="Z407" s="327"/>
      <c r="AA407" s="327"/>
      <c r="AB407" s="327"/>
      <c r="AC407" s="327"/>
      <c r="AD407" s="327"/>
      <c r="AE407" s="327"/>
      <c r="AF407" s="327"/>
      <c r="AG407" s="327"/>
      <c r="AH407" s="327"/>
      <c r="AI407" s="327"/>
      <c r="AJ407" s="327"/>
      <c r="AK407" s="327"/>
      <c r="AL407" s="327"/>
      <c r="AM407" s="327"/>
      <c r="AN407" s="327"/>
      <c r="AO407" s="327"/>
      <c r="AP407" s="327"/>
      <c r="AQ407" s="327"/>
      <c r="AR407" s="327"/>
      <c r="AS407" s="327"/>
      <c r="AT407" s="327"/>
      <c r="AU407" s="327"/>
      <c r="AV407" s="327"/>
      <c r="AW407" s="327"/>
      <c r="AX407" s="327"/>
      <c r="AY407" s="327"/>
      <c r="AZ407" s="327"/>
      <c r="BA407" s="327"/>
      <c r="BB407" s="327"/>
      <c r="BC407" s="327"/>
      <c r="BD407" s="327"/>
      <c r="BE407" s="327"/>
      <c r="BF407" s="330"/>
      <c r="BG407" s="331">
        <f t="shared" si="6"/>
        <v>0</v>
      </c>
    </row>
    <row r="408" spans="1:60" ht="16.5" hidden="1" customHeight="1">
      <c r="A408" s="513"/>
      <c r="B408" s="518" t="s">
        <v>935</v>
      </c>
      <c r="C408" s="278" t="s">
        <v>936</v>
      </c>
      <c r="D408" s="379" t="s">
        <v>88</v>
      </c>
      <c r="E408" s="380" t="s">
        <v>937</v>
      </c>
      <c r="F408" s="379" t="s">
        <v>83</v>
      </c>
      <c r="G408" s="379" t="s">
        <v>265</v>
      </c>
      <c r="H408" s="379" t="s">
        <v>265</v>
      </c>
      <c r="I408" s="379"/>
      <c r="J408" s="379" t="s">
        <v>938</v>
      </c>
      <c r="K408" s="379" t="s">
        <v>267</v>
      </c>
      <c r="L408" s="379">
        <v>2021</v>
      </c>
      <c r="M408" s="379" t="s">
        <v>2</v>
      </c>
      <c r="N408" s="379"/>
      <c r="O408" s="379" t="s">
        <v>438</v>
      </c>
      <c r="P408" s="379" t="s">
        <v>87</v>
      </c>
      <c r="Q408" s="379" t="s">
        <v>92</v>
      </c>
      <c r="R408" s="379" t="s">
        <v>93</v>
      </c>
      <c r="S408" s="379"/>
      <c r="T408" s="379" t="s">
        <v>94</v>
      </c>
      <c r="U408" s="379" t="s">
        <v>95</v>
      </c>
      <c r="V408" s="379"/>
      <c r="W408" s="322"/>
      <c r="X408" s="379"/>
      <c r="Y408" s="379"/>
      <c r="Z408" s="379"/>
      <c r="AA408" s="379"/>
      <c r="AB408" s="379"/>
      <c r="AC408" s="379"/>
      <c r="AD408" s="379"/>
      <c r="AE408" s="379"/>
      <c r="AF408" s="379"/>
      <c r="AG408" s="379"/>
      <c r="AH408" s="379"/>
      <c r="AI408" s="379"/>
      <c r="AJ408" s="379" t="s">
        <v>88</v>
      </c>
      <c r="AK408" s="379" t="s">
        <v>88</v>
      </c>
      <c r="AL408" s="379" t="s">
        <v>88</v>
      </c>
      <c r="AM408" s="379" t="s">
        <v>88</v>
      </c>
      <c r="AN408" s="379"/>
      <c r="AO408" s="379"/>
      <c r="AP408" s="379"/>
      <c r="AQ408" s="379"/>
      <c r="AR408" s="379"/>
      <c r="AS408" s="379"/>
      <c r="AT408" s="379"/>
      <c r="AU408" s="379"/>
      <c r="AV408" s="379"/>
      <c r="AW408" s="379"/>
      <c r="AX408" s="379" t="s">
        <v>88</v>
      </c>
      <c r="AY408" s="379" t="s">
        <v>88</v>
      </c>
      <c r="AZ408" s="379"/>
      <c r="BA408" s="379" t="s">
        <v>88</v>
      </c>
      <c r="BB408" s="379"/>
      <c r="BC408" s="379"/>
      <c r="BD408" s="379" t="s">
        <v>88</v>
      </c>
      <c r="BE408" s="379" t="s">
        <v>88</v>
      </c>
      <c r="BF408" s="379"/>
      <c r="BG408" s="381">
        <f t="shared" si="6"/>
        <v>9</v>
      </c>
      <c r="BH408" s="320"/>
    </row>
    <row r="409" spans="1:60" ht="16.5" hidden="1" customHeight="1">
      <c r="A409" s="513"/>
      <c r="B409" s="518" t="s">
        <v>939</v>
      </c>
      <c r="C409" s="278" t="s">
        <v>940</v>
      </c>
      <c r="D409" s="379" t="s">
        <v>88</v>
      </c>
      <c r="E409" s="380" t="s">
        <v>941</v>
      </c>
      <c r="F409" s="379" t="s">
        <v>83</v>
      </c>
      <c r="G409" s="379" t="s">
        <v>265</v>
      </c>
      <c r="H409" s="379" t="s">
        <v>265</v>
      </c>
      <c r="I409" s="379">
        <v>42</v>
      </c>
      <c r="J409" s="462" t="s">
        <v>5209</v>
      </c>
      <c r="K409" s="379" t="s">
        <v>267</v>
      </c>
      <c r="L409" s="379">
        <v>2021</v>
      </c>
      <c r="M409" s="379" t="s">
        <v>4</v>
      </c>
      <c r="N409" s="379"/>
      <c r="O409" s="379" t="s">
        <v>27</v>
      </c>
      <c r="P409" s="379" t="s">
        <v>87</v>
      </c>
      <c r="Q409" s="379" t="s">
        <v>92</v>
      </c>
      <c r="R409" s="379" t="s">
        <v>93</v>
      </c>
      <c r="S409" s="379"/>
      <c r="T409" s="379" t="s">
        <v>94</v>
      </c>
      <c r="U409" s="379" t="s">
        <v>95</v>
      </c>
      <c r="V409" s="379"/>
      <c r="W409" s="322"/>
      <c r="X409" s="379"/>
      <c r="Y409" s="379"/>
      <c r="Z409" s="379"/>
      <c r="AA409" s="379"/>
      <c r="AB409" s="379"/>
      <c r="AC409" s="379"/>
      <c r="AD409" s="379"/>
      <c r="AE409" s="379"/>
      <c r="AF409" s="379"/>
      <c r="AG409" s="379"/>
      <c r="AH409" s="379"/>
      <c r="AI409" s="379"/>
      <c r="AJ409" s="379"/>
      <c r="AK409" s="379"/>
      <c r="AL409" s="379"/>
      <c r="AM409" s="379"/>
      <c r="AN409" s="379"/>
      <c r="AO409" s="379"/>
      <c r="AP409" s="379"/>
      <c r="AQ409" s="379"/>
      <c r="AR409" s="379"/>
      <c r="AS409" s="379"/>
      <c r="AT409" s="379"/>
      <c r="AU409" s="379"/>
      <c r="AV409" s="379"/>
      <c r="AW409" s="379"/>
      <c r="AX409" s="379" t="s">
        <v>88</v>
      </c>
      <c r="AY409" s="379" t="s">
        <v>88</v>
      </c>
      <c r="AZ409" s="379"/>
      <c r="BA409" s="379" t="s">
        <v>88</v>
      </c>
      <c r="BB409" s="379"/>
      <c r="BC409" s="379"/>
      <c r="BD409" s="379" t="s">
        <v>88</v>
      </c>
      <c r="BE409" s="379" t="s">
        <v>88</v>
      </c>
      <c r="BF409" s="379"/>
      <c r="BG409" s="381">
        <f t="shared" si="6"/>
        <v>5</v>
      </c>
      <c r="BH409" s="320"/>
    </row>
    <row r="410" spans="1:60" ht="16.5" hidden="1" customHeight="1">
      <c r="A410" s="513"/>
      <c r="B410" s="518" t="s">
        <v>943</v>
      </c>
      <c r="C410" s="278" t="s">
        <v>944</v>
      </c>
      <c r="D410" s="379" t="s">
        <v>88</v>
      </c>
      <c r="E410" s="380" t="s">
        <v>941</v>
      </c>
      <c r="F410" s="379" t="s">
        <v>83</v>
      </c>
      <c r="G410" s="379" t="s">
        <v>265</v>
      </c>
      <c r="H410" s="379" t="s">
        <v>265</v>
      </c>
      <c r="I410" s="379">
        <v>41</v>
      </c>
      <c r="J410" s="462" t="s">
        <v>5209</v>
      </c>
      <c r="K410" s="379" t="s">
        <v>86</v>
      </c>
      <c r="L410" s="379">
        <v>2021</v>
      </c>
      <c r="M410" s="379" t="s">
        <v>4</v>
      </c>
      <c r="N410" s="379"/>
      <c r="O410" s="379" t="s">
        <v>27</v>
      </c>
      <c r="P410" s="379" t="s">
        <v>87</v>
      </c>
      <c r="Q410" s="379" t="s">
        <v>92</v>
      </c>
      <c r="R410" s="379" t="s">
        <v>93</v>
      </c>
      <c r="S410" s="379"/>
      <c r="T410" s="379" t="s">
        <v>94</v>
      </c>
      <c r="U410" s="379" t="s">
        <v>95</v>
      </c>
      <c r="V410" s="379"/>
      <c r="W410" s="322"/>
      <c r="X410" s="379"/>
      <c r="Y410" s="379"/>
      <c r="Z410" s="379"/>
      <c r="AA410" s="379"/>
      <c r="AB410" s="379"/>
      <c r="AC410" s="379"/>
      <c r="AD410" s="379"/>
      <c r="AE410" s="379"/>
      <c r="AF410" s="379"/>
      <c r="AG410" s="379"/>
      <c r="AH410" s="379"/>
      <c r="AI410" s="379"/>
      <c r="AJ410" s="379"/>
      <c r="AK410" s="379"/>
      <c r="AL410" s="379"/>
      <c r="AM410" s="379"/>
      <c r="AN410" s="379"/>
      <c r="AO410" s="379"/>
      <c r="AP410" s="379"/>
      <c r="AQ410" s="379"/>
      <c r="AR410" s="379"/>
      <c r="AS410" s="379"/>
      <c r="AT410" s="379"/>
      <c r="AU410" s="379"/>
      <c r="AV410" s="379"/>
      <c r="AW410" s="379"/>
      <c r="AX410" s="379" t="s">
        <v>88</v>
      </c>
      <c r="AY410" s="379" t="s">
        <v>88</v>
      </c>
      <c r="AZ410" s="379"/>
      <c r="BA410" s="379" t="s">
        <v>88</v>
      </c>
      <c r="BB410" s="379"/>
      <c r="BC410" s="379"/>
      <c r="BD410" s="379" t="s">
        <v>88</v>
      </c>
      <c r="BE410" s="379" t="s">
        <v>88</v>
      </c>
      <c r="BF410" s="379"/>
      <c r="BG410" s="381">
        <f t="shared" si="6"/>
        <v>5</v>
      </c>
      <c r="BH410" s="320"/>
    </row>
    <row r="411" spans="1:60" ht="16.5" hidden="1" customHeight="1">
      <c r="A411" s="513"/>
      <c r="B411" s="518" t="s">
        <v>945</v>
      </c>
      <c r="C411" s="278" t="s">
        <v>946</v>
      </c>
      <c r="D411" s="379" t="s">
        <v>88</v>
      </c>
      <c r="E411" s="384" t="s">
        <v>947</v>
      </c>
      <c r="F411" s="379" t="s">
        <v>83</v>
      </c>
      <c r="G411" s="379" t="s">
        <v>265</v>
      </c>
      <c r="H411" s="379" t="s">
        <v>265</v>
      </c>
      <c r="I411" s="379">
        <v>55</v>
      </c>
      <c r="J411" s="379" t="s">
        <v>948</v>
      </c>
      <c r="K411" s="379" t="s">
        <v>267</v>
      </c>
      <c r="L411" s="379">
        <v>2022</v>
      </c>
      <c r="M411" s="379" t="s">
        <v>2</v>
      </c>
      <c r="N411" s="379"/>
      <c r="O411" s="379" t="s">
        <v>27</v>
      </c>
      <c r="P411" s="379" t="s">
        <v>949</v>
      </c>
      <c r="Q411" s="379" t="s">
        <v>92</v>
      </c>
      <c r="R411" s="379" t="s">
        <v>93</v>
      </c>
      <c r="S411" s="379"/>
      <c r="T411" s="379" t="s">
        <v>94</v>
      </c>
      <c r="U411" s="379" t="s">
        <v>95</v>
      </c>
      <c r="V411" s="379"/>
      <c r="W411" s="322"/>
      <c r="X411" s="379"/>
      <c r="Y411" s="379"/>
      <c r="Z411" s="379"/>
      <c r="AA411" s="379"/>
      <c r="AB411" s="379"/>
      <c r="AC411" s="379"/>
      <c r="AD411" s="379"/>
      <c r="AE411" s="379"/>
      <c r="AF411" s="379"/>
      <c r="AG411" s="379"/>
      <c r="AH411" s="379"/>
      <c r="AI411" s="379"/>
      <c r="AJ411" s="379" t="s">
        <v>88</v>
      </c>
      <c r="AK411" s="379" t="s">
        <v>88</v>
      </c>
      <c r="AL411" s="379"/>
      <c r="AM411" s="379"/>
      <c r="AN411" s="379"/>
      <c r="AO411" s="379"/>
      <c r="AP411" s="379"/>
      <c r="AQ411" s="379"/>
      <c r="AR411" s="379"/>
      <c r="AS411" s="379"/>
      <c r="AT411" s="379"/>
      <c r="AU411" s="379"/>
      <c r="AV411" s="379"/>
      <c r="AW411" s="379"/>
      <c r="AX411" s="379" t="s">
        <v>88</v>
      </c>
      <c r="AY411" s="379"/>
      <c r="AZ411" s="379"/>
      <c r="BA411" s="379"/>
      <c r="BB411" s="379"/>
      <c r="BC411" s="379"/>
      <c r="BD411" s="379"/>
      <c r="BE411" s="379"/>
      <c r="BF411" s="379"/>
      <c r="BG411" s="381">
        <f t="shared" si="6"/>
        <v>3</v>
      </c>
      <c r="BH411" s="320"/>
    </row>
    <row r="412" spans="1:60" ht="16.5" hidden="1" customHeight="1">
      <c r="A412" s="513"/>
      <c r="B412" s="518" t="s">
        <v>950</v>
      </c>
      <c r="C412" s="278" t="s">
        <v>951</v>
      </c>
      <c r="D412" s="379" t="s">
        <v>88</v>
      </c>
      <c r="E412" s="380" t="s">
        <v>941</v>
      </c>
      <c r="F412" s="379" t="s">
        <v>83</v>
      </c>
      <c r="G412" s="379" t="s">
        <v>265</v>
      </c>
      <c r="H412" s="379" t="s">
        <v>85</v>
      </c>
      <c r="I412" s="379">
        <v>31</v>
      </c>
      <c r="J412" s="462" t="s">
        <v>5209</v>
      </c>
      <c r="K412" s="379" t="s">
        <v>267</v>
      </c>
      <c r="L412" s="379">
        <v>2022</v>
      </c>
      <c r="M412" s="379" t="s">
        <v>2</v>
      </c>
      <c r="N412" s="379"/>
      <c r="O412" s="379" t="s">
        <v>27</v>
      </c>
      <c r="P412" s="379" t="s">
        <v>949</v>
      </c>
      <c r="Q412" s="379" t="s">
        <v>92</v>
      </c>
      <c r="R412" s="379" t="s">
        <v>93</v>
      </c>
      <c r="S412" s="379"/>
      <c r="T412" s="379" t="s">
        <v>94</v>
      </c>
      <c r="U412" s="379" t="s">
        <v>95</v>
      </c>
      <c r="V412" s="379"/>
      <c r="W412" s="322"/>
      <c r="X412" s="379"/>
      <c r="Y412" s="379"/>
      <c r="Z412" s="379"/>
      <c r="AA412" s="379"/>
      <c r="AB412" s="379"/>
      <c r="AC412" s="379"/>
      <c r="AD412" s="379"/>
      <c r="AE412" s="379"/>
      <c r="AF412" s="379"/>
      <c r="AG412" s="379"/>
      <c r="AH412" s="379"/>
      <c r="AI412" s="379"/>
      <c r="AJ412" s="379" t="s">
        <v>88</v>
      </c>
      <c r="AK412" s="379" t="s">
        <v>88</v>
      </c>
      <c r="AL412" s="379"/>
      <c r="AM412" s="379"/>
      <c r="AN412" s="379"/>
      <c r="AO412" s="379"/>
      <c r="AP412" s="379"/>
      <c r="AQ412" s="379"/>
      <c r="AR412" s="379"/>
      <c r="AS412" s="379"/>
      <c r="AT412" s="379"/>
      <c r="AU412" s="379"/>
      <c r="AV412" s="379"/>
      <c r="AW412" s="379"/>
      <c r="AX412" s="379" t="s">
        <v>88</v>
      </c>
      <c r="AY412" s="379"/>
      <c r="AZ412" s="379"/>
      <c r="BA412" s="379"/>
      <c r="BB412" s="379"/>
      <c r="BC412" s="379"/>
      <c r="BD412" s="379"/>
      <c r="BE412" s="379"/>
      <c r="BF412" s="379"/>
      <c r="BG412" s="381">
        <f t="shared" si="6"/>
        <v>3</v>
      </c>
      <c r="BH412" s="320"/>
    </row>
    <row r="413" spans="1:60" ht="16.5" hidden="1" customHeight="1">
      <c r="A413" s="513"/>
      <c r="B413" s="518" t="s">
        <v>952</v>
      </c>
      <c r="C413" s="385" t="s">
        <v>953</v>
      </c>
      <c r="D413" s="379" t="s">
        <v>88</v>
      </c>
      <c r="E413" s="380" t="s">
        <v>941</v>
      </c>
      <c r="F413" s="379" t="s">
        <v>83</v>
      </c>
      <c r="G413" s="379" t="s">
        <v>265</v>
      </c>
      <c r="H413" s="379" t="s">
        <v>85</v>
      </c>
      <c r="I413" s="379">
        <v>23</v>
      </c>
      <c r="J413" s="462" t="s">
        <v>5209</v>
      </c>
      <c r="K413" s="379" t="s">
        <v>267</v>
      </c>
      <c r="L413" s="379">
        <v>2022</v>
      </c>
      <c r="M413" s="379" t="s">
        <v>4</v>
      </c>
      <c r="N413" s="379"/>
      <c r="O413" s="379" t="s">
        <v>27</v>
      </c>
      <c r="P413" s="379" t="s">
        <v>87</v>
      </c>
      <c r="Q413" s="379" t="s">
        <v>92</v>
      </c>
      <c r="R413" s="379" t="s">
        <v>93</v>
      </c>
      <c r="S413" s="379"/>
      <c r="T413" s="379" t="s">
        <v>94</v>
      </c>
      <c r="U413" s="379" t="s">
        <v>95</v>
      </c>
      <c r="V413" s="379"/>
      <c r="W413" s="322"/>
      <c r="X413" s="379"/>
      <c r="Y413" s="379"/>
      <c r="Z413" s="379"/>
      <c r="AA413" s="379"/>
      <c r="AB413" s="379"/>
      <c r="AC413" s="379"/>
      <c r="AD413" s="379"/>
      <c r="AE413" s="379"/>
      <c r="AF413" s="379"/>
      <c r="AG413" s="379"/>
      <c r="AH413" s="379"/>
      <c r="AI413" s="379"/>
      <c r="AJ413" s="379"/>
      <c r="AK413" s="379"/>
      <c r="AL413" s="379"/>
      <c r="AM413" s="379"/>
      <c r="AN413" s="379"/>
      <c r="AO413" s="379"/>
      <c r="AP413" s="379"/>
      <c r="AQ413" s="379"/>
      <c r="AR413" s="379"/>
      <c r="AS413" s="379"/>
      <c r="AT413" s="379"/>
      <c r="AU413" s="379"/>
      <c r="AV413" s="379"/>
      <c r="AW413" s="379"/>
      <c r="AX413" s="379" t="s">
        <v>88</v>
      </c>
      <c r="AY413" s="379"/>
      <c r="AZ413" s="379"/>
      <c r="BA413" s="379"/>
      <c r="BB413" s="379"/>
      <c r="BC413" s="379"/>
      <c r="BD413" s="379"/>
      <c r="BE413" s="379"/>
      <c r="BF413" s="379"/>
      <c r="BG413" s="381">
        <f t="shared" si="6"/>
        <v>1</v>
      </c>
      <c r="BH413" s="320"/>
    </row>
    <row r="414" spans="1:60" ht="16.5" hidden="1" customHeight="1">
      <c r="A414" s="513"/>
      <c r="B414" s="518" t="s">
        <v>954</v>
      </c>
      <c r="C414" s="385" t="s">
        <v>955</v>
      </c>
      <c r="D414" s="379" t="s">
        <v>88</v>
      </c>
      <c r="E414" s="380" t="s">
        <v>956</v>
      </c>
      <c r="F414" s="379" t="s">
        <v>83</v>
      </c>
      <c r="G414" s="379" t="s">
        <v>265</v>
      </c>
      <c r="H414" s="379" t="s">
        <v>957</v>
      </c>
      <c r="I414" s="379">
        <v>21</v>
      </c>
      <c r="J414" s="462" t="s">
        <v>5209</v>
      </c>
      <c r="K414" s="379" t="s">
        <v>267</v>
      </c>
      <c r="L414" s="379">
        <v>2022</v>
      </c>
      <c r="M414" s="379" t="s">
        <v>4</v>
      </c>
      <c r="N414" s="379"/>
      <c r="O414" s="379" t="s">
        <v>27</v>
      </c>
      <c r="P414" s="379" t="s">
        <v>87</v>
      </c>
      <c r="Q414" s="379" t="s">
        <v>92</v>
      </c>
      <c r="R414" s="379" t="s">
        <v>93</v>
      </c>
      <c r="S414" s="379"/>
      <c r="T414" s="379" t="s">
        <v>94</v>
      </c>
      <c r="U414" s="379" t="s">
        <v>95</v>
      </c>
      <c r="V414" s="379"/>
      <c r="W414" s="322"/>
      <c r="X414" s="379"/>
      <c r="Y414" s="379"/>
      <c r="Z414" s="379"/>
      <c r="AA414" s="379"/>
      <c r="AB414" s="379"/>
      <c r="AC414" s="379"/>
      <c r="AD414" s="379"/>
      <c r="AE414" s="379"/>
      <c r="AF414" s="379"/>
      <c r="AG414" s="379"/>
      <c r="AH414" s="379"/>
      <c r="AI414" s="379"/>
      <c r="AJ414" s="379"/>
      <c r="AK414" s="379"/>
      <c r="AL414" s="379"/>
      <c r="AM414" s="379"/>
      <c r="AN414" s="379"/>
      <c r="AO414" s="379"/>
      <c r="AP414" s="379"/>
      <c r="AQ414" s="379"/>
      <c r="AR414" s="379"/>
      <c r="AS414" s="379"/>
      <c r="AT414" s="379"/>
      <c r="AU414" s="379"/>
      <c r="AV414" s="379"/>
      <c r="AW414" s="379"/>
      <c r="AX414" s="379" t="s">
        <v>88</v>
      </c>
      <c r="AY414" s="379"/>
      <c r="AZ414" s="379"/>
      <c r="BA414" s="379"/>
      <c r="BB414" s="379"/>
      <c r="BC414" s="379"/>
      <c r="BD414" s="379"/>
      <c r="BE414" s="379"/>
      <c r="BF414" s="379"/>
      <c r="BG414" s="381">
        <f t="shared" si="6"/>
        <v>1</v>
      </c>
      <c r="BH414" s="320"/>
    </row>
    <row r="415" spans="1:60" ht="16.5" hidden="1" customHeight="1">
      <c r="A415" s="513"/>
      <c r="B415" s="518" t="s">
        <v>958</v>
      </c>
      <c r="C415" s="278" t="s">
        <v>959</v>
      </c>
      <c r="D415" s="379" t="s">
        <v>88</v>
      </c>
      <c r="E415" s="386" t="s">
        <v>5208</v>
      </c>
      <c r="F415" s="379" t="s">
        <v>83</v>
      </c>
      <c r="G415" s="379" t="s">
        <v>265</v>
      </c>
      <c r="H415" s="379" t="s">
        <v>957</v>
      </c>
      <c r="I415" s="379">
        <v>4</v>
      </c>
      <c r="J415" s="462" t="s">
        <v>5209</v>
      </c>
      <c r="K415" s="379" t="s">
        <v>267</v>
      </c>
      <c r="L415" s="379">
        <v>2022</v>
      </c>
      <c r="M415" s="379" t="s">
        <v>2</v>
      </c>
      <c r="N415" s="379"/>
      <c r="O415" s="379" t="s">
        <v>27</v>
      </c>
      <c r="P415" s="379" t="s">
        <v>350</v>
      </c>
      <c r="Q415" s="379" t="s">
        <v>92</v>
      </c>
      <c r="R415" s="379" t="s">
        <v>93</v>
      </c>
      <c r="S415" s="379"/>
      <c r="T415" s="379" t="s">
        <v>94</v>
      </c>
      <c r="U415" s="379" t="s">
        <v>95</v>
      </c>
      <c r="V415" s="379"/>
      <c r="W415" s="322"/>
      <c r="X415" s="379"/>
      <c r="Y415" s="379"/>
      <c r="Z415" s="379"/>
      <c r="AA415" s="379"/>
      <c r="AB415" s="379"/>
      <c r="AC415" s="379"/>
      <c r="AD415" s="379"/>
      <c r="AE415" s="379"/>
      <c r="AF415" s="379"/>
      <c r="AG415" s="379"/>
      <c r="AH415" s="379"/>
      <c r="AI415" s="379"/>
      <c r="AJ415" s="379" t="s">
        <v>88</v>
      </c>
      <c r="AK415" s="379" t="s">
        <v>88</v>
      </c>
      <c r="AL415" s="379"/>
      <c r="AM415" s="379"/>
      <c r="AN415" s="379"/>
      <c r="AO415" s="379"/>
      <c r="AP415" s="379"/>
      <c r="AQ415" s="379"/>
      <c r="AR415" s="379"/>
      <c r="AS415" s="379"/>
      <c r="AT415" s="379"/>
      <c r="AU415" s="379"/>
      <c r="AV415" s="379"/>
      <c r="AW415" s="379"/>
      <c r="AX415" s="379"/>
      <c r="AY415" s="379"/>
      <c r="AZ415" s="379"/>
      <c r="BA415" s="379"/>
      <c r="BB415" s="379"/>
      <c r="BC415" s="379"/>
      <c r="BD415" s="379" t="s">
        <v>88</v>
      </c>
      <c r="BE415" s="379"/>
      <c r="BF415" s="379"/>
      <c r="BG415" s="381">
        <f t="shared" si="6"/>
        <v>3</v>
      </c>
      <c r="BH415" s="320"/>
    </row>
    <row r="416" spans="1:60" ht="16.5" hidden="1" customHeight="1">
      <c r="A416" s="513"/>
      <c r="B416" s="518" t="s">
        <v>961</v>
      </c>
      <c r="C416" s="278" t="s">
        <v>962</v>
      </c>
      <c r="D416" s="379" t="s">
        <v>88</v>
      </c>
      <c r="E416" s="380" t="s">
        <v>941</v>
      </c>
      <c r="F416" s="379" t="s">
        <v>83</v>
      </c>
      <c r="G416" s="379" t="s">
        <v>265</v>
      </c>
      <c r="H416" s="379" t="s">
        <v>85</v>
      </c>
      <c r="I416" s="379">
        <v>28</v>
      </c>
      <c r="J416" s="462" t="s">
        <v>5209</v>
      </c>
      <c r="K416" s="379" t="s">
        <v>267</v>
      </c>
      <c r="L416" s="379">
        <v>2022</v>
      </c>
      <c r="M416" s="379" t="s">
        <v>4</v>
      </c>
      <c r="N416" s="379"/>
      <c r="O416" s="379" t="s">
        <v>27</v>
      </c>
      <c r="P416" s="379" t="s">
        <v>949</v>
      </c>
      <c r="Q416" s="379" t="s">
        <v>92</v>
      </c>
      <c r="R416" s="379" t="s">
        <v>93</v>
      </c>
      <c r="S416" s="379"/>
      <c r="T416" s="379" t="s">
        <v>94</v>
      </c>
      <c r="U416" s="379" t="s">
        <v>95</v>
      </c>
      <c r="V416" s="379"/>
      <c r="W416" s="322"/>
      <c r="X416" s="379"/>
      <c r="Y416" s="379"/>
      <c r="Z416" s="379"/>
      <c r="AA416" s="379"/>
      <c r="AB416" s="379"/>
      <c r="AC416" s="379"/>
      <c r="AD416" s="379"/>
      <c r="AE416" s="379"/>
      <c r="AF416" s="379"/>
      <c r="AG416" s="379"/>
      <c r="AH416" s="379"/>
      <c r="AI416" s="379"/>
      <c r="AJ416" s="379" t="s">
        <v>88</v>
      </c>
      <c r="AK416" s="379" t="s">
        <v>88</v>
      </c>
      <c r="AL416" s="379" t="s">
        <v>88</v>
      </c>
      <c r="AM416" s="379" t="s">
        <v>88</v>
      </c>
      <c r="AN416" s="379"/>
      <c r="AO416" s="379"/>
      <c r="AP416" s="379"/>
      <c r="AQ416" s="379"/>
      <c r="AR416" s="379"/>
      <c r="AS416" s="379"/>
      <c r="AT416" s="379"/>
      <c r="AU416" s="379"/>
      <c r="AV416" s="379"/>
      <c r="AW416" s="379"/>
      <c r="AX416" s="379"/>
      <c r="AY416" s="379"/>
      <c r="AZ416" s="379"/>
      <c r="BA416" s="379"/>
      <c r="BB416" s="379"/>
      <c r="BC416" s="379"/>
      <c r="BD416" s="379"/>
      <c r="BE416" s="379"/>
      <c r="BF416" s="379"/>
      <c r="BG416" s="381">
        <f t="shared" si="6"/>
        <v>4</v>
      </c>
      <c r="BH416" s="320"/>
    </row>
    <row r="417" spans="1:60" ht="16.5" hidden="1" customHeight="1">
      <c r="A417" s="513"/>
      <c r="B417" s="519" t="s">
        <v>963</v>
      </c>
      <c r="C417" s="343" t="s">
        <v>964</v>
      </c>
      <c r="D417" s="342" t="s">
        <v>88</v>
      </c>
      <c r="E417" s="346" t="s">
        <v>965</v>
      </c>
      <c r="F417" s="342" t="s">
        <v>83</v>
      </c>
      <c r="G417" s="342" t="s">
        <v>84</v>
      </c>
      <c r="H417" s="342" t="s">
        <v>5190</v>
      </c>
      <c r="I417" s="342">
        <v>70</v>
      </c>
      <c r="J417" s="506" t="s">
        <v>5232</v>
      </c>
      <c r="K417" s="342" t="s">
        <v>86</v>
      </c>
      <c r="L417" s="342">
        <v>2022.02</v>
      </c>
      <c r="M417" s="342" t="s">
        <v>3</v>
      </c>
      <c r="N417" s="342"/>
      <c r="O417" s="342" t="s">
        <v>967</v>
      </c>
      <c r="P417" s="342" t="s">
        <v>968</v>
      </c>
      <c r="Q417" s="342" t="s">
        <v>92</v>
      </c>
      <c r="R417" s="342" t="s">
        <v>93</v>
      </c>
      <c r="S417" s="342"/>
      <c r="T417" s="342" t="s">
        <v>95</v>
      </c>
      <c r="U417" s="342" t="s">
        <v>95</v>
      </c>
      <c r="V417" s="342"/>
      <c r="W417" s="83"/>
      <c r="X417" s="342"/>
      <c r="Y417" s="342"/>
      <c r="Z417" s="342"/>
      <c r="AA417" s="342"/>
      <c r="AB417" s="342"/>
      <c r="AC417" s="342"/>
      <c r="AD417" s="342"/>
      <c r="AE417" s="342"/>
      <c r="AF417" s="342"/>
      <c r="AG417" s="342" t="s">
        <v>88</v>
      </c>
      <c r="AH417" s="342"/>
      <c r="AI417" s="342"/>
      <c r="AJ417" s="342"/>
      <c r="AK417" s="342"/>
      <c r="AL417" s="342"/>
      <c r="AM417" s="342"/>
      <c r="AN417" s="342"/>
      <c r="AO417" s="342"/>
      <c r="AP417" s="342"/>
      <c r="AQ417" s="342"/>
      <c r="AR417" s="342"/>
      <c r="AS417" s="342"/>
      <c r="AT417" s="342"/>
      <c r="AU417" s="342"/>
      <c r="AV417" s="342" t="s">
        <v>88</v>
      </c>
      <c r="AW417" s="342"/>
      <c r="AX417" s="342"/>
      <c r="AY417" s="342" t="s">
        <v>88</v>
      </c>
      <c r="AZ417" s="342" t="s">
        <v>88</v>
      </c>
      <c r="BA417" s="342"/>
      <c r="BB417" s="342"/>
      <c r="BC417" s="342"/>
      <c r="BD417" s="342"/>
      <c r="BE417" s="342" t="s">
        <v>88</v>
      </c>
      <c r="BF417" s="345"/>
      <c r="BG417" s="199">
        <f t="shared" si="6"/>
        <v>5</v>
      </c>
    </row>
    <row r="418" spans="1:60" ht="16.5" hidden="1" customHeight="1">
      <c r="A418" s="513"/>
      <c r="B418" s="516" t="s">
        <v>969</v>
      </c>
      <c r="C418" s="30" t="s">
        <v>970</v>
      </c>
      <c r="D418" s="29" t="s">
        <v>88</v>
      </c>
      <c r="E418" s="34" t="s">
        <v>965</v>
      </c>
      <c r="F418" s="29" t="s">
        <v>83</v>
      </c>
      <c r="G418" s="29" t="s">
        <v>84</v>
      </c>
      <c r="H418" s="31" t="s">
        <v>5190</v>
      </c>
      <c r="I418" s="29">
        <v>7</v>
      </c>
      <c r="J418" s="466" t="s">
        <v>5232</v>
      </c>
      <c r="K418" s="29" t="s">
        <v>86</v>
      </c>
      <c r="L418" s="29">
        <v>2022.02</v>
      </c>
      <c r="M418" s="29" t="s">
        <v>3</v>
      </c>
      <c r="N418" s="29"/>
      <c r="O418" s="29" t="s">
        <v>967</v>
      </c>
      <c r="P418" s="29" t="s">
        <v>968</v>
      </c>
      <c r="Q418" s="31" t="s">
        <v>92</v>
      </c>
      <c r="R418" s="31" t="s">
        <v>93</v>
      </c>
      <c r="S418" s="29"/>
      <c r="T418" s="31" t="s">
        <v>95</v>
      </c>
      <c r="U418" s="31" t="s">
        <v>95</v>
      </c>
      <c r="V418" s="29"/>
      <c r="W418" s="83"/>
      <c r="X418" s="29"/>
      <c r="Y418" s="29"/>
      <c r="Z418" s="29"/>
      <c r="AA418" s="29"/>
      <c r="AB418" s="29"/>
      <c r="AC418" s="29"/>
      <c r="AD418" s="29"/>
      <c r="AE418" s="29"/>
      <c r="AF418" s="29"/>
      <c r="AG418" s="29" t="s">
        <v>88</v>
      </c>
      <c r="AH418" s="29"/>
      <c r="AI418" s="29"/>
      <c r="AJ418" s="29"/>
      <c r="AK418" s="29"/>
      <c r="AL418" s="29"/>
      <c r="AM418" s="29"/>
      <c r="AN418" s="29"/>
      <c r="AO418" s="29"/>
      <c r="AP418" s="29"/>
      <c r="AQ418" s="29"/>
      <c r="AR418" s="29"/>
      <c r="AS418" s="29"/>
      <c r="AT418" s="29"/>
      <c r="AU418" s="29"/>
      <c r="AV418" s="29" t="s">
        <v>88</v>
      </c>
      <c r="AW418" s="29"/>
      <c r="AX418" s="29"/>
      <c r="AY418" s="29" t="s">
        <v>88</v>
      </c>
      <c r="AZ418" s="29" t="s">
        <v>88</v>
      </c>
      <c r="BA418" s="29"/>
      <c r="BB418" s="29"/>
      <c r="BC418" s="29"/>
      <c r="BD418" s="29"/>
      <c r="BE418" s="29" t="s">
        <v>88</v>
      </c>
      <c r="BF418" s="33"/>
      <c r="BG418" s="5">
        <f t="shared" si="6"/>
        <v>5</v>
      </c>
    </row>
    <row r="419" spans="1:60" ht="16.5" hidden="1" customHeight="1">
      <c r="A419" s="513"/>
      <c r="B419" s="516" t="s">
        <v>971</v>
      </c>
      <c r="C419" s="40" t="s">
        <v>972</v>
      </c>
      <c r="D419" s="29" t="s">
        <v>88</v>
      </c>
      <c r="E419" s="34" t="s">
        <v>973</v>
      </c>
      <c r="F419" s="29" t="s">
        <v>83</v>
      </c>
      <c r="G419" s="29" t="s">
        <v>84</v>
      </c>
      <c r="H419" s="31" t="s">
        <v>5190</v>
      </c>
      <c r="I419" s="29">
        <v>129</v>
      </c>
      <c r="J419" s="31" t="s">
        <v>974</v>
      </c>
      <c r="K419" s="29" t="s">
        <v>86</v>
      </c>
      <c r="L419" s="29">
        <v>2022.02</v>
      </c>
      <c r="M419" s="29" t="s">
        <v>3</v>
      </c>
      <c r="N419" s="29"/>
      <c r="O419" s="29" t="s">
        <v>967</v>
      </c>
      <c r="P419" s="29" t="s">
        <v>968</v>
      </c>
      <c r="Q419" s="31" t="s">
        <v>92</v>
      </c>
      <c r="R419" s="31" t="s">
        <v>93</v>
      </c>
      <c r="S419" s="29"/>
      <c r="T419" s="31" t="s">
        <v>95</v>
      </c>
      <c r="U419" s="31" t="s">
        <v>95</v>
      </c>
      <c r="V419" s="29"/>
      <c r="W419" s="83"/>
      <c r="X419" s="29"/>
      <c r="Y419" s="29"/>
      <c r="Z419" s="29"/>
      <c r="AA419" s="29"/>
      <c r="AB419" s="29"/>
      <c r="AC419" s="29"/>
      <c r="AD419" s="29"/>
      <c r="AE419" s="29"/>
      <c r="AF419" s="29"/>
      <c r="AG419" s="29" t="s">
        <v>88</v>
      </c>
      <c r="AH419" s="29"/>
      <c r="AI419" s="29"/>
      <c r="AJ419" s="29"/>
      <c r="AK419" s="29"/>
      <c r="AL419" s="29"/>
      <c r="AM419" s="29"/>
      <c r="AN419" s="29"/>
      <c r="AO419" s="29"/>
      <c r="AP419" s="29"/>
      <c r="AQ419" s="29"/>
      <c r="AR419" s="29"/>
      <c r="AS419" s="29"/>
      <c r="AT419" s="29"/>
      <c r="AU419" s="29"/>
      <c r="AV419" s="29" t="s">
        <v>88</v>
      </c>
      <c r="AW419" s="29"/>
      <c r="AX419" s="29"/>
      <c r="AY419" s="29" t="s">
        <v>88</v>
      </c>
      <c r="AZ419" s="29" t="s">
        <v>88</v>
      </c>
      <c r="BA419" s="29"/>
      <c r="BB419" s="29"/>
      <c r="BC419" s="29"/>
      <c r="BD419" s="29"/>
      <c r="BE419" s="29" t="s">
        <v>88</v>
      </c>
      <c r="BF419" s="33"/>
      <c r="BG419" s="5">
        <f t="shared" si="6"/>
        <v>5</v>
      </c>
    </row>
    <row r="420" spans="1:60" ht="16.5" hidden="1" customHeight="1">
      <c r="A420" s="513"/>
      <c r="B420" s="516" t="s">
        <v>1180</v>
      </c>
      <c r="C420" s="40" t="s">
        <v>1181</v>
      </c>
      <c r="D420" s="29" t="s">
        <v>88</v>
      </c>
      <c r="E420" s="34" t="s">
        <v>1182</v>
      </c>
      <c r="F420" s="29" t="s">
        <v>83</v>
      </c>
      <c r="G420" s="29" t="s">
        <v>84</v>
      </c>
      <c r="H420" s="29" t="s">
        <v>5190</v>
      </c>
      <c r="I420" s="29">
        <v>60</v>
      </c>
      <c r="J420" s="466" t="s">
        <v>5232</v>
      </c>
      <c r="K420" s="29" t="s">
        <v>86</v>
      </c>
      <c r="L420" s="31">
        <v>2021.07</v>
      </c>
      <c r="M420" s="29" t="s">
        <v>3</v>
      </c>
      <c r="N420" s="29"/>
      <c r="O420" s="29" t="s">
        <v>967</v>
      </c>
      <c r="P420" s="29" t="s">
        <v>350</v>
      </c>
      <c r="Q420" s="31" t="s">
        <v>92</v>
      </c>
      <c r="R420" s="31" t="s">
        <v>93</v>
      </c>
      <c r="S420" s="29"/>
      <c r="T420" s="31" t="s">
        <v>95</v>
      </c>
      <c r="U420" s="31" t="s">
        <v>95</v>
      </c>
      <c r="V420" s="29"/>
      <c r="W420" s="83"/>
      <c r="X420" s="29"/>
      <c r="Y420" s="29" t="s">
        <v>88</v>
      </c>
      <c r="Z420" s="29"/>
      <c r="AA420" s="29"/>
      <c r="AB420" s="29"/>
      <c r="AC420" s="29"/>
      <c r="AD420" s="29"/>
      <c r="AE420" s="29"/>
      <c r="AF420" s="29"/>
      <c r="AG420" s="29"/>
      <c r="AH420" s="29"/>
      <c r="AI420" s="29"/>
      <c r="AJ420" s="29"/>
      <c r="AK420" s="29"/>
      <c r="AL420" s="29"/>
      <c r="AM420" s="29"/>
      <c r="AN420" s="29" t="s">
        <v>88</v>
      </c>
      <c r="AO420" s="29" t="s">
        <v>88</v>
      </c>
      <c r="AP420" s="29"/>
      <c r="AQ420" s="29"/>
      <c r="AR420" s="29"/>
      <c r="AS420" s="29"/>
      <c r="AT420" s="29" t="s">
        <v>88</v>
      </c>
      <c r="AU420" s="29"/>
      <c r="AV420" s="29"/>
      <c r="AW420" s="29"/>
      <c r="AX420" s="29"/>
      <c r="AY420" s="29"/>
      <c r="AZ420" s="29"/>
      <c r="BA420" s="29"/>
      <c r="BB420" s="29"/>
      <c r="BC420" s="29"/>
      <c r="BD420" s="29"/>
      <c r="BE420" s="29"/>
      <c r="BF420" s="33"/>
      <c r="BG420" s="5">
        <f t="shared" si="6"/>
        <v>4</v>
      </c>
    </row>
    <row r="421" spans="1:60" ht="16.5" hidden="1" customHeight="1">
      <c r="A421" s="513"/>
      <c r="B421" s="517" t="s">
        <v>1183</v>
      </c>
      <c r="C421" s="328" t="s">
        <v>1184</v>
      </c>
      <c r="D421" s="327" t="s">
        <v>88</v>
      </c>
      <c r="E421" s="332" t="s">
        <v>1185</v>
      </c>
      <c r="F421" s="327" t="s">
        <v>83</v>
      </c>
      <c r="G421" s="327" t="s">
        <v>84</v>
      </c>
      <c r="H421" s="327" t="s">
        <v>5190</v>
      </c>
      <c r="I421" s="327">
        <v>4</v>
      </c>
      <c r="J421" s="327" t="s">
        <v>1186</v>
      </c>
      <c r="K421" s="327" t="s">
        <v>86</v>
      </c>
      <c r="L421" s="327">
        <v>2023.08</v>
      </c>
      <c r="M421" s="327" t="s">
        <v>3</v>
      </c>
      <c r="N421" s="327"/>
      <c r="O421" s="327" t="s">
        <v>967</v>
      </c>
      <c r="P421" s="327" t="s">
        <v>350</v>
      </c>
      <c r="Q421" s="327" t="s">
        <v>92</v>
      </c>
      <c r="R421" s="327" t="s">
        <v>93</v>
      </c>
      <c r="S421" s="327"/>
      <c r="T421" s="327" t="s">
        <v>95</v>
      </c>
      <c r="U421" s="327" t="s">
        <v>95</v>
      </c>
      <c r="V421" s="327"/>
      <c r="W421" s="83"/>
      <c r="X421" s="327"/>
      <c r="Y421" s="327" t="s">
        <v>88</v>
      </c>
      <c r="Z421" s="327"/>
      <c r="AA421" s="327"/>
      <c r="AB421" s="327"/>
      <c r="AC421" s="327"/>
      <c r="AD421" s="327"/>
      <c r="AE421" s="327"/>
      <c r="AF421" s="327"/>
      <c r="AG421" s="327"/>
      <c r="AH421" s="327"/>
      <c r="AI421" s="327"/>
      <c r="AJ421" s="327"/>
      <c r="AK421" s="327"/>
      <c r="AL421" s="327"/>
      <c r="AM421" s="327"/>
      <c r="AN421" s="327" t="s">
        <v>88</v>
      </c>
      <c r="AO421" s="327" t="s">
        <v>88</v>
      </c>
      <c r="AP421" s="327"/>
      <c r="AQ421" s="327"/>
      <c r="AR421" s="327"/>
      <c r="AS421" s="327"/>
      <c r="AT421" s="327"/>
      <c r="AU421" s="327"/>
      <c r="AV421" s="327"/>
      <c r="AW421" s="327"/>
      <c r="AX421" s="327"/>
      <c r="AY421" s="327"/>
      <c r="AZ421" s="327"/>
      <c r="BA421" s="327"/>
      <c r="BB421" s="327"/>
      <c r="BC421" s="327"/>
      <c r="BD421" s="327"/>
      <c r="BE421" s="327"/>
      <c r="BF421" s="330"/>
      <c r="BG421" s="331">
        <f t="shared" si="6"/>
        <v>3</v>
      </c>
    </row>
    <row r="422" spans="1:60" ht="16.5" hidden="1" customHeight="1">
      <c r="A422" s="513"/>
      <c r="B422" s="518" t="s">
        <v>1197</v>
      </c>
      <c r="C422" s="387" t="s">
        <v>1198</v>
      </c>
      <c r="D422" s="379" t="s">
        <v>88</v>
      </c>
      <c r="E422" s="380" t="s">
        <v>1199</v>
      </c>
      <c r="F422" s="379" t="s">
        <v>83</v>
      </c>
      <c r="G422" s="379" t="s">
        <v>265</v>
      </c>
      <c r="H422" s="379" t="s">
        <v>265</v>
      </c>
      <c r="I422" s="379">
        <v>29</v>
      </c>
      <c r="J422" s="379" t="s">
        <v>1028</v>
      </c>
      <c r="K422" s="379" t="s">
        <v>267</v>
      </c>
      <c r="L422" s="379" t="s">
        <v>1200</v>
      </c>
      <c r="M422" s="379" t="s">
        <v>3</v>
      </c>
      <c r="N422" s="379"/>
      <c r="O422" s="379" t="s">
        <v>433</v>
      </c>
      <c r="P422" s="379" t="s">
        <v>350</v>
      </c>
      <c r="Q422" s="379" t="s">
        <v>92</v>
      </c>
      <c r="R422" s="379" t="s">
        <v>93</v>
      </c>
      <c r="S422" s="379"/>
      <c r="T422" s="379" t="s">
        <v>94</v>
      </c>
      <c r="U422" s="379" t="s">
        <v>95</v>
      </c>
      <c r="V422" s="379"/>
      <c r="W422" s="323"/>
      <c r="X422" s="379" t="s">
        <v>88</v>
      </c>
      <c r="Y422" s="379" t="s">
        <v>88</v>
      </c>
      <c r="Z422" s="379" t="s">
        <v>88</v>
      </c>
      <c r="AA422" s="379"/>
      <c r="AB422" s="379"/>
      <c r="AC422" s="379"/>
      <c r="AD422" s="379" t="s">
        <v>88</v>
      </c>
      <c r="AE422" s="379"/>
      <c r="AF422" s="379"/>
      <c r="AG422" s="379"/>
      <c r="AH422" s="379"/>
      <c r="AI422" s="379"/>
      <c r="AJ422" s="379"/>
      <c r="AK422" s="379"/>
      <c r="AL422" s="379"/>
      <c r="AM422" s="379"/>
      <c r="AN422" s="379" t="s">
        <v>88</v>
      </c>
      <c r="AO422" s="379" t="s">
        <v>88</v>
      </c>
      <c r="AP422" s="379"/>
      <c r="AQ422" s="379" t="s">
        <v>88</v>
      </c>
      <c r="AR422" s="379" t="s">
        <v>88</v>
      </c>
      <c r="AS422" s="379"/>
      <c r="AT422" s="379"/>
      <c r="AU422" s="379"/>
      <c r="AV422" s="379"/>
      <c r="AW422" s="379" t="s">
        <v>88</v>
      </c>
      <c r="AX422" s="379"/>
      <c r="AY422" s="379"/>
      <c r="AZ422" s="379"/>
      <c r="BA422" s="379"/>
      <c r="BB422" s="379"/>
      <c r="BC422" s="379"/>
      <c r="BD422" s="379"/>
      <c r="BE422" s="379"/>
      <c r="BF422" s="379"/>
      <c r="BG422" s="381">
        <f t="shared" si="6"/>
        <v>9</v>
      </c>
      <c r="BH422" s="320"/>
    </row>
    <row r="423" spans="1:60" ht="16.5" hidden="1" customHeight="1">
      <c r="A423" s="513"/>
      <c r="B423" s="518" t="s">
        <v>1189</v>
      </c>
      <c r="C423" s="387" t="s">
        <v>1190</v>
      </c>
      <c r="D423" s="379" t="s">
        <v>88</v>
      </c>
      <c r="E423" s="380" t="s">
        <v>1191</v>
      </c>
      <c r="F423" s="379" t="s">
        <v>83</v>
      </c>
      <c r="G423" s="379" t="s">
        <v>265</v>
      </c>
      <c r="H423" s="379" t="s">
        <v>265</v>
      </c>
      <c r="I423" s="379">
        <v>14</v>
      </c>
      <c r="J423" s="379" t="s">
        <v>1028</v>
      </c>
      <c r="K423" s="379" t="s">
        <v>267</v>
      </c>
      <c r="L423" s="379" t="s">
        <v>1192</v>
      </c>
      <c r="M423" s="379" t="s">
        <v>3</v>
      </c>
      <c r="N423" s="379"/>
      <c r="O423" s="379" t="s">
        <v>433</v>
      </c>
      <c r="P423" s="379" t="s">
        <v>350</v>
      </c>
      <c r="Q423" s="379" t="s">
        <v>92</v>
      </c>
      <c r="R423" s="379" t="s">
        <v>93</v>
      </c>
      <c r="S423" s="379"/>
      <c r="T423" s="379" t="s">
        <v>94</v>
      </c>
      <c r="U423" s="379" t="s">
        <v>95</v>
      </c>
      <c r="V423" s="379"/>
      <c r="W423" s="323"/>
      <c r="X423" s="379"/>
      <c r="Y423" s="379" t="s">
        <v>88</v>
      </c>
      <c r="Z423" s="379"/>
      <c r="AA423" s="379"/>
      <c r="AB423" s="379"/>
      <c r="AC423" s="379"/>
      <c r="AD423" s="379"/>
      <c r="AE423" s="379"/>
      <c r="AF423" s="379"/>
      <c r="AG423" s="379"/>
      <c r="AH423" s="379"/>
      <c r="AI423" s="379"/>
      <c r="AJ423" s="379"/>
      <c r="AK423" s="379"/>
      <c r="AL423" s="379"/>
      <c r="AM423" s="379"/>
      <c r="AN423" s="379" t="s">
        <v>88</v>
      </c>
      <c r="AO423" s="379" t="s">
        <v>88</v>
      </c>
      <c r="AP423" s="379"/>
      <c r="AQ423" s="379" t="s">
        <v>88</v>
      </c>
      <c r="AR423" s="379" t="s">
        <v>88</v>
      </c>
      <c r="AS423" s="379"/>
      <c r="AT423" s="379"/>
      <c r="AU423" s="379"/>
      <c r="AV423" s="379"/>
      <c r="AW423" s="379" t="s">
        <v>88</v>
      </c>
      <c r="AX423" s="379"/>
      <c r="AY423" s="379"/>
      <c r="AZ423" s="379"/>
      <c r="BA423" s="379"/>
      <c r="BB423" s="379"/>
      <c r="BC423" s="379"/>
      <c r="BD423" s="379"/>
      <c r="BE423" s="379"/>
      <c r="BF423" s="379"/>
      <c r="BG423" s="381">
        <f t="shared" si="6"/>
        <v>6</v>
      </c>
      <c r="BH423" s="320"/>
    </row>
    <row r="424" spans="1:60" ht="16.5" hidden="1" customHeight="1">
      <c r="A424" s="513"/>
      <c r="B424" s="518" t="s">
        <v>1248</v>
      </c>
      <c r="C424" s="278" t="s">
        <v>1249</v>
      </c>
      <c r="D424" s="379" t="s">
        <v>88</v>
      </c>
      <c r="E424" s="380" t="s">
        <v>1250</v>
      </c>
      <c r="F424" s="379" t="s">
        <v>83</v>
      </c>
      <c r="G424" s="379" t="s">
        <v>265</v>
      </c>
      <c r="H424" s="379" t="s">
        <v>265</v>
      </c>
      <c r="I424" s="379">
        <v>43</v>
      </c>
      <c r="J424" s="379" t="s">
        <v>1028</v>
      </c>
      <c r="K424" s="379" t="s">
        <v>267</v>
      </c>
      <c r="L424" s="379" t="s">
        <v>1192</v>
      </c>
      <c r="M424" s="379" t="s">
        <v>3</v>
      </c>
      <c r="N424" s="379"/>
      <c r="O424" s="379" t="s">
        <v>433</v>
      </c>
      <c r="P424" s="379" t="s">
        <v>350</v>
      </c>
      <c r="Q424" s="379" t="s">
        <v>92</v>
      </c>
      <c r="R424" s="379" t="s">
        <v>93</v>
      </c>
      <c r="S424" s="379"/>
      <c r="T424" s="379" t="s">
        <v>94</v>
      </c>
      <c r="U424" s="379" t="s">
        <v>95</v>
      </c>
      <c r="V424" s="379"/>
      <c r="W424" s="323"/>
      <c r="X424" s="379"/>
      <c r="Y424" s="379"/>
      <c r="Z424" s="379"/>
      <c r="AA424" s="379" t="s">
        <v>88</v>
      </c>
      <c r="AB424" s="379" t="s">
        <v>88</v>
      </c>
      <c r="AC424" s="379" t="s">
        <v>88</v>
      </c>
      <c r="AD424" s="379"/>
      <c r="AE424" s="379"/>
      <c r="AF424" s="379"/>
      <c r="AG424" s="379"/>
      <c r="AH424" s="379"/>
      <c r="AI424" s="379"/>
      <c r="AJ424" s="379"/>
      <c r="AK424" s="379"/>
      <c r="AL424" s="379"/>
      <c r="AM424" s="379"/>
      <c r="AN424" s="379"/>
      <c r="AO424" s="379"/>
      <c r="AP424" s="379"/>
      <c r="AQ424" s="379"/>
      <c r="AR424" s="379"/>
      <c r="AS424" s="379"/>
      <c r="AT424" s="379"/>
      <c r="AU424" s="379"/>
      <c r="AV424" s="379"/>
      <c r="AW424" s="379"/>
      <c r="AX424" s="379"/>
      <c r="AY424" s="379"/>
      <c r="AZ424" s="379"/>
      <c r="BA424" s="379"/>
      <c r="BB424" s="379"/>
      <c r="BC424" s="379"/>
      <c r="BD424" s="379"/>
      <c r="BE424" s="379"/>
      <c r="BF424" s="379"/>
      <c r="BG424" s="381">
        <f t="shared" si="6"/>
        <v>3</v>
      </c>
      <c r="BH424" s="320"/>
    </row>
    <row r="425" spans="1:60" ht="16.5" hidden="1" customHeight="1">
      <c r="A425" s="513"/>
      <c r="B425" s="518" t="s">
        <v>1231</v>
      </c>
      <c r="C425" s="278" t="s">
        <v>1232</v>
      </c>
      <c r="D425" s="379" t="s">
        <v>88</v>
      </c>
      <c r="E425" s="380" t="s">
        <v>1233</v>
      </c>
      <c r="F425" s="379" t="s">
        <v>83</v>
      </c>
      <c r="G425" s="379" t="s">
        <v>265</v>
      </c>
      <c r="H425" s="379" t="s">
        <v>265</v>
      </c>
      <c r="I425" s="379">
        <v>23</v>
      </c>
      <c r="J425" s="379" t="s">
        <v>1028</v>
      </c>
      <c r="K425" s="379" t="s">
        <v>267</v>
      </c>
      <c r="L425" s="379" t="s">
        <v>1234</v>
      </c>
      <c r="M425" s="379" t="s">
        <v>3</v>
      </c>
      <c r="N425" s="379"/>
      <c r="O425" s="379" t="s">
        <v>433</v>
      </c>
      <c r="P425" s="379" t="s">
        <v>350</v>
      </c>
      <c r="Q425" s="379" t="s">
        <v>92</v>
      </c>
      <c r="R425" s="379" t="s">
        <v>93</v>
      </c>
      <c r="S425" s="379"/>
      <c r="T425" s="379" t="s">
        <v>94</v>
      </c>
      <c r="U425" s="379" t="s">
        <v>95</v>
      </c>
      <c r="V425" s="379"/>
      <c r="W425" s="323"/>
      <c r="X425" s="379"/>
      <c r="Y425" s="379"/>
      <c r="Z425" s="379"/>
      <c r="AA425" s="379" t="s">
        <v>88</v>
      </c>
      <c r="AB425" s="379" t="s">
        <v>88</v>
      </c>
      <c r="AC425" s="379"/>
      <c r="AD425" s="379"/>
      <c r="AE425" s="379"/>
      <c r="AF425" s="379"/>
      <c r="AG425" s="379"/>
      <c r="AH425" s="379"/>
      <c r="AI425" s="379"/>
      <c r="AJ425" s="379"/>
      <c r="AK425" s="379"/>
      <c r="AL425" s="379"/>
      <c r="AM425" s="379"/>
      <c r="AN425" s="379"/>
      <c r="AO425" s="379"/>
      <c r="AP425" s="379"/>
      <c r="AQ425" s="379"/>
      <c r="AR425" s="379"/>
      <c r="AS425" s="379"/>
      <c r="AT425" s="379"/>
      <c r="AU425" s="379"/>
      <c r="AV425" s="379"/>
      <c r="AW425" s="379"/>
      <c r="AX425" s="379"/>
      <c r="AY425" s="379"/>
      <c r="AZ425" s="379"/>
      <c r="BA425" s="379"/>
      <c r="BB425" s="379"/>
      <c r="BC425" s="379"/>
      <c r="BD425" s="379"/>
      <c r="BE425" s="379"/>
      <c r="BF425" s="379"/>
      <c r="BG425" s="381">
        <f t="shared" si="6"/>
        <v>2</v>
      </c>
      <c r="BH425" s="320"/>
    </row>
    <row r="426" spans="1:60" ht="16.5" hidden="1" customHeight="1">
      <c r="A426" s="513"/>
      <c r="B426" s="518" t="s">
        <v>1239</v>
      </c>
      <c r="C426" s="278" t="s">
        <v>1240</v>
      </c>
      <c r="D426" s="379" t="s">
        <v>88</v>
      </c>
      <c r="E426" s="380" t="s">
        <v>1241</v>
      </c>
      <c r="F426" s="379" t="s">
        <v>83</v>
      </c>
      <c r="G426" s="379" t="s">
        <v>265</v>
      </c>
      <c r="H426" s="379" t="s">
        <v>265</v>
      </c>
      <c r="I426" s="379">
        <v>58</v>
      </c>
      <c r="J426" s="379" t="s">
        <v>1028</v>
      </c>
      <c r="K426" s="379" t="s">
        <v>267</v>
      </c>
      <c r="L426" s="379" t="s">
        <v>423</v>
      </c>
      <c r="M426" s="379" t="s">
        <v>3</v>
      </c>
      <c r="N426" s="379"/>
      <c r="O426" s="379" t="s">
        <v>433</v>
      </c>
      <c r="P426" s="379" t="s">
        <v>350</v>
      </c>
      <c r="Q426" s="379" t="s">
        <v>92</v>
      </c>
      <c r="R426" s="379" t="s">
        <v>93</v>
      </c>
      <c r="S426" s="379"/>
      <c r="T426" s="379" t="s">
        <v>94</v>
      </c>
      <c r="U426" s="379" t="s">
        <v>95</v>
      </c>
      <c r="V426" s="379"/>
      <c r="W426" s="323"/>
      <c r="X426" s="379"/>
      <c r="Y426" s="379"/>
      <c r="Z426" s="379"/>
      <c r="AA426" s="379" t="s">
        <v>88</v>
      </c>
      <c r="AB426" s="379" t="s">
        <v>88</v>
      </c>
      <c r="AC426" s="379"/>
      <c r="AD426" s="379"/>
      <c r="AE426" s="379"/>
      <c r="AF426" s="379"/>
      <c r="AG426" s="379"/>
      <c r="AH426" s="379"/>
      <c r="AI426" s="379"/>
      <c r="AJ426" s="379"/>
      <c r="AK426" s="379"/>
      <c r="AL426" s="379"/>
      <c r="AM426" s="379"/>
      <c r="AN426" s="379"/>
      <c r="AO426" s="379"/>
      <c r="AP426" s="379"/>
      <c r="AQ426" s="379"/>
      <c r="AR426" s="379"/>
      <c r="AS426" s="379"/>
      <c r="AT426" s="379"/>
      <c r="AU426" s="379"/>
      <c r="AV426" s="379"/>
      <c r="AW426" s="379"/>
      <c r="AX426" s="379"/>
      <c r="AY426" s="379"/>
      <c r="AZ426" s="379"/>
      <c r="BA426" s="379"/>
      <c r="BB426" s="379"/>
      <c r="BC426" s="379"/>
      <c r="BD426" s="379"/>
      <c r="BE426" s="379"/>
      <c r="BF426" s="379"/>
      <c r="BG426" s="381">
        <f t="shared" si="6"/>
        <v>2</v>
      </c>
      <c r="BH426" s="320"/>
    </row>
    <row r="427" spans="1:60" ht="16.5" hidden="1" customHeight="1">
      <c r="A427" s="513"/>
      <c r="B427" s="518" t="s">
        <v>1267</v>
      </c>
      <c r="C427" s="278" t="s">
        <v>1268</v>
      </c>
      <c r="D427" s="379" t="s">
        <v>88</v>
      </c>
      <c r="E427" s="380" t="s">
        <v>1269</v>
      </c>
      <c r="F427" s="379" t="s">
        <v>83</v>
      </c>
      <c r="G427" s="379" t="s">
        <v>265</v>
      </c>
      <c r="H427" s="379" t="s">
        <v>265</v>
      </c>
      <c r="I427" s="379">
        <v>5</v>
      </c>
      <c r="J427" s="379" t="s">
        <v>1028</v>
      </c>
      <c r="K427" s="379" t="s">
        <v>267</v>
      </c>
      <c r="L427" s="379" t="s">
        <v>1192</v>
      </c>
      <c r="M427" s="379" t="s">
        <v>3</v>
      </c>
      <c r="N427" s="379"/>
      <c r="O427" s="379" t="s">
        <v>433</v>
      </c>
      <c r="P427" s="379" t="s">
        <v>350</v>
      </c>
      <c r="Q427" s="379" t="s">
        <v>92</v>
      </c>
      <c r="R427" s="379" t="s">
        <v>93</v>
      </c>
      <c r="S427" s="379"/>
      <c r="T427" s="379" t="s">
        <v>94</v>
      </c>
      <c r="U427" s="379" t="s">
        <v>95</v>
      </c>
      <c r="V427" s="379"/>
      <c r="W427" s="323"/>
      <c r="X427" s="379"/>
      <c r="Y427" s="379"/>
      <c r="Z427" s="379"/>
      <c r="AA427" s="379" t="s">
        <v>88</v>
      </c>
      <c r="AB427" s="379" t="s">
        <v>88</v>
      </c>
      <c r="AC427" s="379" t="s">
        <v>88</v>
      </c>
      <c r="AD427" s="379"/>
      <c r="AE427" s="379"/>
      <c r="AF427" s="379"/>
      <c r="AG427" s="379"/>
      <c r="AH427" s="379"/>
      <c r="AI427" s="379"/>
      <c r="AJ427" s="379"/>
      <c r="AK427" s="379"/>
      <c r="AL427" s="379"/>
      <c r="AM427" s="379"/>
      <c r="AN427" s="379"/>
      <c r="AO427" s="379"/>
      <c r="AP427" s="379"/>
      <c r="AQ427" s="379"/>
      <c r="AR427" s="379"/>
      <c r="AS427" s="379"/>
      <c r="AT427" s="379"/>
      <c r="AU427" s="379"/>
      <c r="AV427" s="379"/>
      <c r="AW427" s="379"/>
      <c r="AX427" s="379"/>
      <c r="AY427" s="379"/>
      <c r="AZ427" s="379"/>
      <c r="BA427" s="379"/>
      <c r="BB427" s="379"/>
      <c r="BC427" s="379"/>
      <c r="BD427" s="379"/>
      <c r="BE427" s="379"/>
      <c r="BF427" s="379"/>
      <c r="BG427" s="381">
        <f t="shared" si="6"/>
        <v>3</v>
      </c>
      <c r="BH427" s="320"/>
    </row>
    <row r="428" spans="1:60" ht="16.5" hidden="1" customHeight="1">
      <c r="A428" s="513"/>
      <c r="B428" s="518" t="s">
        <v>1251</v>
      </c>
      <c r="C428" s="278" t="s">
        <v>1252</v>
      </c>
      <c r="D428" s="379" t="s">
        <v>88</v>
      </c>
      <c r="E428" s="380" t="s">
        <v>1253</v>
      </c>
      <c r="F428" s="379" t="s">
        <v>83</v>
      </c>
      <c r="G428" s="379" t="s">
        <v>265</v>
      </c>
      <c r="H428" s="379" t="s">
        <v>265</v>
      </c>
      <c r="I428" s="379">
        <v>44</v>
      </c>
      <c r="J428" s="379" t="s">
        <v>1028</v>
      </c>
      <c r="K428" s="379" t="s">
        <v>267</v>
      </c>
      <c r="L428" s="379" t="s">
        <v>423</v>
      </c>
      <c r="M428" s="379" t="s">
        <v>3</v>
      </c>
      <c r="N428" s="379"/>
      <c r="O428" s="379" t="s">
        <v>433</v>
      </c>
      <c r="P428" s="379" t="s">
        <v>350</v>
      </c>
      <c r="Q428" s="379" t="s">
        <v>92</v>
      </c>
      <c r="R428" s="379" t="s">
        <v>93</v>
      </c>
      <c r="S428" s="379"/>
      <c r="T428" s="379" t="s">
        <v>94</v>
      </c>
      <c r="U428" s="379" t="s">
        <v>95</v>
      </c>
      <c r="V428" s="379"/>
      <c r="W428" s="323"/>
      <c r="X428" s="379"/>
      <c r="Y428" s="379"/>
      <c r="Z428" s="379"/>
      <c r="AA428" s="379" t="s">
        <v>88</v>
      </c>
      <c r="AB428" s="379" t="s">
        <v>88</v>
      </c>
      <c r="AC428" s="379"/>
      <c r="AD428" s="379"/>
      <c r="AE428" s="379"/>
      <c r="AF428" s="379"/>
      <c r="AG428" s="379"/>
      <c r="AH428" s="379"/>
      <c r="AI428" s="379"/>
      <c r="AJ428" s="379"/>
      <c r="AK428" s="379"/>
      <c r="AL428" s="379"/>
      <c r="AM428" s="379"/>
      <c r="AN428" s="379"/>
      <c r="AO428" s="379"/>
      <c r="AP428" s="379"/>
      <c r="AQ428" s="379"/>
      <c r="AR428" s="379"/>
      <c r="AS428" s="379"/>
      <c r="AT428" s="379"/>
      <c r="AU428" s="379"/>
      <c r="AV428" s="379"/>
      <c r="AW428" s="379"/>
      <c r="AX428" s="379"/>
      <c r="AY428" s="379"/>
      <c r="AZ428" s="379"/>
      <c r="BA428" s="379"/>
      <c r="BB428" s="379"/>
      <c r="BC428" s="379"/>
      <c r="BD428" s="379"/>
      <c r="BE428" s="379"/>
      <c r="BF428" s="379"/>
      <c r="BG428" s="381">
        <f t="shared" si="6"/>
        <v>2</v>
      </c>
      <c r="BH428" s="320"/>
    </row>
    <row r="429" spans="1:60" ht="16.5" hidden="1" customHeight="1">
      <c r="A429" s="513"/>
      <c r="B429" s="518" t="s">
        <v>1221</v>
      </c>
      <c r="C429" s="278" t="s">
        <v>1222</v>
      </c>
      <c r="D429" s="379" t="s">
        <v>88</v>
      </c>
      <c r="E429" s="380" t="s">
        <v>1223</v>
      </c>
      <c r="F429" s="379" t="s">
        <v>83</v>
      </c>
      <c r="G429" s="379" t="s">
        <v>265</v>
      </c>
      <c r="H429" s="379" t="s">
        <v>265</v>
      </c>
      <c r="I429" s="379">
        <v>24</v>
      </c>
      <c r="J429" s="379" t="s">
        <v>1028</v>
      </c>
      <c r="K429" s="379" t="s">
        <v>267</v>
      </c>
      <c r="L429" s="379" t="s">
        <v>1224</v>
      </c>
      <c r="M429" s="379" t="s">
        <v>3</v>
      </c>
      <c r="N429" s="379"/>
      <c r="O429" s="379" t="s">
        <v>433</v>
      </c>
      <c r="P429" s="379" t="s">
        <v>350</v>
      </c>
      <c r="Q429" s="379" t="s">
        <v>92</v>
      </c>
      <c r="R429" s="379" t="s">
        <v>93</v>
      </c>
      <c r="S429" s="379"/>
      <c r="T429" s="379" t="s">
        <v>94</v>
      </c>
      <c r="U429" s="379" t="s">
        <v>95</v>
      </c>
      <c r="V429" s="379"/>
      <c r="W429" s="323"/>
      <c r="X429" s="379"/>
      <c r="Y429" s="379"/>
      <c r="Z429" s="379"/>
      <c r="AA429" s="379"/>
      <c r="AB429" s="379" t="s">
        <v>88</v>
      </c>
      <c r="AC429" s="379"/>
      <c r="AD429" s="379"/>
      <c r="AE429" s="379"/>
      <c r="AF429" s="379"/>
      <c r="AG429" s="379"/>
      <c r="AH429" s="379"/>
      <c r="AI429" s="379"/>
      <c r="AJ429" s="379"/>
      <c r="AK429" s="379"/>
      <c r="AL429" s="379"/>
      <c r="AM429" s="379"/>
      <c r="AN429" s="379"/>
      <c r="AO429" s="379"/>
      <c r="AP429" s="379"/>
      <c r="AQ429" s="379"/>
      <c r="AR429" s="379"/>
      <c r="AS429" s="379"/>
      <c r="AT429" s="379"/>
      <c r="AU429" s="379"/>
      <c r="AV429" s="379"/>
      <c r="AW429" s="379"/>
      <c r="AX429" s="379"/>
      <c r="AY429" s="379"/>
      <c r="AZ429" s="379"/>
      <c r="BA429" s="379"/>
      <c r="BB429" s="379"/>
      <c r="BC429" s="379"/>
      <c r="BD429" s="379"/>
      <c r="BE429" s="379"/>
      <c r="BF429" s="379"/>
      <c r="BG429" s="381">
        <f t="shared" si="6"/>
        <v>1</v>
      </c>
      <c r="BH429" s="320"/>
    </row>
    <row r="430" spans="1:60" ht="16.5" hidden="1" customHeight="1">
      <c r="A430" s="513"/>
      <c r="B430" s="518" t="s">
        <v>1225</v>
      </c>
      <c r="C430" s="278" t="s">
        <v>1226</v>
      </c>
      <c r="D430" s="379" t="s">
        <v>88</v>
      </c>
      <c r="E430" s="380" t="s">
        <v>1227</v>
      </c>
      <c r="F430" s="379" t="s">
        <v>83</v>
      </c>
      <c r="G430" s="379" t="s">
        <v>265</v>
      </c>
      <c r="H430" s="379" t="s">
        <v>265</v>
      </c>
      <c r="I430" s="379">
        <v>29</v>
      </c>
      <c r="J430" s="379" t="s">
        <v>1028</v>
      </c>
      <c r="K430" s="379" t="s">
        <v>267</v>
      </c>
      <c r="L430" s="379" t="s">
        <v>1228</v>
      </c>
      <c r="M430" s="379" t="s">
        <v>3</v>
      </c>
      <c r="N430" s="379"/>
      <c r="O430" s="379" t="s">
        <v>433</v>
      </c>
      <c r="P430" s="379" t="s">
        <v>350</v>
      </c>
      <c r="Q430" s="379" t="s">
        <v>92</v>
      </c>
      <c r="R430" s="379" t="s">
        <v>93</v>
      </c>
      <c r="S430" s="379"/>
      <c r="T430" s="379" t="s">
        <v>94</v>
      </c>
      <c r="U430" s="379" t="s">
        <v>95</v>
      </c>
      <c r="V430" s="379"/>
      <c r="W430" s="323"/>
      <c r="X430" s="379"/>
      <c r="Y430" s="379"/>
      <c r="Z430" s="379"/>
      <c r="AA430" s="379"/>
      <c r="AB430" s="379" t="s">
        <v>88</v>
      </c>
      <c r="AC430" s="379"/>
      <c r="AD430" s="379"/>
      <c r="AE430" s="379"/>
      <c r="AF430" s="379"/>
      <c r="AG430" s="379"/>
      <c r="AH430" s="379"/>
      <c r="AI430" s="379"/>
      <c r="AJ430" s="379"/>
      <c r="AK430" s="379"/>
      <c r="AL430" s="379"/>
      <c r="AM430" s="379"/>
      <c r="AN430" s="379"/>
      <c r="AO430" s="379"/>
      <c r="AP430" s="379"/>
      <c r="AQ430" s="379"/>
      <c r="AR430" s="379"/>
      <c r="AS430" s="379"/>
      <c r="AT430" s="379"/>
      <c r="AU430" s="379"/>
      <c r="AV430" s="379"/>
      <c r="AW430" s="379"/>
      <c r="AX430" s="379"/>
      <c r="AY430" s="379"/>
      <c r="AZ430" s="379"/>
      <c r="BA430" s="379"/>
      <c r="BB430" s="379"/>
      <c r="BC430" s="379"/>
      <c r="BD430" s="379"/>
      <c r="BE430" s="379"/>
      <c r="BF430" s="379"/>
      <c r="BG430" s="381">
        <f t="shared" si="6"/>
        <v>1</v>
      </c>
      <c r="BH430" s="320"/>
    </row>
    <row r="431" spans="1:60" ht="16.5" hidden="1" customHeight="1">
      <c r="A431" s="513"/>
      <c r="B431" s="518" t="s">
        <v>1260</v>
      </c>
      <c r="C431" s="278" t="s">
        <v>1261</v>
      </c>
      <c r="D431" s="379" t="s">
        <v>88</v>
      </c>
      <c r="E431" s="380" t="s">
        <v>1262</v>
      </c>
      <c r="F431" s="379" t="s">
        <v>83</v>
      </c>
      <c r="G431" s="379" t="s">
        <v>265</v>
      </c>
      <c r="H431" s="379" t="s">
        <v>265</v>
      </c>
      <c r="I431" s="379">
        <v>12</v>
      </c>
      <c r="J431" s="379" t="s">
        <v>1028</v>
      </c>
      <c r="K431" s="379" t="s">
        <v>267</v>
      </c>
      <c r="L431" s="379" t="s">
        <v>1263</v>
      </c>
      <c r="M431" s="379" t="s">
        <v>3</v>
      </c>
      <c r="N431" s="379"/>
      <c r="O431" s="379" t="s">
        <v>433</v>
      </c>
      <c r="P431" s="379" t="s">
        <v>350</v>
      </c>
      <c r="Q431" s="379" t="s">
        <v>92</v>
      </c>
      <c r="R431" s="379" t="s">
        <v>93</v>
      </c>
      <c r="S431" s="379"/>
      <c r="T431" s="379" t="s">
        <v>94</v>
      </c>
      <c r="U431" s="379" t="s">
        <v>95</v>
      </c>
      <c r="V431" s="379"/>
      <c r="W431" s="323"/>
      <c r="X431" s="379"/>
      <c r="Y431" s="379"/>
      <c r="Z431" s="379"/>
      <c r="AA431" s="379" t="s">
        <v>88</v>
      </c>
      <c r="AB431" s="379" t="s">
        <v>88</v>
      </c>
      <c r="AC431" s="379"/>
      <c r="AD431" s="379"/>
      <c r="AE431" s="379"/>
      <c r="AF431" s="379"/>
      <c r="AG431" s="379"/>
      <c r="AH431" s="379"/>
      <c r="AI431" s="379"/>
      <c r="AJ431" s="379"/>
      <c r="AK431" s="379"/>
      <c r="AL431" s="379"/>
      <c r="AM431" s="379"/>
      <c r="AN431" s="379"/>
      <c r="AO431" s="379"/>
      <c r="AP431" s="379"/>
      <c r="AQ431" s="379"/>
      <c r="AR431" s="379"/>
      <c r="AS431" s="379"/>
      <c r="AT431" s="379"/>
      <c r="AU431" s="379"/>
      <c r="AV431" s="379"/>
      <c r="AW431" s="379"/>
      <c r="AX431" s="379"/>
      <c r="AY431" s="379"/>
      <c r="AZ431" s="379"/>
      <c r="BA431" s="379"/>
      <c r="BB431" s="379"/>
      <c r="BC431" s="379"/>
      <c r="BD431" s="379"/>
      <c r="BE431" s="379"/>
      <c r="BF431" s="379"/>
      <c r="BG431" s="381">
        <f t="shared" si="6"/>
        <v>2</v>
      </c>
      <c r="BH431" s="320"/>
    </row>
    <row r="432" spans="1:60" ht="16.5" hidden="1" customHeight="1">
      <c r="A432" s="545" t="s">
        <v>6105</v>
      </c>
      <c r="B432" s="518" t="s">
        <v>6121</v>
      </c>
      <c r="C432" s="278" t="s">
        <v>6122</v>
      </c>
      <c r="D432" s="379" t="s">
        <v>88</v>
      </c>
      <c r="E432" s="386" t="s">
        <v>6124</v>
      </c>
      <c r="F432" s="379" t="s">
        <v>83</v>
      </c>
      <c r="G432" s="379" t="s">
        <v>265</v>
      </c>
      <c r="H432" s="379" t="s">
        <v>265</v>
      </c>
      <c r="I432" s="379">
        <v>16</v>
      </c>
      <c r="J432" s="379" t="s">
        <v>1028</v>
      </c>
      <c r="K432" s="379" t="s">
        <v>267</v>
      </c>
      <c r="L432" s="379" t="s">
        <v>1204</v>
      </c>
      <c r="M432" s="379" t="s">
        <v>3</v>
      </c>
      <c r="N432" s="379"/>
      <c r="O432" s="379" t="s">
        <v>433</v>
      </c>
      <c r="P432" s="379" t="s">
        <v>350</v>
      </c>
      <c r="Q432" s="379" t="s">
        <v>92</v>
      </c>
      <c r="R432" s="379" t="s">
        <v>93</v>
      </c>
      <c r="S432" s="379"/>
      <c r="T432" s="379" t="s">
        <v>94</v>
      </c>
      <c r="U432" s="379" t="s">
        <v>95</v>
      </c>
      <c r="V432" s="379"/>
      <c r="W432" s="323"/>
      <c r="X432" s="379"/>
      <c r="Y432" s="379" t="s">
        <v>88</v>
      </c>
      <c r="Z432" s="379" t="s">
        <v>88</v>
      </c>
      <c r="AA432" s="379"/>
      <c r="AB432" s="379"/>
      <c r="AC432" s="379"/>
      <c r="AD432" s="379" t="s">
        <v>88</v>
      </c>
      <c r="AE432" s="379"/>
      <c r="AF432" s="379"/>
      <c r="AG432" s="379"/>
      <c r="AH432" s="379"/>
      <c r="AI432" s="379"/>
      <c r="AJ432" s="379"/>
      <c r="AK432" s="379"/>
      <c r="AL432" s="379"/>
      <c r="AM432" s="379"/>
      <c r="AN432" s="379"/>
      <c r="AO432" s="379" t="s">
        <v>88</v>
      </c>
      <c r="AP432" s="379"/>
      <c r="AQ432" s="379"/>
      <c r="AR432" s="379"/>
      <c r="AS432" s="379" t="s">
        <v>88</v>
      </c>
      <c r="AT432" s="379" t="s">
        <v>88</v>
      </c>
      <c r="AU432" s="379" t="s">
        <v>88</v>
      </c>
      <c r="AV432" s="379"/>
      <c r="AW432" s="379" t="s">
        <v>88</v>
      </c>
      <c r="AX432" s="379"/>
      <c r="AY432" s="379"/>
      <c r="AZ432" s="379"/>
      <c r="BA432" s="379"/>
      <c r="BB432" s="379"/>
      <c r="BC432" s="379"/>
      <c r="BD432" s="379"/>
      <c r="BE432" s="379"/>
      <c r="BF432" s="379"/>
      <c r="BG432" s="381">
        <f t="shared" si="6"/>
        <v>8</v>
      </c>
      <c r="BH432" s="320"/>
    </row>
    <row r="433" spans="1:60" ht="16.5" hidden="1" customHeight="1">
      <c r="A433" s="513"/>
      <c r="B433" s="518" t="s">
        <v>1270</v>
      </c>
      <c r="C433" s="278" t="s">
        <v>1271</v>
      </c>
      <c r="D433" s="379" t="s">
        <v>88</v>
      </c>
      <c r="E433" s="380" t="s">
        <v>1272</v>
      </c>
      <c r="F433" s="379" t="s">
        <v>83</v>
      </c>
      <c r="G433" s="379" t="s">
        <v>265</v>
      </c>
      <c r="H433" s="379" t="s">
        <v>265</v>
      </c>
      <c r="I433" s="379">
        <v>23</v>
      </c>
      <c r="J433" s="379" t="s">
        <v>1028</v>
      </c>
      <c r="K433" s="379" t="s">
        <v>267</v>
      </c>
      <c r="L433" s="379" t="s">
        <v>1273</v>
      </c>
      <c r="M433" s="379" t="s">
        <v>3</v>
      </c>
      <c r="N433" s="379"/>
      <c r="O433" s="379" t="s">
        <v>433</v>
      </c>
      <c r="P433" s="379" t="s">
        <v>350</v>
      </c>
      <c r="Q433" s="379" t="s">
        <v>92</v>
      </c>
      <c r="R433" s="379" t="s">
        <v>93</v>
      </c>
      <c r="S433" s="379"/>
      <c r="T433" s="379" t="s">
        <v>94</v>
      </c>
      <c r="U433" s="379" t="s">
        <v>95</v>
      </c>
      <c r="V433" s="379"/>
      <c r="W433" s="323"/>
      <c r="X433" s="379"/>
      <c r="Y433" s="379"/>
      <c r="Z433" s="379"/>
      <c r="AA433" s="379" t="s">
        <v>88</v>
      </c>
      <c r="AB433" s="379" t="s">
        <v>88</v>
      </c>
      <c r="AC433" s="379" t="s">
        <v>88</v>
      </c>
      <c r="AD433" s="379"/>
      <c r="AE433" s="379"/>
      <c r="AF433" s="379"/>
      <c r="AG433" s="379"/>
      <c r="AH433" s="379" t="s">
        <v>88</v>
      </c>
      <c r="AI433" s="379"/>
      <c r="AJ433" s="379"/>
      <c r="AK433" s="379"/>
      <c r="AL433" s="379"/>
      <c r="AM433" s="379"/>
      <c r="AN433" s="379"/>
      <c r="AO433" s="379"/>
      <c r="AP433" s="379"/>
      <c r="AQ433" s="379"/>
      <c r="AR433" s="379"/>
      <c r="AS433" s="379"/>
      <c r="AT433" s="379"/>
      <c r="AU433" s="379"/>
      <c r="AV433" s="379"/>
      <c r="AW433" s="379"/>
      <c r="AX433" s="379"/>
      <c r="AY433" s="379"/>
      <c r="AZ433" s="379"/>
      <c r="BA433" s="379"/>
      <c r="BB433" s="379"/>
      <c r="BC433" s="379"/>
      <c r="BD433" s="379"/>
      <c r="BE433" s="379"/>
      <c r="BF433" s="379"/>
      <c r="BG433" s="381">
        <f t="shared" si="6"/>
        <v>4</v>
      </c>
      <c r="BH433" s="320"/>
    </row>
    <row r="434" spans="1:60" ht="16.5" hidden="1" customHeight="1">
      <c r="A434" s="513"/>
      <c r="B434" s="518" t="s">
        <v>1025</v>
      </c>
      <c r="C434" s="278" t="s">
        <v>1026</v>
      </c>
      <c r="D434" s="379" t="s">
        <v>88</v>
      </c>
      <c r="E434" s="380" t="s">
        <v>1027</v>
      </c>
      <c r="F434" s="379" t="s">
        <v>83</v>
      </c>
      <c r="G434" s="379" t="s">
        <v>265</v>
      </c>
      <c r="H434" s="379" t="s">
        <v>265</v>
      </c>
      <c r="I434" s="379">
        <v>46</v>
      </c>
      <c r="J434" s="379" t="s">
        <v>1028</v>
      </c>
      <c r="K434" s="379" t="s">
        <v>267</v>
      </c>
      <c r="L434" s="379" t="s">
        <v>1029</v>
      </c>
      <c r="M434" s="379" t="s">
        <v>3</v>
      </c>
      <c r="N434" s="379"/>
      <c r="O434" s="379" t="s">
        <v>433</v>
      </c>
      <c r="P434" s="379" t="s">
        <v>968</v>
      </c>
      <c r="Q434" s="379" t="s">
        <v>92</v>
      </c>
      <c r="R434" s="379" t="s">
        <v>93</v>
      </c>
      <c r="S434" s="379"/>
      <c r="T434" s="379" t="s">
        <v>94</v>
      </c>
      <c r="U434" s="379" t="s">
        <v>95</v>
      </c>
      <c r="V434" s="379"/>
      <c r="W434" s="323"/>
      <c r="X434" s="379"/>
      <c r="Y434" s="379"/>
      <c r="Z434" s="379"/>
      <c r="AA434" s="379"/>
      <c r="AB434" s="379"/>
      <c r="AC434" s="379"/>
      <c r="AD434" s="379"/>
      <c r="AE434" s="379" t="s">
        <v>88</v>
      </c>
      <c r="AF434" s="379" t="s">
        <v>88</v>
      </c>
      <c r="AG434" s="379" t="s">
        <v>88</v>
      </c>
      <c r="AH434" s="379"/>
      <c r="AI434" s="379"/>
      <c r="AJ434" s="379"/>
      <c r="AK434" s="379"/>
      <c r="AL434" s="379"/>
      <c r="AM434" s="379"/>
      <c r="AN434" s="379"/>
      <c r="AO434" s="379"/>
      <c r="AP434" s="379"/>
      <c r="AQ434" s="379"/>
      <c r="AR434" s="379"/>
      <c r="AS434" s="379"/>
      <c r="AT434" s="379"/>
      <c r="AU434" s="379"/>
      <c r="AV434" s="379"/>
      <c r="AW434" s="379"/>
      <c r="AX434" s="379"/>
      <c r="AY434" s="379"/>
      <c r="AZ434" s="379"/>
      <c r="BA434" s="379"/>
      <c r="BB434" s="379"/>
      <c r="BC434" s="379"/>
      <c r="BD434" s="379"/>
      <c r="BE434" s="379"/>
      <c r="BF434" s="379"/>
      <c r="BG434" s="381">
        <f t="shared" si="6"/>
        <v>3</v>
      </c>
      <c r="BH434" s="320"/>
    </row>
    <row r="435" spans="1:60" ht="16.5" hidden="1" customHeight="1">
      <c r="A435" s="513"/>
      <c r="B435" s="518" t="s">
        <v>1030</v>
      </c>
      <c r="C435" s="278" t="s">
        <v>1031</v>
      </c>
      <c r="D435" s="379" t="s">
        <v>88</v>
      </c>
      <c r="E435" s="380" t="s">
        <v>1032</v>
      </c>
      <c r="F435" s="379" t="s">
        <v>83</v>
      </c>
      <c r="G435" s="379" t="s">
        <v>265</v>
      </c>
      <c r="H435" s="379" t="s">
        <v>265</v>
      </c>
      <c r="I435" s="379">
        <v>5</v>
      </c>
      <c r="J435" s="379" t="s">
        <v>1028</v>
      </c>
      <c r="K435" s="379" t="s">
        <v>267</v>
      </c>
      <c r="L435" s="379" t="s">
        <v>1033</v>
      </c>
      <c r="M435" s="379" t="s">
        <v>3</v>
      </c>
      <c r="N435" s="379"/>
      <c r="O435" s="379" t="s">
        <v>433</v>
      </c>
      <c r="P435" s="379" t="s">
        <v>968</v>
      </c>
      <c r="Q435" s="379" t="s">
        <v>92</v>
      </c>
      <c r="R435" s="379" t="s">
        <v>93</v>
      </c>
      <c r="S435" s="379"/>
      <c r="T435" s="379" t="s">
        <v>94</v>
      </c>
      <c r="U435" s="379" t="s">
        <v>95</v>
      </c>
      <c r="V435" s="379"/>
      <c r="W435" s="323"/>
      <c r="X435" s="379"/>
      <c r="Y435" s="379"/>
      <c r="Z435" s="379"/>
      <c r="AA435" s="379"/>
      <c r="AB435" s="379"/>
      <c r="AC435" s="379"/>
      <c r="AD435" s="379"/>
      <c r="AE435" s="379" t="s">
        <v>88</v>
      </c>
      <c r="AF435" s="379" t="s">
        <v>88</v>
      </c>
      <c r="AG435" s="379" t="s">
        <v>88</v>
      </c>
      <c r="AH435" s="379"/>
      <c r="AI435" s="379"/>
      <c r="AJ435" s="379"/>
      <c r="AK435" s="379" t="s">
        <v>88</v>
      </c>
      <c r="AL435" s="379"/>
      <c r="AM435" s="379"/>
      <c r="AN435" s="379"/>
      <c r="AO435" s="379"/>
      <c r="AP435" s="379"/>
      <c r="AQ435" s="379"/>
      <c r="AR435" s="379"/>
      <c r="AS435" s="379"/>
      <c r="AT435" s="379"/>
      <c r="AU435" s="379"/>
      <c r="AV435" s="379"/>
      <c r="AW435" s="379"/>
      <c r="AX435" s="379"/>
      <c r="AY435" s="379"/>
      <c r="AZ435" s="379"/>
      <c r="BA435" s="379"/>
      <c r="BB435" s="379"/>
      <c r="BC435" s="379"/>
      <c r="BD435" s="379"/>
      <c r="BE435" s="379"/>
      <c r="BF435" s="379"/>
      <c r="BG435" s="381">
        <f t="shared" si="6"/>
        <v>4</v>
      </c>
      <c r="BH435" s="320"/>
    </row>
    <row r="436" spans="1:60" ht="16.5" hidden="1" customHeight="1">
      <c r="A436" s="513"/>
      <c r="B436" s="518" t="s">
        <v>1034</v>
      </c>
      <c r="C436" s="278" t="s">
        <v>1035</v>
      </c>
      <c r="D436" s="379" t="s">
        <v>88</v>
      </c>
      <c r="E436" s="380" t="s">
        <v>1036</v>
      </c>
      <c r="F436" s="379" t="s">
        <v>83</v>
      </c>
      <c r="G436" s="379" t="s">
        <v>265</v>
      </c>
      <c r="H436" s="379" t="s">
        <v>265</v>
      </c>
      <c r="I436" s="379">
        <v>20</v>
      </c>
      <c r="J436" s="379" t="s">
        <v>1028</v>
      </c>
      <c r="K436" s="379" t="s">
        <v>267</v>
      </c>
      <c r="L436" s="379" t="s">
        <v>1037</v>
      </c>
      <c r="M436" s="379" t="s">
        <v>3</v>
      </c>
      <c r="N436" s="379"/>
      <c r="O436" s="379" t="s">
        <v>433</v>
      </c>
      <c r="P436" s="379" t="s">
        <v>968</v>
      </c>
      <c r="Q436" s="379" t="s">
        <v>92</v>
      </c>
      <c r="R436" s="379" t="s">
        <v>93</v>
      </c>
      <c r="S436" s="379"/>
      <c r="T436" s="379" t="s">
        <v>94</v>
      </c>
      <c r="U436" s="379" t="s">
        <v>95</v>
      </c>
      <c r="V436" s="379"/>
      <c r="W436" s="323"/>
      <c r="X436" s="379"/>
      <c r="Y436" s="379"/>
      <c r="Z436" s="379"/>
      <c r="AA436" s="379"/>
      <c r="AB436" s="379"/>
      <c r="AC436" s="379"/>
      <c r="AD436" s="379"/>
      <c r="AE436" s="379" t="s">
        <v>88</v>
      </c>
      <c r="AF436" s="379"/>
      <c r="AG436" s="379" t="s">
        <v>88</v>
      </c>
      <c r="AH436" s="379"/>
      <c r="AI436" s="379"/>
      <c r="AJ436" s="379"/>
      <c r="AK436" s="379"/>
      <c r="AL436" s="379"/>
      <c r="AM436" s="379"/>
      <c r="AN436" s="379"/>
      <c r="AO436" s="379"/>
      <c r="AP436" s="379"/>
      <c r="AQ436" s="379"/>
      <c r="AR436" s="379"/>
      <c r="AS436" s="379"/>
      <c r="AT436" s="379"/>
      <c r="AU436" s="379"/>
      <c r="AV436" s="379"/>
      <c r="AW436" s="379"/>
      <c r="AX436" s="379"/>
      <c r="AY436" s="379"/>
      <c r="AZ436" s="379"/>
      <c r="BA436" s="379"/>
      <c r="BB436" s="379"/>
      <c r="BC436" s="379"/>
      <c r="BD436" s="379"/>
      <c r="BE436" s="379"/>
      <c r="BF436" s="379"/>
      <c r="BG436" s="381">
        <f t="shared" si="6"/>
        <v>2</v>
      </c>
      <c r="BH436" s="320"/>
    </row>
    <row r="437" spans="1:60" ht="16.5" hidden="1" customHeight="1">
      <c r="A437" s="513"/>
      <c r="B437" s="518" t="s">
        <v>1038</v>
      </c>
      <c r="C437" s="278" t="s">
        <v>1039</v>
      </c>
      <c r="D437" s="379" t="s">
        <v>88</v>
      </c>
      <c r="E437" s="380" t="s">
        <v>1040</v>
      </c>
      <c r="F437" s="379" t="s">
        <v>83</v>
      </c>
      <c r="G437" s="379" t="s">
        <v>265</v>
      </c>
      <c r="H437" s="379" t="s">
        <v>265</v>
      </c>
      <c r="I437" s="379">
        <v>18</v>
      </c>
      <c r="J437" s="379" t="s">
        <v>1028</v>
      </c>
      <c r="K437" s="379" t="s">
        <v>267</v>
      </c>
      <c r="L437" s="379" t="s">
        <v>1041</v>
      </c>
      <c r="M437" s="379" t="s">
        <v>3</v>
      </c>
      <c r="N437" s="379"/>
      <c r="O437" s="379" t="s">
        <v>433</v>
      </c>
      <c r="P437" s="379" t="s">
        <v>968</v>
      </c>
      <c r="Q437" s="379" t="s">
        <v>92</v>
      </c>
      <c r="R437" s="379" t="s">
        <v>93</v>
      </c>
      <c r="S437" s="379"/>
      <c r="T437" s="379" t="s">
        <v>94</v>
      </c>
      <c r="U437" s="379" t="s">
        <v>95</v>
      </c>
      <c r="V437" s="379"/>
      <c r="W437" s="323"/>
      <c r="X437" s="379"/>
      <c r="Y437" s="379"/>
      <c r="Z437" s="379"/>
      <c r="AA437" s="379"/>
      <c r="AB437" s="379"/>
      <c r="AC437" s="379"/>
      <c r="AD437" s="379"/>
      <c r="AE437" s="379" t="s">
        <v>88</v>
      </c>
      <c r="AF437" s="379"/>
      <c r="AG437" s="379" t="s">
        <v>88</v>
      </c>
      <c r="AH437" s="379"/>
      <c r="AI437" s="379"/>
      <c r="AJ437" s="379"/>
      <c r="AK437" s="379"/>
      <c r="AL437" s="379"/>
      <c r="AM437" s="379"/>
      <c r="AN437" s="379"/>
      <c r="AO437" s="379"/>
      <c r="AP437" s="379"/>
      <c r="AQ437" s="379"/>
      <c r="AR437" s="379"/>
      <c r="AS437" s="379"/>
      <c r="AT437" s="379"/>
      <c r="AU437" s="379"/>
      <c r="AV437" s="379"/>
      <c r="AW437" s="379"/>
      <c r="AX437" s="379"/>
      <c r="AY437" s="379"/>
      <c r="AZ437" s="379"/>
      <c r="BA437" s="379"/>
      <c r="BB437" s="379"/>
      <c r="BC437" s="379"/>
      <c r="BD437" s="379"/>
      <c r="BE437" s="379"/>
      <c r="BF437" s="379"/>
      <c r="BG437" s="381">
        <f t="shared" si="6"/>
        <v>2</v>
      </c>
      <c r="BH437" s="320"/>
    </row>
    <row r="438" spans="1:60" ht="16.5" hidden="1" customHeight="1">
      <c r="A438" s="513"/>
      <c r="B438" s="518" t="s">
        <v>1042</v>
      </c>
      <c r="C438" s="278" t="s">
        <v>1043</v>
      </c>
      <c r="D438" s="379" t="s">
        <v>88</v>
      </c>
      <c r="E438" s="380" t="s">
        <v>1044</v>
      </c>
      <c r="F438" s="379" t="s">
        <v>83</v>
      </c>
      <c r="G438" s="379" t="s">
        <v>265</v>
      </c>
      <c r="H438" s="379" t="s">
        <v>265</v>
      </c>
      <c r="I438" s="379">
        <v>11</v>
      </c>
      <c r="J438" s="379" t="s">
        <v>1028</v>
      </c>
      <c r="K438" s="379" t="s">
        <v>267</v>
      </c>
      <c r="L438" s="379" t="s">
        <v>1045</v>
      </c>
      <c r="M438" s="379" t="s">
        <v>3</v>
      </c>
      <c r="N438" s="379"/>
      <c r="O438" s="379" t="s">
        <v>433</v>
      </c>
      <c r="P438" s="379" t="s">
        <v>968</v>
      </c>
      <c r="Q438" s="379" t="s">
        <v>92</v>
      </c>
      <c r="R438" s="379" t="s">
        <v>93</v>
      </c>
      <c r="S438" s="379"/>
      <c r="T438" s="379" t="s">
        <v>94</v>
      </c>
      <c r="U438" s="379" t="s">
        <v>95</v>
      </c>
      <c r="V438" s="379"/>
      <c r="W438" s="323"/>
      <c r="X438" s="379"/>
      <c r="Y438" s="379"/>
      <c r="Z438" s="379"/>
      <c r="AA438" s="379"/>
      <c r="AB438" s="379"/>
      <c r="AC438" s="379"/>
      <c r="AD438" s="379"/>
      <c r="AE438" s="379" t="s">
        <v>88</v>
      </c>
      <c r="AF438" s="379"/>
      <c r="AG438" s="379" t="s">
        <v>88</v>
      </c>
      <c r="AH438" s="379"/>
      <c r="AI438" s="379"/>
      <c r="AJ438" s="379"/>
      <c r="AK438" s="379"/>
      <c r="AL438" s="379"/>
      <c r="AM438" s="379"/>
      <c r="AN438" s="379"/>
      <c r="AO438" s="379"/>
      <c r="AP438" s="379"/>
      <c r="AQ438" s="379"/>
      <c r="AR438" s="379"/>
      <c r="AS438" s="379"/>
      <c r="AT438" s="379"/>
      <c r="AU438" s="379"/>
      <c r="AV438" s="379"/>
      <c r="AW438" s="379"/>
      <c r="AX438" s="379"/>
      <c r="AY438" s="379"/>
      <c r="AZ438" s="379"/>
      <c r="BA438" s="379"/>
      <c r="BB438" s="379"/>
      <c r="BC438" s="379"/>
      <c r="BD438" s="379"/>
      <c r="BE438" s="379"/>
      <c r="BF438" s="379"/>
      <c r="BG438" s="381">
        <f t="shared" si="6"/>
        <v>2</v>
      </c>
      <c r="BH438" s="320"/>
    </row>
    <row r="439" spans="1:60" ht="16.5" hidden="1" customHeight="1">
      <c r="A439" s="513"/>
      <c r="B439" s="518" t="s">
        <v>1046</v>
      </c>
      <c r="C439" s="278" t="s">
        <v>1047</v>
      </c>
      <c r="D439" s="379" t="s">
        <v>88</v>
      </c>
      <c r="E439" s="380" t="s">
        <v>1048</v>
      </c>
      <c r="F439" s="379" t="s">
        <v>83</v>
      </c>
      <c r="G439" s="379" t="s">
        <v>265</v>
      </c>
      <c r="H439" s="379" t="s">
        <v>265</v>
      </c>
      <c r="I439" s="379">
        <v>3</v>
      </c>
      <c r="J439" s="379" t="s">
        <v>1028</v>
      </c>
      <c r="K439" s="379" t="s">
        <v>267</v>
      </c>
      <c r="L439" s="379" t="s">
        <v>1049</v>
      </c>
      <c r="M439" s="379" t="s">
        <v>3</v>
      </c>
      <c r="N439" s="379"/>
      <c r="O439" s="379" t="s">
        <v>433</v>
      </c>
      <c r="P439" s="379" t="s">
        <v>968</v>
      </c>
      <c r="Q439" s="379" t="s">
        <v>92</v>
      </c>
      <c r="R439" s="379" t="s">
        <v>93</v>
      </c>
      <c r="S439" s="379"/>
      <c r="T439" s="379" t="s">
        <v>94</v>
      </c>
      <c r="U439" s="379" t="s">
        <v>95</v>
      </c>
      <c r="V439" s="379"/>
      <c r="W439" s="323"/>
      <c r="X439" s="379"/>
      <c r="Y439" s="379"/>
      <c r="Z439" s="379"/>
      <c r="AA439" s="379"/>
      <c r="AB439" s="379"/>
      <c r="AC439" s="379"/>
      <c r="AD439" s="379"/>
      <c r="AE439" s="379" t="s">
        <v>88</v>
      </c>
      <c r="AF439" s="379"/>
      <c r="AG439" s="379" t="s">
        <v>88</v>
      </c>
      <c r="AH439" s="379"/>
      <c r="AI439" s="379"/>
      <c r="AJ439" s="379"/>
      <c r="AK439" s="379" t="s">
        <v>88</v>
      </c>
      <c r="AL439" s="379"/>
      <c r="AM439" s="379"/>
      <c r="AN439" s="379"/>
      <c r="AO439" s="379"/>
      <c r="AP439" s="379"/>
      <c r="AQ439" s="379"/>
      <c r="AR439" s="379"/>
      <c r="AS439" s="379"/>
      <c r="AT439" s="379"/>
      <c r="AU439" s="379"/>
      <c r="AV439" s="379"/>
      <c r="AW439" s="379"/>
      <c r="AX439" s="379"/>
      <c r="AY439" s="379"/>
      <c r="AZ439" s="379"/>
      <c r="BA439" s="379"/>
      <c r="BB439" s="379"/>
      <c r="BC439" s="379"/>
      <c r="BD439" s="379"/>
      <c r="BE439" s="379"/>
      <c r="BF439" s="379"/>
      <c r="BG439" s="381">
        <f t="shared" si="6"/>
        <v>3</v>
      </c>
      <c r="BH439" s="320"/>
    </row>
    <row r="440" spans="1:60" ht="16.5" hidden="1" customHeight="1">
      <c r="A440" s="513"/>
      <c r="B440" s="518" t="s">
        <v>1050</v>
      </c>
      <c r="C440" s="278" t="s">
        <v>1051</v>
      </c>
      <c r="D440" s="379" t="s">
        <v>88</v>
      </c>
      <c r="E440" s="380" t="s">
        <v>1052</v>
      </c>
      <c r="F440" s="379" t="s">
        <v>83</v>
      </c>
      <c r="G440" s="379" t="s">
        <v>265</v>
      </c>
      <c r="H440" s="379" t="s">
        <v>265</v>
      </c>
      <c r="I440" s="379">
        <v>38</v>
      </c>
      <c r="J440" s="379" t="s">
        <v>1028</v>
      </c>
      <c r="K440" s="379" t="s">
        <v>267</v>
      </c>
      <c r="L440" s="379" t="s">
        <v>1053</v>
      </c>
      <c r="M440" s="379" t="s">
        <v>3</v>
      </c>
      <c r="N440" s="379"/>
      <c r="O440" s="379" t="s">
        <v>433</v>
      </c>
      <c r="P440" s="379" t="s">
        <v>968</v>
      </c>
      <c r="Q440" s="379" t="s">
        <v>92</v>
      </c>
      <c r="R440" s="379" t="s">
        <v>93</v>
      </c>
      <c r="S440" s="379"/>
      <c r="T440" s="379" t="s">
        <v>94</v>
      </c>
      <c r="U440" s="379" t="s">
        <v>95</v>
      </c>
      <c r="V440" s="379"/>
      <c r="W440" s="323"/>
      <c r="X440" s="379"/>
      <c r="Y440" s="379"/>
      <c r="Z440" s="379"/>
      <c r="AA440" s="379"/>
      <c r="AB440" s="379"/>
      <c r="AC440" s="379"/>
      <c r="AD440" s="379"/>
      <c r="AE440" s="379"/>
      <c r="AF440" s="379"/>
      <c r="AG440" s="379"/>
      <c r="AH440" s="379"/>
      <c r="AI440" s="379"/>
      <c r="AJ440" s="379" t="s">
        <v>88</v>
      </c>
      <c r="AK440" s="379"/>
      <c r="AL440" s="379" t="s">
        <v>88</v>
      </c>
      <c r="AM440" s="379"/>
      <c r="AN440" s="379"/>
      <c r="AO440" s="379"/>
      <c r="AP440" s="379"/>
      <c r="AQ440" s="379"/>
      <c r="AR440" s="379"/>
      <c r="AS440" s="379"/>
      <c r="AT440" s="379"/>
      <c r="AU440" s="379"/>
      <c r="AV440" s="379"/>
      <c r="AW440" s="379"/>
      <c r="AX440" s="379"/>
      <c r="AY440" s="379"/>
      <c r="AZ440" s="379"/>
      <c r="BA440" s="379"/>
      <c r="BB440" s="379"/>
      <c r="BC440" s="379"/>
      <c r="BD440" s="379"/>
      <c r="BE440" s="379"/>
      <c r="BF440" s="379"/>
      <c r="BG440" s="381">
        <f t="shared" si="6"/>
        <v>2</v>
      </c>
      <c r="BH440" s="320"/>
    </row>
    <row r="441" spans="1:60" ht="16.5" hidden="1" customHeight="1">
      <c r="A441" s="513"/>
      <c r="B441" s="518" t="s">
        <v>1054</v>
      </c>
      <c r="C441" s="278" t="s">
        <v>1055</v>
      </c>
      <c r="D441" s="379" t="s">
        <v>88</v>
      </c>
      <c r="E441" s="380" t="s">
        <v>1056</v>
      </c>
      <c r="F441" s="379" t="s">
        <v>83</v>
      </c>
      <c r="G441" s="379" t="s">
        <v>265</v>
      </c>
      <c r="H441" s="379" t="s">
        <v>265</v>
      </c>
      <c r="I441" s="379">
        <v>25</v>
      </c>
      <c r="J441" s="379" t="s">
        <v>1028</v>
      </c>
      <c r="K441" s="379" t="s">
        <v>267</v>
      </c>
      <c r="L441" s="379" t="s">
        <v>1057</v>
      </c>
      <c r="M441" s="379" t="s">
        <v>3</v>
      </c>
      <c r="N441" s="379"/>
      <c r="O441" s="379" t="s">
        <v>433</v>
      </c>
      <c r="P441" s="379" t="s">
        <v>968</v>
      </c>
      <c r="Q441" s="379" t="s">
        <v>92</v>
      </c>
      <c r="R441" s="379" t="s">
        <v>93</v>
      </c>
      <c r="S441" s="379"/>
      <c r="T441" s="379" t="s">
        <v>94</v>
      </c>
      <c r="U441" s="379" t="s">
        <v>95</v>
      </c>
      <c r="V441" s="379"/>
      <c r="W441" s="323"/>
      <c r="X441" s="379"/>
      <c r="Y441" s="379"/>
      <c r="Z441" s="379"/>
      <c r="AA441" s="379"/>
      <c r="AB441" s="379"/>
      <c r="AC441" s="379"/>
      <c r="AD441" s="379"/>
      <c r="AE441" s="379"/>
      <c r="AF441" s="379"/>
      <c r="AG441" s="379" t="s">
        <v>88</v>
      </c>
      <c r="AH441" s="379"/>
      <c r="AI441" s="379"/>
      <c r="AJ441" s="379"/>
      <c r="AK441" s="379"/>
      <c r="AL441" s="379" t="s">
        <v>88</v>
      </c>
      <c r="AM441" s="379"/>
      <c r="AN441" s="379"/>
      <c r="AO441" s="379"/>
      <c r="AP441" s="379"/>
      <c r="AQ441" s="379"/>
      <c r="AR441" s="379"/>
      <c r="AS441" s="379"/>
      <c r="AT441" s="379"/>
      <c r="AU441" s="379"/>
      <c r="AV441" s="379"/>
      <c r="AW441" s="379"/>
      <c r="AX441" s="379"/>
      <c r="AY441" s="379"/>
      <c r="AZ441" s="379"/>
      <c r="BA441" s="379"/>
      <c r="BB441" s="379"/>
      <c r="BC441" s="379"/>
      <c r="BD441" s="379"/>
      <c r="BE441" s="379"/>
      <c r="BF441" s="379"/>
      <c r="BG441" s="381">
        <f t="shared" si="6"/>
        <v>2</v>
      </c>
      <c r="BH441" s="320"/>
    </row>
    <row r="442" spans="1:60" ht="16.5" hidden="1" customHeight="1">
      <c r="A442" s="513"/>
      <c r="B442" s="518" t="s">
        <v>1058</v>
      </c>
      <c r="C442" s="278" t="s">
        <v>1059</v>
      </c>
      <c r="D442" s="379" t="s">
        <v>88</v>
      </c>
      <c r="E442" s="380" t="s">
        <v>1060</v>
      </c>
      <c r="F442" s="379" t="s">
        <v>83</v>
      </c>
      <c r="G442" s="379" t="s">
        <v>265</v>
      </c>
      <c r="H442" s="379" t="s">
        <v>265</v>
      </c>
      <c r="I442" s="379">
        <v>33</v>
      </c>
      <c r="J442" s="379" t="s">
        <v>1028</v>
      </c>
      <c r="K442" s="379" t="s">
        <v>267</v>
      </c>
      <c r="L442" s="379" t="s">
        <v>1061</v>
      </c>
      <c r="M442" s="379" t="s">
        <v>3</v>
      </c>
      <c r="N442" s="379"/>
      <c r="O442" s="379" t="s">
        <v>433</v>
      </c>
      <c r="P442" s="379" t="s">
        <v>968</v>
      </c>
      <c r="Q442" s="379" t="s">
        <v>92</v>
      </c>
      <c r="R442" s="379" t="s">
        <v>93</v>
      </c>
      <c r="S442" s="379"/>
      <c r="T442" s="379" t="s">
        <v>94</v>
      </c>
      <c r="U442" s="379" t="s">
        <v>95</v>
      </c>
      <c r="V442" s="379"/>
      <c r="W442" s="323"/>
      <c r="X442" s="379"/>
      <c r="Y442" s="379"/>
      <c r="Z442" s="379"/>
      <c r="AA442" s="379"/>
      <c r="AB442" s="379"/>
      <c r="AC442" s="379"/>
      <c r="AD442" s="379"/>
      <c r="AE442" s="379"/>
      <c r="AF442" s="379"/>
      <c r="AG442" s="379"/>
      <c r="AH442" s="379"/>
      <c r="AI442" s="379" t="s">
        <v>88</v>
      </c>
      <c r="AJ442" s="379"/>
      <c r="AK442" s="379" t="s">
        <v>88</v>
      </c>
      <c r="AL442" s="379" t="s">
        <v>88</v>
      </c>
      <c r="AM442" s="379"/>
      <c r="AN442" s="379"/>
      <c r="AO442" s="379"/>
      <c r="AP442" s="379"/>
      <c r="AQ442" s="379"/>
      <c r="AR442" s="379"/>
      <c r="AS442" s="379"/>
      <c r="AT442" s="379"/>
      <c r="AU442" s="379"/>
      <c r="AV442" s="379"/>
      <c r="AW442" s="379"/>
      <c r="AX442" s="379"/>
      <c r="AY442" s="379"/>
      <c r="AZ442" s="379"/>
      <c r="BA442" s="379"/>
      <c r="BB442" s="379"/>
      <c r="BC442" s="379"/>
      <c r="BD442" s="379"/>
      <c r="BE442" s="379"/>
      <c r="BF442" s="379"/>
      <c r="BG442" s="381">
        <f t="shared" si="6"/>
        <v>3</v>
      </c>
      <c r="BH442" s="320"/>
    </row>
    <row r="443" spans="1:60" ht="16.5" hidden="1" customHeight="1">
      <c r="A443" s="513"/>
      <c r="B443" s="518" t="s">
        <v>1062</v>
      </c>
      <c r="C443" s="278" t="s">
        <v>1063</v>
      </c>
      <c r="D443" s="379" t="s">
        <v>88</v>
      </c>
      <c r="E443" s="380" t="s">
        <v>1064</v>
      </c>
      <c r="F443" s="379" t="s">
        <v>83</v>
      </c>
      <c r="G443" s="379" t="s">
        <v>265</v>
      </c>
      <c r="H443" s="379" t="s">
        <v>265</v>
      </c>
      <c r="I443" s="379">
        <v>151</v>
      </c>
      <c r="J443" s="379" t="s">
        <v>1028</v>
      </c>
      <c r="K443" s="379" t="s">
        <v>267</v>
      </c>
      <c r="L443" s="379" t="s">
        <v>1065</v>
      </c>
      <c r="M443" s="379" t="s">
        <v>3</v>
      </c>
      <c r="N443" s="379"/>
      <c r="O443" s="379" t="s">
        <v>433</v>
      </c>
      <c r="P443" s="379" t="s">
        <v>968</v>
      </c>
      <c r="Q443" s="379" t="s">
        <v>92</v>
      </c>
      <c r="R443" s="379" t="s">
        <v>93</v>
      </c>
      <c r="S443" s="379"/>
      <c r="T443" s="379" t="s">
        <v>94</v>
      </c>
      <c r="U443" s="379" t="s">
        <v>95</v>
      </c>
      <c r="V443" s="379"/>
      <c r="W443" s="323"/>
      <c r="X443" s="379"/>
      <c r="Y443" s="379"/>
      <c r="Z443" s="379"/>
      <c r="AA443" s="379"/>
      <c r="AB443" s="379"/>
      <c r="AC443" s="379"/>
      <c r="AD443" s="379"/>
      <c r="AE443" s="379"/>
      <c r="AF443" s="379"/>
      <c r="AG443" s="379"/>
      <c r="AH443" s="379"/>
      <c r="AI443" s="379"/>
      <c r="AJ443" s="379"/>
      <c r="AK443" s="379"/>
      <c r="AL443" s="379" t="s">
        <v>88</v>
      </c>
      <c r="AM443" s="379"/>
      <c r="AN443" s="379"/>
      <c r="AO443" s="379"/>
      <c r="AP443" s="379"/>
      <c r="AQ443" s="379"/>
      <c r="AR443" s="379"/>
      <c r="AS443" s="379"/>
      <c r="AT443" s="379"/>
      <c r="AU443" s="379"/>
      <c r="AV443" s="379"/>
      <c r="AW443" s="379"/>
      <c r="AX443" s="379"/>
      <c r="AY443" s="379"/>
      <c r="AZ443" s="379"/>
      <c r="BA443" s="379"/>
      <c r="BB443" s="379"/>
      <c r="BC443" s="379"/>
      <c r="BD443" s="379"/>
      <c r="BE443" s="379"/>
      <c r="BF443" s="379"/>
      <c r="BG443" s="381">
        <f t="shared" si="6"/>
        <v>1</v>
      </c>
      <c r="BH443" s="320"/>
    </row>
    <row r="444" spans="1:60" ht="16.5" hidden="1" customHeight="1">
      <c r="A444" s="513"/>
      <c r="B444" s="518" t="s">
        <v>1066</v>
      </c>
      <c r="C444" s="278" t="s">
        <v>1067</v>
      </c>
      <c r="D444" s="379" t="s">
        <v>88</v>
      </c>
      <c r="E444" s="380" t="s">
        <v>1068</v>
      </c>
      <c r="F444" s="379" t="s">
        <v>83</v>
      </c>
      <c r="G444" s="379" t="s">
        <v>265</v>
      </c>
      <c r="H444" s="379" t="s">
        <v>265</v>
      </c>
      <c r="I444" s="379">
        <v>198</v>
      </c>
      <c r="J444" s="379" t="s">
        <v>1028</v>
      </c>
      <c r="K444" s="379" t="s">
        <v>267</v>
      </c>
      <c r="L444" s="379" t="s">
        <v>1069</v>
      </c>
      <c r="M444" s="379" t="s">
        <v>3</v>
      </c>
      <c r="N444" s="379"/>
      <c r="O444" s="379" t="s">
        <v>433</v>
      </c>
      <c r="P444" s="379" t="s">
        <v>968</v>
      </c>
      <c r="Q444" s="379" t="s">
        <v>92</v>
      </c>
      <c r="R444" s="379" t="s">
        <v>93</v>
      </c>
      <c r="S444" s="379"/>
      <c r="T444" s="379" t="s">
        <v>94</v>
      </c>
      <c r="U444" s="379" t="s">
        <v>95</v>
      </c>
      <c r="V444" s="379"/>
      <c r="W444" s="323"/>
      <c r="X444" s="379"/>
      <c r="Y444" s="379"/>
      <c r="Z444" s="379"/>
      <c r="AA444" s="379"/>
      <c r="AB444" s="379"/>
      <c r="AC444" s="379"/>
      <c r="AD444" s="379"/>
      <c r="AE444" s="379"/>
      <c r="AF444" s="379"/>
      <c r="AG444" s="379"/>
      <c r="AH444" s="379"/>
      <c r="AI444" s="379"/>
      <c r="AJ444" s="379"/>
      <c r="AK444" s="379"/>
      <c r="AL444" s="379"/>
      <c r="AM444" s="379"/>
      <c r="AN444" s="379"/>
      <c r="AO444" s="379"/>
      <c r="AP444" s="379" t="s">
        <v>88</v>
      </c>
      <c r="AQ444" s="379"/>
      <c r="AR444" s="379"/>
      <c r="AS444" s="379"/>
      <c r="AT444" s="379" t="s">
        <v>88</v>
      </c>
      <c r="AU444" s="379"/>
      <c r="AV444" s="379"/>
      <c r="AW444" s="379" t="s">
        <v>88</v>
      </c>
      <c r="AX444" s="379"/>
      <c r="AY444" s="379"/>
      <c r="AZ444" s="379"/>
      <c r="BA444" s="379"/>
      <c r="BB444" s="379"/>
      <c r="BC444" s="379"/>
      <c r="BD444" s="379"/>
      <c r="BE444" s="379"/>
      <c r="BF444" s="379"/>
      <c r="BG444" s="381">
        <f t="shared" si="6"/>
        <v>3</v>
      </c>
      <c r="BH444" s="320"/>
    </row>
    <row r="445" spans="1:60" ht="16.5" hidden="1" customHeight="1">
      <c r="A445" s="513"/>
      <c r="B445" s="518" t="s">
        <v>1070</v>
      </c>
      <c r="C445" s="278" t="s">
        <v>1071</v>
      </c>
      <c r="D445" s="379" t="s">
        <v>88</v>
      </c>
      <c r="E445" s="380" t="s">
        <v>1072</v>
      </c>
      <c r="F445" s="379" t="s">
        <v>83</v>
      </c>
      <c r="G445" s="379" t="s">
        <v>265</v>
      </c>
      <c r="H445" s="379" t="s">
        <v>265</v>
      </c>
      <c r="I445" s="379">
        <v>9</v>
      </c>
      <c r="J445" s="379" t="s">
        <v>1028</v>
      </c>
      <c r="K445" s="379" t="s">
        <v>267</v>
      </c>
      <c r="L445" s="379" t="s">
        <v>1073</v>
      </c>
      <c r="M445" s="379" t="s">
        <v>3</v>
      </c>
      <c r="N445" s="379"/>
      <c r="O445" s="379" t="s">
        <v>433</v>
      </c>
      <c r="P445" s="379" t="s">
        <v>968</v>
      </c>
      <c r="Q445" s="379" t="s">
        <v>92</v>
      </c>
      <c r="R445" s="379" t="s">
        <v>93</v>
      </c>
      <c r="S445" s="379"/>
      <c r="T445" s="379" t="s">
        <v>94</v>
      </c>
      <c r="U445" s="379" t="s">
        <v>95</v>
      </c>
      <c r="V445" s="379"/>
      <c r="W445" s="323"/>
      <c r="X445" s="379"/>
      <c r="Y445" s="379"/>
      <c r="Z445" s="379"/>
      <c r="AA445" s="379"/>
      <c r="AB445" s="379"/>
      <c r="AC445" s="379"/>
      <c r="AD445" s="379"/>
      <c r="AE445" s="379" t="s">
        <v>88</v>
      </c>
      <c r="AF445" s="379"/>
      <c r="AG445" s="379" t="s">
        <v>88</v>
      </c>
      <c r="AH445" s="379"/>
      <c r="AI445" s="379"/>
      <c r="AJ445" s="379"/>
      <c r="AK445" s="379" t="s">
        <v>88</v>
      </c>
      <c r="AL445" s="379" t="s">
        <v>88</v>
      </c>
      <c r="AM445" s="379"/>
      <c r="AN445" s="379"/>
      <c r="AO445" s="379"/>
      <c r="AP445" s="379" t="s">
        <v>88</v>
      </c>
      <c r="AQ445" s="379"/>
      <c r="AR445" s="379"/>
      <c r="AS445" s="379"/>
      <c r="AT445" s="379"/>
      <c r="AU445" s="379"/>
      <c r="AV445" s="379"/>
      <c r="AW445" s="379"/>
      <c r="AX445" s="379"/>
      <c r="AY445" s="379"/>
      <c r="AZ445" s="379"/>
      <c r="BA445" s="379"/>
      <c r="BB445" s="379"/>
      <c r="BC445" s="379"/>
      <c r="BD445" s="379"/>
      <c r="BE445" s="379"/>
      <c r="BF445" s="379"/>
      <c r="BG445" s="381">
        <f t="shared" si="6"/>
        <v>5</v>
      </c>
      <c r="BH445" s="320"/>
    </row>
    <row r="446" spans="1:60" ht="16.5" hidden="1" customHeight="1">
      <c r="A446" s="513"/>
      <c r="B446" s="518" t="s">
        <v>1074</v>
      </c>
      <c r="C446" s="278" t="s">
        <v>1075</v>
      </c>
      <c r="D446" s="379" t="s">
        <v>88</v>
      </c>
      <c r="E446" s="380" t="s">
        <v>1076</v>
      </c>
      <c r="F446" s="379" t="s">
        <v>83</v>
      </c>
      <c r="G446" s="379" t="s">
        <v>265</v>
      </c>
      <c r="H446" s="379" t="s">
        <v>265</v>
      </c>
      <c r="I446" s="379">
        <v>16</v>
      </c>
      <c r="J446" s="379" t="s">
        <v>1028</v>
      </c>
      <c r="K446" s="379" t="s">
        <v>267</v>
      </c>
      <c r="L446" s="379" t="s">
        <v>1077</v>
      </c>
      <c r="M446" s="379" t="s">
        <v>3</v>
      </c>
      <c r="N446" s="379"/>
      <c r="O446" s="379" t="s">
        <v>433</v>
      </c>
      <c r="P446" s="379" t="s">
        <v>968</v>
      </c>
      <c r="Q446" s="379" t="s">
        <v>92</v>
      </c>
      <c r="R446" s="379" t="s">
        <v>93</v>
      </c>
      <c r="S446" s="379"/>
      <c r="T446" s="379" t="s">
        <v>94</v>
      </c>
      <c r="U446" s="379" t="s">
        <v>95</v>
      </c>
      <c r="V446" s="379"/>
      <c r="W446" s="323"/>
      <c r="X446" s="379"/>
      <c r="Y446" s="379"/>
      <c r="Z446" s="379"/>
      <c r="AA446" s="379"/>
      <c r="AB446" s="379"/>
      <c r="AC446" s="379"/>
      <c r="AD446" s="379"/>
      <c r="AE446" s="379"/>
      <c r="AF446" s="379"/>
      <c r="AG446" s="379"/>
      <c r="AH446" s="379"/>
      <c r="AI446" s="379"/>
      <c r="AJ446" s="379"/>
      <c r="AK446" s="379" t="s">
        <v>88</v>
      </c>
      <c r="AL446" s="379" t="s">
        <v>88</v>
      </c>
      <c r="AM446" s="379"/>
      <c r="AN446" s="379"/>
      <c r="AO446" s="379"/>
      <c r="AP446" s="379"/>
      <c r="AQ446" s="379"/>
      <c r="AR446" s="379"/>
      <c r="AS446" s="379"/>
      <c r="AT446" s="379"/>
      <c r="AU446" s="379"/>
      <c r="AV446" s="379"/>
      <c r="AW446" s="379"/>
      <c r="AX446" s="379"/>
      <c r="AY446" s="379"/>
      <c r="AZ446" s="379"/>
      <c r="BA446" s="379"/>
      <c r="BB446" s="379"/>
      <c r="BC446" s="379"/>
      <c r="BD446" s="379"/>
      <c r="BE446" s="379"/>
      <c r="BF446" s="379" t="s">
        <v>88</v>
      </c>
      <c r="BG446" s="381">
        <f t="shared" si="6"/>
        <v>3</v>
      </c>
      <c r="BH446" s="320"/>
    </row>
    <row r="447" spans="1:60" ht="16.5" hidden="1" customHeight="1">
      <c r="A447" s="513"/>
      <c r="B447" s="520" t="s">
        <v>1078</v>
      </c>
      <c r="C447" s="349" t="s">
        <v>1079</v>
      </c>
      <c r="D447" s="348" t="s">
        <v>88</v>
      </c>
      <c r="E447" s="350" t="s">
        <v>1080</v>
      </c>
      <c r="F447" s="348" t="s">
        <v>83</v>
      </c>
      <c r="G447" s="348" t="s">
        <v>84</v>
      </c>
      <c r="H447" s="348" t="s">
        <v>5190</v>
      </c>
      <c r="I447" s="348">
        <v>95</v>
      </c>
      <c r="J447" s="348" t="s">
        <v>1081</v>
      </c>
      <c r="K447" s="348" t="s">
        <v>86</v>
      </c>
      <c r="L447" s="348">
        <v>2011</v>
      </c>
      <c r="M447" s="348" t="s">
        <v>3</v>
      </c>
      <c r="N447" s="348"/>
      <c r="O447" s="348" t="s">
        <v>433</v>
      </c>
      <c r="P447" s="348" t="s">
        <v>87</v>
      </c>
      <c r="Q447" s="348" t="s">
        <v>92</v>
      </c>
      <c r="R447" s="348" t="s">
        <v>93</v>
      </c>
      <c r="S447" s="348"/>
      <c r="T447" s="348" t="s">
        <v>95</v>
      </c>
      <c r="U447" s="348" t="s">
        <v>95</v>
      </c>
      <c r="V447" s="348"/>
      <c r="W447" s="83"/>
      <c r="X447" s="348"/>
      <c r="Y447" s="348"/>
      <c r="Z447" s="348"/>
      <c r="AA447" s="348"/>
      <c r="AB447" s="348"/>
      <c r="AC447" s="348"/>
      <c r="AD447" s="348"/>
      <c r="AE447" s="348" t="s">
        <v>88</v>
      </c>
      <c r="AF447" s="348" t="s">
        <v>88</v>
      </c>
      <c r="AG447" s="348" t="s">
        <v>88</v>
      </c>
      <c r="AH447" s="348"/>
      <c r="AI447" s="348"/>
      <c r="AJ447" s="348"/>
      <c r="AK447" s="348"/>
      <c r="AL447" s="348"/>
      <c r="AM447" s="348"/>
      <c r="AN447" s="348"/>
      <c r="AO447" s="348"/>
      <c r="AP447" s="348"/>
      <c r="AQ447" s="348"/>
      <c r="AR447" s="348"/>
      <c r="AS447" s="348"/>
      <c r="AT447" s="348"/>
      <c r="AU447" s="348"/>
      <c r="AV447" s="348"/>
      <c r="AW447" s="348"/>
      <c r="AX447" s="348"/>
      <c r="AY447" s="348"/>
      <c r="AZ447" s="348"/>
      <c r="BA447" s="348"/>
      <c r="BB447" s="348"/>
      <c r="BC447" s="348"/>
      <c r="BD447" s="348"/>
      <c r="BE447" s="348"/>
      <c r="BF447" s="351"/>
      <c r="BG447" s="352">
        <f t="shared" si="6"/>
        <v>3</v>
      </c>
    </row>
    <row r="448" spans="1:60" ht="16.5" hidden="1" customHeight="1">
      <c r="A448" s="513"/>
      <c r="B448" s="518" t="s">
        <v>1082</v>
      </c>
      <c r="C448" s="278" t="s">
        <v>1083</v>
      </c>
      <c r="D448" s="379" t="s">
        <v>88</v>
      </c>
      <c r="E448" s="380" t="s">
        <v>1084</v>
      </c>
      <c r="F448" s="379" t="s">
        <v>83</v>
      </c>
      <c r="G448" s="379" t="s">
        <v>265</v>
      </c>
      <c r="H448" s="379" t="s">
        <v>85</v>
      </c>
      <c r="I448" s="379">
        <v>89</v>
      </c>
      <c r="J448" s="379" t="s">
        <v>938</v>
      </c>
      <c r="K448" s="379" t="s">
        <v>267</v>
      </c>
      <c r="L448" s="379">
        <v>2011</v>
      </c>
      <c r="M448" s="379" t="s">
        <v>3</v>
      </c>
      <c r="N448" s="379"/>
      <c r="O448" s="379" t="s">
        <v>433</v>
      </c>
      <c r="P448" s="379" t="s">
        <v>87</v>
      </c>
      <c r="Q448" s="379" t="s">
        <v>92</v>
      </c>
      <c r="R448" s="379" t="s">
        <v>93</v>
      </c>
      <c r="S448" s="379"/>
      <c r="T448" s="379" t="s">
        <v>94</v>
      </c>
      <c r="U448" s="379" t="s">
        <v>95</v>
      </c>
      <c r="V448" s="379"/>
      <c r="W448" s="323"/>
      <c r="X448" s="379"/>
      <c r="Y448" s="379"/>
      <c r="Z448" s="379"/>
      <c r="AA448" s="379"/>
      <c r="AB448" s="379"/>
      <c r="AC448" s="379"/>
      <c r="AD448" s="379"/>
      <c r="AE448" s="379" t="s">
        <v>88</v>
      </c>
      <c r="AF448" s="379" t="s">
        <v>88</v>
      </c>
      <c r="AG448" s="379" t="s">
        <v>88</v>
      </c>
      <c r="AH448" s="379"/>
      <c r="AI448" s="379"/>
      <c r="AJ448" s="379"/>
      <c r="AK448" s="379"/>
      <c r="AL448" s="379"/>
      <c r="AM448" s="379"/>
      <c r="AN448" s="379"/>
      <c r="AO448" s="379"/>
      <c r="AP448" s="379"/>
      <c r="AQ448" s="379"/>
      <c r="AR448" s="379"/>
      <c r="AS448" s="379"/>
      <c r="AT448" s="379"/>
      <c r="AU448" s="379"/>
      <c r="AV448" s="379"/>
      <c r="AW448" s="379"/>
      <c r="AX448" s="379"/>
      <c r="AY448" s="379"/>
      <c r="AZ448" s="379"/>
      <c r="BA448" s="379"/>
      <c r="BB448" s="379"/>
      <c r="BC448" s="379"/>
      <c r="BD448" s="379"/>
      <c r="BE448" s="379"/>
      <c r="BF448" s="379"/>
      <c r="BG448" s="381">
        <f t="shared" si="6"/>
        <v>3</v>
      </c>
      <c r="BH448" s="320"/>
    </row>
    <row r="449" spans="1:60" ht="16.5" hidden="1" customHeight="1">
      <c r="A449" s="513"/>
      <c r="B449" s="518" t="s">
        <v>1085</v>
      </c>
      <c r="C449" s="278" t="s">
        <v>1086</v>
      </c>
      <c r="D449" s="379" t="s">
        <v>88</v>
      </c>
      <c r="E449" s="380" t="s">
        <v>1087</v>
      </c>
      <c r="F449" s="379" t="s">
        <v>83</v>
      </c>
      <c r="G449" s="379" t="s">
        <v>265</v>
      </c>
      <c r="H449" s="379" t="s">
        <v>265</v>
      </c>
      <c r="I449" s="379">
        <v>42</v>
      </c>
      <c r="J449" s="379" t="s">
        <v>1088</v>
      </c>
      <c r="K449" s="379" t="s">
        <v>86</v>
      </c>
      <c r="L449" s="379">
        <v>2011</v>
      </c>
      <c r="M449" s="379" t="s">
        <v>3</v>
      </c>
      <c r="N449" s="379"/>
      <c r="O449" s="379" t="s">
        <v>433</v>
      </c>
      <c r="P449" s="379" t="s">
        <v>968</v>
      </c>
      <c r="Q449" s="379" t="s">
        <v>92</v>
      </c>
      <c r="R449" s="379" t="s">
        <v>93</v>
      </c>
      <c r="S449" s="379"/>
      <c r="T449" s="379" t="s">
        <v>94</v>
      </c>
      <c r="U449" s="379" t="s">
        <v>95</v>
      </c>
      <c r="V449" s="379"/>
      <c r="W449" s="323"/>
      <c r="X449" s="379"/>
      <c r="Y449" s="379"/>
      <c r="Z449" s="379"/>
      <c r="AA449" s="379"/>
      <c r="AB449" s="379"/>
      <c r="AC449" s="379"/>
      <c r="AD449" s="379"/>
      <c r="AE449" s="379"/>
      <c r="AF449" s="379" t="s">
        <v>88</v>
      </c>
      <c r="AG449" s="379" t="s">
        <v>88</v>
      </c>
      <c r="AH449" s="379"/>
      <c r="AI449" s="379"/>
      <c r="AJ449" s="379"/>
      <c r="AK449" s="379"/>
      <c r="AL449" s="379"/>
      <c r="AM449" s="379"/>
      <c r="AN449" s="379"/>
      <c r="AO449" s="379"/>
      <c r="AP449" s="379"/>
      <c r="AQ449" s="379"/>
      <c r="AR449" s="379"/>
      <c r="AS449" s="379"/>
      <c r="AT449" s="379"/>
      <c r="AU449" s="379"/>
      <c r="AV449" s="379"/>
      <c r="AW449" s="379"/>
      <c r="AX449" s="379"/>
      <c r="AY449" s="379"/>
      <c r="AZ449" s="379"/>
      <c r="BA449" s="379"/>
      <c r="BB449" s="379"/>
      <c r="BC449" s="379"/>
      <c r="BD449" s="379"/>
      <c r="BE449" s="379"/>
      <c r="BF449" s="379"/>
      <c r="BG449" s="381">
        <f t="shared" si="6"/>
        <v>2</v>
      </c>
      <c r="BH449" s="320"/>
    </row>
    <row r="450" spans="1:60" ht="16.5" hidden="1" customHeight="1">
      <c r="A450" s="513"/>
      <c r="B450" s="518" t="s">
        <v>1089</v>
      </c>
      <c r="C450" s="278" t="s">
        <v>1090</v>
      </c>
      <c r="D450" s="379" t="s">
        <v>88</v>
      </c>
      <c r="E450" s="380" t="s">
        <v>1091</v>
      </c>
      <c r="F450" s="379" t="s">
        <v>83</v>
      </c>
      <c r="G450" s="379" t="s">
        <v>265</v>
      </c>
      <c r="H450" s="379" t="s">
        <v>265</v>
      </c>
      <c r="I450" s="379">
        <v>70</v>
      </c>
      <c r="J450" s="379" t="s">
        <v>1088</v>
      </c>
      <c r="K450" s="379" t="s">
        <v>86</v>
      </c>
      <c r="L450" s="379">
        <v>2021</v>
      </c>
      <c r="M450" s="379" t="s">
        <v>3</v>
      </c>
      <c r="N450" s="379"/>
      <c r="O450" s="379" t="s">
        <v>433</v>
      </c>
      <c r="P450" s="379" t="s">
        <v>968</v>
      </c>
      <c r="Q450" s="379" t="s">
        <v>92</v>
      </c>
      <c r="R450" s="379" t="s">
        <v>93</v>
      </c>
      <c r="S450" s="379"/>
      <c r="T450" s="379" t="s">
        <v>94</v>
      </c>
      <c r="U450" s="379" t="s">
        <v>95</v>
      </c>
      <c r="V450" s="379"/>
      <c r="W450" s="323"/>
      <c r="X450" s="379"/>
      <c r="Y450" s="379"/>
      <c r="Z450" s="379"/>
      <c r="AA450" s="379"/>
      <c r="AB450" s="379"/>
      <c r="AC450" s="379"/>
      <c r="AD450" s="379"/>
      <c r="AE450" s="379"/>
      <c r="AF450" s="379" t="s">
        <v>88</v>
      </c>
      <c r="AG450" s="379" t="s">
        <v>88</v>
      </c>
      <c r="AH450" s="379"/>
      <c r="AI450" s="379"/>
      <c r="AJ450" s="379"/>
      <c r="AK450" s="379"/>
      <c r="AL450" s="379"/>
      <c r="AM450" s="379"/>
      <c r="AN450" s="379"/>
      <c r="AO450" s="379"/>
      <c r="AP450" s="379"/>
      <c r="AQ450" s="379"/>
      <c r="AR450" s="379"/>
      <c r="AS450" s="379"/>
      <c r="AT450" s="379"/>
      <c r="AU450" s="379"/>
      <c r="AV450" s="379"/>
      <c r="AW450" s="379"/>
      <c r="AX450" s="379"/>
      <c r="AY450" s="379"/>
      <c r="AZ450" s="379"/>
      <c r="BA450" s="379"/>
      <c r="BB450" s="379"/>
      <c r="BC450" s="379"/>
      <c r="BD450" s="379"/>
      <c r="BE450" s="379"/>
      <c r="BF450" s="379"/>
      <c r="BG450" s="381">
        <f t="shared" si="6"/>
        <v>2</v>
      </c>
      <c r="BH450" s="320"/>
    </row>
    <row r="451" spans="1:60" ht="16.5" hidden="1" customHeight="1">
      <c r="A451" s="513"/>
      <c r="B451" s="518" t="s">
        <v>1092</v>
      </c>
      <c r="C451" s="278" t="s">
        <v>1093</v>
      </c>
      <c r="D451" s="379" t="s">
        <v>88</v>
      </c>
      <c r="E451" s="380" t="s">
        <v>1094</v>
      </c>
      <c r="F451" s="379" t="s">
        <v>83</v>
      </c>
      <c r="G451" s="379" t="s">
        <v>265</v>
      </c>
      <c r="H451" s="379" t="s">
        <v>265</v>
      </c>
      <c r="I451" s="379"/>
      <c r="J451" s="379" t="s">
        <v>1095</v>
      </c>
      <c r="K451" s="379" t="s">
        <v>86</v>
      </c>
      <c r="L451" s="379">
        <v>2021.04</v>
      </c>
      <c r="M451" s="379" t="s">
        <v>3</v>
      </c>
      <c r="N451" s="379"/>
      <c r="O451" s="379" t="s">
        <v>433</v>
      </c>
      <c r="P451" s="379" t="s">
        <v>968</v>
      </c>
      <c r="Q451" s="379" t="s">
        <v>92</v>
      </c>
      <c r="R451" s="379" t="s">
        <v>93</v>
      </c>
      <c r="S451" s="379"/>
      <c r="T451" s="379" t="s">
        <v>94</v>
      </c>
      <c r="U451" s="379" t="s">
        <v>95</v>
      </c>
      <c r="V451" s="379"/>
      <c r="W451" s="323" t="s">
        <v>1096</v>
      </c>
      <c r="X451" s="379"/>
      <c r="Y451" s="379"/>
      <c r="Z451" s="379"/>
      <c r="AA451" s="379"/>
      <c r="AB451" s="379"/>
      <c r="AC451" s="379"/>
      <c r="AD451" s="379"/>
      <c r="AE451" s="379" t="s">
        <v>88</v>
      </c>
      <c r="AF451" s="379" t="s">
        <v>88</v>
      </c>
      <c r="AG451" s="379" t="s">
        <v>88</v>
      </c>
      <c r="AH451" s="379"/>
      <c r="AI451" s="379"/>
      <c r="AJ451" s="379"/>
      <c r="AK451" s="379"/>
      <c r="AL451" s="379"/>
      <c r="AM451" s="379"/>
      <c r="AN451" s="379"/>
      <c r="AO451" s="379"/>
      <c r="AP451" s="379"/>
      <c r="AQ451" s="379"/>
      <c r="AR451" s="379"/>
      <c r="AS451" s="379"/>
      <c r="AT451" s="379"/>
      <c r="AU451" s="379"/>
      <c r="AV451" s="379"/>
      <c r="AW451" s="379"/>
      <c r="AX451" s="379"/>
      <c r="AY451" s="379"/>
      <c r="AZ451" s="379"/>
      <c r="BA451" s="379"/>
      <c r="BB451" s="379"/>
      <c r="BC451" s="379"/>
      <c r="BD451" s="379"/>
      <c r="BE451" s="379"/>
      <c r="BF451" s="379"/>
      <c r="BG451" s="381">
        <f t="shared" si="6"/>
        <v>3</v>
      </c>
      <c r="BH451" s="320"/>
    </row>
    <row r="452" spans="1:60" ht="16.5" hidden="1" customHeight="1">
      <c r="A452" s="513"/>
      <c r="B452" s="518" t="s">
        <v>1097</v>
      </c>
      <c r="C452" s="278" t="s">
        <v>1098</v>
      </c>
      <c r="D452" s="379" t="s">
        <v>88</v>
      </c>
      <c r="E452" s="380" t="s">
        <v>1099</v>
      </c>
      <c r="F452" s="379" t="s">
        <v>83</v>
      </c>
      <c r="G452" s="379" t="s">
        <v>265</v>
      </c>
      <c r="H452" s="379" t="s">
        <v>265</v>
      </c>
      <c r="I452" s="379"/>
      <c r="J452" s="379" t="s">
        <v>1095</v>
      </c>
      <c r="K452" s="379" t="s">
        <v>86</v>
      </c>
      <c r="L452" s="379">
        <v>2021.04</v>
      </c>
      <c r="M452" s="379" t="s">
        <v>3</v>
      </c>
      <c r="N452" s="379"/>
      <c r="O452" s="379" t="s">
        <v>433</v>
      </c>
      <c r="P452" s="379" t="s">
        <v>968</v>
      </c>
      <c r="Q452" s="379" t="s">
        <v>92</v>
      </c>
      <c r="R452" s="379" t="s">
        <v>93</v>
      </c>
      <c r="S452" s="379"/>
      <c r="T452" s="379" t="s">
        <v>94</v>
      </c>
      <c r="U452" s="379" t="s">
        <v>95</v>
      </c>
      <c r="V452" s="379"/>
      <c r="W452" s="323" t="s">
        <v>1096</v>
      </c>
      <c r="X452" s="379"/>
      <c r="Y452" s="379"/>
      <c r="Z452" s="379"/>
      <c r="AA452" s="379"/>
      <c r="AB452" s="379"/>
      <c r="AC452" s="379"/>
      <c r="AD452" s="379"/>
      <c r="AE452" s="379" t="s">
        <v>88</v>
      </c>
      <c r="AF452" s="379" t="s">
        <v>88</v>
      </c>
      <c r="AG452" s="379" t="s">
        <v>88</v>
      </c>
      <c r="AH452" s="379"/>
      <c r="AI452" s="379"/>
      <c r="AJ452" s="379"/>
      <c r="AK452" s="379"/>
      <c r="AL452" s="379"/>
      <c r="AM452" s="379"/>
      <c r="AN452" s="379"/>
      <c r="AO452" s="379"/>
      <c r="AP452" s="379"/>
      <c r="AQ452" s="379"/>
      <c r="AR452" s="379"/>
      <c r="AS452" s="379"/>
      <c r="AT452" s="379"/>
      <c r="AU452" s="379"/>
      <c r="AV452" s="379"/>
      <c r="AW452" s="379"/>
      <c r="AX452" s="379"/>
      <c r="AY452" s="379"/>
      <c r="AZ452" s="379"/>
      <c r="BA452" s="379"/>
      <c r="BB452" s="379"/>
      <c r="BC452" s="379"/>
      <c r="BD452" s="379"/>
      <c r="BE452" s="379"/>
      <c r="BF452" s="379"/>
      <c r="BG452" s="381">
        <f t="shared" ref="BG452:BG515" si="7">COUNTA(X452:BF452)</f>
        <v>3</v>
      </c>
      <c r="BH452" s="320"/>
    </row>
    <row r="453" spans="1:60" ht="16.5" hidden="1" customHeight="1">
      <c r="A453" s="513"/>
      <c r="B453" s="518" t="s">
        <v>1100</v>
      </c>
      <c r="C453" s="278" t="s">
        <v>1101</v>
      </c>
      <c r="D453" s="379" t="s">
        <v>88</v>
      </c>
      <c r="E453" s="380" t="s">
        <v>1102</v>
      </c>
      <c r="F453" s="379" t="s">
        <v>83</v>
      </c>
      <c r="G453" s="379" t="s">
        <v>265</v>
      </c>
      <c r="H453" s="379" t="s">
        <v>265</v>
      </c>
      <c r="I453" s="379"/>
      <c r="J453" s="379" t="s">
        <v>1095</v>
      </c>
      <c r="K453" s="379" t="s">
        <v>86</v>
      </c>
      <c r="L453" s="379">
        <v>2021.04</v>
      </c>
      <c r="M453" s="379" t="s">
        <v>3</v>
      </c>
      <c r="N453" s="379"/>
      <c r="O453" s="379" t="s">
        <v>433</v>
      </c>
      <c r="P453" s="379" t="s">
        <v>968</v>
      </c>
      <c r="Q453" s="379" t="s">
        <v>92</v>
      </c>
      <c r="R453" s="379" t="s">
        <v>93</v>
      </c>
      <c r="S453" s="379"/>
      <c r="T453" s="379" t="s">
        <v>94</v>
      </c>
      <c r="U453" s="379" t="s">
        <v>95</v>
      </c>
      <c r="V453" s="379"/>
      <c r="W453" s="323" t="s">
        <v>1096</v>
      </c>
      <c r="X453" s="379"/>
      <c r="Y453" s="379"/>
      <c r="Z453" s="379"/>
      <c r="AA453" s="379"/>
      <c r="AB453" s="379"/>
      <c r="AC453" s="379"/>
      <c r="AD453" s="379"/>
      <c r="AE453" s="379" t="s">
        <v>88</v>
      </c>
      <c r="AF453" s="379" t="s">
        <v>88</v>
      </c>
      <c r="AG453" s="379" t="s">
        <v>88</v>
      </c>
      <c r="AH453" s="379"/>
      <c r="AI453" s="379"/>
      <c r="AJ453" s="379"/>
      <c r="AK453" s="379"/>
      <c r="AL453" s="379"/>
      <c r="AM453" s="379"/>
      <c r="AN453" s="379"/>
      <c r="AO453" s="379"/>
      <c r="AP453" s="379"/>
      <c r="AQ453" s="379"/>
      <c r="AR453" s="379"/>
      <c r="AS453" s="379"/>
      <c r="AT453" s="379"/>
      <c r="AU453" s="379"/>
      <c r="AV453" s="379"/>
      <c r="AW453" s="379"/>
      <c r="AX453" s="379"/>
      <c r="AY453" s="379"/>
      <c r="AZ453" s="379"/>
      <c r="BA453" s="379"/>
      <c r="BB453" s="379"/>
      <c r="BC453" s="379"/>
      <c r="BD453" s="379"/>
      <c r="BE453" s="379"/>
      <c r="BF453" s="379"/>
      <c r="BG453" s="381">
        <f t="shared" si="7"/>
        <v>3</v>
      </c>
      <c r="BH453" s="320"/>
    </row>
    <row r="454" spans="1:60" ht="16.5" hidden="1" customHeight="1">
      <c r="A454" s="513"/>
      <c r="B454" s="518" t="s">
        <v>1103</v>
      </c>
      <c r="C454" s="278" t="s">
        <v>1104</v>
      </c>
      <c r="D454" s="379" t="s">
        <v>88</v>
      </c>
      <c r="E454" s="380" t="s">
        <v>1105</v>
      </c>
      <c r="F454" s="379" t="s">
        <v>83</v>
      </c>
      <c r="G454" s="379" t="s">
        <v>265</v>
      </c>
      <c r="H454" s="379" t="s">
        <v>265</v>
      </c>
      <c r="I454" s="379"/>
      <c r="J454" s="379" t="s">
        <v>1095</v>
      </c>
      <c r="K454" s="379" t="s">
        <v>86</v>
      </c>
      <c r="L454" s="379">
        <v>2021.04</v>
      </c>
      <c r="M454" s="379" t="s">
        <v>3</v>
      </c>
      <c r="N454" s="379"/>
      <c r="O454" s="379" t="s">
        <v>433</v>
      </c>
      <c r="P454" s="379" t="s">
        <v>968</v>
      </c>
      <c r="Q454" s="379" t="s">
        <v>92</v>
      </c>
      <c r="R454" s="379" t="s">
        <v>93</v>
      </c>
      <c r="S454" s="379"/>
      <c r="T454" s="379" t="s">
        <v>94</v>
      </c>
      <c r="U454" s="379" t="s">
        <v>95</v>
      </c>
      <c r="V454" s="379"/>
      <c r="W454" s="323"/>
      <c r="X454" s="379"/>
      <c r="Y454" s="379"/>
      <c r="Z454" s="379"/>
      <c r="AA454" s="379"/>
      <c r="AB454" s="379"/>
      <c r="AC454" s="379"/>
      <c r="AD454" s="379"/>
      <c r="AE454" s="379" t="s">
        <v>88</v>
      </c>
      <c r="AF454" s="379" t="s">
        <v>88</v>
      </c>
      <c r="AG454" s="379" t="s">
        <v>88</v>
      </c>
      <c r="AH454" s="379"/>
      <c r="AI454" s="379"/>
      <c r="AJ454" s="379"/>
      <c r="AK454" s="379"/>
      <c r="AL454" s="379"/>
      <c r="AM454" s="379"/>
      <c r="AN454" s="379"/>
      <c r="AO454" s="379"/>
      <c r="AP454" s="379"/>
      <c r="AQ454" s="379"/>
      <c r="AR454" s="379"/>
      <c r="AS454" s="379"/>
      <c r="AT454" s="379"/>
      <c r="AU454" s="379"/>
      <c r="AV454" s="379"/>
      <c r="AW454" s="379"/>
      <c r="AX454" s="379"/>
      <c r="AY454" s="379"/>
      <c r="AZ454" s="379"/>
      <c r="BA454" s="379"/>
      <c r="BB454" s="379"/>
      <c r="BC454" s="379"/>
      <c r="BD454" s="379"/>
      <c r="BE454" s="379"/>
      <c r="BF454" s="379"/>
      <c r="BG454" s="381">
        <f t="shared" si="7"/>
        <v>3</v>
      </c>
      <c r="BH454" s="320"/>
    </row>
    <row r="455" spans="1:60" ht="16.5" hidden="1" customHeight="1">
      <c r="A455" s="513"/>
      <c r="B455" s="518" t="s">
        <v>1106</v>
      </c>
      <c r="C455" s="278" t="s">
        <v>1107</v>
      </c>
      <c r="D455" s="379" t="s">
        <v>88</v>
      </c>
      <c r="E455" s="380" t="s">
        <v>1108</v>
      </c>
      <c r="F455" s="379" t="s">
        <v>83</v>
      </c>
      <c r="G455" s="379" t="s">
        <v>265</v>
      </c>
      <c r="H455" s="379" t="s">
        <v>265</v>
      </c>
      <c r="I455" s="379"/>
      <c r="J455" s="379" t="s">
        <v>1095</v>
      </c>
      <c r="K455" s="379" t="s">
        <v>86</v>
      </c>
      <c r="L455" s="379">
        <v>1997.12</v>
      </c>
      <c r="M455" s="379" t="s">
        <v>3</v>
      </c>
      <c r="N455" s="379"/>
      <c r="O455" s="379" t="s">
        <v>433</v>
      </c>
      <c r="P455" s="379" t="s">
        <v>968</v>
      </c>
      <c r="Q455" s="379" t="s">
        <v>92</v>
      </c>
      <c r="R455" s="379" t="s">
        <v>93</v>
      </c>
      <c r="S455" s="379"/>
      <c r="T455" s="379" t="s">
        <v>94</v>
      </c>
      <c r="U455" s="379" t="s">
        <v>95</v>
      </c>
      <c r="V455" s="379"/>
      <c r="W455" s="323"/>
      <c r="X455" s="379"/>
      <c r="Y455" s="379"/>
      <c r="Z455" s="379"/>
      <c r="AA455" s="379"/>
      <c r="AB455" s="379"/>
      <c r="AC455" s="379"/>
      <c r="AD455" s="379"/>
      <c r="AE455" s="379" t="s">
        <v>88</v>
      </c>
      <c r="AF455" s="379" t="s">
        <v>88</v>
      </c>
      <c r="AG455" s="379" t="s">
        <v>88</v>
      </c>
      <c r="AH455" s="379"/>
      <c r="AI455" s="379"/>
      <c r="AJ455" s="379"/>
      <c r="AK455" s="379"/>
      <c r="AL455" s="379"/>
      <c r="AM455" s="379"/>
      <c r="AN455" s="379"/>
      <c r="AO455" s="379"/>
      <c r="AP455" s="379"/>
      <c r="AQ455" s="379"/>
      <c r="AR455" s="379"/>
      <c r="AS455" s="379"/>
      <c r="AT455" s="379"/>
      <c r="AU455" s="379"/>
      <c r="AV455" s="379"/>
      <c r="AW455" s="379"/>
      <c r="AX455" s="379"/>
      <c r="AY455" s="379"/>
      <c r="AZ455" s="379"/>
      <c r="BA455" s="379"/>
      <c r="BB455" s="379"/>
      <c r="BC455" s="379"/>
      <c r="BD455" s="379"/>
      <c r="BE455" s="379"/>
      <c r="BF455" s="379"/>
      <c r="BG455" s="381">
        <f t="shared" si="7"/>
        <v>3</v>
      </c>
      <c r="BH455" s="320"/>
    </row>
    <row r="456" spans="1:60" ht="16.5" hidden="1" customHeight="1">
      <c r="A456" s="513"/>
      <c r="B456" s="518" t="s">
        <v>1109</v>
      </c>
      <c r="C456" s="278" t="s">
        <v>1110</v>
      </c>
      <c r="D456" s="379" t="s">
        <v>88</v>
      </c>
      <c r="E456" s="380" t="s">
        <v>1111</v>
      </c>
      <c r="F456" s="379" t="s">
        <v>83</v>
      </c>
      <c r="G456" s="379" t="s">
        <v>265</v>
      </c>
      <c r="H456" s="379" t="s">
        <v>265</v>
      </c>
      <c r="I456" s="379"/>
      <c r="J456" s="379" t="s">
        <v>1095</v>
      </c>
      <c r="K456" s="379" t="s">
        <v>86</v>
      </c>
      <c r="L456" s="379">
        <v>1998.12</v>
      </c>
      <c r="M456" s="379" t="s">
        <v>3</v>
      </c>
      <c r="N456" s="379"/>
      <c r="O456" s="379" t="s">
        <v>433</v>
      </c>
      <c r="P456" s="379" t="s">
        <v>968</v>
      </c>
      <c r="Q456" s="379" t="s">
        <v>92</v>
      </c>
      <c r="R456" s="379" t="s">
        <v>93</v>
      </c>
      <c r="S456" s="379"/>
      <c r="T456" s="379" t="s">
        <v>94</v>
      </c>
      <c r="U456" s="379" t="s">
        <v>95</v>
      </c>
      <c r="V456" s="379"/>
      <c r="W456" s="323"/>
      <c r="X456" s="379"/>
      <c r="Y456" s="379"/>
      <c r="Z456" s="379"/>
      <c r="AA456" s="379"/>
      <c r="AB456" s="379"/>
      <c r="AC456" s="379"/>
      <c r="AD456" s="379"/>
      <c r="AE456" s="379" t="s">
        <v>88</v>
      </c>
      <c r="AF456" s="379" t="s">
        <v>88</v>
      </c>
      <c r="AG456" s="379" t="s">
        <v>88</v>
      </c>
      <c r="AH456" s="379"/>
      <c r="AI456" s="379"/>
      <c r="AJ456" s="379"/>
      <c r="AK456" s="379"/>
      <c r="AL456" s="379"/>
      <c r="AM456" s="379"/>
      <c r="AN456" s="379"/>
      <c r="AO456" s="379"/>
      <c r="AP456" s="379"/>
      <c r="AQ456" s="379"/>
      <c r="AR456" s="379"/>
      <c r="AS456" s="379"/>
      <c r="AT456" s="379"/>
      <c r="AU456" s="379"/>
      <c r="AV456" s="379"/>
      <c r="AW456" s="379"/>
      <c r="AX456" s="379"/>
      <c r="AY456" s="379"/>
      <c r="AZ456" s="379"/>
      <c r="BA456" s="379"/>
      <c r="BB456" s="379"/>
      <c r="BC456" s="379"/>
      <c r="BD456" s="379"/>
      <c r="BE456" s="379"/>
      <c r="BF456" s="379"/>
      <c r="BG456" s="381">
        <f t="shared" si="7"/>
        <v>3</v>
      </c>
      <c r="BH456" s="320"/>
    </row>
    <row r="457" spans="1:60" ht="16.5" hidden="1" customHeight="1">
      <c r="A457" s="513"/>
      <c r="B457" s="518" t="s">
        <v>1112</v>
      </c>
      <c r="C457" s="278" t="s">
        <v>1113</v>
      </c>
      <c r="D457" s="379" t="s">
        <v>88</v>
      </c>
      <c r="E457" s="380" t="s">
        <v>1114</v>
      </c>
      <c r="F457" s="379" t="s">
        <v>83</v>
      </c>
      <c r="G457" s="379" t="s">
        <v>265</v>
      </c>
      <c r="H457" s="379" t="s">
        <v>265</v>
      </c>
      <c r="I457" s="379"/>
      <c r="J457" s="379" t="s">
        <v>1095</v>
      </c>
      <c r="K457" s="379" t="s">
        <v>86</v>
      </c>
      <c r="L457" s="379">
        <v>1999.01</v>
      </c>
      <c r="M457" s="379" t="s">
        <v>3</v>
      </c>
      <c r="N457" s="379"/>
      <c r="O457" s="379" t="s">
        <v>433</v>
      </c>
      <c r="P457" s="379" t="s">
        <v>968</v>
      </c>
      <c r="Q457" s="379" t="s">
        <v>92</v>
      </c>
      <c r="R457" s="379" t="s">
        <v>93</v>
      </c>
      <c r="S457" s="379"/>
      <c r="T457" s="379" t="s">
        <v>94</v>
      </c>
      <c r="U457" s="379" t="s">
        <v>95</v>
      </c>
      <c r="V457" s="379"/>
      <c r="W457" s="323"/>
      <c r="X457" s="379"/>
      <c r="Y457" s="379"/>
      <c r="Z457" s="379"/>
      <c r="AA457" s="379"/>
      <c r="AB457" s="379"/>
      <c r="AC457" s="379"/>
      <c r="AD457" s="379"/>
      <c r="AE457" s="379" t="s">
        <v>88</v>
      </c>
      <c r="AF457" s="379" t="s">
        <v>88</v>
      </c>
      <c r="AG457" s="379" t="s">
        <v>88</v>
      </c>
      <c r="AH457" s="379"/>
      <c r="AI457" s="379"/>
      <c r="AJ457" s="379"/>
      <c r="AK457" s="379"/>
      <c r="AL457" s="379"/>
      <c r="AM457" s="379"/>
      <c r="AN457" s="379"/>
      <c r="AO457" s="379"/>
      <c r="AP457" s="379"/>
      <c r="AQ457" s="379"/>
      <c r="AR457" s="379"/>
      <c r="AS457" s="379"/>
      <c r="AT457" s="379"/>
      <c r="AU457" s="379"/>
      <c r="AV457" s="379"/>
      <c r="AW457" s="379"/>
      <c r="AX457" s="379"/>
      <c r="AY457" s="379"/>
      <c r="AZ457" s="379"/>
      <c r="BA457" s="379"/>
      <c r="BB457" s="379"/>
      <c r="BC457" s="379"/>
      <c r="BD457" s="379"/>
      <c r="BE457" s="379"/>
      <c r="BF457" s="379"/>
      <c r="BG457" s="381">
        <f t="shared" si="7"/>
        <v>3</v>
      </c>
      <c r="BH457" s="320"/>
    </row>
    <row r="458" spans="1:60" ht="16.5" hidden="1" customHeight="1">
      <c r="A458" s="513"/>
      <c r="B458" s="518" t="s">
        <v>1115</v>
      </c>
      <c r="C458" s="278" t="s">
        <v>1116</v>
      </c>
      <c r="D458" s="379" t="s">
        <v>88</v>
      </c>
      <c r="E458" s="380" t="s">
        <v>1117</v>
      </c>
      <c r="F458" s="379" t="s">
        <v>83</v>
      </c>
      <c r="G458" s="379" t="s">
        <v>265</v>
      </c>
      <c r="H458" s="379" t="s">
        <v>265</v>
      </c>
      <c r="I458" s="379"/>
      <c r="J458" s="379" t="s">
        <v>1095</v>
      </c>
      <c r="K458" s="379" t="s">
        <v>86</v>
      </c>
      <c r="L458" s="379">
        <v>2001.03</v>
      </c>
      <c r="M458" s="379" t="s">
        <v>3</v>
      </c>
      <c r="N458" s="379"/>
      <c r="O458" s="379" t="s">
        <v>433</v>
      </c>
      <c r="P458" s="379" t="s">
        <v>968</v>
      </c>
      <c r="Q458" s="379" t="s">
        <v>92</v>
      </c>
      <c r="R458" s="379" t="s">
        <v>93</v>
      </c>
      <c r="S458" s="379"/>
      <c r="T458" s="379" t="s">
        <v>94</v>
      </c>
      <c r="U458" s="379" t="s">
        <v>95</v>
      </c>
      <c r="V458" s="379"/>
      <c r="W458" s="323"/>
      <c r="X458" s="379"/>
      <c r="Y458" s="379"/>
      <c r="Z458" s="379"/>
      <c r="AA458" s="379"/>
      <c r="AB458" s="379"/>
      <c r="AC458" s="379"/>
      <c r="AD458" s="379"/>
      <c r="AE458" s="379" t="s">
        <v>88</v>
      </c>
      <c r="AF458" s="379" t="s">
        <v>88</v>
      </c>
      <c r="AG458" s="379" t="s">
        <v>88</v>
      </c>
      <c r="AH458" s="379"/>
      <c r="AI458" s="379"/>
      <c r="AJ458" s="379"/>
      <c r="AK458" s="379"/>
      <c r="AL458" s="379"/>
      <c r="AM458" s="379"/>
      <c r="AN458" s="379"/>
      <c r="AO458" s="379"/>
      <c r="AP458" s="379"/>
      <c r="AQ458" s="379"/>
      <c r="AR458" s="379"/>
      <c r="AS458" s="379"/>
      <c r="AT458" s="379"/>
      <c r="AU458" s="379"/>
      <c r="AV458" s="379"/>
      <c r="AW458" s="379"/>
      <c r="AX458" s="379"/>
      <c r="AY458" s="379"/>
      <c r="AZ458" s="379"/>
      <c r="BA458" s="379"/>
      <c r="BB458" s="379"/>
      <c r="BC458" s="379"/>
      <c r="BD458" s="379"/>
      <c r="BE458" s="379"/>
      <c r="BF458" s="379"/>
      <c r="BG458" s="381">
        <f t="shared" si="7"/>
        <v>3</v>
      </c>
      <c r="BH458" s="320"/>
    </row>
    <row r="459" spans="1:60" ht="16.5" hidden="1" customHeight="1">
      <c r="A459" s="513"/>
      <c r="B459" s="519" t="s">
        <v>1118</v>
      </c>
      <c r="C459" s="343" t="s">
        <v>1119</v>
      </c>
      <c r="D459" s="342" t="s">
        <v>88</v>
      </c>
      <c r="E459" s="344"/>
      <c r="F459" s="342" t="s">
        <v>83</v>
      </c>
      <c r="G459" s="342" t="s">
        <v>84</v>
      </c>
      <c r="H459" s="342" t="s">
        <v>5190</v>
      </c>
      <c r="I459" s="342">
        <v>209</v>
      </c>
      <c r="J459" s="342" t="s">
        <v>1120</v>
      </c>
      <c r="K459" s="342" t="s">
        <v>86</v>
      </c>
      <c r="L459" s="342">
        <v>2022.05</v>
      </c>
      <c r="M459" s="342" t="s">
        <v>3</v>
      </c>
      <c r="N459" s="342"/>
      <c r="O459" s="342" t="s">
        <v>433</v>
      </c>
      <c r="P459" s="342" t="s">
        <v>22</v>
      </c>
      <c r="Q459" s="342" t="s">
        <v>92</v>
      </c>
      <c r="R459" s="342" t="s">
        <v>93</v>
      </c>
      <c r="S459" s="342"/>
      <c r="T459" s="342" t="s">
        <v>95</v>
      </c>
      <c r="U459" s="342" t="s">
        <v>95</v>
      </c>
      <c r="V459" s="342"/>
      <c r="W459" s="83"/>
      <c r="X459" s="342"/>
      <c r="Y459" s="342"/>
      <c r="Z459" s="342"/>
      <c r="AA459" s="342"/>
      <c r="AB459" s="342"/>
      <c r="AC459" s="342"/>
      <c r="AD459" s="342"/>
      <c r="AE459" s="342"/>
      <c r="AF459" s="342"/>
      <c r="AG459" s="342"/>
      <c r="AH459" s="342"/>
      <c r="AI459" s="342"/>
      <c r="AJ459" s="342"/>
      <c r="AK459" s="342"/>
      <c r="AL459" s="342"/>
      <c r="AM459" s="342"/>
      <c r="AN459" s="342"/>
      <c r="AO459" s="342"/>
      <c r="AP459" s="342"/>
      <c r="AQ459" s="342"/>
      <c r="AR459" s="342"/>
      <c r="AS459" s="342" t="s">
        <v>88</v>
      </c>
      <c r="AT459" s="342" t="s">
        <v>88</v>
      </c>
      <c r="AU459" s="342"/>
      <c r="AV459" s="342" t="s">
        <v>88</v>
      </c>
      <c r="AW459" s="342" t="s">
        <v>88</v>
      </c>
      <c r="AX459" s="342"/>
      <c r="AY459" s="342"/>
      <c r="AZ459" s="342"/>
      <c r="BA459" s="342"/>
      <c r="BB459" s="342"/>
      <c r="BC459" s="342"/>
      <c r="BD459" s="342" t="s">
        <v>88</v>
      </c>
      <c r="BE459" s="342"/>
      <c r="BF459" s="345"/>
      <c r="BG459" s="199">
        <f t="shared" si="7"/>
        <v>5</v>
      </c>
    </row>
    <row r="460" spans="1:60" ht="16.5" hidden="1" customHeight="1">
      <c r="A460" s="513"/>
      <c r="B460" s="517" t="s">
        <v>1121</v>
      </c>
      <c r="C460" s="328" t="s">
        <v>1122</v>
      </c>
      <c r="D460" s="327" t="s">
        <v>88</v>
      </c>
      <c r="E460" s="329"/>
      <c r="F460" s="327" t="s">
        <v>83</v>
      </c>
      <c r="G460" s="327" t="s">
        <v>84</v>
      </c>
      <c r="H460" s="327" t="s">
        <v>5190</v>
      </c>
      <c r="I460" s="327">
        <v>4</v>
      </c>
      <c r="J460" s="327" t="s">
        <v>1123</v>
      </c>
      <c r="K460" s="327" t="s">
        <v>267</v>
      </c>
      <c r="L460" s="327">
        <v>2022.05</v>
      </c>
      <c r="M460" s="327" t="s">
        <v>3</v>
      </c>
      <c r="N460" s="327"/>
      <c r="O460" s="327" t="s">
        <v>433</v>
      </c>
      <c r="P460" s="327" t="s">
        <v>22</v>
      </c>
      <c r="Q460" s="327" t="s">
        <v>92</v>
      </c>
      <c r="R460" s="327" t="s">
        <v>93</v>
      </c>
      <c r="S460" s="327"/>
      <c r="T460" s="327" t="s">
        <v>94</v>
      </c>
      <c r="U460" s="327" t="s">
        <v>95</v>
      </c>
      <c r="V460" s="327"/>
      <c r="W460" s="83"/>
      <c r="X460" s="327"/>
      <c r="Y460" s="327"/>
      <c r="Z460" s="327"/>
      <c r="AA460" s="327"/>
      <c r="AB460" s="327"/>
      <c r="AC460" s="327"/>
      <c r="AD460" s="327"/>
      <c r="AE460" s="327"/>
      <c r="AF460" s="327"/>
      <c r="AG460" s="327"/>
      <c r="AH460" s="327"/>
      <c r="AI460" s="327"/>
      <c r="AJ460" s="327"/>
      <c r="AK460" s="327"/>
      <c r="AL460" s="327"/>
      <c r="AM460" s="327"/>
      <c r="AN460" s="327"/>
      <c r="AO460" s="327"/>
      <c r="AP460" s="327"/>
      <c r="AQ460" s="327"/>
      <c r="AR460" s="327"/>
      <c r="AS460" s="327" t="s">
        <v>88</v>
      </c>
      <c r="AT460" s="327" t="s">
        <v>88</v>
      </c>
      <c r="AU460" s="327"/>
      <c r="AV460" s="327" t="s">
        <v>88</v>
      </c>
      <c r="AW460" s="327" t="s">
        <v>88</v>
      </c>
      <c r="AX460" s="327"/>
      <c r="AY460" s="327"/>
      <c r="AZ460" s="327"/>
      <c r="BA460" s="327"/>
      <c r="BB460" s="327"/>
      <c r="BC460" s="327"/>
      <c r="BD460" s="327" t="s">
        <v>88</v>
      </c>
      <c r="BE460" s="327"/>
      <c r="BF460" s="330"/>
      <c r="BG460" s="331">
        <f t="shared" si="7"/>
        <v>5</v>
      </c>
    </row>
    <row r="461" spans="1:60" ht="16.5" hidden="1" customHeight="1">
      <c r="A461" s="513"/>
      <c r="B461" s="521" t="s">
        <v>1124</v>
      </c>
      <c r="C461" s="278" t="s">
        <v>1125</v>
      </c>
      <c r="D461" s="379" t="s">
        <v>88</v>
      </c>
      <c r="E461" s="380" t="s">
        <v>1126</v>
      </c>
      <c r="F461" s="379" t="s">
        <v>83</v>
      </c>
      <c r="G461" s="379" t="s">
        <v>265</v>
      </c>
      <c r="H461" s="388" t="s">
        <v>265</v>
      </c>
      <c r="I461" s="379">
        <v>131</v>
      </c>
      <c r="J461" s="379" t="s">
        <v>1127</v>
      </c>
      <c r="K461" s="379" t="s">
        <v>267</v>
      </c>
      <c r="L461" s="379">
        <v>2022.12</v>
      </c>
      <c r="M461" s="379" t="s">
        <v>3</v>
      </c>
      <c r="N461" s="379"/>
      <c r="O461" s="379" t="s">
        <v>967</v>
      </c>
      <c r="P461" s="379" t="s">
        <v>87</v>
      </c>
      <c r="Q461" s="379" t="s">
        <v>92</v>
      </c>
      <c r="R461" s="379" t="s">
        <v>93</v>
      </c>
      <c r="S461" s="379"/>
      <c r="T461" s="379" t="s">
        <v>94</v>
      </c>
      <c r="U461" s="379" t="s">
        <v>95</v>
      </c>
      <c r="V461" s="379"/>
      <c r="W461" s="323"/>
      <c r="X461" s="379" t="s">
        <v>88</v>
      </c>
      <c r="Y461" s="379"/>
      <c r="Z461" s="379"/>
      <c r="AA461" s="379"/>
      <c r="AB461" s="379"/>
      <c r="AC461" s="379"/>
      <c r="AD461" s="379" t="s">
        <v>88</v>
      </c>
      <c r="AE461" s="379"/>
      <c r="AF461" s="379"/>
      <c r="AG461" s="379" t="s">
        <v>88</v>
      </c>
      <c r="AH461" s="379"/>
      <c r="AI461" s="379"/>
      <c r="AJ461" s="379"/>
      <c r="AK461" s="379"/>
      <c r="AL461" s="379" t="s">
        <v>88</v>
      </c>
      <c r="AM461" s="379"/>
      <c r="AN461" s="379"/>
      <c r="AO461" s="379" t="s">
        <v>88</v>
      </c>
      <c r="AP461" s="379"/>
      <c r="AQ461" s="379"/>
      <c r="AR461" s="379"/>
      <c r="AS461" s="379"/>
      <c r="AT461" s="379"/>
      <c r="AU461" s="379"/>
      <c r="AV461" s="379"/>
      <c r="AW461" s="379"/>
      <c r="AX461" s="379"/>
      <c r="AY461" s="379"/>
      <c r="AZ461" s="379" t="s">
        <v>88</v>
      </c>
      <c r="BA461" s="379"/>
      <c r="BB461" s="379"/>
      <c r="BC461" s="379"/>
      <c r="BD461" s="379"/>
      <c r="BE461" s="379"/>
      <c r="BF461" s="379"/>
      <c r="BG461" s="381">
        <f t="shared" si="7"/>
        <v>6</v>
      </c>
      <c r="BH461" s="320"/>
    </row>
    <row r="462" spans="1:60" ht="16.5" hidden="1" customHeight="1">
      <c r="A462" s="513"/>
      <c r="B462" s="521" t="s">
        <v>1128</v>
      </c>
      <c r="C462" s="278" t="s">
        <v>1129</v>
      </c>
      <c r="D462" s="379" t="s">
        <v>88</v>
      </c>
      <c r="E462" s="380" t="s">
        <v>1130</v>
      </c>
      <c r="F462" s="379" t="s">
        <v>83</v>
      </c>
      <c r="G462" s="379" t="s">
        <v>265</v>
      </c>
      <c r="H462" s="388" t="s">
        <v>265</v>
      </c>
      <c r="I462" s="379">
        <v>336</v>
      </c>
      <c r="J462" s="379" t="s">
        <v>1127</v>
      </c>
      <c r="K462" s="379" t="s">
        <v>267</v>
      </c>
      <c r="L462" s="379">
        <v>2022.12</v>
      </c>
      <c r="M462" s="379" t="s">
        <v>3</v>
      </c>
      <c r="N462" s="379"/>
      <c r="O462" s="379" t="s">
        <v>967</v>
      </c>
      <c r="P462" s="379" t="s">
        <v>87</v>
      </c>
      <c r="Q462" s="379" t="s">
        <v>92</v>
      </c>
      <c r="R462" s="379" t="s">
        <v>93</v>
      </c>
      <c r="S462" s="379"/>
      <c r="T462" s="379" t="s">
        <v>94</v>
      </c>
      <c r="U462" s="379" t="s">
        <v>95</v>
      </c>
      <c r="V462" s="379"/>
      <c r="W462" s="323"/>
      <c r="X462" s="379" t="s">
        <v>88</v>
      </c>
      <c r="Y462" s="379"/>
      <c r="Z462" s="379"/>
      <c r="AA462" s="379"/>
      <c r="AB462" s="379"/>
      <c r="AC462" s="379"/>
      <c r="AD462" s="379" t="s">
        <v>88</v>
      </c>
      <c r="AE462" s="379"/>
      <c r="AF462" s="379"/>
      <c r="AG462" s="379" t="s">
        <v>88</v>
      </c>
      <c r="AH462" s="379"/>
      <c r="AI462" s="379"/>
      <c r="AJ462" s="379"/>
      <c r="AK462" s="379"/>
      <c r="AL462" s="379" t="s">
        <v>88</v>
      </c>
      <c r="AM462" s="379"/>
      <c r="AN462" s="379"/>
      <c r="AO462" s="379" t="s">
        <v>88</v>
      </c>
      <c r="AP462" s="379"/>
      <c r="AQ462" s="379"/>
      <c r="AR462" s="379"/>
      <c r="AS462" s="379"/>
      <c r="AT462" s="379"/>
      <c r="AU462" s="379"/>
      <c r="AV462" s="379"/>
      <c r="AW462" s="379"/>
      <c r="AX462" s="379"/>
      <c r="AY462" s="379"/>
      <c r="AZ462" s="379" t="s">
        <v>88</v>
      </c>
      <c r="BA462" s="379"/>
      <c r="BB462" s="379"/>
      <c r="BC462" s="379"/>
      <c r="BD462" s="379"/>
      <c r="BE462" s="379"/>
      <c r="BF462" s="379"/>
      <c r="BG462" s="381">
        <f t="shared" si="7"/>
        <v>6</v>
      </c>
      <c r="BH462" s="320"/>
    </row>
    <row r="463" spans="1:60" ht="16.5" hidden="1" customHeight="1">
      <c r="A463" s="513"/>
      <c r="B463" s="521" t="s">
        <v>1131</v>
      </c>
      <c r="C463" s="278" t="s">
        <v>1132</v>
      </c>
      <c r="D463" s="379" t="s">
        <v>88</v>
      </c>
      <c r="E463" s="380" t="s">
        <v>1133</v>
      </c>
      <c r="F463" s="379" t="s">
        <v>83</v>
      </c>
      <c r="G463" s="379" t="s">
        <v>265</v>
      </c>
      <c r="H463" s="388" t="s">
        <v>265</v>
      </c>
      <c r="I463" s="379">
        <v>93</v>
      </c>
      <c r="J463" s="379" t="s">
        <v>1127</v>
      </c>
      <c r="K463" s="379" t="s">
        <v>267</v>
      </c>
      <c r="L463" s="379">
        <v>2022.12</v>
      </c>
      <c r="M463" s="379" t="s">
        <v>2</v>
      </c>
      <c r="N463" s="379"/>
      <c r="O463" s="379" t="s">
        <v>967</v>
      </c>
      <c r="P463" s="379" t="s">
        <v>22</v>
      </c>
      <c r="Q463" s="379" t="s">
        <v>92</v>
      </c>
      <c r="R463" s="379" t="s">
        <v>93</v>
      </c>
      <c r="S463" s="379"/>
      <c r="T463" s="379" t="s">
        <v>94</v>
      </c>
      <c r="U463" s="379" t="s">
        <v>95</v>
      </c>
      <c r="V463" s="379"/>
      <c r="W463" s="323"/>
      <c r="X463" s="379" t="s">
        <v>88</v>
      </c>
      <c r="Y463" s="379"/>
      <c r="Z463" s="379"/>
      <c r="AA463" s="379"/>
      <c r="AB463" s="379"/>
      <c r="AC463" s="379"/>
      <c r="AD463" s="379"/>
      <c r="AE463" s="379"/>
      <c r="AF463" s="379"/>
      <c r="AG463" s="379"/>
      <c r="AH463" s="379"/>
      <c r="AI463" s="379"/>
      <c r="AJ463" s="379"/>
      <c r="AK463" s="379"/>
      <c r="AL463" s="379"/>
      <c r="AM463" s="379"/>
      <c r="AN463" s="379"/>
      <c r="AO463" s="379"/>
      <c r="AP463" s="379"/>
      <c r="AQ463" s="379"/>
      <c r="AR463" s="379"/>
      <c r="AS463" s="379" t="s">
        <v>88</v>
      </c>
      <c r="AT463" s="379" t="s">
        <v>88</v>
      </c>
      <c r="AU463" s="379"/>
      <c r="AV463" s="379" t="s">
        <v>88</v>
      </c>
      <c r="AW463" s="379" t="s">
        <v>88</v>
      </c>
      <c r="AX463" s="379"/>
      <c r="AY463" s="379"/>
      <c r="AZ463" s="379"/>
      <c r="BA463" s="379"/>
      <c r="BB463" s="379"/>
      <c r="BC463" s="379"/>
      <c r="BD463" s="379"/>
      <c r="BE463" s="379"/>
      <c r="BF463" s="379"/>
      <c r="BG463" s="381">
        <f t="shared" si="7"/>
        <v>5</v>
      </c>
      <c r="BH463" s="320"/>
    </row>
    <row r="464" spans="1:60" ht="16.5" hidden="1" customHeight="1">
      <c r="A464" s="513"/>
      <c r="B464" s="521" t="s">
        <v>1290</v>
      </c>
      <c r="C464" s="278" t="s">
        <v>1291</v>
      </c>
      <c r="D464" s="379" t="s">
        <v>88</v>
      </c>
      <c r="E464" s="380" t="s">
        <v>1292</v>
      </c>
      <c r="F464" s="379" t="s">
        <v>83</v>
      </c>
      <c r="G464" s="379" t="s">
        <v>265</v>
      </c>
      <c r="H464" s="388" t="s">
        <v>265</v>
      </c>
      <c r="I464" s="379">
        <v>184</v>
      </c>
      <c r="J464" s="379" t="s">
        <v>1127</v>
      </c>
      <c r="K464" s="379" t="s">
        <v>267</v>
      </c>
      <c r="L464" s="379">
        <v>2022.02</v>
      </c>
      <c r="M464" s="379" t="s">
        <v>3</v>
      </c>
      <c r="N464" s="379"/>
      <c r="O464" s="379" t="s">
        <v>438</v>
      </c>
      <c r="P464" s="379" t="s">
        <v>350</v>
      </c>
      <c r="Q464" s="379" t="s">
        <v>92</v>
      </c>
      <c r="R464" s="379" t="s">
        <v>93</v>
      </c>
      <c r="S464" s="379"/>
      <c r="T464" s="379" t="s">
        <v>94</v>
      </c>
      <c r="U464" s="379" t="s">
        <v>95</v>
      </c>
      <c r="V464" s="379"/>
      <c r="W464" s="323"/>
      <c r="X464" s="379" t="s">
        <v>88</v>
      </c>
      <c r="Y464" s="379" t="s">
        <v>88</v>
      </c>
      <c r="Z464" s="379" t="s">
        <v>88</v>
      </c>
      <c r="AA464" s="379" t="s">
        <v>88</v>
      </c>
      <c r="AB464" s="379" t="s">
        <v>88</v>
      </c>
      <c r="AC464" s="379" t="s">
        <v>88</v>
      </c>
      <c r="AD464" s="379" t="s">
        <v>88</v>
      </c>
      <c r="AE464" s="379"/>
      <c r="AF464" s="379"/>
      <c r="AG464" s="379" t="s">
        <v>88</v>
      </c>
      <c r="AH464" s="379"/>
      <c r="AI464" s="379"/>
      <c r="AJ464" s="379"/>
      <c r="AK464" s="379"/>
      <c r="AL464" s="379"/>
      <c r="AM464" s="379"/>
      <c r="AN464" s="379"/>
      <c r="AO464" s="379"/>
      <c r="AP464" s="379"/>
      <c r="AQ464" s="379"/>
      <c r="AR464" s="379"/>
      <c r="AS464" s="379"/>
      <c r="AT464" s="379" t="s">
        <v>88</v>
      </c>
      <c r="AU464" s="379"/>
      <c r="AV464" s="379" t="s">
        <v>88</v>
      </c>
      <c r="AW464" s="379"/>
      <c r="AX464" s="379"/>
      <c r="AY464" s="379"/>
      <c r="AZ464" s="379"/>
      <c r="BA464" s="379"/>
      <c r="BB464" s="379"/>
      <c r="BC464" s="379"/>
      <c r="BD464" s="379"/>
      <c r="BE464" s="379"/>
      <c r="BF464" s="379" t="s">
        <v>88</v>
      </c>
      <c r="BG464" s="381">
        <f t="shared" si="7"/>
        <v>11</v>
      </c>
      <c r="BH464" s="320"/>
    </row>
    <row r="465" spans="1:60" ht="16.5" hidden="1" customHeight="1">
      <c r="A465" s="513"/>
      <c r="B465" s="521" t="s">
        <v>1304</v>
      </c>
      <c r="C465" s="278" t="s">
        <v>1305</v>
      </c>
      <c r="D465" s="379" t="s">
        <v>88</v>
      </c>
      <c r="E465" s="386" t="s">
        <v>6114</v>
      </c>
      <c r="F465" s="379" t="s">
        <v>83</v>
      </c>
      <c r="G465" s="379" t="s">
        <v>265</v>
      </c>
      <c r="H465" s="388" t="s">
        <v>265</v>
      </c>
      <c r="I465" s="379">
        <v>146</v>
      </c>
      <c r="J465" s="379" t="s">
        <v>1307</v>
      </c>
      <c r="K465" s="379" t="s">
        <v>267</v>
      </c>
      <c r="L465" s="379">
        <v>2021</v>
      </c>
      <c r="M465" s="379" t="s">
        <v>4</v>
      </c>
      <c r="N465" s="379"/>
      <c r="O465" s="379" t="s">
        <v>967</v>
      </c>
      <c r="P465" s="379" t="s">
        <v>350</v>
      </c>
      <c r="Q465" s="379" t="s">
        <v>92</v>
      </c>
      <c r="R465" s="379" t="s">
        <v>93</v>
      </c>
      <c r="S465" s="379"/>
      <c r="T465" s="379" t="s">
        <v>94</v>
      </c>
      <c r="U465" s="379" t="s">
        <v>95</v>
      </c>
      <c r="V465" s="379"/>
      <c r="W465" s="323"/>
      <c r="X465" s="379" t="s">
        <v>88</v>
      </c>
      <c r="Y465" s="379" t="s">
        <v>88</v>
      </c>
      <c r="Z465" s="379"/>
      <c r="AA465" s="379"/>
      <c r="AB465" s="379"/>
      <c r="AC465" s="379"/>
      <c r="AD465" s="379"/>
      <c r="AE465" s="379"/>
      <c r="AF465" s="379"/>
      <c r="AG465" s="379"/>
      <c r="AH465" s="379"/>
      <c r="AI465" s="379"/>
      <c r="AJ465" s="379"/>
      <c r="AK465" s="379"/>
      <c r="AL465" s="379"/>
      <c r="AM465" s="379"/>
      <c r="AN465" s="379" t="s">
        <v>88</v>
      </c>
      <c r="AO465" s="379"/>
      <c r="AP465" s="379"/>
      <c r="AQ465" s="379" t="s">
        <v>88</v>
      </c>
      <c r="AR465" s="379"/>
      <c r="AS465" s="379"/>
      <c r="AT465" s="379"/>
      <c r="AU465" s="379"/>
      <c r="AV465" s="379"/>
      <c r="AW465" s="379"/>
      <c r="AX465" s="379"/>
      <c r="AY465" s="379"/>
      <c r="AZ465" s="379"/>
      <c r="BA465" s="379"/>
      <c r="BB465" s="379"/>
      <c r="BC465" s="379"/>
      <c r="BD465" s="379"/>
      <c r="BE465" s="379"/>
      <c r="BF465" s="379"/>
      <c r="BG465" s="381">
        <f t="shared" si="7"/>
        <v>4</v>
      </c>
      <c r="BH465" s="320"/>
    </row>
    <row r="466" spans="1:60" ht="16.5" hidden="1" customHeight="1">
      <c r="A466" s="513"/>
      <c r="B466" s="521" t="s">
        <v>1308</v>
      </c>
      <c r="C466" s="278" t="s">
        <v>1309</v>
      </c>
      <c r="D466" s="379" t="s">
        <v>88</v>
      </c>
      <c r="E466" s="380" t="s">
        <v>1310</v>
      </c>
      <c r="F466" s="379" t="s">
        <v>83</v>
      </c>
      <c r="G466" s="379" t="s">
        <v>265</v>
      </c>
      <c r="H466" s="388" t="s">
        <v>265</v>
      </c>
      <c r="I466" s="379"/>
      <c r="J466" s="379" t="s">
        <v>1307</v>
      </c>
      <c r="K466" s="379" t="s">
        <v>267</v>
      </c>
      <c r="L466" s="379">
        <v>2021.1</v>
      </c>
      <c r="M466" s="379" t="s">
        <v>4</v>
      </c>
      <c r="N466" s="379"/>
      <c r="O466" s="379" t="s">
        <v>967</v>
      </c>
      <c r="P466" s="379" t="s">
        <v>350</v>
      </c>
      <c r="Q466" s="379" t="s">
        <v>92</v>
      </c>
      <c r="R466" s="379" t="s">
        <v>93</v>
      </c>
      <c r="S466" s="379"/>
      <c r="T466" s="379" t="s">
        <v>94</v>
      </c>
      <c r="U466" s="379" t="s">
        <v>95</v>
      </c>
      <c r="V466" s="379"/>
      <c r="W466" s="323"/>
      <c r="X466" s="379" t="s">
        <v>88</v>
      </c>
      <c r="Y466" s="379" t="s">
        <v>88</v>
      </c>
      <c r="Z466" s="379"/>
      <c r="AA466" s="379"/>
      <c r="AB466" s="379"/>
      <c r="AC466" s="379"/>
      <c r="AD466" s="379"/>
      <c r="AE466" s="379"/>
      <c r="AF466" s="379"/>
      <c r="AG466" s="379"/>
      <c r="AH466" s="379"/>
      <c r="AI466" s="379"/>
      <c r="AJ466" s="379"/>
      <c r="AK466" s="379"/>
      <c r="AL466" s="379"/>
      <c r="AM466" s="379"/>
      <c r="AN466" s="379" t="s">
        <v>88</v>
      </c>
      <c r="AO466" s="379"/>
      <c r="AP466" s="379"/>
      <c r="AQ466" s="379" t="s">
        <v>88</v>
      </c>
      <c r="AR466" s="379"/>
      <c r="AS466" s="379"/>
      <c r="AT466" s="379"/>
      <c r="AU466" s="379"/>
      <c r="AV466" s="379"/>
      <c r="AW466" s="379"/>
      <c r="AX466" s="379"/>
      <c r="AY466" s="379"/>
      <c r="AZ466" s="379"/>
      <c r="BA466" s="379"/>
      <c r="BB466" s="379"/>
      <c r="BC466" s="379"/>
      <c r="BD466" s="379"/>
      <c r="BE466" s="379"/>
      <c r="BF466" s="379"/>
      <c r="BG466" s="381">
        <f t="shared" si="7"/>
        <v>4</v>
      </c>
      <c r="BH466" s="320"/>
    </row>
    <row r="467" spans="1:60" ht="16.5" hidden="1" customHeight="1">
      <c r="A467" s="513"/>
      <c r="B467" s="521" t="s">
        <v>1139</v>
      </c>
      <c r="C467" s="278" t="s">
        <v>1140</v>
      </c>
      <c r="D467" s="379" t="s">
        <v>88</v>
      </c>
      <c r="E467" s="384" t="s">
        <v>1141</v>
      </c>
      <c r="F467" s="379" t="s">
        <v>83</v>
      </c>
      <c r="G467" s="379" t="s">
        <v>265</v>
      </c>
      <c r="H467" s="379" t="s">
        <v>265</v>
      </c>
      <c r="I467" s="379">
        <v>57</v>
      </c>
      <c r="J467" s="379" t="s">
        <v>1142</v>
      </c>
      <c r="K467" s="379" t="s">
        <v>86</v>
      </c>
      <c r="L467" s="379">
        <v>2023.04</v>
      </c>
      <c r="M467" s="379" t="s">
        <v>2</v>
      </c>
      <c r="N467" s="379"/>
      <c r="O467" s="379" t="s">
        <v>967</v>
      </c>
      <c r="P467" s="379" t="s">
        <v>350</v>
      </c>
      <c r="Q467" s="379" t="s">
        <v>92</v>
      </c>
      <c r="R467" s="379" t="s">
        <v>93</v>
      </c>
      <c r="S467" s="379"/>
      <c r="T467" s="379" t="s">
        <v>94</v>
      </c>
      <c r="U467" s="379" t="s">
        <v>95</v>
      </c>
      <c r="V467" s="379"/>
      <c r="W467" s="322"/>
      <c r="X467" s="379"/>
      <c r="Y467" s="379" t="s">
        <v>88</v>
      </c>
      <c r="Z467" s="379"/>
      <c r="AA467" s="379"/>
      <c r="AB467" s="379"/>
      <c r="AC467" s="379"/>
      <c r="AD467" s="379"/>
      <c r="AE467" s="379"/>
      <c r="AF467" s="379"/>
      <c r="AG467" s="379"/>
      <c r="AH467" s="379"/>
      <c r="AI467" s="379"/>
      <c r="AJ467" s="379"/>
      <c r="AK467" s="379"/>
      <c r="AL467" s="379"/>
      <c r="AM467" s="379"/>
      <c r="AN467" s="379"/>
      <c r="AO467" s="379"/>
      <c r="AP467" s="379"/>
      <c r="AQ467" s="379" t="s">
        <v>88</v>
      </c>
      <c r="AR467" s="379"/>
      <c r="AS467" s="379"/>
      <c r="AT467" s="379"/>
      <c r="AU467" s="379"/>
      <c r="AV467" s="379"/>
      <c r="AW467" s="379"/>
      <c r="AX467" s="379"/>
      <c r="AY467" s="379"/>
      <c r="AZ467" s="379"/>
      <c r="BA467" s="379"/>
      <c r="BB467" s="379"/>
      <c r="BC467" s="379"/>
      <c r="BD467" s="379"/>
      <c r="BE467" s="379"/>
      <c r="BF467" s="379"/>
      <c r="BG467" s="381">
        <f t="shared" si="7"/>
        <v>2</v>
      </c>
      <c r="BH467" s="320"/>
    </row>
    <row r="468" spans="1:60" ht="16.5" hidden="1" customHeight="1">
      <c r="A468" s="513"/>
      <c r="B468" s="521" t="s">
        <v>1143</v>
      </c>
      <c r="C468" s="389" t="s">
        <v>1144</v>
      </c>
      <c r="D468" s="379" t="s">
        <v>88</v>
      </c>
      <c r="E468" s="380" t="s">
        <v>1145</v>
      </c>
      <c r="F468" s="379" t="s">
        <v>83</v>
      </c>
      <c r="G468" s="379" t="s">
        <v>265</v>
      </c>
      <c r="H468" s="379" t="s">
        <v>265</v>
      </c>
      <c r="I468" s="379">
        <v>23</v>
      </c>
      <c r="J468" s="379" t="s">
        <v>1142</v>
      </c>
      <c r="K468" s="379" t="s">
        <v>86</v>
      </c>
      <c r="L468" s="379">
        <v>2023.04</v>
      </c>
      <c r="M468" s="379" t="s">
        <v>2</v>
      </c>
      <c r="N468" s="379"/>
      <c r="O468" s="379" t="s">
        <v>967</v>
      </c>
      <c r="P468" s="379" t="s">
        <v>350</v>
      </c>
      <c r="Q468" s="379" t="s">
        <v>92</v>
      </c>
      <c r="R468" s="379" t="s">
        <v>93</v>
      </c>
      <c r="S468" s="379"/>
      <c r="T468" s="379" t="s">
        <v>94</v>
      </c>
      <c r="U468" s="379" t="s">
        <v>95</v>
      </c>
      <c r="V468" s="379"/>
      <c r="W468" s="322"/>
      <c r="X468" s="379"/>
      <c r="Y468" s="379" t="s">
        <v>88</v>
      </c>
      <c r="Z468" s="379"/>
      <c r="AA468" s="379"/>
      <c r="AB468" s="379"/>
      <c r="AC468" s="379"/>
      <c r="AD468" s="379"/>
      <c r="AE468" s="379"/>
      <c r="AF468" s="379"/>
      <c r="AG468" s="379"/>
      <c r="AH468" s="379"/>
      <c r="AI468" s="379"/>
      <c r="AJ468" s="379"/>
      <c r="AK468" s="379"/>
      <c r="AL468" s="379"/>
      <c r="AM468" s="379"/>
      <c r="AN468" s="379"/>
      <c r="AO468" s="379"/>
      <c r="AP468" s="379"/>
      <c r="AQ468" s="379"/>
      <c r="AR468" s="379"/>
      <c r="AS468" s="379"/>
      <c r="AT468" s="379"/>
      <c r="AU468" s="379"/>
      <c r="AV468" s="379"/>
      <c r="AW468" s="379"/>
      <c r="AX468" s="379"/>
      <c r="AY468" s="379"/>
      <c r="AZ468" s="379"/>
      <c r="BA468" s="379"/>
      <c r="BB468" s="379"/>
      <c r="BC468" s="379"/>
      <c r="BD468" s="379"/>
      <c r="BE468" s="379"/>
      <c r="BF468" s="379"/>
      <c r="BG468" s="381">
        <f t="shared" si="7"/>
        <v>1</v>
      </c>
      <c r="BH468" s="320"/>
    </row>
    <row r="469" spans="1:60" ht="16.5" hidden="1" customHeight="1">
      <c r="A469" s="513"/>
      <c r="B469" s="521" t="s">
        <v>1146</v>
      </c>
      <c r="C469" s="278" t="s">
        <v>1147</v>
      </c>
      <c r="D469" s="379" t="s">
        <v>88</v>
      </c>
      <c r="E469" s="380" t="s">
        <v>1148</v>
      </c>
      <c r="F469" s="379" t="s">
        <v>83</v>
      </c>
      <c r="G469" s="379" t="s">
        <v>265</v>
      </c>
      <c r="H469" s="379" t="s">
        <v>265</v>
      </c>
      <c r="I469" s="379">
        <v>15</v>
      </c>
      <c r="J469" s="379" t="s">
        <v>1142</v>
      </c>
      <c r="K469" s="379" t="s">
        <v>86</v>
      </c>
      <c r="L469" s="379">
        <v>2023.04</v>
      </c>
      <c r="M469" s="379" t="s">
        <v>2</v>
      </c>
      <c r="N469" s="379"/>
      <c r="O469" s="379" t="s">
        <v>967</v>
      </c>
      <c r="P469" s="379" t="s">
        <v>350</v>
      </c>
      <c r="Q469" s="379" t="s">
        <v>92</v>
      </c>
      <c r="R469" s="379" t="s">
        <v>93</v>
      </c>
      <c r="S469" s="379"/>
      <c r="T469" s="379" t="s">
        <v>94</v>
      </c>
      <c r="U469" s="379" t="s">
        <v>95</v>
      </c>
      <c r="V469" s="379"/>
      <c r="W469" s="322"/>
      <c r="X469" s="379"/>
      <c r="Y469" s="379" t="s">
        <v>88</v>
      </c>
      <c r="Z469" s="379"/>
      <c r="AA469" s="379"/>
      <c r="AB469" s="379"/>
      <c r="AC469" s="379"/>
      <c r="AD469" s="379"/>
      <c r="AE469" s="379"/>
      <c r="AF469" s="379"/>
      <c r="AG469" s="379"/>
      <c r="AH469" s="379"/>
      <c r="AI469" s="379"/>
      <c r="AJ469" s="379"/>
      <c r="AK469" s="379"/>
      <c r="AL469" s="379"/>
      <c r="AM469" s="379"/>
      <c r="AN469" s="379"/>
      <c r="AO469" s="379"/>
      <c r="AP469" s="379"/>
      <c r="AQ469" s="379"/>
      <c r="AR469" s="379"/>
      <c r="AS469" s="379"/>
      <c r="AT469" s="379"/>
      <c r="AU469" s="379"/>
      <c r="AV469" s="379"/>
      <c r="AW469" s="379"/>
      <c r="AX469" s="379"/>
      <c r="AY469" s="379"/>
      <c r="AZ469" s="379"/>
      <c r="BA469" s="379"/>
      <c r="BB469" s="379"/>
      <c r="BC469" s="379"/>
      <c r="BD469" s="379"/>
      <c r="BE469" s="379"/>
      <c r="BF469" s="379"/>
      <c r="BG469" s="381">
        <f t="shared" si="7"/>
        <v>1</v>
      </c>
      <c r="BH469" s="320"/>
    </row>
    <row r="470" spans="1:60" ht="16.5" hidden="1" customHeight="1">
      <c r="A470" s="513"/>
      <c r="B470" s="521" t="s">
        <v>1149</v>
      </c>
      <c r="C470" s="278" t="s">
        <v>1150</v>
      </c>
      <c r="D470" s="379" t="s">
        <v>88</v>
      </c>
      <c r="E470" s="380" t="s">
        <v>1151</v>
      </c>
      <c r="F470" s="379" t="s">
        <v>83</v>
      </c>
      <c r="G470" s="379" t="s">
        <v>265</v>
      </c>
      <c r="H470" s="379" t="s">
        <v>265</v>
      </c>
      <c r="I470" s="379">
        <v>63</v>
      </c>
      <c r="J470" s="379" t="s">
        <v>1142</v>
      </c>
      <c r="K470" s="379" t="s">
        <v>86</v>
      </c>
      <c r="L470" s="379">
        <v>2023.04</v>
      </c>
      <c r="M470" s="379" t="s">
        <v>2</v>
      </c>
      <c r="N470" s="379"/>
      <c r="O470" s="379" t="s">
        <v>967</v>
      </c>
      <c r="P470" s="379" t="s">
        <v>350</v>
      </c>
      <c r="Q470" s="379" t="s">
        <v>92</v>
      </c>
      <c r="R470" s="379" t="s">
        <v>93</v>
      </c>
      <c r="S470" s="379"/>
      <c r="T470" s="379" t="s">
        <v>94</v>
      </c>
      <c r="U470" s="379" t="s">
        <v>95</v>
      </c>
      <c r="V470" s="379"/>
      <c r="W470" s="322"/>
      <c r="X470" s="379"/>
      <c r="Y470" s="379" t="s">
        <v>88</v>
      </c>
      <c r="Z470" s="379"/>
      <c r="AA470" s="379"/>
      <c r="AB470" s="379"/>
      <c r="AC470" s="379"/>
      <c r="AD470" s="379"/>
      <c r="AE470" s="379"/>
      <c r="AF470" s="379"/>
      <c r="AG470" s="379"/>
      <c r="AH470" s="379"/>
      <c r="AI470" s="379"/>
      <c r="AJ470" s="379"/>
      <c r="AK470" s="379"/>
      <c r="AL470" s="379"/>
      <c r="AM470" s="379"/>
      <c r="AN470" s="379"/>
      <c r="AO470" s="379"/>
      <c r="AP470" s="379"/>
      <c r="AQ470" s="379"/>
      <c r="AR470" s="379"/>
      <c r="AS470" s="379"/>
      <c r="AT470" s="379"/>
      <c r="AU470" s="379"/>
      <c r="AV470" s="379"/>
      <c r="AW470" s="379"/>
      <c r="AX470" s="379"/>
      <c r="AY470" s="379"/>
      <c r="AZ470" s="379"/>
      <c r="BA470" s="379"/>
      <c r="BB470" s="379"/>
      <c r="BC470" s="379"/>
      <c r="BD470" s="379"/>
      <c r="BE470" s="379"/>
      <c r="BF470" s="379"/>
      <c r="BG470" s="381">
        <f t="shared" si="7"/>
        <v>1</v>
      </c>
      <c r="BH470" s="320"/>
    </row>
    <row r="471" spans="1:60" ht="16.5" hidden="1" customHeight="1">
      <c r="A471" s="513"/>
      <c r="B471" s="521" t="s">
        <v>1152</v>
      </c>
      <c r="C471" s="278" t="s">
        <v>1153</v>
      </c>
      <c r="D471" s="379" t="s">
        <v>88</v>
      </c>
      <c r="E471" s="380" t="s">
        <v>1154</v>
      </c>
      <c r="F471" s="379" t="s">
        <v>83</v>
      </c>
      <c r="G471" s="379" t="s">
        <v>265</v>
      </c>
      <c r="H471" s="379" t="s">
        <v>265</v>
      </c>
      <c r="I471" s="379">
        <v>14</v>
      </c>
      <c r="J471" s="379" t="s">
        <v>1142</v>
      </c>
      <c r="K471" s="379" t="s">
        <v>86</v>
      </c>
      <c r="L471" s="379">
        <v>2021</v>
      </c>
      <c r="M471" s="379" t="s">
        <v>2</v>
      </c>
      <c r="N471" s="379"/>
      <c r="O471" s="379" t="s">
        <v>967</v>
      </c>
      <c r="P471" s="379" t="s">
        <v>350</v>
      </c>
      <c r="Q471" s="379" t="s">
        <v>92</v>
      </c>
      <c r="R471" s="379" t="s">
        <v>93</v>
      </c>
      <c r="S471" s="379"/>
      <c r="T471" s="379" t="s">
        <v>94</v>
      </c>
      <c r="U471" s="379" t="s">
        <v>95</v>
      </c>
      <c r="V471" s="379"/>
      <c r="W471" s="322"/>
      <c r="X471" s="379"/>
      <c r="Y471" s="379" t="s">
        <v>88</v>
      </c>
      <c r="Z471" s="379"/>
      <c r="AA471" s="379"/>
      <c r="AB471" s="379"/>
      <c r="AC471" s="379"/>
      <c r="AD471" s="379"/>
      <c r="AE471" s="379"/>
      <c r="AF471" s="379"/>
      <c r="AG471" s="379"/>
      <c r="AH471" s="379"/>
      <c r="AI471" s="379"/>
      <c r="AJ471" s="379"/>
      <c r="AK471" s="379"/>
      <c r="AL471" s="379"/>
      <c r="AM471" s="379"/>
      <c r="AN471" s="379"/>
      <c r="AO471" s="379"/>
      <c r="AP471" s="379"/>
      <c r="AQ471" s="379"/>
      <c r="AR471" s="379"/>
      <c r="AS471" s="379"/>
      <c r="AT471" s="379"/>
      <c r="AU471" s="379"/>
      <c r="AV471" s="379"/>
      <c r="AW471" s="379"/>
      <c r="AX471" s="379"/>
      <c r="AY471" s="379"/>
      <c r="AZ471" s="379"/>
      <c r="BA471" s="379"/>
      <c r="BB471" s="379"/>
      <c r="BC471" s="379"/>
      <c r="BD471" s="379"/>
      <c r="BE471" s="379"/>
      <c r="BF471" s="379"/>
      <c r="BG471" s="381">
        <f t="shared" si="7"/>
        <v>1</v>
      </c>
      <c r="BH471" s="320"/>
    </row>
    <row r="472" spans="1:60" ht="16.5" hidden="1" customHeight="1">
      <c r="A472" s="513"/>
      <c r="B472" s="521" t="s">
        <v>1155</v>
      </c>
      <c r="C472" s="390" t="s">
        <v>1156</v>
      </c>
      <c r="D472" s="379" t="s">
        <v>88</v>
      </c>
      <c r="E472" s="380" t="s">
        <v>1157</v>
      </c>
      <c r="F472" s="379" t="s">
        <v>83</v>
      </c>
      <c r="G472" s="379" t="s">
        <v>265</v>
      </c>
      <c r="H472" s="379" t="s">
        <v>265</v>
      </c>
      <c r="I472" s="379">
        <v>56</v>
      </c>
      <c r="J472" s="379" t="s">
        <v>1142</v>
      </c>
      <c r="K472" s="379" t="s">
        <v>86</v>
      </c>
      <c r="L472" s="379">
        <v>2021</v>
      </c>
      <c r="M472" s="379" t="s">
        <v>2</v>
      </c>
      <c r="N472" s="379"/>
      <c r="O472" s="379" t="s">
        <v>967</v>
      </c>
      <c r="P472" s="379" t="s">
        <v>350</v>
      </c>
      <c r="Q472" s="379" t="s">
        <v>92</v>
      </c>
      <c r="R472" s="379" t="s">
        <v>93</v>
      </c>
      <c r="S472" s="379"/>
      <c r="T472" s="379" t="s">
        <v>94</v>
      </c>
      <c r="U472" s="379" t="s">
        <v>95</v>
      </c>
      <c r="V472" s="379"/>
      <c r="W472" s="322"/>
      <c r="X472" s="379"/>
      <c r="Y472" s="379" t="s">
        <v>88</v>
      </c>
      <c r="Z472" s="379"/>
      <c r="AA472" s="379"/>
      <c r="AB472" s="379"/>
      <c r="AC472" s="379"/>
      <c r="AD472" s="379"/>
      <c r="AE472" s="379"/>
      <c r="AF472" s="379"/>
      <c r="AG472" s="379"/>
      <c r="AH472" s="379"/>
      <c r="AI472" s="379"/>
      <c r="AJ472" s="379"/>
      <c r="AK472" s="379"/>
      <c r="AL472" s="379"/>
      <c r="AM472" s="379"/>
      <c r="AN472" s="379"/>
      <c r="AO472" s="379"/>
      <c r="AP472" s="379"/>
      <c r="AQ472" s="379"/>
      <c r="AR472" s="379"/>
      <c r="AS472" s="379"/>
      <c r="AT472" s="379"/>
      <c r="AU472" s="379"/>
      <c r="AV472" s="379"/>
      <c r="AW472" s="379"/>
      <c r="AX472" s="379"/>
      <c r="AY472" s="379"/>
      <c r="AZ472" s="379"/>
      <c r="BA472" s="379"/>
      <c r="BB472" s="379"/>
      <c r="BC472" s="379"/>
      <c r="BD472" s="379"/>
      <c r="BE472" s="379"/>
      <c r="BF472" s="379"/>
      <c r="BG472" s="381">
        <f t="shared" si="7"/>
        <v>1</v>
      </c>
      <c r="BH472" s="320"/>
    </row>
    <row r="473" spans="1:60" ht="16.5" hidden="1" customHeight="1">
      <c r="A473" s="14"/>
      <c r="B473" s="353" t="s">
        <v>1311</v>
      </c>
      <c r="C473" s="354" t="s">
        <v>1312</v>
      </c>
      <c r="D473" s="342" t="s">
        <v>81</v>
      </c>
      <c r="E473" s="346" t="s">
        <v>1313</v>
      </c>
      <c r="F473" s="342" t="s">
        <v>83</v>
      </c>
      <c r="G473" s="342"/>
      <c r="H473" s="342" t="s">
        <v>1314</v>
      </c>
      <c r="I473" s="342"/>
      <c r="J473" s="342" t="s">
        <v>1142</v>
      </c>
      <c r="K473" s="342" t="s">
        <v>86</v>
      </c>
      <c r="L473" s="342" t="s">
        <v>1315</v>
      </c>
      <c r="M473" s="342" t="s">
        <v>4</v>
      </c>
      <c r="N473" s="342"/>
      <c r="O473" s="342" t="s">
        <v>967</v>
      </c>
      <c r="P473" s="342" t="s">
        <v>350</v>
      </c>
      <c r="Q473" s="342"/>
      <c r="R473" s="342"/>
      <c r="S473" s="342"/>
      <c r="T473" s="342"/>
      <c r="U473" s="342"/>
      <c r="V473" s="342"/>
      <c r="W473" s="29"/>
      <c r="X473" s="342"/>
      <c r="Y473" s="342" t="s">
        <v>88</v>
      </c>
      <c r="Z473" s="342"/>
      <c r="AA473" s="342"/>
      <c r="AB473" s="342"/>
      <c r="AC473" s="342"/>
      <c r="AD473" s="342"/>
      <c r="AE473" s="342"/>
      <c r="AF473" s="342"/>
      <c r="AG473" s="342"/>
      <c r="AH473" s="342"/>
      <c r="AI473" s="342"/>
      <c r="AJ473" s="342"/>
      <c r="AK473" s="342"/>
      <c r="AL473" s="342"/>
      <c r="AM473" s="342"/>
      <c r="AN473" s="342"/>
      <c r="AO473" s="342"/>
      <c r="AP473" s="342"/>
      <c r="AQ473" s="342"/>
      <c r="AR473" s="342"/>
      <c r="AS473" s="342"/>
      <c r="AT473" s="342"/>
      <c r="AU473" s="342"/>
      <c r="AV473" s="342"/>
      <c r="AW473" s="342"/>
      <c r="AX473" s="342"/>
      <c r="AY473" s="342"/>
      <c r="AZ473" s="342"/>
      <c r="BA473" s="342"/>
      <c r="BB473" s="342"/>
      <c r="BC473" s="342"/>
      <c r="BD473" s="342"/>
      <c r="BE473" s="342"/>
      <c r="BF473" s="345"/>
      <c r="BG473" s="199">
        <f t="shared" si="7"/>
        <v>1</v>
      </c>
    </row>
    <row r="474" spans="1:60" ht="16.5" hidden="1" customHeight="1">
      <c r="A474" s="14"/>
      <c r="B474" s="333" t="s">
        <v>1347</v>
      </c>
      <c r="C474" s="328" t="s">
        <v>1348</v>
      </c>
      <c r="D474" s="327" t="s">
        <v>81</v>
      </c>
      <c r="E474" s="332" t="s">
        <v>1349</v>
      </c>
      <c r="F474" s="327" t="s">
        <v>83</v>
      </c>
      <c r="G474" s="327"/>
      <c r="H474" s="327" t="s">
        <v>1314</v>
      </c>
      <c r="I474" s="327"/>
      <c r="J474" s="327" t="s">
        <v>1142</v>
      </c>
      <c r="K474" s="327" t="s">
        <v>86</v>
      </c>
      <c r="L474" s="327" t="s">
        <v>1350</v>
      </c>
      <c r="M474" s="327" t="s">
        <v>4</v>
      </c>
      <c r="N474" s="327"/>
      <c r="O474" s="327" t="s">
        <v>967</v>
      </c>
      <c r="P474" s="327" t="s">
        <v>350</v>
      </c>
      <c r="Q474" s="327"/>
      <c r="R474" s="327"/>
      <c r="S474" s="327"/>
      <c r="T474" s="327"/>
      <c r="U474" s="327"/>
      <c r="V474" s="327"/>
      <c r="W474" s="29"/>
      <c r="X474" s="327"/>
      <c r="Y474" s="327" t="s">
        <v>88</v>
      </c>
      <c r="Z474" s="327"/>
      <c r="AA474" s="327"/>
      <c r="AB474" s="327"/>
      <c r="AC474" s="327"/>
      <c r="AD474" s="327"/>
      <c r="AE474" s="327"/>
      <c r="AF474" s="327"/>
      <c r="AG474" s="327"/>
      <c r="AH474" s="327"/>
      <c r="AI474" s="327"/>
      <c r="AJ474" s="327"/>
      <c r="AK474" s="327"/>
      <c r="AL474" s="327"/>
      <c r="AM474" s="327"/>
      <c r="AN474" s="327"/>
      <c r="AO474" s="327"/>
      <c r="AP474" s="327"/>
      <c r="AQ474" s="327"/>
      <c r="AR474" s="327"/>
      <c r="AS474" s="327"/>
      <c r="AT474" s="327"/>
      <c r="AU474" s="327"/>
      <c r="AV474" s="327"/>
      <c r="AW474" s="327"/>
      <c r="AX474" s="327"/>
      <c r="AY474" s="327"/>
      <c r="AZ474" s="327"/>
      <c r="BA474" s="327"/>
      <c r="BB474" s="327"/>
      <c r="BC474" s="327"/>
      <c r="BD474" s="327"/>
      <c r="BE474" s="327"/>
      <c r="BF474" s="330"/>
      <c r="BG474" s="331">
        <f t="shared" si="7"/>
        <v>1</v>
      </c>
    </row>
    <row r="475" spans="1:60" ht="16.5" hidden="1" customHeight="1">
      <c r="A475" s="513"/>
      <c r="B475" s="521" t="s">
        <v>1351</v>
      </c>
      <c r="C475" s="391" t="s">
        <v>1352</v>
      </c>
      <c r="D475" s="379" t="s">
        <v>88</v>
      </c>
      <c r="E475" s="380" t="s">
        <v>1353</v>
      </c>
      <c r="F475" s="379" t="s">
        <v>83</v>
      </c>
      <c r="G475" s="379" t="s">
        <v>265</v>
      </c>
      <c r="H475" s="379" t="s">
        <v>265</v>
      </c>
      <c r="I475" s="379">
        <v>48</v>
      </c>
      <c r="J475" s="379" t="s">
        <v>1142</v>
      </c>
      <c r="K475" s="379" t="s">
        <v>86</v>
      </c>
      <c r="L475" s="379">
        <v>2019.06</v>
      </c>
      <c r="M475" s="379" t="s">
        <v>4</v>
      </c>
      <c r="N475" s="379"/>
      <c r="O475" s="379" t="s">
        <v>967</v>
      </c>
      <c r="P475" s="379" t="s">
        <v>350</v>
      </c>
      <c r="Q475" s="379" t="s">
        <v>92</v>
      </c>
      <c r="R475" s="379" t="s">
        <v>93</v>
      </c>
      <c r="S475" s="379"/>
      <c r="T475" s="379" t="s">
        <v>94</v>
      </c>
      <c r="U475" s="379" t="s">
        <v>95</v>
      </c>
      <c r="V475" s="379"/>
      <c r="W475" s="322"/>
      <c r="X475" s="379"/>
      <c r="Y475" s="379" t="s">
        <v>88</v>
      </c>
      <c r="Z475" s="379"/>
      <c r="AA475" s="379"/>
      <c r="AB475" s="379"/>
      <c r="AC475" s="379"/>
      <c r="AD475" s="379"/>
      <c r="AE475" s="379"/>
      <c r="AF475" s="379"/>
      <c r="AG475" s="379"/>
      <c r="AH475" s="379"/>
      <c r="AI475" s="379"/>
      <c r="AJ475" s="379"/>
      <c r="AK475" s="379"/>
      <c r="AL475" s="379"/>
      <c r="AM475" s="379"/>
      <c r="AN475" s="379"/>
      <c r="AO475" s="379"/>
      <c r="AP475" s="379"/>
      <c r="AQ475" s="379"/>
      <c r="AR475" s="379"/>
      <c r="AS475" s="379"/>
      <c r="AT475" s="379"/>
      <c r="AU475" s="379"/>
      <c r="AV475" s="379"/>
      <c r="AW475" s="379"/>
      <c r="AX475" s="379"/>
      <c r="AY475" s="379"/>
      <c r="AZ475" s="379"/>
      <c r="BA475" s="379"/>
      <c r="BB475" s="379"/>
      <c r="BC475" s="379"/>
      <c r="BD475" s="379"/>
      <c r="BE475" s="379"/>
      <c r="BF475" s="379"/>
      <c r="BG475" s="381">
        <f t="shared" si="7"/>
        <v>1</v>
      </c>
      <c r="BH475" s="320"/>
    </row>
    <row r="476" spans="1:60" ht="16.5" hidden="1" customHeight="1">
      <c r="A476" s="513"/>
      <c r="B476" s="521" t="s">
        <v>1354</v>
      </c>
      <c r="C476" s="278" t="s">
        <v>1355</v>
      </c>
      <c r="D476" s="379" t="s">
        <v>88</v>
      </c>
      <c r="E476" s="380" t="s">
        <v>1356</v>
      </c>
      <c r="F476" s="379" t="s">
        <v>83</v>
      </c>
      <c r="G476" s="379" t="s">
        <v>265</v>
      </c>
      <c r="H476" s="379" t="s">
        <v>265</v>
      </c>
      <c r="I476" s="379">
        <v>57</v>
      </c>
      <c r="J476" s="379" t="s">
        <v>1142</v>
      </c>
      <c r="K476" s="379" t="s">
        <v>86</v>
      </c>
      <c r="L476" s="379">
        <v>2022.09</v>
      </c>
      <c r="M476" s="379" t="s">
        <v>4</v>
      </c>
      <c r="N476" s="379"/>
      <c r="O476" s="379" t="s">
        <v>967</v>
      </c>
      <c r="P476" s="379" t="s">
        <v>350</v>
      </c>
      <c r="Q476" s="379" t="s">
        <v>92</v>
      </c>
      <c r="R476" s="379" t="s">
        <v>93</v>
      </c>
      <c r="S476" s="379"/>
      <c r="T476" s="379" t="s">
        <v>94</v>
      </c>
      <c r="U476" s="379" t="s">
        <v>95</v>
      </c>
      <c r="V476" s="379"/>
      <c r="W476" s="322"/>
      <c r="X476" s="379"/>
      <c r="Y476" s="379" t="s">
        <v>88</v>
      </c>
      <c r="Z476" s="379"/>
      <c r="AA476" s="379"/>
      <c r="AB476" s="379"/>
      <c r="AC476" s="379"/>
      <c r="AD476" s="379"/>
      <c r="AE476" s="379"/>
      <c r="AF476" s="379"/>
      <c r="AG476" s="379"/>
      <c r="AH476" s="379"/>
      <c r="AI476" s="379"/>
      <c r="AJ476" s="379"/>
      <c r="AK476" s="379"/>
      <c r="AL476" s="379"/>
      <c r="AM476" s="379"/>
      <c r="AN476" s="379"/>
      <c r="AO476" s="379"/>
      <c r="AP476" s="379"/>
      <c r="AQ476" s="379"/>
      <c r="AR476" s="379"/>
      <c r="AS476" s="379"/>
      <c r="AT476" s="379"/>
      <c r="AU476" s="379"/>
      <c r="AV476" s="379"/>
      <c r="AW476" s="379"/>
      <c r="AX476" s="379"/>
      <c r="AY476" s="379"/>
      <c r="AZ476" s="379"/>
      <c r="BA476" s="379"/>
      <c r="BB476" s="379"/>
      <c r="BC476" s="379"/>
      <c r="BD476" s="379"/>
      <c r="BE476" s="379"/>
      <c r="BF476" s="379"/>
      <c r="BG476" s="381">
        <f t="shared" si="7"/>
        <v>1</v>
      </c>
      <c r="BH476" s="320"/>
    </row>
    <row r="477" spans="1:60" ht="16.5" hidden="1" customHeight="1">
      <c r="A477" s="14"/>
      <c r="B477" s="355" t="s">
        <v>1357</v>
      </c>
      <c r="C477" s="349" t="s">
        <v>1358</v>
      </c>
      <c r="D477" s="348" t="s">
        <v>81</v>
      </c>
      <c r="E477" s="350" t="s">
        <v>1359</v>
      </c>
      <c r="F477" s="348" t="s">
        <v>83</v>
      </c>
      <c r="G477" s="348" t="s">
        <v>84</v>
      </c>
      <c r="H477" s="348" t="s">
        <v>921</v>
      </c>
      <c r="I477" s="348">
        <v>45</v>
      </c>
      <c r="J477" s="348" t="s">
        <v>1142</v>
      </c>
      <c r="K477" s="348" t="s">
        <v>86</v>
      </c>
      <c r="L477" s="348" t="s">
        <v>1360</v>
      </c>
      <c r="M477" s="348" t="s">
        <v>4</v>
      </c>
      <c r="N477" s="348"/>
      <c r="O477" s="348" t="s">
        <v>967</v>
      </c>
      <c r="P477" s="348" t="s">
        <v>350</v>
      </c>
      <c r="Q477" s="348"/>
      <c r="R477" s="348"/>
      <c r="S477" s="348"/>
      <c r="T477" s="348"/>
      <c r="U477" s="348"/>
      <c r="V477" s="348"/>
      <c r="W477" s="29"/>
      <c r="X477" s="348"/>
      <c r="Y477" s="348" t="s">
        <v>88</v>
      </c>
      <c r="Z477" s="348"/>
      <c r="AA477" s="348"/>
      <c r="AB477" s="348"/>
      <c r="AC477" s="348"/>
      <c r="AD477" s="348"/>
      <c r="AE477" s="348"/>
      <c r="AF477" s="348"/>
      <c r="AG477" s="348"/>
      <c r="AH477" s="348"/>
      <c r="AI477" s="348"/>
      <c r="AJ477" s="348"/>
      <c r="AK477" s="348"/>
      <c r="AL477" s="348"/>
      <c r="AM477" s="348"/>
      <c r="AN477" s="348"/>
      <c r="AO477" s="348"/>
      <c r="AP477" s="348"/>
      <c r="AQ477" s="348"/>
      <c r="AR477" s="348"/>
      <c r="AS477" s="348"/>
      <c r="AT477" s="348"/>
      <c r="AU477" s="348"/>
      <c r="AV477" s="348"/>
      <c r="AW477" s="348"/>
      <c r="AX477" s="348"/>
      <c r="AY477" s="348"/>
      <c r="AZ477" s="348"/>
      <c r="BA477" s="348"/>
      <c r="BB477" s="348"/>
      <c r="BC477" s="348"/>
      <c r="BD477" s="348"/>
      <c r="BE477" s="348"/>
      <c r="BF477" s="351"/>
      <c r="BG477" s="352">
        <f t="shared" si="7"/>
        <v>1</v>
      </c>
    </row>
    <row r="478" spans="1:60" ht="16.5" hidden="1" customHeight="1">
      <c r="A478" s="513"/>
      <c r="B478" s="521" t="s">
        <v>1385</v>
      </c>
      <c r="C478" s="278" t="s">
        <v>1386</v>
      </c>
      <c r="D478" s="379" t="s">
        <v>88</v>
      </c>
      <c r="E478" s="380" t="s">
        <v>1387</v>
      </c>
      <c r="F478" s="379" t="s">
        <v>83</v>
      </c>
      <c r="G478" s="379" t="s">
        <v>265</v>
      </c>
      <c r="H478" s="379" t="s">
        <v>265</v>
      </c>
      <c r="I478" s="379">
        <v>175</v>
      </c>
      <c r="J478" s="379" t="s">
        <v>1142</v>
      </c>
      <c r="K478" s="379" t="s">
        <v>86</v>
      </c>
      <c r="L478" s="379" t="s">
        <v>1388</v>
      </c>
      <c r="M478" s="379" t="s">
        <v>4</v>
      </c>
      <c r="N478" s="379"/>
      <c r="O478" s="379" t="s">
        <v>967</v>
      </c>
      <c r="P478" s="379" t="s">
        <v>350</v>
      </c>
      <c r="Q478" s="379" t="s">
        <v>92</v>
      </c>
      <c r="R478" s="379" t="s">
        <v>93</v>
      </c>
      <c r="S478" s="379"/>
      <c r="T478" s="379" t="s">
        <v>94</v>
      </c>
      <c r="U478" s="379" t="s">
        <v>95</v>
      </c>
      <c r="V478" s="379"/>
      <c r="W478" s="322"/>
      <c r="X478" s="379"/>
      <c r="Y478" s="379" t="s">
        <v>88</v>
      </c>
      <c r="Z478" s="379"/>
      <c r="AA478" s="379"/>
      <c r="AB478" s="379"/>
      <c r="AC478" s="379"/>
      <c r="AD478" s="379"/>
      <c r="AE478" s="379"/>
      <c r="AF478" s="379"/>
      <c r="AG478" s="379"/>
      <c r="AH478" s="379"/>
      <c r="AI478" s="379"/>
      <c r="AJ478" s="379"/>
      <c r="AK478" s="379"/>
      <c r="AL478" s="379"/>
      <c r="AM478" s="379"/>
      <c r="AN478" s="379"/>
      <c r="AO478" s="379"/>
      <c r="AP478" s="379"/>
      <c r="AQ478" s="379" t="s">
        <v>88</v>
      </c>
      <c r="AR478" s="379"/>
      <c r="AS478" s="379"/>
      <c r="AT478" s="379"/>
      <c r="AU478" s="379"/>
      <c r="AV478" s="379"/>
      <c r="AW478" s="379"/>
      <c r="AX478" s="379"/>
      <c r="AY478" s="379"/>
      <c r="AZ478" s="379"/>
      <c r="BA478" s="379"/>
      <c r="BB478" s="379"/>
      <c r="BC478" s="379"/>
      <c r="BD478" s="379"/>
      <c r="BE478" s="379"/>
      <c r="BF478" s="379"/>
      <c r="BG478" s="381">
        <f t="shared" si="7"/>
        <v>2</v>
      </c>
      <c r="BH478" s="320"/>
    </row>
    <row r="479" spans="1:60" ht="16.5" hidden="1" customHeight="1">
      <c r="A479" s="513"/>
      <c r="B479" s="521" t="s">
        <v>1413</v>
      </c>
      <c r="C479" s="278" t="s">
        <v>1414</v>
      </c>
      <c r="D479" s="379" t="s">
        <v>88</v>
      </c>
      <c r="E479" s="380" t="s">
        <v>1415</v>
      </c>
      <c r="F479" s="379" t="s">
        <v>83</v>
      </c>
      <c r="G479" s="379" t="s">
        <v>265</v>
      </c>
      <c r="H479" s="379" t="s">
        <v>265</v>
      </c>
      <c r="I479" s="379">
        <v>26</v>
      </c>
      <c r="J479" s="379" t="s">
        <v>1142</v>
      </c>
      <c r="K479" s="379" t="s">
        <v>86</v>
      </c>
      <c r="L479" s="379" t="s">
        <v>1069</v>
      </c>
      <c r="M479" s="379" t="s">
        <v>4</v>
      </c>
      <c r="N479" s="379"/>
      <c r="O479" s="379" t="s">
        <v>967</v>
      </c>
      <c r="P479" s="379" t="s">
        <v>350</v>
      </c>
      <c r="Q479" s="379" t="s">
        <v>92</v>
      </c>
      <c r="R479" s="379" t="s">
        <v>93</v>
      </c>
      <c r="S479" s="379"/>
      <c r="T479" s="379" t="s">
        <v>94</v>
      </c>
      <c r="U479" s="379" t="s">
        <v>95</v>
      </c>
      <c r="V479" s="379"/>
      <c r="W479" s="322"/>
      <c r="X479" s="379"/>
      <c r="Y479" s="379" t="s">
        <v>88</v>
      </c>
      <c r="Z479" s="379"/>
      <c r="AA479" s="379"/>
      <c r="AB479" s="379"/>
      <c r="AC479" s="379"/>
      <c r="AD479" s="379"/>
      <c r="AE479" s="379"/>
      <c r="AF479" s="379"/>
      <c r="AG479" s="379"/>
      <c r="AH479" s="379"/>
      <c r="AI479" s="379"/>
      <c r="AJ479" s="379"/>
      <c r="AK479" s="379"/>
      <c r="AL479" s="379"/>
      <c r="AM479" s="379"/>
      <c r="AN479" s="379"/>
      <c r="AO479" s="379"/>
      <c r="AP479" s="379"/>
      <c r="AQ479" s="379" t="s">
        <v>88</v>
      </c>
      <c r="AR479" s="379"/>
      <c r="AS479" s="379"/>
      <c r="AT479" s="379"/>
      <c r="AU479" s="379"/>
      <c r="AV479" s="379"/>
      <c r="AW479" s="379"/>
      <c r="AX479" s="379"/>
      <c r="AY479" s="379"/>
      <c r="AZ479" s="379"/>
      <c r="BA479" s="379"/>
      <c r="BB479" s="379"/>
      <c r="BC479" s="379"/>
      <c r="BD479" s="379"/>
      <c r="BE479" s="379"/>
      <c r="BF479" s="379"/>
      <c r="BG479" s="381">
        <f t="shared" si="7"/>
        <v>2</v>
      </c>
      <c r="BH479" s="320"/>
    </row>
    <row r="480" spans="1:60" ht="16.5" hidden="1" customHeight="1">
      <c r="A480" s="14"/>
      <c r="B480" s="355" t="s">
        <v>1619</v>
      </c>
      <c r="C480" s="349" t="s">
        <v>1620</v>
      </c>
      <c r="D480" s="348" t="s">
        <v>81</v>
      </c>
      <c r="E480" s="350" t="s">
        <v>1621</v>
      </c>
      <c r="F480" s="348" t="s">
        <v>83</v>
      </c>
      <c r="G480" s="348" t="s">
        <v>84</v>
      </c>
      <c r="H480" s="348" t="s">
        <v>921</v>
      </c>
      <c r="I480" s="348">
        <v>30</v>
      </c>
      <c r="J480" s="348" t="s">
        <v>1142</v>
      </c>
      <c r="K480" s="348" t="s">
        <v>86</v>
      </c>
      <c r="L480" s="348" t="s">
        <v>1622</v>
      </c>
      <c r="M480" s="348" t="s">
        <v>4</v>
      </c>
      <c r="N480" s="348"/>
      <c r="O480" s="348" t="s">
        <v>967</v>
      </c>
      <c r="P480" s="348" t="s">
        <v>350</v>
      </c>
      <c r="Q480" s="348"/>
      <c r="R480" s="348"/>
      <c r="S480" s="348"/>
      <c r="T480" s="348"/>
      <c r="U480" s="348"/>
      <c r="V480" s="348"/>
      <c r="W480" s="29"/>
      <c r="X480" s="348"/>
      <c r="Y480" s="348" t="s">
        <v>88</v>
      </c>
      <c r="Z480" s="348"/>
      <c r="AA480" s="348"/>
      <c r="AB480" s="348"/>
      <c r="AC480" s="348"/>
      <c r="AD480" s="348"/>
      <c r="AE480" s="348"/>
      <c r="AF480" s="348"/>
      <c r="AG480" s="348"/>
      <c r="AH480" s="348"/>
      <c r="AI480" s="348"/>
      <c r="AJ480" s="348"/>
      <c r="AK480" s="348"/>
      <c r="AL480" s="348"/>
      <c r="AM480" s="348"/>
      <c r="AN480" s="348"/>
      <c r="AO480" s="348"/>
      <c r="AP480" s="348"/>
      <c r="AQ480" s="348" t="s">
        <v>88</v>
      </c>
      <c r="AR480" s="348"/>
      <c r="AS480" s="348"/>
      <c r="AT480" s="348"/>
      <c r="AU480" s="348"/>
      <c r="AV480" s="348"/>
      <c r="AW480" s="348"/>
      <c r="AX480" s="348"/>
      <c r="AY480" s="348"/>
      <c r="AZ480" s="348"/>
      <c r="BA480" s="348"/>
      <c r="BB480" s="348"/>
      <c r="BC480" s="348"/>
      <c r="BD480" s="348"/>
      <c r="BE480" s="348"/>
      <c r="BF480" s="351"/>
      <c r="BG480" s="352">
        <f t="shared" si="7"/>
        <v>2</v>
      </c>
    </row>
    <row r="481" spans="1:60" ht="16.5" hidden="1" customHeight="1">
      <c r="A481" s="513"/>
      <c r="B481" s="521" t="s">
        <v>1632</v>
      </c>
      <c r="C481" s="278" t="s">
        <v>1633</v>
      </c>
      <c r="D481" s="379" t="s">
        <v>88</v>
      </c>
      <c r="E481" s="380" t="s">
        <v>1634</v>
      </c>
      <c r="F481" s="379" t="s">
        <v>83</v>
      </c>
      <c r="G481" s="379" t="s">
        <v>265</v>
      </c>
      <c r="H481" s="379" t="s">
        <v>265</v>
      </c>
      <c r="I481" s="379">
        <v>4</v>
      </c>
      <c r="J481" s="379" t="s">
        <v>1142</v>
      </c>
      <c r="K481" s="379" t="s">
        <v>86</v>
      </c>
      <c r="L481" s="379">
        <v>2021</v>
      </c>
      <c r="M481" s="379" t="s">
        <v>4</v>
      </c>
      <c r="N481" s="379"/>
      <c r="O481" s="379" t="s">
        <v>967</v>
      </c>
      <c r="P481" s="379" t="s">
        <v>350</v>
      </c>
      <c r="Q481" s="379" t="s">
        <v>92</v>
      </c>
      <c r="R481" s="379" t="s">
        <v>93</v>
      </c>
      <c r="S481" s="379"/>
      <c r="T481" s="379" t="s">
        <v>94</v>
      </c>
      <c r="U481" s="379" t="s">
        <v>95</v>
      </c>
      <c r="V481" s="379"/>
      <c r="W481" s="322"/>
      <c r="X481" s="379"/>
      <c r="Y481" s="379" t="s">
        <v>88</v>
      </c>
      <c r="Z481" s="379"/>
      <c r="AA481" s="379"/>
      <c r="AB481" s="379"/>
      <c r="AC481" s="379"/>
      <c r="AD481" s="379"/>
      <c r="AE481" s="379"/>
      <c r="AF481" s="379"/>
      <c r="AG481" s="379"/>
      <c r="AH481" s="379"/>
      <c r="AI481" s="379"/>
      <c r="AJ481" s="379"/>
      <c r="AK481" s="379"/>
      <c r="AL481" s="379"/>
      <c r="AM481" s="379"/>
      <c r="AN481" s="379"/>
      <c r="AO481" s="379"/>
      <c r="AP481" s="379"/>
      <c r="AQ481" s="379"/>
      <c r="AR481" s="379" t="s">
        <v>88</v>
      </c>
      <c r="AS481" s="379"/>
      <c r="AT481" s="379"/>
      <c r="AU481" s="379"/>
      <c r="AV481" s="379"/>
      <c r="AW481" s="379"/>
      <c r="AX481" s="379"/>
      <c r="AY481" s="379"/>
      <c r="AZ481" s="379"/>
      <c r="BA481" s="379"/>
      <c r="BB481" s="379"/>
      <c r="BC481" s="379"/>
      <c r="BD481" s="379"/>
      <c r="BE481" s="379"/>
      <c r="BF481" s="379"/>
      <c r="BG481" s="381">
        <f t="shared" si="7"/>
        <v>2</v>
      </c>
      <c r="BH481" s="320"/>
    </row>
    <row r="482" spans="1:60" ht="16.5" hidden="1" customHeight="1">
      <c r="A482" s="513"/>
      <c r="B482" s="518" t="s">
        <v>1638</v>
      </c>
      <c r="C482" s="278" t="s">
        <v>1639</v>
      </c>
      <c r="D482" s="379" t="s">
        <v>88</v>
      </c>
      <c r="E482" s="380" t="s">
        <v>1640</v>
      </c>
      <c r="F482" s="379" t="s">
        <v>83</v>
      </c>
      <c r="G482" s="379" t="s">
        <v>265</v>
      </c>
      <c r="H482" s="379" t="s">
        <v>265</v>
      </c>
      <c r="I482" s="379">
        <v>82</v>
      </c>
      <c r="J482" s="379" t="s">
        <v>1142</v>
      </c>
      <c r="K482" s="379" t="s">
        <v>86</v>
      </c>
      <c r="L482" s="379">
        <v>2021.11</v>
      </c>
      <c r="M482" s="379" t="s">
        <v>4</v>
      </c>
      <c r="N482" s="379"/>
      <c r="O482" s="379" t="s">
        <v>967</v>
      </c>
      <c r="P482" s="379" t="s">
        <v>350</v>
      </c>
      <c r="Q482" s="379" t="s">
        <v>92</v>
      </c>
      <c r="R482" s="379" t="s">
        <v>93</v>
      </c>
      <c r="S482" s="379"/>
      <c r="T482" s="379" t="s">
        <v>94</v>
      </c>
      <c r="U482" s="379" t="s">
        <v>95</v>
      </c>
      <c r="V482" s="379"/>
      <c r="W482" s="322"/>
      <c r="X482" s="379"/>
      <c r="Y482" s="379" t="s">
        <v>88</v>
      </c>
      <c r="Z482" s="379"/>
      <c r="AA482" s="379"/>
      <c r="AB482" s="379"/>
      <c r="AC482" s="379"/>
      <c r="AD482" s="379"/>
      <c r="AE482" s="379"/>
      <c r="AF482" s="379"/>
      <c r="AG482" s="379"/>
      <c r="AH482" s="379"/>
      <c r="AI482" s="379"/>
      <c r="AJ482" s="379"/>
      <c r="AK482" s="379"/>
      <c r="AL482" s="379"/>
      <c r="AM482" s="379"/>
      <c r="AN482" s="379"/>
      <c r="AO482" s="379"/>
      <c r="AP482" s="379"/>
      <c r="AQ482" s="379"/>
      <c r="AR482" s="379" t="s">
        <v>88</v>
      </c>
      <c r="AS482" s="379"/>
      <c r="AT482" s="379"/>
      <c r="AU482" s="379"/>
      <c r="AV482" s="379"/>
      <c r="AW482" s="379" t="s">
        <v>88</v>
      </c>
      <c r="AX482" s="379"/>
      <c r="AY482" s="379"/>
      <c r="AZ482" s="379"/>
      <c r="BA482" s="379"/>
      <c r="BB482" s="379"/>
      <c r="BC482" s="379"/>
      <c r="BD482" s="379"/>
      <c r="BE482" s="379"/>
      <c r="BF482" s="379"/>
      <c r="BG482" s="381">
        <f t="shared" si="7"/>
        <v>3</v>
      </c>
      <c r="BH482" s="320"/>
    </row>
    <row r="483" spans="1:60" ht="16.5" hidden="1" customHeight="1">
      <c r="A483" s="14"/>
      <c r="B483" s="355" t="s">
        <v>1651</v>
      </c>
      <c r="C483" s="349" t="s">
        <v>1652</v>
      </c>
      <c r="D483" s="348" t="s">
        <v>81</v>
      </c>
      <c r="E483" s="350" t="s">
        <v>1653</v>
      </c>
      <c r="F483" s="348" t="s">
        <v>83</v>
      </c>
      <c r="G483" s="348" t="s">
        <v>84</v>
      </c>
      <c r="H483" s="348" t="s">
        <v>921</v>
      </c>
      <c r="I483" s="348">
        <v>26</v>
      </c>
      <c r="J483" s="348" t="s">
        <v>1142</v>
      </c>
      <c r="K483" s="348" t="s">
        <v>86</v>
      </c>
      <c r="L483" s="348">
        <v>2022.05</v>
      </c>
      <c r="M483" s="348" t="s">
        <v>4</v>
      </c>
      <c r="N483" s="348"/>
      <c r="O483" s="348" t="s">
        <v>967</v>
      </c>
      <c r="P483" s="348" t="s">
        <v>350</v>
      </c>
      <c r="Q483" s="348"/>
      <c r="R483" s="348"/>
      <c r="S483" s="348"/>
      <c r="T483" s="348"/>
      <c r="U483" s="348"/>
      <c r="V483" s="348"/>
      <c r="W483" s="31"/>
      <c r="X483" s="348"/>
      <c r="Y483" s="348" t="s">
        <v>88</v>
      </c>
      <c r="Z483" s="348"/>
      <c r="AA483" s="348"/>
      <c r="AB483" s="348"/>
      <c r="AC483" s="348"/>
      <c r="AD483" s="348"/>
      <c r="AE483" s="348"/>
      <c r="AF483" s="348"/>
      <c r="AG483" s="348"/>
      <c r="AH483" s="348"/>
      <c r="AI483" s="348"/>
      <c r="AJ483" s="348"/>
      <c r="AK483" s="348"/>
      <c r="AL483" s="348"/>
      <c r="AM483" s="348"/>
      <c r="AN483" s="348"/>
      <c r="AO483" s="348"/>
      <c r="AP483" s="348"/>
      <c r="AQ483" s="348"/>
      <c r="AR483" s="348" t="s">
        <v>88</v>
      </c>
      <c r="AS483" s="348"/>
      <c r="AT483" s="348"/>
      <c r="AU483" s="348"/>
      <c r="AV483" s="348"/>
      <c r="AW483" s="348" t="s">
        <v>88</v>
      </c>
      <c r="AX483" s="348"/>
      <c r="AY483" s="348"/>
      <c r="AZ483" s="348"/>
      <c r="BA483" s="348"/>
      <c r="BB483" s="348"/>
      <c r="BC483" s="348"/>
      <c r="BD483" s="348"/>
      <c r="BE483" s="348"/>
      <c r="BF483" s="351"/>
      <c r="BG483" s="352">
        <f t="shared" si="7"/>
        <v>3</v>
      </c>
    </row>
    <row r="484" spans="1:60" ht="16.5" hidden="1" customHeight="1">
      <c r="A484" s="513"/>
      <c r="B484" s="521" t="s">
        <v>1686</v>
      </c>
      <c r="C484" s="278" t="s">
        <v>1687</v>
      </c>
      <c r="D484" s="379" t="s">
        <v>88</v>
      </c>
      <c r="E484" s="380" t="s">
        <v>1688</v>
      </c>
      <c r="F484" s="379" t="s">
        <v>83</v>
      </c>
      <c r="G484" s="379" t="s">
        <v>265</v>
      </c>
      <c r="H484" s="379" t="s">
        <v>265</v>
      </c>
      <c r="I484" s="379">
        <v>20</v>
      </c>
      <c r="J484" s="379" t="s">
        <v>1142</v>
      </c>
      <c r="K484" s="379" t="s">
        <v>86</v>
      </c>
      <c r="L484" s="379">
        <v>2021.04</v>
      </c>
      <c r="M484" s="379" t="s">
        <v>4</v>
      </c>
      <c r="N484" s="379"/>
      <c r="O484" s="379" t="s">
        <v>967</v>
      </c>
      <c r="P484" s="379" t="s">
        <v>350</v>
      </c>
      <c r="Q484" s="379" t="s">
        <v>92</v>
      </c>
      <c r="R484" s="379" t="s">
        <v>93</v>
      </c>
      <c r="S484" s="379"/>
      <c r="T484" s="379" t="s">
        <v>94</v>
      </c>
      <c r="U484" s="379" t="s">
        <v>95</v>
      </c>
      <c r="V484" s="379"/>
      <c r="W484" s="322"/>
      <c r="X484" s="379"/>
      <c r="Y484" s="379" t="s">
        <v>88</v>
      </c>
      <c r="Z484" s="379"/>
      <c r="AA484" s="379"/>
      <c r="AB484" s="379"/>
      <c r="AC484" s="379"/>
      <c r="AD484" s="379"/>
      <c r="AE484" s="379"/>
      <c r="AF484" s="379"/>
      <c r="AG484" s="379"/>
      <c r="AH484" s="379"/>
      <c r="AI484" s="379"/>
      <c r="AJ484" s="379"/>
      <c r="AK484" s="379"/>
      <c r="AL484" s="379"/>
      <c r="AM484" s="379"/>
      <c r="AN484" s="379"/>
      <c r="AO484" s="379"/>
      <c r="AP484" s="379"/>
      <c r="AQ484" s="379"/>
      <c r="AR484" s="379" t="s">
        <v>88</v>
      </c>
      <c r="AS484" s="379"/>
      <c r="AT484" s="379"/>
      <c r="AU484" s="379"/>
      <c r="AV484" s="379"/>
      <c r="AW484" s="379"/>
      <c r="AX484" s="379"/>
      <c r="AY484" s="379"/>
      <c r="AZ484" s="379"/>
      <c r="BA484" s="379"/>
      <c r="BB484" s="379"/>
      <c r="BC484" s="379"/>
      <c r="BD484" s="379"/>
      <c r="BE484" s="379"/>
      <c r="BF484" s="379"/>
      <c r="BG484" s="381">
        <f t="shared" si="7"/>
        <v>2</v>
      </c>
      <c r="BH484" s="320"/>
    </row>
    <row r="485" spans="1:60" ht="16.5" hidden="1" customHeight="1">
      <c r="A485" s="14"/>
      <c r="B485" s="353" t="s">
        <v>1689</v>
      </c>
      <c r="C485" s="343" t="s">
        <v>1690</v>
      </c>
      <c r="D485" s="342" t="s">
        <v>81</v>
      </c>
      <c r="E485" s="346" t="s">
        <v>1691</v>
      </c>
      <c r="F485" s="342" t="s">
        <v>83</v>
      </c>
      <c r="G485" s="342"/>
      <c r="H485" s="342" t="s">
        <v>1314</v>
      </c>
      <c r="I485" s="342"/>
      <c r="J485" s="342" t="s">
        <v>1142</v>
      </c>
      <c r="K485" s="342" t="s">
        <v>86</v>
      </c>
      <c r="L485" s="342">
        <v>2021.03</v>
      </c>
      <c r="M485" s="342" t="s">
        <v>4</v>
      </c>
      <c r="N485" s="342"/>
      <c r="O485" s="342" t="s">
        <v>967</v>
      </c>
      <c r="P485" s="342" t="s">
        <v>350</v>
      </c>
      <c r="Q485" s="342"/>
      <c r="R485" s="342"/>
      <c r="S485" s="342"/>
      <c r="T485" s="342"/>
      <c r="U485" s="342"/>
      <c r="V485" s="342"/>
      <c r="W485" s="29"/>
      <c r="X485" s="342"/>
      <c r="Y485" s="342" t="s">
        <v>88</v>
      </c>
      <c r="Z485" s="342"/>
      <c r="AA485" s="342"/>
      <c r="AB485" s="342"/>
      <c r="AC485" s="342"/>
      <c r="AD485" s="342"/>
      <c r="AE485" s="342"/>
      <c r="AF485" s="342"/>
      <c r="AG485" s="342"/>
      <c r="AH485" s="342"/>
      <c r="AI485" s="342"/>
      <c r="AJ485" s="342"/>
      <c r="AK485" s="342"/>
      <c r="AL485" s="342"/>
      <c r="AM485" s="342"/>
      <c r="AN485" s="342"/>
      <c r="AO485" s="342"/>
      <c r="AP485" s="342"/>
      <c r="AQ485" s="342"/>
      <c r="AR485" s="342" t="s">
        <v>88</v>
      </c>
      <c r="AS485" s="342"/>
      <c r="AT485" s="342"/>
      <c r="AU485" s="342"/>
      <c r="AV485" s="342"/>
      <c r="AW485" s="342"/>
      <c r="AX485" s="342"/>
      <c r="AY485" s="342"/>
      <c r="AZ485" s="342"/>
      <c r="BA485" s="342"/>
      <c r="BB485" s="342"/>
      <c r="BC485" s="342"/>
      <c r="BD485" s="342"/>
      <c r="BE485" s="342"/>
      <c r="BF485" s="345"/>
      <c r="BG485" s="199">
        <f t="shared" si="7"/>
        <v>2</v>
      </c>
    </row>
    <row r="486" spans="1:60" ht="16.5" hidden="1" customHeight="1">
      <c r="A486" s="14"/>
      <c r="B486" s="52" t="s">
        <v>1713</v>
      </c>
      <c r="C486" s="35" t="s">
        <v>1714</v>
      </c>
      <c r="D486" s="29" t="s">
        <v>81</v>
      </c>
      <c r="E486" s="34" t="s">
        <v>1715</v>
      </c>
      <c r="F486" s="29" t="s">
        <v>83</v>
      </c>
      <c r="G486" s="29" t="s">
        <v>84</v>
      </c>
      <c r="H486" s="31" t="s">
        <v>921</v>
      </c>
      <c r="I486" s="29"/>
      <c r="J486" s="29" t="s">
        <v>1142</v>
      </c>
      <c r="K486" s="29" t="s">
        <v>86</v>
      </c>
      <c r="L486" s="31" t="s">
        <v>1716</v>
      </c>
      <c r="M486" s="29" t="s">
        <v>4</v>
      </c>
      <c r="N486" s="29"/>
      <c r="O486" s="29" t="s">
        <v>967</v>
      </c>
      <c r="P486" s="29" t="s">
        <v>350</v>
      </c>
      <c r="Q486" s="31"/>
      <c r="R486" s="29"/>
      <c r="S486" s="29"/>
      <c r="T486" s="31"/>
      <c r="U486" s="31"/>
      <c r="V486" s="29"/>
      <c r="W486" s="29"/>
      <c r="X486" s="29"/>
      <c r="Y486" s="29" t="s">
        <v>88</v>
      </c>
      <c r="Z486" s="29"/>
      <c r="AA486" s="29"/>
      <c r="AB486" s="29"/>
      <c r="AC486" s="29"/>
      <c r="AD486" s="29"/>
      <c r="AE486" s="29"/>
      <c r="AF486" s="29"/>
      <c r="AG486" s="29"/>
      <c r="AH486" s="29"/>
      <c r="AI486" s="29"/>
      <c r="AJ486" s="29"/>
      <c r="AK486" s="29"/>
      <c r="AL486" s="29"/>
      <c r="AM486" s="29"/>
      <c r="AN486" s="29"/>
      <c r="AO486" s="29"/>
      <c r="AP486" s="29"/>
      <c r="AQ486" s="29"/>
      <c r="AR486" s="29" t="s">
        <v>88</v>
      </c>
      <c r="AS486" s="29"/>
      <c r="AT486" s="29"/>
      <c r="AU486" s="29"/>
      <c r="AV486" s="29"/>
      <c r="AW486" s="29"/>
      <c r="AX486" s="29"/>
      <c r="AY486" s="29"/>
      <c r="AZ486" s="29"/>
      <c r="BA486" s="29"/>
      <c r="BB486" s="29"/>
      <c r="BC486" s="29"/>
      <c r="BD486" s="29"/>
      <c r="BE486" s="29"/>
      <c r="BF486" s="33"/>
      <c r="BG486" s="5">
        <f t="shared" si="7"/>
        <v>2</v>
      </c>
    </row>
    <row r="487" spans="1:60" ht="16.5" hidden="1" customHeight="1">
      <c r="A487" s="14"/>
      <c r="B487" s="333" t="s">
        <v>1717</v>
      </c>
      <c r="C487" s="334" t="s">
        <v>1718</v>
      </c>
      <c r="D487" s="327" t="s">
        <v>81</v>
      </c>
      <c r="E487" s="332" t="s">
        <v>1719</v>
      </c>
      <c r="F487" s="327" t="s">
        <v>83</v>
      </c>
      <c r="G487" s="327" t="s">
        <v>84</v>
      </c>
      <c r="H487" s="327" t="s">
        <v>921</v>
      </c>
      <c r="I487" s="327">
        <v>41</v>
      </c>
      <c r="J487" s="327" t="s">
        <v>1142</v>
      </c>
      <c r="K487" s="327" t="s">
        <v>86</v>
      </c>
      <c r="L487" s="327">
        <v>2023.01</v>
      </c>
      <c r="M487" s="327" t="s">
        <v>4</v>
      </c>
      <c r="N487" s="327"/>
      <c r="O487" s="327" t="s">
        <v>967</v>
      </c>
      <c r="P487" s="327" t="s">
        <v>350</v>
      </c>
      <c r="Q487" s="327"/>
      <c r="R487" s="327"/>
      <c r="S487" s="327"/>
      <c r="T487" s="327"/>
      <c r="U487" s="327"/>
      <c r="V487" s="327"/>
      <c r="W487" s="29"/>
      <c r="X487" s="327"/>
      <c r="Y487" s="327" t="s">
        <v>88</v>
      </c>
      <c r="Z487" s="327"/>
      <c r="AA487" s="327"/>
      <c r="AB487" s="327"/>
      <c r="AC487" s="327"/>
      <c r="AD487" s="327"/>
      <c r="AE487" s="327"/>
      <c r="AF487" s="327"/>
      <c r="AG487" s="327"/>
      <c r="AH487" s="327"/>
      <c r="AI487" s="327"/>
      <c r="AJ487" s="327"/>
      <c r="AK487" s="327"/>
      <c r="AL487" s="327"/>
      <c r="AM487" s="327"/>
      <c r="AN487" s="327"/>
      <c r="AO487" s="327"/>
      <c r="AP487" s="327"/>
      <c r="AQ487" s="327"/>
      <c r="AR487" s="327" t="s">
        <v>88</v>
      </c>
      <c r="AS487" s="327"/>
      <c r="AT487" s="327"/>
      <c r="AU487" s="327"/>
      <c r="AV487" s="327"/>
      <c r="AW487" s="327"/>
      <c r="AX487" s="327"/>
      <c r="AY487" s="327"/>
      <c r="AZ487" s="327"/>
      <c r="BA487" s="327"/>
      <c r="BB487" s="327"/>
      <c r="BC487" s="327"/>
      <c r="BD487" s="327"/>
      <c r="BE487" s="327"/>
      <c r="BF487" s="330"/>
      <c r="BG487" s="331">
        <f t="shared" si="7"/>
        <v>2</v>
      </c>
    </row>
    <row r="488" spans="1:60" ht="16.5" hidden="1" customHeight="1">
      <c r="A488" s="513"/>
      <c r="B488" s="521" t="s">
        <v>1720</v>
      </c>
      <c r="C488" s="278" t="s">
        <v>1721</v>
      </c>
      <c r="D488" s="379" t="s">
        <v>88</v>
      </c>
      <c r="E488" s="380" t="s">
        <v>1722</v>
      </c>
      <c r="F488" s="379" t="s">
        <v>83</v>
      </c>
      <c r="G488" s="379" t="s">
        <v>265</v>
      </c>
      <c r="H488" s="379" t="s">
        <v>265</v>
      </c>
      <c r="I488" s="379">
        <v>14</v>
      </c>
      <c r="J488" s="379" t="s">
        <v>1142</v>
      </c>
      <c r="K488" s="379" t="s">
        <v>86</v>
      </c>
      <c r="L488" s="379" t="s">
        <v>1723</v>
      </c>
      <c r="M488" s="379" t="s">
        <v>4</v>
      </c>
      <c r="N488" s="379"/>
      <c r="O488" s="379" t="s">
        <v>967</v>
      </c>
      <c r="P488" s="379" t="s">
        <v>350</v>
      </c>
      <c r="Q488" s="379" t="s">
        <v>92</v>
      </c>
      <c r="R488" s="379" t="s">
        <v>93</v>
      </c>
      <c r="S488" s="379"/>
      <c r="T488" s="379" t="s">
        <v>94</v>
      </c>
      <c r="U488" s="379" t="s">
        <v>95</v>
      </c>
      <c r="V488" s="379"/>
      <c r="W488" s="322"/>
      <c r="X488" s="379"/>
      <c r="Y488" s="379" t="s">
        <v>88</v>
      </c>
      <c r="Z488" s="379"/>
      <c r="AA488" s="379"/>
      <c r="AB488" s="379"/>
      <c r="AC488" s="379"/>
      <c r="AD488" s="379"/>
      <c r="AE488" s="379"/>
      <c r="AF488" s="379"/>
      <c r="AG488" s="379"/>
      <c r="AH488" s="379"/>
      <c r="AI488" s="379"/>
      <c r="AJ488" s="379"/>
      <c r="AK488" s="379"/>
      <c r="AL488" s="379"/>
      <c r="AM488" s="379"/>
      <c r="AN488" s="379"/>
      <c r="AO488" s="379"/>
      <c r="AP488" s="379"/>
      <c r="AQ488" s="379"/>
      <c r="AR488" s="379" t="s">
        <v>88</v>
      </c>
      <c r="AS488" s="379"/>
      <c r="AT488" s="379"/>
      <c r="AU488" s="379"/>
      <c r="AV488" s="379"/>
      <c r="AW488" s="379"/>
      <c r="AX488" s="379"/>
      <c r="AY488" s="379"/>
      <c r="AZ488" s="379"/>
      <c r="BA488" s="379"/>
      <c r="BB488" s="379"/>
      <c r="BC488" s="379"/>
      <c r="BD488" s="379"/>
      <c r="BE488" s="379"/>
      <c r="BF488" s="379"/>
      <c r="BG488" s="381">
        <f t="shared" si="7"/>
        <v>2</v>
      </c>
      <c r="BH488" s="320"/>
    </row>
    <row r="489" spans="1:60" ht="16.5" hidden="1" customHeight="1">
      <c r="A489" s="513"/>
      <c r="B489" s="521" t="s">
        <v>1782</v>
      </c>
      <c r="C489" s="278" t="s">
        <v>1783</v>
      </c>
      <c r="D489" s="379" t="s">
        <v>88</v>
      </c>
      <c r="E489" s="380" t="s">
        <v>1784</v>
      </c>
      <c r="F489" s="379" t="s">
        <v>83</v>
      </c>
      <c r="G489" s="379" t="s">
        <v>265</v>
      </c>
      <c r="H489" s="379" t="s">
        <v>265</v>
      </c>
      <c r="I489" s="379">
        <v>38</v>
      </c>
      <c r="J489" s="379" t="s">
        <v>1142</v>
      </c>
      <c r="K489" s="379" t="s">
        <v>86</v>
      </c>
      <c r="L489" s="379" t="s">
        <v>1723</v>
      </c>
      <c r="M489" s="379" t="s">
        <v>4</v>
      </c>
      <c r="N489" s="379"/>
      <c r="O489" s="379" t="s">
        <v>967</v>
      </c>
      <c r="P489" s="379" t="s">
        <v>350</v>
      </c>
      <c r="Q489" s="379" t="s">
        <v>92</v>
      </c>
      <c r="R489" s="379" t="s">
        <v>93</v>
      </c>
      <c r="S489" s="379"/>
      <c r="T489" s="379" t="s">
        <v>94</v>
      </c>
      <c r="U489" s="379" t="s">
        <v>95</v>
      </c>
      <c r="V489" s="379"/>
      <c r="W489" s="322"/>
      <c r="X489" s="379"/>
      <c r="Y489" s="379" t="s">
        <v>88</v>
      </c>
      <c r="Z489" s="379"/>
      <c r="AA489" s="379"/>
      <c r="AB489" s="379"/>
      <c r="AC489" s="379"/>
      <c r="AD489" s="379"/>
      <c r="AE489" s="379"/>
      <c r="AF489" s="379"/>
      <c r="AG489" s="379"/>
      <c r="AH489" s="379"/>
      <c r="AI489" s="379"/>
      <c r="AJ489" s="379"/>
      <c r="AK489" s="379"/>
      <c r="AL489" s="379"/>
      <c r="AM489" s="379"/>
      <c r="AN489" s="379"/>
      <c r="AO489" s="379"/>
      <c r="AP489" s="379"/>
      <c r="AQ489" s="379"/>
      <c r="AR489" s="379" t="s">
        <v>88</v>
      </c>
      <c r="AS489" s="379"/>
      <c r="AT489" s="379"/>
      <c r="AU489" s="379"/>
      <c r="AV489" s="379"/>
      <c r="AW489" s="379"/>
      <c r="AX489" s="379"/>
      <c r="AY489" s="379"/>
      <c r="AZ489" s="379"/>
      <c r="BA489" s="379"/>
      <c r="BB489" s="379"/>
      <c r="BC489" s="379"/>
      <c r="BD489" s="379"/>
      <c r="BE489" s="379"/>
      <c r="BF489" s="379"/>
      <c r="BG489" s="381">
        <f t="shared" si="7"/>
        <v>2</v>
      </c>
      <c r="BH489" s="320"/>
    </row>
    <row r="490" spans="1:60" ht="16.5" hidden="1" customHeight="1">
      <c r="A490" s="513"/>
      <c r="B490" s="521" t="s">
        <v>2117</v>
      </c>
      <c r="C490" s="278" t="s">
        <v>2118</v>
      </c>
      <c r="D490" s="379" t="s">
        <v>88</v>
      </c>
      <c r="E490" s="380" t="s">
        <v>2119</v>
      </c>
      <c r="F490" s="379" t="s">
        <v>83</v>
      </c>
      <c r="G490" s="379" t="s">
        <v>265</v>
      </c>
      <c r="H490" s="379" t="s">
        <v>265</v>
      </c>
      <c r="I490" s="379">
        <v>63</v>
      </c>
      <c r="J490" s="379" t="s">
        <v>1142</v>
      </c>
      <c r="K490" s="379" t="s">
        <v>86</v>
      </c>
      <c r="L490" s="379">
        <v>2022.09</v>
      </c>
      <c r="M490" s="379" t="s">
        <v>4</v>
      </c>
      <c r="N490" s="379"/>
      <c r="O490" s="379" t="s">
        <v>967</v>
      </c>
      <c r="P490" s="379" t="s">
        <v>350</v>
      </c>
      <c r="Q490" s="379" t="s">
        <v>92</v>
      </c>
      <c r="R490" s="379" t="s">
        <v>93</v>
      </c>
      <c r="S490" s="379"/>
      <c r="T490" s="379" t="s">
        <v>94</v>
      </c>
      <c r="U490" s="379" t="s">
        <v>95</v>
      </c>
      <c r="V490" s="379"/>
      <c r="W490" s="322"/>
      <c r="X490" s="379"/>
      <c r="Y490" s="379" t="s">
        <v>88</v>
      </c>
      <c r="Z490" s="379"/>
      <c r="AA490" s="379" t="s">
        <v>88</v>
      </c>
      <c r="AB490" s="379"/>
      <c r="AC490" s="379"/>
      <c r="AD490" s="379"/>
      <c r="AE490" s="379"/>
      <c r="AF490" s="379"/>
      <c r="AG490" s="379"/>
      <c r="AH490" s="379"/>
      <c r="AI490" s="379"/>
      <c r="AJ490" s="379"/>
      <c r="AK490" s="379"/>
      <c r="AL490" s="379"/>
      <c r="AM490" s="379"/>
      <c r="AN490" s="379"/>
      <c r="AO490" s="379"/>
      <c r="AP490" s="379"/>
      <c r="AQ490" s="379"/>
      <c r="AR490" s="379"/>
      <c r="AS490" s="379"/>
      <c r="AT490" s="379"/>
      <c r="AU490" s="379"/>
      <c r="AV490" s="379"/>
      <c r="AW490" s="379"/>
      <c r="AX490" s="379"/>
      <c r="AY490" s="379"/>
      <c r="AZ490" s="379"/>
      <c r="BA490" s="379"/>
      <c r="BB490" s="379"/>
      <c r="BC490" s="379"/>
      <c r="BD490" s="379"/>
      <c r="BE490" s="379"/>
      <c r="BF490" s="379"/>
      <c r="BG490" s="381">
        <f t="shared" si="7"/>
        <v>2</v>
      </c>
      <c r="BH490" s="320"/>
    </row>
    <row r="491" spans="1:60" ht="16.5" hidden="1" customHeight="1">
      <c r="A491" s="14"/>
      <c r="B491" s="353" t="s">
        <v>2120</v>
      </c>
      <c r="C491" s="343" t="s">
        <v>2121</v>
      </c>
      <c r="D491" s="342" t="s">
        <v>81</v>
      </c>
      <c r="E491" s="346" t="s">
        <v>2122</v>
      </c>
      <c r="F491" s="342" t="s">
        <v>83</v>
      </c>
      <c r="G491" s="342"/>
      <c r="H491" s="342" t="s">
        <v>2123</v>
      </c>
      <c r="I491" s="342"/>
      <c r="J491" s="342" t="s">
        <v>1142</v>
      </c>
      <c r="K491" s="342" t="s">
        <v>86</v>
      </c>
      <c r="L491" s="342"/>
      <c r="M491" s="342" t="s">
        <v>4</v>
      </c>
      <c r="N491" s="342"/>
      <c r="O491" s="342" t="s">
        <v>967</v>
      </c>
      <c r="P491" s="342" t="s">
        <v>350</v>
      </c>
      <c r="Q491" s="342"/>
      <c r="R491" s="342"/>
      <c r="S491" s="342"/>
      <c r="T491" s="342"/>
      <c r="U491" s="342"/>
      <c r="V491" s="342"/>
      <c r="W491" s="31"/>
      <c r="X491" s="342"/>
      <c r="Y491" s="342" t="s">
        <v>88</v>
      </c>
      <c r="Z491" s="342"/>
      <c r="AA491" s="342" t="s">
        <v>88</v>
      </c>
      <c r="AB491" s="342"/>
      <c r="AC491" s="342"/>
      <c r="AD491" s="342"/>
      <c r="AE491" s="342"/>
      <c r="AF491" s="342"/>
      <c r="AG491" s="342"/>
      <c r="AH491" s="342"/>
      <c r="AI491" s="342"/>
      <c r="AJ491" s="342"/>
      <c r="AK491" s="342"/>
      <c r="AL491" s="342"/>
      <c r="AM491" s="342"/>
      <c r="AN491" s="342"/>
      <c r="AO491" s="342"/>
      <c r="AP491" s="342"/>
      <c r="AQ491" s="342"/>
      <c r="AR491" s="342"/>
      <c r="AS491" s="342"/>
      <c r="AT491" s="342"/>
      <c r="AU491" s="342"/>
      <c r="AV491" s="342"/>
      <c r="AW491" s="342"/>
      <c r="AX491" s="342"/>
      <c r="AY491" s="342"/>
      <c r="AZ491" s="342"/>
      <c r="BA491" s="342"/>
      <c r="BB491" s="342"/>
      <c r="BC491" s="342"/>
      <c r="BD491" s="342"/>
      <c r="BE491" s="342"/>
      <c r="BF491" s="345"/>
      <c r="BG491" s="199">
        <f t="shared" si="7"/>
        <v>2</v>
      </c>
    </row>
    <row r="492" spans="1:60" ht="16.5" hidden="1" customHeight="1">
      <c r="A492" s="14"/>
      <c r="B492" s="52" t="s">
        <v>2136</v>
      </c>
      <c r="C492" s="35" t="s">
        <v>2137</v>
      </c>
      <c r="D492" s="29" t="s">
        <v>81</v>
      </c>
      <c r="E492" s="34" t="s">
        <v>2138</v>
      </c>
      <c r="F492" s="29" t="s">
        <v>83</v>
      </c>
      <c r="G492" s="29" t="s">
        <v>84</v>
      </c>
      <c r="H492" s="31" t="s">
        <v>85</v>
      </c>
      <c r="I492" s="29">
        <v>54</v>
      </c>
      <c r="J492" s="29" t="s">
        <v>1142</v>
      </c>
      <c r="K492" s="29" t="s">
        <v>86</v>
      </c>
      <c r="L492" s="31"/>
      <c r="M492" s="29" t="s">
        <v>4</v>
      </c>
      <c r="N492" s="29"/>
      <c r="O492" s="29" t="s">
        <v>967</v>
      </c>
      <c r="P492" s="29" t="s">
        <v>350</v>
      </c>
      <c r="Q492" s="31"/>
      <c r="R492" s="29"/>
      <c r="S492" s="29"/>
      <c r="T492" s="31"/>
      <c r="U492" s="31"/>
      <c r="V492" s="29"/>
      <c r="W492" s="29"/>
      <c r="X492" s="29"/>
      <c r="Y492" s="29" t="s">
        <v>88</v>
      </c>
      <c r="Z492" s="29"/>
      <c r="AA492" s="29" t="s">
        <v>88</v>
      </c>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33"/>
      <c r="BG492" s="5">
        <f t="shared" si="7"/>
        <v>2</v>
      </c>
    </row>
    <row r="493" spans="1:60" ht="16.5" hidden="1" customHeight="1">
      <c r="A493" s="14"/>
      <c r="B493" s="333" t="s">
        <v>2173</v>
      </c>
      <c r="C493" s="328" t="s">
        <v>2174</v>
      </c>
      <c r="D493" s="327" t="s">
        <v>81</v>
      </c>
      <c r="E493" s="332" t="s">
        <v>2175</v>
      </c>
      <c r="F493" s="327" t="s">
        <v>83</v>
      </c>
      <c r="G493" s="327" t="s">
        <v>84</v>
      </c>
      <c r="H493" s="327" t="s">
        <v>921</v>
      </c>
      <c r="I493" s="327">
        <v>33</v>
      </c>
      <c r="J493" s="327" t="s">
        <v>1142</v>
      </c>
      <c r="K493" s="327" t="s">
        <v>86</v>
      </c>
      <c r="L493" s="327"/>
      <c r="M493" s="327" t="s">
        <v>4</v>
      </c>
      <c r="N493" s="327"/>
      <c r="O493" s="327" t="s">
        <v>967</v>
      </c>
      <c r="P493" s="327" t="s">
        <v>350</v>
      </c>
      <c r="Q493" s="327"/>
      <c r="R493" s="327"/>
      <c r="S493" s="327"/>
      <c r="T493" s="327"/>
      <c r="U493" s="327"/>
      <c r="V493" s="327"/>
      <c r="W493" s="31"/>
      <c r="X493" s="327"/>
      <c r="Y493" s="327" t="s">
        <v>88</v>
      </c>
      <c r="Z493" s="327"/>
      <c r="AA493" s="327" t="s">
        <v>88</v>
      </c>
      <c r="AB493" s="327"/>
      <c r="AC493" s="327"/>
      <c r="AD493" s="327"/>
      <c r="AE493" s="327"/>
      <c r="AF493" s="327"/>
      <c r="AG493" s="327"/>
      <c r="AH493" s="327"/>
      <c r="AI493" s="327"/>
      <c r="AJ493" s="327"/>
      <c r="AK493" s="327"/>
      <c r="AL493" s="327"/>
      <c r="AM493" s="327"/>
      <c r="AN493" s="327"/>
      <c r="AO493" s="327"/>
      <c r="AP493" s="327"/>
      <c r="AQ493" s="327"/>
      <c r="AR493" s="327"/>
      <c r="AS493" s="327"/>
      <c r="AT493" s="327"/>
      <c r="AU493" s="327"/>
      <c r="AV493" s="327"/>
      <c r="AW493" s="327"/>
      <c r="AX493" s="327"/>
      <c r="AY493" s="327"/>
      <c r="AZ493" s="327"/>
      <c r="BA493" s="327"/>
      <c r="BB493" s="327"/>
      <c r="BC493" s="327"/>
      <c r="BD493" s="327"/>
      <c r="BE493" s="327"/>
      <c r="BF493" s="330"/>
      <c r="BG493" s="331">
        <f t="shared" si="7"/>
        <v>2</v>
      </c>
    </row>
    <row r="494" spans="1:60" ht="16.5" hidden="1" customHeight="1">
      <c r="A494" s="513"/>
      <c r="B494" s="521" t="s">
        <v>1836</v>
      </c>
      <c r="C494" s="278" t="s">
        <v>1837</v>
      </c>
      <c r="D494" s="379" t="s">
        <v>88</v>
      </c>
      <c r="E494" s="380" t="s">
        <v>1838</v>
      </c>
      <c r="F494" s="379" t="s">
        <v>83</v>
      </c>
      <c r="G494" s="379" t="s">
        <v>265</v>
      </c>
      <c r="H494" s="379" t="s">
        <v>265</v>
      </c>
      <c r="I494" s="379">
        <v>25</v>
      </c>
      <c r="J494" s="379" t="s">
        <v>1142</v>
      </c>
      <c r="K494" s="379" t="s">
        <v>86</v>
      </c>
      <c r="L494" s="379">
        <v>2022</v>
      </c>
      <c r="M494" s="379" t="s">
        <v>4</v>
      </c>
      <c r="N494" s="379"/>
      <c r="O494" s="379" t="s">
        <v>967</v>
      </c>
      <c r="P494" s="379" t="s">
        <v>350</v>
      </c>
      <c r="Q494" s="379" t="s">
        <v>92</v>
      </c>
      <c r="R494" s="379" t="s">
        <v>93</v>
      </c>
      <c r="S494" s="379"/>
      <c r="T494" s="379" t="s">
        <v>94</v>
      </c>
      <c r="U494" s="379" t="s">
        <v>95</v>
      </c>
      <c r="V494" s="379"/>
      <c r="W494" s="322"/>
      <c r="X494" s="379"/>
      <c r="Y494" s="379" t="s">
        <v>88</v>
      </c>
      <c r="Z494" s="379"/>
      <c r="AA494" s="379"/>
      <c r="AB494" s="379"/>
      <c r="AC494" s="379"/>
      <c r="AD494" s="379"/>
      <c r="AE494" s="379"/>
      <c r="AF494" s="379"/>
      <c r="AG494" s="379"/>
      <c r="AH494" s="379"/>
      <c r="AI494" s="379"/>
      <c r="AJ494" s="379"/>
      <c r="AK494" s="379"/>
      <c r="AL494" s="379"/>
      <c r="AM494" s="379"/>
      <c r="AN494" s="379"/>
      <c r="AO494" s="379"/>
      <c r="AP494" s="379"/>
      <c r="AQ494" s="379"/>
      <c r="AR494" s="379"/>
      <c r="AS494" s="379"/>
      <c r="AT494" s="379"/>
      <c r="AU494" s="379"/>
      <c r="AV494" s="379"/>
      <c r="AW494" s="379"/>
      <c r="AX494" s="379"/>
      <c r="AY494" s="379"/>
      <c r="AZ494" s="379"/>
      <c r="BA494" s="379"/>
      <c r="BB494" s="379"/>
      <c r="BC494" s="379"/>
      <c r="BD494" s="379"/>
      <c r="BE494" s="379"/>
      <c r="BF494" s="379"/>
      <c r="BG494" s="381">
        <f t="shared" si="7"/>
        <v>1</v>
      </c>
      <c r="BH494" s="320"/>
    </row>
    <row r="495" spans="1:60" ht="16.5" hidden="1" customHeight="1">
      <c r="A495" s="513"/>
      <c r="B495" s="521" t="s">
        <v>2227</v>
      </c>
      <c r="C495" s="278" t="s">
        <v>2228</v>
      </c>
      <c r="D495" s="379" t="s">
        <v>88</v>
      </c>
      <c r="E495" s="380" t="s">
        <v>2229</v>
      </c>
      <c r="F495" s="379" t="s">
        <v>83</v>
      </c>
      <c r="G495" s="379" t="s">
        <v>265</v>
      </c>
      <c r="H495" s="379" t="s">
        <v>265</v>
      </c>
      <c r="I495" s="379">
        <v>46</v>
      </c>
      <c r="J495" s="379" t="s">
        <v>1142</v>
      </c>
      <c r="K495" s="379" t="s">
        <v>86</v>
      </c>
      <c r="L495" s="379">
        <v>2023.05</v>
      </c>
      <c r="M495" s="379" t="s">
        <v>4</v>
      </c>
      <c r="N495" s="379"/>
      <c r="O495" s="379" t="s">
        <v>967</v>
      </c>
      <c r="P495" s="379" t="s">
        <v>350</v>
      </c>
      <c r="Q495" s="379" t="s">
        <v>92</v>
      </c>
      <c r="R495" s="379" t="s">
        <v>93</v>
      </c>
      <c r="S495" s="379"/>
      <c r="T495" s="379" t="s">
        <v>94</v>
      </c>
      <c r="U495" s="379" t="s">
        <v>95</v>
      </c>
      <c r="V495" s="379"/>
      <c r="W495" s="322"/>
      <c r="X495" s="379"/>
      <c r="Y495" s="379" t="s">
        <v>88</v>
      </c>
      <c r="Z495" s="379"/>
      <c r="AA495" s="379"/>
      <c r="AB495" s="379"/>
      <c r="AC495" s="379" t="s">
        <v>88</v>
      </c>
      <c r="AD495" s="379"/>
      <c r="AE495" s="379"/>
      <c r="AF495" s="379"/>
      <c r="AG495" s="379"/>
      <c r="AH495" s="379"/>
      <c r="AI495" s="379"/>
      <c r="AJ495" s="379"/>
      <c r="AK495" s="379"/>
      <c r="AL495" s="379"/>
      <c r="AM495" s="379"/>
      <c r="AN495" s="379"/>
      <c r="AO495" s="379"/>
      <c r="AP495" s="379"/>
      <c r="AQ495" s="379"/>
      <c r="AR495" s="379"/>
      <c r="AS495" s="379"/>
      <c r="AT495" s="379"/>
      <c r="AU495" s="379"/>
      <c r="AV495" s="379"/>
      <c r="AW495" s="379"/>
      <c r="AX495" s="379"/>
      <c r="AY495" s="379"/>
      <c r="AZ495" s="379"/>
      <c r="BA495" s="379"/>
      <c r="BB495" s="379"/>
      <c r="BC495" s="379"/>
      <c r="BD495" s="379"/>
      <c r="BE495" s="379"/>
      <c r="BF495" s="379"/>
      <c r="BG495" s="381">
        <f t="shared" si="7"/>
        <v>2</v>
      </c>
      <c r="BH495" s="320"/>
    </row>
    <row r="496" spans="1:60" ht="16.5" hidden="1" customHeight="1">
      <c r="A496" s="14"/>
      <c r="B496" s="353" t="s">
        <v>2268</v>
      </c>
      <c r="C496" s="343" t="s">
        <v>2269</v>
      </c>
      <c r="D496" s="342" t="s">
        <v>81</v>
      </c>
      <c r="E496" s="346" t="s">
        <v>2270</v>
      </c>
      <c r="F496" s="342" t="s">
        <v>83</v>
      </c>
      <c r="G496" s="342"/>
      <c r="H496" s="342" t="s">
        <v>1314</v>
      </c>
      <c r="I496" s="342"/>
      <c r="J496" s="342" t="s">
        <v>1142</v>
      </c>
      <c r="K496" s="342" t="s">
        <v>86</v>
      </c>
      <c r="L496" s="342"/>
      <c r="M496" s="342" t="s">
        <v>4</v>
      </c>
      <c r="N496" s="342"/>
      <c r="O496" s="342" t="s">
        <v>967</v>
      </c>
      <c r="P496" s="342" t="s">
        <v>350</v>
      </c>
      <c r="Q496" s="342"/>
      <c r="R496" s="342"/>
      <c r="S496" s="342"/>
      <c r="T496" s="342"/>
      <c r="U496" s="342"/>
      <c r="V496" s="342"/>
      <c r="W496" s="31"/>
      <c r="X496" s="342"/>
      <c r="Y496" s="342" t="s">
        <v>88</v>
      </c>
      <c r="Z496" s="342"/>
      <c r="AA496" s="342"/>
      <c r="AB496" s="342"/>
      <c r="AC496" s="342" t="s">
        <v>88</v>
      </c>
      <c r="AD496" s="342"/>
      <c r="AE496" s="342"/>
      <c r="AF496" s="342"/>
      <c r="AG496" s="342"/>
      <c r="AH496" s="342"/>
      <c r="AI496" s="342"/>
      <c r="AJ496" s="342"/>
      <c r="AK496" s="342"/>
      <c r="AL496" s="342"/>
      <c r="AM496" s="342"/>
      <c r="AN496" s="342"/>
      <c r="AO496" s="342"/>
      <c r="AP496" s="342"/>
      <c r="AQ496" s="342"/>
      <c r="AR496" s="342"/>
      <c r="AS496" s="342"/>
      <c r="AT496" s="342"/>
      <c r="AU496" s="342"/>
      <c r="AV496" s="342"/>
      <c r="AW496" s="342"/>
      <c r="AX496" s="342"/>
      <c r="AY496" s="342"/>
      <c r="AZ496" s="342"/>
      <c r="BA496" s="342"/>
      <c r="BB496" s="342"/>
      <c r="BC496" s="342"/>
      <c r="BD496" s="342"/>
      <c r="BE496" s="342"/>
      <c r="BF496" s="345"/>
      <c r="BG496" s="199">
        <f t="shared" si="7"/>
        <v>2</v>
      </c>
    </row>
    <row r="497" spans="1:60" ht="16.5" hidden="1" customHeight="1">
      <c r="A497" s="14"/>
      <c r="B497" s="52" t="s">
        <v>2279</v>
      </c>
      <c r="C497" s="30" t="s">
        <v>2280</v>
      </c>
      <c r="D497" s="29" t="s">
        <v>81</v>
      </c>
      <c r="E497" s="34" t="s">
        <v>2281</v>
      </c>
      <c r="F497" s="29" t="s">
        <v>83</v>
      </c>
      <c r="G497" s="31" t="s">
        <v>84</v>
      </c>
      <c r="H497" s="31" t="s">
        <v>921</v>
      </c>
      <c r="I497" s="31">
        <v>37</v>
      </c>
      <c r="J497" s="29" t="s">
        <v>1142</v>
      </c>
      <c r="K497" s="31" t="s">
        <v>86</v>
      </c>
      <c r="L497" s="29"/>
      <c r="M497" s="29" t="s">
        <v>4</v>
      </c>
      <c r="N497" s="29"/>
      <c r="O497" s="29" t="s">
        <v>967</v>
      </c>
      <c r="P497" s="29" t="s">
        <v>350</v>
      </c>
      <c r="Q497" s="31"/>
      <c r="R497" s="29"/>
      <c r="S497" s="29"/>
      <c r="T497" s="31"/>
      <c r="U497" s="31"/>
      <c r="V497" s="29"/>
      <c r="W497" s="31"/>
      <c r="X497" s="29"/>
      <c r="Y497" s="29" t="s">
        <v>88</v>
      </c>
      <c r="Z497" s="29"/>
      <c r="AA497" s="29"/>
      <c r="AB497" s="29"/>
      <c r="AC497" s="29" t="s">
        <v>88</v>
      </c>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33"/>
      <c r="BG497" s="5">
        <f t="shared" si="7"/>
        <v>2</v>
      </c>
    </row>
    <row r="498" spans="1:60" ht="16.5" hidden="1" customHeight="1">
      <c r="A498" s="14"/>
      <c r="B498" s="333" t="s">
        <v>2282</v>
      </c>
      <c r="C498" s="328" t="s">
        <v>2283</v>
      </c>
      <c r="D498" s="327" t="s">
        <v>81</v>
      </c>
      <c r="E498" s="332" t="s">
        <v>2284</v>
      </c>
      <c r="F498" s="327" t="s">
        <v>83</v>
      </c>
      <c r="G498" s="327" t="s">
        <v>84</v>
      </c>
      <c r="H498" s="327" t="s">
        <v>921</v>
      </c>
      <c r="I498" s="327">
        <v>46</v>
      </c>
      <c r="J498" s="327" t="s">
        <v>1142</v>
      </c>
      <c r="K498" s="327" t="s">
        <v>86</v>
      </c>
      <c r="L498" s="327"/>
      <c r="M498" s="327" t="s">
        <v>4</v>
      </c>
      <c r="N498" s="327"/>
      <c r="O498" s="327" t="s">
        <v>967</v>
      </c>
      <c r="P498" s="327" t="s">
        <v>350</v>
      </c>
      <c r="Q498" s="327"/>
      <c r="R498" s="327"/>
      <c r="S498" s="327"/>
      <c r="T498" s="327"/>
      <c r="U498" s="327"/>
      <c r="V498" s="327"/>
      <c r="W498" s="31"/>
      <c r="X498" s="327"/>
      <c r="Y498" s="327" t="s">
        <v>88</v>
      </c>
      <c r="Z498" s="327"/>
      <c r="AA498" s="327"/>
      <c r="AB498" s="327"/>
      <c r="AC498" s="327" t="s">
        <v>88</v>
      </c>
      <c r="AD498" s="327"/>
      <c r="AE498" s="327"/>
      <c r="AF498" s="327"/>
      <c r="AG498" s="327"/>
      <c r="AH498" s="327"/>
      <c r="AI498" s="327"/>
      <c r="AJ498" s="327"/>
      <c r="AK498" s="327"/>
      <c r="AL498" s="327"/>
      <c r="AM498" s="327"/>
      <c r="AN498" s="327"/>
      <c r="AO498" s="327"/>
      <c r="AP498" s="327"/>
      <c r="AQ498" s="327"/>
      <c r="AR498" s="327"/>
      <c r="AS498" s="327"/>
      <c r="AT498" s="327"/>
      <c r="AU498" s="327"/>
      <c r="AV498" s="327"/>
      <c r="AW498" s="327"/>
      <c r="AX498" s="327"/>
      <c r="AY498" s="327"/>
      <c r="AZ498" s="327"/>
      <c r="BA498" s="327"/>
      <c r="BB498" s="327"/>
      <c r="BC498" s="327"/>
      <c r="BD498" s="327"/>
      <c r="BE498" s="327"/>
      <c r="BF498" s="330"/>
      <c r="BG498" s="331">
        <f t="shared" si="7"/>
        <v>2</v>
      </c>
    </row>
    <row r="499" spans="1:60" ht="16.5" hidden="1" customHeight="1">
      <c r="A499" s="513"/>
      <c r="B499" s="521" t="s">
        <v>2109</v>
      </c>
      <c r="C499" s="278" t="s">
        <v>2110</v>
      </c>
      <c r="D499" s="379" t="s">
        <v>88</v>
      </c>
      <c r="E499" s="380" t="s">
        <v>2111</v>
      </c>
      <c r="F499" s="379" t="s">
        <v>83</v>
      </c>
      <c r="G499" s="379" t="s">
        <v>265</v>
      </c>
      <c r="H499" s="379" t="s">
        <v>265</v>
      </c>
      <c r="I499" s="379">
        <v>18</v>
      </c>
      <c r="J499" s="379" t="s">
        <v>1142</v>
      </c>
      <c r="K499" s="379" t="s">
        <v>86</v>
      </c>
      <c r="L499" s="379">
        <v>2020.06</v>
      </c>
      <c r="M499" s="379" t="s">
        <v>4</v>
      </c>
      <c r="N499" s="379"/>
      <c r="O499" s="379" t="s">
        <v>967</v>
      </c>
      <c r="P499" s="379" t="s">
        <v>350</v>
      </c>
      <c r="Q499" s="379" t="s">
        <v>92</v>
      </c>
      <c r="R499" s="379" t="s">
        <v>93</v>
      </c>
      <c r="S499" s="379"/>
      <c r="T499" s="379" t="s">
        <v>94</v>
      </c>
      <c r="U499" s="379" t="s">
        <v>95</v>
      </c>
      <c r="V499" s="379"/>
      <c r="W499" s="322"/>
      <c r="X499" s="379"/>
      <c r="Y499" s="379" t="s">
        <v>88</v>
      </c>
      <c r="Z499" s="379" t="s">
        <v>88</v>
      </c>
      <c r="AA499" s="379"/>
      <c r="AB499" s="379"/>
      <c r="AC499" s="379"/>
      <c r="AD499" s="379"/>
      <c r="AE499" s="379"/>
      <c r="AF499" s="379"/>
      <c r="AG499" s="379"/>
      <c r="AH499" s="379"/>
      <c r="AI499" s="379"/>
      <c r="AJ499" s="379"/>
      <c r="AK499" s="379"/>
      <c r="AL499" s="379"/>
      <c r="AM499" s="379"/>
      <c r="AN499" s="379"/>
      <c r="AO499" s="379"/>
      <c r="AP499" s="379"/>
      <c r="AQ499" s="379"/>
      <c r="AR499" s="379"/>
      <c r="AS499" s="379"/>
      <c r="AT499" s="379"/>
      <c r="AU499" s="379"/>
      <c r="AV499" s="379"/>
      <c r="AW499" s="379"/>
      <c r="AX499" s="379"/>
      <c r="AY499" s="379"/>
      <c r="AZ499" s="379"/>
      <c r="BA499" s="379"/>
      <c r="BB499" s="379"/>
      <c r="BC499" s="379"/>
      <c r="BD499" s="379"/>
      <c r="BE499" s="379"/>
      <c r="BF499" s="379"/>
      <c r="BG499" s="381">
        <f t="shared" si="7"/>
        <v>2</v>
      </c>
      <c r="BH499" s="320"/>
    </row>
    <row r="500" spans="1:60" ht="16.5" hidden="1" customHeight="1">
      <c r="A500" s="14"/>
      <c r="B500" s="348" t="s">
        <v>1254</v>
      </c>
      <c r="C500" s="349"/>
      <c r="D500" s="348" t="s">
        <v>81</v>
      </c>
      <c r="E500" s="356"/>
      <c r="F500" s="348" t="s">
        <v>83</v>
      </c>
      <c r="G500" s="348"/>
      <c r="H500" s="348"/>
      <c r="I500" s="348"/>
      <c r="J500" s="348" t="s">
        <v>1142</v>
      </c>
      <c r="K500" s="348" t="s">
        <v>86</v>
      </c>
      <c r="L500" s="348"/>
      <c r="M500" s="348" t="s">
        <v>4</v>
      </c>
      <c r="N500" s="348"/>
      <c r="O500" s="348" t="s">
        <v>967</v>
      </c>
      <c r="P500" s="348" t="s">
        <v>350</v>
      </c>
      <c r="Q500" s="348"/>
      <c r="R500" s="348"/>
      <c r="S500" s="348"/>
      <c r="T500" s="348"/>
      <c r="U500" s="348"/>
      <c r="V500" s="348"/>
      <c r="W500" s="29"/>
      <c r="X500" s="348"/>
      <c r="Y500" s="348"/>
      <c r="Z500" s="348"/>
      <c r="AA500" s="348"/>
      <c r="AB500" s="348"/>
      <c r="AC500" s="348"/>
      <c r="AD500" s="348"/>
      <c r="AE500" s="348"/>
      <c r="AF500" s="348"/>
      <c r="AG500" s="348"/>
      <c r="AH500" s="348"/>
      <c r="AI500" s="348"/>
      <c r="AJ500" s="348"/>
      <c r="AK500" s="348"/>
      <c r="AL500" s="348"/>
      <c r="AM500" s="348"/>
      <c r="AN500" s="348"/>
      <c r="AO500" s="348"/>
      <c r="AP500" s="348"/>
      <c r="AQ500" s="348"/>
      <c r="AR500" s="348"/>
      <c r="AS500" s="348"/>
      <c r="AT500" s="348"/>
      <c r="AU500" s="348"/>
      <c r="AV500" s="348"/>
      <c r="AW500" s="348"/>
      <c r="AX500" s="348"/>
      <c r="AY500" s="348"/>
      <c r="AZ500" s="348"/>
      <c r="BA500" s="348"/>
      <c r="BB500" s="348"/>
      <c r="BC500" s="348"/>
      <c r="BD500" s="348"/>
      <c r="BE500" s="348"/>
      <c r="BF500" s="351"/>
      <c r="BG500" s="352">
        <f t="shared" si="7"/>
        <v>0</v>
      </c>
    </row>
    <row r="501" spans="1:60" ht="16.5" hidden="1" customHeight="1">
      <c r="A501" s="513"/>
      <c r="B501" s="521" t="s">
        <v>1862</v>
      </c>
      <c r="C501" s="278" t="s">
        <v>1863</v>
      </c>
      <c r="D501" s="379" t="s">
        <v>88</v>
      </c>
      <c r="E501" s="380" t="s">
        <v>1864</v>
      </c>
      <c r="F501" s="379" t="s">
        <v>83</v>
      </c>
      <c r="G501" s="379" t="s">
        <v>265</v>
      </c>
      <c r="H501" s="379" t="s">
        <v>265</v>
      </c>
      <c r="I501" s="379">
        <v>36</v>
      </c>
      <c r="J501" s="379" t="s">
        <v>1142</v>
      </c>
      <c r="K501" s="379" t="s">
        <v>86</v>
      </c>
      <c r="L501" s="379">
        <v>2021.08</v>
      </c>
      <c r="M501" s="379" t="s">
        <v>4</v>
      </c>
      <c r="N501" s="379"/>
      <c r="O501" s="379" t="s">
        <v>967</v>
      </c>
      <c r="P501" s="379" t="s">
        <v>350</v>
      </c>
      <c r="Q501" s="379" t="s">
        <v>92</v>
      </c>
      <c r="R501" s="379" t="s">
        <v>93</v>
      </c>
      <c r="S501" s="379"/>
      <c r="T501" s="379" t="s">
        <v>94</v>
      </c>
      <c r="U501" s="379" t="s">
        <v>95</v>
      </c>
      <c r="V501" s="379"/>
      <c r="W501" s="322"/>
      <c r="X501" s="379"/>
      <c r="Y501" s="379" t="s">
        <v>88</v>
      </c>
      <c r="Z501" s="379"/>
      <c r="AA501" s="379"/>
      <c r="AB501" s="379"/>
      <c r="AC501" s="379"/>
      <c r="AD501" s="379"/>
      <c r="AE501" s="379"/>
      <c r="AF501" s="379"/>
      <c r="AG501" s="379"/>
      <c r="AH501" s="379"/>
      <c r="AI501" s="379"/>
      <c r="AJ501" s="379"/>
      <c r="AK501" s="379"/>
      <c r="AL501" s="379"/>
      <c r="AM501" s="379"/>
      <c r="AN501" s="379"/>
      <c r="AO501" s="379"/>
      <c r="AP501" s="379"/>
      <c r="AQ501" s="379"/>
      <c r="AR501" s="379"/>
      <c r="AS501" s="379"/>
      <c r="AT501" s="379"/>
      <c r="AU501" s="379"/>
      <c r="AV501" s="379"/>
      <c r="AW501" s="379"/>
      <c r="AX501" s="379"/>
      <c r="AY501" s="379"/>
      <c r="AZ501" s="379"/>
      <c r="BA501" s="379"/>
      <c r="BB501" s="379"/>
      <c r="BC501" s="379"/>
      <c r="BD501" s="379"/>
      <c r="BE501" s="379"/>
      <c r="BF501" s="379"/>
      <c r="BG501" s="381">
        <f t="shared" si="7"/>
        <v>1</v>
      </c>
      <c r="BH501" s="320"/>
    </row>
    <row r="502" spans="1:60" ht="16.5" hidden="1" customHeight="1">
      <c r="A502" s="14"/>
      <c r="B502" s="342" t="s">
        <v>1257</v>
      </c>
      <c r="C502" s="343"/>
      <c r="D502" s="342" t="s">
        <v>81</v>
      </c>
      <c r="E502" s="344"/>
      <c r="F502" s="342"/>
      <c r="G502" s="342"/>
      <c r="H502" s="342"/>
      <c r="I502" s="342"/>
      <c r="J502" s="342" t="s">
        <v>1142</v>
      </c>
      <c r="K502" s="342" t="s">
        <v>86</v>
      </c>
      <c r="L502" s="342"/>
      <c r="M502" s="342" t="s">
        <v>4</v>
      </c>
      <c r="N502" s="342"/>
      <c r="O502" s="342" t="s">
        <v>967</v>
      </c>
      <c r="P502" s="342" t="s">
        <v>350</v>
      </c>
      <c r="Q502" s="342"/>
      <c r="R502" s="342"/>
      <c r="S502" s="342"/>
      <c r="T502" s="342"/>
      <c r="U502" s="342"/>
      <c r="V502" s="342"/>
      <c r="W502" s="29"/>
      <c r="X502" s="342"/>
      <c r="Y502" s="342"/>
      <c r="Z502" s="342"/>
      <c r="AA502" s="342"/>
      <c r="AB502" s="342"/>
      <c r="AC502" s="342"/>
      <c r="AD502" s="342"/>
      <c r="AE502" s="342"/>
      <c r="AF502" s="342"/>
      <c r="AG502" s="342"/>
      <c r="AH502" s="342"/>
      <c r="AI502" s="342"/>
      <c r="AJ502" s="342"/>
      <c r="AK502" s="342"/>
      <c r="AL502" s="342"/>
      <c r="AM502" s="342"/>
      <c r="AN502" s="342"/>
      <c r="AO502" s="342"/>
      <c r="AP502" s="342"/>
      <c r="AQ502" s="342"/>
      <c r="AR502" s="342"/>
      <c r="AS502" s="342"/>
      <c r="AT502" s="342"/>
      <c r="AU502" s="342"/>
      <c r="AV502" s="342"/>
      <c r="AW502" s="342"/>
      <c r="AX502" s="342"/>
      <c r="AY502" s="342"/>
      <c r="AZ502" s="342"/>
      <c r="BA502" s="342"/>
      <c r="BB502" s="342"/>
      <c r="BC502" s="342"/>
      <c r="BD502" s="342"/>
      <c r="BE502" s="342"/>
      <c r="BF502" s="345"/>
      <c r="BG502" s="199">
        <f t="shared" si="7"/>
        <v>0</v>
      </c>
    </row>
    <row r="503" spans="1:60" ht="16.5" hidden="1" customHeight="1">
      <c r="A503" s="14"/>
      <c r="B503" s="29" t="s">
        <v>1258</v>
      </c>
      <c r="C503" s="30"/>
      <c r="D503" s="29" t="s">
        <v>81</v>
      </c>
      <c r="E503" s="83"/>
      <c r="F503" s="29"/>
      <c r="G503" s="29"/>
      <c r="H503" s="29"/>
      <c r="I503" s="29"/>
      <c r="J503" s="29" t="s">
        <v>1142</v>
      </c>
      <c r="K503" s="29" t="s">
        <v>86</v>
      </c>
      <c r="L503" s="29"/>
      <c r="M503" s="29" t="s">
        <v>4</v>
      </c>
      <c r="N503" s="29"/>
      <c r="O503" s="29" t="s">
        <v>967</v>
      </c>
      <c r="P503" s="31" t="s">
        <v>350</v>
      </c>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33"/>
      <c r="BG503" s="5">
        <f t="shared" si="7"/>
        <v>0</v>
      </c>
    </row>
    <row r="504" spans="1:60" ht="16.5" hidden="1" customHeight="1">
      <c r="A504" s="14"/>
      <c r="B504" s="327" t="s">
        <v>1259</v>
      </c>
      <c r="C504" s="328"/>
      <c r="D504" s="327" t="s">
        <v>81</v>
      </c>
      <c r="E504" s="329"/>
      <c r="F504" s="327"/>
      <c r="G504" s="327"/>
      <c r="H504" s="327"/>
      <c r="I504" s="327"/>
      <c r="J504" s="327" t="s">
        <v>1142</v>
      </c>
      <c r="K504" s="327" t="s">
        <v>86</v>
      </c>
      <c r="L504" s="327"/>
      <c r="M504" s="327" t="s">
        <v>4</v>
      </c>
      <c r="N504" s="327"/>
      <c r="O504" s="327" t="s">
        <v>967</v>
      </c>
      <c r="P504" s="327" t="s">
        <v>350</v>
      </c>
      <c r="Q504" s="327"/>
      <c r="R504" s="327"/>
      <c r="S504" s="327"/>
      <c r="T504" s="327"/>
      <c r="U504" s="327"/>
      <c r="V504" s="327"/>
      <c r="W504" s="29"/>
      <c r="X504" s="327"/>
      <c r="Y504" s="327"/>
      <c r="Z504" s="327"/>
      <c r="AA504" s="327"/>
      <c r="AB504" s="327"/>
      <c r="AC504" s="327"/>
      <c r="AD504" s="327"/>
      <c r="AE504" s="327"/>
      <c r="AF504" s="327"/>
      <c r="AG504" s="327"/>
      <c r="AH504" s="327"/>
      <c r="AI504" s="327"/>
      <c r="AJ504" s="327"/>
      <c r="AK504" s="327"/>
      <c r="AL504" s="327"/>
      <c r="AM504" s="327"/>
      <c r="AN504" s="327"/>
      <c r="AO504" s="327"/>
      <c r="AP504" s="327"/>
      <c r="AQ504" s="327"/>
      <c r="AR504" s="327"/>
      <c r="AS504" s="327"/>
      <c r="AT504" s="327"/>
      <c r="AU504" s="327"/>
      <c r="AV504" s="327"/>
      <c r="AW504" s="327"/>
      <c r="AX504" s="327"/>
      <c r="AY504" s="327"/>
      <c r="AZ504" s="327"/>
      <c r="BA504" s="327"/>
      <c r="BB504" s="327"/>
      <c r="BC504" s="327"/>
      <c r="BD504" s="327"/>
      <c r="BE504" s="327"/>
      <c r="BF504" s="330"/>
      <c r="BG504" s="331">
        <f t="shared" si="7"/>
        <v>0</v>
      </c>
    </row>
    <row r="505" spans="1:60" ht="16.5" customHeight="1">
      <c r="A505" s="504" t="s">
        <v>6049</v>
      </c>
      <c r="B505" s="518" t="s">
        <v>1865</v>
      </c>
      <c r="C505" s="278" t="s">
        <v>1866</v>
      </c>
      <c r="D505" s="379" t="s">
        <v>88</v>
      </c>
      <c r="E505" s="380" t="s">
        <v>1867</v>
      </c>
      <c r="F505" s="379" t="s">
        <v>83</v>
      </c>
      <c r="G505" s="379" t="s">
        <v>265</v>
      </c>
      <c r="H505" s="379" t="s">
        <v>265</v>
      </c>
      <c r="I505" s="379">
        <v>50</v>
      </c>
      <c r="J505" s="462" t="s">
        <v>1142</v>
      </c>
      <c r="K505" s="379" t="s">
        <v>86</v>
      </c>
      <c r="L505" s="383">
        <v>2022.11</v>
      </c>
      <c r="M505" s="379" t="s">
        <v>4</v>
      </c>
      <c r="N505" s="379"/>
      <c r="O505" s="379" t="s">
        <v>967</v>
      </c>
      <c r="P505" s="379" t="s">
        <v>350</v>
      </c>
      <c r="Q505" s="379" t="s">
        <v>92</v>
      </c>
      <c r="R505" s="379" t="s">
        <v>93</v>
      </c>
      <c r="S505" s="379"/>
      <c r="T505" s="379" t="s">
        <v>94</v>
      </c>
      <c r="U505" s="379" t="s">
        <v>95</v>
      </c>
      <c r="V505" s="379"/>
      <c r="W505" s="322"/>
      <c r="X505" s="379"/>
      <c r="Y505" s="379" t="s">
        <v>88</v>
      </c>
      <c r="Z505" s="379"/>
      <c r="AA505" s="379"/>
      <c r="AB505" s="379"/>
      <c r="AC505" s="379"/>
      <c r="AD505" s="379"/>
      <c r="AE505" s="379"/>
      <c r="AF505" s="379"/>
      <c r="AG505" s="379"/>
      <c r="AH505" s="379"/>
      <c r="AI505" s="379"/>
      <c r="AJ505" s="379"/>
      <c r="AK505" s="379"/>
      <c r="AL505" s="379"/>
      <c r="AM505" s="379"/>
      <c r="AN505" s="379"/>
      <c r="AO505" s="379"/>
      <c r="AP505" s="379"/>
      <c r="AQ505" s="379"/>
      <c r="AR505" s="379"/>
      <c r="AS505" s="379"/>
      <c r="AT505" s="379"/>
      <c r="AU505" s="379"/>
      <c r="AV505" s="379"/>
      <c r="AW505" s="379"/>
      <c r="AX505" s="379"/>
      <c r="AY505" s="379"/>
      <c r="AZ505" s="379"/>
      <c r="BA505" s="379"/>
      <c r="BB505" s="379"/>
      <c r="BC505" s="379"/>
      <c r="BD505" s="379"/>
      <c r="BE505" s="379"/>
      <c r="BF505" s="379"/>
      <c r="BG505" s="381">
        <f t="shared" si="7"/>
        <v>1</v>
      </c>
      <c r="BH505" s="320"/>
    </row>
    <row r="506" spans="1:60" ht="16.5" hidden="1" customHeight="1">
      <c r="A506" s="14"/>
      <c r="B506" s="353" t="s">
        <v>1872</v>
      </c>
      <c r="C506" s="343" t="s">
        <v>1873</v>
      </c>
      <c r="D506" s="342" t="s">
        <v>81</v>
      </c>
      <c r="E506" s="346" t="s">
        <v>1874</v>
      </c>
      <c r="F506" s="342" t="s">
        <v>83</v>
      </c>
      <c r="G506" s="342"/>
      <c r="H506" s="342" t="s">
        <v>1314</v>
      </c>
      <c r="I506" s="342"/>
      <c r="J506" s="342" t="s">
        <v>1142</v>
      </c>
      <c r="K506" s="342" t="s">
        <v>86</v>
      </c>
      <c r="L506" s="342"/>
      <c r="M506" s="342" t="s">
        <v>4</v>
      </c>
      <c r="N506" s="342"/>
      <c r="O506" s="342" t="s">
        <v>967</v>
      </c>
      <c r="P506" s="342" t="s">
        <v>350</v>
      </c>
      <c r="Q506" s="342"/>
      <c r="R506" s="342"/>
      <c r="S506" s="342"/>
      <c r="T506" s="342"/>
      <c r="U506" s="342"/>
      <c r="V506" s="342"/>
      <c r="W506" s="31"/>
      <c r="X506" s="342"/>
      <c r="Y506" s="342" t="s">
        <v>88</v>
      </c>
      <c r="Z506" s="342"/>
      <c r="AA506" s="342"/>
      <c r="AB506" s="342"/>
      <c r="AC506" s="342"/>
      <c r="AD506" s="342"/>
      <c r="AE506" s="342"/>
      <c r="AF506" s="342"/>
      <c r="AG506" s="342"/>
      <c r="AH506" s="342"/>
      <c r="AI506" s="342"/>
      <c r="AJ506" s="342"/>
      <c r="AK506" s="342"/>
      <c r="AL506" s="342"/>
      <c r="AM506" s="342"/>
      <c r="AN506" s="342"/>
      <c r="AO506" s="342"/>
      <c r="AP506" s="342"/>
      <c r="AQ506" s="342"/>
      <c r="AR506" s="342"/>
      <c r="AS506" s="342"/>
      <c r="AT506" s="342"/>
      <c r="AU506" s="342"/>
      <c r="AV506" s="342"/>
      <c r="AW506" s="342"/>
      <c r="AX506" s="342"/>
      <c r="AY506" s="342"/>
      <c r="AZ506" s="342"/>
      <c r="BA506" s="342"/>
      <c r="BB506" s="342"/>
      <c r="BC506" s="342"/>
      <c r="BD506" s="342"/>
      <c r="BE506" s="342"/>
      <c r="BF506" s="345"/>
      <c r="BG506" s="199">
        <f t="shared" si="7"/>
        <v>1</v>
      </c>
    </row>
    <row r="507" spans="1:60" ht="16.5" hidden="1" customHeight="1">
      <c r="A507" s="14"/>
      <c r="B507" s="333" t="s">
        <v>1875</v>
      </c>
      <c r="C507" s="328" t="s">
        <v>1876</v>
      </c>
      <c r="D507" s="327" t="s">
        <v>81</v>
      </c>
      <c r="E507" s="332" t="s">
        <v>1877</v>
      </c>
      <c r="F507" s="327" t="s">
        <v>83</v>
      </c>
      <c r="G507" s="327" t="s">
        <v>84</v>
      </c>
      <c r="H507" s="327" t="s">
        <v>921</v>
      </c>
      <c r="I507" s="327">
        <v>40</v>
      </c>
      <c r="J507" s="327" t="s">
        <v>1142</v>
      </c>
      <c r="K507" s="327" t="s">
        <v>86</v>
      </c>
      <c r="L507" s="327"/>
      <c r="M507" s="327" t="s">
        <v>4</v>
      </c>
      <c r="N507" s="327"/>
      <c r="O507" s="327" t="s">
        <v>967</v>
      </c>
      <c r="P507" s="327" t="s">
        <v>350</v>
      </c>
      <c r="Q507" s="327"/>
      <c r="R507" s="327"/>
      <c r="S507" s="327"/>
      <c r="T507" s="327"/>
      <c r="U507" s="327"/>
      <c r="V507" s="327"/>
      <c r="W507" s="31"/>
      <c r="X507" s="327"/>
      <c r="Y507" s="327" t="s">
        <v>88</v>
      </c>
      <c r="Z507" s="327"/>
      <c r="AA507" s="327"/>
      <c r="AB507" s="327"/>
      <c r="AC507" s="327"/>
      <c r="AD507" s="327"/>
      <c r="AE507" s="327"/>
      <c r="AF507" s="327"/>
      <c r="AG507" s="327"/>
      <c r="AH507" s="327"/>
      <c r="AI507" s="327"/>
      <c r="AJ507" s="327"/>
      <c r="AK507" s="327"/>
      <c r="AL507" s="327"/>
      <c r="AM507" s="327"/>
      <c r="AN507" s="327"/>
      <c r="AO507" s="327"/>
      <c r="AP507" s="327"/>
      <c r="AQ507" s="327"/>
      <c r="AR507" s="327"/>
      <c r="AS507" s="327"/>
      <c r="AT507" s="327"/>
      <c r="AU507" s="327"/>
      <c r="AV507" s="327"/>
      <c r="AW507" s="327"/>
      <c r="AX507" s="327"/>
      <c r="AY507" s="327"/>
      <c r="AZ507" s="327"/>
      <c r="BA507" s="327"/>
      <c r="BB507" s="327"/>
      <c r="BC507" s="327"/>
      <c r="BD507" s="327"/>
      <c r="BE507" s="327"/>
      <c r="BF507" s="330"/>
      <c r="BG507" s="331">
        <f t="shared" si="7"/>
        <v>1</v>
      </c>
    </row>
    <row r="508" spans="1:60" ht="16.5" hidden="1" customHeight="1">
      <c r="A508" s="513"/>
      <c r="B508" s="521" t="s">
        <v>1878</v>
      </c>
      <c r="C508" s="278" t="s">
        <v>1879</v>
      </c>
      <c r="D508" s="379" t="s">
        <v>88</v>
      </c>
      <c r="E508" s="380" t="s">
        <v>1880</v>
      </c>
      <c r="F508" s="379" t="s">
        <v>83</v>
      </c>
      <c r="G508" s="379" t="s">
        <v>265</v>
      </c>
      <c r="H508" s="379" t="s">
        <v>265</v>
      </c>
      <c r="I508" s="379">
        <v>32</v>
      </c>
      <c r="J508" s="379" t="s">
        <v>1142</v>
      </c>
      <c r="K508" s="379" t="s">
        <v>86</v>
      </c>
      <c r="L508" s="379">
        <v>2017</v>
      </c>
      <c r="M508" s="379" t="s">
        <v>4</v>
      </c>
      <c r="N508" s="379"/>
      <c r="O508" s="379" t="s">
        <v>967</v>
      </c>
      <c r="P508" s="379" t="s">
        <v>350</v>
      </c>
      <c r="Q508" s="379" t="s">
        <v>92</v>
      </c>
      <c r="R508" s="379" t="s">
        <v>93</v>
      </c>
      <c r="S508" s="379"/>
      <c r="T508" s="379" t="s">
        <v>94</v>
      </c>
      <c r="U508" s="379" t="s">
        <v>95</v>
      </c>
      <c r="V508" s="379"/>
      <c r="W508" s="322"/>
      <c r="X508" s="379"/>
      <c r="Y508" s="379" t="s">
        <v>88</v>
      </c>
      <c r="Z508" s="379"/>
      <c r="AA508" s="379"/>
      <c r="AB508" s="379"/>
      <c r="AC508" s="379"/>
      <c r="AD508" s="379"/>
      <c r="AE508" s="379"/>
      <c r="AF508" s="379"/>
      <c r="AG508" s="379"/>
      <c r="AH508" s="379"/>
      <c r="AI508" s="379"/>
      <c r="AJ508" s="379"/>
      <c r="AK508" s="379"/>
      <c r="AL508" s="379"/>
      <c r="AM508" s="379"/>
      <c r="AN508" s="379"/>
      <c r="AO508" s="379"/>
      <c r="AP508" s="379"/>
      <c r="AQ508" s="379"/>
      <c r="AR508" s="379"/>
      <c r="AS508" s="379"/>
      <c r="AT508" s="379"/>
      <c r="AU508" s="379"/>
      <c r="AV508" s="379"/>
      <c r="AW508" s="379"/>
      <c r="AX508" s="379"/>
      <c r="AY508" s="379"/>
      <c r="AZ508" s="379"/>
      <c r="BA508" s="379"/>
      <c r="BB508" s="379"/>
      <c r="BC508" s="379"/>
      <c r="BD508" s="379"/>
      <c r="BE508" s="379"/>
      <c r="BF508" s="379"/>
      <c r="BG508" s="381">
        <f t="shared" si="7"/>
        <v>1</v>
      </c>
      <c r="BH508" s="320"/>
    </row>
    <row r="509" spans="1:60" ht="16.5" hidden="1" customHeight="1">
      <c r="A509" s="14"/>
      <c r="B509" s="353" t="s">
        <v>1885</v>
      </c>
      <c r="C509" s="343" t="s">
        <v>1886</v>
      </c>
      <c r="D509" s="342" t="s">
        <v>81</v>
      </c>
      <c r="E509" s="346" t="s">
        <v>1887</v>
      </c>
      <c r="F509" s="342" t="s">
        <v>83</v>
      </c>
      <c r="G509" s="342"/>
      <c r="H509" s="342" t="s">
        <v>1314</v>
      </c>
      <c r="I509" s="342"/>
      <c r="J509" s="342" t="s">
        <v>1142</v>
      </c>
      <c r="K509" s="342" t="s">
        <v>86</v>
      </c>
      <c r="L509" s="342"/>
      <c r="M509" s="342" t="s">
        <v>4</v>
      </c>
      <c r="N509" s="342"/>
      <c r="O509" s="342" t="s">
        <v>967</v>
      </c>
      <c r="P509" s="342" t="s">
        <v>350</v>
      </c>
      <c r="Q509" s="342"/>
      <c r="R509" s="342"/>
      <c r="S509" s="342"/>
      <c r="T509" s="342"/>
      <c r="U509" s="342"/>
      <c r="V509" s="342"/>
      <c r="W509" s="29"/>
      <c r="X509" s="342"/>
      <c r="Y509" s="342" t="s">
        <v>88</v>
      </c>
      <c r="Z509" s="342"/>
      <c r="AA509" s="342"/>
      <c r="AB509" s="342"/>
      <c r="AC509" s="342"/>
      <c r="AD509" s="342"/>
      <c r="AE509" s="342"/>
      <c r="AF509" s="342"/>
      <c r="AG509" s="342"/>
      <c r="AH509" s="342"/>
      <c r="AI509" s="342"/>
      <c r="AJ509" s="342"/>
      <c r="AK509" s="342"/>
      <c r="AL509" s="342"/>
      <c r="AM509" s="342"/>
      <c r="AN509" s="342"/>
      <c r="AO509" s="342"/>
      <c r="AP509" s="342"/>
      <c r="AQ509" s="342"/>
      <c r="AR509" s="342"/>
      <c r="AS509" s="342"/>
      <c r="AT509" s="342"/>
      <c r="AU509" s="342"/>
      <c r="AV509" s="342"/>
      <c r="AW509" s="342"/>
      <c r="AX509" s="342"/>
      <c r="AY509" s="342"/>
      <c r="AZ509" s="342"/>
      <c r="BA509" s="342"/>
      <c r="BB509" s="342"/>
      <c r="BC509" s="342"/>
      <c r="BD509" s="342"/>
      <c r="BE509" s="342"/>
      <c r="BF509" s="345"/>
      <c r="BG509" s="199">
        <f t="shared" si="7"/>
        <v>1</v>
      </c>
    </row>
    <row r="510" spans="1:60" ht="16.5" hidden="1" customHeight="1">
      <c r="A510" s="14"/>
      <c r="B510" s="41" t="s">
        <v>1890</v>
      </c>
      <c r="C510" s="35" t="s">
        <v>1891</v>
      </c>
      <c r="D510" s="29" t="s">
        <v>81</v>
      </c>
      <c r="E510" s="34" t="s">
        <v>1892</v>
      </c>
      <c r="F510" s="29" t="s">
        <v>83</v>
      </c>
      <c r="G510" s="29" t="s">
        <v>84</v>
      </c>
      <c r="H510" s="31" t="s">
        <v>1314</v>
      </c>
      <c r="I510" s="31"/>
      <c r="J510" s="31" t="s">
        <v>1142</v>
      </c>
      <c r="K510" s="29" t="s">
        <v>86</v>
      </c>
      <c r="L510" s="29">
        <v>2017</v>
      </c>
      <c r="M510" s="29" t="s">
        <v>4</v>
      </c>
      <c r="N510" s="29"/>
      <c r="O510" s="29" t="s">
        <v>967</v>
      </c>
      <c r="P510" s="29" t="s">
        <v>350</v>
      </c>
      <c r="Q510" s="31"/>
      <c r="R510" s="29"/>
      <c r="S510" s="29"/>
      <c r="T510" s="31"/>
      <c r="U510" s="31"/>
      <c r="V510" s="29"/>
      <c r="W510" s="29"/>
      <c r="X510" s="29"/>
      <c r="Y510" s="29" t="s">
        <v>88</v>
      </c>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33"/>
      <c r="BG510" s="5">
        <f t="shared" si="7"/>
        <v>1</v>
      </c>
    </row>
    <row r="511" spans="1:60" ht="16.5" hidden="1" customHeight="1">
      <c r="A511" s="14"/>
      <c r="B511" s="41" t="s">
        <v>1908</v>
      </c>
      <c r="C511" s="35" t="s">
        <v>1909</v>
      </c>
      <c r="D511" s="29" t="s">
        <v>81</v>
      </c>
      <c r="E511" s="34" t="s">
        <v>1910</v>
      </c>
      <c r="F511" s="29" t="s">
        <v>83</v>
      </c>
      <c r="G511" s="31" t="s">
        <v>84</v>
      </c>
      <c r="H511" s="31" t="s">
        <v>591</v>
      </c>
      <c r="I511" s="31">
        <v>57</v>
      </c>
      <c r="J511" s="29" t="s">
        <v>1142</v>
      </c>
      <c r="K511" s="31" t="s">
        <v>86</v>
      </c>
      <c r="L511" s="29">
        <v>2017</v>
      </c>
      <c r="M511" s="29" t="s">
        <v>4</v>
      </c>
      <c r="N511" s="29"/>
      <c r="O511" s="29" t="s">
        <v>967</v>
      </c>
      <c r="P511" s="29" t="s">
        <v>350</v>
      </c>
      <c r="Q511" s="31"/>
      <c r="R511" s="29"/>
      <c r="S511" s="29"/>
      <c r="T511" s="31"/>
      <c r="U511" s="31"/>
      <c r="V511" s="29"/>
      <c r="W511" s="31"/>
      <c r="X511" s="29"/>
      <c r="Y511" s="29" t="s">
        <v>88</v>
      </c>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33"/>
      <c r="BG511" s="5">
        <f t="shared" si="7"/>
        <v>1</v>
      </c>
    </row>
    <row r="512" spans="1:60" ht="16.5" hidden="1" customHeight="1">
      <c r="A512" s="14"/>
      <c r="B512" s="52" t="s">
        <v>1911</v>
      </c>
      <c r="C512" s="35" t="s">
        <v>1912</v>
      </c>
      <c r="D512" s="31" t="s">
        <v>81</v>
      </c>
      <c r="E512" s="34" t="s">
        <v>1913</v>
      </c>
      <c r="F512" s="29" t="s">
        <v>83</v>
      </c>
      <c r="G512" s="29"/>
      <c r="H512" s="29" t="s">
        <v>591</v>
      </c>
      <c r="I512" s="31">
        <v>34</v>
      </c>
      <c r="J512" s="31" t="s">
        <v>1142</v>
      </c>
      <c r="K512" s="29" t="s">
        <v>86</v>
      </c>
      <c r="L512" s="31"/>
      <c r="M512" s="29" t="s">
        <v>4</v>
      </c>
      <c r="N512" s="29"/>
      <c r="O512" s="29" t="s">
        <v>967</v>
      </c>
      <c r="P512" s="29" t="s">
        <v>350</v>
      </c>
      <c r="Q512" s="31"/>
      <c r="R512" s="29"/>
      <c r="S512" s="29"/>
      <c r="T512" s="31"/>
      <c r="U512" s="31"/>
      <c r="V512" s="29"/>
      <c r="W512" s="29"/>
      <c r="X512" s="29"/>
      <c r="Y512" s="29" t="s">
        <v>88</v>
      </c>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33"/>
      <c r="BG512" s="5">
        <f t="shared" si="7"/>
        <v>1</v>
      </c>
    </row>
    <row r="513" spans="1:60" ht="16.5" hidden="1" customHeight="1">
      <c r="A513" s="14"/>
      <c r="B513" s="52" t="s">
        <v>1950</v>
      </c>
      <c r="C513" s="30" t="s">
        <v>1951</v>
      </c>
      <c r="D513" s="31" t="s">
        <v>81</v>
      </c>
      <c r="E513" s="34" t="s">
        <v>1952</v>
      </c>
      <c r="F513" s="29" t="s">
        <v>83</v>
      </c>
      <c r="G513" s="31"/>
      <c r="H513" s="31" t="s">
        <v>1314</v>
      </c>
      <c r="I513" s="31"/>
      <c r="J513" s="29" t="s">
        <v>1142</v>
      </c>
      <c r="K513" s="29" t="s">
        <v>86</v>
      </c>
      <c r="L513" s="31"/>
      <c r="M513" s="29" t="s">
        <v>4</v>
      </c>
      <c r="N513" s="29"/>
      <c r="O513" s="29" t="s">
        <v>967</v>
      </c>
      <c r="P513" s="29" t="s">
        <v>350</v>
      </c>
      <c r="Q513" s="31"/>
      <c r="R513" s="29"/>
      <c r="S513" s="29"/>
      <c r="T513" s="31"/>
      <c r="U513" s="31"/>
      <c r="V513" s="29"/>
      <c r="W513" s="31"/>
      <c r="X513" s="29"/>
      <c r="Y513" s="29" t="s">
        <v>88</v>
      </c>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33"/>
      <c r="BG513" s="5">
        <f t="shared" si="7"/>
        <v>1</v>
      </c>
    </row>
    <row r="514" spans="1:60" ht="16.5" hidden="1" customHeight="1">
      <c r="A514" s="14"/>
      <c r="B514" s="52" t="s">
        <v>1956</v>
      </c>
      <c r="C514" s="35" t="s">
        <v>1957</v>
      </c>
      <c r="D514" s="29" t="s">
        <v>81</v>
      </c>
      <c r="E514" s="34" t="s">
        <v>1958</v>
      </c>
      <c r="F514" s="29" t="s">
        <v>83</v>
      </c>
      <c r="G514" s="29"/>
      <c r="H514" s="31" t="s">
        <v>591</v>
      </c>
      <c r="I514" s="31">
        <v>55</v>
      </c>
      <c r="J514" s="31" t="s">
        <v>1142</v>
      </c>
      <c r="K514" s="29" t="s">
        <v>86</v>
      </c>
      <c r="L514" s="29"/>
      <c r="M514" s="29" t="s">
        <v>4</v>
      </c>
      <c r="N514" s="29"/>
      <c r="O514" s="29" t="s">
        <v>967</v>
      </c>
      <c r="P514" s="29" t="s">
        <v>350</v>
      </c>
      <c r="Q514" s="31"/>
      <c r="R514" s="29"/>
      <c r="S514" s="29"/>
      <c r="T514" s="31"/>
      <c r="U514" s="31"/>
      <c r="V514" s="29"/>
      <c r="W514" s="29"/>
      <c r="X514" s="29"/>
      <c r="Y514" s="29" t="s">
        <v>88</v>
      </c>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33"/>
      <c r="BG514" s="5">
        <f t="shared" si="7"/>
        <v>1</v>
      </c>
    </row>
    <row r="515" spans="1:60" ht="16.5" hidden="1" customHeight="1">
      <c r="A515" s="14"/>
      <c r="B515" s="333" t="s">
        <v>1959</v>
      </c>
      <c r="C515" s="328" t="s">
        <v>1960</v>
      </c>
      <c r="D515" s="327" t="s">
        <v>81</v>
      </c>
      <c r="E515" s="332" t="s">
        <v>1961</v>
      </c>
      <c r="F515" s="327" t="s">
        <v>83</v>
      </c>
      <c r="G515" s="327" t="s">
        <v>84</v>
      </c>
      <c r="H515" s="327" t="s">
        <v>85</v>
      </c>
      <c r="I515" s="327">
        <v>7</v>
      </c>
      <c r="J515" s="327" t="s">
        <v>1142</v>
      </c>
      <c r="K515" s="327" t="s">
        <v>86</v>
      </c>
      <c r="L515" s="327"/>
      <c r="M515" s="327" t="s">
        <v>4</v>
      </c>
      <c r="N515" s="327"/>
      <c r="O515" s="327" t="s">
        <v>967</v>
      </c>
      <c r="P515" s="327" t="s">
        <v>350</v>
      </c>
      <c r="Q515" s="327"/>
      <c r="R515" s="327"/>
      <c r="S515" s="327"/>
      <c r="T515" s="327"/>
      <c r="U515" s="327"/>
      <c r="V515" s="327"/>
      <c r="W515" s="29"/>
      <c r="X515" s="327"/>
      <c r="Y515" s="327" t="s">
        <v>88</v>
      </c>
      <c r="Z515" s="327"/>
      <c r="AA515" s="327"/>
      <c r="AB515" s="327"/>
      <c r="AC515" s="327"/>
      <c r="AD515" s="327"/>
      <c r="AE515" s="327"/>
      <c r="AF515" s="327"/>
      <c r="AG515" s="327"/>
      <c r="AH515" s="327"/>
      <c r="AI515" s="327"/>
      <c r="AJ515" s="327"/>
      <c r="AK515" s="327"/>
      <c r="AL515" s="327"/>
      <c r="AM515" s="327"/>
      <c r="AN515" s="327"/>
      <c r="AO515" s="327"/>
      <c r="AP515" s="327"/>
      <c r="AQ515" s="327"/>
      <c r="AR515" s="327"/>
      <c r="AS515" s="327"/>
      <c r="AT515" s="327"/>
      <c r="AU515" s="327"/>
      <c r="AV515" s="327"/>
      <c r="AW515" s="327"/>
      <c r="AX515" s="327"/>
      <c r="AY515" s="327"/>
      <c r="AZ515" s="327"/>
      <c r="BA515" s="327"/>
      <c r="BB515" s="327"/>
      <c r="BC515" s="327"/>
      <c r="BD515" s="327"/>
      <c r="BE515" s="327"/>
      <c r="BF515" s="330"/>
      <c r="BG515" s="331">
        <f t="shared" si="7"/>
        <v>1</v>
      </c>
    </row>
    <row r="516" spans="1:60" ht="16.5" hidden="1" customHeight="1">
      <c r="A516" s="513"/>
      <c r="B516" s="518" t="s">
        <v>1158</v>
      </c>
      <c r="C516" s="278" t="s">
        <v>1159</v>
      </c>
      <c r="D516" s="379" t="s">
        <v>88</v>
      </c>
      <c r="E516" s="380" t="s">
        <v>1160</v>
      </c>
      <c r="F516" s="379" t="s">
        <v>83</v>
      </c>
      <c r="G516" s="379" t="s">
        <v>265</v>
      </c>
      <c r="H516" s="379" t="s">
        <v>265</v>
      </c>
      <c r="I516" s="379">
        <v>101</v>
      </c>
      <c r="J516" s="379" t="s">
        <v>1161</v>
      </c>
      <c r="K516" s="379" t="s">
        <v>267</v>
      </c>
      <c r="L516" s="379">
        <v>2011</v>
      </c>
      <c r="M516" s="379" t="s">
        <v>2</v>
      </c>
      <c r="N516" s="379"/>
      <c r="O516" s="379" t="s">
        <v>433</v>
      </c>
      <c r="P516" s="379" t="s">
        <v>350</v>
      </c>
      <c r="Q516" s="379" t="s">
        <v>92</v>
      </c>
      <c r="R516" s="379" t="s">
        <v>93</v>
      </c>
      <c r="S516" s="379"/>
      <c r="T516" s="379" t="s">
        <v>94</v>
      </c>
      <c r="U516" s="379" t="s">
        <v>95</v>
      </c>
      <c r="V516" s="379"/>
      <c r="W516" s="322"/>
      <c r="X516" s="379"/>
      <c r="Y516" s="379" t="s">
        <v>88</v>
      </c>
      <c r="Z516" s="379"/>
      <c r="AA516" s="379"/>
      <c r="AB516" s="379"/>
      <c r="AC516" s="379"/>
      <c r="AD516" s="379"/>
      <c r="AE516" s="379"/>
      <c r="AF516" s="379"/>
      <c r="AG516" s="379"/>
      <c r="AH516" s="379"/>
      <c r="AI516" s="379"/>
      <c r="AJ516" s="379"/>
      <c r="AK516" s="379"/>
      <c r="AL516" s="379"/>
      <c r="AM516" s="379"/>
      <c r="AN516" s="379"/>
      <c r="AO516" s="379"/>
      <c r="AP516" s="379"/>
      <c r="AQ516" s="379"/>
      <c r="AR516" s="379"/>
      <c r="AS516" s="379"/>
      <c r="AT516" s="379"/>
      <c r="AU516" s="379"/>
      <c r="AV516" s="379"/>
      <c r="AW516" s="379"/>
      <c r="AX516" s="379"/>
      <c r="AY516" s="379"/>
      <c r="AZ516" s="379"/>
      <c r="BA516" s="379"/>
      <c r="BB516" s="379"/>
      <c r="BC516" s="379"/>
      <c r="BD516" s="379"/>
      <c r="BE516" s="379"/>
      <c r="BF516" s="379"/>
      <c r="BG516" s="381">
        <f t="shared" ref="BG516:BG561" si="8">COUNTA(X516:BF516)</f>
        <v>1</v>
      </c>
      <c r="BH516" s="320"/>
    </row>
    <row r="517" spans="1:60" ht="16.5" hidden="1" customHeight="1">
      <c r="A517" s="513"/>
      <c r="B517" s="518" t="s">
        <v>1162</v>
      </c>
      <c r="C517" s="278" t="s">
        <v>1163</v>
      </c>
      <c r="D517" s="379" t="s">
        <v>88</v>
      </c>
      <c r="E517" s="380" t="s">
        <v>1164</v>
      </c>
      <c r="F517" s="379" t="s">
        <v>83</v>
      </c>
      <c r="G517" s="379" t="s">
        <v>265</v>
      </c>
      <c r="H517" s="379" t="s">
        <v>265</v>
      </c>
      <c r="I517" s="379">
        <v>120</v>
      </c>
      <c r="J517" s="379" t="s">
        <v>1161</v>
      </c>
      <c r="K517" s="379" t="s">
        <v>86</v>
      </c>
      <c r="L517" s="379">
        <v>2015</v>
      </c>
      <c r="M517" s="379" t="s">
        <v>2</v>
      </c>
      <c r="N517" s="379"/>
      <c r="O517" s="379" t="s">
        <v>433</v>
      </c>
      <c r="P517" s="379" t="s">
        <v>350</v>
      </c>
      <c r="Q517" s="379" t="s">
        <v>92</v>
      </c>
      <c r="R517" s="379" t="s">
        <v>93</v>
      </c>
      <c r="S517" s="379"/>
      <c r="T517" s="379" t="s">
        <v>94</v>
      </c>
      <c r="U517" s="379" t="s">
        <v>95</v>
      </c>
      <c r="V517" s="379"/>
      <c r="W517" s="322"/>
      <c r="X517" s="379"/>
      <c r="Y517" s="379" t="s">
        <v>88</v>
      </c>
      <c r="Z517" s="379"/>
      <c r="AA517" s="379"/>
      <c r="AB517" s="379"/>
      <c r="AC517" s="379"/>
      <c r="AD517" s="379"/>
      <c r="AE517" s="379"/>
      <c r="AF517" s="379"/>
      <c r="AG517" s="379"/>
      <c r="AH517" s="379"/>
      <c r="AI517" s="379"/>
      <c r="AJ517" s="379"/>
      <c r="AK517" s="379"/>
      <c r="AL517" s="379"/>
      <c r="AM517" s="379"/>
      <c r="AN517" s="379"/>
      <c r="AO517" s="379"/>
      <c r="AP517" s="379"/>
      <c r="AQ517" s="379"/>
      <c r="AR517" s="379"/>
      <c r="AS517" s="379"/>
      <c r="AT517" s="379"/>
      <c r="AU517" s="379"/>
      <c r="AV517" s="379"/>
      <c r="AW517" s="379"/>
      <c r="AX517" s="379"/>
      <c r="AY517" s="379"/>
      <c r="AZ517" s="379"/>
      <c r="BA517" s="379"/>
      <c r="BB517" s="379"/>
      <c r="BC517" s="379"/>
      <c r="BD517" s="379"/>
      <c r="BE517" s="379"/>
      <c r="BF517" s="379"/>
      <c r="BG517" s="381">
        <f t="shared" si="8"/>
        <v>1</v>
      </c>
      <c r="BH517" s="320"/>
    </row>
    <row r="518" spans="1:60" ht="16.5" hidden="1" customHeight="1">
      <c r="A518" s="513"/>
      <c r="B518" s="518" t="s">
        <v>1165</v>
      </c>
      <c r="C518" s="278" t="s">
        <v>1166</v>
      </c>
      <c r="D518" s="379" t="s">
        <v>88</v>
      </c>
      <c r="E518" s="380" t="s">
        <v>1167</v>
      </c>
      <c r="F518" s="379" t="s">
        <v>83</v>
      </c>
      <c r="G518" s="379" t="s">
        <v>265</v>
      </c>
      <c r="H518" s="379" t="s">
        <v>265</v>
      </c>
      <c r="I518" s="379">
        <v>182</v>
      </c>
      <c r="J518" s="379" t="s">
        <v>1161</v>
      </c>
      <c r="K518" s="379" t="s">
        <v>86</v>
      </c>
      <c r="L518" s="379">
        <v>2013</v>
      </c>
      <c r="M518" s="379" t="s">
        <v>2</v>
      </c>
      <c r="N518" s="379"/>
      <c r="O518" s="379" t="s">
        <v>433</v>
      </c>
      <c r="P518" s="379" t="s">
        <v>350</v>
      </c>
      <c r="Q518" s="379" t="s">
        <v>92</v>
      </c>
      <c r="R518" s="379" t="s">
        <v>93</v>
      </c>
      <c r="S518" s="379"/>
      <c r="T518" s="379" t="s">
        <v>94</v>
      </c>
      <c r="U518" s="379" t="s">
        <v>95</v>
      </c>
      <c r="V518" s="379"/>
      <c r="W518" s="322"/>
      <c r="X518" s="379"/>
      <c r="Y518" s="379" t="s">
        <v>88</v>
      </c>
      <c r="Z518" s="379"/>
      <c r="AA518" s="379"/>
      <c r="AB518" s="379"/>
      <c r="AC518" s="379"/>
      <c r="AD518" s="379"/>
      <c r="AE518" s="379"/>
      <c r="AF518" s="379"/>
      <c r="AG518" s="379"/>
      <c r="AH518" s="379"/>
      <c r="AI518" s="379"/>
      <c r="AJ518" s="379"/>
      <c r="AK518" s="379"/>
      <c r="AL518" s="379"/>
      <c r="AM518" s="379"/>
      <c r="AN518" s="379"/>
      <c r="AO518" s="379"/>
      <c r="AP518" s="379"/>
      <c r="AQ518" s="379"/>
      <c r="AR518" s="379"/>
      <c r="AS518" s="379"/>
      <c r="AT518" s="379"/>
      <c r="AU518" s="379"/>
      <c r="AV518" s="379"/>
      <c r="AW518" s="379"/>
      <c r="AX518" s="379"/>
      <c r="AY518" s="379"/>
      <c r="AZ518" s="379"/>
      <c r="BA518" s="379"/>
      <c r="BB518" s="379"/>
      <c r="BC518" s="379"/>
      <c r="BD518" s="379"/>
      <c r="BE518" s="379"/>
      <c r="BF518" s="379"/>
      <c r="BG518" s="381">
        <f t="shared" si="8"/>
        <v>1</v>
      </c>
      <c r="BH518" s="320"/>
    </row>
    <row r="519" spans="1:60" ht="16.5" hidden="1" customHeight="1">
      <c r="A519" s="513"/>
      <c r="B519" s="518" t="s">
        <v>2124</v>
      </c>
      <c r="C519" s="278" t="s">
        <v>2125</v>
      </c>
      <c r="D519" s="379" t="s">
        <v>88</v>
      </c>
      <c r="E519" s="380" t="s">
        <v>2126</v>
      </c>
      <c r="F519" s="379" t="s">
        <v>83</v>
      </c>
      <c r="G519" s="379" t="s">
        <v>265</v>
      </c>
      <c r="H519" s="379" t="s">
        <v>265</v>
      </c>
      <c r="I519" s="379">
        <v>37</v>
      </c>
      <c r="J519" s="379" t="s">
        <v>1161</v>
      </c>
      <c r="K519" s="379" t="s">
        <v>86</v>
      </c>
      <c r="L519" s="379">
        <v>2022.12</v>
      </c>
      <c r="M519" s="379" t="s">
        <v>4</v>
      </c>
      <c r="N519" s="379"/>
      <c r="O519" s="379" t="s">
        <v>433</v>
      </c>
      <c r="P519" s="379" t="s">
        <v>350</v>
      </c>
      <c r="Q519" s="379" t="s">
        <v>92</v>
      </c>
      <c r="R519" s="379" t="s">
        <v>93</v>
      </c>
      <c r="S519" s="379"/>
      <c r="T519" s="379" t="s">
        <v>94</v>
      </c>
      <c r="U519" s="379" t="s">
        <v>95</v>
      </c>
      <c r="V519" s="379"/>
      <c r="W519" s="322"/>
      <c r="X519" s="379"/>
      <c r="Y519" s="379" t="s">
        <v>88</v>
      </c>
      <c r="Z519" s="379" t="s">
        <v>88</v>
      </c>
      <c r="AA519" s="379"/>
      <c r="AB519" s="379"/>
      <c r="AC519" s="379"/>
      <c r="AD519" s="379"/>
      <c r="AE519" s="379"/>
      <c r="AF519" s="379"/>
      <c r="AG519" s="379"/>
      <c r="AH519" s="379"/>
      <c r="AI519" s="379"/>
      <c r="AJ519" s="379"/>
      <c r="AK519" s="379"/>
      <c r="AL519" s="379"/>
      <c r="AM519" s="379"/>
      <c r="AN519" s="379"/>
      <c r="AO519" s="379"/>
      <c r="AP519" s="379"/>
      <c r="AQ519" s="379"/>
      <c r="AR519" s="379"/>
      <c r="AS519" s="379"/>
      <c r="AT519" s="379"/>
      <c r="AU519" s="379"/>
      <c r="AV519" s="379"/>
      <c r="AW519" s="379"/>
      <c r="AX519" s="379"/>
      <c r="AY519" s="379"/>
      <c r="AZ519" s="379"/>
      <c r="BA519" s="379"/>
      <c r="BB519" s="379"/>
      <c r="BC519" s="379"/>
      <c r="BD519" s="379"/>
      <c r="BE519" s="379"/>
      <c r="BF519" s="379"/>
      <c r="BG519" s="381">
        <f t="shared" si="8"/>
        <v>2</v>
      </c>
      <c r="BH519" s="320"/>
    </row>
    <row r="520" spans="1:60" ht="16.5" hidden="1" customHeight="1">
      <c r="A520" s="513"/>
      <c r="B520" s="521" t="s">
        <v>1316</v>
      </c>
      <c r="C520" s="278" t="s">
        <v>1317</v>
      </c>
      <c r="D520" s="379" t="s">
        <v>88</v>
      </c>
      <c r="E520" s="380" t="s">
        <v>1318</v>
      </c>
      <c r="F520" s="379" t="s">
        <v>83</v>
      </c>
      <c r="G520" s="379" t="s">
        <v>265</v>
      </c>
      <c r="H520" s="388" t="s">
        <v>265</v>
      </c>
      <c r="I520" s="379">
        <v>10</v>
      </c>
      <c r="J520" s="379" t="s">
        <v>1319</v>
      </c>
      <c r="K520" s="379" t="s">
        <v>86</v>
      </c>
      <c r="L520" s="379">
        <v>2021</v>
      </c>
      <c r="M520" s="379" t="s">
        <v>4</v>
      </c>
      <c r="N520" s="379"/>
      <c r="O520" s="379" t="s">
        <v>433</v>
      </c>
      <c r="P520" s="379" t="s">
        <v>22</v>
      </c>
      <c r="Q520" s="379" t="s">
        <v>92</v>
      </c>
      <c r="R520" s="379" t="s">
        <v>93</v>
      </c>
      <c r="S520" s="379"/>
      <c r="T520" s="379" t="s">
        <v>94</v>
      </c>
      <c r="U520" s="379" t="s">
        <v>95</v>
      </c>
      <c r="V520" s="379"/>
      <c r="W520" s="322"/>
      <c r="X520" s="379"/>
      <c r="Y520" s="379"/>
      <c r="Z520" s="379"/>
      <c r="AA520" s="379"/>
      <c r="AB520" s="379"/>
      <c r="AC520" s="379"/>
      <c r="AD520" s="379"/>
      <c r="AE520" s="379"/>
      <c r="AF520" s="379"/>
      <c r="AG520" s="379"/>
      <c r="AH520" s="379"/>
      <c r="AI520" s="379"/>
      <c r="AJ520" s="379"/>
      <c r="AK520" s="379"/>
      <c r="AL520" s="379"/>
      <c r="AM520" s="379"/>
      <c r="AN520" s="379"/>
      <c r="AO520" s="379"/>
      <c r="AP520" s="379"/>
      <c r="AQ520" s="379"/>
      <c r="AR520" s="379"/>
      <c r="AS520" s="379" t="s">
        <v>88</v>
      </c>
      <c r="AT520" s="379" t="s">
        <v>88</v>
      </c>
      <c r="AU520" s="379"/>
      <c r="AV520" s="379" t="s">
        <v>88</v>
      </c>
      <c r="AW520" s="379" t="s">
        <v>88</v>
      </c>
      <c r="AX520" s="379"/>
      <c r="AY520" s="379"/>
      <c r="AZ520" s="379"/>
      <c r="BA520" s="379"/>
      <c r="BB520" s="379"/>
      <c r="BC520" s="379"/>
      <c r="BD520" s="379"/>
      <c r="BE520" s="379"/>
      <c r="BF520" s="379"/>
      <c r="BG520" s="381">
        <f t="shared" si="8"/>
        <v>4</v>
      </c>
      <c r="BH520" s="320"/>
    </row>
    <row r="521" spans="1:60" ht="16.5" hidden="1" customHeight="1">
      <c r="A521" s="513"/>
      <c r="B521" s="521" t="s">
        <v>1320</v>
      </c>
      <c r="C521" s="278" t="s">
        <v>1321</v>
      </c>
      <c r="D521" s="379" t="s">
        <v>88</v>
      </c>
      <c r="E521" s="386" t="s">
        <v>6120</v>
      </c>
      <c r="F521" s="379" t="s">
        <v>83</v>
      </c>
      <c r="G521" s="379" t="s">
        <v>265</v>
      </c>
      <c r="H521" s="388" t="s">
        <v>265</v>
      </c>
      <c r="I521" s="379">
        <v>11</v>
      </c>
      <c r="J521" s="379" t="s">
        <v>1319</v>
      </c>
      <c r="K521" s="379" t="s">
        <v>267</v>
      </c>
      <c r="L521" s="379">
        <v>2021</v>
      </c>
      <c r="M521" s="379" t="s">
        <v>2</v>
      </c>
      <c r="N521" s="379"/>
      <c r="O521" s="379" t="s">
        <v>433</v>
      </c>
      <c r="P521" s="379" t="s">
        <v>22</v>
      </c>
      <c r="Q521" s="379" t="s">
        <v>92</v>
      </c>
      <c r="R521" s="379" t="s">
        <v>93</v>
      </c>
      <c r="S521" s="379"/>
      <c r="T521" s="379" t="s">
        <v>94</v>
      </c>
      <c r="U521" s="379" t="s">
        <v>95</v>
      </c>
      <c r="V521" s="379"/>
      <c r="W521" s="322"/>
      <c r="X521" s="379"/>
      <c r="Y521" s="379"/>
      <c r="Z521" s="379"/>
      <c r="AA521" s="379"/>
      <c r="AB521" s="379"/>
      <c r="AC521" s="379"/>
      <c r="AD521" s="379"/>
      <c r="AE521" s="379"/>
      <c r="AF521" s="379"/>
      <c r="AG521" s="379"/>
      <c r="AH521" s="379"/>
      <c r="AI521" s="379"/>
      <c r="AJ521" s="379"/>
      <c r="AK521" s="379"/>
      <c r="AL521" s="379"/>
      <c r="AM521" s="379"/>
      <c r="AN521" s="379"/>
      <c r="AO521" s="379"/>
      <c r="AP521" s="379"/>
      <c r="AQ521" s="379"/>
      <c r="AR521" s="379"/>
      <c r="AS521" s="379" t="s">
        <v>88</v>
      </c>
      <c r="AT521" s="379" t="s">
        <v>88</v>
      </c>
      <c r="AU521" s="379"/>
      <c r="AV521" s="379" t="s">
        <v>88</v>
      </c>
      <c r="AW521" s="379" t="s">
        <v>88</v>
      </c>
      <c r="AX521" s="379"/>
      <c r="AY521" s="379"/>
      <c r="AZ521" s="379"/>
      <c r="BA521" s="379"/>
      <c r="BB521" s="379"/>
      <c r="BC521" s="379"/>
      <c r="BD521" s="379"/>
      <c r="BE521" s="379"/>
      <c r="BF521" s="379"/>
      <c r="BG521" s="381">
        <f t="shared" si="8"/>
        <v>4</v>
      </c>
      <c r="BH521" s="320"/>
    </row>
    <row r="522" spans="1:60" ht="16.5" hidden="1" customHeight="1">
      <c r="A522" s="513"/>
      <c r="B522" s="521" t="s">
        <v>1322</v>
      </c>
      <c r="C522" s="278" t="s">
        <v>1323</v>
      </c>
      <c r="D522" s="379" t="s">
        <v>88</v>
      </c>
      <c r="E522" s="380" t="s">
        <v>1324</v>
      </c>
      <c r="F522" s="379" t="s">
        <v>83</v>
      </c>
      <c r="G522" s="379" t="s">
        <v>265</v>
      </c>
      <c r="H522" s="388" t="s">
        <v>265</v>
      </c>
      <c r="I522" s="379">
        <v>9</v>
      </c>
      <c r="J522" s="379" t="s">
        <v>1319</v>
      </c>
      <c r="K522" s="379" t="s">
        <v>86</v>
      </c>
      <c r="L522" s="379">
        <v>2021</v>
      </c>
      <c r="M522" s="379" t="s">
        <v>4</v>
      </c>
      <c r="N522" s="379"/>
      <c r="O522" s="379" t="s">
        <v>433</v>
      </c>
      <c r="P522" s="379" t="s">
        <v>22</v>
      </c>
      <c r="Q522" s="379" t="s">
        <v>92</v>
      </c>
      <c r="R522" s="379" t="s">
        <v>93</v>
      </c>
      <c r="S522" s="379"/>
      <c r="T522" s="379" t="s">
        <v>94</v>
      </c>
      <c r="U522" s="379" t="s">
        <v>95</v>
      </c>
      <c r="V522" s="379"/>
      <c r="W522" s="322"/>
      <c r="X522" s="379"/>
      <c r="Y522" s="379"/>
      <c r="Z522" s="379"/>
      <c r="AA522" s="379"/>
      <c r="AB522" s="379"/>
      <c r="AC522" s="379"/>
      <c r="AD522" s="379"/>
      <c r="AE522" s="379"/>
      <c r="AF522" s="379"/>
      <c r="AG522" s="379"/>
      <c r="AH522" s="379"/>
      <c r="AI522" s="379"/>
      <c r="AJ522" s="379"/>
      <c r="AK522" s="379"/>
      <c r="AL522" s="379"/>
      <c r="AM522" s="379"/>
      <c r="AN522" s="379"/>
      <c r="AO522" s="379"/>
      <c r="AP522" s="379"/>
      <c r="AQ522" s="379"/>
      <c r="AR522" s="379"/>
      <c r="AS522" s="379" t="s">
        <v>88</v>
      </c>
      <c r="AT522" s="379" t="s">
        <v>88</v>
      </c>
      <c r="AU522" s="379"/>
      <c r="AV522" s="379" t="s">
        <v>88</v>
      </c>
      <c r="AW522" s="379" t="s">
        <v>88</v>
      </c>
      <c r="AX522" s="379"/>
      <c r="AY522" s="379"/>
      <c r="AZ522" s="379"/>
      <c r="BA522" s="379"/>
      <c r="BB522" s="379"/>
      <c r="BC522" s="379"/>
      <c r="BD522" s="379"/>
      <c r="BE522" s="379"/>
      <c r="BF522" s="379"/>
      <c r="BG522" s="381">
        <f t="shared" si="8"/>
        <v>4</v>
      </c>
      <c r="BH522" s="320"/>
    </row>
    <row r="523" spans="1:60" ht="16.5" hidden="1" customHeight="1">
      <c r="A523" s="513"/>
      <c r="B523" s="521" t="s">
        <v>1325</v>
      </c>
      <c r="C523" s="278" t="s">
        <v>1326</v>
      </c>
      <c r="D523" s="379" t="s">
        <v>88</v>
      </c>
      <c r="E523" s="380" t="s">
        <v>1324</v>
      </c>
      <c r="F523" s="379" t="s">
        <v>83</v>
      </c>
      <c r="G523" s="379" t="s">
        <v>265</v>
      </c>
      <c r="H523" s="388" t="s">
        <v>265</v>
      </c>
      <c r="I523" s="379">
        <v>11</v>
      </c>
      <c r="J523" s="379" t="s">
        <v>1319</v>
      </c>
      <c r="K523" s="379" t="s">
        <v>267</v>
      </c>
      <c r="L523" s="379">
        <v>2021</v>
      </c>
      <c r="M523" s="379" t="s">
        <v>4</v>
      </c>
      <c r="N523" s="379"/>
      <c r="O523" s="379" t="s">
        <v>433</v>
      </c>
      <c r="P523" s="379" t="s">
        <v>22</v>
      </c>
      <c r="Q523" s="379" t="s">
        <v>92</v>
      </c>
      <c r="R523" s="379" t="s">
        <v>93</v>
      </c>
      <c r="S523" s="379"/>
      <c r="T523" s="379" t="s">
        <v>94</v>
      </c>
      <c r="U523" s="379" t="s">
        <v>95</v>
      </c>
      <c r="V523" s="379"/>
      <c r="W523" s="322"/>
      <c r="X523" s="379"/>
      <c r="Y523" s="379"/>
      <c r="Z523" s="379"/>
      <c r="AA523" s="379"/>
      <c r="AB523" s="379"/>
      <c r="AC523" s="379"/>
      <c r="AD523" s="379"/>
      <c r="AE523" s="379"/>
      <c r="AF523" s="379"/>
      <c r="AG523" s="379"/>
      <c r="AH523" s="379"/>
      <c r="AI523" s="379"/>
      <c r="AJ523" s="379"/>
      <c r="AK523" s="379"/>
      <c r="AL523" s="379"/>
      <c r="AM523" s="379"/>
      <c r="AN523" s="379"/>
      <c r="AO523" s="379"/>
      <c r="AP523" s="379"/>
      <c r="AQ523" s="379"/>
      <c r="AR523" s="379"/>
      <c r="AS523" s="379" t="s">
        <v>88</v>
      </c>
      <c r="AT523" s="379" t="s">
        <v>88</v>
      </c>
      <c r="AU523" s="379"/>
      <c r="AV523" s="379" t="s">
        <v>88</v>
      </c>
      <c r="AW523" s="379" t="s">
        <v>88</v>
      </c>
      <c r="AX523" s="379"/>
      <c r="AY523" s="379"/>
      <c r="AZ523" s="379"/>
      <c r="BA523" s="379"/>
      <c r="BB523" s="379"/>
      <c r="BC523" s="379"/>
      <c r="BD523" s="379"/>
      <c r="BE523" s="379"/>
      <c r="BF523" s="379"/>
      <c r="BG523" s="381">
        <f t="shared" si="8"/>
        <v>4</v>
      </c>
      <c r="BH523" s="320"/>
    </row>
    <row r="524" spans="1:60" ht="16.5" hidden="1" customHeight="1">
      <c r="A524" s="513"/>
      <c r="B524" s="521" t="s">
        <v>1327</v>
      </c>
      <c r="C524" s="278" t="s">
        <v>1328</v>
      </c>
      <c r="D524" s="379" t="s">
        <v>88</v>
      </c>
      <c r="E524" s="380" t="s">
        <v>1329</v>
      </c>
      <c r="F524" s="379" t="s">
        <v>83</v>
      </c>
      <c r="G524" s="379" t="s">
        <v>265</v>
      </c>
      <c r="H524" s="388" t="s">
        <v>265</v>
      </c>
      <c r="I524" s="379">
        <v>5</v>
      </c>
      <c r="J524" s="379" t="s">
        <v>1319</v>
      </c>
      <c r="K524" s="379" t="s">
        <v>86</v>
      </c>
      <c r="L524" s="379">
        <v>2021.06</v>
      </c>
      <c r="M524" s="379" t="s">
        <v>4</v>
      </c>
      <c r="N524" s="379"/>
      <c r="O524" s="379" t="s">
        <v>433</v>
      </c>
      <c r="P524" s="379" t="s">
        <v>22</v>
      </c>
      <c r="Q524" s="379" t="s">
        <v>92</v>
      </c>
      <c r="R524" s="379" t="s">
        <v>93</v>
      </c>
      <c r="S524" s="379"/>
      <c r="T524" s="379" t="s">
        <v>94</v>
      </c>
      <c r="U524" s="379" t="s">
        <v>95</v>
      </c>
      <c r="V524" s="379"/>
      <c r="W524" s="322"/>
      <c r="X524" s="379"/>
      <c r="Y524" s="379"/>
      <c r="Z524" s="379"/>
      <c r="AA524" s="379"/>
      <c r="AB524" s="379"/>
      <c r="AC524" s="379"/>
      <c r="AD524" s="379"/>
      <c r="AE524" s="379"/>
      <c r="AF524" s="379"/>
      <c r="AG524" s="379"/>
      <c r="AH524" s="379"/>
      <c r="AI524" s="379"/>
      <c r="AJ524" s="379"/>
      <c r="AK524" s="379"/>
      <c r="AL524" s="379"/>
      <c r="AM524" s="379"/>
      <c r="AN524" s="379"/>
      <c r="AO524" s="379"/>
      <c r="AP524" s="379"/>
      <c r="AQ524" s="379"/>
      <c r="AR524" s="379"/>
      <c r="AS524" s="379" t="s">
        <v>88</v>
      </c>
      <c r="AT524" s="379" t="s">
        <v>88</v>
      </c>
      <c r="AU524" s="379"/>
      <c r="AV524" s="379" t="s">
        <v>88</v>
      </c>
      <c r="AW524" s="379" t="s">
        <v>88</v>
      </c>
      <c r="AX524" s="379"/>
      <c r="AY524" s="379"/>
      <c r="AZ524" s="379"/>
      <c r="BA524" s="379"/>
      <c r="BB524" s="379"/>
      <c r="BC524" s="379"/>
      <c r="BD524" s="379"/>
      <c r="BE524" s="379"/>
      <c r="BF524" s="379"/>
      <c r="BG524" s="381">
        <f t="shared" si="8"/>
        <v>4</v>
      </c>
      <c r="BH524" s="320"/>
    </row>
    <row r="525" spans="1:60" ht="16.5" hidden="1" customHeight="1">
      <c r="A525" s="513"/>
      <c r="B525" s="521" t="s">
        <v>1330</v>
      </c>
      <c r="C525" s="278" t="s">
        <v>1331</v>
      </c>
      <c r="D525" s="379" t="s">
        <v>88</v>
      </c>
      <c r="E525" s="380" t="s">
        <v>1329</v>
      </c>
      <c r="F525" s="379" t="s">
        <v>83</v>
      </c>
      <c r="G525" s="379" t="s">
        <v>265</v>
      </c>
      <c r="H525" s="388" t="s">
        <v>265</v>
      </c>
      <c r="I525" s="379">
        <v>3</v>
      </c>
      <c r="J525" s="379" t="s">
        <v>1319</v>
      </c>
      <c r="K525" s="379" t="s">
        <v>267</v>
      </c>
      <c r="L525" s="379">
        <v>2021</v>
      </c>
      <c r="M525" s="379" t="s">
        <v>4</v>
      </c>
      <c r="N525" s="379"/>
      <c r="O525" s="379" t="s">
        <v>433</v>
      </c>
      <c r="P525" s="379" t="s">
        <v>22</v>
      </c>
      <c r="Q525" s="379" t="s">
        <v>92</v>
      </c>
      <c r="R525" s="379" t="s">
        <v>93</v>
      </c>
      <c r="S525" s="379"/>
      <c r="T525" s="379" t="s">
        <v>94</v>
      </c>
      <c r="U525" s="379" t="s">
        <v>95</v>
      </c>
      <c r="V525" s="379"/>
      <c r="W525" s="322"/>
      <c r="X525" s="379"/>
      <c r="Y525" s="379"/>
      <c r="Z525" s="379"/>
      <c r="AA525" s="379"/>
      <c r="AB525" s="379"/>
      <c r="AC525" s="379"/>
      <c r="AD525" s="379"/>
      <c r="AE525" s="379"/>
      <c r="AF525" s="379"/>
      <c r="AG525" s="379"/>
      <c r="AH525" s="379"/>
      <c r="AI525" s="379"/>
      <c r="AJ525" s="379"/>
      <c r="AK525" s="379"/>
      <c r="AL525" s="379"/>
      <c r="AM525" s="379"/>
      <c r="AN525" s="379"/>
      <c r="AO525" s="379"/>
      <c r="AP525" s="379"/>
      <c r="AQ525" s="379"/>
      <c r="AR525" s="379"/>
      <c r="AS525" s="379" t="s">
        <v>88</v>
      </c>
      <c r="AT525" s="379" t="s">
        <v>88</v>
      </c>
      <c r="AU525" s="379"/>
      <c r="AV525" s="379" t="s">
        <v>88</v>
      </c>
      <c r="AW525" s="379" t="s">
        <v>88</v>
      </c>
      <c r="AX525" s="379"/>
      <c r="AY525" s="379"/>
      <c r="AZ525" s="379"/>
      <c r="BA525" s="379"/>
      <c r="BB525" s="379"/>
      <c r="BC525" s="379"/>
      <c r="BD525" s="379"/>
      <c r="BE525" s="379"/>
      <c r="BF525" s="379"/>
      <c r="BG525" s="381">
        <f t="shared" si="8"/>
        <v>4</v>
      </c>
      <c r="BH525" s="320"/>
    </row>
    <row r="526" spans="1:60" ht="16.5" hidden="1" customHeight="1">
      <c r="A526" s="513"/>
      <c r="B526" s="521" t="s">
        <v>1332</v>
      </c>
      <c r="C526" s="278" t="s">
        <v>1333</v>
      </c>
      <c r="D526" s="379" t="s">
        <v>88</v>
      </c>
      <c r="E526" s="380" t="s">
        <v>1334</v>
      </c>
      <c r="F526" s="379" t="s">
        <v>83</v>
      </c>
      <c r="G526" s="379" t="s">
        <v>265</v>
      </c>
      <c r="H526" s="388" t="s">
        <v>265</v>
      </c>
      <c r="I526" s="379">
        <v>11</v>
      </c>
      <c r="J526" s="379" t="s">
        <v>1319</v>
      </c>
      <c r="K526" s="379" t="s">
        <v>86</v>
      </c>
      <c r="L526" s="379">
        <v>2020</v>
      </c>
      <c r="M526" s="379" t="s">
        <v>4</v>
      </c>
      <c r="N526" s="379"/>
      <c r="O526" s="379" t="s">
        <v>433</v>
      </c>
      <c r="P526" s="379" t="s">
        <v>22</v>
      </c>
      <c r="Q526" s="379" t="s">
        <v>92</v>
      </c>
      <c r="R526" s="379" t="s">
        <v>93</v>
      </c>
      <c r="S526" s="379"/>
      <c r="T526" s="379" t="s">
        <v>94</v>
      </c>
      <c r="U526" s="379" t="s">
        <v>95</v>
      </c>
      <c r="V526" s="379"/>
      <c r="W526" s="322"/>
      <c r="X526" s="379"/>
      <c r="Y526" s="379"/>
      <c r="Z526" s="379"/>
      <c r="AA526" s="379"/>
      <c r="AB526" s="379"/>
      <c r="AC526" s="379"/>
      <c r="AD526" s="379"/>
      <c r="AE526" s="379"/>
      <c r="AF526" s="379"/>
      <c r="AG526" s="379"/>
      <c r="AH526" s="379"/>
      <c r="AI526" s="379"/>
      <c r="AJ526" s="379"/>
      <c r="AK526" s="379"/>
      <c r="AL526" s="379"/>
      <c r="AM526" s="379"/>
      <c r="AN526" s="379"/>
      <c r="AO526" s="379"/>
      <c r="AP526" s="379"/>
      <c r="AQ526" s="379"/>
      <c r="AR526" s="379"/>
      <c r="AS526" s="379" t="s">
        <v>88</v>
      </c>
      <c r="AT526" s="379" t="s">
        <v>88</v>
      </c>
      <c r="AU526" s="379"/>
      <c r="AV526" s="379" t="s">
        <v>88</v>
      </c>
      <c r="AW526" s="379" t="s">
        <v>88</v>
      </c>
      <c r="AX526" s="379"/>
      <c r="AY526" s="379"/>
      <c r="AZ526" s="379"/>
      <c r="BA526" s="379"/>
      <c r="BB526" s="379"/>
      <c r="BC526" s="379"/>
      <c r="BD526" s="379"/>
      <c r="BE526" s="379"/>
      <c r="BF526" s="379"/>
      <c r="BG526" s="381">
        <f t="shared" si="8"/>
        <v>4</v>
      </c>
      <c r="BH526" s="320"/>
    </row>
    <row r="527" spans="1:60" ht="16.5" hidden="1" customHeight="1">
      <c r="A527" s="513"/>
      <c r="B527" s="521" t="s">
        <v>1335</v>
      </c>
      <c r="C527" s="278" t="s">
        <v>1336</v>
      </c>
      <c r="D527" s="379" t="s">
        <v>88</v>
      </c>
      <c r="E527" s="380" t="s">
        <v>1334</v>
      </c>
      <c r="F527" s="379" t="s">
        <v>83</v>
      </c>
      <c r="G527" s="379" t="s">
        <v>265</v>
      </c>
      <c r="H527" s="388" t="s">
        <v>265</v>
      </c>
      <c r="I527" s="379">
        <v>13</v>
      </c>
      <c r="J527" s="379" t="s">
        <v>1319</v>
      </c>
      <c r="K527" s="379" t="s">
        <v>267</v>
      </c>
      <c r="L527" s="379">
        <v>2020</v>
      </c>
      <c r="M527" s="379" t="s">
        <v>4</v>
      </c>
      <c r="N527" s="379"/>
      <c r="O527" s="379" t="s">
        <v>433</v>
      </c>
      <c r="P527" s="379" t="s">
        <v>22</v>
      </c>
      <c r="Q527" s="379" t="s">
        <v>92</v>
      </c>
      <c r="R527" s="379" t="s">
        <v>93</v>
      </c>
      <c r="S527" s="379"/>
      <c r="T527" s="379" t="s">
        <v>94</v>
      </c>
      <c r="U527" s="379" t="s">
        <v>95</v>
      </c>
      <c r="V527" s="379"/>
      <c r="W527" s="322"/>
      <c r="X527" s="379"/>
      <c r="Y527" s="379"/>
      <c r="Z527" s="379"/>
      <c r="AA527" s="379"/>
      <c r="AB527" s="379"/>
      <c r="AC527" s="379"/>
      <c r="AD527" s="379"/>
      <c r="AE527" s="379"/>
      <c r="AF527" s="379"/>
      <c r="AG527" s="379"/>
      <c r="AH527" s="379"/>
      <c r="AI527" s="379"/>
      <c r="AJ527" s="379"/>
      <c r="AK527" s="379"/>
      <c r="AL527" s="379"/>
      <c r="AM527" s="379"/>
      <c r="AN527" s="379"/>
      <c r="AO527" s="379"/>
      <c r="AP527" s="379"/>
      <c r="AQ527" s="379"/>
      <c r="AR527" s="379"/>
      <c r="AS527" s="379" t="s">
        <v>88</v>
      </c>
      <c r="AT527" s="379" t="s">
        <v>88</v>
      </c>
      <c r="AU527" s="379"/>
      <c r="AV527" s="379" t="s">
        <v>88</v>
      </c>
      <c r="AW527" s="379" t="s">
        <v>88</v>
      </c>
      <c r="AX527" s="379"/>
      <c r="AY527" s="379"/>
      <c r="AZ527" s="379"/>
      <c r="BA527" s="379"/>
      <c r="BB527" s="379"/>
      <c r="BC527" s="379"/>
      <c r="BD527" s="379"/>
      <c r="BE527" s="379"/>
      <c r="BF527" s="379"/>
      <c r="BG527" s="381">
        <f t="shared" si="8"/>
        <v>4</v>
      </c>
      <c r="BH527" s="320"/>
    </row>
    <row r="528" spans="1:60" ht="16.5" hidden="1" customHeight="1">
      <c r="A528" s="513"/>
      <c r="B528" s="521" t="s">
        <v>2436</v>
      </c>
      <c r="C528" s="278" t="s">
        <v>2437</v>
      </c>
      <c r="D528" s="379" t="s">
        <v>88</v>
      </c>
      <c r="E528" s="380" t="s">
        <v>2438</v>
      </c>
      <c r="F528" s="379" t="s">
        <v>83</v>
      </c>
      <c r="G528" s="379" t="s">
        <v>265</v>
      </c>
      <c r="H528" s="388" t="s">
        <v>265</v>
      </c>
      <c r="I528" s="379">
        <v>41</v>
      </c>
      <c r="J528" s="379" t="s">
        <v>2439</v>
      </c>
      <c r="K528" s="379" t="s">
        <v>86</v>
      </c>
      <c r="L528" s="379">
        <v>2015</v>
      </c>
      <c r="M528" s="379" t="s">
        <v>4</v>
      </c>
      <c r="N528" s="379"/>
      <c r="O528" s="379" t="s">
        <v>433</v>
      </c>
      <c r="P528" s="379" t="s">
        <v>87</v>
      </c>
      <c r="Q528" s="379" t="s">
        <v>92</v>
      </c>
      <c r="R528" s="379" t="s">
        <v>93</v>
      </c>
      <c r="S528" s="379"/>
      <c r="T528" s="379" t="s">
        <v>94</v>
      </c>
      <c r="U528" s="379" t="s">
        <v>95</v>
      </c>
      <c r="V528" s="379"/>
      <c r="W528" s="322"/>
      <c r="X528" s="379"/>
      <c r="Y528" s="379"/>
      <c r="Z528" s="379" t="s">
        <v>88</v>
      </c>
      <c r="AA528" s="379" t="s">
        <v>88</v>
      </c>
      <c r="AB528" s="379" t="s">
        <v>88</v>
      </c>
      <c r="AC528" s="379" t="s">
        <v>88</v>
      </c>
      <c r="AD528" s="379" t="s">
        <v>88</v>
      </c>
      <c r="AE528" s="379" t="s">
        <v>88</v>
      </c>
      <c r="AF528" s="379" t="s">
        <v>88</v>
      </c>
      <c r="AG528" s="379" t="s">
        <v>88</v>
      </c>
      <c r="AH528" s="379" t="s">
        <v>88</v>
      </c>
      <c r="AI528" s="379" t="s">
        <v>88</v>
      </c>
      <c r="AJ528" s="379"/>
      <c r="AK528" s="379"/>
      <c r="AL528" s="379" t="s">
        <v>88</v>
      </c>
      <c r="AM528" s="379" t="s">
        <v>88</v>
      </c>
      <c r="AN528" s="379"/>
      <c r="AO528" s="379"/>
      <c r="AP528" s="379"/>
      <c r="AQ528" s="379"/>
      <c r="AR528" s="379"/>
      <c r="AS528" s="379"/>
      <c r="AT528" s="379"/>
      <c r="AU528" s="379"/>
      <c r="AV528" s="379"/>
      <c r="AW528" s="379"/>
      <c r="AX528" s="379"/>
      <c r="AY528" s="379"/>
      <c r="AZ528" s="379"/>
      <c r="BA528" s="379"/>
      <c r="BB528" s="379"/>
      <c r="BC528" s="379"/>
      <c r="BD528" s="379"/>
      <c r="BE528" s="379"/>
      <c r="BF528" s="379"/>
      <c r="BG528" s="381">
        <f t="shared" si="8"/>
        <v>12</v>
      </c>
      <c r="BH528" s="320"/>
    </row>
    <row r="529" spans="1:60" ht="16.5" hidden="1" customHeight="1">
      <c r="A529" s="513"/>
      <c r="B529" s="521" t="s">
        <v>2440</v>
      </c>
      <c r="C529" s="278" t="s">
        <v>2441</v>
      </c>
      <c r="D529" s="379" t="s">
        <v>88</v>
      </c>
      <c r="E529" s="380" t="s">
        <v>2442</v>
      </c>
      <c r="F529" s="379" t="s">
        <v>83</v>
      </c>
      <c r="G529" s="379" t="s">
        <v>265</v>
      </c>
      <c r="H529" s="388" t="s">
        <v>265</v>
      </c>
      <c r="I529" s="379">
        <v>68</v>
      </c>
      <c r="J529" s="379" t="s">
        <v>2439</v>
      </c>
      <c r="K529" s="379" t="s">
        <v>86</v>
      </c>
      <c r="L529" s="379">
        <v>2019</v>
      </c>
      <c r="M529" s="379" t="s">
        <v>4</v>
      </c>
      <c r="N529" s="379"/>
      <c r="O529" s="379" t="s">
        <v>433</v>
      </c>
      <c r="P529" s="379" t="s">
        <v>87</v>
      </c>
      <c r="Q529" s="379" t="s">
        <v>92</v>
      </c>
      <c r="R529" s="379" t="s">
        <v>93</v>
      </c>
      <c r="S529" s="379"/>
      <c r="T529" s="379" t="s">
        <v>94</v>
      </c>
      <c r="U529" s="379" t="s">
        <v>95</v>
      </c>
      <c r="V529" s="379"/>
      <c r="W529" s="322"/>
      <c r="X529" s="379"/>
      <c r="Y529" s="379"/>
      <c r="Z529" s="379" t="s">
        <v>88</v>
      </c>
      <c r="AA529" s="379" t="s">
        <v>88</v>
      </c>
      <c r="AB529" s="379" t="s">
        <v>88</v>
      </c>
      <c r="AC529" s="379" t="s">
        <v>88</v>
      </c>
      <c r="AD529" s="379" t="s">
        <v>88</v>
      </c>
      <c r="AE529" s="379" t="s">
        <v>88</v>
      </c>
      <c r="AF529" s="379" t="s">
        <v>88</v>
      </c>
      <c r="AG529" s="379" t="s">
        <v>88</v>
      </c>
      <c r="AH529" s="379" t="s">
        <v>88</v>
      </c>
      <c r="AI529" s="379" t="s">
        <v>88</v>
      </c>
      <c r="AJ529" s="379"/>
      <c r="AK529" s="379"/>
      <c r="AL529" s="379" t="s">
        <v>88</v>
      </c>
      <c r="AM529" s="379" t="s">
        <v>88</v>
      </c>
      <c r="AN529" s="379"/>
      <c r="AO529" s="379"/>
      <c r="AP529" s="379"/>
      <c r="AQ529" s="379"/>
      <c r="AR529" s="379"/>
      <c r="AS529" s="379"/>
      <c r="AT529" s="379"/>
      <c r="AU529" s="379"/>
      <c r="AV529" s="379"/>
      <c r="AW529" s="379"/>
      <c r="AX529" s="379"/>
      <c r="AY529" s="379"/>
      <c r="AZ529" s="379"/>
      <c r="BA529" s="379"/>
      <c r="BB529" s="379"/>
      <c r="BC529" s="379"/>
      <c r="BD529" s="379"/>
      <c r="BE529" s="379"/>
      <c r="BF529" s="379"/>
      <c r="BG529" s="381">
        <f t="shared" si="8"/>
        <v>12</v>
      </c>
      <c r="BH529" s="320"/>
    </row>
    <row r="530" spans="1:60" ht="16.5" hidden="1" customHeight="1">
      <c r="A530" s="513"/>
      <c r="B530" s="521" t="s">
        <v>1343</v>
      </c>
      <c r="C530" s="278" t="s">
        <v>1344</v>
      </c>
      <c r="D530" s="379" t="s">
        <v>88</v>
      </c>
      <c r="E530" s="380" t="s">
        <v>1345</v>
      </c>
      <c r="F530" s="379" t="s">
        <v>83</v>
      </c>
      <c r="G530" s="379" t="s">
        <v>265</v>
      </c>
      <c r="H530" s="388" t="s">
        <v>265</v>
      </c>
      <c r="I530" s="379">
        <v>38</v>
      </c>
      <c r="J530" s="379" t="s">
        <v>1346</v>
      </c>
      <c r="K530" s="379" t="s">
        <v>86</v>
      </c>
      <c r="L530" s="379">
        <v>2020</v>
      </c>
      <c r="M530" s="379" t="s">
        <v>4</v>
      </c>
      <c r="N530" s="379"/>
      <c r="O530" s="379" t="s">
        <v>433</v>
      </c>
      <c r="P530" s="379" t="s">
        <v>87</v>
      </c>
      <c r="Q530" s="379" t="s">
        <v>92</v>
      </c>
      <c r="R530" s="379" t="s">
        <v>93</v>
      </c>
      <c r="S530" s="379"/>
      <c r="T530" s="379" t="s">
        <v>94</v>
      </c>
      <c r="U530" s="379" t="s">
        <v>95</v>
      </c>
      <c r="V530" s="379"/>
      <c r="W530" s="322"/>
      <c r="X530" s="379"/>
      <c r="Y530" s="379"/>
      <c r="Z530" s="379"/>
      <c r="AA530" s="379"/>
      <c r="AB530" s="379"/>
      <c r="AC530" s="379"/>
      <c r="AD530" s="379"/>
      <c r="AE530" s="379"/>
      <c r="AF530" s="379" t="s">
        <v>88</v>
      </c>
      <c r="AG530" s="379"/>
      <c r="AH530" s="379"/>
      <c r="AI530" s="379"/>
      <c r="AJ530" s="379"/>
      <c r="AK530" s="379"/>
      <c r="AL530" s="379"/>
      <c r="AM530" s="379"/>
      <c r="AN530" s="379"/>
      <c r="AO530" s="379"/>
      <c r="AP530" s="379"/>
      <c r="AQ530" s="379"/>
      <c r="AR530" s="379"/>
      <c r="AS530" s="379"/>
      <c r="AT530" s="379" t="s">
        <v>88</v>
      </c>
      <c r="AU530" s="379" t="s">
        <v>88</v>
      </c>
      <c r="AV530" s="379"/>
      <c r="AW530" s="379" t="s">
        <v>88</v>
      </c>
      <c r="AX530" s="379"/>
      <c r="AY530" s="379"/>
      <c r="AZ530" s="379"/>
      <c r="BA530" s="379"/>
      <c r="BB530" s="379"/>
      <c r="BC530" s="379"/>
      <c r="BD530" s="379"/>
      <c r="BE530" s="379"/>
      <c r="BF530" s="379"/>
      <c r="BG530" s="381">
        <f t="shared" si="8"/>
        <v>4</v>
      </c>
      <c r="BH530" s="320"/>
    </row>
    <row r="531" spans="1:60" ht="16.5" hidden="1" customHeight="1">
      <c r="A531" s="513"/>
      <c r="B531" s="521" t="s">
        <v>1965</v>
      </c>
      <c r="C531" s="278" t="s">
        <v>1966</v>
      </c>
      <c r="D531" s="379" t="s">
        <v>88</v>
      </c>
      <c r="E531" s="380" t="s">
        <v>1967</v>
      </c>
      <c r="F531" s="379" t="s">
        <v>83</v>
      </c>
      <c r="G531" s="379" t="s">
        <v>265</v>
      </c>
      <c r="H531" s="388" t="s">
        <v>265</v>
      </c>
      <c r="I531" s="379"/>
      <c r="J531" s="379" t="s">
        <v>1968</v>
      </c>
      <c r="K531" s="379" t="s">
        <v>86</v>
      </c>
      <c r="L531" s="379">
        <v>2023</v>
      </c>
      <c r="M531" s="379" t="s">
        <v>4</v>
      </c>
      <c r="N531" s="379"/>
      <c r="O531" s="379" t="s">
        <v>433</v>
      </c>
      <c r="P531" s="379" t="s">
        <v>87</v>
      </c>
      <c r="Q531" s="379" t="s">
        <v>92</v>
      </c>
      <c r="R531" s="379" t="s">
        <v>93</v>
      </c>
      <c r="S531" s="379"/>
      <c r="T531" s="379" t="s">
        <v>94</v>
      </c>
      <c r="U531" s="379" t="s">
        <v>95</v>
      </c>
      <c r="V531" s="379"/>
      <c r="W531" s="322"/>
      <c r="X531" s="379"/>
      <c r="Y531" s="379" t="s">
        <v>88</v>
      </c>
      <c r="Z531" s="379"/>
      <c r="AA531" s="379"/>
      <c r="AB531" s="379"/>
      <c r="AC531" s="379"/>
      <c r="AD531" s="379"/>
      <c r="AE531" s="379"/>
      <c r="AF531" s="379"/>
      <c r="AG531" s="379"/>
      <c r="AH531" s="379"/>
      <c r="AI531" s="379"/>
      <c r="AJ531" s="379"/>
      <c r="AK531" s="379"/>
      <c r="AL531" s="379"/>
      <c r="AM531" s="379"/>
      <c r="AN531" s="379"/>
      <c r="AO531" s="379"/>
      <c r="AP531" s="379"/>
      <c r="AQ531" s="379"/>
      <c r="AR531" s="379" t="s">
        <v>88</v>
      </c>
      <c r="AS531" s="379"/>
      <c r="AT531" s="379" t="s">
        <v>88</v>
      </c>
      <c r="AU531" s="379"/>
      <c r="AV531" s="379"/>
      <c r="AW531" s="379" t="s">
        <v>88</v>
      </c>
      <c r="AX531" s="379"/>
      <c r="AY531" s="379"/>
      <c r="AZ531" s="379"/>
      <c r="BA531" s="379"/>
      <c r="BB531" s="379"/>
      <c r="BC531" s="379"/>
      <c r="BD531" s="379"/>
      <c r="BE531" s="379"/>
      <c r="BF531" s="379"/>
      <c r="BG531" s="381">
        <f t="shared" si="8"/>
        <v>4</v>
      </c>
      <c r="BH531" s="320"/>
    </row>
    <row r="532" spans="1:60" ht="16.5" hidden="1" customHeight="1">
      <c r="A532" s="513"/>
      <c r="B532" s="521" t="s">
        <v>1969</v>
      </c>
      <c r="C532" s="278" t="s">
        <v>1970</v>
      </c>
      <c r="D532" s="379" t="s">
        <v>88</v>
      </c>
      <c r="E532" s="380" t="s">
        <v>1971</v>
      </c>
      <c r="F532" s="379" t="s">
        <v>83</v>
      </c>
      <c r="G532" s="379" t="s">
        <v>265</v>
      </c>
      <c r="H532" s="388" t="s">
        <v>265</v>
      </c>
      <c r="I532" s="379">
        <v>2</v>
      </c>
      <c r="J532" s="379" t="s">
        <v>1968</v>
      </c>
      <c r="K532" s="379" t="s">
        <v>86</v>
      </c>
      <c r="L532" s="379">
        <v>2021</v>
      </c>
      <c r="M532" s="379" t="s">
        <v>4</v>
      </c>
      <c r="N532" s="379"/>
      <c r="O532" s="379" t="s">
        <v>433</v>
      </c>
      <c r="P532" s="379" t="s">
        <v>87</v>
      </c>
      <c r="Q532" s="379" t="s">
        <v>92</v>
      </c>
      <c r="R532" s="379" t="s">
        <v>93</v>
      </c>
      <c r="S532" s="379"/>
      <c r="T532" s="379" t="s">
        <v>94</v>
      </c>
      <c r="U532" s="379" t="s">
        <v>95</v>
      </c>
      <c r="V532" s="379"/>
      <c r="W532" s="322"/>
      <c r="X532" s="379"/>
      <c r="Y532" s="379" t="s">
        <v>88</v>
      </c>
      <c r="Z532" s="379"/>
      <c r="AA532" s="379"/>
      <c r="AB532" s="379"/>
      <c r="AC532" s="379"/>
      <c r="AD532" s="379"/>
      <c r="AE532" s="379"/>
      <c r="AF532" s="379"/>
      <c r="AG532" s="379"/>
      <c r="AH532" s="379"/>
      <c r="AI532" s="379"/>
      <c r="AJ532" s="379"/>
      <c r="AK532" s="379"/>
      <c r="AL532" s="379"/>
      <c r="AM532" s="379"/>
      <c r="AN532" s="379"/>
      <c r="AO532" s="379"/>
      <c r="AP532" s="379"/>
      <c r="AQ532" s="379"/>
      <c r="AR532" s="379" t="s">
        <v>88</v>
      </c>
      <c r="AS532" s="379"/>
      <c r="AT532" s="379" t="s">
        <v>88</v>
      </c>
      <c r="AU532" s="379"/>
      <c r="AV532" s="379"/>
      <c r="AW532" s="379" t="s">
        <v>88</v>
      </c>
      <c r="AX532" s="379"/>
      <c r="AY532" s="379"/>
      <c r="AZ532" s="379"/>
      <c r="BA532" s="379"/>
      <c r="BB532" s="379"/>
      <c r="BC532" s="379"/>
      <c r="BD532" s="379"/>
      <c r="BE532" s="379"/>
      <c r="BF532" s="379"/>
      <c r="BG532" s="381">
        <f t="shared" si="8"/>
        <v>4</v>
      </c>
      <c r="BH532" s="320"/>
    </row>
    <row r="533" spans="1:60" ht="16.5" hidden="1" customHeight="1">
      <c r="A533" s="513"/>
      <c r="B533" s="521" t="s">
        <v>1984</v>
      </c>
      <c r="C533" s="278" t="s">
        <v>1985</v>
      </c>
      <c r="D533" s="379" t="s">
        <v>88</v>
      </c>
      <c r="E533" s="380" t="s">
        <v>1967</v>
      </c>
      <c r="F533" s="379" t="s">
        <v>83</v>
      </c>
      <c r="G533" s="379" t="s">
        <v>265</v>
      </c>
      <c r="H533" s="388" t="s">
        <v>265</v>
      </c>
      <c r="I533" s="379">
        <v>17</v>
      </c>
      <c r="J533" s="379" t="s">
        <v>1968</v>
      </c>
      <c r="K533" s="379" t="s">
        <v>86</v>
      </c>
      <c r="L533" s="379">
        <v>2021</v>
      </c>
      <c r="M533" s="379" t="s">
        <v>4</v>
      </c>
      <c r="N533" s="379"/>
      <c r="O533" s="379" t="s">
        <v>433</v>
      </c>
      <c r="P533" s="379" t="s">
        <v>87</v>
      </c>
      <c r="Q533" s="379" t="s">
        <v>92</v>
      </c>
      <c r="R533" s="379" t="s">
        <v>93</v>
      </c>
      <c r="S533" s="379"/>
      <c r="T533" s="379" t="s">
        <v>94</v>
      </c>
      <c r="U533" s="379" t="s">
        <v>95</v>
      </c>
      <c r="V533" s="379"/>
      <c r="W533" s="322"/>
      <c r="X533" s="379"/>
      <c r="Y533" s="379" t="s">
        <v>88</v>
      </c>
      <c r="Z533" s="379"/>
      <c r="AA533" s="379"/>
      <c r="AB533" s="379"/>
      <c r="AC533" s="379"/>
      <c r="AD533" s="379"/>
      <c r="AE533" s="379"/>
      <c r="AF533" s="379"/>
      <c r="AG533" s="379"/>
      <c r="AH533" s="379"/>
      <c r="AI533" s="379"/>
      <c r="AJ533" s="379"/>
      <c r="AK533" s="379"/>
      <c r="AL533" s="379"/>
      <c r="AM533" s="379"/>
      <c r="AN533" s="379"/>
      <c r="AO533" s="379"/>
      <c r="AP533" s="379"/>
      <c r="AQ533" s="379"/>
      <c r="AR533" s="379" t="s">
        <v>88</v>
      </c>
      <c r="AS533" s="379"/>
      <c r="AT533" s="379" t="s">
        <v>88</v>
      </c>
      <c r="AU533" s="379"/>
      <c r="AV533" s="379"/>
      <c r="AW533" s="379" t="s">
        <v>88</v>
      </c>
      <c r="AX533" s="379"/>
      <c r="AY533" s="379"/>
      <c r="AZ533" s="379"/>
      <c r="BA533" s="379"/>
      <c r="BB533" s="379"/>
      <c r="BC533" s="379"/>
      <c r="BD533" s="379"/>
      <c r="BE533" s="379"/>
      <c r="BF533" s="379"/>
      <c r="BG533" s="381">
        <f t="shared" si="8"/>
        <v>4</v>
      </c>
      <c r="BH533" s="320"/>
    </row>
    <row r="534" spans="1:60" ht="16.5" hidden="1" customHeight="1">
      <c r="A534" s="513"/>
      <c r="B534" s="521" t="s">
        <v>1989</v>
      </c>
      <c r="C534" s="278" t="s">
        <v>1990</v>
      </c>
      <c r="D534" s="379" t="s">
        <v>88</v>
      </c>
      <c r="E534" s="380" t="s">
        <v>1991</v>
      </c>
      <c r="F534" s="379" t="s">
        <v>83</v>
      </c>
      <c r="G534" s="379" t="s">
        <v>265</v>
      </c>
      <c r="H534" s="388" t="s">
        <v>265</v>
      </c>
      <c r="I534" s="379">
        <v>59</v>
      </c>
      <c r="J534" s="379" t="s">
        <v>1992</v>
      </c>
      <c r="K534" s="379" t="s">
        <v>86</v>
      </c>
      <c r="L534" s="379">
        <v>2022</v>
      </c>
      <c r="M534" s="379" t="s">
        <v>4</v>
      </c>
      <c r="N534" s="379"/>
      <c r="O534" s="379" t="s">
        <v>433</v>
      </c>
      <c r="P534" s="379" t="s">
        <v>968</v>
      </c>
      <c r="Q534" s="379" t="s">
        <v>92</v>
      </c>
      <c r="R534" s="379" t="s">
        <v>93</v>
      </c>
      <c r="S534" s="379"/>
      <c r="T534" s="379" t="s">
        <v>94</v>
      </c>
      <c r="U534" s="379" t="s">
        <v>95</v>
      </c>
      <c r="V534" s="379"/>
      <c r="W534" s="322"/>
      <c r="X534" s="379"/>
      <c r="Y534" s="379" t="s">
        <v>88</v>
      </c>
      <c r="Z534" s="379"/>
      <c r="AA534" s="379"/>
      <c r="AB534" s="379"/>
      <c r="AC534" s="379"/>
      <c r="AD534" s="379"/>
      <c r="AE534" s="379"/>
      <c r="AF534" s="379"/>
      <c r="AG534" s="379"/>
      <c r="AH534" s="379"/>
      <c r="AI534" s="379"/>
      <c r="AJ534" s="379"/>
      <c r="AK534" s="379"/>
      <c r="AL534" s="379"/>
      <c r="AM534" s="379"/>
      <c r="AN534" s="379"/>
      <c r="AO534" s="379"/>
      <c r="AP534" s="379"/>
      <c r="AQ534" s="379"/>
      <c r="AR534" s="379" t="s">
        <v>88</v>
      </c>
      <c r="AS534" s="379"/>
      <c r="AT534" s="379" t="s">
        <v>88</v>
      </c>
      <c r="AU534" s="379"/>
      <c r="AV534" s="379"/>
      <c r="AW534" s="379" t="s">
        <v>88</v>
      </c>
      <c r="AX534" s="379"/>
      <c r="AY534" s="379"/>
      <c r="AZ534" s="379"/>
      <c r="BA534" s="379"/>
      <c r="BB534" s="379"/>
      <c r="BC534" s="379"/>
      <c r="BD534" s="379"/>
      <c r="BE534" s="379"/>
      <c r="BF534" s="379"/>
      <c r="BG534" s="381">
        <f t="shared" si="8"/>
        <v>4</v>
      </c>
      <c r="BH534" s="320"/>
    </row>
    <row r="535" spans="1:60" ht="16.5" hidden="1" customHeight="1">
      <c r="A535" s="513"/>
      <c r="B535" s="519" t="s">
        <v>1361</v>
      </c>
      <c r="C535" s="343" t="s">
        <v>1362</v>
      </c>
      <c r="D535" s="342" t="s">
        <v>88</v>
      </c>
      <c r="E535" s="346" t="s">
        <v>1363</v>
      </c>
      <c r="F535" s="342" t="s">
        <v>83</v>
      </c>
      <c r="G535" s="342" t="s">
        <v>84</v>
      </c>
      <c r="H535" s="342" t="s">
        <v>5190</v>
      </c>
      <c r="I535" s="343">
        <v>122</v>
      </c>
      <c r="J535" s="342" t="s">
        <v>1081</v>
      </c>
      <c r="K535" s="342" t="s">
        <v>86</v>
      </c>
      <c r="L535" s="342">
        <v>2016</v>
      </c>
      <c r="M535" s="342" t="s">
        <v>4</v>
      </c>
      <c r="N535" s="342"/>
      <c r="O535" s="342" t="s">
        <v>433</v>
      </c>
      <c r="P535" s="342" t="s">
        <v>968</v>
      </c>
      <c r="Q535" s="342" t="s">
        <v>92</v>
      </c>
      <c r="R535" s="342" t="s">
        <v>93</v>
      </c>
      <c r="S535" s="342"/>
      <c r="T535" s="342" t="s">
        <v>94</v>
      </c>
      <c r="U535" s="342" t="s">
        <v>95</v>
      </c>
      <c r="V535" s="342"/>
      <c r="W535" s="29"/>
      <c r="X535" s="342"/>
      <c r="Y535" s="342"/>
      <c r="Z535" s="342"/>
      <c r="AA535" s="342"/>
      <c r="AB535" s="342"/>
      <c r="AC535" s="342"/>
      <c r="AD535" s="342"/>
      <c r="AE535" s="342"/>
      <c r="AF535" s="342"/>
      <c r="AG535" s="342" t="s">
        <v>88</v>
      </c>
      <c r="AH535" s="342"/>
      <c r="AI535" s="342"/>
      <c r="AJ535" s="342"/>
      <c r="AK535" s="342"/>
      <c r="AL535" s="342"/>
      <c r="AM535" s="342"/>
      <c r="AN535" s="342"/>
      <c r="AO535" s="342"/>
      <c r="AP535" s="342"/>
      <c r="AQ535" s="342"/>
      <c r="AR535" s="342"/>
      <c r="AS535" s="342"/>
      <c r="AT535" s="342"/>
      <c r="AU535" s="342"/>
      <c r="AV535" s="342"/>
      <c r="AW535" s="342"/>
      <c r="AX535" s="342"/>
      <c r="AY535" s="342"/>
      <c r="AZ535" s="342"/>
      <c r="BA535" s="342"/>
      <c r="BB535" s="342"/>
      <c r="BC535" s="342"/>
      <c r="BD535" s="342"/>
      <c r="BE535" s="342" t="s">
        <v>88</v>
      </c>
      <c r="BF535" s="345"/>
      <c r="BG535" s="199">
        <f t="shared" si="8"/>
        <v>2</v>
      </c>
    </row>
    <row r="536" spans="1:60" ht="16.5" hidden="1" customHeight="1">
      <c r="A536" s="513"/>
      <c r="B536" s="516" t="s">
        <v>1364</v>
      </c>
      <c r="C536" s="30" t="s">
        <v>1365</v>
      </c>
      <c r="D536" s="29" t="s">
        <v>88</v>
      </c>
      <c r="E536" s="34" t="s">
        <v>1366</v>
      </c>
      <c r="F536" s="29" t="s">
        <v>83</v>
      </c>
      <c r="G536" s="29" t="s">
        <v>84</v>
      </c>
      <c r="H536" s="31" t="s">
        <v>5190</v>
      </c>
      <c r="I536" s="35">
        <v>118</v>
      </c>
      <c r="J536" s="29" t="s">
        <v>1081</v>
      </c>
      <c r="K536" s="29" t="s">
        <v>86</v>
      </c>
      <c r="L536" s="29">
        <v>2016</v>
      </c>
      <c r="M536" s="29" t="s">
        <v>4</v>
      </c>
      <c r="N536" s="29"/>
      <c r="O536" s="29" t="s">
        <v>433</v>
      </c>
      <c r="P536" s="29" t="s">
        <v>968</v>
      </c>
      <c r="Q536" s="31" t="s">
        <v>92</v>
      </c>
      <c r="R536" s="31" t="s">
        <v>93</v>
      </c>
      <c r="S536" s="29"/>
      <c r="T536" s="31" t="s">
        <v>94</v>
      </c>
      <c r="U536" s="31" t="s">
        <v>95</v>
      </c>
      <c r="V536" s="29"/>
      <c r="W536" s="29"/>
      <c r="X536" s="29"/>
      <c r="Y536" s="29"/>
      <c r="Z536" s="29"/>
      <c r="AA536" s="29"/>
      <c r="AB536" s="29"/>
      <c r="AC536" s="29"/>
      <c r="AD536" s="29"/>
      <c r="AE536" s="29"/>
      <c r="AF536" s="29"/>
      <c r="AG536" s="29" t="s">
        <v>88</v>
      </c>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t="s">
        <v>88</v>
      </c>
      <c r="BF536" s="33"/>
      <c r="BG536" s="5">
        <f t="shared" si="8"/>
        <v>2</v>
      </c>
    </row>
    <row r="537" spans="1:60" ht="16.5" hidden="1" customHeight="1">
      <c r="A537" s="513"/>
      <c r="B537" s="516" t="s">
        <v>1367</v>
      </c>
      <c r="C537" s="30" t="s">
        <v>1368</v>
      </c>
      <c r="D537" s="29" t="s">
        <v>88</v>
      </c>
      <c r="E537" s="34" t="s">
        <v>1369</v>
      </c>
      <c r="F537" s="29" t="s">
        <v>83</v>
      </c>
      <c r="G537" s="29" t="s">
        <v>84</v>
      </c>
      <c r="H537" s="31" t="s">
        <v>5190</v>
      </c>
      <c r="I537" s="35">
        <v>192</v>
      </c>
      <c r="J537" s="29" t="s">
        <v>1081</v>
      </c>
      <c r="K537" s="29" t="s">
        <v>86</v>
      </c>
      <c r="L537" s="29">
        <v>2016</v>
      </c>
      <c r="M537" s="29" t="s">
        <v>4</v>
      </c>
      <c r="N537" s="29"/>
      <c r="O537" s="29" t="s">
        <v>433</v>
      </c>
      <c r="P537" s="29" t="s">
        <v>968</v>
      </c>
      <c r="Q537" s="31" t="s">
        <v>92</v>
      </c>
      <c r="R537" s="31" t="s">
        <v>93</v>
      </c>
      <c r="S537" s="29"/>
      <c r="T537" s="31" t="s">
        <v>94</v>
      </c>
      <c r="U537" s="31" t="s">
        <v>95</v>
      </c>
      <c r="V537" s="29"/>
      <c r="W537" s="29"/>
      <c r="X537" s="29"/>
      <c r="Y537" s="29"/>
      <c r="Z537" s="29"/>
      <c r="AA537" s="29"/>
      <c r="AB537" s="29"/>
      <c r="AC537" s="29"/>
      <c r="AD537" s="29"/>
      <c r="AE537" s="29"/>
      <c r="AF537" s="29"/>
      <c r="AG537" s="29" t="s">
        <v>88</v>
      </c>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t="s">
        <v>88</v>
      </c>
      <c r="BF537" s="33"/>
      <c r="BG537" s="5">
        <f t="shared" si="8"/>
        <v>2</v>
      </c>
    </row>
    <row r="538" spans="1:60" ht="16.5" hidden="1" customHeight="1">
      <c r="A538" s="513"/>
      <c r="B538" s="517" t="s">
        <v>1370</v>
      </c>
      <c r="C538" s="328" t="s">
        <v>1371</v>
      </c>
      <c r="D538" s="327" t="s">
        <v>88</v>
      </c>
      <c r="E538" s="332" t="s">
        <v>1372</v>
      </c>
      <c r="F538" s="327" t="s">
        <v>83</v>
      </c>
      <c r="G538" s="327" t="s">
        <v>84</v>
      </c>
      <c r="H538" s="327" t="s">
        <v>5190</v>
      </c>
      <c r="I538" s="328">
        <v>90</v>
      </c>
      <c r="J538" s="327" t="s">
        <v>1081</v>
      </c>
      <c r="K538" s="327" t="s">
        <v>86</v>
      </c>
      <c r="L538" s="327">
        <v>2016</v>
      </c>
      <c r="M538" s="327" t="s">
        <v>4</v>
      </c>
      <c r="N538" s="327"/>
      <c r="O538" s="327" t="s">
        <v>433</v>
      </c>
      <c r="P538" s="327" t="s">
        <v>968</v>
      </c>
      <c r="Q538" s="327" t="s">
        <v>92</v>
      </c>
      <c r="R538" s="327" t="s">
        <v>93</v>
      </c>
      <c r="S538" s="327"/>
      <c r="T538" s="327" t="s">
        <v>94</v>
      </c>
      <c r="U538" s="327" t="s">
        <v>95</v>
      </c>
      <c r="V538" s="327"/>
      <c r="W538" s="29"/>
      <c r="X538" s="327"/>
      <c r="Y538" s="327"/>
      <c r="Z538" s="327"/>
      <c r="AA538" s="327"/>
      <c r="AB538" s="327"/>
      <c r="AC538" s="327"/>
      <c r="AD538" s="327"/>
      <c r="AE538" s="327"/>
      <c r="AF538" s="327"/>
      <c r="AG538" s="327" t="s">
        <v>88</v>
      </c>
      <c r="AH538" s="327"/>
      <c r="AI538" s="327"/>
      <c r="AJ538" s="327"/>
      <c r="AK538" s="327"/>
      <c r="AL538" s="327"/>
      <c r="AM538" s="327"/>
      <c r="AN538" s="327"/>
      <c r="AO538" s="327"/>
      <c r="AP538" s="327"/>
      <c r="AQ538" s="327"/>
      <c r="AR538" s="327"/>
      <c r="AS538" s="327"/>
      <c r="AT538" s="327"/>
      <c r="AU538" s="327"/>
      <c r="AV538" s="327"/>
      <c r="AW538" s="327"/>
      <c r="AX538" s="327"/>
      <c r="AY538" s="327"/>
      <c r="AZ538" s="327"/>
      <c r="BA538" s="327"/>
      <c r="BB538" s="327"/>
      <c r="BC538" s="327"/>
      <c r="BD538" s="327"/>
      <c r="BE538" s="327" t="s">
        <v>88</v>
      </c>
      <c r="BF538" s="330"/>
      <c r="BG538" s="331">
        <f t="shared" si="8"/>
        <v>2</v>
      </c>
    </row>
    <row r="539" spans="1:60" ht="16.5" hidden="1" customHeight="1">
      <c r="A539" s="513"/>
      <c r="B539" s="521" t="s">
        <v>1373</v>
      </c>
      <c r="C539" s="278" t="s">
        <v>1374</v>
      </c>
      <c r="D539" s="379" t="s">
        <v>88</v>
      </c>
      <c r="E539" s="380" t="s">
        <v>1375</v>
      </c>
      <c r="F539" s="379" t="s">
        <v>83</v>
      </c>
      <c r="G539" s="379" t="s">
        <v>265</v>
      </c>
      <c r="H539" s="388" t="s">
        <v>265</v>
      </c>
      <c r="I539" s="379">
        <v>87</v>
      </c>
      <c r="J539" s="379" t="s">
        <v>1376</v>
      </c>
      <c r="K539" s="379" t="s">
        <v>267</v>
      </c>
      <c r="L539" s="379">
        <v>2014</v>
      </c>
      <c r="M539" s="379" t="s">
        <v>4</v>
      </c>
      <c r="N539" s="379"/>
      <c r="O539" s="379" t="s">
        <v>433</v>
      </c>
      <c r="P539" s="379" t="s">
        <v>968</v>
      </c>
      <c r="Q539" s="379" t="s">
        <v>92</v>
      </c>
      <c r="R539" s="379" t="s">
        <v>93</v>
      </c>
      <c r="S539" s="379"/>
      <c r="T539" s="379" t="s">
        <v>94</v>
      </c>
      <c r="U539" s="379" t="s">
        <v>95</v>
      </c>
      <c r="V539" s="379"/>
      <c r="W539" s="322"/>
      <c r="X539" s="379"/>
      <c r="Y539" s="379"/>
      <c r="Z539" s="379"/>
      <c r="AA539" s="379"/>
      <c r="AB539" s="379"/>
      <c r="AC539" s="379"/>
      <c r="AD539" s="379"/>
      <c r="AE539" s="379"/>
      <c r="AF539" s="379" t="s">
        <v>88</v>
      </c>
      <c r="AG539" s="379"/>
      <c r="AH539" s="379"/>
      <c r="AI539" s="379"/>
      <c r="AJ539" s="379"/>
      <c r="AK539" s="379"/>
      <c r="AL539" s="379"/>
      <c r="AM539" s="379"/>
      <c r="AN539" s="379"/>
      <c r="AO539" s="379"/>
      <c r="AP539" s="379"/>
      <c r="AQ539" s="379"/>
      <c r="AR539" s="379"/>
      <c r="AS539" s="379"/>
      <c r="AT539" s="379"/>
      <c r="AU539" s="379"/>
      <c r="AV539" s="379"/>
      <c r="AW539" s="379"/>
      <c r="AX539" s="379"/>
      <c r="AY539" s="379"/>
      <c r="AZ539" s="379"/>
      <c r="BA539" s="379"/>
      <c r="BB539" s="379"/>
      <c r="BC539" s="379"/>
      <c r="BD539" s="379"/>
      <c r="BE539" s="379" t="s">
        <v>88</v>
      </c>
      <c r="BF539" s="379"/>
      <c r="BG539" s="381">
        <f t="shared" si="8"/>
        <v>2</v>
      </c>
      <c r="BH539" s="320"/>
    </row>
    <row r="540" spans="1:60" ht="16.5" hidden="1" customHeight="1">
      <c r="A540" s="513"/>
      <c r="B540" s="521" t="s">
        <v>1377</v>
      </c>
      <c r="C540" s="278" t="s">
        <v>1378</v>
      </c>
      <c r="D540" s="379" t="s">
        <v>88</v>
      </c>
      <c r="E540" s="380" t="s">
        <v>1379</v>
      </c>
      <c r="F540" s="379" t="s">
        <v>83</v>
      </c>
      <c r="G540" s="379" t="s">
        <v>265</v>
      </c>
      <c r="H540" s="388" t="s">
        <v>265</v>
      </c>
      <c r="I540" s="379">
        <v>259</v>
      </c>
      <c r="J540" s="379" t="s">
        <v>938</v>
      </c>
      <c r="K540" s="379" t="s">
        <v>267</v>
      </c>
      <c r="L540" s="379">
        <v>2022</v>
      </c>
      <c r="M540" s="379" t="s">
        <v>4</v>
      </c>
      <c r="N540" s="379"/>
      <c r="O540" s="379" t="s">
        <v>967</v>
      </c>
      <c r="P540" s="379" t="s">
        <v>968</v>
      </c>
      <c r="Q540" s="379" t="s">
        <v>92</v>
      </c>
      <c r="R540" s="379" t="s">
        <v>93</v>
      </c>
      <c r="S540" s="379"/>
      <c r="T540" s="379" t="s">
        <v>94</v>
      </c>
      <c r="U540" s="379" t="s">
        <v>95</v>
      </c>
      <c r="V540" s="379"/>
      <c r="W540" s="322"/>
      <c r="X540" s="379"/>
      <c r="Y540" s="379"/>
      <c r="Z540" s="379"/>
      <c r="AA540" s="379"/>
      <c r="AB540" s="379"/>
      <c r="AC540" s="379"/>
      <c r="AD540" s="379"/>
      <c r="AE540" s="379"/>
      <c r="AF540" s="379" t="s">
        <v>88</v>
      </c>
      <c r="AG540" s="379" t="s">
        <v>88</v>
      </c>
      <c r="AH540" s="379"/>
      <c r="AI540" s="379"/>
      <c r="AJ540" s="379"/>
      <c r="AK540" s="379"/>
      <c r="AL540" s="379"/>
      <c r="AM540" s="379"/>
      <c r="AN540" s="379"/>
      <c r="AO540" s="379"/>
      <c r="AP540" s="379"/>
      <c r="AQ540" s="379"/>
      <c r="AR540" s="379"/>
      <c r="AS540" s="379"/>
      <c r="AT540" s="379"/>
      <c r="AU540" s="379"/>
      <c r="AV540" s="379"/>
      <c r="AW540" s="379"/>
      <c r="AX540" s="379"/>
      <c r="AY540" s="379"/>
      <c r="AZ540" s="379"/>
      <c r="BA540" s="379"/>
      <c r="BB540" s="379"/>
      <c r="BC540" s="379"/>
      <c r="BD540" s="379"/>
      <c r="BE540" s="379" t="s">
        <v>88</v>
      </c>
      <c r="BF540" s="379"/>
      <c r="BG540" s="381">
        <f t="shared" si="8"/>
        <v>3</v>
      </c>
      <c r="BH540" s="320"/>
    </row>
    <row r="541" spans="1:60" ht="16.5" hidden="1" customHeight="1">
      <c r="A541" s="513"/>
      <c r="B541" s="518" t="s">
        <v>1380</v>
      </c>
      <c r="C541" s="278" t="s">
        <v>1381</v>
      </c>
      <c r="D541" s="379" t="s">
        <v>88</v>
      </c>
      <c r="E541" s="380" t="s">
        <v>1382</v>
      </c>
      <c r="F541" s="379" t="s">
        <v>83</v>
      </c>
      <c r="G541" s="379" t="s">
        <v>265</v>
      </c>
      <c r="H541" s="379" t="s">
        <v>265</v>
      </c>
      <c r="I541" s="379">
        <v>30</v>
      </c>
      <c r="J541" s="379" t="s">
        <v>1383</v>
      </c>
      <c r="K541" s="379" t="s">
        <v>86</v>
      </c>
      <c r="L541" s="379" t="s">
        <v>1384</v>
      </c>
      <c r="M541" s="379" t="s">
        <v>4</v>
      </c>
      <c r="N541" s="379"/>
      <c r="O541" s="379" t="s">
        <v>433</v>
      </c>
      <c r="P541" s="379" t="s">
        <v>968</v>
      </c>
      <c r="Q541" s="379" t="s">
        <v>92</v>
      </c>
      <c r="R541" s="379" t="s">
        <v>93</v>
      </c>
      <c r="S541" s="379"/>
      <c r="T541" s="379" t="s">
        <v>94</v>
      </c>
      <c r="U541" s="379" t="s">
        <v>95</v>
      </c>
      <c r="V541" s="379"/>
      <c r="W541" s="322"/>
      <c r="X541" s="379"/>
      <c r="Y541" s="379"/>
      <c r="Z541" s="379"/>
      <c r="AA541" s="379"/>
      <c r="AB541" s="379"/>
      <c r="AC541" s="379"/>
      <c r="AD541" s="379"/>
      <c r="AE541" s="379"/>
      <c r="AF541" s="379" t="s">
        <v>88</v>
      </c>
      <c r="AG541" s="379" t="s">
        <v>88</v>
      </c>
      <c r="AH541" s="379"/>
      <c r="AI541" s="379"/>
      <c r="AJ541" s="379"/>
      <c r="AK541" s="379"/>
      <c r="AL541" s="379"/>
      <c r="AM541" s="379"/>
      <c r="AN541" s="379"/>
      <c r="AO541" s="379"/>
      <c r="AP541" s="379"/>
      <c r="AQ541" s="379"/>
      <c r="AR541" s="379"/>
      <c r="AS541" s="379"/>
      <c r="AT541" s="379"/>
      <c r="AU541" s="379"/>
      <c r="AV541" s="379"/>
      <c r="AW541" s="379"/>
      <c r="AX541" s="379"/>
      <c r="AY541" s="379"/>
      <c r="AZ541" s="379"/>
      <c r="BA541" s="379"/>
      <c r="BB541" s="379"/>
      <c r="BC541" s="379"/>
      <c r="BD541" s="379"/>
      <c r="BE541" s="379" t="s">
        <v>88</v>
      </c>
      <c r="BF541" s="379"/>
      <c r="BG541" s="381">
        <f t="shared" si="8"/>
        <v>3</v>
      </c>
      <c r="BH541" s="320"/>
    </row>
    <row r="542" spans="1:60" ht="16.5" hidden="1" customHeight="1">
      <c r="A542" s="513"/>
      <c r="B542" s="518" t="s">
        <v>1993</v>
      </c>
      <c r="C542" s="278" t="s">
        <v>1994</v>
      </c>
      <c r="D542" s="379" t="s">
        <v>88</v>
      </c>
      <c r="E542" s="380" t="s">
        <v>1995</v>
      </c>
      <c r="F542" s="379" t="s">
        <v>83</v>
      </c>
      <c r="G542" s="379" t="s">
        <v>265</v>
      </c>
      <c r="H542" s="379" t="s">
        <v>265</v>
      </c>
      <c r="I542" s="379">
        <v>48</v>
      </c>
      <c r="J542" s="379" t="s">
        <v>1996</v>
      </c>
      <c r="K542" s="379" t="s">
        <v>86</v>
      </c>
      <c r="L542" s="379">
        <v>2022</v>
      </c>
      <c r="M542" s="379" t="s">
        <v>4</v>
      </c>
      <c r="N542" s="379"/>
      <c r="O542" s="379" t="s">
        <v>967</v>
      </c>
      <c r="P542" s="379" t="s">
        <v>350</v>
      </c>
      <c r="Q542" s="379" t="s">
        <v>92</v>
      </c>
      <c r="R542" s="379" t="s">
        <v>93</v>
      </c>
      <c r="S542" s="379"/>
      <c r="T542" s="379" t="s">
        <v>94</v>
      </c>
      <c r="U542" s="379" t="s">
        <v>95</v>
      </c>
      <c r="V542" s="379"/>
      <c r="W542" s="322"/>
      <c r="X542" s="379"/>
      <c r="Y542" s="379" t="s">
        <v>88</v>
      </c>
      <c r="Z542" s="379"/>
      <c r="AA542" s="379"/>
      <c r="AB542" s="379"/>
      <c r="AC542" s="379"/>
      <c r="AD542" s="379"/>
      <c r="AE542" s="379"/>
      <c r="AF542" s="379"/>
      <c r="AG542" s="379"/>
      <c r="AH542" s="379"/>
      <c r="AI542" s="379"/>
      <c r="AJ542" s="379"/>
      <c r="AK542" s="379"/>
      <c r="AL542" s="379"/>
      <c r="AM542" s="379"/>
      <c r="AN542" s="379"/>
      <c r="AO542" s="379"/>
      <c r="AP542" s="379"/>
      <c r="AQ542" s="379"/>
      <c r="AR542" s="379"/>
      <c r="AS542" s="379"/>
      <c r="AT542" s="379"/>
      <c r="AU542" s="379"/>
      <c r="AV542" s="379"/>
      <c r="AW542" s="379"/>
      <c r="AX542" s="379"/>
      <c r="AY542" s="379"/>
      <c r="AZ542" s="379"/>
      <c r="BA542" s="379"/>
      <c r="BB542" s="379"/>
      <c r="BC542" s="379"/>
      <c r="BD542" s="379"/>
      <c r="BE542" s="379"/>
      <c r="BF542" s="379" t="s">
        <v>88</v>
      </c>
      <c r="BG542" s="381">
        <f t="shared" si="8"/>
        <v>2</v>
      </c>
      <c r="BH542" s="320"/>
    </row>
    <row r="543" spans="1:60" ht="16.5" hidden="1" customHeight="1">
      <c r="A543" s="513"/>
      <c r="B543" s="518" t="s">
        <v>1389</v>
      </c>
      <c r="C543" s="278" t="s">
        <v>1390</v>
      </c>
      <c r="D543" s="379" t="s">
        <v>88</v>
      </c>
      <c r="E543" s="380" t="s">
        <v>1391</v>
      </c>
      <c r="F543" s="379" t="s">
        <v>83</v>
      </c>
      <c r="G543" s="379" t="s">
        <v>265</v>
      </c>
      <c r="H543" s="379" t="s">
        <v>265</v>
      </c>
      <c r="I543" s="379">
        <v>196</v>
      </c>
      <c r="J543" s="379" t="s">
        <v>1392</v>
      </c>
      <c r="K543" s="379" t="s">
        <v>86</v>
      </c>
      <c r="L543" s="379" t="s">
        <v>1393</v>
      </c>
      <c r="M543" s="379" t="s">
        <v>4</v>
      </c>
      <c r="N543" s="379"/>
      <c r="O543" s="379" t="s">
        <v>433</v>
      </c>
      <c r="P543" s="379" t="s">
        <v>968</v>
      </c>
      <c r="Q543" s="379" t="s">
        <v>92</v>
      </c>
      <c r="R543" s="379" t="s">
        <v>93</v>
      </c>
      <c r="S543" s="379"/>
      <c r="T543" s="379" t="s">
        <v>94</v>
      </c>
      <c r="U543" s="379" t="s">
        <v>95</v>
      </c>
      <c r="V543" s="379"/>
      <c r="W543" s="322"/>
      <c r="X543" s="379"/>
      <c r="Y543" s="379"/>
      <c r="Z543" s="379"/>
      <c r="AA543" s="379"/>
      <c r="AB543" s="379"/>
      <c r="AC543" s="379"/>
      <c r="AD543" s="379"/>
      <c r="AE543" s="379"/>
      <c r="AF543" s="379" t="s">
        <v>88</v>
      </c>
      <c r="AG543" s="379" t="s">
        <v>88</v>
      </c>
      <c r="AH543" s="379"/>
      <c r="AI543" s="379"/>
      <c r="AJ543" s="379"/>
      <c r="AK543" s="379"/>
      <c r="AL543" s="379"/>
      <c r="AM543" s="379"/>
      <c r="AN543" s="379"/>
      <c r="AO543" s="379"/>
      <c r="AP543" s="379"/>
      <c r="AQ543" s="379"/>
      <c r="AR543" s="379"/>
      <c r="AS543" s="379"/>
      <c r="AT543" s="379"/>
      <c r="AU543" s="379"/>
      <c r="AV543" s="379"/>
      <c r="AW543" s="379"/>
      <c r="AX543" s="379"/>
      <c r="AY543" s="379"/>
      <c r="AZ543" s="379"/>
      <c r="BA543" s="379"/>
      <c r="BB543" s="379"/>
      <c r="BC543" s="379"/>
      <c r="BD543" s="379"/>
      <c r="BE543" s="379"/>
      <c r="BF543" s="379"/>
      <c r="BG543" s="381">
        <f t="shared" si="8"/>
        <v>2</v>
      </c>
      <c r="BH543" s="320"/>
    </row>
    <row r="544" spans="1:60" ht="16.5" hidden="1" customHeight="1">
      <c r="A544" s="513"/>
      <c r="B544" s="518" t="s">
        <v>1394</v>
      </c>
      <c r="C544" s="278" t="s">
        <v>1395</v>
      </c>
      <c r="D544" s="379" t="s">
        <v>88</v>
      </c>
      <c r="E544" s="380" t="s">
        <v>1396</v>
      </c>
      <c r="F544" s="379" t="s">
        <v>83</v>
      </c>
      <c r="G544" s="379" t="s">
        <v>265</v>
      </c>
      <c r="H544" s="379" t="s">
        <v>265</v>
      </c>
      <c r="I544" s="379">
        <v>277</v>
      </c>
      <c r="J544" s="379" t="s">
        <v>1376</v>
      </c>
      <c r="K544" s="379" t="s">
        <v>267</v>
      </c>
      <c r="L544" s="379">
        <v>2010</v>
      </c>
      <c r="M544" s="379" t="s">
        <v>4</v>
      </c>
      <c r="N544" s="379"/>
      <c r="O544" s="379" t="s">
        <v>967</v>
      </c>
      <c r="P544" s="379" t="s">
        <v>968</v>
      </c>
      <c r="Q544" s="379" t="s">
        <v>92</v>
      </c>
      <c r="R544" s="379" t="s">
        <v>93</v>
      </c>
      <c r="S544" s="379"/>
      <c r="T544" s="379" t="s">
        <v>94</v>
      </c>
      <c r="U544" s="379" t="s">
        <v>95</v>
      </c>
      <c r="V544" s="379"/>
      <c r="W544" s="322"/>
      <c r="X544" s="379"/>
      <c r="Y544" s="379"/>
      <c r="Z544" s="379"/>
      <c r="AA544" s="379"/>
      <c r="AB544" s="379"/>
      <c r="AC544" s="379"/>
      <c r="AD544" s="379"/>
      <c r="AE544" s="379"/>
      <c r="AF544" s="379" t="s">
        <v>88</v>
      </c>
      <c r="AG544" s="379" t="s">
        <v>88</v>
      </c>
      <c r="AH544" s="379"/>
      <c r="AI544" s="379"/>
      <c r="AJ544" s="379"/>
      <c r="AK544" s="379"/>
      <c r="AL544" s="379"/>
      <c r="AM544" s="379"/>
      <c r="AN544" s="379"/>
      <c r="AO544" s="379"/>
      <c r="AP544" s="379"/>
      <c r="AQ544" s="379"/>
      <c r="AR544" s="379"/>
      <c r="AS544" s="379"/>
      <c r="AT544" s="379"/>
      <c r="AU544" s="379"/>
      <c r="AV544" s="379"/>
      <c r="AW544" s="379"/>
      <c r="AX544" s="379"/>
      <c r="AY544" s="379"/>
      <c r="AZ544" s="379"/>
      <c r="BA544" s="379"/>
      <c r="BB544" s="379"/>
      <c r="BC544" s="379"/>
      <c r="BD544" s="379"/>
      <c r="BE544" s="379"/>
      <c r="BF544" s="379"/>
      <c r="BG544" s="381">
        <f t="shared" si="8"/>
        <v>2</v>
      </c>
      <c r="BH544" s="320"/>
    </row>
    <row r="545" spans="1:60" ht="16.5" hidden="1" customHeight="1">
      <c r="A545" s="513"/>
      <c r="B545" s="518" t="s">
        <v>2086</v>
      </c>
      <c r="C545" s="278" t="s">
        <v>2087</v>
      </c>
      <c r="D545" s="379" t="s">
        <v>88</v>
      </c>
      <c r="E545" s="380" t="s">
        <v>2088</v>
      </c>
      <c r="F545" s="379" t="s">
        <v>83</v>
      </c>
      <c r="G545" s="379" t="s">
        <v>265</v>
      </c>
      <c r="H545" s="379" t="s">
        <v>265</v>
      </c>
      <c r="I545" s="379">
        <v>10</v>
      </c>
      <c r="J545" s="379" t="s">
        <v>2089</v>
      </c>
      <c r="K545" s="379" t="s">
        <v>86</v>
      </c>
      <c r="L545" s="379" t="s">
        <v>2090</v>
      </c>
      <c r="M545" s="379" t="s">
        <v>4</v>
      </c>
      <c r="N545" s="379"/>
      <c r="O545" s="379" t="s">
        <v>433</v>
      </c>
      <c r="P545" s="379" t="s">
        <v>87</v>
      </c>
      <c r="Q545" s="379" t="s">
        <v>92</v>
      </c>
      <c r="R545" s="379" t="s">
        <v>93</v>
      </c>
      <c r="S545" s="379"/>
      <c r="T545" s="379" t="s">
        <v>94</v>
      </c>
      <c r="U545" s="379" t="s">
        <v>95</v>
      </c>
      <c r="V545" s="379"/>
      <c r="W545" s="322"/>
      <c r="X545" s="379" t="s">
        <v>88</v>
      </c>
      <c r="Y545" s="379"/>
      <c r="Z545" s="379" t="s">
        <v>88</v>
      </c>
      <c r="AA545" s="379"/>
      <c r="AB545" s="379"/>
      <c r="AC545" s="379"/>
      <c r="AD545" s="379"/>
      <c r="AE545" s="379"/>
      <c r="AF545" s="379"/>
      <c r="AG545" s="379"/>
      <c r="AH545" s="379"/>
      <c r="AI545" s="379"/>
      <c r="AJ545" s="379"/>
      <c r="AK545" s="379"/>
      <c r="AL545" s="379"/>
      <c r="AM545" s="379"/>
      <c r="AN545" s="379"/>
      <c r="AO545" s="379"/>
      <c r="AP545" s="379"/>
      <c r="AQ545" s="379"/>
      <c r="AR545" s="379"/>
      <c r="AS545" s="379"/>
      <c r="AT545" s="379" t="s">
        <v>88</v>
      </c>
      <c r="AU545" s="379"/>
      <c r="AV545" s="379"/>
      <c r="AW545" s="379" t="s">
        <v>88</v>
      </c>
      <c r="AX545" s="379"/>
      <c r="AY545" s="379"/>
      <c r="AZ545" s="379" t="s">
        <v>88</v>
      </c>
      <c r="BA545" s="379"/>
      <c r="BB545" s="379"/>
      <c r="BC545" s="379"/>
      <c r="BD545" s="379"/>
      <c r="BE545" s="379"/>
      <c r="BF545" s="379"/>
      <c r="BG545" s="381">
        <f t="shared" si="8"/>
        <v>5</v>
      </c>
      <c r="BH545" s="320"/>
    </row>
    <row r="546" spans="1:60" ht="16.5" hidden="1" customHeight="1">
      <c r="A546" s="513"/>
      <c r="B546" s="518" t="s">
        <v>1400</v>
      </c>
      <c r="C546" s="278" t="s">
        <v>1401</v>
      </c>
      <c r="D546" s="379" t="s">
        <v>88</v>
      </c>
      <c r="E546" s="380" t="s">
        <v>1402</v>
      </c>
      <c r="F546" s="379" t="s">
        <v>83</v>
      </c>
      <c r="G546" s="379" t="s">
        <v>265</v>
      </c>
      <c r="H546" s="379" t="s">
        <v>265</v>
      </c>
      <c r="I546" s="379">
        <v>37</v>
      </c>
      <c r="J546" s="379" t="s">
        <v>938</v>
      </c>
      <c r="K546" s="379" t="s">
        <v>267</v>
      </c>
      <c r="L546" s="379" t="s">
        <v>1403</v>
      </c>
      <c r="M546" s="379" t="s">
        <v>4</v>
      </c>
      <c r="N546" s="379"/>
      <c r="O546" s="379" t="s">
        <v>433</v>
      </c>
      <c r="P546" s="379" t="s">
        <v>87</v>
      </c>
      <c r="Q546" s="379" t="s">
        <v>92</v>
      </c>
      <c r="R546" s="379" t="s">
        <v>93</v>
      </c>
      <c r="S546" s="379"/>
      <c r="T546" s="379" t="s">
        <v>94</v>
      </c>
      <c r="U546" s="379" t="s">
        <v>95</v>
      </c>
      <c r="V546" s="379"/>
      <c r="W546" s="322"/>
      <c r="X546" s="379"/>
      <c r="Y546" s="379"/>
      <c r="Z546" s="379"/>
      <c r="AA546" s="379"/>
      <c r="AB546" s="379"/>
      <c r="AC546" s="379"/>
      <c r="AD546" s="379"/>
      <c r="AE546" s="379"/>
      <c r="AF546" s="379"/>
      <c r="AG546" s="379"/>
      <c r="AH546" s="379"/>
      <c r="AI546" s="379"/>
      <c r="AJ546" s="379"/>
      <c r="AK546" s="379"/>
      <c r="AL546" s="379"/>
      <c r="AM546" s="379"/>
      <c r="AN546" s="379"/>
      <c r="AO546" s="379"/>
      <c r="AP546" s="379"/>
      <c r="AQ546" s="379"/>
      <c r="AR546" s="379"/>
      <c r="AS546" s="379"/>
      <c r="AT546" s="379"/>
      <c r="AU546" s="379"/>
      <c r="AV546" s="379"/>
      <c r="AW546" s="379"/>
      <c r="AX546" s="379"/>
      <c r="AY546" s="379"/>
      <c r="AZ546" s="379"/>
      <c r="BA546" s="379"/>
      <c r="BB546" s="379"/>
      <c r="BC546" s="379"/>
      <c r="BD546" s="379"/>
      <c r="BE546" s="379"/>
      <c r="BF546" s="379" t="s">
        <v>88</v>
      </c>
      <c r="BG546" s="381">
        <f t="shared" si="8"/>
        <v>1</v>
      </c>
      <c r="BH546" s="320"/>
    </row>
    <row r="547" spans="1:60" ht="16.5" hidden="1" customHeight="1">
      <c r="A547" s="513"/>
      <c r="B547" s="518" t="s">
        <v>1404</v>
      </c>
      <c r="C547" s="278" t="s">
        <v>1405</v>
      </c>
      <c r="D547" s="379" t="s">
        <v>88</v>
      </c>
      <c r="E547" s="380" t="s">
        <v>1406</v>
      </c>
      <c r="F547" s="379" t="s">
        <v>83</v>
      </c>
      <c r="G547" s="379" t="s">
        <v>265</v>
      </c>
      <c r="H547" s="379" t="s">
        <v>265</v>
      </c>
      <c r="I547" s="379">
        <v>62</v>
      </c>
      <c r="J547" s="379" t="s">
        <v>1407</v>
      </c>
      <c r="K547" s="379" t="s">
        <v>86</v>
      </c>
      <c r="L547" s="379">
        <v>2022</v>
      </c>
      <c r="M547" s="379" t="s">
        <v>4</v>
      </c>
      <c r="N547" s="379"/>
      <c r="O547" s="379" t="s">
        <v>433</v>
      </c>
      <c r="P547" s="379" t="s">
        <v>87</v>
      </c>
      <c r="Q547" s="379" t="s">
        <v>92</v>
      </c>
      <c r="R547" s="379" t="s">
        <v>93</v>
      </c>
      <c r="S547" s="379"/>
      <c r="T547" s="379" t="s">
        <v>94</v>
      </c>
      <c r="U547" s="379" t="s">
        <v>95</v>
      </c>
      <c r="V547" s="379"/>
      <c r="W547" s="322"/>
      <c r="X547" s="379"/>
      <c r="Y547" s="379"/>
      <c r="Z547" s="379"/>
      <c r="AA547" s="379"/>
      <c r="AB547" s="379"/>
      <c r="AC547" s="379"/>
      <c r="AD547" s="379"/>
      <c r="AE547" s="379"/>
      <c r="AF547" s="379"/>
      <c r="AG547" s="379"/>
      <c r="AH547" s="379"/>
      <c r="AI547" s="379"/>
      <c r="AJ547" s="379"/>
      <c r="AK547" s="379"/>
      <c r="AL547" s="379"/>
      <c r="AM547" s="379"/>
      <c r="AN547" s="379"/>
      <c r="AO547" s="379"/>
      <c r="AP547" s="379"/>
      <c r="AQ547" s="379"/>
      <c r="AR547" s="379"/>
      <c r="AS547" s="379"/>
      <c r="AT547" s="379"/>
      <c r="AU547" s="379"/>
      <c r="AV547" s="379"/>
      <c r="AW547" s="379"/>
      <c r="AX547" s="379" t="s">
        <v>88</v>
      </c>
      <c r="AY547" s="379" t="s">
        <v>88</v>
      </c>
      <c r="AZ547" s="379"/>
      <c r="BA547" s="379" t="s">
        <v>88</v>
      </c>
      <c r="BB547" s="379" t="s">
        <v>88</v>
      </c>
      <c r="BC547" s="379" t="s">
        <v>88</v>
      </c>
      <c r="BD547" s="379" t="s">
        <v>88</v>
      </c>
      <c r="BE547" s="379" t="s">
        <v>88</v>
      </c>
      <c r="BF547" s="379"/>
      <c r="BG547" s="381">
        <f t="shared" si="8"/>
        <v>7</v>
      </c>
      <c r="BH547" s="320"/>
    </row>
    <row r="548" spans="1:60" ht="16.5" hidden="1" customHeight="1">
      <c r="A548" s="513"/>
      <c r="B548" s="518" t="s">
        <v>1408</v>
      </c>
      <c r="C548" s="278" t="s">
        <v>953</v>
      </c>
      <c r="D548" s="379" t="s">
        <v>88</v>
      </c>
      <c r="E548" s="380" t="s">
        <v>941</v>
      </c>
      <c r="F548" s="379" t="s">
        <v>83</v>
      </c>
      <c r="G548" s="379" t="s">
        <v>265</v>
      </c>
      <c r="H548" s="379" t="s">
        <v>265</v>
      </c>
      <c r="I548" s="379">
        <v>23</v>
      </c>
      <c r="J548" s="462" t="s">
        <v>5209</v>
      </c>
      <c r="K548" s="379" t="s">
        <v>267</v>
      </c>
      <c r="L548" s="379">
        <v>2022</v>
      </c>
      <c r="M548" s="379" t="s">
        <v>4</v>
      </c>
      <c r="N548" s="379"/>
      <c r="O548" s="379" t="s">
        <v>27</v>
      </c>
      <c r="P548" s="379" t="s">
        <v>87</v>
      </c>
      <c r="Q548" s="379" t="s">
        <v>92</v>
      </c>
      <c r="R548" s="379" t="s">
        <v>93</v>
      </c>
      <c r="S548" s="379"/>
      <c r="T548" s="379" t="s">
        <v>94</v>
      </c>
      <c r="U548" s="379" t="s">
        <v>95</v>
      </c>
      <c r="V548" s="379"/>
      <c r="W548" s="322"/>
      <c r="X548" s="379"/>
      <c r="Y548" s="379"/>
      <c r="Z548" s="379"/>
      <c r="AA548" s="379"/>
      <c r="AB548" s="379"/>
      <c r="AC548" s="379"/>
      <c r="AD548" s="379"/>
      <c r="AE548" s="379"/>
      <c r="AF548" s="379"/>
      <c r="AG548" s="379"/>
      <c r="AH548" s="379"/>
      <c r="AI548" s="379"/>
      <c r="AJ548" s="379"/>
      <c r="AK548" s="379"/>
      <c r="AL548" s="379"/>
      <c r="AM548" s="379"/>
      <c r="AN548" s="379"/>
      <c r="AO548" s="379"/>
      <c r="AP548" s="379"/>
      <c r="AQ548" s="379"/>
      <c r="AR548" s="379"/>
      <c r="AS548" s="379"/>
      <c r="AT548" s="379"/>
      <c r="AU548" s="379"/>
      <c r="AV548" s="379"/>
      <c r="AW548" s="379"/>
      <c r="AX548" s="379" t="s">
        <v>88</v>
      </c>
      <c r="AY548" s="379"/>
      <c r="AZ548" s="379"/>
      <c r="BA548" s="379"/>
      <c r="BB548" s="379" t="s">
        <v>88</v>
      </c>
      <c r="BC548" s="379" t="s">
        <v>88</v>
      </c>
      <c r="BD548" s="379"/>
      <c r="BE548" s="379"/>
      <c r="BF548" s="379"/>
      <c r="BG548" s="381">
        <f t="shared" si="8"/>
        <v>3</v>
      </c>
      <c r="BH548" s="320"/>
    </row>
    <row r="549" spans="1:60" ht="16.5" hidden="1" customHeight="1">
      <c r="A549" s="513"/>
      <c r="B549" s="518" t="s">
        <v>1410</v>
      </c>
      <c r="C549" s="278" t="s">
        <v>1411</v>
      </c>
      <c r="D549" s="379" t="s">
        <v>88</v>
      </c>
      <c r="E549" s="380" t="s">
        <v>1412</v>
      </c>
      <c r="F549" s="379" t="s">
        <v>83</v>
      </c>
      <c r="G549" s="379" t="s">
        <v>265</v>
      </c>
      <c r="H549" s="379" t="s">
        <v>265</v>
      </c>
      <c r="I549" s="379">
        <v>337</v>
      </c>
      <c r="J549" s="379" t="s">
        <v>1376</v>
      </c>
      <c r="K549" s="379" t="s">
        <v>267</v>
      </c>
      <c r="L549" s="379">
        <v>2022.12</v>
      </c>
      <c r="M549" s="379" t="s">
        <v>4</v>
      </c>
      <c r="N549" s="379"/>
      <c r="O549" s="379" t="s">
        <v>438</v>
      </c>
      <c r="P549" s="379" t="s">
        <v>968</v>
      </c>
      <c r="Q549" s="379" t="s">
        <v>92</v>
      </c>
      <c r="R549" s="379" t="s">
        <v>93</v>
      </c>
      <c r="S549" s="379"/>
      <c r="T549" s="379" t="s">
        <v>94</v>
      </c>
      <c r="U549" s="379" t="s">
        <v>95</v>
      </c>
      <c r="V549" s="379"/>
      <c r="W549" s="322"/>
      <c r="X549" s="379"/>
      <c r="Y549" s="379"/>
      <c r="Z549" s="379"/>
      <c r="AA549" s="379"/>
      <c r="AB549" s="379"/>
      <c r="AC549" s="379"/>
      <c r="AD549" s="379"/>
      <c r="AE549" s="379"/>
      <c r="AF549" s="379" t="s">
        <v>88</v>
      </c>
      <c r="AG549" s="379"/>
      <c r="AH549" s="379"/>
      <c r="AI549" s="379" t="s">
        <v>88</v>
      </c>
      <c r="AJ549" s="379"/>
      <c r="AK549" s="379"/>
      <c r="AL549" s="379"/>
      <c r="AM549" s="379"/>
      <c r="AN549" s="379"/>
      <c r="AO549" s="379"/>
      <c r="AP549" s="379"/>
      <c r="AQ549" s="379"/>
      <c r="AR549" s="379"/>
      <c r="AS549" s="379"/>
      <c r="AT549" s="379"/>
      <c r="AU549" s="379"/>
      <c r="AV549" s="379"/>
      <c r="AW549" s="379"/>
      <c r="AX549" s="379"/>
      <c r="AY549" s="379"/>
      <c r="AZ549" s="379"/>
      <c r="BA549" s="379"/>
      <c r="BB549" s="379"/>
      <c r="BC549" s="379"/>
      <c r="BD549" s="379"/>
      <c r="BE549" s="379"/>
      <c r="BF549" s="379"/>
      <c r="BG549" s="381">
        <f t="shared" si="8"/>
        <v>2</v>
      </c>
      <c r="BH549" s="320"/>
    </row>
    <row r="550" spans="1:60" ht="16.5" hidden="1" customHeight="1">
      <c r="A550" s="513"/>
      <c r="B550" s="518" t="s">
        <v>428</v>
      </c>
      <c r="C550" s="278" t="s">
        <v>429</v>
      </c>
      <c r="D550" s="379" t="s">
        <v>88</v>
      </c>
      <c r="E550" s="380" t="s">
        <v>430</v>
      </c>
      <c r="F550" s="379" t="s">
        <v>83</v>
      </c>
      <c r="G550" s="379" t="s">
        <v>265</v>
      </c>
      <c r="H550" s="379" t="s">
        <v>265</v>
      </c>
      <c r="I550" s="379">
        <v>55</v>
      </c>
      <c r="J550" s="379" t="s">
        <v>431</v>
      </c>
      <c r="K550" s="379" t="s">
        <v>267</v>
      </c>
      <c r="L550" s="379">
        <v>2021</v>
      </c>
      <c r="M550" s="379" t="s">
        <v>432</v>
      </c>
      <c r="N550" s="379"/>
      <c r="O550" s="379" t="s">
        <v>433</v>
      </c>
      <c r="P550" s="379" t="s">
        <v>87</v>
      </c>
      <c r="Q550" s="379" t="s">
        <v>92</v>
      </c>
      <c r="R550" s="379" t="s">
        <v>93</v>
      </c>
      <c r="S550" s="379"/>
      <c r="T550" s="379" t="s">
        <v>94</v>
      </c>
      <c r="U550" s="379" t="s">
        <v>95</v>
      </c>
      <c r="V550" s="379"/>
      <c r="W550" s="322"/>
      <c r="X550" s="379" t="s">
        <v>88</v>
      </c>
      <c r="Y550" s="379" t="s">
        <v>88</v>
      </c>
      <c r="Z550" s="379"/>
      <c r="AA550" s="379"/>
      <c r="AB550" s="379"/>
      <c r="AC550" s="379"/>
      <c r="AD550" s="379"/>
      <c r="AE550" s="379" t="s">
        <v>88</v>
      </c>
      <c r="AF550" s="379" t="s">
        <v>88</v>
      </c>
      <c r="AG550" s="379" t="s">
        <v>88</v>
      </c>
      <c r="AH550" s="379"/>
      <c r="AI550" s="379" t="s">
        <v>88</v>
      </c>
      <c r="AJ550" s="379"/>
      <c r="AK550" s="379"/>
      <c r="AL550" s="379"/>
      <c r="AM550" s="379"/>
      <c r="AN550" s="379" t="s">
        <v>88</v>
      </c>
      <c r="AO550" s="379"/>
      <c r="AP550" s="379"/>
      <c r="AQ550" s="379"/>
      <c r="AR550" s="379"/>
      <c r="AS550" s="379" t="s">
        <v>88</v>
      </c>
      <c r="AT550" s="379" t="s">
        <v>88</v>
      </c>
      <c r="AU550" s="379"/>
      <c r="AV550" s="379"/>
      <c r="AW550" s="379" t="s">
        <v>88</v>
      </c>
      <c r="AX550" s="379" t="s">
        <v>88</v>
      </c>
      <c r="AY550" s="379" t="s">
        <v>88</v>
      </c>
      <c r="AZ550" s="379" t="s">
        <v>88</v>
      </c>
      <c r="BA550" s="379" t="s">
        <v>88</v>
      </c>
      <c r="BB550" s="379" t="s">
        <v>88</v>
      </c>
      <c r="BC550" s="379"/>
      <c r="BD550" s="379" t="s">
        <v>88</v>
      </c>
      <c r="BE550" s="379"/>
      <c r="BF550" s="379"/>
      <c r="BG550" s="381">
        <f t="shared" si="8"/>
        <v>16</v>
      </c>
      <c r="BH550" s="320"/>
    </row>
    <row r="551" spans="1:60" ht="16.5" hidden="1" customHeight="1">
      <c r="A551" s="513"/>
      <c r="B551" s="518" t="s">
        <v>1416</v>
      </c>
      <c r="C551" s="278" t="s">
        <v>1417</v>
      </c>
      <c r="D551" s="379" t="s">
        <v>88</v>
      </c>
      <c r="E551" s="380" t="s">
        <v>1418</v>
      </c>
      <c r="F551" s="379" t="s">
        <v>83</v>
      </c>
      <c r="G551" s="379" t="s">
        <v>265</v>
      </c>
      <c r="H551" s="379" t="s">
        <v>265</v>
      </c>
      <c r="I551" s="379">
        <v>62</v>
      </c>
      <c r="J551" s="379" t="s">
        <v>431</v>
      </c>
      <c r="K551" s="379" t="s">
        <v>267</v>
      </c>
      <c r="L551" s="379">
        <v>2023</v>
      </c>
      <c r="M551" s="379" t="s">
        <v>432</v>
      </c>
      <c r="N551" s="379"/>
      <c r="O551" s="379" t="s">
        <v>433</v>
      </c>
      <c r="P551" s="379" t="s">
        <v>87</v>
      </c>
      <c r="Q551" s="379" t="s">
        <v>92</v>
      </c>
      <c r="R551" s="379" t="s">
        <v>93</v>
      </c>
      <c r="S551" s="379"/>
      <c r="T551" s="379" t="s">
        <v>94</v>
      </c>
      <c r="U551" s="379" t="s">
        <v>95</v>
      </c>
      <c r="V551" s="379"/>
      <c r="W551" s="322"/>
      <c r="X551" s="379"/>
      <c r="Y551" s="379"/>
      <c r="Z551" s="379"/>
      <c r="AA551" s="379"/>
      <c r="AB551" s="379"/>
      <c r="AC551" s="379"/>
      <c r="AD551" s="379"/>
      <c r="AE551" s="379"/>
      <c r="AF551" s="379"/>
      <c r="AG551" s="379"/>
      <c r="AH551" s="379"/>
      <c r="AI551" s="379"/>
      <c r="AJ551" s="379" t="s">
        <v>88</v>
      </c>
      <c r="AK551" s="379" t="s">
        <v>88</v>
      </c>
      <c r="AL551" s="379" t="s">
        <v>88</v>
      </c>
      <c r="AM551" s="379" t="s">
        <v>88</v>
      </c>
      <c r="AN551" s="379"/>
      <c r="AO551" s="379"/>
      <c r="AP551" s="379"/>
      <c r="AQ551" s="379"/>
      <c r="AR551" s="379"/>
      <c r="AS551" s="379"/>
      <c r="AT551" s="379"/>
      <c r="AU551" s="379"/>
      <c r="AV551" s="379"/>
      <c r="AW551" s="379"/>
      <c r="AX551" s="379"/>
      <c r="AY551" s="379"/>
      <c r="AZ551" s="379"/>
      <c r="BA551" s="379"/>
      <c r="BB551" s="379"/>
      <c r="BC551" s="379"/>
      <c r="BD551" s="379"/>
      <c r="BE551" s="379"/>
      <c r="BF551" s="379"/>
      <c r="BG551" s="381">
        <f t="shared" si="8"/>
        <v>4</v>
      </c>
      <c r="BH551" s="320"/>
    </row>
    <row r="552" spans="1:60" ht="16.5" hidden="1" customHeight="1">
      <c r="A552" s="14"/>
      <c r="B552" s="348" t="s">
        <v>1419</v>
      </c>
      <c r="C552" s="349" t="s">
        <v>1420</v>
      </c>
      <c r="D552" s="348" t="s">
        <v>81</v>
      </c>
      <c r="E552" s="350" t="s">
        <v>1421</v>
      </c>
      <c r="F552" s="348" t="s">
        <v>83</v>
      </c>
      <c r="G552" s="348" t="s">
        <v>84</v>
      </c>
      <c r="H552" s="348" t="s">
        <v>85</v>
      </c>
      <c r="I552" s="348">
        <v>81</v>
      </c>
      <c r="J552" s="348" t="s">
        <v>1422</v>
      </c>
      <c r="K552" s="348" t="s">
        <v>86</v>
      </c>
      <c r="L552" s="348"/>
      <c r="M552" s="348" t="s">
        <v>4</v>
      </c>
      <c r="N552" s="348"/>
      <c r="O552" s="348" t="s">
        <v>27</v>
      </c>
      <c r="P552" s="348" t="s">
        <v>87</v>
      </c>
      <c r="Q552" s="348"/>
      <c r="R552" s="348"/>
      <c r="S552" s="348"/>
      <c r="T552" s="348"/>
      <c r="U552" s="348"/>
      <c r="V552" s="348"/>
      <c r="W552" s="29"/>
      <c r="X552" s="348"/>
      <c r="Y552" s="348"/>
      <c r="Z552" s="348"/>
      <c r="AA552" s="348"/>
      <c r="AB552" s="348"/>
      <c r="AC552" s="348"/>
      <c r="AD552" s="348"/>
      <c r="AE552" s="348"/>
      <c r="AF552" s="348"/>
      <c r="AG552" s="348"/>
      <c r="AH552" s="348"/>
      <c r="AI552" s="348"/>
      <c r="AJ552" s="348"/>
      <c r="AK552" s="348"/>
      <c r="AL552" s="348"/>
      <c r="AM552" s="348"/>
      <c r="AN552" s="348"/>
      <c r="AO552" s="348"/>
      <c r="AP552" s="348"/>
      <c r="AQ552" s="348"/>
      <c r="AR552" s="348"/>
      <c r="AS552" s="348"/>
      <c r="AT552" s="348"/>
      <c r="AU552" s="348"/>
      <c r="AV552" s="348"/>
      <c r="AW552" s="348"/>
      <c r="AX552" s="348"/>
      <c r="AY552" s="348"/>
      <c r="AZ552" s="348"/>
      <c r="BA552" s="348"/>
      <c r="BB552" s="348"/>
      <c r="BC552" s="348"/>
      <c r="BD552" s="348"/>
      <c r="BE552" s="348"/>
      <c r="BF552" s="351"/>
      <c r="BG552" s="352">
        <f t="shared" si="8"/>
        <v>0</v>
      </c>
    </row>
    <row r="553" spans="1:60" ht="16.5" hidden="1" customHeight="1">
      <c r="A553" s="513"/>
      <c r="B553" s="518" t="s">
        <v>2377</v>
      </c>
      <c r="C553" s="390" t="s">
        <v>2378</v>
      </c>
      <c r="D553" s="379" t="s">
        <v>88</v>
      </c>
      <c r="E553" s="380" t="s">
        <v>2379</v>
      </c>
      <c r="F553" s="379" t="s">
        <v>83</v>
      </c>
      <c r="G553" s="379" t="s">
        <v>265</v>
      </c>
      <c r="H553" s="379" t="s">
        <v>265</v>
      </c>
      <c r="I553" s="379">
        <v>58</v>
      </c>
      <c r="J553" s="379" t="s">
        <v>2380</v>
      </c>
      <c r="K553" s="379" t="s">
        <v>86</v>
      </c>
      <c r="L553" s="379">
        <v>2023</v>
      </c>
      <c r="M553" s="379" t="s">
        <v>4</v>
      </c>
      <c r="N553" s="379"/>
      <c r="O553" s="379" t="s">
        <v>967</v>
      </c>
      <c r="P553" s="379" t="s">
        <v>350</v>
      </c>
      <c r="Q553" s="379" t="s">
        <v>92</v>
      </c>
      <c r="R553" s="379" t="s">
        <v>93</v>
      </c>
      <c r="S553" s="379"/>
      <c r="T553" s="379" t="s">
        <v>94</v>
      </c>
      <c r="U553" s="379" t="s">
        <v>95</v>
      </c>
      <c r="V553" s="379"/>
      <c r="W553" s="322"/>
      <c r="X553" s="379"/>
      <c r="Y553" s="379"/>
      <c r="Z553" s="379"/>
      <c r="AA553" s="379" t="s">
        <v>88</v>
      </c>
      <c r="AB553" s="379"/>
      <c r="AC553" s="379" t="s">
        <v>88</v>
      </c>
      <c r="AD553" s="379"/>
      <c r="AE553" s="379"/>
      <c r="AF553" s="379"/>
      <c r="AG553" s="379"/>
      <c r="AH553" s="379"/>
      <c r="AI553" s="379"/>
      <c r="AJ553" s="379"/>
      <c r="AK553" s="379"/>
      <c r="AL553" s="379"/>
      <c r="AM553" s="379"/>
      <c r="AN553" s="379"/>
      <c r="AO553" s="379"/>
      <c r="AP553" s="379"/>
      <c r="AQ553" s="379"/>
      <c r="AR553" s="379"/>
      <c r="AS553" s="379"/>
      <c r="AT553" s="379"/>
      <c r="AU553" s="379"/>
      <c r="AV553" s="379"/>
      <c r="AW553" s="379"/>
      <c r="AX553" s="379"/>
      <c r="AY553" s="379"/>
      <c r="AZ553" s="379"/>
      <c r="BA553" s="379"/>
      <c r="BB553" s="379"/>
      <c r="BC553" s="379"/>
      <c r="BD553" s="379"/>
      <c r="BE553" s="379"/>
      <c r="BF553" s="379"/>
      <c r="BG553" s="381">
        <f t="shared" si="8"/>
        <v>2</v>
      </c>
      <c r="BH553" s="320"/>
    </row>
    <row r="554" spans="1:60" ht="16.5" hidden="1" customHeight="1">
      <c r="A554" s="513"/>
      <c r="B554" s="518" t="s">
        <v>1426</v>
      </c>
      <c r="C554" s="390" t="s">
        <v>1427</v>
      </c>
      <c r="D554" s="379" t="s">
        <v>88</v>
      </c>
      <c r="E554" s="380" t="s">
        <v>1428</v>
      </c>
      <c r="F554" s="379" t="s">
        <v>83</v>
      </c>
      <c r="G554" s="379" t="s">
        <v>265</v>
      </c>
      <c r="H554" s="379" t="s">
        <v>265</v>
      </c>
      <c r="I554" s="379">
        <v>18</v>
      </c>
      <c r="J554" s="379" t="s">
        <v>1429</v>
      </c>
      <c r="K554" s="379" t="s">
        <v>86</v>
      </c>
      <c r="L554" s="379">
        <v>2023</v>
      </c>
      <c r="M554" s="379" t="s">
        <v>4</v>
      </c>
      <c r="N554" s="379"/>
      <c r="O554" s="379" t="s">
        <v>983</v>
      </c>
      <c r="P554" s="379" t="s">
        <v>87</v>
      </c>
      <c r="Q554" s="379" t="s">
        <v>92</v>
      </c>
      <c r="R554" s="379" t="s">
        <v>93</v>
      </c>
      <c r="S554" s="379"/>
      <c r="T554" s="379" t="s">
        <v>94</v>
      </c>
      <c r="U554" s="379" t="s">
        <v>95</v>
      </c>
      <c r="V554" s="379"/>
      <c r="W554" s="322"/>
      <c r="X554" s="379"/>
      <c r="Y554" s="379"/>
      <c r="Z554" s="379"/>
      <c r="AA554" s="379"/>
      <c r="AB554" s="379"/>
      <c r="AC554" s="379"/>
      <c r="AD554" s="379"/>
      <c r="AE554" s="379"/>
      <c r="AF554" s="379"/>
      <c r="AG554" s="379"/>
      <c r="AH554" s="379"/>
      <c r="AI554" s="379"/>
      <c r="AJ554" s="379" t="s">
        <v>88</v>
      </c>
      <c r="AK554" s="379" t="s">
        <v>88</v>
      </c>
      <c r="AL554" s="379" t="s">
        <v>88</v>
      </c>
      <c r="AM554" s="379" t="s">
        <v>88</v>
      </c>
      <c r="AN554" s="379"/>
      <c r="AO554" s="379"/>
      <c r="AP554" s="379"/>
      <c r="AQ554" s="379"/>
      <c r="AR554" s="379"/>
      <c r="AS554" s="379"/>
      <c r="AT554" s="379"/>
      <c r="AU554" s="379"/>
      <c r="AV554" s="379"/>
      <c r="AW554" s="379"/>
      <c r="AX554" s="379"/>
      <c r="AY554" s="379"/>
      <c r="AZ554" s="379"/>
      <c r="BA554" s="379"/>
      <c r="BB554" s="379"/>
      <c r="BC554" s="379"/>
      <c r="BD554" s="379"/>
      <c r="BE554" s="379"/>
      <c r="BF554" s="379"/>
      <c r="BG554" s="381">
        <f t="shared" si="8"/>
        <v>4</v>
      </c>
      <c r="BH554" s="320"/>
    </row>
    <row r="555" spans="1:60" ht="16.5" hidden="1" customHeight="1">
      <c r="A555" s="14"/>
      <c r="B555" s="348" t="s">
        <v>1430</v>
      </c>
      <c r="C555" s="349" t="s">
        <v>1431</v>
      </c>
      <c r="D555" s="348" t="s">
        <v>81</v>
      </c>
      <c r="E555" s="350" t="s">
        <v>1432</v>
      </c>
      <c r="F555" s="348" t="s">
        <v>83</v>
      </c>
      <c r="G555" s="348" t="s">
        <v>84</v>
      </c>
      <c r="H555" s="348" t="s">
        <v>85</v>
      </c>
      <c r="I555" s="348">
        <v>70</v>
      </c>
      <c r="J555" s="357" t="s">
        <v>5204</v>
      </c>
      <c r="K555" s="348" t="s">
        <v>86</v>
      </c>
      <c r="L555" s="348"/>
      <c r="M555" s="348" t="s">
        <v>4</v>
      </c>
      <c r="N555" s="348"/>
      <c r="O555" s="348" t="s">
        <v>983</v>
      </c>
      <c r="P555" s="348" t="s">
        <v>87</v>
      </c>
      <c r="Q555" s="348"/>
      <c r="R555" s="348"/>
      <c r="S555" s="348"/>
      <c r="T555" s="348"/>
      <c r="U555" s="348"/>
      <c r="V555" s="348"/>
      <c r="W555" s="29"/>
      <c r="X555" s="348"/>
      <c r="Y555" s="348"/>
      <c r="Z555" s="348"/>
      <c r="AA555" s="348"/>
      <c r="AB555" s="348"/>
      <c r="AC555" s="348"/>
      <c r="AD555" s="348"/>
      <c r="AE555" s="348"/>
      <c r="AF555" s="348"/>
      <c r="AG555" s="348"/>
      <c r="AH555" s="348"/>
      <c r="AI555" s="348"/>
      <c r="AJ555" s="348"/>
      <c r="AK555" s="348"/>
      <c r="AL555" s="348"/>
      <c r="AM555" s="348"/>
      <c r="AN555" s="348"/>
      <c r="AO555" s="348"/>
      <c r="AP555" s="348"/>
      <c r="AQ555" s="348"/>
      <c r="AR555" s="348"/>
      <c r="AS555" s="348"/>
      <c r="AT555" s="348"/>
      <c r="AU555" s="348"/>
      <c r="AV555" s="348"/>
      <c r="AW555" s="348"/>
      <c r="AX555" s="348"/>
      <c r="AY555" s="348"/>
      <c r="AZ555" s="348"/>
      <c r="BA555" s="348"/>
      <c r="BB555" s="348"/>
      <c r="BC555" s="348"/>
      <c r="BD555" s="348"/>
      <c r="BE555" s="348"/>
      <c r="BF555" s="351"/>
      <c r="BG555" s="352">
        <f t="shared" si="8"/>
        <v>0</v>
      </c>
    </row>
    <row r="556" spans="1:60" ht="16.5" hidden="1" customHeight="1">
      <c r="A556" s="513"/>
      <c r="B556" s="518" t="s">
        <v>1434</v>
      </c>
      <c r="C556" s="278" t="s">
        <v>1435</v>
      </c>
      <c r="D556" s="379" t="s">
        <v>88</v>
      </c>
      <c r="E556" s="380" t="s">
        <v>1436</v>
      </c>
      <c r="F556" s="379" t="s">
        <v>83</v>
      </c>
      <c r="G556" s="379" t="s">
        <v>265</v>
      </c>
      <c r="H556" s="379" t="s">
        <v>265</v>
      </c>
      <c r="I556" s="379"/>
      <c r="J556" s="379" t="s">
        <v>1437</v>
      </c>
      <c r="K556" s="379" t="s">
        <v>267</v>
      </c>
      <c r="L556" s="379">
        <v>2023</v>
      </c>
      <c r="M556" s="379" t="s">
        <v>4</v>
      </c>
      <c r="N556" s="379"/>
      <c r="O556" s="379" t="s">
        <v>967</v>
      </c>
      <c r="P556" s="379" t="s">
        <v>87</v>
      </c>
      <c r="Q556" s="379" t="s">
        <v>92</v>
      </c>
      <c r="R556" s="379" t="s">
        <v>93</v>
      </c>
      <c r="S556" s="379"/>
      <c r="T556" s="379" t="s">
        <v>94</v>
      </c>
      <c r="U556" s="379" t="s">
        <v>95</v>
      </c>
      <c r="V556" s="379"/>
      <c r="W556" s="322"/>
      <c r="X556" s="379"/>
      <c r="Y556" s="379"/>
      <c r="Z556" s="379"/>
      <c r="AA556" s="379"/>
      <c r="AB556" s="379"/>
      <c r="AC556" s="379"/>
      <c r="AD556" s="379"/>
      <c r="AE556" s="379"/>
      <c r="AF556" s="379"/>
      <c r="AG556" s="379" t="s">
        <v>88</v>
      </c>
      <c r="AH556" s="379"/>
      <c r="AI556" s="379"/>
      <c r="AJ556" s="379"/>
      <c r="AK556" s="379"/>
      <c r="AL556" s="379"/>
      <c r="AM556" s="379"/>
      <c r="AN556" s="379"/>
      <c r="AO556" s="379"/>
      <c r="AP556" s="379"/>
      <c r="AQ556" s="379"/>
      <c r="AR556" s="379"/>
      <c r="AS556" s="379"/>
      <c r="AT556" s="379"/>
      <c r="AU556" s="379"/>
      <c r="AV556" s="379"/>
      <c r="AW556" s="379"/>
      <c r="AX556" s="379"/>
      <c r="AY556" s="379"/>
      <c r="AZ556" s="379"/>
      <c r="BA556" s="379"/>
      <c r="BB556" s="379"/>
      <c r="BC556" s="379"/>
      <c r="BD556" s="379"/>
      <c r="BE556" s="379"/>
      <c r="BF556" s="379"/>
      <c r="BG556" s="381">
        <f t="shared" si="8"/>
        <v>1</v>
      </c>
      <c r="BH556" s="320"/>
    </row>
    <row r="557" spans="1:60" ht="16.5" hidden="1" customHeight="1">
      <c r="A557" s="513"/>
      <c r="B557" s="518" t="s">
        <v>1438</v>
      </c>
      <c r="C557" s="278" t="s">
        <v>1439</v>
      </c>
      <c r="D557" s="379" t="s">
        <v>88</v>
      </c>
      <c r="E557" s="380" t="s">
        <v>1440</v>
      </c>
      <c r="F557" s="379" t="s">
        <v>83</v>
      </c>
      <c r="G557" s="379" t="s">
        <v>265</v>
      </c>
      <c r="H557" s="379" t="s">
        <v>265</v>
      </c>
      <c r="I557" s="379">
        <v>66</v>
      </c>
      <c r="J557" s="379" t="s">
        <v>1441</v>
      </c>
      <c r="K557" s="379" t="s">
        <v>86</v>
      </c>
      <c r="L557" s="379" t="s">
        <v>1442</v>
      </c>
      <c r="M557" s="379" t="s">
        <v>2</v>
      </c>
      <c r="N557" s="379"/>
      <c r="O557" s="379" t="s">
        <v>27</v>
      </c>
      <c r="P557" s="379" t="s">
        <v>87</v>
      </c>
      <c r="Q557" s="379" t="s">
        <v>92</v>
      </c>
      <c r="R557" s="379" t="s">
        <v>93</v>
      </c>
      <c r="S557" s="379"/>
      <c r="T557" s="379" t="s">
        <v>94</v>
      </c>
      <c r="U557" s="379" t="s">
        <v>95</v>
      </c>
      <c r="V557" s="379"/>
      <c r="W557" s="322"/>
      <c r="X557" s="379"/>
      <c r="Y557" s="379"/>
      <c r="Z557" s="379"/>
      <c r="AA557" s="379"/>
      <c r="AB557" s="379"/>
      <c r="AC557" s="379"/>
      <c r="AD557" s="379"/>
      <c r="AE557" s="379"/>
      <c r="AF557" s="379"/>
      <c r="AG557" s="379"/>
      <c r="AH557" s="379"/>
      <c r="AI557" s="379"/>
      <c r="AJ557" s="379"/>
      <c r="AK557" s="379"/>
      <c r="AL557" s="379"/>
      <c r="AM557" s="379"/>
      <c r="AN557" s="379"/>
      <c r="AO557" s="379"/>
      <c r="AP557" s="379"/>
      <c r="AQ557" s="379"/>
      <c r="AR557" s="379"/>
      <c r="AS557" s="379"/>
      <c r="AT557" s="379"/>
      <c r="AU557" s="379"/>
      <c r="AV557" s="379"/>
      <c r="AW557" s="379"/>
      <c r="AX557" s="379"/>
      <c r="AY557" s="379" t="s">
        <v>88</v>
      </c>
      <c r="AZ557" s="379" t="s">
        <v>88</v>
      </c>
      <c r="BA557" s="379"/>
      <c r="BB557" s="379"/>
      <c r="BC557" s="379"/>
      <c r="BD557" s="379"/>
      <c r="BE557" s="379" t="s">
        <v>88</v>
      </c>
      <c r="BF557" s="379"/>
      <c r="BG557" s="381">
        <f t="shared" si="8"/>
        <v>3</v>
      </c>
      <c r="BH557" s="320"/>
    </row>
    <row r="558" spans="1:60" ht="16.5" hidden="1" customHeight="1">
      <c r="A558" s="513"/>
      <c r="B558" s="518" t="s">
        <v>1443</v>
      </c>
      <c r="C558" s="385" t="s">
        <v>1444</v>
      </c>
      <c r="D558" s="379" t="s">
        <v>88</v>
      </c>
      <c r="E558" s="380" t="s">
        <v>1445</v>
      </c>
      <c r="F558" s="379" t="s">
        <v>83</v>
      </c>
      <c r="G558" s="379" t="s">
        <v>265</v>
      </c>
      <c r="H558" s="379" t="s">
        <v>265</v>
      </c>
      <c r="I558" s="379">
        <v>31</v>
      </c>
      <c r="J558" s="379" t="s">
        <v>1441</v>
      </c>
      <c r="K558" s="379" t="s">
        <v>86</v>
      </c>
      <c r="L558" s="379">
        <v>2020</v>
      </c>
      <c r="M558" s="379" t="s">
        <v>2</v>
      </c>
      <c r="N558" s="379"/>
      <c r="O558" s="379" t="s">
        <v>27</v>
      </c>
      <c r="P558" s="379" t="s">
        <v>87</v>
      </c>
      <c r="Q558" s="379" t="s">
        <v>92</v>
      </c>
      <c r="R558" s="379" t="s">
        <v>93</v>
      </c>
      <c r="S558" s="379"/>
      <c r="T558" s="379" t="s">
        <v>94</v>
      </c>
      <c r="U558" s="379" t="s">
        <v>95</v>
      </c>
      <c r="V558" s="379"/>
      <c r="W558" s="322"/>
      <c r="X558" s="379"/>
      <c r="Y558" s="379"/>
      <c r="Z558" s="379"/>
      <c r="AA558" s="379"/>
      <c r="AB558" s="379"/>
      <c r="AC558" s="379"/>
      <c r="AD558" s="379"/>
      <c r="AE558" s="379"/>
      <c r="AF558" s="379"/>
      <c r="AG558" s="379"/>
      <c r="AH558" s="379"/>
      <c r="AI558" s="379"/>
      <c r="AJ558" s="379"/>
      <c r="AK558" s="379"/>
      <c r="AL558" s="379"/>
      <c r="AM558" s="379"/>
      <c r="AN558" s="379"/>
      <c r="AO558" s="379"/>
      <c r="AP558" s="379"/>
      <c r="AQ558" s="379"/>
      <c r="AR558" s="379"/>
      <c r="AS558" s="379"/>
      <c r="AT558" s="379"/>
      <c r="AU558" s="379"/>
      <c r="AV558" s="379"/>
      <c r="AW558" s="379"/>
      <c r="AX558" s="379"/>
      <c r="AY558" s="379" t="s">
        <v>88</v>
      </c>
      <c r="AZ558" s="379" t="s">
        <v>88</v>
      </c>
      <c r="BA558" s="379"/>
      <c r="BB558" s="379"/>
      <c r="BC558" s="379"/>
      <c r="BD558" s="379"/>
      <c r="BE558" s="379" t="s">
        <v>88</v>
      </c>
      <c r="BF558" s="379"/>
      <c r="BG558" s="381">
        <f t="shared" si="8"/>
        <v>3</v>
      </c>
      <c r="BH558" s="320"/>
    </row>
    <row r="559" spans="1:60" ht="16.5" hidden="1" customHeight="1">
      <c r="A559" s="513"/>
      <c r="B559" s="518" t="s">
        <v>1446</v>
      </c>
      <c r="C559" s="278" t="s">
        <v>1447</v>
      </c>
      <c r="D559" s="379" t="s">
        <v>88</v>
      </c>
      <c r="E559" s="380" t="s">
        <v>1448</v>
      </c>
      <c r="F559" s="379" t="s">
        <v>83</v>
      </c>
      <c r="G559" s="379" t="s">
        <v>265</v>
      </c>
      <c r="H559" s="379" t="s">
        <v>265</v>
      </c>
      <c r="I559" s="379">
        <v>349</v>
      </c>
      <c r="J559" s="379" t="s">
        <v>1441</v>
      </c>
      <c r="K559" s="379" t="s">
        <v>86</v>
      </c>
      <c r="L559" s="379" t="s">
        <v>1449</v>
      </c>
      <c r="M559" s="379" t="s">
        <v>3</v>
      </c>
      <c r="N559" s="379"/>
      <c r="O559" s="379" t="s">
        <v>27</v>
      </c>
      <c r="P559" s="379" t="s">
        <v>87</v>
      </c>
      <c r="Q559" s="379" t="s">
        <v>92</v>
      </c>
      <c r="R559" s="379" t="s">
        <v>93</v>
      </c>
      <c r="S559" s="379"/>
      <c r="T559" s="379" t="s">
        <v>94</v>
      </c>
      <c r="U559" s="379" t="s">
        <v>95</v>
      </c>
      <c r="V559" s="379"/>
      <c r="W559" s="322"/>
      <c r="X559" s="379" t="s">
        <v>88</v>
      </c>
      <c r="Y559" s="379"/>
      <c r="Z559" s="379"/>
      <c r="AA559" s="379"/>
      <c r="AB559" s="379"/>
      <c r="AC559" s="379"/>
      <c r="AD559" s="379"/>
      <c r="AE559" s="379"/>
      <c r="AF559" s="379"/>
      <c r="AG559" s="379"/>
      <c r="AH559" s="379"/>
      <c r="AI559" s="379"/>
      <c r="AJ559" s="379"/>
      <c r="AK559" s="379"/>
      <c r="AL559" s="379"/>
      <c r="AM559" s="379"/>
      <c r="AN559" s="379"/>
      <c r="AO559" s="379"/>
      <c r="AP559" s="379"/>
      <c r="AQ559" s="379"/>
      <c r="AR559" s="379"/>
      <c r="AS559" s="379"/>
      <c r="AT559" s="379"/>
      <c r="AU559" s="379"/>
      <c r="AV559" s="379"/>
      <c r="AW559" s="379"/>
      <c r="AX559" s="379"/>
      <c r="AY559" s="379" t="s">
        <v>88</v>
      </c>
      <c r="AZ559" s="379" t="s">
        <v>88</v>
      </c>
      <c r="BA559" s="379"/>
      <c r="BB559" s="379" t="s">
        <v>88</v>
      </c>
      <c r="BC559" s="379" t="s">
        <v>88</v>
      </c>
      <c r="BD559" s="379"/>
      <c r="BE559" s="379" t="s">
        <v>88</v>
      </c>
      <c r="BF559" s="379"/>
      <c r="BG559" s="381">
        <f t="shared" si="8"/>
        <v>6</v>
      </c>
      <c r="BH559" s="320"/>
    </row>
    <row r="560" spans="1:60" ht="16.5" hidden="1" customHeight="1">
      <c r="A560" s="513"/>
      <c r="B560" s="518" t="s">
        <v>1450</v>
      </c>
      <c r="C560" s="278" t="s">
        <v>1451</v>
      </c>
      <c r="D560" s="379" t="s">
        <v>88</v>
      </c>
      <c r="E560" s="380" t="s">
        <v>1452</v>
      </c>
      <c r="F560" s="379" t="s">
        <v>83</v>
      </c>
      <c r="G560" s="379" t="s">
        <v>265</v>
      </c>
      <c r="H560" s="379" t="s">
        <v>265</v>
      </c>
      <c r="I560" s="379">
        <v>45</v>
      </c>
      <c r="J560" s="379" t="s">
        <v>1441</v>
      </c>
      <c r="K560" s="379" t="s">
        <v>86</v>
      </c>
      <c r="L560" s="379" t="s">
        <v>1442</v>
      </c>
      <c r="M560" s="379" t="s">
        <v>3</v>
      </c>
      <c r="N560" s="379"/>
      <c r="O560" s="379" t="s">
        <v>27</v>
      </c>
      <c r="P560" s="379" t="s">
        <v>87</v>
      </c>
      <c r="Q560" s="379" t="s">
        <v>92</v>
      </c>
      <c r="R560" s="379" t="s">
        <v>93</v>
      </c>
      <c r="S560" s="379"/>
      <c r="T560" s="379" t="s">
        <v>94</v>
      </c>
      <c r="U560" s="379" t="s">
        <v>95</v>
      </c>
      <c r="V560" s="379"/>
      <c r="W560" s="322"/>
      <c r="X560" s="379" t="s">
        <v>88</v>
      </c>
      <c r="Y560" s="379"/>
      <c r="Z560" s="379"/>
      <c r="AA560" s="379"/>
      <c r="AB560" s="379"/>
      <c r="AC560" s="379"/>
      <c r="AD560" s="379"/>
      <c r="AE560" s="379"/>
      <c r="AF560" s="379"/>
      <c r="AG560" s="379"/>
      <c r="AH560" s="379"/>
      <c r="AI560" s="379"/>
      <c r="AJ560" s="379"/>
      <c r="AK560" s="379"/>
      <c r="AL560" s="379"/>
      <c r="AM560" s="379"/>
      <c r="AN560" s="379"/>
      <c r="AO560" s="379"/>
      <c r="AP560" s="379"/>
      <c r="AQ560" s="379"/>
      <c r="AR560" s="379"/>
      <c r="AS560" s="379"/>
      <c r="AT560" s="379"/>
      <c r="AU560" s="379"/>
      <c r="AV560" s="379"/>
      <c r="AW560" s="379"/>
      <c r="AX560" s="379"/>
      <c r="AY560" s="379" t="s">
        <v>88</v>
      </c>
      <c r="AZ560" s="379" t="s">
        <v>88</v>
      </c>
      <c r="BA560" s="379"/>
      <c r="BB560" s="379" t="s">
        <v>88</v>
      </c>
      <c r="BC560" s="379" t="s">
        <v>88</v>
      </c>
      <c r="BD560" s="379"/>
      <c r="BE560" s="379" t="s">
        <v>88</v>
      </c>
      <c r="BF560" s="379"/>
      <c r="BG560" s="381">
        <f t="shared" si="8"/>
        <v>6</v>
      </c>
      <c r="BH560" s="320"/>
    </row>
    <row r="561" spans="1:60" ht="16.5" hidden="1" customHeight="1">
      <c r="A561" s="513"/>
      <c r="B561" s="518" t="s">
        <v>1453</v>
      </c>
      <c r="C561" s="392" t="s">
        <v>1454</v>
      </c>
      <c r="D561" s="379" t="s">
        <v>88</v>
      </c>
      <c r="E561" s="380" t="s">
        <v>1455</v>
      </c>
      <c r="F561" s="379" t="s">
        <v>83</v>
      </c>
      <c r="G561" s="379" t="s">
        <v>265</v>
      </c>
      <c r="H561" s="379" t="s">
        <v>265</v>
      </c>
      <c r="I561" s="379">
        <v>59</v>
      </c>
      <c r="J561" s="379" t="s">
        <v>1441</v>
      </c>
      <c r="K561" s="379" t="s">
        <v>86</v>
      </c>
      <c r="L561" s="379" t="s">
        <v>1425</v>
      </c>
      <c r="M561" s="379" t="s">
        <v>3</v>
      </c>
      <c r="N561" s="379"/>
      <c r="O561" s="379" t="s">
        <v>27</v>
      </c>
      <c r="P561" s="379" t="s">
        <v>87</v>
      </c>
      <c r="Q561" s="379" t="s">
        <v>92</v>
      </c>
      <c r="R561" s="379" t="s">
        <v>93</v>
      </c>
      <c r="S561" s="379"/>
      <c r="T561" s="379" t="s">
        <v>94</v>
      </c>
      <c r="U561" s="379" t="s">
        <v>95</v>
      </c>
      <c r="V561" s="379"/>
      <c r="W561" s="322"/>
      <c r="X561" s="379"/>
      <c r="Y561" s="379"/>
      <c r="Z561" s="379"/>
      <c r="AA561" s="379"/>
      <c r="AB561" s="379"/>
      <c r="AC561" s="379"/>
      <c r="AD561" s="379"/>
      <c r="AE561" s="379"/>
      <c r="AF561" s="379"/>
      <c r="AG561" s="379"/>
      <c r="AH561" s="379"/>
      <c r="AI561" s="379"/>
      <c r="AJ561" s="379"/>
      <c r="AK561" s="379"/>
      <c r="AL561" s="379"/>
      <c r="AM561" s="379"/>
      <c r="AN561" s="379"/>
      <c r="AO561" s="379"/>
      <c r="AP561" s="379"/>
      <c r="AQ561" s="379"/>
      <c r="AR561" s="379"/>
      <c r="AS561" s="379"/>
      <c r="AT561" s="379"/>
      <c r="AU561" s="379"/>
      <c r="AV561" s="379"/>
      <c r="AW561" s="379"/>
      <c r="AX561" s="379"/>
      <c r="AY561" s="379" t="s">
        <v>88</v>
      </c>
      <c r="AZ561" s="379" t="s">
        <v>88</v>
      </c>
      <c r="BA561" s="379"/>
      <c r="BB561" s="379" t="s">
        <v>88</v>
      </c>
      <c r="BC561" s="379" t="s">
        <v>88</v>
      </c>
      <c r="BD561" s="379"/>
      <c r="BE561" s="379" t="s">
        <v>88</v>
      </c>
      <c r="BF561" s="379"/>
      <c r="BG561" s="381">
        <f t="shared" si="8"/>
        <v>5</v>
      </c>
      <c r="BH561" s="320"/>
    </row>
    <row r="562" spans="1:60" ht="16.5" hidden="1" customHeight="1">
      <c r="A562" s="14"/>
      <c r="B562" s="342" t="s">
        <v>1456</v>
      </c>
      <c r="C562" s="343"/>
      <c r="D562" s="342" t="s">
        <v>81</v>
      </c>
      <c r="E562" s="346" t="s">
        <v>941</v>
      </c>
      <c r="F562" s="342"/>
      <c r="G562" s="342"/>
      <c r="H562" s="342"/>
      <c r="I562" s="342"/>
      <c r="J562" s="342"/>
      <c r="K562" s="342"/>
      <c r="L562" s="342"/>
      <c r="M562" s="342"/>
      <c r="N562" s="342"/>
      <c r="O562" s="342"/>
      <c r="P562" s="342"/>
      <c r="Q562" s="342"/>
      <c r="R562" s="342"/>
      <c r="S562" s="342"/>
      <c r="T562" s="342"/>
      <c r="U562" s="342"/>
      <c r="V562" s="342"/>
      <c r="W562" s="29"/>
      <c r="X562" s="342"/>
      <c r="Y562" s="342"/>
      <c r="Z562" s="342"/>
      <c r="AA562" s="342"/>
      <c r="AB562" s="342"/>
      <c r="AC562" s="342"/>
      <c r="AD562" s="342"/>
      <c r="AE562" s="342"/>
      <c r="AF562" s="342"/>
      <c r="AG562" s="342"/>
      <c r="AH562" s="342"/>
      <c r="AI562" s="342"/>
      <c r="AJ562" s="342"/>
      <c r="AK562" s="342"/>
      <c r="AL562" s="342"/>
      <c r="AM562" s="342"/>
      <c r="AN562" s="342"/>
      <c r="AO562" s="342"/>
      <c r="AP562" s="342"/>
      <c r="AQ562" s="342"/>
      <c r="AR562" s="342"/>
      <c r="AS562" s="342"/>
      <c r="AT562" s="342"/>
      <c r="AU562" s="342"/>
      <c r="AV562" s="342"/>
      <c r="AW562" s="342"/>
      <c r="AX562" s="342"/>
      <c r="AY562" s="342"/>
      <c r="AZ562" s="342"/>
      <c r="BA562" s="342"/>
      <c r="BB562" s="342"/>
      <c r="BC562" s="342"/>
      <c r="BD562" s="342"/>
      <c r="BE562" s="342"/>
      <c r="BF562" s="345"/>
      <c r="BG562" s="199"/>
    </row>
    <row r="563" spans="1:60" ht="16.5" hidden="1" customHeight="1">
      <c r="A563" s="14"/>
      <c r="B563" s="31" t="s">
        <v>1457</v>
      </c>
      <c r="C563" s="30"/>
      <c r="D563" s="31" t="s">
        <v>81</v>
      </c>
      <c r="E563" s="34" t="s">
        <v>941</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33"/>
      <c r="BG563" s="5"/>
    </row>
    <row r="564" spans="1:60" ht="16.5" hidden="1" customHeight="1">
      <c r="A564" s="14"/>
      <c r="B564" s="31" t="s">
        <v>1458</v>
      </c>
      <c r="C564" s="30"/>
      <c r="D564" s="31" t="s">
        <v>81</v>
      </c>
      <c r="E564" s="34" t="s">
        <v>941</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33"/>
      <c r="BG564" s="5"/>
    </row>
    <row r="565" spans="1:60" ht="16.5" hidden="1" customHeight="1">
      <c r="A565" s="14"/>
      <c r="B565" s="31" t="s">
        <v>1459</v>
      </c>
      <c r="C565" s="30"/>
      <c r="D565" s="31" t="s">
        <v>81</v>
      </c>
      <c r="E565" s="34" t="s">
        <v>941</v>
      </c>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33"/>
      <c r="BG565" s="5"/>
    </row>
    <row r="566" spans="1:60" ht="16.5" hidden="1" customHeight="1">
      <c r="A566" s="14"/>
      <c r="B566" s="31" t="s">
        <v>1460</v>
      </c>
      <c r="C566" s="30"/>
      <c r="D566" s="31" t="s">
        <v>81</v>
      </c>
      <c r="E566" s="34" t="s">
        <v>941</v>
      </c>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33"/>
      <c r="BG566" s="5"/>
    </row>
    <row r="567" spans="1:60" ht="16.5" hidden="1" customHeight="1">
      <c r="A567" s="14"/>
      <c r="B567" s="31" t="s">
        <v>1461</v>
      </c>
      <c r="C567" s="35"/>
      <c r="D567" s="31" t="s">
        <v>81</v>
      </c>
      <c r="E567" s="34" t="s">
        <v>956</v>
      </c>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33"/>
      <c r="BG567" s="5"/>
    </row>
    <row r="568" spans="1:60" ht="16.5" hidden="1" customHeight="1">
      <c r="A568" s="14"/>
      <c r="B568" s="31" t="s">
        <v>1462</v>
      </c>
      <c r="C568" s="30"/>
      <c r="D568" s="31" t="s">
        <v>81</v>
      </c>
      <c r="E568" s="34" t="s">
        <v>960</v>
      </c>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33"/>
      <c r="BG568" s="5"/>
    </row>
    <row r="569" spans="1:60" ht="16.5" hidden="1" customHeight="1">
      <c r="A569" s="14"/>
      <c r="B569" s="327" t="s">
        <v>1463</v>
      </c>
      <c r="C569" s="328"/>
      <c r="D569" s="327" t="s">
        <v>81</v>
      </c>
      <c r="E569" s="332" t="s">
        <v>941</v>
      </c>
      <c r="F569" s="327"/>
      <c r="G569" s="327"/>
      <c r="H569" s="327"/>
      <c r="I569" s="327"/>
      <c r="J569" s="327"/>
      <c r="K569" s="327"/>
      <c r="L569" s="327"/>
      <c r="M569" s="327"/>
      <c r="N569" s="327"/>
      <c r="O569" s="327"/>
      <c r="P569" s="327"/>
      <c r="Q569" s="327"/>
      <c r="R569" s="327"/>
      <c r="S569" s="327"/>
      <c r="T569" s="327"/>
      <c r="U569" s="327"/>
      <c r="V569" s="327"/>
      <c r="W569" s="29"/>
      <c r="X569" s="327"/>
      <c r="Y569" s="327"/>
      <c r="Z569" s="327"/>
      <c r="AA569" s="327"/>
      <c r="AB569" s="327"/>
      <c r="AC569" s="327"/>
      <c r="AD569" s="327"/>
      <c r="AE569" s="327"/>
      <c r="AF569" s="327"/>
      <c r="AG569" s="327"/>
      <c r="AH569" s="327"/>
      <c r="AI569" s="327"/>
      <c r="AJ569" s="327"/>
      <c r="AK569" s="327"/>
      <c r="AL569" s="327"/>
      <c r="AM569" s="327"/>
      <c r="AN569" s="327"/>
      <c r="AO569" s="327"/>
      <c r="AP569" s="327"/>
      <c r="AQ569" s="327"/>
      <c r="AR569" s="327"/>
      <c r="AS569" s="327"/>
      <c r="AT569" s="327"/>
      <c r="AU569" s="327"/>
      <c r="AV569" s="327"/>
      <c r="AW569" s="327"/>
      <c r="AX569" s="327"/>
      <c r="AY569" s="327"/>
      <c r="AZ569" s="327"/>
      <c r="BA569" s="327"/>
      <c r="BB569" s="327"/>
      <c r="BC569" s="327"/>
      <c r="BD569" s="327"/>
      <c r="BE569" s="327"/>
      <c r="BF569" s="330"/>
      <c r="BG569" s="331"/>
    </row>
    <row r="570" spans="1:60" ht="17">
      <c r="A570" s="504" t="s">
        <v>6049</v>
      </c>
      <c r="B570" s="518" t="s">
        <v>5260</v>
      </c>
      <c r="C570" s="278" t="s">
        <v>5261</v>
      </c>
      <c r="D570" s="379" t="s">
        <v>88</v>
      </c>
      <c r="E570" s="386" t="s">
        <v>5262</v>
      </c>
      <c r="F570" s="379" t="s">
        <v>83</v>
      </c>
      <c r="G570" s="379" t="s">
        <v>265</v>
      </c>
      <c r="H570" s="379" t="s">
        <v>265</v>
      </c>
      <c r="I570" s="379"/>
      <c r="J570" s="462" t="s">
        <v>5201</v>
      </c>
      <c r="K570" s="379" t="s">
        <v>86</v>
      </c>
      <c r="L570" s="383">
        <v>2023.06</v>
      </c>
      <c r="M570" s="379" t="s">
        <v>2</v>
      </c>
      <c r="N570" s="379"/>
      <c r="O570" s="379" t="s">
        <v>27</v>
      </c>
      <c r="P570" s="379" t="s">
        <v>87</v>
      </c>
      <c r="Q570" s="379" t="s">
        <v>92</v>
      </c>
      <c r="R570" s="379"/>
      <c r="S570" s="379"/>
      <c r="T570" s="379" t="s">
        <v>94</v>
      </c>
      <c r="U570" s="379" t="s">
        <v>95</v>
      </c>
      <c r="V570" s="379"/>
      <c r="W570" s="322"/>
      <c r="X570" s="379"/>
      <c r="Y570" s="379"/>
      <c r="Z570" s="379"/>
      <c r="AA570" s="379"/>
      <c r="AB570" s="379"/>
      <c r="AC570" s="379"/>
      <c r="AD570" s="379"/>
      <c r="AE570" s="379"/>
      <c r="AF570" s="379"/>
      <c r="AG570" s="379"/>
      <c r="AH570" s="379"/>
      <c r="AI570" s="379"/>
      <c r="AJ570" s="379"/>
      <c r="AK570" s="379"/>
      <c r="AL570" s="379"/>
      <c r="AM570" s="379"/>
      <c r="AN570" s="379"/>
      <c r="AO570" s="379"/>
      <c r="AP570" s="379"/>
      <c r="AQ570" s="379"/>
      <c r="AR570" s="379"/>
      <c r="AS570" s="379"/>
      <c r="AT570" s="379"/>
      <c r="AU570" s="379"/>
      <c r="AV570" s="379"/>
      <c r="AW570" s="379"/>
      <c r="AX570" s="379" t="s">
        <v>88</v>
      </c>
      <c r="AY570" s="379"/>
      <c r="AZ570" s="379"/>
      <c r="BA570" s="379"/>
      <c r="BB570" s="379"/>
      <c r="BC570" s="379"/>
      <c r="BD570" s="379"/>
      <c r="BE570" s="379"/>
      <c r="BF570" s="379"/>
      <c r="BG570" s="381">
        <f t="shared" ref="BG570:BG633" si="9">COUNTA(X570:BF570)</f>
        <v>1</v>
      </c>
      <c r="BH570" s="320"/>
    </row>
    <row r="571" spans="1:60" ht="16.5" customHeight="1">
      <c r="A571" s="504" t="s">
        <v>6049</v>
      </c>
      <c r="B571" s="518" t="s">
        <v>1466</v>
      </c>
      <c r="C571" s="278" t="s">
        <v>5263</v>
      </c>
      <c r="D571" s="379" t="s">
        <v>88</v>
      </c>
      <c r="E571" s="386" t="s">
        <v>5264</v>
      </c>
      <c r="F571" s="379" t="s">
        <v>83</v>
      </c>
      <c r="G571" s="379" t="s">
        <v>265</v>
      </c>
      <c r="H571" s="379" t="s">
        <v>265</v>
      </c>
      <c r="I571" s="379"/>
      <c r="J571" s="462" t="s">
        <v>5201</v>
      </c>
      <c r="K571" s="379" t="s">
        <v>86</v>
      </c>
      <c r="L571" s="383">
        <v>2023.06</v>
      </c>
      <c r="M571" s="379" t="s">
        <v>2</v>
      </c>
      <c r="N571" s="379"/>
      <c r="O571" s="379" t="s">
        <v>27</v>
      </c>
      <c r="P571" s="379" t="s">
        <v>87</v>
      </c>
      <c r="Q571" s="379" t="s">
        <v>92</v>
      </c>
      <c r="R571" s="379"/>
      <c r="S571" s="379"/>
      <c r="T571" s="379" t="s">
        <v>94</v>
      </c>
      <c r="U571" s="379" t="s">
        <v>95</v>
      </c>
      <c r="V571" s="379"/>
      <c r="W571" s="322"/>
      <c r="X571" s="379" t="s">
        <v>88</v>
      </c>
      <c r="Y571" s="379"/>
      <c r="Z571" s="379"/>
      <c r="AA571" s="379"/>
      <c r="AB571" s="379"/>
      <c r="AC571" s="379"/>
      <c r="AD571" s="379"/>
      <c r="AE571" s="379"/>
      <c r="AF571" s="379"/>
      <c r="AG571" s="379"/>
      <c r="AH571" s="379"/>
      <c r="AI571" s="379"/>
      <c r="AJ571" s="379"/>
      <c r="AK571" s="379"/>
      <c r="AL571" s="379"/>
      <c r="AM571" s="379"/>
      <c r="AN571" s="379"/>
      <c r="AO571" s="379"/>
      <c r="AP571" s="379"/>
      <c r="AQ571" s="379"/>
      <c r="AR571" s="379"/>
      <c r="AS571" s="379"/>
      <c r="AT571" s="379"/>
      <c r="AU571" s="379"/>
      <c r="AV571" s="379"/>
      <c r="AW571" s="379"/>
      <c r="AX571" s="379" t="s">
        <v>88</v>
      </c>
      <c r="AY571" s="379"/>
      <c r="AZ571" s="379"/>
      <c r="BA571" s="379"/>
      <c r="BB571" s="379"/>
      <c r="BC571" s="379"/>
      <c r="BD571" s="379"/>
      <c r="BE571" s="379"/>
      <c r="BF571" s="379"/>
      <c r="BG571" s="381">
        <f t="shared" si="9"/>
        <v>2</v>
      </c>
      <c r="BH571" s="320"/>
    </row>
    <row r="572" spans="1:60" ht="39" hidden="1" customHeight="1">
      <c r="A572" s="513"/>
      <c r="B572" s="519" t="s">
        <v>1468</v>
      </c>
      <c r="C572" s="343" t="s">
        <v>1465</v>
      </c>
      <c r="D572" s="342" t="s">
        <v>88</v>
      </c>
      <c r="E572" s="344"/>
      <c r="F572" s="342" t="s">
        <v>83</v>
      </c>
      <c r="G572" s="342" t="s">
        <v>84</v>
      </c>
      <c r="H572" s="342" t="s">
        <v>5190</v>
      </c>
      <c r="I572" s="342" t="s">
        <v>1469</v>
      </c>
      <c r="J572" s="506" t="s">
        <v>5201</v>
      </c>
      <c r="K572" s="342" t="s">
        <v>86</v>
      </c>
      <c r="L572" s="342" t="s">
        <v>1469</v>
      </c>
      <c r="M572" s="342" t="s">
        <v>2</v>
      </c>
      <c r="N572" s="342"/>
      <c r="O572" s="342" t="s">
        <v>27</v>
      </c>
      <c r="P572" s="342" t="s">
        <v>87</v>
      </c>
      <c r="Q572" s="342" t="s">
        <v>92</v>
      </c>
      <c r="R572" s="342" t="s">
        <v>93</v>
      </c>
      <c r="S572" s="342"/>
      <c r="T572" s="342" t="s">
        <v>94</v>
      </c>
      <c r="U572" s="342" t="s">
        <v>95</v>
      </c>
      <c r="V572" s="342"/>
      <c r="W572" s="29"/>
      <c r="X572" s="342"/>
      <c r="Y572" s="342"/>
      <c r="Z572" s="342"/>
      <c r="AA572" s="342"/>
      <c r="AB572" s="342"/>
      <c r="AC572" s="342"/>
      <c r="AD572" s="342"/>
      <c r="AE572" s="342"/>
      <c r="AF572" s="342"/>
      <c r="AG572" s="342"/>
      <c r="AH572" s="342"/>
      <c r="AI572" s="342"/>
      <c r="AJ572" s="342"/>
      <c r="AK572" s="342"/>
      <c r="AL572" s="342"/>
      <c r="AM572" s="342"/>
      <c r="AN572" s="342"/>
      <c r="AO572" s="342"/>
      <c r="AP572" s="342"/>
      <c r="AQ572" s="342"/>
      <c r="AR572" s="342"/>
      <c r="AS572" s="342"/>
      <c r="AT572" s="342"/>
      <c r="AU572" s="342"/>
      <c r="AV572" s="342"/>
      <c r="AW572" s="342"/>
      <c r="AX572" s="342" t="s">
        <v>88</v>
      </c>
      <c r="AY572" s="342"/>
      <c r="AZ572" s="342"/>
      <c r="BA572" s="342"/>
      <c r="BB572" s="342"/>
      <c r="BC572" s="342"/>
      <c r="BD572" s="342"/>
      <c r="BE572" s="342"/>
      <c r="BF572" s="345"/>
      <c r="BG572" s="199">
        <f t="shared" si="9"/>
        <v>1</v>
      </c>
    </row>
    <row r="573" spans="1:60" ht="16.5" hidden="1" customHeight="1">
      <c r="A573" s="513"/>
      <c r="B573" s="516" t="s">
        <v>1470</v>
      </c>
      <c r="C573" s="30" t="s">
        <v>1467</v>
      </c>
      <c r="D573" s="29" t="s">
        <v>88</v>
      </c>
      <c r="E573" s="83"/>
      <c r="F573" s="29" t="s">
        <v>83</v>
      </c>
      <c r="G573" s="29" t="s">
        <v>84</v>
      </c>
      <c r="H573" s="31" t="s">
        <v>5190</v>
      </c>
      <c r="I573" s="29"/>
      <c r="J573" s="466" t="s">
        <v>5201</v>
      </c>
      <c r="K573" s="29" t="s">
        <v>86</v>
      </c>
      <c r="L573" s="29" t="s">
        <v>1469</v>
      </c>
      <c r="M573" s="29" t="s">
        <v>2</v>
      </c>
      <c r="N573" s="29"/>
      <c r="O573" s="29" t="s">
        <v>27</v>
      </c>
      <c r="P573" s="29" t="s">
        <v>87</v>
      </c>
      <c r="Q573" s="31" t="s">
        <v>92</v>
      </c>
      <c r="R573" s="31" t="s">
        <v>93</v>
      </c>
      <c r="S573" s="29"/>
      <c r="T573" s="31" t="s">
        <v>94</v>
      </c>
      <c r="U573" s="31" t="s">
        <v>95</v>
      </c>
      <c r="V573" s="29"/>
      <c r="W573" s="29"/>
      <c r="X573" s="29" t="s">
        <v>88</v>
      </c>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t="s">
        <v>88</v>
      </c>
      <c r="AY573" s="29"/>
      <c r="AZ573" s="29"/>
      <c r="BA573" s="29"/>
      <c r="BB573" s="29"/>
      <c r="BC573" s="29"/>
      <c r="BD573" s="29"/>
      <c r="BE573" s="29"/>
      <c r="BF573" s="33"/>
      <c r="BG573" s="5">
        <f t="shared" si="9"/>
        <v>2</v>
      </c>
    </row>
    <row r="574" spans="1:60" ht="16.5" hidden="1" customHeight="1">
      <c r="A574" s="513"/>
      <c r="B574" s="516" t="s">
        <v>1471</v>
      </c>
      <c r="C574" s="35" t="s">
        <v>1472</v>
      </c>
      <c r="D574" s="29" t="s">
        <v>88</v>
      </c>
      <c r="E574" s="83"/>
      <c r="F574" s="29" t="s">
        <v>83</v>
      </c>
      <c r="G574" s="29" t="s">
        <v>84</v>
      </c>
      <c r="H574" s="31" t="s">
        <v>5190</v>
      </c>
      <c r="I574" s="29"/>
      <c r="J574" s="466" t="s">
        <v>5201</v>
      </c>
      <c r="K574" s="29" t="s">
        <v>86</v>
      </c>
      <c r="L574" s="29" t="s">
        <v>1469</v>
      </c>
      <c r="M574" s="29" t="s">
        <v>2</v>
      </c>
      <c r="N574" s="29"/>
      <c r="O574" s="29" t="s">
        <v>27</v>
      </c>
      <c r="P574" s="29" t="s">
        <v>87</v>
      </c>
      <c r="Q574" s="31" t="s">
        <v>92</v>
      </c>
      <c r="R574" s="31" t="s">
        <v>93</v>
      </c>
      <c r="S574" s="29"/>
      <c r="T574" s="31" t="s">
        <v>94</v>
      </c>
      <c r="U574" s="31" t="s">
        <v>95</v>
      </c>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t="s">
        <v>88</v>
      </c>
      <c r="AY574" s="29"/>
      <c r="AZ574" s="29"/>
      <c r="BA574" s="29"/>
      <c r="BB574" s="29"/>
      <c r="BC574" s="29"/>
      <c r="BD574" s="29"/>
      <c r="BE574" s="29"/>
      <c r="BF574" s="33"/>
      <c r="BG574" s="5">
        <f t="shared" si="9"/>
        <v>1</v>
      </c>
    </row>
    <row r="575" spans="1:60" ht="16.5" hidden="1" customHeight="1">
      <c r="A575" s="513"/>
      <c r="B575" s="516" t="s">
        <v>1473</v>
      </c>
      <c r="C575" s="35" t="s">
        <v>1474</v>
      </c>
      <c r="D575" s="29" t="s">
        <v>88</v>
      </c>
      <c r="E575" s="83"/>
      <c r="F575" s="29" t="s">
        <v>83</v>
      </c>
      <c r="G575" s="29" t="s">
        <v>84</v>
      </c>
      <c r="H575" s="31" t="s">
        <v>5190</v>
      </c>
      <c r="I575" s="29"/>
      <c r="J575" s="466" t="s">
        <v>5201</v>
      </c>
      <c r="K575" s="29" t="s">
        <v>86</v>
      </c>
      <c r="L575" s="29" t="s">
        <v>1469</v>
      </c>
      <c r="M575" s="29" t="s">
        <v>2</v>
      </c>
      <c r="N575" s="29"/>
      <c r="O575" s="29" t="s">
        <v>27</v>
      </c>
      <c r="P575" s="29" t="s">
        <v>87</v>
      </c>
      <c r="Q575" s="31" t="s">
        <v>92</v>
      </c>
      <c r="R575" s="31" t="s">
        <v>93</v>
      </c>
      <c r="S575" s="29"/>
      <c r="T575" s="31" t="s">
        <v>94</v>
      </c>
      <c r="U575" s="31" t="s">
        <v>95</v>
      </c>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t="s">
        <v>88</v>
      </c>
      <c r="AY575" s="29"/>
      <c r="AZ575" s="29"/>
      <c r="BA575" s="29"/>
      <c r="BB575" s="29"/>
      <c r="BC575" s="29"/>
      <c r="BD575" s="29"/>
      <c r="BE575" s="29"/>
      <c r="BF575" s="33"/>
      <c r="BG575" s="5">
        <f t="shared" si="9"/>
        <v>1</v>
      </c>
    </row>
    <row r="576" spans="1:60" ht="16.5" hidden="1" customHeight="1">
      <c r="A576" s="513"/>
      <c r="B576" s="516" t="s">
        <v>1475</v>
      </c>
      <c r="C576" s="35" t="s">
        <v>1476</v>
      </c>
      <c r="D576" s="29" t="s">
        <v>88</v>
      </c>
      <c r="E576" s="83"/>
      <c r="F576" s="29" t="s">
        <v>83</v>
      </c>
      <c r="G576" s="29" t="s">
        <v>84</v>
      </c>
      <c r="H576" s="31" t="s">
        <v>5190</v>
      </c>
      <c r="I576" s="29"/>
      <c r="J576" s="466" t="s">
        <v>5201</v>
      </c>
      <c r="K576" s="29" t="s">
        <v>86</v>
      </c>
      <c r="L576" s="29" t="s">
        <v>1469</v>
      </c>
      <c r="M576" s="29" t="s">
        <v>2</v>
      </c>
      <c r="N576" s="29"/>
      <c r="O576" s="29" t="s">
        <v>27</v>
      </c>
      <c r="P576" s="29" t="s">
        <v>87</v>
      </c>
      <c r="Q576" s="31" t="s">
        <v>92</v>
      </c>
      <c r="R576" s="31" t="s">
        <v>93</v>
      </c>
      <c r="S576" s="29"/>
      <c r="T576" s="31" t="s">
        <v>94</v>
      </c>
      <c r="U576" s="31" t="s">
        <v>95</v>
      </c>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t="s">
        <v>88</v>
      </c>
      <c r="AY576" s="29"/>
      <c r="AZ576" s="29"/>
      <c r="BA576" s="29"/>
      <c r="BB576" s="29"/>
      <c r="BC576" s="29"/>
      <c r="BD576" s="29"/>
      <c r="BE576" s="29"/>
      <c r="BF576" s="33"/>
      <c r="BG576" s="5">
        <f t="shared" si="9"/>
        <v>1</v>
      </c>
    </row>
    <row r="577" spans="1:59" ht="16.5" hidden="1" customHeight="1">
      <c r="A577" s="513"/>
      <c r="B577" s="516" t="s">
        <v>1477</v>
      </c>
      <c r="C577" s="35" t="s">
        <v>1478</v>
      </c>
      <c r="D577" s="29" t="s">
        <v>88</v>
      </c>
      <c r="E577" s="83"/>
      <c r="F577" s="29" t="s">
        <v>83</v>
      </c>
      <c r="G577" s="29" t="s">
        <v>84</v>
      </c>
      <c r="H577" s="31" t="s">
        <v>5190</v>
      </c>
      <c r="I577" s="29"/>
      <c r="J577" s="466" t="s">
        <v>5201</v>
      </c>
      <c r="K577" s="29" t="s">
        <v>86</v>
      </c>
      <c r="L577" s="29" t="s">
        <v>1469</v>
      </c>
      <c r="M577" s="29" t="s">
        <v>2</v>
      </c>
      <c r="N577" s="29"/>
      <c r="O577" s="29" t="s">
        <v>27</v>
      </c>
      <c r="P577" s="29" t="s">
        <v>87</v>
      </c>
      <c r="Q577" s="31" t="s">
        <v>92</v>
      </c>
      <c r="R577" s="31" t="s">
        <v>93</v>
      </c>
      <c r="S577" s="29"/>
      <c r="T577" s="31" t="s">
        <v>94</v>
      </c>
      <c r="U577" s="31" t="s">
        <v>95</v>
      </c>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t="s">
        <v>88</v>
      </c>
      <c r="AY577" s="29"/>
      <c r="AZ577" s="29"/>
      <c r="BA577" s="29"/>
      <c r="BB577" s="29"/>
      <c r="BC577" s="29"/>
      <c r="BD577" s="29"/>
      <c r="BE577" s="29"/>
      <c r="BF577" s="33"/>
      <c r="BG577" s="5">
        <f t="shared" si="9"/>
        <v>1</v>
      </c>
    </row>
    <row r="578" spans="1:59" ht="16.5" hidden="1" customHeight="1">
      <c r="A578" s="513"/>
      <c r="B578" s="516" t="s">
        <v>1479</v>
      </c>
      <c r="C578" s="35" t="s">
        <v>1480</v>
      </c>
      <c r="D578" s="29" t="s">
        <v>88</v>
      </c>
      <c r="E578" s="83"/>
      <c r="F578" s="29" t="s">
        <v>83</v>
      </c>
      <c r="G578" s="29" t="s">
        <v>84</v>
      </c>
      <c r="H578" s="31" t="s">
        <v>5190</v>
      </c>
      <c r="I578" s="29"/>
      <c r="J578" s="466" t="s">
        <v>5201</v>
      </c>
      <c r="K578" s="29" t="s">
        <v>86</v>
      </c>
      <c r="L578" s="29" t="s">
        <v>1469</v>
      </c>
      <c r="M578" s="29" t="s">
        <v>2</v>
      </c>
      <c r="N578" s="29"/>
      <c r="O578" s="29" t="s">
        <v>27</v>
      </c>
      <c r="P578" s="29" t="s">
        <v>87</v>
      </c>
      <c r="Q578" s="31" t="s">
        <v>92</v>
      </c>
      <c r="R578" s="31" t="s">
        <v>93</v>
      </c>
      <c r="S578" s="29"/>
      <c r="T578" s="31" t="s">
        <v>94</v>
      </c>
      <c r="U578" s="31" t="s">
        <v>95</v>
      </c>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t="s">
        <v>88</v>
      </c>
      <c r="AY578" s="29"/>
      <c r="AZ578" s="29"/>
      <c r="BA578" s="29"/>
      <c r="BB578" s="29"/>
      <c r="BC578" s="29"/>
      <c r="BD578" s="29"/>
      <c r="BE578" s="29"/>
      <c r="BF578" s="33"/>
      <c r="BG578" s="5">
        <f t="shared" si="9"/>
        <v>1</v>
      </c>
    </row>
    <row r="579" spans="1:59" ht="16.5" hidden="1" customHeight="1">
      <c r="A579" s="513"/>
      <c r="B579" s="516" t="s">
        <v>1481</v>
      </c>
      <c r="C579" s="35" t="s">
        <v>1482</v>
      </c>
      <c r="D579" s="29" t="s">
        <v>88</v>
      </c>
      <c r="E579" s="83"/>
      <c r="F579" s="29" t="s">
        <v>83</v>
      </c>
      <c r="G579" s="29" t="s">
        <v>84</v>
      </c>
      <c r="H579" s="31" t="s">
        <v>5190</v>
      </c>
      <c r="I579" s="29"/>
      <c r="J579" s="466" t="s">
        <v>5201</v>
      </c>
      <c r="K579" s="29" t="s">
        <v>86</v>
      </c>
      <c r="L579" s="29" t="s">
        <v>1469</v>
      </c>
      <c r="M579" s="29" t="s">
        <v>2</v>
      </c>
      <c r="N579" s="29"/>
      <c r="O579" s="29" t="s">
        <v>27</v>
      </c>
      <c r="P579" s="29" t="s">
        <v>87</v>
      </c>
      <c r="Q579" s="31" t="s">
        <v>92</v>
      </c>
      <c r="R579" s="31" t="s">
        <v>93</v>
      </c>
      <c r="S579" s="29"/>
      <c r="T579" s="31" t="s">
        <v>94</v>
      </c>
      <c r="U579" s="31" t="s">
        <v>95</v>
      </c>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t="s">
        <v>88</v>
      </c>
      <c r="AY579" s="29"/>
      <c r="AZ579" s="29"/>
      <c r="BA579" s="29"/>
      <c r="BB579" s="29"/>
      <c r="BC579" s="29"/>
      <c r="BD579" s="29"/>
      <c r="BE579" s="29"/>
      <c r="BF579" s="33"/>
      <c r="BG579" s="5">
        <f t="shared" si="9"/>
        <v>1</v>
      </c>
    </row>
    <row r="580" spans="1:59" ht="16.5" hidden="1" customHeight="1">
      <c r="A580" s="513"/>
      <c r="B580" s="516" t="s">
        <v>1483</v>
      </c>
      <c r="C580" s="35" t="s">
        <v>1484</v>
      </c>
      <c r="D580" s="29" t="s">
        <v>88</v>
      </c>
      <c r="E580" s="83"/>
      <c r="F580" s="29" t="s">
        <v>83</v>
      </c>
      <c r="G580" s="29" t="s">
        <v>84</v>
      </c>
      <c r="H580" s="31" t="s">
        <v>5190</v>
      </c>
      <c r="I580" s="29"/>
      <c r="J580" s="466" t="s">
        <v>5201</v>
      </c>
      <c r="K580" s="29" t="s">
        <v>86</v>
      </c>
      <c r="L580" s="29" t="s">
        <v>1469</v>
      </c>
      <c r="M580" s="29" t="s">
        <v>2</v>
      </c>
      <c r="N580" s="29"/>
      <c r="O580" s="29" t="s">
        <v>27</v>
      </c>
      <c r="P580" s="29" t="s">
        <v>87</v>
      </c>
      <c r="Q580" s="31" t="s">
        <v>92</v>
      </c>
      <c r="R580" s="31" t="s">
        <v>93</v>
      </c>
      <c r="S580" s="29"/>
      <c r="T580" s="31" t="s">
        <v>94</v>
      </c>
      <c r="U580" s="31" t="s">
        <v>95</v>
      </c>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t="s">
        <v>88</v>
      </c>
      <c r="AY580" s="29"/>
      <c r="AZ580" s="29"/>
      <c r="BA580" s="29"/>
      <c r="BB580" s="29"/>
      <c r="BC580" s="29"/>
      <c r="BD580" s="29"/>
      <c r="BE580" s="29"/>
      <c r="BF580" s="33"/>
      <c r="BG580" s="5">
        <f t="shared" si="9"/>
        <v>1</v>
      </c>
    </row>
    <row r="581" spans="1:59" ht="16.5" hidden="1" customHeight="1">
      <c r="A581" s="513"/>
      <c r="B581" s="516" t="s">
        <v>1485</v>
      </c>
      <c r="C581" s="35" t="s">
        <v>1486</v>
      </c>
      <c r="D581" s="29" t="s">
        <v>88</v>
      </c>
      <c r="E581" s="83"/>
      <c r="F581" s="29" t="s">
        <v>83</v>
      </c>
      <c r="G581" s="29" t="s">
        <v>84</v>
      </c>
      <c r="H581" s="31" t="s">
        <v>5190</v>
      </c>
      <c r="I581" s="29"/>
      <c r="J581" s="466" t="s">
        <v>5201</v>
      </c>
      <c r="K581" s="29" t="s">
        <v>86</v>
      </c>
      <c r="L581" s="29" t="s">
        <v>1469</v>
      </c>
      <c r="M581" s="29" t="s">
        <v>2</v>
      </c>
      <c r="N581" s="29"/>
      <c r="O581" s="29" t="s">
        <v>27</v>
      </c>
      <c r="P581" s="29" t="s">
        <v>87</v>
      </c>
      <c r="Q581" s="31" t="s">
        <v>92</v>
      </c>
      <c r="R581" s="31" t="s">
        <v>93</v>
      </c>
      <c r="S581" s="29"/>
      <c r="T581" s="31" t="s">
        <v>94</v>
      </c>
      <c r="U581" s="31" t="s">
        <v>95</v>
      </c>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t="s">
        <v>88</v>
      </c>
      <c r="AY581" s="29"/>
      <c r="AZ581" s="29"/>
      <c r="BA581" s="29"/>
      <c r="BB581" s="29"/>
      <c r="BC581" s="29"/>
      <c r="BD581" s="29"/>
      <c r="BE581" s="29"/>
      <c r="BF581" s="33"/>
      <c r="BG581" s="5">
        <f t="shared" si="9"/>
        <v>1</v>
      </c>
    </row>
    <row r="582" spans="1:59" ht="16.5" hidden="1" customHeight="1">
      <c r="A582" s="513"/>
      <c r="B582" s="516" t="s">
        <v>1487</v>
      </c>
      <c r="C582" s="35" t="s">
        <v>1488</v>
      </c>
      <c r="D582" s="29" t="s">
        <v>88</v>
      </c>
      <c r="E582" s="83"/>
      <c r="F582" s="29" t="s">
        <v>83</v>
      </c>
      <c r="G582" s="29" t="s">
        <v>84</v>
      </c>
      <c r="H582" s="31" t="s">
        <v>5190</v>
      </c>
      <c r="I582" s="29"/>
      <c r="J582" s="466" t="s">
        <v>5201</v>
      </c>
      <c r="K582" s="29" t="s">
        <v>86</v>
      </c>
      <c r="L582" s="29" t="s">
        <v>1469</v>
      </c>
      <c r="M582" s="29" t="s">
        <v>2</v>
      </c>
      <c r="N582" s="29"/>
      <c r="O582" s="29" t="s">
        <v>27</v>
      </c>
      <c r="P582" s="29" t="s">
        <v>87</v>
      </c>
      <c r="Q582" s="31" t="s">
        <v>92</v>
      </c>
      <c r="R582" s="31" t="s">
        <v>93</v>
      </c>
      <c r="S582" s="29"/>
      <c r="T582" s="31" t="s">
        <v>94</v>
      </c>
      <c r="U582" s="31" t="s">
        <v>95</v>
      </c>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t="s">
        <v>88</v>
      </c>
      <c r="AY582" s="29"/>
      <c r="AZ582" s="29"/>
      <c r="BA582" s="29"/>
      <c r="BB582" s="29"/>
      <c r="BC582" s="29"/>
      <c r="BD582" s="29"/>
      <c r="BE582" s="29"/>
      <c r="BF582" s="33"/>
      <c r="BG582" s="5">
        <f t="shared" si="9"/>
        <v>1</v>
      </c>
    </row>
    <row r="583" spans="1:59" ht="16.5" hidden="1" customHeight="1">
      <c r="A583" s="513"/>
      <c r="B583" s="516" t="s">
        <v>1489</v>
      </c>
      <c r="C583" s="35" t="s">
        <v>1490</v>
      </c>
      <c r="D583" s="29" t="s">
        <v>88</v>
      </c>
      <c r="E583" s="83"/>
      <c r="F583" s="29" t="s">
        <v>83</v>
      </c>
      <c r="G583" s="29" t="s">
        <v>84</v>
      </c>
      <c r="H583" s="31" t="s">
        <v>5190</v>
      </c>
      <c r="I583" s="29"/>
      <c r="J583" s="466" t="s">
        <v>5201</v>
      </c>
      <c r="K583" s="29" t="s">
        <v>86</v>
      </c>
      <c r="L583" s="29" t="s">
        <v>1469</v>
      </c>
      <c r="M583" s="29" t="s">
        <v>2</v>
      </c>
      <c r="N583" s="29"/>
      <c r="O583" s="29" t="s">
        <v>27</v>
      </c>
      <c r="P583" s="29" t="s">
        <v>87</v>
      </c>
      <c r="Q583" s="31" t="s">
        <v>92</v>
      </c>
      <c r="R583" s="31" t="s">
        <v>93</v>
      </c>
      <c r="S583" s="29"/>
      <c r="T583" s="31" t="s">
        <v>94</v>
      </c>
      <c r="U583" s="31" t="s">
        <v>95</v>
      </c>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t="s">
        <v>88</v>
      </c>
      <c r="AY583" s="29"/>
      <c r="AZ583" s="29"/>
      <c r="BA583" s="29"/>
      <c r="BB583" s="29"/>
      <c r="BC583" s="29"/>
      <c r="BD583" s="29"/>
      <c r="BE583" s="29"/>
      <c r="BF583" s="33"/>
      <c r="BG583" s="5">
        <f t="shared" si="9"/>
        <v>1</v>
      </c>
    </row>
    <row r="584" spans="1:59" ht="16.5" hidden="1" customHeight="1">
      <c r="A584" s="513"/>
      <c r="B584" s="516" t="s">
        <v>1491</v>
      </c>
      <c r="C584" s="35" t="s">
        <v>1492</v>
      </c>
      <c r="D584" s="29" t="s">
        <v>88</v>
      </c>
      <c r="E584" s="83"/>
      <c r="F584" s="29" t="s">
        <v>83</v>
      </c>
      <c r="G584" s="29" t="s">
        <v>84</v>
      </c>
      <c r="H584" s="31" t="s">
        <v>5190</v>
      </c>
      <c r="I584" s="29"/>
      <c r="J584" s="466" t="s">
        <v>5201</v>
      </c>
      <c r="K584" s="29" t="s">
        <v>86</v>
      </c>
      <c r="L584" s="29" t="s">
        <v>1469</v>
      </c>
      <c r="M584" s="29" t="s">
        <v>2</v>
      </c>
      <c r="N584" s="29"/>
      <c r="O584" s="29" t="s">
        <v>27</v>
      </c>
      <c r="P584" s="29" t="s">
        <v>87</v>
      </c>
      <c r="Q584" s="31" t="s">
        <v>92</v>
      </c>
      <c r="R584" s="31" t="s">
        <v>93</v>
      </c>
      <c r="S584" s="29"/>
      <c r="T584" s="31" t="s">
        <v>94</v>
      </c>
      <c r="U584" s="31" t="s">
        <v>95</v>
      </c>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t="s">
        <v>88</v>
      </c>
      <c r="AY584" s="29"/>
      <c r="AZ584" s="29"/>
      <c r="BA584" s="29"/>
      <c r="BB584" s="29"/>
      <c r="BC584" s="29"/>
      <c r="BD584" s="29"/>
      <c r="BE584" s="29"/>
      <c r="BF584" s="33"/>
      <c r="BG584" s="5">
        <f t="shared" si="9"/>
        <v>1</v>
      </c>
    </row>
    <row r="585" spans="1:59" ht="16.5" hidden="1" customHeight="1">
      <c r="A585" s="513"/>
      <c r="B585" s="516" t="s">
        <v>1493</v>
      </c>
      <c r="C585" s="35" t="s">
        <v>1494</v>
      </c>
      <c r="D585" s="29" t="s">
        <v>88</v>
      </c>
      <c r="E585" s="83"/>
      <c r="F585" s="29" t="s">
        <v>83</v>
      </c>
      <c r="G585" s="29" t="s">
        <v>84</v>
      </c>
      <c r="H585" s="31" t="s">
        <v>5190</v>
      </c>
      <c r="I585" s="29"/>
      <c r="J585" s="466" t="s">
        <v>5201</v>
      </c>
      <c r="K585" s="29" t="s">
        <v>86</v>
      </c>
      <c r="L585" s="29" t="s">
        <v>1469</v>
      </c>
      <c r="M585" s="29" t="s">
        <v>2</v>
      </c>
      <c r="N585" s="29"/>
      <c r="O585" s="29" t="s">
        <v>27</v>
      </c>
      <c r="P585" s="29" t="s">
        <v>87</v>
      </c>
      <c r="Q585" s="31" t="s">
        <v>92</v>
      </c>
      <c r="R585" s="31" t="s">
        <v>93</v>
      </c>
      <c r="S585" s="29"/>
      <c r="T585" s="31" t="s">
        <v>94</v>
      </c>
      <c r="U585" s="31" t="s">
        <v>95</v>
      </c>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t="s">
        <v>88</v>
      </c>
      <c r="AY585" s="29"/>
      <c r="AZ585" s="29"/>
      <c r="BA585" s="29"/>
      <c r="BB585" s="29"/>
      <c r="BC585" s="29"/>
      <c r="BD585" s="29"/>
      <c r="BE585" s="29"/>
      <c r="BF585" s="33"/>
      <c r="BG585" s="5">
        <f t="shared" si="9"/>
        <v>1</v>
      </c>
    </row>
    <row r="586" spans="1:59" ht="16.5" hidden="1" customHeight="1">
      <c r="A586" s="513"/>
      <c r="B586" s="516" t="s">
        <v>1495</v>
      </c>
      <c r="C586" s="35" t="s">
        <v>1496</v>
      </c>
      <c r="D586" s="29" t="s">
        <v>88</v>
      </c>
      <c r="E586" s="83"/>
      <c r="F586" s="29" t="s">
        <v>83</v>
      </c>
      <c r="G586" s="29" t="s">
        <v>84</v>
      </c>
      <c r="H586" s="31" t="s">
        <v>5190</v>
      </c>
      <c r="I586" s="29"/>
      <c r="J586" s="466" t="s">
        <v>5201</v>
      </c>
      <c r="K586" s="29" t="s">
        <v>86</v>
      </c>
      <c r="L586" s="29" t="s">
        <v>1469</v>
      </c>
      <c r="M586" s="29" t="s">
        <v>2</v>
      </c>
      <c r="N586" s="29"/>
      <c r="O586" s="29" t="s">
        <v>27</v>
      </c>
      <c r="P586" s="29" t="s">
        <v>87</v>
      </c>
      <c r="Q586" s="31" t="s">
        <v>92</v>
      </c>
      <c r="R586" s="31" t="s">
        <v>93</v>
      </c>
      <c r="S586" s="29"/>
      <c r="T586" s="31" t="s">
        <v>94</v>
      </c>
      <c r="U586" s="31" t="s">
        <v>95</v>
      </c>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t="s">
        <v>88</v>
      </c>
      <c r="AY586" s="29"/>
      <c r="AZ586" s="29"/>
      <c r="BA586" s="29"/>
      <c r="BB586" s="29"/>
      <c r="BC586" s="29"/>
      <c r="BD586" s="29"/>
      <c r="BE586" s="29"/>
      <c r="BF586" s="33"/>
      <c r="BG586" s="5">
        <f t="shared" si="9"/>
        <v>1</v>
      </c>
    </row>
    <row r="587" spans="1:59" ht="16.5" hidden="1" customHeight="1">
      <c r="A587" s="513"/>
      <c r="B587" s="516" t="s">
        <v>1497</v>
      </c>
      <c r="C587" s="35" t="s">
        <v>1498</v>
      </c>
      <c r="D587" s="29" t="s">
        <v>88</v>
      </c>
      <c r="E587" s="83"/>
      <c r="F587" s="29" t="s">
        <v>83</v>
      </c>
      <c r="G587" s="29" t="s">
        <v>84</v>
      </c>
      <c r="H587" s="31" t="s">
        <v>5190</v>
      </c>
      <c r="I587" s="29"/>
      <c r="J587" s="466" t="s">
        <v>5201</v>
      </c>
      <c r="K587" s="29" t="s">
        <v>86</v>
      </c>
      <c r="L587" s="29" t="s">
        <v>1469</v>
      </c>
      <c r="M587" s="29" t="s">
        <v>2</v>
      </c>
      <c r="N587" s="29"/>
      <c r="O587" s="29" t="s">
        <v>27</v>
      </c>
      <c r="P587" s="29" t="s">
        <v>87</v>
      </c>
      <c r="Q587" s="31" t="s">
        <v>92</v>
      </c>
      <c r="R587" s="31" t="s">
        <v>93</v>
      </c>
      <c r="S587" s="29"/>
      <c r="T587" s="31" t="s">
        <v>94</v>
      </c>
      <c r="U587" s="31" t="s">
        <v>95</v>
      </c>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t="s">
        <v>88</v>
      </c>
      <c r="AY587" s="29"/>
      <c r="AZ587" s="29"/>
      <c r="BA587" s="29"/>
      <c r="BB587" s="29"/>
      <c r="BC587" s="29"/>
      <c r="BD587" s="29"/>
      <c r="BE587" s="29"/>
      <c r="BF587" s="33"/>
      <c r="BG587" s="5">
        <f t="shared" si="9"/>
        <v>1</v>
      </c>
    </row>
    <row r="588" spans="1:59" ht="16.5" hidden="1" customHeight="1">
      <c r="A588" s="513"/>
      <c r="B588" s="516" t="s">
        <v>1499</v>
      </c>
      <c r="C588" s="35" t="s">
        <v>1500</v>
      </c>
      <c r="D588" s="29" t="s">
        <v>88</v>
      </c>
      <c r="E588" s="83"/>
      <c r="F588" s="29" t="s">
        <v>83</v>
      </c>
      <c r="G588" s="29" t="s">
        <v>84</v>
      </c>
      <c r="H588" s="31" t="s">
        <v>5190</v>
      </c>
      <c r="I588" s="29"/>
      <c r="J588" s="466" t="s">
        <v>5201</v>
      </c>
      <c r="K588" s="29" t="s">
        <v>86</v>
      </c>
      <c r="L588" s="29" t="s">
        <v>1469</v>
      </c>
      <c r="M588" s="29" t="s">
        <v>2</v>
      </c>
      <c r="N588" s="29"/>
      <c r="O588" s="29" t="s">
        <v>27</v>
      </c>
      <c r="P588" s="29" t="s">
        <v>87</v>
      </c>
      <c r="Q588" s="31" t="s">
        <v>92</v>
      </c>
      <c r="R588" s="31" t="s">
        <v>93</v>
      </c>
      <c r="S588" s="29"/>
      <c r="T588" s="31" t="s">
        <v>94</v>
      </c>
      <c r="U588" s="31" t="s">
        <v>95</v>
      </c>
      <c r="V588" s="29"/>
      <c r="W588" s="31"/>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t="s">
        <v>88</v>
      </c>
      <c r="AY588" s="29"/>
      <c r="AZ588" s="29"/>
      <c r="BA588" s="29"/>
      <c r="BB588" s="29"/>
      <c r="BC588" s="29"/>
      <c r="BD588" s="29"/>
      <c r="BE588" s="29"/>
      <c r="BF588" s="33"/>
      <c r="BG588" s="5">
        <f t="shared" si="9"/>
        <v>1</v>
      </c>
    </row>
    <row r="589" spans="1:59" ht="16.5" hidden="1" customHeight="1">
      <c r="A589" s="513"/>
      <c r="B589" s="516" t="s">
        <v>1501</v>
      </c>
      <c r="C589" s="35" t="s">
        <v>1502</v>
      </c>
      <c r="D589" s="29" t="s">
        <v>88</v>
      </c>
      <c r="E589" s="83"/>
      <c r="F589" s="29" t="s">
        <v>83</v>
      </c>
      <c r="G589" s="29" t="s">
        <v>84</v>
      </c>
      <c r="H589" s="31" t="s">
        <v>5190</v>
      </c>
      <c r="I589" s="29"/>
      <c r="J589" s="466" t="s">
        <v>5201</v>
      </c>
      <c r="K589" s="29" t="s">
        <v>86</v>
      </c>
      <c r="L589" s="29" t="s">
        <v>1469</v>
      </c>
      <c r="M589" s="29" t="s">
        <v>2</v>
      </c>
      <c r="N589" s="29"/>
      <c r="O589" s="29" t="s">
        <v>27</v>
      </c>
      <c r="P589" s="29" t="s">
        <v>87</v>
      </c>
      <c r="Q589" s="31" t="s">
        <v>92</v>
      </c>
      <c r="R589" s="31" t="s">
        <v>93</v>
      </c>
      <c r="S589" s="29"/>
      <c r="T589" s="31" t="s">
        <v>94</v>
      </c>
      <c r="U589" s="31" t="s">
        <v>95</v>
      </c>
      <c r="V589" s="29"/>
      <c r="W589" s="31"/>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t="s">
        <v>88</v>
      </c>
      <c r="AY589" s="29"/>
      <c r="AZ589" s="29"/>
      <c r="BA589" s="29"/>
      <c r="BB589" s="29"/>
      <c r="BC589" s="29"/>
      <c r="BD589" s="29"/>
      <c r="BE589" s="29"/>
      <c r="BF589" s="33"/>
      <c r="BG589" s="5">
        <f t="shared" si="9"/>
        <v>1</v>
      </c>
    </row>
    <row r="590" spans="1:59" ht="16.5" hidden="1" customHeight="1">
      <c r="A590" s="513"/>
      <c r="B590" s="516" t="s">
        <v>1503</v>
      </c>
      <c r="C590" s="35" t="s">
        <v>1504</v>
      </c>
      <c r="D590" s="29" t="s">
        <v>88</v>
      </c>
      <c r="E590" s="83"/>
      <c r="F590" s="29" t="s">
        <v>83</v>
      </c>
      <c r="G590" s="29" t="s">
        <v>84</v>
      </c>
      <c r="H590" s="31" t="s">
        <v>5190</v>
      </c>
      <c r="I590" s="29"/>
      <c r="J590" s="466" t="s">
        <v>5201</v>
      </c>
      <c r="K590" s="29" t="s">
        <v>86</v>
      </c>
      <c r="L590" s="29" t="s">
        <v>1469</v>
      </c>
      <c r="M590" s="29" t="s">
        <v>2</v>
      </c>
      <c r="N590" s="29"/>
      <c r="O590" s="29" t="s">
        <v>27</v>
      </c>
      <c r="P590" s="29" t="s">
        <v>87</v>
      </c>
      <c r="Q590" s="31" t="s">
        <v>92</v>
      </c>
      <c r="R590" s="31" t="s">
        <v>93</v>
      </c>
      <c r="S590" s="29"/>
      <c r="T590" s="31" t="s">
        <v>94</v>
      </c>
      <c r="U590" s="31" t="s">
        <v>95</v>
      </c>
      <c r="V590" s="29"/>
      <c r="W590" s="31"/>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t="s">
        <v>88</v>
      </c>
      <c r="AY590" s="29"/>
      <c r="AZ590" s="29"/>
      <c r="BA590" s="29"/>
      <c r="BB590" s="29"/>
      <c r="BC590" s="29"/>
      <c r="BD590" s="29"/>
      <c r="BE590" s="29"/>
      <c r="BF590" s="33"/>
      <c r="BG590" s="5">
        <f t="shared" si="9"/>
        <v>1</v>
      </c>
    </row>
    <row r="591" spans="1:59" ht="16.5" hidden="1" customHeight="1">
      <c r="A591" s="513"/>
      <c r="B591" s="516" t="s">
        <v>1505</v>
      </c>
      <c r="C591" s="35" t="s">
        <v>1506</v>
      </c>
      <c r="D591" s="29" t="s">
        <v>88</v>
      </c>
      <c r="E591" s="83"/>
      <c r="F591" s="29" t="s">
        <v>83</v>
      </c>
      <c r="G591" s="29" t="s">
        <v>84</v>
      </c>
      <c r="H591" s="31" t="s">
        <v>5190</v>
      </c>
      <c r="I591" s="29"/>
      <c r="J591" s="466" t="s">
        <v>5201</v>
      </c>
      <c r="K591" s="29" t="s">
        <v>86</v>
      </c>
      <c r="L591" s="29" t="s">
        <v>1469</v>
      </c>
      <c r="M591" s="29" t="s">
        <v>2</v>
      </c>
      <c r="N591" s="29"/>
      <c r="O591" s="29" t="s">
        <v>27</v>
      </c>
      <c r="P591" s="29" t="s">
        <v>87</v>
      </c>
      <c r="Q591" s="31" t="s">
        <v>92</v>
      </c>
      <c r="R591" s="31" t="s">
        <v>93</v>
      </c>
      <c r="S591" s="29"/>
      <c r="T591" s="31" t="s">
        <v>94</v>
      </c>
      <c r="U591" s="31" t="s">
        <v>95</v>
      </c>
      <c r="V591" s="29"/>
      <c r="W591" s="31"/>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t="s">
        <v>88</v>
      </c>
      <c r="AY591" s="29"/>
      <c r="AZ591" s="29"/>
      <c r="BA591" s="29"/>
      <c r="BB591" s="29"/>
      <c r="BC591" s="29"/>
      <c r="BD591" s="29"/>
      <c r="BE591" s="29"/>
      <c r="BF591" s="33"/>
      <c r="BG591" s="5">
        <f t="shared" si="9"/>
        <v>1</v>
      </c>
    </row>
    <row r="592" spans="1:59" ht="16.5" hidden="1" customHeight="1">
      <c r="A592" s="513"/>
      <c r="B592" s="516" t="s">
        <v>1507</v>
      </c>
      <c r="C592" s="35" t="s">
        <v>1508</v>
      </c>
      <c r="D592" s="29" t="s">
        <v>88</v>
      </c>
      <c r="E592" s="83"/>
      <c r="F592" s="29" t="s">
        <v>83</v>
      </c>
      <c r="G592" s="29" t="s">
        <v>84</v>
      </c>
      <c r="H592" s="31" t="s">
        <v>5190</v>
      </c>
      <c r="I592" s="29"/>
      <c r="J592" s="466" t="s">
        <v>5201</v>
      </c>
      <c r="K592" s="29" t="s">
        <v>86</v>
      </c>
      <c r="L592" s="29" t="s">
        <v>1469</v>
      </c>
      <c r="M592" s="29" t="s">
        <v>2</v>
      </c>
      <c r="N592" s="29"/>
      <c r="O592" s="29" t="s">
        <v>27</v>
      </c>
      <c r="P592" s="29" t="s">
        <v>87</v>
      </c>
      <c r="Q592" s="31" t="s">
        <v>92</v>
      </c>
      <c r="R592" s="31" t="s">
        <v>93</v>
      </c>
      <c r="S592" s="29"/>
      <c r="T592" s="31" t="s">
        <v>94</v>
      </c>
      <c r="U592" s="31" t="s">
        <v>95</v>
      </c>
      <c r="V592" s="29"/>
      <c r="W592" s="31"/>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t="s">
        <v>88</v>
      </c>
      <c r="AY592" s="29"/>
      <c r="AZ592" s="29"/>
      <c r="BA592" s="29"/>
      <c r="BB592" s="29"/>
      <c r="BC592" s="29"/>
      <c r="BD592" s="29"/>
      <c r="BE592" s="29"/>
      <c r="BF592" s="33"/>
      <c r="BG592" s="5">
        <f t="shared" si="9"/>
        <v>1</v>
      </c>
    </row>
    <row r="593" spans="1:59" ht="16.5" hidden="1" customHeight="1">
      <c r="A593" s="513"/>
      <c r="B593" s="516" t="s">
        <v>1509</v>
      </c>
      <c r="C593" s="35" t="s">
        <v>1510</v>
      </c>
      <c r="D593" s="29" t="s">
        <v>88</v>
      </c>
      <c r="E593" s="83"/>
      <c r="F593" s="29" t="s">
        <v>83</v>
      </c>
      <c r="G593" s="29" t="s">
        <v>84</v>
      </c>
      <c r="H593" s="31" t="s">
        <v>5190</v>
      </c>
      <c r="I593" s="29"/>
      <c r="J593" s="466" t="s">
        <v>5201</v>
      </c>
      <c r="K593" s="29" t="s">
        <v>86</v>
      </c>
      <c r="L593" s="29" t="s">
        <v>1469</v>
      </c>
      <c r="M593" s="29" t="s">
        <v>2</v>
      </c>
      <c r="N593" s="29"/>
      <c r="O593" s="29" t="s">
        <v>27</v>
      </c>
      <c r="P593" s="29" t="s">
        <v>87</v>
      </c>
      <c r="Q593" s="31" t="s">
        <v>92</v>
      </c>
      <c r="R593" s="31" t="s">
        <v>93</v>
      </c>
      <c r="S593" s="29"/>
      <c r="T593" s="31" t="s">
        <v>94</v>
      </c>
      <c r="U593" s="31" t="s">
        <v>95</v>
      </c>
      <c r="V593" s="29"/>
      <c r="W593" s="31"/>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t="s">
        <v>88</v>
      </c>
      <c r="AY593" s="29"/>
      <c r="AZ593" s="29"/>
      <c r="BA593" s="29"/>
      <c r="BB593" s="29"/>
      <c r="BC593" s="29"/>
      <c r="BD593" s="29"/>
      <c r="BE593" s="29"/>
      <c r="BF593" s="33"/>
      <c r="BG593" s="5">
        <f t="shared" si="9"/>
        <v>1</v>
      </c>
    </row>
    <row r="594" spans="1:59" ht="16.5" hidden="1" customHeight="1">
      <c r="A594" s="513"/>
      <c r="B594" s="516" t="s">
        <v>1511</v>
      </c>
      <c r="C594" s="35" t="s">
        <v>1512</v>
      </c>
      <c r="D594" s="29" t="s">
        <v>88</v>
      </c>
      <c r="E594" s="32"/>
      <c r="F594" s="29" t="s">
        <v>83</v>
      </c>
      <c r="G594" s="29" t="s">
        <v>84</v>
      </c>
      <c r="H594" s="31" t="s">
        <v>5190</v>
      </c>
      <c r="I594" s="29"/>
      <c r="J594" s="466" t="s">
        <v>5201</v>
      </c>
      <c r="K594" s="29" t="s">
        <v>86</v>
      </c>
      <c r="L594" s="29" t="s">
        <v>1469</v>
      </c>
      <c r="M594" s="29" t="s">
        <v>2</v>
      </c>
      <c r="N594" s="29"/>
      <c r="O594" s="29" t="s">
        <v>27</v>
      </c>
      <c r="P594" s="29" t="s">
        <v>87</v>
      </c>
      <c r="Q594" s="31" t="s">
        <v>92</v>
      </c>
      <c r="R594" s="31" t="s">
        <v>93</v>
      </c>
      <c r="S594" s="29"/>
      <c r="T594" s="31" t="s">
        <v>94</v>
      </c>
      <c r="U594" s="31" t="s">
        <v>95</v>
      </c>
      <c r="V594" s="29"/>
      <c r="W594" s="31"/>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t="s">
        <v>88</v>
      </c>
      <c r="AY594" s="29"/>
      <c r="AZ594" s="29"/>
      <c r="BA594" s="29"/>
      <c r="BB594" s="29"/>
      <c r="BC594" s="29"/>
      <c r="BD594" s="29"/>
      <c r="BE594" s="29"/>
      <c r="BF594" s="33"/>
      <c r="BG594" s="5">
        <f t="shared" si="9"/>
        <v>1</v>
      </c>
    </row>
    <row r="595" spans="1:59" ht="16.5" hidden="1" customHeight="1">
      <c r="A595" s="513"/>
      <c r="B595" s="516" t="s">
        <v>1513</v>
      </c>
      <c r="C595" s="35" t="s">
        <v>1514</v>
      </c>
      <c r="D595" s="29" t="s">
        <v>88</v>
      </c>
      <c r="E595" s="32"/>
      <c r="F595" s="29" t="s">
        <v>83</v>
      </c>
      <c r="G595" s="29" t="s">
        <v>84</v>
      </c>
      <c r="H595" s="31" t="s">
        <v>5190</v>
      </c>
      <c r="I595" s="29"/>
      <c r="J595" s="466" t="s">
        <v>5201</v>
      </c>
      <c r="K595" s="29" t="s">
        <v>86</v>
      </c>
      <c r="L595" s="29" t="s">
        <v>1469</v>
      </c>
      <c r="M595" s="29" t="s">
        <v>2</v>
      </c>
      <c r="N595" s="29"/>
      <c r="O595" s="29" t="s">
        <v>27</v>
      </c>
      <c r="P595" s="29" t="s">
        <v>87</v>
      </c>
      <c r="Q595" s="31" t="s">
        <v>92</v>
      </c>
      <c r="R595" s="31" t="s">
        <v>93</v>
      </c>
      <c r="S595" s="29"/>
      <c r="T595" s="31" t="s">
        <v>94</v>
      </c>
      <c r="U595" s="31" t="s">
        <v>95</v>
      </c>
      <c r="V595" s="29"/>
      <c r="W595" s="31"/>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t="s">
        <v>88</v>
      </c>
      <c r="AY595" s="29"/>
      <c r="AZ595" s="29"/>
      <c r="BA595" s="29"/>
      <c r="BB595" s="29"/>
      <c r="BC595" s="29"/>
      <c r="BD595" s="29"/>
      <c r="BE595" s="29"/>
      <c r="BF595" s="33"/>
      <c r="BG595" s="5">
        <f t="shared" si="9"/>
        <v>1</v>
      </c>
    </row>
    <row r="596" spans="1:59" ht="16.5" hidden="1" customHeight="1">
      <c r="A596" s="513"/>
      <c r="B596" s="516" t="s">
        <v>1515</v>
      </c>
      <c r="C596" s="35" t="s">
        <v>1516</v>
      </c>
      <c r="D596" s="29" t="s">
        <v>88</v>
      </c>
      <c r="E596" s="83"/>
      <c r="F596" s="29" t="s">
        <v>83</v>
      </c>
      <c r="G596" s="29" t="s">
        <v>84</v>
      </c>
      <c r="H596" s="31" t="s">
        <v>5190</v>
      </c>
      <c r="I596" s="29"/>
      <c r="J596" s="466" t="s">
        <v>5201</v>
      </c>
      <c r="K596" s="29" t="s">
        <v>86</v>
      </c>
      <c r="L596" s="29" t="s">
        <v>1469</v>
      </c>
      <c r="M596" s="29" t="s">
        <v>2</v>
      </c>
      <c r="N596" s="29"/>
      <c r="O596" s="29" t="s">
        <v>27</v>
      </c>
      <c r="P596" s="29" t="s">
        <v>87</v>
      </c>
      <c r="Q596" s="31" t="s">
        <v>92</v>
      </c>
      <c r="R596" s="31" t="s">
        <v>93</v>
      </c>
      <c r="S596" s="29"/>
      <c r="T596" s="31" t="s">
        <v>94</v>
      </c>
      <c r="U596" s="31" t="s">
        <v>95</v>
      </c>
      <c r="V596" s="29"/>
      <c r="W596" s="31"/>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t="s">
        <v>88</v>
      </c>
      <c r="AY596" s="29"/>
      <c r="AZ596" s="29"/>
      <c r="BA596" s="29"/>
      <c r="BB596" s="29"/>
      <c r="BC596" s="29"/>
      <c r="BD596" s="29"/>
      <c r="BE596" s="29"/>
      <c r="BF596" s="33"/>
      <c r="BG596" s="5">
        <f t="shared" si="9"/>
        <v>1</v>
      </c>
    </row>
    <row r="597" spans="1:59" ht="16.5" hidden="1" customHeight="1">
      <c r="A597" s="513"/>
      <c r="B597" s="516" t="s">
        <v>1517</v>
      </c>
      <c r="C597" s="35" t="s">
        <v>1518</v>
      </c>
      <c r="D597" s="29" t="s">
        <v>88</v>
      </c>
      <c r="E597" s="83"/>
      <c r="F597" s="29" t="s">
        <v>83</v>
      </c>
      <c r="G597" s="29" t="s">
        <v>84</v>
      </c>
      <c r="H597" s="31" t="s">
        <v>5190</v>
      </c>
      <c r="I597" s="29"/>
      <c r="J597" s="466" t="s">
        <v>5201</v>
      </c>
      <c r="K597" s="29" t="s">
        <v>86</v>
      </c>
      <c r="L597" s="29" t="s">
        <v>1469</v>
      </c>
      <c r="M597" s="29" t="s">
        <v>2</v>
      </c>
      <c r="N597" s="29"/>
      <c r="O597" s="29" t="s">
        <v>27</v>
      </c>
      <c r="P597" s="29" t="s">
        <v>87</v>
      </c>
      <c r="Q597" s="31" t="s">
        <v>92</v>
      </c>
      <c r="R597" s="31" t="s">
        <v>93</v>
      </c>
      <c r="S597" s="29"/>
      <c r="T597" s="31" t="s">
        <v>94</v>
      </c>
      <c r="U597" s="31" t="s">
        <v>95</v>
      </c>
      <c r="V597" s="29"/>
      <c r="W597" s="31"/>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t="s">
        <v>88</v>
      </c>
      <c r="AY597" s="29"/>
      <c r="AZ597" s="29"/>
      <c r="BA597" s="29"/>
      <c r="BB597" s="29"/>
      <c r="BC597" s="29"/>
      <c r="BD597" s="29"/>
      <c r="BE597" s="29"/>
      <c r="BF597" s="33"/>
      <c r="BG597" s="5">
        <f t="shared" si="9"/>
        <v>1</v>
      </c>
    </row>
    <row r="598" spans="1:59" ht="16.5" hidden="1" customHeight="1">
      <c r="A598" s="513"/>
      <c r="B598" s="516" t="s">
        <v>1519</v>
      </c>
      <c r="C598" s="35" t="s">
        <v>1520</v>
      </c>
      <c r="D598" s="29" t="s">
        <v>88</v>
      </c>
      <c r="E598" s="83"/>
      <c r="F598" s="29" t="s">
        <v>83</v>
      </c>
      <c r="G598" s="29" t="s">
        <v>84</v>
      </c>
      <c r="H598" s="31" t="s">
        <v>5190</v>
      </c>
      <c r="I598" s="29"/>
      <c r="J598" s="466" t="s">
        <v>5201</v>
      </c>
      <c r="K598" s="29" t="s">
        <v>86</v>
      </c>
      <c r="L598" s="29" t="s">
        <v>1469</v>
      </c>
      <c r="M598" s="29" t="s">
        <v>2</v>
      </c>
      <c r="N598" s="29"/>
      <c r="O598" s="29" t="s">
        <v>27</v>
      </c>
      <c r="P598" s="29" t="s">
        <v>87</v>
      </c>
      <c r="Q598" s="31" t="s">
        <v>92</v>
      </c>
      <c r="R598" s="31" t="s">
        <v>93</v>
      </c>
      <c r="S598" s="29"/>
      <c r="T598" s="31" t="s">
        <v>94</v>
      </c>
      <c r="U598" s="31" t="s">
        <v>95</v>
      </c>
      <c r="V598" s="29"/>
      <c r="W598" s="31"/>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t="s">
        <v>88</v>
      </c>
      <c r="AY598" s="29"/>
      <c r="AZ598" s="29"/>
      <c r="BA598" s="29"/>
      <c r="BB598" s="29"/>
      <c r="BC598" s="29"/>
      <c r="BD598" s="29"/>
      <c r="BE598" s="29"/>
      <c r="BF598" s="33"/>
      <c r="BG598" s="5">
        <f t="shared" si="9"/>
        <v>1</v>
      </c>
    </row>
    <row r="599" spans="1:59" ht="16.5" hidden="1" customHeight="1">
      <c r="A599" s="513"/>
      <c r="B599" s="516" t="s">
        <v>1521</v>
      </c>
      <c r="C599" s="35" t="s">
        <v>1522</v>
      </c>
      <c r="D599" s="29" t="s">
        <v>88</v>
      </c>
      <c r="E599" s="83"/>
      <c r="F599" s="29" t="s">
        <v>83</v>
      </c>
      <c r="G599" s="29" t="s">
        <v>84</v>
      </c>
      <c r="H599" s="31" t="s">
        <v>5190</v>
      </c>
      <c r="I599" s="29"/>
      <c r="J599" s="466" t="s">
        <v>5201</v>
      </c>
      <c r="K599" s="29" t="s">
        <v>86</v>
      </c>
      <c r="L599" s="29" t="s">
        <v>1469</v>
      </c>
      <c r="M599" s="29" t="s">
        <v>2</v>
      </c>
      <c r="N599" s="29"/>
      <c r="O599" s="29" t="s">
        <v>27</v>
      </c>
      <c r="P599" s="29" t="s">
        <v>87</v>
      </c>
      <c r="Q599" s="31" t="s">
        <v>92</v>
      </c>
      <c r="R599" s="31" t="s">
        <v>93</v>
      </c>
      <c r="S599" s="29"/>
      <c r="T599" s="31" t="s">
        <v>94</v>
      </c>
      <c r="U599" s="31" t="s">
        <v>95</v>
      </c>
      <c r="V599" s="29"/>
      <c r="W599" s="31"/>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t="s">
        <v>88</v>
      </c>
      <c r="AY599" s="29"/>
      <c r="AZ599" s="29"/>
      <c r="BA599" s="29"/>
      <c r="BB599" s="29"/>
      <c r="BC599" s="29"/>
      <c r="BD599" s="29"/>
      <c r="BE599" s="29"/>
      <c r="BF599" s="33"/>
      <c r="BG599" s="5">
        <f t="shared" si="9"/>
        <v>1</v>
      </c>
    </row>
    <row r="600" spans="1:59" ht="16.5" hidden="1" customHeight="1">
      <c r="A600" s="513"/>
      <c r="B600" s="516" t="s">
        <v>1523</v>
      </c>
      <c r="C600" s="35" t="s">
        <v>1524</v>
      </c>
      <c r="D600" s="29" t="s">
        <v>88</v>
      </c>
      <c r="E600" s="83"/>
      <c r="F600" s="29" t="s">
        <v>83</v>
      </c>
      <c r="G600" s="29" t="s">
        <v>84</v>
      </c>
      <c r="H600" s="31" t="s">
        <v>5190</v>
      </c>
      <c r="I600" s="29"/>
      <c r="J600" s="466" t="s">
        <v>5201</v>
      </c>
      <c r="K600" s="29" t="s">
        <v>86</v>
      </c>
      <c r="L600" s="29" t="s">
        <v>1469</v>
      </c>
      <c r="M600" s="29" t="s">
        <v>2</v>
      </c>
      <c r="N600" s="29"/>
      <c r="O600" s="29" t="s">
        <v>27</v>
      </c>
      <c r="P600" s="29" t="s">
        <v>87</v>
      </c>
      <c r="Q600" s="31" t="s">
        <v>92</v>
      </c>
      <c r="R600" s="31" t="s">
        <v>93</v>
      </c>
      <c r="S600" s="29"/>
      <c r="T600" s="31" t="s">
        <v>94</v>
      </c>
      <c r="U600" s="31" t="s">
        <v>95</v>
      </c>
      <c r="V600" s="29"/>
      <c r="W600" s="31"/>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t="s">
        <v>88</v>
      </c>
      <c r="AY600" s="29"/>
      <c r="AZ600" s="29"/>
      <c r="BA600" s="29"/>
      <c r="BB600" s="29"/>
      <c r="BC600" s="29"/>
      <c r="BD600" s="29"/>
      <c r="BE600" s="29"/>
      <c r="BF600" s="33"/>
      <c r="BG600" s="5">
        <f t="shared" si="9"/>
        <v>1</v>
      </c>
    </row>
    <row r="601" spans="1:59" ht="16.5" hidden="1" customHeight="1">
      <c r="A601" s="513"/>
      <c r="B601" s="516" t="s">
        <v>1525</v>
      </c>
      <c r="C601" s="35" t="s">
        <v>1526</v>
      </c>
      <c r="D601" s="29" t="s">
        <v>88</v>
      </c>
      <c r="E601" s="83"/>
      <c r="F601" s="29" t="s">
        <v>83</v>
      </c>
      <c r="G601" s="29" t="s">
        <v>84</v>
      </c>
      <c r="H601" s="31" t="s">
        <v>5190</v>
      </c>
      <c r="I601" s="29"/>
      <c r="J601" s="466" t="s">
        <v>5201</v>
      </c>
      <c r="K601" s="29" t="s">
        <v>86</v>
      </c>
      <c r="L601" s="29" t="s">
        <v>1469</v>
      </c>
      <c r="M601" s="29" t="s">
        <v>2</v>
      </c>
      <c r="N601" s="29"/>
      <c r="O601" s="29" t="s">
        <v>27</v>
      </c>
      <c r="P601" s="29" t="s">
        <v>87</v>
      </c>
      <c r="Q601" s="31" t="s">
        <v>92</v>
      </c>
      <c r="R601" s="31" t="s">
        <v>93</v>
      </c>
      <c r="S601" s="29"/>
      <c r="T601" s="31" t="s">
        <v>94</v>
      </c>
      <c r="U601" s="31" t="s">
        <v>95</v>
      </c>
      <c r="V601" s="29"/>
      <c r="W601" s="31"/>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t="s">
        <v>88</v>
      </c>
      <c r="AY601" s="29"/>
      <c r="AZ601" s="29"/>
      <c r="BA601" s="29"/>
      <c r="BB601" s="29"/>
      <c r="BC601" s="29"/>
      <c r="BD601" s="29"/>
      <c r="BE601" s="29"/>
      <c r="BF601" s="33"/>
      <c r="BG601" s="5">
        <f t="shared" si="9"/>
        <v>1</v>
      </c>
    </row>
    <row r="602" spans="1:59" ht="16.5" hidden="1" customHeight="1">
      <c r="A602" s="513"/>
      <c r="B602" s="516" t="s">
        <v>1527</v>
      </c>
      <c r="C602" s="35" t="s">
        <v>1528</v>
      </c>
      <c r="D602" s="29" t="s">
        <v>88</v>
      </c>
      <c r="E602" s="83"/>
      <c r="F602" s="29" t="s">
        <v>83</v>
      </c>
      <c r="G602" s="29" t="s">
        <v>84</v>
      </c>
      <c r="H602" s="31" t="s">
        <v>5190</v>
      </c>
      <c r="I602" s="29"/>
      <c r="J602" s="466" t="s">
        <v>5201</v>
      </c>
      <c r="K602" s="29" t="s">
        <v>86</v>
      </c>
      <c r="L602" s="29" t="s">
        <v>1469</v>
      </c>
      <c r="M602" s="29" t="s">
        <v>2</v>
      </c>
      <c r="N602" s="29"/>
      <c r="O602" s="29" t="s">
        <v>27</v>
      </c>
      <c r="P602" s="29" t="s">
        <v>87</v>
      </c>
      <c r="Q602" s="31" t="s">
        <v>92</v>
      </c>
      <c r="R602" s="31" t="s">
        <v>93</v>
      </c>
      <c r="S602" s="29"/>
      <c r="T602" s="31" t="s">
        <v>94</v>
      </c>
      <c r="U602" s="31" t="s">
        <v>95</v>
      </c>
      <c r="V602" s="29"/>
      <c r="W602" s="31"/>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t="s">
        <v>88</v>
      </c>
      <c r="AY602" s="29"/>
      <c r="AZ602" s="29"/>
      <c r="BA602" s="29"/>
      <c r="BB602" s="29"/>
      <c r="BC602" s="29"/>
      <c r="BD602" s="29"/>
      <c r="BE602" s="29"/>
      <c r="BF602" s="33"/>
      <c r="BG602" s="5">
        <f t="shared" si="9"/>
        <v>1</v>
      </c>
    </row>
    <row r="603" spans="1:59" ht="16.5" hidden="1" customHeight="1">
      <c r="A603" s="513"/>
      <c r="B603" s="516" t="s">
        <v>1529</v>
      </c>
      <c r="C603" s="35" t="s">
        <v>1530</v>
      </c>
      <c r="D603" s="29" t="s">
        <v>88</v>
      </c>
      <c r="E603" s="83"/>
      <c r="F603" s="29" t="s">
        <v>83</v>
      </c>
      <c r="G603" s="29" t="s">
        <v>84</v>
      </c>
      <c r="H603" s="31" t="s">
        <v>5190</v>
      </c>
      <c r="I603" s="29"/>
      <c r="J603" s="466" t="s">
        <v>5201</v>
      </c>
      <c r="K603" s="29" t="s">
        <v>86</v>
      </c>
      <c r="L603" s="29" t="s">
        <v>1469</v>
      </c>
      <c r="M603" s="29" t="s">
        <v>2</v>
      </c>
      <c r="N603" s="29"/>
      <c r="O603" s="29" t="s">
        <v>27</v>
      </c>
      <c r="P603" s="29" t="s">
        <v>87</v>
      </c>
      <c r="Q603" s="31" t="s">
        <v>92</v>
      </c>
      <c r="R603" s="31" t="s">
        <v>93</v>
      </c>
      <c r="S603" s="29"/>
      <c r="T603" s="31" t="s">
        <v>94</v>
      </c>
      <c r="U603" s="31" t="s">
        <v>95</v>
      </c>
      <c r="V603" s="29"/>
      <c r="W603" s="31"/>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t="s">
        <v>88</v>
      </c>
      <c r="AY603" s="29"/>
      <c r="AZ603" s="29"/>
      <c r="BA603" s="29"/>
      <c r="BB603" s="29"/>
      <c r="BC603" s="29"/>
      <c r="BD603" s="29"/>
      <c r="BE603" s="29"/>
      <c r="BF603" s="33"/>
      <c r="BG603" s="5">
        <f t="shared" si="9"/>
        <v>1</v>
      </c>
    </row>
    <row r="604" spans="1:59" ht="16.5" hidden="1" customHeight="1">
      <c r="A604" s="513"/>
      <c r="B604" s="516" t="s">
        <v>1531</v>
      </c>
      <c r="C604" s="35" t="s">
        <v>1532</v>
      </c>
      <c r="D604" s="29" t="s">
        <v>88</v>
      </c>
      <c r="E604" s="83"/>
      <c r="F604" s="29" t="s">
        <v>83</v>
      </c>
      <c r="G604" s="29" t="s">
        <v>84</v>
      </c>
      <c r="H604" s="31" t="s">
        <v>5190</v>
      </c>
      <c r="I604" s="29"/>
      <c r="J604" s="466" t="s">
        <v>5201</v>
      </c>
      <c r="K604" s="29" t="s">
        <v>86</v>
      </c>
      <c r="L604" s="29" t="s">
        <v>1469</v>
      </c>
      <c r="M604" s="29" t="s">
        <v>2</v>
      </c>
      <c r="N604" s="29"/>
      <c r="O604" s="29" t="s">
        <v>27</v>
      </c>
      <c r="P604" s="29" t="s">
        <v>87</v>
      </c>
      <c r="Q604" s="31" t="s">
        <v>92</v>
      </c>
      <c r="R604" s="31" t="s">
        <v>93</v>
      </c>
      <c r="S604" s="29"/>
      <c r="T604" s="31" t="s">
        <v>94</v>
      </c>
      <c r="U604" s="31" t="s">
        <v>95</v>
      </c>
      <c r="V604" s="29"/>
      <c r="W604" s="31"/>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t="s">
        <v>88</v>
      </c>
      <c r="AY604" s="29"/>
      <c r="AZ604" s="29"/>
      <c r="BA604" s="29"/>
      <c r="BB604" s="29"/>
      <c r="BC604" s="29"/>
      <c r="BD604" s="29"/>
      <c r="BE604" s="29"/>
      <c r="BF604" s="33"/>
      <c r="BG604" s="5">
        <f t="shared" si="9"/>
        <v>1</v>
      </c>
    </row>
    <row r="605" spans="1:59" ht="16.5" hidden="1" customHeight="1">
      <c r="A605" s="513"/>
      <c r="B605" s="516" t="s">
        <v>1533</v>
      </c>
      <c r="C605" s="35" t="s">
        <v>1534</v>
      </c>
      <c r="D605" s="29" t="s">
        <v>88</v>
      </c>
      <c r="E605" s="83"/>
      <c r="F605" s="29" t="s">
        <v>83</v>
      </c>
      <c r="G605" s="29" t="s">
        <v>84</v>
      </c>
      <c r="H605" s="31" t="s">
        <v>5190</v>
      </c>
      <c r="I605" s="29"/>
      <c r="J605" s="466" t="s">
        <v>5201</v>
      </c>
      <c r="K605" s="29" t="s">
        <v>86</v>
      </c>
      <c r="L605" s="29" t="s">
        <v>1469</v>
      </c>
      <c r="M605" s="29" t="s">
        <v>2</v>
      </c>
      <c r="N605" s="29"/>
      <c r="O605" s="29" t="s">
        <v>27</v>
      </c>
      <c r="P605" s="29" t="s">
        <v>87</v>
      </c>
      <c r="Q605" s="31" t="s">
        <v>92</v>
      </c>
      <c r="R605" s="31" t="s">
        <v>93</v>
      </c>
      <c r="S605" s="29"/>
      <c r="T605" s="31" t="s">
        <v>94</v>
      </c>
      <c r="U605" s="31" t="s">
        <v>95</v>
      </c>
      <c r="V605" s="29"/>
      <c r="W605" s="31"/>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t="s">
        <v>88</v>
      </c>
      <c r="AY605" s="29"/>
      <c r="AZ605" s="29"/>
      <c r="BA605" s="29"/>
      <c r="BB605" s="29"/>
      <c r="BC605" s="29"/>
      <c r="BD605" s="29"/>
      <c r="BE605" s="29"/>
      <c r="BF605" s="33"/>
      <c r="BG605" s="5">
        <f t="shared" si="9"/>
        <v>1</v>
      </c>
    </row>
    <row r="606" spans="1:59" ht="16.5" hidden="1" customHeight="1">
      <c r="A606" s="513"/>
      <c r="B606" s="516" t="s">
        <v>1535</v>
      </c>
      <c r="C606" s="35" t="s">
        <v>1536</v>
      </c>
      <c r="D606" s="29" t="s">
        <v>88</v>
      </c>
      <c r="E606" s="83"/>
      <c r="F606" s="29" t="s">
        <v>83</v>
      </c>
      <c r="G606" s="29" t="s">
        <v>84</v>
      </c>
      <c r="H606" s="31" t="s">
        <v>5190</v>
      </c>
      <c r="I606" s="29"/>
      <c r="J606" s="466" t="s">
        <v>5201</v>
      </c>
      <c r="K606" s="29" t="s">
        <v>86</v>
      </c>
      <c r="L606" s="29" t="s">
        <v>1469</v>
      </c>
      <c r="M606" s="29" t="s">
        <v>2</v>
      </c>
      <c r="N606" s="29"/>
      <c r="O606" s="29" t="s">
        <v>27</v>
      </c>
      <c r="P606" s="29" t="s">
        <v>87</v>
      </c>
      <c r="Q606" s="31" t="s">
        <v>92</v>
      </c>
      <c r="R606" s="31" t="s">
        <v>93</v>
      </c>
      <c r="S606" s="29"/>
      <c r="T606" s="31" t="s">
        <v>94</v>
      </c>
      <c r="U606" s="31" t="s">
        <v>95</v>
      </c>
      <c r="V606" s="29"/>
      <c r="W606" s="31"/>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t="s">
        <v>88</v>
      </c>
      <c r="AY606" s="29"/>
      <c r="AZ606" s="29"/>
      <c r="BA606" s="29"/>
      <c r="BB606" s="29"/>
      <c r="BC606" s="29"/>
      <c r="BD606" s="29"/>
      <c r="BE606" s="29"/>
      <c r="BF606" s="33"/>
      <c r="BG606" s="5">
        <f t="shared" si="9"/>
        <v>1</v>
      </c>
    </row>
    <row r="607" spans="1:59" ht="16.5" hidden="1" customHeight="1">
      <c r="A607" s="513"/>
      <c r="B607" s="516" t="s">
        <v>1537</v>
      </c>
      <c r="C607" s="35" t="s">
        <v>1538</v>
      </c>
      <c r="D607" s="29" t="s">
        <v>88</v>
      </c>
      <c r="E607" s="83"/>
      <c r="F607" s="29" t="s">
        <v>83</v>
      </c>
      <c r="G607" s="29" t="s">
        <v>84</v>
      </c>
      <c r="H607" s="31" t="s">
        <v>5190</v>
      </c>
      <c r="I607" s="29"/>
      <c r="J607" s="466" t="s">
        <v>5201</v>
      </c>
      <c r="K607" s="29" t="s">
        <v>86</v>
      </c>
      <c r="L607" s="29" t="s">
        <v>1469</v>
      </c>
      <c r="M607" s="29" t="s">
        <v>2</v>
      </c>
      <c r="N607" s="29"/>
      <c r="O607" s="29" t="s">
        <v>27</v>
      </c>
      <c r="P607" s="29" t="s">
        <v>87</v>
      </c>
      <c r="Q607" s="31" t="s">
        <v>92</v>
      </c>
      <c r="R607" s="31" t="s">
        <v>93</v>
      </c>
      <c r="S607" s="29"/>
      <c r="T607" s="31" t="s">
        <v>94</v>
      </c>
      <c r="U607" s="31" t="s">
        <v>95</v>
      </c>
      <c r="V607" s="29"/>
      <c r="W607" s="31"/>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t="s">
        <v>88</v>
      </c>
      <c r="AY607" s="29"/>
      <c r="AZ607" s="29"/>
      <c r="BA607" s="29"/>
      <c r="BB607" s="29"/>
      <c r="BC607" s="29"/>
      <c r="BD607" s="29"/>
      <c r="BE607" s="29"/>
      <c r="BF607" s="33"/>
      <c r="BG607" s="5">
        <f t="shared" si="9"/>
        <v>1</v>
      </c>
    </row>
    <row r="608" spans="1:59" ht="16.5" hidden="1" customHeight="1">
      <c r="A608" s="513"/>
      <c r="B608" s="516" t="s">
        <v>1539</v>
      </c>
      <c r="C608" s="35" t="s">
        <v>1540</v>
      </c>
      <c r="D608" s="29" t="s">
        <v>88</v>
      </c>
      <c r="E608" s="83"/>
      <c r="F608" s="29" t="s">
        <v>83</v>
      </c>
      <c r="G608" s="29" t="s">
        <v>84</v>
      </c>
      <c r="H608" s="31" t="s">
        <v>5190</v>
      </c>
      <c r="I608" s="29"/>
      <c r="J608" s="466" t="s">
        <v>5201</v>
      </c>
      <c r="K608" s="29" t="s">
        <v>86</v>
      </c>
      <c r="L608" s="29" t="s">
        <v>1469</v>
      </c>
      <c r="M608" s="29" t="s">
        <v>2</v>
      </c>
      <c r="N608" s="29"/>
      <c r="O608" s="29" t="s">
        <v>27</v>
      </c>
      <c r="P608" s="29" t="s">
        <v>87</v>
      </c>
      <c r="Q608" s="31" t="s">
        <v>92</v>
      </c>
      <c r="R608" s="31" t="s">
        <v>93</v>
      </c>
      <c r="S608" s="29"/>
      <c r="T608" s="31" t="s">
        <v>94</v>
      </c>
      <c r="U608" s="31" t="s">
        <v>95</v>
      </c>
      <c r="V608" s="29"/>
      <c r="W608" s="31"/>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t="s">
        <v>88</v>
      </c>
      <c r="AY608" s="29"/>
      <c r="AZ608" s="29"/>
      <c r="BA608" s="29"/>
      <c r="BB608" s="29"/>
      <c r="BC608" s="29"/>
      <c r="BD608" s="29"/>
      <c r="BE608" s="29"/>
      <c r="BF608" s="33"/>
      <c r="BG608" s="5">
        <f t="shared" si="9"/>
        <v>1</v>
      </c>
    </row>
    <row r="609" spans="1:59" ht="16.5" hidden="1" customHeight="1">
      <c r="A609" s="513"/>
      <c r="B609" s="516" t="s">
        <v>1541</v>
      </c>
      <c r="C609" s="35" t="s">
        <v>1542</v>
      </c>
      <c r="D609" s="29" t="s">
        <v>88</v>
      </c>
      <c r="E609" s="83"/>
      <c r="F609" s="29" t="s">
        <v>83</v>
      </c>
      <c r="G609" s="29" t="s">
        <v>84</v>
      </c>
      <c r="H609" s="31" t="s">
        <v>5190</v>
      </c>
      <c r="I609" s="29"/>
      <c r="J609" s="466" t="s">
        <v>5201</v>
      </c>
      <c r="K609" s="29" t="s">
        <v>86</v>
      </c>
      <c r="L609" s="29" t="s">
        <v>1469</v>
      </c>
      <c r="M609" s="29" t="s">
        <v>2</v>
      </c>
      <c r="N609" s="29"/>
      <c r="O609" s="29" t="s">
        <v>27</v>
      </c>
      <c r="P609" s="29" t="s">
        <v>87</v>
      </c>
      <c r="Q609" s="31" t="s">
        <v>92</v>
      </c>
      <c r="R609" s="31" t="s">
        <v>93</v>
      </c>
      <c r="S609" s="29"/>
      <c r="T609" s="31" t="s">
        <v>94</v>
      </c>
      <c r="U609" s="31" t="s">
        <v>95</v>
      </c>
      <c r="V609" s="29"/>
      <c r="W609" s="31"/>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t="s">
        <v>88</v>
      </c>
      <c r="AY609" s="29"/>
      <c r="AZ609" s="29"/>
      <c r="BA609" s="29"/>
      <c r="BB609" s="29"/>
      <c r="BC609" s="29"/>
      <c r="BD609" s="29"/>
      <c r="BE609" s="29"/>
      <c r="BF609" s="33"/>
      <c r="BG609" s="5">
        <f t="shared" si="9"/>
        <v>1</v>
      </c>
    </row>
    <row r="610" spans="1:59" ht="16.5" hidden="1" customHeight="1">
      <c r="A610" s="513"/>
      <c r="B610" s="516" t="s">
        <v>1543</v>
      </c>
      <c r="C610" s="35" t="s">
        <v>1544</v>
      </c>
      <c r="D610" s="29" t="s">
        <v>88</v>
      </c>
      <c r="E610" s="83"/>
      <c r="F610" s="29" t="s">
        <v>83</v>
      </c>
      <c r="G610" s="29" t="s">
        <v>84</v>
      </c>
      <c r="H610" s="31" t="s">
        <v>5190</v>
      </c>
      <c r="I610" s="29"/>
      <c r="J610" s="466" t="s">
        <v>5201</v>
      </c>
      <c r="K610" s="29" t="s">
        <v>86</v>
      </c>
      <c r="L610" s="29" t="s">
        <v>1469</v>
      </c>
      <c r="M610" s="29" t="s">
        <v>2</v>
      </c>
      <c r="N610" s="29"/>
      <c r="O610" s="29" t="s">
        <v>27</v>
      </c>
      <c r="P610" s="29" t="s">
        <v>87</v>
      </c>
      <c r="Q610" s="31" t="s">
        <v>92</v>
      </c>
      <c r="R610" s="31" t="s">
        <v>93</v>
      </c>
      <c r="S610" s="29"/>
      <c r="T610" s="31" t="s">
        <v>94</v>
      </c>
      <c r="U610" s="31" t="s">
        <v>95</v>
      </c>
      <c r="V610" s="29"/>
      <c r="W610" s="31"/>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t="s">
        <v>88</v>
      </c>
      <c r="AY610" s="29"/>
      <c r="AZ610" s="29"/>
      <c r="BA610" s="29"/>
      <c r="BB610" s="29"/>
      <c r="BC610" s="29"/>
      <c r="BD610" s="29"/>
      <c r="BE610" s="29"/>
      <c r="BF610" s="33"/>
      <c r="BG610" s="5">
        <f t="shared" si="9"/>
        <v>1</v>
      </c>
    </row>
    <row r="611" spans="1:59" ht="16.5" hidden="1" customHeight="1">
      <c r="A611" s="513"/>
      <c r="B611" s="516" t="s">
        <v>1545</v>
      </c>
      <c r="C611" s="35" t="s">
        <v>1546</v>
      </c>
      <c r="D611" s="29" t="s">
        <v>88</v>
      </c>
      <c r="E611" s="83"/>
      <c r="F611" s="29" t="s">
        <v>83</v>
      </c>
      <c r="G611" s="29" t="s">
        <v>84</v>
      </c>
      <c r="H611" s="31" t="s">
        <v>5190</v>
      </c>
      <c r="I611" s="29"/>
      <c r="J611" s="466" t="s">
        <v>5201</v>
      </c>
      <c r="K611" s="29" t="s">
        <v>86</v>
      </c>
      <c r="L611" s="29" t="s">
        <v>1469</v>
      </c>
      <c r="M611" s="29" t="s">
        <v>2</v>
      </c>
      <c r="N611" s="29"/>
      <c r="O611" s="29" t="s">
        <v>27</v>
      </c>
      <c r="P611" s="29" t="s">
        <v>87</v>
      </c>
      <c r="Q611" s="31" t="s">
        <v>92</v>
      </c>
      <c r="R611" s="31" t="s">
        <v>93</v>
      </c>
      <c r="S611" s="29"/>
      <c r="T611" s="31" t="s">
        <v>94</v>
      </c>
      <c r="U611" s="31" t="s">
        <v>95</v>
      </c>
      <c r="V611" s="29"/>
      <c r="W611" s="31"/>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t="s">
        <v>88</v>
      </c>
      <c r="AY611" s="29"/>
      <c r="AZ611" s="29"/>
      <c r="BA611" s="29"/>
      <c r="BB611" s="29"/>
      <c r="BC611" s="29"/>
      <c r="BD611" s="29"/>
      <c r="BE611" s="29"/>
      <c r="BF611" s="33"/>
      <c r="BG611" s="5">
        <f t="shared" si="9"/>
        <v>1</v>
      </c>
    </row>
    <row r="612" spans="1:59" ht="16.5" hidden="1" customHeight="1">
      <c r="A612" s="513"/>
      <c r="B612" s="516" t="s">
        <v>1547</v>
      </c>
      <c r="C612" s="35" t="s">
        <v>1548</v>
      </c>
      <c r="D612" s="29" t="s">
        <v>88</v>
      </c>
      <c r="E612" s="83"/>
      <c r="F612" s="29" t="s">
        <v>83</v>
      </c>
      <c r="G612" s="29" t="s">
        <v>84</v>
      </c>
      <c r="H612" s="31" t="s">
        <v>5190</v>
      </c>
      <c r="I612" s="29"/>
      <c r="J612" s="466" t="s">
        <v>5201</v>
      </c>
      <c r="K612" s="29" t="s">
        <v>86</v>
      </c>
      <c r="L612" s="29" t="s">
        <v>1469</v>
      </c>
      <c r="M612" s="29" t="s">
        <v>2</v>
      </c>
      <c r="N612" s="29"/>
      <c r="O612" s="29" t="s">
        <v>27</v>
      </c>
      <c r="P612" s="29" t="s">
        <v>87</v>
      </c>
      <c r="Q612" s="31" t="s">
        <v>92</v>
      </c>
      <c r="R612" s="31" t="s">
        <v>93</v>
      </c>
      <c r="S612" s="29"/>
      <c r="T612" s="31" t="s">
        <v>94</v>
      </c>
      <c r="U612" s="31" t="s">
        <v>95</v>
      </c>
      <c r="V612" s="29"/>
      <c r="W612" s="31"/>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t="s">
        <v>88</v>
      </c>
      <c r="AY612" s="29"/>
      <c r="AZ612" s="29"/>
      <c r="BA612" s="29"/>
      <c r="BB612" s="29"/>
      <c r="BC612" s="29"/>
      <c r="BD612" s="29"/>
      <c r="BE612" s="29"/>
      <c r="BF612" s="33"/>
      <c r="BG612" s="5">
        <f t="shared" si="9"/>
        <v>1</v>
      </c>
    </row>
    <row r="613" spans="1:59" ht="16.5" hidden="1" customHeight="1">
      <c r="A613" s="513"/>
      <c r="B613" s="516" t="s">
        <v>1549</v>
      </c>
      <c r="C613" s="35" t="s">
        <v>1550</v>
      </c>
      <c r="D613" s="29" t="s">
        <v>88</v>
      </c>
      <c r="E613" s="83"/>
      <c r="F613" s="29" t="s">
        <v>83</v>
      </c>
      <c r="G613" s="29" t="s">
        <v>84</v>
      </c>
      <c r="H613" s="31" t="s">
        <v>5190</v>
      </c>
      <c r="I613" s="29"/>
      <c r="J613" s="466" t="s">
        <v>5201</v>
      </c>
      <c r="K613" s="29" t="s">
        <v>86</v>
      </c>
      <c r="L613" s="29" t="s">
        <v>1469</v>
      </c>
      <c r="M613" s="29" t="s">
        <v>2</v>
      </c>
      <c r="N613" s="29"/>
      <c r="O613" s="29" t="s">
        <v>27</v>
      </c>
      <c r="P613" s="29" t="s">
        <v>87</v>
      </c>
      <c r="Q613" s="31" t="s">
        <v>92</v>
      </c>
      <c r="R613" s="31" t="s">
        <v>93</v>
      </c>
      <c r="S613" s="29"/>
      <c r="T613" s="31" t="s">
        <v>94</v>
      </c>
      <c r="U613" s="31" t="s">
        <v>95</v>
      </c>
      <c r="V613" s="29"/>
      <c r="W613" s="31"/>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t="s">
        <v>88</v>
      </c>
      <c r="AY613" s="29"/>
      <c r="AZ613" s="29"/>
      <c r="BA613" s="29"/>
      <c r="BB613" s="29"/>
      <c r="BC613" s="29"/>
      <c r="BD613" s="29"/>
      <c r="BE613" s="29"/>
      <c r="BF613" s="33"/>
      <c r="BG613" s="5">
        <f t="shared" si="9"/>
        <v>1</v>
      </c>
    </row>
    <row r="614" spans="1:59" ht="16.5" hidden="1" customHeight="1">
      <c r="A614" s="513"/>
      <c r="B614" s="516" t="s">
        <v>1551</v>
      </c>
      <c r="C614" s="35" t="s">
        <v>1552</v>
      </c>
      <c r="D614" s="29" t="s">
        <v>88</v>
      </c>
      <c r="E614" s="83"/>
      <c r="F614" s="29" t="s">
        <v>83</v>
      </c>
      <c r="G614" s="29" t="s">
        <v>84</v>
      </c>
      <c r="H614" s="31" t="s">
        <v>5190</v>
      </c>
      <c r="I614" s="29"/>
      <c r="J614" s="466" t="s">
        <v>5201</v>
      </c>
      <c r="K614" s="29" t="s">
        <v>86</v>
      </c>
      <c r="L614" s="29" t="s">
        <v>1469</v>
      </c>
      <c r="M614" s="29" t="s">
        <v>2</v>
      </c>
      <c r="N614" s="29"/>
      <c r="O614" s="29" t="s">
        <v>27</v>
      </c>
      <c r="P614" s="29" t="s">
        <v>87</v>
      </c>
      <c r="Q614" s="31" t="s">
        <v>92</v>
      </c>
      <c r="R614" s="31" t="s">
        <v>93</v>
      </c>
      <c r="S614" s="29"/>
      <c r="T614" s="31" t="s">
        <v>94</v>
      </c>
      <c r="U614" s="31" t="s">
        <v>95</v>
      </c>
      <c r="V614" s="29"/>
      <c r="W614" s="31"/>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t="s">
        <v>88</v>
      </c>
      <c r="AY614" s="29"/>
      <c r="AZ614" s="29"/>
      <c r="BA614" s="29"/>
      <c r="BB614" s="29"/>
      <c r="BC614" s="29"/>
      <c r="BD614" s="29"/>
      <c r="BE614" s="29"/>
      <c r="BF614" s="33"/>
      <c r="BG614" s="5">
        <f t="shared" si="9"/>
        <v>1</v>
      </c>
    </row>
    <row r="615" spans="1:59" ht="16.5" hidden="1" customHeight="1">
      <c r="A615" s="513"/>
      <c r="B615" s="516" t="s">
        <v>1553</v>
      </c>
      <c r="C615" s="35" t="s">
        <v>1554</v>
      </c>
      <c r="D615" s="29" t="s">
        <v>88</v>
      </c>
      <c r="E615" s="83"/>
      <c r="F615" s="29" t="s">
        <v>83</v>
      </c>
      <c r="G615" s="29" t="s">
        <v>84</v>
      </c>
      <c r="H615" s="31" t="s">
        <v>5190</v>
      </c>
      <c r="I615" s="29"/>
      <c r="J615" s="466" t="s">
        <v>5201</v>
      </c>
      <c r="K615" s="29" t="s">
        <v>86</v>
      </c>
      <c r="L615" s="29" t="s">
        <v>1469</v>
      </c>
      <c r="M615" s="29" t="s">
        <v>2</v>
      </c>
      <c r="N615" s="29"/>
      <c r="O615" s="29" t="s">
        <v>27</v>
      </c>
      <c r="P615" s="29" t="s">
        <v>87</v>
      </c>
      <c r="Q615" s="31" t="s">
        <v>92</v>
      </c>
      <c r="R615" s="31" t="s">
        <v>93</v>
      </c>
      <c r="S615" s="29"/>
      <c r="T615" s="31" t="s">
        <v>94</v>
      </c>
      <c r="U615" s="31" t="s">
        <v>95</v>
      </c>
      <c r="V615" s="29"/>
      <c r="W615" s="31"/>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t="s">
        <v>88</v>
      </c>
      <c r="AY615" s="29"/>
      <c r="AZ615" s="29"/>
      <c r="BA615" s="29"/>
      <c r="BB615" s="29"/>
      <c r="BC615" s="29"/>
      <c r="BD615" s="29"/>
      <c r="BE615" s="29"/>
      <c r="BF615" s="33"/>
      <c r="BG615" s="5">
        <f t="shared" si="9"/>
        <v>1</v>
      </c>
    </row>
    <row r="616" spans="1:59" ht="16.5" hidden="1" customHeight="1">
      <c r="A616" s="513"/>
      <c r="B616" s="516" t="s">
        <v>1555</v>
      </c>
      <c r="C616" s="35" t="s">
        <v>1556</v>
      </c>
      <c r="D616" s="29" t="s">
        <v>88</v>
      </c>
      <c r="E616" s="83"/>
      <c r="F616" s="29" t="s">
        <v>83</v>
      </c>
      <c r="G616" s="29" t="s">
        <v>84</v>
      </c>
      <c r="H616" s="31" t="s">
        <v>5190</v>
      </c>
      <c r="I616" s="29"/>
      <c r="J616" s="466" t="s">
        <v>5201</v>
      </c>
      <c r="K616" s="29" t="s">
        <v>86</v>
      </c>
      <c r="L616" s="29" t="s">
        <v>1469</v>
      </c>
      <c r="M616" s="29" t="s">
        <v>2</v>
      </c>
      <c r="N616" s="29"/>
      <c r="O616" s="29" t="s">
        <v>27</v>
      </c>
      <c r="P616" s="29" t="s">
        <v>87</v>
      </c>
      <c r="Q616" s="31" t="s">
        <v>92</v>
      </c>
      <c r="R616" s="31" t="s">
        <v>93</v>
      </c>
      <c r="S616" s="29"/>
      <c r="T616" s="31" t="s">
        <v>94</v>
      </c>
      <c r="U616" s="31" t="s">
        <v>95</v>
      </c>
      <c r="V616" s="29"/>
      <c r="W616" s="31"/>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t="s">
        <v>88</v>
      </c>
      <c r="AY616" s="29"/>
      <c r="AZ616" s="29"/>
      <c r="BA616" s="29"/>
      <c r="BB616" s="29"/>
      <c r="BC616" s="29"/>
      <c r="BD616" s="29"/>
      <c r="BE616" s="29"/>
      <c r="BF616" s="33"/>
      <c r="BG616" s="5">
        <f t="shared" si="9"/>
        <v>1</v>
      </c>
    </row>
    <row r="617" spans="1:59" ht="16.5" hidden="1" customHeight="1">
      <c r="A617" s="513"/>
      <c r="B617" s="516" t="s">
        <v>1557</v>
      </c>
      <c r="C617" s="35" t="s">
        <v>1558</v>
      </c>
      <c r="D617" s="29" t="s">
        <v>88</v>
      </c>
      <c r="E617" s="83"/>
      <c r="F617" s="29" t="s">
        <v>83</v>
      </c>
      <c r="G617" s="29" t="s">
        <v>84</v>
      </c>
      <c r="H617" s="31" t="s">
        <v>5190</v>
      </c>
      <c r="I617" s="29"/>
      <c r="J617" s="466" t="s">
        <v>5201</v>
      </c>
      <c r="K617" s="29" t="s">
        <v>86</v>
      </c>
      <c r="L617" s="29" t="s">
        <v>1469</v>
      </c>
      <c r="M617" s="29" t="s">
        <v>2</v>
      </c>
      <c r="N617" s="29"/>
      <c r="O617" s="29" t="s">
        <v>27</v>
      </c>
      <c r="P617" s="29" t="s">
        <v>87</v>
      </c>
      <c r="Q617" s="31" t="s">
        <v>92</v>
      </c>
      <c r="R617" s="31" t="s">
        <v>93</v>
      </c>
      <c r="S617" s="29"/>
      <c r="T617" s="31" t="s">
        <v>94</v>
      </c>
      <c r="U617" s="31" t="s">
        <v>95</v>
      </c>
      <c r="V617" s="29"/>
      <c r="W617" s="31"/>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t="s">
        <v>88</v>
      </c>
      <c r="AY617" s="29"/>
      <c r="AZ617" s="29"/>
      <c r="BA617" s="29"/>
      <c r="BB617" s="29"/>
      <c r="BC617" s="29"/>
      <c r="BD617" s="29"/>
      <c r="BE617" s="29"/>
      <c r="BF617" s="33"/>
      <c r="BG617" s="5">
        <f t="shared" si="9"/>
        <v>1</v>
      </c>
    </row>
    <row r="618" spans="1:59" ht="16.5" hidden="1" customHeight="1">
      <c r="A618" s="513"/>
      <c r="B618" s="516" t="s">
        <v>1559</v>
      </c>
      <c r="C618" s="35" t="s">
        <v>1560</v>
      </c>
      <c r="D618" s="29" t="s">
        <v>88</v>
      </c>
      <c r="E618" s="83"/>
      <c r="F618" s="29" t="s">
        <v>83</v>
      </c>
      <c r="G618" s="29" t="s">
        <v>84</v>
      </c>
      <c r="H618" s="31" t="s">
        <v>5190</v>
      </c>
      <c r="I618" s="29"/>
      <c r="J618" s="466" t="s">
        <v>5201</v>
      </c>
      <c r="K618" s="29" t="s">
        <v>86</v>
      </c>
      <c r="L618" s="29" t="s">
        <v>1469</v>
      </c>
      <c r="M618" s="29" t="s">
        <v>2</v>
      </c>
      <c r="N618" s="29"/>
      <c r="O618" s="29" t="s">
        <v>27</v>
      </c>
      <c r="P618" s="29" t="s">
        <v>87</v>
      </c>
      <c r="Q618" s="31" t="s">
        <v>92</v>
      </c>
      <c r="R618" s="31" t="s">
        <v>93</v>
      </c>
      <c r="S618" s="29"/>
      <c r="T618" s="31" t="s">
        <v>94</v>
      </c>
      <c r="U618" s="31" t="s">
        <v>95</v>
      </c>
      <c r="V618" s="29"/>
      <c r="W618" s="31"/>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t="s">
        <v>88</v>
      </c>
      <c r="AY618" s="29"/>
      <c r="AZ618" s="29"/>
      <c r="BA618" s="29"/>
      <c r="BB618" s="29"/>
      <c r="BC618" s="29"/>
      <c r="BD618" s="29"/>
      <c r="BE618" s="29"/>
      <c r="BF618" s="33"/>
      <c r="BG618" s="5">
        <f t="shared" si="9"/>
        <v>1</v>
      </c>
    </row>
    <row r="619" spans="1:59" ht="16.5" hidden="1" customHeight="1">
      <c r="A619" s="513"/>
      <c r="B619" s="516" t="s">
        <v>1561</v>
      </c>
      <c r="C619" s="35" t="s">
        <v>1562</v>
      </c>
      <c r="D619" s="29" t="s">
        <v>88</v>
      </c>
      <c r="E619" s="83"/>
      <c r="F619" s="29" t="s">
        <v>83</v>
      </c>
      <c r="G619" s="29" t="s">
        <v>84</v>
      </c>
      <c r="H619" s="31" t="s">
        <v>5190</v>
      </c>
      <c r="I619" s="29"/>
      <c r="J619" s="466" t="s">
        <v>5201</v>
      </c>
      <c r="K619" s="29" t="s">
        <v>86</v>
      </c>
      <c r="L619" s="29" t="s">
        <v>1469</v>
      </c>
      <c r="M619" s="29" t="s">
        <v>2</v>
      </c>
      <c r="N619" s="29"/>
      <c r="O619" s="29" t="s">
        <v>27</v>
      </c>
      <c r="P619" s="29" t="s">
        <v>87</v>
      </c>
      <c r="Q619" s="31" t="s">
        <v>92</v>
      </c>
      <c r="R619" s="31" t="s">
        <v>93</v>
      </c>
      <c r="S619" s="29"/>
      <c r="T619" s="31" t="s">
        <v>94</v>
      </c>
      <c r="U619" s="31" t="s">
        <v>95</v>
      </c>
      <c r="V619" s="29"/>
      <c r="W619" s="31"/>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t="s">
        <v>88</v>
      </c>
      <c r="AY619" s="29"/>
      <c r="AZ619" s="29"/>
      <c r="BA619" s="29"/>
      <c r="BB619" s="29"/>
      <c r="BC619" s="29"/>
      <c r="BD619" s="29"/>
      <c r="BE619" s="29"/>
      <c r="BF619" s="33"/>
      <c r="BG619" s="5">
        <f t="shared" si="9"/>
        <v>1</v>
      </c>
    </row>
    <row r="620" spans="1:59" ht="16.5" hidden="1" customHeight="1">
      <c r="A620" s="513"/>
      <c r="B620" s="516" t="s">
        <v>1563</v>
      </c>
      <c r="C620" s="35" t="s">
        <v>1564</v>
      </c>
      <c r="D620" s="29" t="s">
        <v>88</v>
      </c>
      <c r="E620" s="83"/>
      <c r="F620" s="29" t="s">
        <v>83</v>
      </c>
      <c r="G620" s="29" t="s">
        <v>84</v>
      </c>
      <c r="H620" s="31" t="s">
        <v>5190</v>
      </c>
      <c r="I620" s="29"/>
      <c r="J620" s="466" t="s">
        <v>5201</v>
      </c>
      <c r="K620" s="29" t="s">
        <v>86</v>
      </c>
      <c r="L620" s="29" t="s">
        <v>1469</v>
      </c>
      <c r="M620" s="29" t="s">
        <v>2</v>
      </c>
      <c r="N620" s="29"/>
      <c r="O620" s="29" t="s">
        <v>27</v>
      </c>
      <c r="P620" s="29" t="s">
        <v>87</v>
      </c>
      <c r="Q620" s="31" t="s">
        <v>92</v>
      </c>
      <c r="R620" s="31" t="s">
        <v>93</v>
      </c>
      <c r="S620" s="29"/>
      <c r="T620" s="31" t="s">
        <v>94</v>
      </c>
      <c r="U620" s="31" t="s">
        <v>95</v>
      </c>
      <c r="V620" s="29"/>
      <c r="W620" s="31"/>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t="s">
        <v>88</v>
      </c>
      <c r="AY620" s="29"/>
      <c r="AZ620" s="29"/>
      <c r="BA620" s="29"/>
      <c r="BB620" s="29"/>
      <c r="BC620" s="29"/>
      <c r="BD620" s="29"/>
      <c r="BE620" s="29"/>
      <c r="BF620" s="33"/>
      <c r="BG620" s="5">
        <f t="shared" si="9"/>
        <v>1</v>
      </c>
    </row>
    <row r="621" spans="1:59" ht="16.5" hidden="1" customHeight="1">
      <c r="A621" s="513"/>
      <c r="B621" s="516" t="s">
        <v>1565</v>
      </c>
      <c r="C621" s="35" t="s">
        <v>1566</v>
      </c>
      <c r="D621" s="29" t="s">
        <v>88</v>
      </c>
      <c r="E621" s="83"/>
      <c r="F621" s="29" t="s">
        <v>83</v>
      </c>
      <c r="G621" s="29" t="s">
        <v>84</v>
      </c>
      <c r="H621" s="31" t="s">
        <v>5190</v>
      </c>
      <c r="I621" s="29"/>
      <c r="J621" s="466" t="s">
        <v>5201</v>
      </c>
      <c r="K621" s="29" t="s">
        <v>86</v>
      </c>
      <c r="L621" s="29" t="s">
        <v>1469</v>
      </c>
      <c r="M621" s="29" t="s">
        <v>2</v>
      </c>
      <c r="N621" s="29"/>
      <c r="O621" s="29" t="s">
        <v>27</v>
      </c>
      <c r="P621" s="29" t="s">
        <v>87</v>
      </c>
      <c r="Q621" s="31" t="s">
        <v>92</v>
      </c>
      <c r="R621" s="31" t="s">
        <v>93</v>
      </c>
      <c r="S621" s="29"/>
      <c r="T621" s="31" t="s">
        <v>94</v>
      </c>
      <c r="U621" s="31" t="s">
        <v>95</v>
      </c>
      <c r="V621" s="29"/>
      <c r="W621" s="31"/>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t="s">
        <v>88</v>
      </c>
      <c r="AY621" s="29"/>
      <c r="AZ621" s="29"/>
      <c r="BA621" s="29"/>
      <c r="BB621" s="29"/>
      <c r="BC621" s="29"/>
      <c r="BD621" s="29"/>
      <c r="BE621" s="29"/>
      <c r="BF621" s="33"/>
      <c r="BG621" s="5">
        <f t="shared" si="9"/>
        <v>1</v>
      </c>
    </row>
    <row r="622" spans="1:59" ht="16.5" hidden="1" customHeight="1">
      <c r="A622" s="513"/>
      <c r="B622" s="516" t="s">
        <v>1567</v>
      </c>
      <c r="C622" s="35" t="s">
        <v>1568</v>
      </c>
      <c r="D622" s="29" t="s">
        <v>88</v>
      </c>
      <c r="E622" s="83"/>
      <c r="F622" s="29" t="s">
        <v>83</v>
      </c>
      <c r="G622" s="29" t="s">
        <v>84</v>
      </c>
      <c r="H622" s="31" t="s">
        <v>5190</v>
      </c>
      <c r="I622" s="29"/>
      <c r="J622" s="466" t="s">
        <v>5201</v>
      </c>
      <c r="K622" s="29" t="s">
        <v>86</v>
      </c>
      <c r="L622" s="29" t="s">
        <v>1469</v>
      </c>
      <c r="M622" s="29" t="s">
        <v>2</v>
      </c>
      <c r="N622" s="29"/>
      <c r="O622" s="29" t="s">
        <v>27</v>
      </c>
      <c r="P622" s="29" t="s">
        <v>87</v>
      </c>
      <c r="Q622" s="31" t="s">
        <v>92</v>
      </c>
      <c r="R622" s="31" t="s">
        <v>93</v>
      </c>
      <c r="S622" s="29"/>
      <c r="T622" s="31" t="s">
        <v>94</v>
      </c>
      <c r="U622" s="31" t="s">
        <v>95</v>
      </c>
      <c r="V622" s="29"/>
      <c r="W622" s="31"/>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t="s">
        <v>88</v>
      </c>
      <c r="AY622" s="29"/>
      <c r="AZ622" s="29"/>
      <c r="BA622" s="29"/>
      <c r="BB622" s="29"/>
      <c r="BC622" s="29"/>
      <c r="BD622" s="29"/>
      <c r="BE622" s="29"/>
      <c r="BF622" s="33"/>
      <c r="BG622" s="5">
        <f t="shared" si="9"/>
        <v>1</v>
      </c>
    </row>
    <row r="623" spans="1:59" ht="16.5" hidden="1" customHeight="1">
      <c r="A623" s="513"/>
      <c r="B623" s="516" t="s">
        <v>1569</v>
      </c>
      <c r="C623" s="35" t="s">
        <v>1570</v>
      </c>
      <c r="D623" s="29" t="s">
        <v>88</v>
      </c>
      <c r="E623" s="83"/>
      <c r="F623" s="29" t="s">
        <v>83</v>
      </c>
      <c r="G623" s="29" t="s">
        <v>84</v>
      </c>
      <c r="H623" s="31" t="s">
        <v>5190</v>
      </c>
      <c r="I623" s="29"/>
      <c r="J623" s="466" t="s">
        <v>5201</v>
      </c>
      <c r="K623" s="29" t="s">
        <v>86</v>
      </c>
      <c r="L623" s="29" t="s">
        <v>1469</v>
      </c>
      <c r="M623" s="29" t="s">
        <v>2</v>
      </c>
      <c r="N623" s="29"/>
      <c r="O623" s="29" t="s">
        <v>27</v>
      </c>
      <c r="P623" s="29" t="s">
        <v>87</v>
      </c>
      <c r="Q623" s="31" t="s">
        <v>92</v>
      </c>
      <c r="R623" s="31" t="s">
        <v>93</v>
      </c>
      <c r="S623" s="29"/>
      <c r="T623" s="31" t="s">
        <v>94</v>
      </c>
      <c r="U623" s="31" t="s">
        <v>95</v>
      </c>
      <c r="V623" s="29"/>
      <c r="W623" s="31"/>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t="s">
        <v>88</v>
      </c>
      <c r="AY623" s="29"/>
      <c r="AZ623" s="29"/>
      <c r="BA623" s="29"/>
      <c r="BB623" s="29"/>
      <c r="BC623" s="29"/>
      <c r="BD623" s="29"/>
      <c r="BE623" s="29"/>
      <c r="BF623" s="33"/>
      <c r="BG623" s="5">
        <f t="shared" si="9"/>
        <v>1</v>
      </c>
    </row>
    <row r="624" spans="1:59" ht="16.5" hidden="1" customHeight="1">
      <c r="A624" s="513"/>
      <c r="B624" s="516" t="s">
        <v>1571</v>
      </c>
      <c r="C624" s="35" t="s">
        <v>1572</v>
      </c>
      <c r="D624" s="29" t="s">
        <v>88</v>
      </c>
      <c r="E624" s="83"/>
      <c r="F624" s="29" t="s">
        <v>83</v>
      </c>
      <c r="G624" s="29" t="s">
        <v>84</v>
      </c>
      <c r="H624" s="31" t="s">
        <v>5190</v>
      </c>
      <c r="I624" s="29"/>
      <c r="J624" s="466" t="s">
        <v>5201</v>
      </c>
      <c r="K624" s="29" t="s">
        <v>86</v>
      </c>
      <c r="L624" s="29" t="s">
        <v>1469</v>
      </c>
      <c r="M624" s="29" t="s">
        <v>2</v>
      </c>
      <c r="N624" s="29"/>
      <c r="O624" s="29" t="s">
        <v>27</v>
      </c>
      <c r="P624" s="29" t="s">
        <v>87</v>
      </c>
      <c r="Q624" s="31" t="s">
        <v>92</v>
      </c>
      <c r="R624" s="31" t="s">
        <v>93</v>
      </c>
      <c r="S624" s="29"/>
      <c r="T624" s="31" t="s">
        <v>94</v>
      </c>
      <c r="U624" s="31" t="s">
        <v>95</v>
      </c>
      <c r="V624" s="29"/>
      <c r="W624" s="31"/>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t="s">
        <v>88</v>
      </c>
      <c r="AY624" s="29"/>
      <c r="AZ624" s="29"/>
      <c r="BA624" s="29"/>
      <c r="BB624" s="29"/>
      <c r="BC624" s="29"/>
      <c r="BD624" s="29"/>
      <c r="BE624" s="29"/>
      <c r="BF624" s="33"/>
      <c r="BG624" s="5">
        <f t="shared" si="9"/>
        <v>1</v>
      </c>
    </row>
    <row r="625" spans="1:59" ht="16.5" hidden="1" customHeight="1">
      <c r="A625" s="513"/>
      <c r="B625" s="516" t="s">
        <v>1573</v>
      </c>
      <c r="C625" s="35" t="s">
        <v>1574</v>
      </c>
      <c r="D625" s="29" t="s">
        <v>88</v>
      </c>
      <c r="E625" s="83"/>
      <c r="F625" s="29" t="s">
        <v>83</v>
      </c>
      <c r="G625" s="29" t="s">
        <v>84</v>
      </c>
      <c r="H625" s="31" t="s">
        <v>5190</v>
      </c>
      <c r="I625" s="29"/>
      <c r="J625" s="466" t="s">
        <v>5201</v>
      </c>
      <c r="K625" s="29" t="s">
        <v>86</v>
      </c>
      <c r="L625" s="29" t="s">
        <v>1469</v>
      </c>
      <c r="M625" s="29" t="s">
        <v>2</v>
      </c>
      <c r="N625" s="29"/>
      <c r="O625" s="29" t="s">
        <v>27</v>
      </c>
      <c r="P625" s="29" t="s">
        <v>87</v>
      </c>
      <c r="Q625" s="31" t="s">
        <v>92</v>
      </c>
      <c r="R625" s="31" t="s">
        <v>93</v>
      </c>
      <c r="S625" s="29"/>
      <c r="T625" s="31" t="s">
        <v>94</v>
      </c>
      <c r="U625" s="31" t="s">
        <v>95</v>
      </c>
      <c r="V625" s="29"/>
      <c r="W625" s="31"/>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t="s">
        <v>88</v>
      </c>
      <c r="AY625" s="29"/>
      <c r="AZ625" s="29"/>
      <c r="BA625" s="29"/>
      <c r="BB625" s="29"/>
      <c r="BC625" s="29"/>
      <c r="BD625" s="29"/>
      <c r="BE625" s="29"/>
      <c r="BF625" s="33"/>
      <c r="BG625" s="5">
        <f t="shared" si="9"/>
        <v>1</v>
      </c>
    </row>
    <row r="626" spans="1:59" ht="16.5" hidden="1" customHeight="1">
      <c r="A626" s="513"/>
      <c r="B626" s="516" t="s">
        <v>1575</v>
      </c>
      <c r="C626" s="35" t="s">
        <v>1576</v>
      </c>
      <c r="D626" s="29" t="s">
        <v>88</v>
      </c>
      <c r="E626" s="83"/>
      <c r="F626" s="29" t="s">
        <v>83</v>
      </c>
      <c r="G626" s="29" t="s">
        <v>84</v>
      </c>
      <c r="H626" s="31" t="s">
        <v>5190</v>
      </c>
      <c r="I626" s="29"/>
      <c r="J626" s="466" t="s">
        <v>5201</v>
      </c>
      <c r="K626" s="29" t="s">
        <v>86</v>
      </c>
      <c r="L626" s="29" t="s">
        <v>1469</v>
      </c>
      <c r="M626" s="29" t="s">
        <v>2</v>
      </c>
      <c r="N626" s="29"/>
      <c r="O626" s="29" t="s">
        <v>27</v>
      </c>
      <c r="P626" s="29" t="s">
        <v>87</v>
      </c>
      <c r="Q626" s="31" t="s">
        <v>92</v>
      </c>
      <c r="R626" s="31" t="s">
        <v>93</v>
      </c>
      <c r="S626" s="29"/>
      <c r="T626" s="31" t="s">
        <v>94</v>
      </c>
      <c r="U626" s="31" t="s">
        <v>95</v>
      </c>
      <c r="V626" s="29"/>
      <c r="W626" s="31"/>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t="s">
        <v>88</v>
      </c>
      <c r="AY626" s="29"/>
      <c r="AZ626" s="29"/>
      <c r="BA626" s="29"/>
      <c r="BB626" s="29"/>
      <c r="BC626" s="29"/>
      <c r="BD626" s="29"/>
      <c r="BE626" s="29"/>
      <c r="BF626" s="33"/>
      <c r="BG626" s="5">
        <f t="shared" si="9"/>
        <v>1</v>
      </c>
    </row>
    <row r="627" spans="1:59" ht="16.5" hidden="1" customHeight="1">
      <c r="A627" s="513"/>
      <c r="B627" s="516" t="s">
        <v>1577</v>
      </c>
      <c r="C627" s="35" t="s">
        <v>1578</v>
      </c>
      <c r="D627" s="29" t="s">
        <v>88</v>
      </c>
      <c r="E627" s="83"/>
      <c r="F627" s="29" t="s">
        <v>83</v>
      </c>
      <c r="G627" s="29" t="s">
        <v>84</v>
      </c>
      <c r="H627" s="31" t="s">
        <v>5190</v>
      </c>
      <c r="I627" s="29"/>
      <c r="J627" s="466" t="s">
        <v>5201</v>
      </c>
      <c r="K627" s="29" t="s">
        <v>86</v>
      </c>
      <c r="L627" s="29" t="s">
        <v>1469</v>
      </c>
      <c r="M627" s="29" t="s">
        <v>2</v>
      </c>
      <c r="N627" s="29"/>
      <c r="O627" s="29" t="s">
        <v>27</v>
      </c>
      <c r="P627" s="29" t="s">
        <v>87</v>
      </c>
      <c r="Q627" s="31" t="s">
        <v>92</v>
      </c>
      <c r="R627" s="31" t="s">
        <v>93</v>
      </c>
      <c r="S627" s="29"/>
      <c r="T627" s="31" t="s">
        <v>94</v>
      </c>
      <c r="U627" s="31" t="s">
        <v>95</v>
      </c>
      <c r="V627" s="29"/>
      <c r="W627" s="31"/>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t="s">
        <v>88</v>
      </c>
      <c r="AY627" s="29"/>
      <c r="AZ627" s="29"/>
      <c r="BA627" s="29"/>
      <c r="BB627" s="29"/>
      <c r="BC627" s="29"/>
      <c r="BD627" s="29"/>
      <c r="BE627" s="29"/>
      <c r="BF627" s="33"/>
      <c r="BG627" s="5">
        <f t="shared" si="9"/>
        <v>1</v>
      </c>
    </row>
    <row r="628" spans="1:59" ht="16.5" hidden="1" customHeight="1">
      <c r="A628" s="513"/>
      <c r="B628" s="516" t="s">
        <v>1579</v>
      </c>
      <c r="C628" s="35" t="s">
        <v>1580</v>
      </c>
      <c r="D628" s="29" t="s">
        <v>88</v>
      </c>
      <c r="E628" s="83"/>
      <c r="F628" s="29" t="s">
        <v>83</v>
      </c>
      <c r="G628" s="29" t="s">
        <v>84</v>
      </c>
      <c r="H628" s="31" t="s">
        <v>5190</v>
      </c>
      <c r="I628" s="29"/>
      <c r="J628" s="466" t="s">
        <v>5201</v>
      </c>
      <c r="K628" s="29" t="s">
        <v>86</v>
      </c>
      <c r="L628" s="29" t="s">
        <v>1469</v>
      </c>
      <c r="M628" s="29" t="s">
        <v>2</v>
      </c>
      <c r="N628" s="29"/>
      <c r="O628" s="29" t="s">
        <v>27</v>
      </c>
      <c r="P628" s="29" t="s">
        <v>87</v>
      </c>
      <c r="Q628" s="31" t="s">
        <v>92</v>
      </c>
      <c r="R628" s="31" t="s">
        <v>93</v>
      </c>
      <c r="S628" s="29"/>
      <c r="T628" s="31" t="s">
        <v>94</v>
      </c>
      <c r="U628" s="31" t="s">
        <v>95</v>
      </c>
      <c r="V628" s="29"/>
      <c r="W628" s="31"/>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t="s">
        <v>88</v>
      </c>
      <c r="AY628" s="29"/>
      <c r="AZ628" s="29"/>
      <c r="BA628" s="29"/>
      <c r="BB628" s="29"/>
      <c r="BC628" s="29"/>
      <c r="BD628" s="29"/>
      <c r="BE628" s="29"/>
      <c r="BF628" s="33"/>
      <c r="BG628" s="5">
        <f t="shared" si="9"/>
        <v>1</v>
      </c>
    </row>
    <row r="629" spans="1:59" ht="16.5" hidden="1" customHeight="1">
      <c r="A629" s="513"/>
      <c r="B629" s="516" t="s">
        <v>1581</v>
      </c>
      <c r="C629" s="35" t="s">
        <v>1582</v>
      </c>
      <c r="D629" s="29" t="s">
        <v>88</v>
      </c>
      <c r="E629" s="83"/>
      <c r="F629" s="29" t="s">
        <v>83</v>
      </c>
      <c r="G629" s="29" t="s">
        <v>84</v>
      </c>
      <c r="H629" s="31" t="s">
        <v>5190</v>
      </c>
      <c r="I629" s="29"/>
      <c r="J629" s="466" t="s">
        <v>5201</v>
      </c>
      <c r="K629" s="29" t="s">
        <v>86</v>
      </c>
      <c r="L629" s="29" t="s">
        <v>1469</v>
      </c>
      <c r="M629" s="29" t="s">
        <v>2</v>
      </c>
      <c r="N629" s="29"/>
      <c r="O629" s="29" t="s">
        <v>27</v>
      </c>
      <c r="P629" s="29" t="s">
        <v>87</v>
      </c>
      <c r="Q629" s="31" t="s">
        <v>92</v>
      </c>
      <c r="R629" s="31" t="s">
        <v>93</v>
      </c>
      <c r="S629" s="29"/>
      <c r="T629" s="31" t="s">
        <v>94</v>
      </c>
      <c r="U629" s="31" t="s">
        <v>95</v>
      </c>
      <c r="V629" s="29"/>
      <c r="W629" s="31"/>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t="s">
        <v>88</v>
      </c>
      <c r="AY629" s="29"/>
      <c r="AZ629" s="29"/>
      <c r="BA629" s="29"/>
      <c r="BB629" s="29"/>
      <c r="BC629" s="29"/>
      <c r="BD629" s="29"/>
      <c r="BE629" s="29"/>
      <c r="BF629" s="33"/>
      <c r="BG629" s="5">
        <f t="shared" si="9"/>
        <v>1</v>
      </c>
    </row>
    <row r="630" spans="1:59" ht="16.5" hidden="1" customHeight="1">
      <c r="A630" s="513"/>
      <c r="B630" s="516" t="s">
        <v>1583</v>
      </c>
      <c r="C630" s="35" t="s">
        <v>1584</v>
      </c>
      <c r="D630" s="29" t="s">
        <v>88</v>
      </c>
      <c r="E630" s="83"/>
      <c r="F630" s="29" t="s">
        <v>83</v>
      </c>
      <c r="G630" s="29" t="s">
        <v>84</v>
      </c>
      <c r="H630" s="31" t="s">
        <v>5190</v>
      </c>
      <c r="I630" s="29"/>
      <c r="J630" s="466" t="s">
        <v>5201</v>
      </c>
      <c r="K630" s="29" t="s">
        <v>86</v>
      </c>
      <c r="L630" s="29" t="s">
        <v>1469</v>
      </c>
      <c r="M630" s="29" t="s">
        <v>2</v>
      </c>
      <c r="N630" s="29"/>
      <c r="O630" s="29" t="s">
        <v>27</v>
      </c>
      <c r="P630" s="29" t="s">
        <v>87</v>
      </c>
      <c r="Q630" s="31" t="s">
        <v>92</v>
      </c>
      <c r="R630" s="31" t="s">
        <v>93</v>
      </c>
      <c r="S630" s="29"/>
      <c r="T630" s="31" t="s">
        <v>94</v>
      </c>
      <c r="U630" s="31" t="s">
        <v>95</v>
      </c>
      <c r="V630" s="29"/>
      <c r="W630" s="31"/>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t="s">
        <v>88</v>
      </c>
      <c r="AY630" s="29"/>
      <c r="AZ630" s="29"/>
      <c r="BA630" s="29"/>
      <c r="BB630" s="29"/>
      <c r="BC630" s="29"/>
      <c r="BD630" s="29"/>
      <c r="BE630" s="29"/>
      <c r="BF630" s="33"/>
      <c r="BG630" s="5">
        <f t="shared" si="9"/>
        <v>1</v>
      </c>
    </row>
    <row r="631" spans="1:59" ht="16.5" hidden="1" customHeight="1">
      <c r="A631" s="513"/>
      <c r="B631" s="516" t="s">
        <v>1585</v>
      </c>
      <c r="C631" s="35" t="s">
        <v>1586</v>
      </c>
      <c r="D631" s="29" t="s">
        <v>88</v>
      </c>
      <c r="E631" s="83"/>
      <c r="F631" s="29" t="s">
        <v>83</v>
      </c>
      <c r="G631" s="29" t="s">
        <v>84</v>
      </c>
      <c r="H631" s="31" t="s">
        <v>5190</v>
      </c>
      <c r="I631" s="29"/>
      <c r="J631" s="466" t="s">
        <v>5201</v>
      </c>
      <c r="K631" s="29" t="s">
        <v>86</v>
      </c>
      <c r="L631" s="29" t="s">
        <v>1469</v>
      </c>
      <c r="M631" s="29" t="s">
        <v>2</v>
      </c>
      <c r="N631" s="29"/>
      <c r="O631" s="29" t="s">
        <v>27</v>
      </c>
      <c r="P631" s="29" t="s">
        <v>87</v>
      </c>
      <c r="Q631" s="31" t="s">
        <v>92</v>
      </c>
      <c r="R631" s="31" t="s">
        <v>93</v>
      </c>
      <c r="S631" s="29"/>
      <c r="T631" s="31" t="s">
        <v>94</v>
      </c>
      <c r="U631" s="31" t="s">
        <v>95</v>
      </c>
      <c r="V631" s="29"/>
      <c r="W631" s="31"/>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t="s">
        <v>88</v>
      </c>
      <c r="AY631" s="29"/>
      <c r="AZ631" s="29"/>
      <c r="BA631" s="29"/>
      <c r="BB631" s="29"/>
      <c r="BC631" s="29"/>
      <c r="BD631" s="29"/>
      <c r="BE631" s="29"/>
      <c r="BF631" s="33"/>
      <c r="BG631" s="5">
        <f t="shared" si="9"/>
        <v>1</v>
      </c>
    </row>
    <row r="632" spans="1:59" ht="16.5" hidden="1" customHeight="1">
      <c r="A632" s="513"/>
      <c r="B632" s="516" t="s">
        <v>1587</v>
      </c>
      <c r="C632" s="35" t="s">
        <v>1588</v>
      </c>
      <c r="D632" s="29" t="s">
        <v>88</v>
      </c>
      <c r="E632" s="83"/>
      <c r="F632" s="29" t="s">
        <v>83</v>
      </c>
      <c r="G632" s="29" t="s">
        <v>84</v>
      </c>
      <c r="H632" s="31" t="s">
        <v>5190</v>
      </c>
      <c r="I632" s="29"/>
      <c r="J632" s="466" t="s">
        <v>5201</v>
      </c>
      <c r="K632" s="29" t="s">
        <v>86</v>
      </c>
      <c r="L632" s="29" t="s">
        <v>1469</v>
      </c>
      <c r="M632" s="29" t="s">
        <v>2</v>
      </c>
      <c r="N632" s="29"/>
      <c r="O632" s="29" t="s">
        <v>27</v>
      </c>
      <c r="P632" s="29" t="s">
        <v>87</v>
      </c>
      <c r="Q632" s="31" t="s">
        <v>92</v>
      </c>
      <c r="R632" s="31" t="s">
        <v>93</v>
      </c>
      <c r="S632" s="29"/>
      <c r="T632" s="31" t="s">
        <v>94</v>
      </c>
      <c r="U632" s="31" t="s">
        <v>95</v>
      </c>
      <c r="V632" s="29"/>
      <c r="W632" s="31"/>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t="s">
        <v>88</v>
      </c>
      <c r="AY632" s="29"/>
      <c r="AZ632" s="29"/>
      <c r="BA632" s="29"/>
      <c r="BB632" s="29"/>
      <c r="BC632" s="29"/>
      <c r="BD632" s="29"/>
      <c r="BE632" s="29"/>
      <c r="BF632" s="33"/>
      <c r="BG632" s="5">
        <f t="shared" si="9"/>
        <v>1</v>
      </c>
    </row>
    <row r="633" spans="1:59" ht="16.5" hidden="1" customHeight="1">
      <c r="A633" s="513"/>
      <c r="B633" s="516" t="s">
        <v>1589</v>
      </c>
      <c r="C633" s="35" t="s">
        <v>1590</v>
      </c>
      <c r="D633" s="29" t="s">
        <v>88</v>
      </c>
      <c r="E633" s="83"/>
      <c r="F633" s="29" t="s">
        <v>83</v>
      </c>
      <c r="G633" s="29" t="s">
        <v>84</v>
      </c>
      <c r="H633" s="31" t="s">
        <v>5190</v>
      </c>
      <c r="I633" s="29"/>
      <c r="J633" s="466" t="s">
        <v>5201</v>
      </c>
      <c r="K633" s="29" t="s">
        <v>86</v>
      </c>
      <c r="L633" s="29" t="s">
        <v>1469</v>
      </c>
      <c r="M633" s="29" t="s">
        <v>2</v>
      </c>
      <c r="N633" s="29"/>
      <c r="O633" s="29" t="s">
        <v>27</v>
      </c>
      <c r="P633" s="29" t="s">
        <v>87</v>
      </c>
      <c r="Q633" s="31" t="s">
        <v>92</v>
      </c>
      <c r="R633" s="31" t="s">
        <v>93</v>
      </c>
      <c r="S633" s="29"/>
      <c r="T633" s="31" t="s">
        <v>94</v>
      </c>
      <c r="U633" s="31" t="s">
        <v>95</v>
      </c>
      <c r="V633" s="29"/>
      <c r="W633" s="31"/>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t="s">
        <v>88</v>
      </c>
      <c r="AY633" s="29"/>
      <c r="AZ633" s="29"/>
      <c r="BA633" s="29"/>
      <c r="BB633" s="29"/>
      <c r="BC633" s="29"/>
      <c r="BD633" s="29"/>
      <c r="BE633" s="29"/>
      <c r="BF633" s="33"/>
      <c r="BG633" s="5">
        <f t="shared" si="9"/>
        <v>1</v>
      </c>
    </row>
    <row r="634" spans="1:59" ht="16.5" hidden="1" customHeight="1">
      <c r="A634" s="513"/>
      <c r="B634" s="516" t="s">
        <v>1591</v>
      </c>
      <c r="C634" s="35" t="s">
        <v>1592</v>
      </c>
      <c r="D634" s="29" t="s">
        <v>88</v>
      </c>
      <c r="E634" s="83"/>
      <c r="F634" s="29" t="s">
        <v>83</v>
      </c>
      <c r="G634" s="29" t="s">
        <v>84</v>
      </c>
      <c r="H634" s="31" t="s">
        <v>5190</v>
      </c>
      <c r="I634" s="29"/>
      <c r="J634" s="466" t="s">
        <v>5201</v>
      </c>
      <c r="K634" s="29" t="s">
        <v>86</v>
      </c>
      <c r="L634" s="29" t="s">
        <v>1469</v>
      </c>
      <c r="M634" s="29" t="s">
        <v>2</v>
      </c>
      <c r="N634" s="29"/>
      <c r="O634" s="29" t="s">
        <v>27</v>
      </c>
      <c r="P634" s="29" t="s">
        <v>87</v>
      </c>
      <c r="Q634" s="31" t="s">
        <v>92</v>
      </c>
      <c r="R634" s="31" t="s">
        <v>93</v>
      </c>
      <c r="S634" s="29"/>
      <c r="T634" s="31" t="s">
        <v>94</v>
      </c>
      <c r="U634" s="31" t="s">
        <v>95</v>
      </c>
      <c r="V634" s="29"/>
      <c r="W634" s="31"/>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t="s">
        <v>88</v>
      </c>
      <c r="AY634" s="29"/>
      <c r="AZ634" s="29"/>
      <c r="BA634" s="29"/>
      <c r="BB634" s="29"/>
      <c r="BC634" s="29"/>
      <c r="BD634" s="29"/>
      <c r="BE634" s="29"/>
      <c r="BF634" s="33"/>
      <c r="BG634" s="5">
        <f t="shared" ref="BG634:BG697" si="10">COUNTA(X634:BF634)</f>
        <v>1</v>
      </c>
    </row>
    <row r="635" spans="1:59" ht="16.5" hidden="1" customHeight="1">
      <c r="A635" s="513"/>
      <c r="B635" s="516" t="s">
        <v>1593</v>
      </c>
      <c r="C635" s="35" t="s">
        <v>1594</v>
      </c>
      <c r="D635" s="29" t="s">
        <v>88</v>
      </c>
      <c r="E635" s="83"/>
      <c r="F635" s="29" t="s">
        <v>83</v>
      </c>
      <c r="G635" s="29" t="s">
        <v>84</v>
      </c>
      <c r="H635" s="31" t="s">
        <v>5190</v>
      </c>
      <c r="I635" s="29"/>
      <c r="J635" s="466" t="s">
        <v>5201</v>
      </c>
      <c r="K635" s="29" t="s">
        <v>86</v>
      </c>
      <c r="L635" s="29" t="s">
        <v>1469</v>
      </c>
      <c r="M635" s="29" t="s">
        <v>2</v>
      </c>
      <c r="N635" s="29"/>
      <c r="O635" s="29" t="s">
        <v>27</v>
      </c>
      <c r="P635" s="29" t="s">
        <v>87</v>
      </c>
      <c r="Q635" s="31" t="s">
        <v>92</v>
      </c>
      <c r="R635" s="31" t="s">
        <v>93</v>
      </c>
      <c r="S635" s="29"/>
      <c r="T635" s="31" t="s">
        <v>94</v>
      </c>
      <c r="U635" s="31" t="s">
        <v>95</v>
      </c>
      <c r="V635" s="29"/>
      <c r="W635" s="31"/>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t="s">
        <v>88</v>
      </c>
      <c r="AY635" s="29"/>
      <c r="AZ635" s="29"/>
      <c r="BA635" s="29"/>
      <c r="BB635" s="29"/>
      <c r="BC635" s="29"/>
      <c r="BD635" s="29"/>
      <c r="BE635" s="29"/>
      <c r="BF635" s="33"/>
      <c r="BG635" s="5">
        <f t="shared" si="10"/>
        <v>1</v>
      </c>
    </row>
    <row r="636" spans="1:59" ht="16.5" hidden="1" customHeight="1">
      <c r="A636" s="513"/>
      <c r="B636" s="516" t="s">
        <v>1595</v>
      </c>
      <c r="C636" s="35" t="s">
        <v>1596</v>
      </c>
      <c r="D636" s="29" t="s">
        <v>88</v>
      </c>
      <c r="E636" s="83"/>
      <c r="F636" s="29" t="s">
        <v>83</v>
      </c>
      <c r="G636" s="29" t="s">
        <v>84</v>
      </c>
      <c r="H636" s="31" t="s">
        <v>5190</v>
      </c>
      <c r="I636" s="29"/>
      <c r="J636" s="466" t="s">
        <v>5201</v>
      </c>
      <c r="K636" s="29" t="s">
        <v>86</v>
      </c>
      <c r="L636" s="29" t="s">
        <v>1469</v>
      </c>
      <c r="M636" s="29" t="s">
        <v>2</v>
      </c>
      <c r="N636" s="29"/>
      <c r="O636" s="29" t="s">
        <v>27</v>
      </c>
      <c r="P636" s="29" t="s">
        <v>87</v>
      </c>
      <c r="Q636" s="31" t="s">
        <v>92</v>
      </c>
      <c r="R636" s="31" t="s">
        <v>93</v>
      </c>
      <c r="S636" s="29"/>
      <c r="T636" s="31" t="s">
        <v>94</v>
      </c>
      <c r="U636" s="31" t="s">
        <v>95</v>
      </c>
      <c r="V636" s="29"/>
      <c r="W636" s="31"/>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t="s">
        <v>88</v>
      </c>
      <c r="AY636" s="29"/>
      <c r="AZ636" s="29"/>
      <c r="BA636" s="29"/>
      <c r="BB636" s="29"/>
      <c r="BC636" s="29"/>
      <c r="BD636" s="29"/>
      <c r="BE636" s="29"/>
      <c r="BF636" s="33"/>
      <c r="BG636" s="5">
        <f t="shared" si="10"/>
        <v>1</v>
      </c>
    </row>
    <row r="637" spans="1:59" ht="16.5" hidden="1" customHeight="1">
      <c r="A637" s="513"/>
      <c r="B637" s="516" t="s">
        <v>1597</v>
      </c>
      <c r="C637" s="35" t="s">
        <v>1598</v>
      </c>
      <c r="D637" s="29" t="s">
        <v>88</v>
      </c>
      <c r="E637" s="83"/>
      <c r="F637" s="29" t="s">
        <v>83</v>
      </c>
      <c r="G637" s="29" t="s">
        <v>84</v>
      </c>
      <c r="H637" s="31" t="s">
        <v>5190</v>
      </c>
      <c r="I637" s="29"/>
      <c r="J637" s="466" t="s">
        <v>5201</v>
      </c>
      <c r="K637" s="29" t="s">
        <v>86</v>
      </c>
      <c r="L637" s="29" t="s">
        <v>1469</v>
      </c>
      <c r="M637" s="29" t="s">
        <v>2</v>
      </c>
      <c r="N637" s="29"/>
      <c r="O637" s="29" t="s">
        <v>27</v>
      </c>
      <c r="P637" s="29" t="s">
        <v>87</v>
      </c>
      <c r="Q637" s="31" t="s">
        <v>92</v>
      </c>
      <c r="R637" s="31" t="s">
        <v>93</v>
      </c>
      <c r="S637" s="29"/>
      <c r="T637" s="31" t="s">
        <v>94</v>
      </c>
      <c r="U637" s="31" t="s">
        <v>95</v>
      </c>
      <c r="V637" s="29"/>
      <c r="W637" s="31"/>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t="s">
        <v>88</v>
      </c>
      <c r="AY637" s="29"/>
      <c r="AZ637" s="29"/>
      <c r="BA637" s="29"/>
      <c r="BB637" s="29"/>
      <c r="BC637" s="29"/>
      <c r="BD637" s="29"/>
      <c r="BE637" s="29"/>
      <c r="BF637" s="33"/>
      <c r="BG637" s="5">
        <f t="shared" si="10"/>
        <v>1</v>
      </c>
    </row>
    <row r="638" spans="1:59" ht="16.5" hidden="1" customHeight="1">
      <c r="A638" s="513"/>
      <c r="B638" s="516" t="s">
        <v>1599</v>
      </c>
      <c r="C638" s="35" t="s">
        <v>1600</v>
      </c>
      <c r="D638" s="29" t="s">
        <v>88</v>
      </c>
      <c r="E638" s="83"/>
      <c r="F638" s="29" t="s">
        <v>83</v>
      </c>
      <c r="G638" s="29" t="s">
        <v>84</v>
      </c>
      <c r="H638" s="31" t="s">
        <v>5190</v>
      </c>
      <c r="I638" s="29"/>
      <c r="J638" s="466" t="s">
        <v>5201</v>
      </c>
      <c r="K638" s="29" t="s">
        <v>86</v>
      </c>
      <c r="L638" s="29" t="s">
        <v>1469</v>
      </c>
      <c r="M638" s="29" t="s">
        <v>2</v>
      </c>
      <c r="N638" s="29"/>
      <c r="O638" s="29" t="s">
        <v>27</v>
      </c>
      <c r="P638" s="29" t="s">
        <v>87</v>
      </c>
      <c r="Q638" s="31" t="s">
        <v>92</v>
      </c>
      <c r="R638" s="31" t="s">
        <v>93</v>
      </c>
      <c r="S638" s="29"/>
      <c r="T638" s="31" t="s">
        <v>94</v>
      </c>
      <c r="U638" s="31" t="s">
        <v>95</v>
      </c>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t="s">
        <v>88</v>
      </c>
      <c r="AY638" s="29"/>
      <c r="AZ638" s="29"/>
      <c r="BA638" s="29"/>
      <c r="BB638" s="29"/>
      <c r="BC638" s="29"/>
      <c r="BD638" s="29"/>
      <c r="BE638" s="29"/>
      <c r="BF638" s="33"/>
      <c r="BG638" s="5">
        <f t="shared" si="10"/>
        <v>1</v>
      </c>
    </row>
    <row r="639" spans="1:59" ht="16.5" hidden="1" customHeight="1">
      <c r="A639" s="513"/>
      <c r="B639" s="516" t="s">
        <v>1601</v>
      </c>
      <c r="C639" s="35" t="s">
        <v>1602</v>
      </c>
      <c r="D639" s="29" t="s">
        <v>88</v>
      </c>
      <c r="E639" s="83"/>
      <c r="F639" s="29" t="s">
        <v>83</v>
      </c>
      <c r="G639" s="29" t="s">
        <v>84</v>
      </c>
      <c r="H639" s="31" t="s">
        <v>5190</v>
      </c>
      <c r="I639" s="29"/>
      <c r="J639" s="466" t="s">
        <v>5201</v>
      </c>
      <c r="K639" s="29" t="s">
        <v>86</v>
      </c>
      <c r="L639" s="29" t="s">
        <v>1469</v>
      </c>
      <c r="M639" s="29" t="s">
        <v>2</v>
      </c>
      <c r="N639" s="29"/>
      <c r="O639" s="29" t="s">
        <v>27</v>
      </c>
      <c r="P639" s="29" t="s">
        <v>87</v>
      </c>
      <c r="Q639" s="31" t="s">
        <v>92</v>
      </c>
      <c r="R639" s="31" t="s">
        <v>93</v>
      </c>
      <c r="S639" s="29"/>
      <c r="T639" s="31" t="s">
        <v>94</v>
      </c>
      <c r="U639" s="31" t="s">
        <v>95</v>
      </c>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t="s">
        <v>88</v>
      </c>
      <c r="AY639" s="29"/>
      <c r="AZ639" s="29"/>
      <c r="BA639" s="29"/>
      <c r="BB639" s="29"/>
      <c r="BC639" s="29"/>
      <c r="BD639" s="29"/>
      <c r="BE639" s="29"/>
      <c r="BF639" s="33"/>
      <c r="BG639" s="5">
        <f t="shared" si="10"/>
        <v>1</v>
      </c>
    </row>
    <row r="640" spans="1:59" ht="16.5" hidden="1" customHeight="1">
      <c r="A640" s="513"/>
      <c r="B640" s="516" t="s">
        <v>1603</v>
      </c>
      <c r="C640" s="35" t="s">
        <v>1604</v>
      </c>
      <c r="D640" s="29" t="s">
        <v>88</v>
      </c>
      <c r="E640" s="83"/>
      <c r="F640" s="29" t="s">
        <v>83</v>
      </c>
      <c r="G640" s="29" t="s">
        <v>84</v>
      </c>
      <c r="H640" s="31" t="s">
        <v>5190</v>
      </c>
      <c r="I640" s="29"/>
      <c r="J640" s="466" t="s">
        <v>5201</v>
      </c>
      <c r="K640" s="29" t="s">
        <v>86</v>
      </c>
      <c r="L640" s="29" t="s">
        <v>1469</v>
      </c>
      <c r="M640" s="29" t="s">
        <v>2</v>
      </c>
      <c r="N640" s="29"/>
      <c r="O640" s="29" t="s">
        <v>27</v>
      </c>
      <c r="P640" s="29" t="s">
        <v>87</v>
      </c>
      <c r="Q640" s="31" t="s">
        <v>92</v>
      </c>
      <c r="R640" s="31" t="s">
        <v>93</v>
      </c>
      <c r="S640" s="29"/>
      <c r="T640" s="31" t="s">
        <v>94</v>
      </c>
      <c r="U640" s="31" t="s">
        <v>95</v>
      </c>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t="s">
        <v>88</v>
      </c>
      <c r="AY640" s="29"/>
      <c r="AZ640" s="29"/>
      <c r="BA640" s="29"/>
      <c r="BB640" s="29"/>
      <c r="BC640" s="29"/>
      <c r="BD640" s="29"/>
      <c r="BE640" s="29"/>
      <c r="BF640" s="33"/>
      <c r="BG640" s="5">
        <f t="shared" si="10"/>
        <v>1</v>
      </c>
    </row>
    <row r="641" spans="1:60" ht="16.5" hidden="1" customHeight="1">
      <c r="A641" s="513"/>
      <c r="B641" s="516" t="s">
        <v>1605</v>
      </c>
      <c r="C641" s="35" t="s">
        <v>1606</v>
      </c>
      <c r="D641" s="29" t="s">
        <v>88</v>
      </c>
      <c r="E641" s="83"/>
      <c r="F641" s="29" t="s">
        <v>83</v>
      </c>
      <c r="G641" s="29" t="s">
        <v>84</v>
      </c>
      <c r="H641" s="31" t="s">
        <v>5190</v>
      </c>
      <c r="I641" s="29"/>
      <c r="J641" s="466" t="s">
        <v>5201</v>
      </c>
      <c r="K641" s="29" t="s">
        <v>86</v>
      </c>
      <c r="L641" s="29" t="s">
        <v>1469</v>
      </c>
      <c r="M641" s="29" t="s">
        <v>2</v>
      </c>
      <c r="N641" s="29"/>
      <c r="O641" s="29" t="s">
        <v>27</v>
      </c>
      <c r="P641" s="29" t="s">
        <v>87</v>
      </c>
      <c r="Q641" s="31" t="s">
        <v>92</v>
      </c>
      <c r="R641" s="31" t="s">
        <v>93</v>
      </c>
      <c r="S641" s="29"/>
      <c r="T641" s="31" t="s">
        <v>94</v>
      </c>
      <c r="U641" s="31" t="s">
        <v>95</v>
      </c>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t="s">
        <v>88</v>
      </c>
      <c r="AY641" s="29"/>
      <c r="AZ641" s="29"/>
      <c r="BA641" s="29"/>
      <c r="BB641" s="29"/>
      <c r="BC641" s="29"/>
      <c r="BD641" s="29"/>
      <c r="BE641" s="29"/>
      <c r="BF641" s="33"/>
      <c r="BG641" s="5">
        <f t="shared" si="10"/>
        <v>1</v>
      </c>
    </row>
    <row r="642" spans="1:60" ht="16.5" hidden="1" customHeight="1">
      <c r="A642" s="513"/>
      <c r="B642" s="516" t="s">
        <v>1607</v>
      </c>
      <c r="C642" s="30" t="s">
        <v>1608</v>
      </c>
      <c r="D642" s="29" t="s">
        <v>88</v>
      </c>
      <c r="E642" s="83"/>
      <c r="F642" s="29" t="s">
        <v>83</v>
      </c>
      <c r="G642" s="29" t="s">
        <v>84</v>
      </c>
      <c r="H642" s="31" t="s">
        <v>5190</v>
      </c>
      <c r="I642" s="29"/>
      <c r="J642" s="466" t="s">
        <v>5201</v>
      </c>
      <c r="K642" s="29" t="s">
        <v>86</v>
      </c>
      <c r="L642" s="29" t="s">
        <v>1469</v>
      </c>
      <c r="M642" s="29" t="s">
        <v>2</v>
      </c>
      <c r="N642" s="29"/>
      <c r="O642" s="29" t="s">
        <v>27</v>
      </c>
      <c r="P642" s="29" t="s">
        <v>87</v>
      </c>
      <c r="Q642" s="31" t="s">
        <v>92</v>
      </c>
      <c r="R642" s="31" t="s">
        <v>93</v>
      </c>
      <c r="S642" s="29"/>
      <c r="T642" s="31" t="s">
        <v>94</v>
      </c>
      <c r="U642" s="31" t="s">
        <v>95</v>
      </c>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t="s">
        <v>88</v>
      </c>
      <c r="AY642" s="29"/>
      <c r="AZ642" s="29"/>
      <c r="BA642" s="29"/>
      <c r="BB642" s="29"/>
      <c r="BC642" s="29"/>
      <c r="BD642" s="29"/>
      <c r="BE642" s="29"/>
      <c r="BF642" s="33"/>
      <c r="BG642" s="5">
        <f t="shared" si="10"/>
        <v>1</v>
      </c>
    </row>
    <row r="643" spans="1:60" ht="16.5" hidden="1" customHeight="1">
      <c r="A643" s="513"/>
      <c r="B643" s="516" t="s">
        <v>1609</v>
      </c>
      <c r="C643" s="30" t="s">
        <v>1610</v>
      </c>
      <c r="D643" s="29" t="s">
        <v>88</v>
      </c>
      <c r="E643" s="83"/>
      <c r="F643" s="29" t="s">
        <v>83</v>
      </c>
      <c r="G643" s="29" t="s">
        <v>84</v>
      </c>
      <c r="H643" s="31" t="s">
        <v>5190</v>
      </c>
      <c r="I643" s="29"/>
      <c r="J643" s="466" t="s">
        <v>5201</v>
      </c>
      <c r="K643" s="29" t="s">
        <v>86</v>
      </c>
      <c r="L643" s="29" t="s">
        <v>1469</v>
      </c>
      <c r="M643" s="29" t="s">
        <v>2</v>
      </c>
      <c r="N643" s="29"/>
      <c r="O643" s="29" t="s">
        <v>27</v>
      </c>
      <c r="P643" s="29" t="s">
        <v>87</v>
      </c>
      <c r="Q643" s="31" t="s">
        <v>92</v>
      </c>
      <c r="R643" s="31" t="s">
        <v>93</v>
      </c>
      <c r="S643" s="29"/>
      <c r="T643" s="31" t="s">
        <v>94</v>
      </c>
      <c r="U643" s="31" t="s">
        <v>95</v>
      </c>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t="s">
        <v>88</v>
      </c>
      <c r="AY643" s="29"/>
      <c r="AZ643" s="29"/>
      <c r="BA643" s="29"/>
      <c r="BB643" s="29"/>
      <c r="BC643" s="29"/>
      <c r="BD643" s="29"/>
      <c r="BE643" s="29"/>
      <c r="BF643" s="33"/>
      <c r="BG643" s="5">
        <f t="shared" si="10"/>
        <v>1</v>
      </c>
    </row>
    <row r="644" spans="1:60" ht="16.5" hidden="1" customHeight="1">
      <c r="A644" s="513"/>
      <c r="B644" s="516" t="s">
        <v>1611</v>
      </c>
      <c r="C644" s="30" t="s">
        <v>1612</v>
      </c>
      <c r="D644" s="29" t="s">
        <v>88</v>
      </c>
      <c r="E644" s="83"/>
      <c r="F644" s="29" t="s">
        <v>83</v>
      </c>
      <c r="G644" s="29" t="s">
        <v>84</v>
      </c>
      <c r="H644" s="31" t="s">
        <v>5190</v>
      </c>
      <c r="I644" s="29"/>
      <c r="J644" s="466" t="s">
        <v>5201</v>
      </c>
      <c r="K644" s="29" t="s">
        <v>86</v>
      </c>
      <c r="L644" s="29" t="s">
        <v>1469</v>
      </c>
      <c r="M644" s="29" t="s">
        <v>2</v>
      </c>
      <c r="N644" s="29"/>
      <c r="O644" s="29" t="s">
        <v>27</v>
      </c>
      <c r="P644" s="29" t="s">
        <v>87</v>
      </c>
      <c r="Q644" s="31" t="s">
        <v>92</v>
      </c>
      <c r="R644" s="31" t="s">
        <v>93</v>
      </c>
      <c r="S644" s="29"/>
      <c r="T644" s="31" t="s">
        <v>94</v>
      </c>
      <c r="U644" s="31" t="s">
        <v>95</v>
      </c>
      <c r="V644" s="29"/>
      <c r="W644" s="29"/>
      <c r="X644" s="54" t="s">
        <v>88</v>
      </c>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29" t="s">
        <v>88</v>
      </c>
      <c r="AY644" s="54"/>
      <c r="AZ644" s="54"/>
      <c r="BA644" s="54"/>
      <c r="BB644" s="54"/>
      <c r="BC644" s="54"/>
      <c r="BD644" s="54"/>
      <c r="BE644" s="54"/>
      <c r="BF644" s="55"/>
      <c r="BG644" s="5">
        <f t="shared" si="10"/>
        <v>2</v>
      </c>
    </row>
    <row r="645" spans="1:60" ht="16.5" hidden="1" customHeight="1">
      <c r="A645" s="513"/>
      <c r="B645" s="516" t="s">
        <v>1613</v>
      </c>
      <c r="C645" s="38" t="s">
        <v>1614</v>
      </c>
      <c r="D645" s="29" t="s">
        <v>88</v>
      </c>
      <c r="E645" s="50" t="s">
        <v>1615</v>
      </c>
      <c r="F645" s="29" t="s">
        <v>83</v>
      </c>
      <c r="G645" s="29" t="s">
        <v>84</v>
      </c>
      <c r="H645" s="31" t="s">
        <v>5190</v>
      </c>
      <c r="I645" s="29">
        <v>17</v>
      </c>
      <c r="J645" s="31" t="s">
        <v>1277</v>
      </c>
      <c r="K645" s="29" t="s">
        <v>267</v>
      </c>
      <c r="L645" s="29">
        <v>2023.5</v>
      </c>
      <c r="M645" s="369" t="s">
        <v>62</v>
      </c>
      <c r="N645" s="29" t="s">
        <v>924</v>
      </c>
      <c r="O645" s="29" t="s">
        <v>967</v>
      </c>
      <c r="P645" s="29" t="s">
        <v>968</v>
      </c>
      <c r="Q645" s="31" t="s">
        <v>92</v>
      </c>
      <c r="R645" s="31" t="s">
        <v>93</v>
      </c>
      <c r="S645" s="29"/>
      <c r="T645" s="31" t="s">
        <v>95</v>
      </c>
      <c r="U645" s="31" t="s">
        <v>95</v>
      </c>
      <c r="V645" s="29"/>
      <c r="W645" s="29"/>
      <c r="X645" s="29"/>
      <c r="Y645" s="29"/>
      <c r="Z645" s="29"/>
      <c r="AA645" s="29"/>
      <c r="AB645" s="29"/>
      <c r="AC645" s="29"/>
      <c r="AD645" s="29"/>
      <c r="AE645" s="29"/>
      <c r="AF645" s="29"/>
      <c r="AG645" s="29" t="s">
        <v>88</v>
      </c>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t="s">
        <v>88</v>
      </c>
      <c r="BF645" s="33"/>
      <c r="BG645" s="5">
        <f t="shared" si="10"/>
        <v>2</v>
      </c>
    </row>
    <row r="646" spans="1:60" ht="15.75" hidden="1" customHeight="1">
      <c r="A646" s="513"/>
      <c r="B646" s="516" t="s">
        <v>1616</v>
      </c>
      <c r="C646" s="38" t="s">
        <v>1617</v>
      </c>
      <c r="D646" s="29" t="s">
        <v>88</v>
      </c>
      <c r="E646" s="50" t="s">
        <v>1618</v>
      </c>
      <c r="F646" s="29" t="s">
        <v>83</v>
      </c>
      <c r="G646" s="29" t="s">
        <v>84</v>
      </c>
      <c r="H646" s="31" t="s">
        <v>5190</v>
      </c>
      <c r="I646" s="29">
        <v>9</v>
      </c>
      <c r="J646" s="31" t="s">
        <v>1277</v>
      </c>
      <c r="K646" s="29" t="s">
        <v>267</v>
      </c>
      <c r="L646" s="29">
        <v>2023.1</v>
      </c>
      <c r="M646" s="369" t="s">
        <v>62</v>
      </c>
      <c r="N646" s="29" t="s">
        <v>924</v>
      </c>
      <c r="O646" s="29" t="s">
        <v>27</v>
      </c>
      <c r="P646" s="29" t="s">
        <v>87</v>
      </c>
      <c r="Q646" s="31" t="s">
        <v>92</v>
      </c>
      <c r="R646" s="31" t="s">
        <v>93</v>
      </c>
      <c r="S646" s="29"/>
      <c r="T646" s="31" t="s">
        <v>95</v>
      </c>
      <c r="U646" s="31" t="s">
        <v>95</v>
      </c>
      <c r="V646" s="29"/>
      <c r="W646" s="29"/>
      <c r="X646" s="29" t="s">
        <v>88</v>
      </c>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t="s">
        <v>88</v>
      </c>
      <c r="AZ646" s="29">
        <v>0</v>
      </c>
      <c r="BA646" s="29"/>
      <c r="BB646" s="29"/>
      <c r="BC646" s="29"/>
      <c r="BD646" s="29"/>
      <c r="BE646" s="29" t="s">
        <v>88</v>
      </c>
      <c r="BF646" s="33"/>
      <c r="BG646" s="5">
        <f t="shared" si="10"/>
        <v>4</v>
      </c>
    </row>
    <row r="647" spans="1:60" ht="15.75" hidden="1" customHeight="1">
      <c r="A647" s="513"/>
      <c r="B647" s="516" t="s">
        <v>1274</v>
      </c>
      <c r="C647" s="38" t="s">
        <v>1275</v>
      </c>
      <c r="D647" s="31" t="s">
        <v>88</v>
      </c>
      <c r="E647" s="50" t="s">
        <v>1276</v>
      </c>
      <c r="F647" s="29" t="s">
        <v>83</v>
      </c>
      <c r="G647" s="29" t="s">
        <v>84</v>
      </c>
      <c r="H647" s="31" t="s">
        <v>5190</v>
      </c>
      <c r="I647" s="29">
        <v>4</v>
      </c>
      <c r="J647" s="29" t="s">
        <v>1277</v>
      </c>
      <c r="K647" s="29" t="s">
        <v>267</v>
      </c>
      <c r="L647" s="31">
        <v>2023.1</v>
      </c>
      <c r="M647" s="369" t="s">
        <v>62</v>
      </c>
      <c r="N647" s="29" t="s">
        <v>1278</v>
      </c>
      <c r="O647" s="29" t="s">
        <v>967</v>
      </c>
      <c r="P647" s="31" t="s">
        <v>350</v>
      </c>
      <c r="Q647" s="31" t="s">
        <v>92</v>
      </c>
      <c r="R647" s="31" t="s">
        <v>93</v>
      </c>
      <c r="S647" s="29"/>
      <c r="T647" s="31" t="s">
        <v>95</v>
      </c>
      <c r="U647" s="31" t="s">
        <v>95</v>
      </c>
      <c r="V647" s="29"/>
      <c r="W647" s="29"/>
      <c r="X647" s="29"/>
      <c r="Y647" s="29" t="s">
        <v>88</v>
      </c>
      <c r="Z647" s="29"/>
      <c r="AA647" s="29"/>
      <c r="AB647" s="29"/>
      <c r="AC647" s="29"/>
      <c r="AD647" s="29"/>
      <c r="AE647" s="29"/>
      <c r="AF647" s="29"/>
      <c r="AG647" s="29"/>
      <c r="AH647" s="29"/>
      <c r="AI647" s="29"/>
      <c r="AJ647" s="29"/>
      <c r="AK647" s="29"/>
      <c r="AL647" s="29"/>
      <c r="AM647" s="29"/>
      <c r="AN647" s="29" t="s">
        <v>88</v>
      </c>
      <c r="AO647" s="29"/>
      <c r="AP647" s="29"/>
      <c r="AQ647" s="29"/>
      <c r="AR647" s="29"/>
      <c r="AS647" s="29"/>
      <c r="AT647" s="29"/>
      <c r="AU647" s="29"/>
      <c r="AV647" s="29"/>
      <c r="AW647" s="29"/>
      <c r="AX647" s="29"/>
      <c r="AY647" s="29"/>
      <c r="AZ647" s="29"/>
      <c r="BA647" s="29"/>
      <c r="BB647" s="29"/>
      <c r="BC647" s="29"/>
      <c r="BD647" s="29"/>
      <c r="BE647" s="29"/>
      <c r="BF647" s="33"/>
      <c r="BG647" s="5">
        <f t="shared" si="10"/>
        <v>2</v>
      </c>
    </row>
    <row r="648" spans="1:60" ht="15.75" hidden="1" customHeight="1">
      <c r="A648" s="513"/>
      <c r="B648" s="516" t="s">
        <v>1859</v>
      </c>
      <c r="C648" s="38" t="s">
        <v>1860</v>
      </c>
      <c r="D648" s="29" t="s">
        <v>88</v>
      </c>
      <c r="E648" s="50" t="s">
        <v>1861</v>
      </c>
      <c r="F648" s="29" t="s">
        <v>83</v>
      </c>
      <c r="G648" s="31" t="s">
        <v>84</v>
      </c>
      <c r="H648" s="31" t="s">
        <v>5190</v>
      </c>
      <c r="I648" s="31">
        <v>11</v>
      </c>
      <c r="J648" s="29" t="s">
        <v>1277</v>
      </c>
      <c r="K648" s="31" t="s">
        <v>267</v>
      </c>
      <c r="L648" s="29">
        <v>2022.8</v>
      </c>
      <c r="M648" s="369" t="s">
        <v>62</v>
      </c>
      <c r="N648" s="29" t="s">
        <v>924</v>
      </c>
      <c r="O648" s="29" t="s">
        <v>967</v>
      </c>
      <c r="P648" s="29" t="s">
        <v>87</v>
      </c>
      <c r="Q648" s="31" t="s">
        <v>92</v>
      </c>
      <c r="R648" s="31" t="s">
        <v>93</v>
      </c>
      <c r="S648" s="29"/>
      <c r="T648" s="31" t="s">
        <v>95</v>
      </c>
      <c r="U648" s="31" t="s">
        <v>95</v>
      </c>
      <c r="V648" s="29"/>
      <c r="W648" s="31"/>
      <c r="X648" s="29" t="s">
        <v>88</v>
      </c>
      <c r="Y648" s="29"/>
      <c r="Z648" s="29" t="s">
        <v>88</v>
      </c>
      <c r="AA648" s="29"/>
      <c r="AB648" s="29"/>
      <c r="AC648" s="29"/>
      <c r="AD648" s="29"/>
      <c r="AE648" s="29"/>
      <c r="AF648" s="29"/>
      <c r="AG648" s="29"/>
      <c r="AH648" s="29"/>
      <c r="AI648" s="29"/>
      <c r="AJ648" s="29"/>
      <c r="AK648" s="29"/>
      <c r="AL648" s="29"/>
      <c r="AM648" s="29"/>
      <c r="AN648" s="29"/>
      <c r="AO648" s="29" t="s">
        <v>88</v>
      </c>
      <c r="AP648" s="29"/>
      <c r="AQ648" s="29"/>
      <c r="AR648" s="29"/>
      <c r="AS648" s="29"/>
      <c r="AT648" s="29"/>
      <c r="AU648" s="29"/>
      <c r="AV648" s="29"/>
      <c r="AW648" s="29"/>
      <c r="AX648" s="29"/>
      <c r="AY648" s="29"/>
      <c r="AZ648" s="29"/>
      <c r="BA648" s="29"/>
      <c r="BB648" s="29"/>
      <c r="BC648" s="29"/>
      <c r="BD648" s="29"/>
      <c r="BE648" s="29"/>
      <c r="BF648" s="33"/>
      <c r="BG648" s="5">
        <f t="shared" si="10"/>
        <v>3</v>
      </c>
    </row>
    <row r="649" spans="1:60" ht="15.75" hidden="1" customHeight="1">
      <c r="A649" s="513"/>
      <c r="B649" s="516" t="s">
        <v>1626</v>
      </c>
      <c r="C649" s="38" t="s">
        <v>6065</v>
      </c>
      <c r="D649" s="29" t="s">
        <v>88</v>
      </c>
      <c r="E649" s="50" t="s">
        <v>1628</v>
      </c>
      <c r="F649" s="29" t="s">
        <v>83</v>
      </c>
      <c r="G649" s="29" t="s">
        <v>84</v>
      </c>
      <c r="H649" s="31" t="s">
        <v>5190</v>
      </c>
      <c r="I649" s="29">
        <v>14</v>
      </c>
      <c r="J649" s="31" t="s">
        <v>1277</v>
      </c>
      <c r="K649" s="29" t="s">
        <v>267</v>
      </c>
      <c r="L649" s="29">
        <v>2022.4</v>
      </c>
      <c r="M649" s="369" t="s">
        <v>62</v>
      </c>
      <c r="N649" s="29" t="s">
        <v>924</v>
      </c>
      <c r="O649" s="29" t="s">
        <v>27</v>
      </c>
      <c r="P649" s="29" t="s">
        <v>350</v>
      </c>
      <c r="Q649" s="31" t="s">
        <v>92</v>
      </c>
      <c r="R649" s="31" t="s">
        <v>93</v>
      </c>
      <c r="S649" s="29"/>
      <c r="T649" s="31" t="s">
        <v>95</v>
      </c>
      <c r="U649" s="31" t="s">
        <v>95</v>
      </c>
      <c r="V649" s="29"/>
      <c r="W649" s="29"/>
      <c r="X649" s="29" t="s">
        <v>88</v>
      </c>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t="s">
        <v>88</v>
      </c>
      <c r="BE649" s="29"/>
      <c r="BF649" s="33"/>
      <c r="BG649" s="5">
        <f t="shared" si="10"/>
        <v>2</v>
      </c>
    </row>
    <row r="650" spans="1:60" ht="16.5" hidden="1" customHeight="1">
      <c r="A650" s="513"/>
      <c r="B650" s="516" t="s">
        <v>1629</v>
      </c>
      <c r="C650" s="38" t="s">
        <v>1630</v>
      </c>
      <c r="D650" s="29" t="s">
        <v>88</v>
      </c>
      <c r="E650" s="50" t="s">
        <v>1631</v>
      </c>
      <c r="F650" s="29" t="s">
        <v>83</v>
      </c>
      <c r="G650" s="29" t="s">
        <v>84</v>
      </c>
      <c r="H650" s="31" t="s">
        <v>5190</v>
      </c>
      <c r="I650" s="29">
        <v>12</v>
      </c>
      <c r="J650" s="31" t="s">
        <v>1277</v>
      </c>
      <c r="K650" s="29" t="s">
        <v>267</v>
      </c>
      <c r="L650" s="29">
        <v>2022.12</v>
      </c>
      <c r="M650" s="369" t="s">
        <v>62</v>
      </c>
      <c r="N650" s="29" t="s">
        <v>924</v>
      </c>
      <c r="O650" s="29" t="s">
        <v>983</v>
      </c>
      <c r="P650" s="29" t="s">
        <v>87</v>
      </c>
      <c r="Q650" s="31" t="s">
        <v>92</v>
      </c>
      <c r="R650" s="31" t="s">
        <v>93</v>
      </c>
      <c r="S650" s="29"/>
      <c r="T650" s="31" t="s">
        <v>95</v>
      </c>
      <c r="U650" s="31" t="s">
        <v>95</v>
      </c>
      <c r="V650" s="29"/>
      <c r="W650" s="29"/>
      <c r="X650" s="29"/>
      <c r="Y650" s="29"/>
      <c r="Z650" s="29"/>
      <c r="AA650" s="29"/>
      <c r="AB650" s="29"/>
      <c r="AC650" s="29"/>
      <c r="AD650" s="29"/>
      <c r="AE650" s="29"/>
      <c r="AF650" s="29"/>
      <c r="AG650" s="29"/>
      <c r="AH650" s="29"/>
      <c r="AI650" s="29"/>
      <c r="AJ650" s="29" t="s">
        <v>88</v>
      </c>
      <c r="AK650" s="29"/>
      <c r="AL650" s="29" t="s">
        <v>88</v>
      </c>
      <c r="AM650" s="29"/>
      <c r="AN650" s="29"/>
      <c r="AO650" s="29"/>
      <c r="AP650" s="29"/>
      <c r="AQ650" s="29"/>
      <c r="AR650" s="29"/>
      <c r="AS650" s="29"/>
      <c r="AT650" s="29"/>
      <c r="AU650" s="29"/>
      <c r="AV650" s="29"/>
      <c r="AW650" s="29"/>
      <c r="AX650" s="29"/>
      <c r="AY650" s="29"/>
      <c r="AZ650" s="29"/>
      <c r="BA650" s="29"/>
      <c r="BB650" s="29"/>
      <c r="BC650" s="29"/>
      <c r="BD650" s="29"/>
      <c r="BE650" s="29"/>
      <c r="BF650" s="33"/>
      <c r="BG650" s="5">
        <f t="shared" si="10"/>
        <v>2</v>
      </c>
    </row>
    <row r="651" spans="1:60" ht="16.5" hidden="1" customHeight="1">
      <c r="A651" s="513"/>
      <c r="B651" s="516" t="s">
        <v>1279</v>
      </c>
      <c r="C651" s="38" t="s">
        <v>1280</v>
      </c>
      <c r="D651" s="31" t="s">
        <v>88</v>
      </c>
      <c r="E651" s="50" t="s">
        <v>1281</v>
      </c>
      <c r="F651" s="29" t="s">
        <v>83</v>
      </c>
      <c r="G651" s="31" t="s">
        <v>84</v>
      </c>
      <c r="H651" s="31" t="s">
        <v>5190</v>
      </c>
      <c r="I651" s="29">
        <v>3</v>
      </c>
      <c r="J651" s="29" t="s">
        <v>1277</v>
      </c>
      <c r="K651" s="29" t="s">
        <v>267</v>
      </c>
      <c r="L651" s="31">
        <v>2022.11</v>
      </c>
      <c r="M651" s="369" t="s">
        <v>62</v>
      </c>
      <c r="N651" s="29" t="s">
        <v>1278</v>
      </c>
      <c r="O651" s="29" t="s">
        <v>433</v>
      </c>
      <c r="P651" s="31" t="s">
        <v>87</v>
      </c>
      <c r="Q651" s="31" t="s">
        <v>92</v>
      </c>
      <c r="R651" s="31" t="s">
        <v>93</v>
      </c>
      <c r="S651" s="29"/>
      <c r="T651" s="31" t="s">
        <v>95</v>
      </c>
      <c r="U651" s="31" t="s">
        <v>95</v>
      </c>
      <c r="V651" s="29"/>
      <c r="W651" s="29"/>
      <c r="X651" s="29" t="s">
        <v>88</v>
      </c>
      <c r="Y651" s="29" t="s">
        <v>88</v>
      </c>
      <c r="Z651" s="29"/>
      <c r="AA651" s="29"/>
      <c r="AB651" s="29"/>
      <c r="AC651" s="29"/>
      <c r="AD651" s="29"/>
      <c r="AE651" s="29"/>
      <c r="AF651" s="29"/>
      <c r="AG651" s="29"/>
      <c r="AH651" s="29"/>
      <c r="AI651" s="29" t="s">
        <v>88</v>
      </c>
      <c r="AJ651" s="29"/>
      <c r="AK651" s="29"/>
      <c r="AL651" s="29"/>
      <c r="AM651" s="29"/>
      <c r="AN651" s="29" t="s">
        <v>88</v>
      </c>
      <c r="AO651" s="29"/>
      <c r="AP651" s="29"/>
      <c r="AQ651" s="29"/>
      <c r="AR651" s="29"/>
      <c r="AS651" s="29"/>
      <c r="AT651" s="29"/>
      <c r="AU651" s="29"/>
      <c r="AV651" s="29"/>
      <c r="AW651" s="29"/>
      <c r="AX651" s="29" t="s">
        <v>88</v>
      </c>
      <c r="AY651" s="29"/>
      <c r="AZ651" s="29"/>
      <c r="BA651" s="29"/>
      <c r="BB651" s="29"/>
      <c r="BC651" s="29"/>
      <c r="BD651" s="29"/>
      <c r="BE651" s="29"/>
      <c r="BF651" s="33"/>
      <c r="BG651" s="5">
        <f t="shared" si="10"/>
        <v>5</v>
      </c>
    </row>
    <row r="652" spans="1:60" ht="16.5" hidden="1" customHeight="1">
      <c r="A652" s="513"/>
      <c r="B652" s="516" t="s">
        <v>1635</v>
      </c>
      <c r="C652" s="38" t="s">
        <v>1636</v>
      </c>
      <c r="D652" s="29" t="s">
        <v>88</v>
      </c>
      <c r="E652" s="50" t="s">
        <v>1637</v>
      </c>
      <c r="F652" s="29" t="s">
        <v>83</v>
      </c>
      <c r="G652" s="29" t="s">
        <v>84</v>
      </c>
      <c r="H652" s="31" t="s">
        <v>5190</v>
      </c>
      <c r="I652" s="29">
        <v>8</v>
      </c>
      <c r="J652" s="31" t="s">
        <v>1277</v>
      </c>
      <c r="K652" s="29" t="s">
        <v>267</v>
      </c>
      <c r="L652" s="29">
        <v>2022.5</v>
      </c>
      <c r="M652" s="369" t="s">
        <v>62</v>
      </c>
      <c r="N652" s="29" t="s">
        <v>924</v>
      </c>
      <c r="O652" s="29" t="s">
        <v>983</v>
      </c>
      <c r="P652" s="29" t="s">
        <v>87</v>
      </c>
      <c r="Q652" s="31" t="s">
        <v>92</v>
      </c>
      <c r="R652" s="31" t="s">
        <v>93</v>
      </c>
      <c r="S652" s="29"/>
      <c r="T652" s="31" t="s">
        <v>95</v>
      </c>
      <c r="U652" s="31" t="s">
        <v>95</v>
      </c>
      <c r="V652" s="29"/>
      <c r="W652" s="29"/>
      <c r="X652" s="29"/>
      <c r="Y652" s="29"/>
      <c r="Z652" s="29"/>
      <c r="AA652" s="29"/>
      <c r="AB652" s="29"/>
      <c r="AC652" s="29"/>
      <c r="AD652" s="29"/>
      <c r="AE652" s="29"/>
      <c r="AF652" s="29"/>
      <c r="AG652" s="29"/>
      <c r="AH652" s="29"/>
      <c r="AI652" s="29"/>
      <c r="AJ652" s="29" t="s">
        <v>88</v>
      </c>
      <c r="AK652" s="29" t="s">
        <v>88</v>
      </c>
      <c r="AL652" s="29"/>
      <c r="AM652" s="29"/>
      <c r="AN652" s="29"/>
      <c r="AO652" s="29"/>
      <c r="AP652" s="29"/>
      <c r="AQ652" s="29"/>
      <c r="AR652" s="29"/>
      <c r="AS652" s="29"/>
      <c r="AT652" s="29"/>
      <c r="AU652" s="29"/>
      <c r="AV652" s="29"/>
      <c r="AW652" s="29"/>
      <c r="AX652" s="29"/>
      <c r="AY652" s="29"/>
      <c r="AZ652" s="29"/>
      <c r="BA652" s="29"/>
      <c r="BB652" s="29"/>
      <c r="BC652" s="29"/>
      <c r="BD652" s="29"/>
      <c r="BE652" s="29"/>
      <c r="BF652" s="33"/>
      <c r="BG652" s="5">
        <f t="shared" si="10"/>
        <v>2</v>
      </c>
    </row>
    <row r="653" spans="1:60" ht="16.5" hidden="1" customHeight="1">
      <c r="A653" s="513"/>
      <c r="B653" s="516" t="s">
        <v>2195</v>
      </c>
      <c r="C653" s="38" t="s">
        <v>2196</v>
      </c>
      <c r="D653" s="31" t="s">
        <v>88</v>
      </c>
      <c r="E653" s="50" t="s">
        <v>2197</v>
      </c>
      <c r="F653" s="29" t="s">
        <v>83</v>
      </c>
      <c r="G653" s="31" t="s">
        <v>84</v>
      </c>
      <c r="H653" s="31" t="s">
        <v>5190</v>
      </c>
      <c r="I653" s="29">
        <v>8</v>
      </c>
      <c r="J653" s="29" t="s">
        <v>1277</v>
      </c>
      <c r="K653" s="29" t="s">
        <v>267</v>
      </c>
      <c r="L653" s="31">
        <v>2022.3</v>
      </c>
      <c r="M653" s="369" t="s">
        <v>62</v>
      </c>
      <c r="N653" s="29" t="s">
        <v>924</v>
      </c>
      <c r="O653" s="29" t="s">
        <v>983</v>
      </c>
      <c r="P653" s="31" t="s">
        <v>87</v>
      </c>
      <c r="Q653" s="31" t="s">
        <v>92</v>
      </c>
      <c r="R653" s="31" t="s">
        <v>93</v>
      </c>
      <c r="S653" s="29"/>
      <c r="T653" s="31" t="s">
        <v>95</v>
      </c>
      <c r="U653" s="31" t="s">
        <v>95</v>
      </c>
      <c r="V653" s="29"/>
      <c r="W653" s="29"/>
      <c r="X653" s="29"/>
      <c r="Y653" s="29" t="s">
        <v>88</v>
      </c>
      <c r="Z653" s="29"/>
      <c r="AA653" s="29"/>
      <c r="AB653" s="29"/>
      <c r="AC653" s="29" t="s">
        <v>88</v>
      </c>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t="s">
        <v>88</v>
      </c>
      <c r="BA653" s="29" t="s">
        <v>88</v>
      </c>
      <c r="BB653" s="29" t="s">
        <v>88</v>
      </c>
      <c r="BC653" s="29"/>
      <c r="BD653" s="29" t="s">
        <v>88</v>
      </c>
      <c r="BE653" s="29" t="s">
        <v>88</v>
      </c>
      <c r="BF653" s="33"/>
      <c r="BG653" s="5">
        <f t="shared" si="10"/>
        <v>7</v>
      </c>
    </row>
    <row r="654" spans="1:60" ht="16.5" hidden="1" customHeight="1">
      <c r="A654" s="513"/>
      <c r="B654" s="517" t="s">
        <v>1641</v>
      </c>
      <c r="C654" s="335" t="s">
        <v>1642</v>
      </c>
      <c r="D654" s="327" t="s">
        <v>88</v>
      </c>
      <c r="E654" s="336" t="s">
        <v>1643</v>
      </c>
      <c r="F654" s="327" t="s">
        <v>83</v>
      </c>
      <c r="G654" s="327" t="s">
        <v>84</v>
      </c>
      <c r="H654" s="327" t="s">
        <v>5190</v>
      </c>
      <c r="I654" s="327">
        <v>8</v>
      </c>
      <c r="J654" s="327" t="s">
        <v>1277</v>
      </c>
      <c r="K654" s="327" t="s">
        <v>267</v>
      </c>
      <c r="L654" s="327">
        <v>2022.2</v>
      </c>
      <c r="M654" s="369" t="s">
        <v>62</v>
      </c>
      <c r="N654" s="327" t="s">
        <v>924</v>
      </c>
      <c r="O654" s="327" t="s">
        <v>967</v>
      </c>
      <c r="P654" s="327" t="s">
        <v>350</v>
      </c>
      <c r="Q654" s="327" t="s">
        <v>92</v>
      </c>
      <c r="R654" s="327" t="s">
        <v>93</v>
      </c>
      <c r="S654" s="327"/>
      <c r="T654" s="327" t="s">
        <v>95</v>
      </c>
      <c r="U654" s="327" t="s">
        <v>95</v>
      </c>
      <c r="V654" s="327"/>
      <c r="W654" s="29"/>
      <c r="X654" s="327" t="s">
        <v>88</v>
      </c>
      <c r="Y654" s="327"/>
      <c r="Z654" s="327"/>
      <c r="AA654" s="327"/>
      <c r="AB654" s="327"/>
      <c r="AC654" s="327"/>
      <c r="AD654" s="327" t="s">
        <v>88</v>
      </c>
      <c r="AE654" s="327"/>
      <c r="AF654" s="327"/>
      <c r="AG654" s="327"/>
      <c r="AH654" s="327"/>
      <c r="AI654" s="327"/>
      <c r="AJ654" s="327"/>
      <c r="AK654" s="327"/>
      <c r="AL654" s="327"/>
      <c r="AM654" s="327"/>
      <c r="AN654" s="327"/>
      <c r="AO654" s="327"/>
      <c r="AP654" s="327"/>
      <c r="AQ654" s="327" t="s">
        <v>88</v>
      </c>
      <c r="AR654" s="327"/>
      <c r="AS654" s="327"/>
      <c r="AT654" s="327" t="s">
        <v>88</v>
      </c>
      <c r="AU654" s="327"/>
      <c r="AV654" s="327"/>
      <c r="AW654" s="327" t="s">
        <v>88</v>
      </c>
      <c r="AX654" s="327"/>
      <c r="AY654" s="327"/>
      <c r="AZ654" s="327"/>
      <c r="BA654" s="327"/>
      <c r="BB654" s="327"/>
      <c r="BC654" s="327"/>
      <c r="BD654" s="327"/>
      <c r="BE654" s="327"/>
      <c r="BF654" s="330"/>
      <c r="BG654" s="331">
        <f t="shared" si="10"/>
        <v>5</v>
      </c>
    </row>
    <row r="655" spans="1:60" ht="16.5" hidden="1" customHeight="1">
      <c r="A655" s="513"/>
      <c r="B655" s="518" t="s">
        <v>1644</v>
      </c>
      <c r="C655" s="385" t="s">
        <v>1645</v>
      </c>
      <c r="D655" s="379" t="s">
        <v>88</v>
      </c>
      <c r="E655" s="393" t="s">
        <v>1646</v>
      </c>
      <c r="F655" s="379" t="s">
        <v>83</v>
      </c>
      <c r="G655" s="379" t="s">
        <v>265</v>
      </c>
      <c r="H655" s="379" t="s">
        <v>357</v>
      </c>
      <c r="I655" s="379"/>
      <c r="J655" s="462" t="s">
        <v>5234</v>
      </c>
      <c r="K655" s="379" t="s">
        <v>267</v>
      </c>
      <c r="L655" s="379">
        <v>2023</v>
      </c>
      <c r="M655" s="369" t="s">
        <v>62</v>
      </c>
      <c r="N655" s="379" t="s">
        <v>924</v>
      </c>
      <c r="O655" s="379" t="s">
        <v>27</v>
      </c>
      <c r="P655" s="379" t="s">
        <v>87</v>
      </c>
      <c r="Q655" s="379" t="s">
        <v>92</v>
      </c>
      <c r="R655" s="379" t="s">
        <v>93</v>
      </c>
      <c r="S655" s="379"/>
      <c r="T655" s="379" t="s">
        <v>94</v>
      </c>
      <c r="U655" s="379" t="s">
        <v>95</v>
      </c>
      <c r="V655" s="379"/>
      <c r="W655" s="322"/>
      <c r="X655" s="379"/>
      <c r="Y655" s="379"/>
      <c r="Z655" s="379"/>
      <c r="AA655" s="379"/>
      <c r="AB655" s="379"/>
      <c r="AC655" s="379"/>
      <c r="AD655" s="379"/>
      <c r="AE655" s="379"/>
      <c r="AF655" s="379"/>
      <c r="AG655" s="379"/>
      <c r="AH655" s="379"/>
      <c r="AI655" s="379"/>
      <c r="AJ655" s="379"/>
      <c r="AK655" s="379"/>
      <c r="AL655" s="379"/>
      <c r="AM655" s="379"/>
      <c r="AN655" s="379"/>
      <c r="AO655" s="379"/>
      <c r="AP655" s="379"/>
      <c r="AQ655" s="379"/>
      <c r="AR655" s="379"/>
      <c r="AS655" s="379"/>
      <c r="AT655" s="379"/>
      <c r="AU655" s="379"/>
      <c r="AV655" s="379"/>
      <c r="AW655" s="379"/>
      <c r="AX655" s="379"/>
      <c r="AY655" s="379" t="s">
        <v>88</v>
      </c>
      <c r="AZ655" s="379"/>
      <c r="BA655" s="379"/>
      <c r="BB655" s="379"/>
      <c r="BC655" s="379"/>
      <c r="BD655" s="379"/>
      <c r="BE655" s="379"/>
      <c r="BF655" s="379" t="s">
        <v>88</v>
      </c>
      <c r="BG655" s="381">
        <f t="shared" si="10"/>
        <v>2</v>
      </c>
      <c r="BH655" s="320"/>
    </row>
    <row r="656" spans="1:60" ht="16.5" hidden="1" customHeight="1">
      <c r="A656" s="513"/>
      <c r="B656" s="518" t="s">
        <v>1647</v>
      </c>
      <c r="C656" s="385" t="s">
        <v>1648</v>
      </c>
      <c r="D656" s="379" t="s">
        <v>88</v>
      </c>
      <c r="E656" s="393" t="s">
        <v>1649</v>
      </c>
      <c r="F656" s="379" t="s">
        <v>83</v>
      </c>
      <c r="G656" s="379" t="s">
        <v>265</v>
      </c>
      <c r="H656" s="379" t="s">
        <v>357</v>
      </c>
      <c r="I656" s="379"/>
      <c r="J656" s="462" t="s">
        <v>5234</v>
      </c>
      <c r="K656" s="379" t="s">
        <v>267</v>
      </c>
      <c r="L656" s="379">
        <v>2022</v>
      </c>
      <c r="M656" s="369" t="s">
        <v>62</v>
      </c>
      <c r="N656" s="379" t="s">
        <v>924</v>
      </c>
      <c r="O656" s="379" t="s">
        <v>967</v>
      </c>
      <c r="P656" s="379" t="s">
        <v>350</v>
      </c>
      <c r="Q656" s="379" t="s">
        <v>92</v>
      </c>
      <c r="R656" s="379" t="s">
        <v>93</v>
      </c>
      <c r="S656" s="379"/>
      <c r="T656" s="379" t="s">
        <v>94</v>
      </c>
      <c r="U656" s="379" t="s">
        <v>95</v>
      </c>
      <c r="V656" s="379"/>
      <c r="W656" s="322"/>
      <c r="X656" s="379"/>
      <c r="Y656" s="379"/>
      <c r="Z656" s="379"/>
      <c r="AA656" s="379"/>
      <c r="AB656" s="379"/>
      <c r="AC656" s="379"/>
      <c r="AD656" s="379"/>
      <c r="AE656" s="379"/>
      <c r="AF656" s="379"/>
      <c r="AG656" s="379"/>
      <c r="AH656" s="379"/>
      <c r="AI656" s="379"/>
      <c r="AJ656" s="379"/>
      <c r="AK656" s="379"/>
      <c r="AL656" s="379"/>
      <c r="AM656" s="379"/>
      <c r="AN656" s="379" t="s">
        <v>88</v>
      </c>
      <c r="AO656" s="379" t="s">
        <v>88</v>
      </c>
      <c r="AP656" s="379"/>
      <c r="AQ656" s="379"/>
      <c r="AR656" s="379"/>
      <c r="AS656" s="379"/>
      <c r="AT656" s="379"/>
      <c r="AU656" s="379"/>
      <c r="AV656" s="379"/>
      <c r="AW656" s="379"/>
      <c r="AX656" s="379"/>
      <c r="AY656" s="379"/>
      <c r="AZ656" s="379"/>
      <c r="BA656" s="379"/>
      <c r="BB656" s="379"/>
      <c r="BC656" s="379"/>
      <c r="BD656" s="379"/>
      <c r="BE656" s="379"/>
      <c r="BF656" s="379"/>
      <c r="BG656" s="381">
        <f t="shared" si="10"/>
        <v>2</v>
      </c>
      <c r="BH656" s="320"/>
    </row>
    <row r="657" spans="1:60" ht="16.5" hidden="1" customHeight="1">
      <c r="A657" s="513"/>
      <c r="B657" s="518" t="s">
        <v>1286</v>
      </c>
      <c r="C657" s="385" t="s">
        <v>1287</v>
      </c>
      <c r="D657" s="379" t="s">
        <v>88</v>
      </c>
      <c r="E657" s="393" t="s">
        <v>1288</v>
      </c>
      <c r="F657" s="379" t="s">
        <v>83</v>
      </c>
      <c r="G657" s="379" t="s">
        <v>265</v>
      </c>
      <c r="H657" s="379" t="s">
        <v>357</v>
      </c>
      <c r="I657" s="379"/>
      <c r="J657" s="462" t="s">
        <v>5234</v>
      </c>
      <c r="K657" s="379" t="s">
        <v>267</v>
      </c>
      <c r="L657" s="379">
        <v>2021</v>
      </c>
      <c r="M657" s="369" t="s">
        <v>62</v>
      </c>
      <c r="N657" s="379" t="s">
        <v>924</v>
      </c>
      <c r="O657" s="379" t="s">
        <v>967</v>
      </c>
      <c r="P657" s="379" t="s">
        <v>350</v>
      </c>
      <c r="Q657" s="379" t="s">
        <v>92</v>
      </c>
      <c r="R657" s="379" t="s">
        <v>93</v>
      </c>
      <c r="S657" s="379"/>
      <c r="T657" s="379" t="s">
        <v>94</v>
      </c>
      <c r="U657" s="379" t="s">
        <v>95</v>
      </c>
      <c r="V657" s="379"/>
      <c r="W657" s="322"/>
      <c r="X657" s="379" t="s">
        <v>88</v>
      </c>
      <c r="Y657" s="379" t="s">
        <v>88</v>
      </c>
      <c r="Z657" s="379"/>
      <c r="AA657" s="379"/>
      <c r="AB657" s="379"/>
      <c r="AC657" s="379"/>
      <c r="AD657" s="379"/>
      <c r="AE657" s="379"/>
      <c r="AF657" s="379"/>
      <c r="AG657" s="379"/>
      <c r="AH657" s="379"/>
      <c r="AI657" s="379"/>
      <c r="AJ657" s="379"/>
      <c r="AK657" s="379"/>
      <c r="AL657" s="379"/>
      <c r="AM657" s="379"/>
      <c r="AN657" s="379"/>
      <c r="AO657" s="379"/>
      <c r="AP657" s="379"/>
      <c r="AQ657" s="379"/>
      <c r="AR657" s="379"/>
      <c r="AS657" s="379"/>
      <c r="AT657" s="379"/>
      <c r="AU657" s="379"/>
      <c r="AV657" s="379"/>
      <c r="AW657" s="379"/>
      <c r="AX657" s="379"/>
      <c r="AY657" s="379"/>
      <c r="AZ657" s="379"/>
      <c r="BA657" s="379"/>
      <c r="BB657" s="379"/>
      <c r="BC657" s="379"/>
      <c r="BD657" s="379"/>
      <c r="BE657" s="379"/>
      <c r="BF657" s="379"/>
      <c r="BG657" s="381">
        <f t="shared" si="10"/>
        <v>2</v>
      </c>
      <c r="BH657" s="320"/>
    </row>
    <row r="658" spans="1:60" ht="16.5" hidden="1" customHeight="1">
      <c r="A658" s="513"/>
      <c r="B658" s="518" t="s">
        <v>1654</v>
      </c>
      <c r="C658" s="385" t="s">
        <v>1655</v>
      </c>
      <c r="D658" s="379" t="s">
        <v>88</v>
      </c>
      <c r="E658" s="393" t="s">
        <v>1656</v>
      </c>
      <c r="F658" s="379" t="s">
        <v>83</v>
      </c>
      <c r="G658" s="379" t="s">
        <v>265</v>
      </c>
      <c r="H658" s="379" t="s">
        <v>357</v>
      </c>
      <c r="I658" s="379"/>
      <c r="J658" s="462" t="s">
        <v>5234</v>
      </c>
      <c r="K658" s="379" t="s">
        <v>267</v>
      </c>
      <c r="L658" s="379">
        <v>2021</v>
      </c>
      <c r="M658" s="369" t="s">
        <v>62</v>
      </c>
      <c r="N658" s="379" t="s">
        <v>924</v>
      </c>
      <c r="O658" s="379" t="s">
        <v>967</v>
      </c>
      <c r="P658" s="379" t="s">
        <v>22</v>
      </c>
      <c r="Q658" s="379" t="s">
        <v>92</v>
      </c>
      <c r="R658" s="379" t="s">
        <v>93</v>
      </c>
      <c r="S658" s="379"/>
      <c r="T658" s="379" t="s">
        <v>94</v>
      </c>
      <c r="U658" s="379" t="s">
        <v>95</v>
      </c>
      <c r="V658" s="379"/>
      <c r="W658" s="322"/>
      <c r="X658" s="379"/>
      <c r="Y658" s="379"/>
      <c r="Z658" s="379"/>
      <c r="AA658" s="379"/>
      <c r="AB658" s="379"/>
      <c r="AC658" s="379"/>
      <c r="AD658" s="379"/>
      <c r="AE658" s="379"/>
      <c r="AF658" s="379"/>
      <c r="AG658" s="379"/>
      <c r="AH658" s="379"/>
      <c r="AI658" s="379"/>
      <c r="AJ658" s="379"/>
      <c r="AK658" s="379"/>
      <c r="AL658" s="379"/>
      <c r="AM658" s="379"/>
      <c r="AN658" s="379"/>
      <c r="AO658" s="379"/>
      <c r="AP658" s="379"/>
      <c r="AQ658" s="379"/>
      <c r="AR658" s="379"/>
      <c r="AS658" s="379" t="s">
        <v>88</v>
      </c>
      <c r="AT658" s="379" t="s">
        <v>88</v>
      </c>
      <c r="AU658" s="379"/>
      <c r="AV658" s="379"/>
      <c r="AW658" s="379" t="s">
        <v>88</v>
      </c>
      <c r="AX658" s="379"/>
      <c r="AY658" s="379"/>
      <c r="AZ658" s="379"/>
      <c r="BA658" s="379"/>
      <c r="BB658" s="379"/>
      <c r="BC658" s="379"/>
      <c r="BD658" s="379"/>
      <c r="BE658" s="379"/>
      <c r="BF658" s="379"/>
      <c r="BG658" s="381">
        <f t="shared" si="10"/>
        <v>3</v>
      </c>
      <c r="BH658" s="320"/>
    </row>
    <row r="659" spans="1:60" ht="16.5" hidden="1" customHeight="1">
      <c r="A659" s="513"/>
      <c r="B659" s="518" t="s">
        <v>1657</v>
      </c>
      <c r="C659" s="385" t="s">
        <v>1658</v>
      </c>
      <c r="D659" s="379" t="s">
        <v>88</v>
      </c>
      <c r="E659" s="393" t="s">
        <v>1659</v>
      </c>
      <c r="F659" s="379" t="s">
        <v>83</v>
      </c>
      <c r="G659" s="379" t="s">
        <v>265</v>
      </c>
      <c r="H659" s="379" t="s">
        <v>357</v>
      </c>
      <c r="I659" s="379"/>
      <c r="J659" s="462" t="s">
        <v>5234</v>
      </c>
      <c r="K659" s="379" t="s">
        <v>267</v>
      </c>
      <c r="L659" s="379">
        <v>2021</v>
      </c>
      <c r="M659" s="369" t="s">
        <v>62</v>
      </c>
      <c r="N659" s="379" t="s">
        <v>924</v>
      </c>
      <c r="O659" s="379" t="s">
        <v>967</v>
      </c>
      <c r="P659" s="379" t="s">
        <v>949</v>
      </c>
      <c r="Q659" s="379" t="s">
        <v>92</v>
      </c>
      <c r="R659" s="379" t="s">
        <v>93</v>
      </c>
      <c r="S659" s="379"/>
      <c r="T659" s="379" t="s">
        <v>94</v>
      </c>
      <c r="U659" s="379" t="s">
        <v>95</v>
      </c>
      <c r="V659" s="379"/>
      <c r="W659" s="322"/>
      <c r="X659" s="379"/>
      <c r="Y659" s="379"/>
      <c r="Z659" s="379"/>
      <c r="AA659" s="379"/>
      <c r="AB659" s="379"/>
      <c r="AC659" s="379"/>
      <c r="AD659" s="379"/>
      <c r="AE659" s="379"/>
      <c r="AF659" s="379"/>
      <c r="AG659" s="379"/>
      <c r="AH659" s="379"/>
      <c r="AI659" s="379"/>
      <c r="AJ659" s="379" t="s">
        <v>88</v>
      </c>
      <c r="AK659" s="379"/>
      <c r="AL659" s="379" t="s">
        <v>88</v>
      </c>
      <c r="AM659" s="379"/>
      <c r="AN659" s="379"/>
      <c r="AO659" s="379"/>
      <c r="AP659" s="379"/>
      <c r="AQ659" s="379"/>
      <c r="AR659" s="379"/>
      <c r="AS659" s="379"/>
      <c r="AT659" s="379"/>
      <c r="AU659" s="379"/>
      <c r="AV659" s="379"/>
      <c r="AW659" s="379"/>
      <c r="AX659" s="379"/>
      <c r="AY659" s="379"/>
      <c r="AZ659" s="379"/>
      <c r="BA659" s="379"/>
      <c r="BB659" s="379"/>
      <c r="BC659" s="379"/>
      <c r="BD659" s="379"/>
      <c r="BE659" s="379"/>
      <c r="BF659" s="379"/>
      <c r="BG659" s="381">
        <f t="shared" si="10"/>
        <v>2</v>
      </c>
      <c r="BH659" s="320"/>
    </row>
    <row r="660" spans="1:60" ht="16.5" hidden="1" customHeight="1">
      <c r="A660" s="513"/>
      <c r="B660" s="519" t="s">
        <v>2247</v>
      </c>
      <c r="C660" s="358" t="s">
        <v>2248</v>
      </c>
      <c r="D660" s="342" t="s">
        <v>88</v>
      </c>
      <c r="E660" s="359" t="s">
        <v>2249</v>
      </c>
      <c r="F660" s="342" t="s">
        <v>83</v>
      </c>
      <c r="G660" s="342" t="s">
        <v>84</v>
      </c>
      <c r="H660" s="342" t="s">
        <v>5190</v>
      </c>
      <c r="I660" s="342">
        <v>79</v>
      </c>
      <c r="J660" s="342" t="s">
        <v>1277</v>
      </c>
      <c r="K660" s="342" t="s">
        <v>267</v>
      </c>
      <c r="L660" s="342">
        <v>2022.4</v>
      </c>
      <c r="M660" s="369" t="s">
        <v>62</v>
      </c>
      <c r="N660" s="342" t="s">
        <v>924</v>
      </c>
      <c r="O660" s="342" t="s">
        <v>967</v>
      </c>
      <c r="P660" s="342" t="s">
        <v>350</v>
      </c>
      <c r="Q660" s="342" t="s">
        <v>92</v>
      </c>
      <c r="R660" s="342" t="s">
        <v>93</v>
      </c>
      <c r="S660" s="342"/>
      <c r="T660" s="342" t="s">
        <v>95</v>
      </c>
      <c r="U660" s="342" t="s">
        <v>95</v>
      </c>
      <c r="V660" s="342"/>
      <c r="W660" s="31"/>
      <c r="X660" s="342"/>
      <c r="Y660" s="342"/>
      <c r="Z660" s="342" t="s">
        <v>88</v>
      </c>
      <c r="AA660" s="342" t="s">
        <v>88</v>
      </c>
      <c r="AB660" s="342" t="s">
        <v>88</v>
      </c>
      <c r="AC660" s="342"/>
      <c r="AD660" s="342"/>
      <c r="AE660" s="342"/>
      <c r="AF660" s="342"/>
      <c r="AG660" s="342"/>
      <c r="AH660" s="342"/>
      <c r="AI660" s="342"/>
      <c r="AJ660" s="342"/>
      <c r="AK660" s="342"/>
      <c r="AL660" s="342"/>
      <c r="AM660" s="342"/>
      <c r="AN660" s="342"/>
      <c r="AO660" s="342"/>
      <c r="AP660" s="342"/>
      <c r="AQ660" s="342"/>
      <c r="AR660" s="342"/>
      <c r="AS660" s="342"/>
      <c r="AT660" s="342"/>
      <c r="AU660" s="342"/>
      <c r="AV660" s="342"/>
      <c r="AW660" s="342"/>
      <c r="AX660" s="342"/>
      <c r="AY660" s="342"/>
      <c r="AZ660" s="342"/>
      <c r="BA660" s="342"/>
      <c r="BB660" s="342"/>
      <c r="BC660" s="342"/>
      <c r="BD660" s="342"/>
      <c r="BE660" s="342"/>
      <c r="BF660" s="345"/>
      <c r="BG660" s="199">
        <f t="shared" si="10"/>
        <v>3</v>
      </c>
    </row>
    <row r="661" spans="1:60" ht="16.25" hidden="1" customHeight="1">
      <c r="A661" s="513"/>
      <c r="B661" s="516" t="s">
        <v>1962</v>
      </c>
      <c r="C661" s="38" t="s">
        <v>1963</v>
      </c>
      <c r="D661" s="29" t="s">
        <v>88</v>
      </c>
      <c r="E661" s="50" t="s">
        <v>1964</v>
      </c>
      <c r="F661" s="29" t="s">
        <v>83</v>
      </c>
      <c r="G661" s="31" t="s">
        <v>84</v>
      </c>
      <c r="H661" s="31" t="s">
        <v>5190</v>
      </c>
      <c r="I661" s="31">
        <v>40</v>
      </c>
      <c r="J661" s="29" t="s">
        <v>1277</v>
      </c>
      <c r="K661" s="31" t="s">
        <v>267</v>
      </c>
      <c r="L661" s="29">
        <v>2023.1</v>
      </c>
      <c r="M661" s="369" t="s">
        <v>62</v>
      </c>
      <c r="N661" s="29" t="s">
        <v>924</v>
      </c>
      <c r="O661" s="29" t="s">
        <v>967</v>
      </c>
      <c r="P661" s="29" t="s">
        <v>350</v>
      </c>
      <c r="Q661" s="31" t="s">
        <v>92</v>
      </c>
      <c r="R661" s="31" t="s">
        <v>93</v>
      </c>
      <c r="S661" s="29"/>
      <c r="T661" s="31" t="s">
        <v>95</v>
      </c>
      <c r="U661" s="31" t="s">
        <v>95</v>
      </c>
      <c r="V661" s="29"/>
      <c r="W661" s="31"/>
      <c r="X661" s="29"/>
      <c r="Y661" s="29"/>
      <c r="Z661" s="29" t="s">
        <v>88</v>
      </c>
      <c r="AA661" s="29"/>
      <c r="AB661" s="29"/>
      <c r="AC661" s="29"/>
      <c r="AD661" s="29"/>
      <c r="AE661" s="29"/>
      <c r="AF661" s="29"/>
      <c r="AG661" s="29"/>
      <c r="AH661" s="29"/>
      <c r="AI661" s="29" t="s">
        <v>88</v>
      </c>
      <c r="AJ661" s="29"/>
      <c r="AK661" s="29"/>
      <c r="AL661" s="29"/>
      <c r="AM661" s="29"/>
      <c r="AN661" s="29"/>
      <c r="AO661" s="29"/>
      <c r="AP661" s="29"/>
      <c r="AQ661" s="29"/>
      <c r="AR661" s="29"/>
      <c r="AS661" s="29"/>
      <c r="AT661" s="29"/>
      <c r="AU661" s="29" t="s">
        <v>88</v>
      </c>
      <c r="AV661" s="29"/>
      <c r="AW661" s="29"/>
      <c r="AX661" s="29"/>
      <c r="AY661" s="29"/>
      <c r="AZ661" s="29"/>
      <c r="BA661" s="29"/>
      <c r="BB661" s="29"/>
      <c r="BC661" s="29"/>
      <c r="BD661" s="29"/>
      <c r="BE661" s="29"/>
      <c r="BF661" s="33"/>
      <c r="BG661" s="5">
        <f t="shared" si="10"/>
        <v>3</v>
      </c>
    </row>
    <row r="662" spans="1:60" ht="16.5" hidden="1" customHeight="1">
      <c r="A662" s="513"/>
      <c r="B662" s="516" t="s">
        <v>1665</v>
      </c>
      <c r="C662" s="38" t="s">
        <v>1666</v>
      </c>
      <c r="D662" s="31" t="s">
        <v>88</v>
      </c>
      <c r="E662" s="50" t="s">
        <v>1667</v>
      </c>
      <c r="F662" s="29" t="s">
        <v>83</v>
      </c>
      <c r="G662" s="29" t="s">
        <v>84</v>
      </c>
      <c r="H662" s="31" t="s">
        <v>5190</v>
      </c>
      <c r="I662" s="29">
        <v>4</v>
      </c>
      <c r="J662" s="31" t="s">
        <v>1277</v>
      </c>
      <c r="K662" s="29" t="s">
        <v>267</v>
      </c>
      <c r="L662" s="31">
        <v>2021</v>
      </c>
      <c r="M662" s="369" t="s">
        <v>62</v>
      </c>
      <c r="N662" s="29" t="s">
        <v>924</v>
      </c>
      <c r="O662" s="29" t="s">
        <v>433</v>
      </c>
      <c r="P662" s="29" t="s">
        <v>949</v>
      </c>
      <c r="Q662" s="31" t="s">
        <v>92</v>
      </c>
      <c r="R662" s="31" t="s">
        <v>93</v>
      </c>
      <c r="S662" s="29"/>
      <c r="T662" s="31" t="s">
        <v>95</v>
      </c>
      <c r="U662" s="31" t="s">
        <v>95</v>
      </c>
      <c r="V662" s="29"/>
      <c r="W662" s="29"/>
      <c r="X662" s="29"/>
      <c r="Y662" s="29"/>
      <c r="Z662" s="29"/>
      <c r="AA662" s="29"/>
      <c r="AB662" s="29"/>
      <c r="AC662" s="29"/>
      <c r="AD662" s="29"/>
      <c r="AE662" s="29"/>
      <c r="AF662" s="29"/>
      <c r="AG662" s="29"/>
      <c r="AH662" s="29"/>
      <c r="AI662" s="29"/>
      <c r="AJ662" s="29" t="s">
        <v>88</v>
      </c>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33"/>
      <c r="BG662" s="5">
        <f t="shared" si="10"/>
        <v>1</v>
      </c>
    </row>
    <row r="663" spans="1:60" ht="16.5" hidden="1" customHeight="1">
      <c r="A663" s="513"/>
      <c r="B663" s="516" t="s">
        <v>1668</v>
      </c>
      <c r="C663" s="38" t="s">
        <v>1669</v>
      </c>
      <c r="D663" s="31" t="s">
        <v>88</v>
      </c>
      <c r="E663" s="50" t="s">
        <v>1670</v>
      </c>
      <c r="F663" s="29" t="s">
        <v>83</v>
      </c>
      <c r="G663" s="29" t="s">
        <v>84</v>
      </c>
      <c r="H663" s="31" t="s">
        <v>5190</v>
      </c>
      <c r="I663" s="29">
        <v>14</v>
      </c>
      <c r="J663" s="31" t="s">
        <v>1277</v>
      </c>
      <c r="K663" s="29" t="s">
        <v>267</v>
      </c>
      <c r="L663" s="31">
        <v>2021</v>
      </c>
      <c r="M663" s="369" t="s">
        <v>62</v>
      </c>
      <c r="N663" s="29" t="s">
        <v>924</v>
      </c>
      <c r="O663" s="29" t="s">
        <v>967</v>
      </c>
      <c r="P663" s="29" t="s">
        <v>949</v>
      </c>
      <c r="Q663" s="31" t="s">
        <v>92</v>
      </c>
      <c r="R663" s="31" t="s">
        <v>93</v>
      </c>
      <c r="S663" s="29"/>
      <c r="T663" s="31" t="s">
        <v>95</v>
      </c>
      <c r="U663" s="31" t="s">
        <v>95</v>
      </c>
      <c r="V663" s="29"/>
      <c r="W663" s="29"/>
      <c r="X663" s="29"/>
      <c r="Y663" s="29"/>
      <c r="Z663" s="29"/>
      <c r="AA663" s="29"/>
      <c r="AB663" s="29"/>
      <c r="AC663" s="29"/>
      <c r="AD663" s="29"/>
      <c r="AE663" s="29"/>
      <c r="AF663" s="29"/>
      <c r="AG663" s="29"/>
      <c r="AH663" s="29"/>
      <c r="AI663" s="29"/>
      <c r="AJ663" s="29" t="s">
        <v>88</v>
      </c>
      <c r="AK663" s="29" t="s">
        <v>88</v>
      </c>
      <c r="AL663" s="29"/>
      <c r="AM663" s="29"/>
      <c r="AN663" s="29"/>
      <c r="AO663" s="29"/>
      <c r="AP663" s="29"/>
      <c r="AQ663" s="29"/>
      <c r="AR663" s="29"/>
      <c r="AS663" s="29"/>
      <c r="AT663" s="29"/>
      <c r="AU663" s="29"/>
      <c r="AV663" s="29"/>
      <c r="AW663" s="29"/>
      <c r="AX663" s="29"/>
      <c r="AY663" s="29"/>
      <c r="AZ663" s="29"/>
      <c r="BA663" s="29"/>
      <c r="BB663" s="29"/>
      <c r="BC663" s="29"/>
      <c r="BD663" s="29"/>
      <c r="BE663" s="29"/>
      <c r="BF663" s="33"/>
      <c r="BG663" s="5">
        <f t="shared" si="10"/>
        <v>2</v>
      </c>
    </row>
    <row r="664" spans="1:60" ht="16.5" hidden="1" customHeight="1">
      <c r="A664" s="513"/>
      <c r="B664" s="516" t="s">
        <v>1671</v>
      </c>
      <c r="C664" s="38" t="s">
        <v>1672</v>
      </c>
      <c r="D664" s="31" t="s">
        <v>88</v>
      </c>
      <c r="E664" s="50" t="s">
        <v>1673</v>
      </c>
      <c r="F664" s="29" t="s">
        <v>83</v>
      </c>
      <c r="G664" s="29" t="s">
        <v>84</v>
      </c>
      <c r="H664" s="31" t="s">
        <v>5190</v>
      </c>
      <c r="I664" s="29">
        <v>3</v>
      </c>
      <c r="J664" s="31" t="s">
        <v>1277</v>
      </c>
      <c r="K664" s="29" t="s">
        <v>267</v>
      </c>
      <c r="L664" s="31">
        <v>2021</v>
      </c>
      <c r="M664" s="369" t="s">
        <v>62</v>
      </c>
      <c r="N664" s="29" t="s">
        <v>924</v>
      </c>
      <c r="O664" s="29" t="s">
        <v>27</v>
      </c>
      <c r="P664" s="29" t="s">
        <v>949</v>
      </c>
      <c r="Q664" s="31" t="s">
        <v>92</v>
      </c>
      <c r="R664" s="31" t="s">
        <v>93</v>
      </c>
      <c r="S664" s="29"/>
      <c r="T664" s="31" t="s">
        <v>95</v>
      </c>
      <c r="U664" s="31" t="s">
        <v>95</v>
      </c>
      <c r="V664" s="29"/>
      <c r="W664" s="29"/>
      <c r="X664" s="29"/>
      <c r="Y664" s="29"/>
      <c r="Z664" s="29"/>
      <c r="AA664" s="29"/>
      <c r="AB664" s="29"/>
      <c r="AC664" s="29"/>
      <c r="AD664" s="29"/>
      <c r="AE664" s="29"/>
      <c r="AF664" s="29"/>
      <c r="AG664" s="29"/>
      <c r="AH664" s="29"/>
      <c r="AI664" s="29"/>
      <c r="AJ664" s="29" t="s">
        <v>88</v>
      </c>
      <c r="AK664" s="29"/>
      <c r="AL664" s="29" t="s">
        <v>88</v>
      </c>
      <c r="AM664" s="29"/>
      <c r="AN664" s="29"/>
      <c r="AO664" s="29"/>
      <c r="AP664" s="29"/>
      <c r="AQ664" s="29"/>
      <c r="AR664" s="29"/>
      <c r="AS664" s="29"/>
      <c r="AT664" s="29"/>
      <c r="AU664" s="29"/>
      <c r="AV664" s="29"/>
      <c r="AW664" s="29"/>
      <c r="AX664" s="29"/>
      <c r="AY664" s="29"/>
      <c r="AZ664" s="29"/>
      <c r="BA664" s="29"/>
      <c r="BB664" s="29"/>
      <c r="BC664" s="29"/>
      <c r="BD664" s="29"/>
      <c r="BE664" s="29"/>
      <c r="BF664" s="33"/>
      <c r="BG664" s="5">
        <f t="shared" si="10"/>
        <v>2</v>
      </c>
    </row>
    <row r="665" spans="1:60" ht="16.5" hidden="1" customHeight="1">
      <c r="A665" s="513"/>
      <c r="B665" s="516" t="s">
        <v>1674</v>
      </c>
      <c r="C665" s="38" t="s">
        <v>1675</v>
      </c>
      <c r="D665" s="31" t="s">
        <v>88</v>
      </c>
      <c r="E665" s="50" t="s">
        <v>1676</v>
      </c>
      <c r="F665" s="29" t="s">
        <v>83</v>
      </c>
      <c r="G665" s="29" t="s">
        <v>84</v>
      </c>
      <c r="H665" s="31" t="s">
        <v>5190</v>
      </c>
      <c r="I665" s="29">
        <v>56</v>
      </c>
      <c r="J665" s="31" t="s">
        <v>1277</v>
      </c>
      <c r="K665" s="29" t="s">
        <v>267</v>
      </c>
      <c r="L665" s="31">
        <v>2023</v>
      </c>
      <c r="M665" s="369" t="s">
        <v>62</v>
      </c>
      <c r="N665" s="29" t="s">
        <v>924</v>
      </c>
      <c r="O665" s="29" t="s">
        <v>433</v>
      </c>
      <c r="P665" s="29" t="s">
        <v>949</v>
      </c>
      <c r="Q665" s="31" t="s">
        <v>92</v>
      </c>
      <c r="R665" s="31" t="s">
        <v>93</v>
      </c>
      <c r="S665" s="29"/>
      <c r="T665" s="31" t="s">
        <v>95</v>
      </c>
      <c r="U665" s="31" t="s">
        <v>95</v>
      </c>
      <c r="V665" s="29"/>
      <c r="W665" s="29"/>
      <c r="X665" s="29"/>
      <c r="Y665" s="29"/>
      <c r="Z665" s="29"/>
      <c r="AA665" s="29"/>
      <c r="AB665" s="29"/>
      <c r="AC665" s="29"/>
      <c r="AD665" s="29"/>
      <c r="AE665" s="29"/>
      <c r="AF665" s="29"/>
      <c r="AG665" s="29"/>
      <c r="AH665" s="29"/>
      <c r="AI665" s="29"/>
      <c r="AJ665" s="29" t="s">
        <v>88</v>
      </c>
      <c r="AK665" s="29"/>
      <c r="AL665" s="29" t="s">
        <v>88</v>
      </c>
      <c r="AM665" s="29"/>
      <c r="AN665" s="29"/>
      <c r="AO665" s="29"/>
      <c r="AP665" s="29"/>
      <c r="AQ665" s="29"/>
      <c r="AR665" s="29"/>
      <c r="AS665" s="29"/>
      <c r="AT665" s="29"/>
      <c r="AU665" s="29"/>
      <c r="AV665" s="29"/>
      <c r="AW665" s="29"/>
      <c r="AX665" s="29"/>
      <c r="AY665" s="29"/>
      <c r="AZ665" s="29"/>
      <c r="BA665" s="29"/>
      <c r="BB665" s="29"/>
      <c r="BC665" s="29"/>
      <c r="BD665" s="29"/>
      <c r="BE665" s="29"/>
      <c r="BF665" s="33"/>
      <c r="BG665" s="5">
        <f t="shared" si="10"/>
        <v>2</v>
      </c>
    </row>
    <row r="666" spans="1:60" ht="16.5" hidden="1" customHeight="1">
      <c r="A666" s="513"/>
      <c r="B666" s="516" t="s">
        <v>1677</v>
      </c>
      <c r="C666" s="38" t="s">
        <v>1678</v>
      </c>
      <c r="D666" s="31" t="s">
        <v>88</v>
      </c>
      <c r="E666" s="50" t="s">
        <v>1679</v>
      </c>
      <c r="F666" s="29" t="s">
        <v>83</v>
      </c>
      <c r="G666" s="29" t="s">
        <v>84</v>
      </c>
      <c r="H666" s="31" t="s">
        <v>5190</v>
      </c>
      <c r="I666" s="29">
        <v>72</v>
      </c>
      <c r="J666" s="31" t="s">
        <v>1277</v>
      </c>
      <c r="K666" s="29" t="s">
        <v>267</v>
      </c>
      <c r="L666" s="31">
        <v>2022</v>
      </c>
      <c r="M666" s="369" t="s">
        <v>62</v>
      </c>
      <c r="N666" s="29" t="s">
        <v>924</v>
      </c>
      <c r="O666" s="29" t="s">
        <v>433</v>
      </c>
      <c r="P666" s="29" t="s">
        <v>949</v>
      </c>
      <c r="Q666" s="31" t="s">
        <v>92</v>
      </c>
      <c r="R666" s="31" t="s">
        <v>93</v>
      </c>
      <c r="S666" s="29"/>
      <c r="T666" s="31" t="s">
        <v>95</v>
      </c>
      <c r="U666" s="31" t="s">
        <v>95</v>
      </c>
      <c r="V666" s="29"/>
      <c r="W666" s="29"/>
      <c r="X666" s="29"/>
      <c r="Y666" s="29"/>
      <c r="Z666" s="29"/>
      <c r="AA666" s="29"/>
      <c r="AB666" s="29"/>
      <c r="AC666" s="29"/>
      <c r="AD666" s="29"/>
      <c r="AE666" s="29"/>
      <c r="AF666" s="29"/>
      <c r="AG666" s="29"/>
      <c r="AH666" s="29"/>
      <c r="AI666" s="29"/>
      <c r="AJ666" s="29"/>
      <c r="AK666" s="29" t="s">
        <v>88</v>
      </c>
      <c r="AL666" s="29" t="s">
        <v>88</v>
      </c>
      <c r="AM666" s="29"/>
      <c r="AN666" s="29"/>
      <c r="AO666" s="29"/>
      <c r="AP666" s="29"/>
      <c r="AQ666" s="29"/>
      <c r="AR666" s="29"/>
      <c r="AS666" s="29"/>
      <c r="AT666" s="29"/>
      <c r="AU666" s="29"/>
      <c r="AV666" s="29"/>
      <c r="AW666" s="29"/>
      <c r="AX666" s="29"/>
      <c r="AY666" s="29"/>
      <c r="AZ666" s="29"/>
      <c r="BA666" s="29"/>
      <c r="BB666" s="29"/>
      <c r="BC666" s="29"/>
      <c r="BD666" s="29"/>
      <c r="BE666" s="29"/>
      <c r="BF666" s="33"/>
      <c r="BG666" s="5">
        <f t="shared" si="10"/>
        <v>2</v>
      </c>
    </row>
    <row r="667" spans="1:60" ht="16.5" hidden="1" customHeight="1">
      <c r="A667" s="513"/>
      <c r="B667" s="516" t="s">
        <v>1680</v>
      </c>
      <c r="C667" s="38" t="s">
        <v>1681</v>
      </c>
      <c r="D667" s="31" t="s">
        <v>88</v>
      </c>
      <c r="E667" s="50" t="s">
        <v>1682</v>
      </c>
      <c r="F667" s="29" t="s">
        <v>83</v>
      </c>
      <c r="G667" s="29" t="s">
        <v>84</v>
      </c>
      <c r="H667" s="31" t="s">
        <v>5190</v>
      </c>
      <c r="I667" s="29">
        <v>72</v>
      </c>
      <c r="J667" s="31" t="s">
        <v>1277</v>
      </c>
      <c r="K667" s="29" t="s">
        <v>267</v>
      </c>
      <c r="L667" s="31">
        <v>2022</v>
      </c>
      <c r="M667" s="369" t="s">
        <v>62</v>
      </c>
      <c r="N667" s="29" t="s">
        <v>924</v>
      </c>
      <c r="O667" s="29" t="s">
        <v>433</v>
      </c>
      <c r="P667" s="29" t="s">
        <v>949</v>
      </c>
      <c r="Q667" s="31" t="s">
        <v>92</v>
      </c>
      <c r="R667" s="31" t="s">
        <v>93</v>
      </c>
      <c r="S667" s="29"/>
      <c r="T667" s="31" t="s">
        <v>95</v>
      </c>
      <c r="U667" s="31" t="s">
        <v>95</v>
      </c>
      <c r="V667" s="29"/>
      <c r="W667" s="29"/>
      <c r="X667" s="29"/>
      <c r="Y667" s="29"/>
      <c r="Z667" s="29"/>
      <c r="AA667" s="29"/>
      <c r="AB667" s="29"/>
      <c r="AC667" s="29"/>
      <c r="AD667" s="29"/>
      <c r="AE667" s="29"/>
      <c r="AF667" s="29"/>
      <c r="AG667" s="29"/>
      <c r="AH667" s="29"/>
      <c r="AI667" s="29"/>
      <c r="AJ667" s="29"/>
      <c r="AK667" s="29" t="s">
        <v>88</v>
      </c>
      <c r="AL667" s="29" t="s">
        <v>88</v>
      </c>
      <c r="AM667" s="29"/>
      <c r="AN667" s="29"/>
      <c r="AO667" s="29"/>
      <c r="AP667" s="29"/>
      <c r="AQ667" s="29"/>
      <c r="AR667" s="29"/>
      <c r="AS667" s="29"/>
      <c r="AT667" s="29"/>
      <c r="AU667" s="29"/>
      <c r="AV667" s="29"/>
      <c r="AW667" s="29"/>
      <c r="AX667" s="29"/>
      <c r="AY667" s="29"/>
      <c r="AZ667" s="29"/>
      <c r="BA667" s="29"/>
      <c r="BB667" s="29"/>
      <c r="BC667" s="29"/>
      <c r="BD667" s="29"/>
      <c r="BE667" s="29"/>
      <c r="BF667" s="33"/>
      <c r="BG667" s="5">
        <f t="shared" si="10"/>
        <v>2</v>
      </c>
    </row>
    <row r="668" spans="1:60" ht="16.5" hidden="1" customHeight="1">
      <c r="A668" s="513"/>
      <c r="B668" s="517" t="s">
        <v>1683</v>
      </c>
      <c r="C668" s="335" t="s">
        <v>1684</v>
      </c>
      <c r="D668" s="327" t="s">
        <v>88</v>
      </c>
      <c r="E668" s="336" t="s">
        <v>1685</v>
      </c>
      <c r="F668" s="327" t="s">
        <v>83</v>
      </c>
      <c r="G668" s="327" t="s">
        <v>84</v>
      </c>
      <c r="H668" s="327" t="s">
        <v>5190</v>
      </c>
      <c r="I668" s="327">
        <v>46</v>
      </c>
      <c r="J668" s="327" t="s">
        <v>1277</v>
      </c>
      <c r="K668" s="327" t="s">
        <v>267</v>
      </c>
      <c r="L668" s="327">
        <v>2021</v>
      </c>
      <c r="M668" s="369" t="s">
        <v>62</v>
      </c>
      <c r="N668" s="327" t="s">
        <v>924</v>
      </c>
      <c r="O668" s="327" t="s">
        <v>433</v>
      </c>
      <c r="P668" s="327" t="s">
        <v>949</v>
      </c>
      <c r="Q668" s="327" t="s">
        <v>92</v>
      </c>
      <c r="R668" s="327" t="s">
        <v>93</v>
      </c>
      <c r="S668" s="327"/>
      <c r="T668" s="327" t="s">
        <v>95</v>
      </c>
      <c r="U668" s="327" t="s">
        <v>95</v>
      </c>
      <c r="V668" s="327"/>
      <c r="W668" s="29"/>
      <c r="X668" s="327"/>
      <c r="Y668" s="327"/>
      <c r="Z668" s="327"/>
      <c r="AA668" s="327"/>
      <c r="AB668" s="327"/>
      <c r="AC668" s="327"/>
      <c r="AD668" s="327"/>
      <c r="AE668" s="327"/>
      <c r="AF668" s="327"/>
      <c r="AG668" s="327"/>
      <c r="AH668" s="327"/>
      <c r="AI668" s="327"/>
      <c r="AJ668" s="327"/>
      <c r="AK668" s="327" t="s">
        <v>88</v>
      </c>
      <c r="AL668" s="327" t="s">
        <v>88</v>
      </c>
      <c r="AM668" s="327"/>
      <c r="AN668" s="327"/>
      <c r="AO668" s="327"/>
      <c r="AP668" s="327"/>
      <c r="AQ668" s="327"/>
      <c r="AR668" s="327"/>
      <c r="AS668" s="327"/>
      <c r="AT668" s="327"/>
      <c r="AU668" s="327"/>
      <c r="AV668" s="327"/>
      <c r="AW668" s="327"/>
      <c r="AX668" s="327"/>
      <c r="AY668" s="327"/>
      <c r="AZ668" s="327"/>
      <c r="BA668" s="327"/>
      <c r="BB668" s="327"/>
      <c r="BC668" s="327"/>
      <c r="BD668" s="327"/>
      <c r="BE668" s="327"/>
      <c r="BF668" s="330"/>
      <c r="BG668" s="331">
        <f t="shared" si="10"/>
        <v>2</v>
      </c>
    </row>
    <row r="669" spans="1:60" ht="16.5" hidden="1" customHeight="1">
      <c r="A669" s="513"/>
      <c r="B669" s="518" t="s">
        <v>975</v>
      </c>
      <c r="C669" s="278" t="s">
        <v>976</v>
      </c>
      <c r="D669" s="379" t="s">
        <v>88</v>
      </c>
      <c r="E669" s="278" t="s">
        <v>977</v>
      </c>
      <c r="F669" s="379" t="s">
        <v>83</v>
      </c>
      <c r="G669" s="379" t="s">
        <v>265</v>
      </c>
      <c r="H669" s="379" t="s">
        <v>265</v>
      </c>
      <c r="I669" s="379"/>
      <c r="J669" s="379" t="s">
        <v>978</v>
      </c>
      <c r="K669" s="379" t="s">
        <v>267</v>
      </c>
      <c r="L669" s="379">
        <v>2023.03</v>
      </c>
      <c r="M669" s="379" t="s">
        <v>2</v>
      </c>
      <c r="N669" s="379"/>
      <c r="O669" s="379" t="s">
        <v>967</v>
      </c>
      <c r="P669" s="379" t="s">
        <v>350</v>
      </c>
      <c r="Q669" s="379" t="s">
        <v>92</v>
      </c>
      <c r="R669" s="379" t="s">
        <v>93</v>
      </c>
      <c r="S669" s="379"/>
      <c r="T669" s="379" t="s">
        <v>94</v>
      </c>
      <c r="U669" s="379" t="s">
        <v>95</v>
      </c>
      <c r="V669" s="379"/>
      <c r="W669" s="322" t="s">
        <v>979</v>
      </c>
      <c r="X669" s="379" t="s">
        <v>88</v>
      </c>
      <c r="Y669" s="379" t="s">
        <v>88</v>
      </c>
      <c r="Z669" s="379"/>
      <c r="AA669" s="379"/>
      <c r="AB669" s="379"/>
      <c r="AC669" s="379"/>
      <c r="AD669" s="379"/>
      <c r="AE669" s="379"/>
      <c r="AF669" s="379"/>
      <c r="AG669" s="379"/>
      <c r="AH669" s="379"/>
      <c r="AI669" s="379"/>
      <c r="AJ669" s="379"/>
      <c r="AK669" s="379"/>
      <c r="AL669" s="379"/>
      <c r="AM669" s="379"/>
      <c r="AN669" s="379"/>
      <c r="AO669" s="379"/>
      <c r="AP669" s="379"/>
      <c r="AQ669" s="379" t="s">
        <v>88</v>
      </c>
      <c r="AR669" s="379"/>
      <c r="AS669" s="379"/>
      <c r="AT669" s="379"/>
      <c r="AU669" s="379"/>
      <c r="AV669" s="379"/>
      <c r="AW669" s="379"/>
      <c r="AX669" s="379"/>
      <c r="AY669" s="379"/>
      <c r="AZ669" s="379"/>
      <c r="BA669" s="379"/>
      <c r="BB669" s="379" t="s">
        <v>88</v>
      </c>
      <c r="BC669" s="379"/>
      <c r="BD669" s="379"/>
      <c r="BE669" s="379"/>
      <c r="BF669" s="379"/>
      <c r="BG669" s="381">
        <f t="shared" si="10"/>
        <v>4</v>
      </c>
      <c r="BH669" s="320"/>
    </row>
    <row r="670" spans="1:60" ht="16.5" hidden="1" customHeight="1">
      <c r="A670" s="513"/>
      <c r="B670" s="518" t="s">
        <v>980</v>
      </c>
      <c r="C670" s="278" t="s">
        <v>981</v>
      </c>
      <c r="D670" s="379" t="s">
        <v>88</v>
      </c>
      <c r="E670" s="278" t="s">
        <v>982</v>
      </c>
      <c r="F670" s="379" t="s">
        <v>83</v>
      </c>
      <c r="G670" s="379" t="s">
        <v>265</v>
      </c>
      <c r="H670" s="379" t="s">
        <v>265</v>
      </c>
      <c r="I670" s="379"/>
      <c r="J670" s="379" t="s">
        <v>978</v>
      </c>
      <c r="K670" s="379" t="s">
        <v>267</v>
      </c>
      <c r="L670" s="379">
        <v>2023.04</v>
      </c>
      <c r="M670" s="379" t="s">
        <v>2</v>
      </c>
      <c r="N670" s="379"/>
      <c r="O670" s="379" t="s">
        <v>983</v>
      </c>
      <c r="P670" s="379" t="s">
        <v>350</v>
      </c>
      <c r="Q670" s="379" t="s">
        <v>92</v>
      </c>
      <c r="R670" s="379" t="s">
        <v>93</v>
      </c>
      <c r="S670" s="379"/>
      <c r="T670" s="379" t="s">
        <v>94</v>
      </c>
      <c r="U670" s="379" t="s">
        <v>95</v>
      </c>
      <c r="V670" s="379"/>
      <c r="W670" s="322" t="s">
        <v>979</v>
      </c>
      <c r="X670" s="379"/>
      <c r="Y670" s="379" t="s">
        <v>88</v>
      </c>
      <c r="Z670" s="379"/>
      <c r="AA670" s="379"/>
      <c r="AB670" s="379"/>
      <c r="AC670" s="379"/>
      <c r="AD670" s="379"/>
      <c r="AE670" s="379"/>
      <c r="AF670" s="379"/>
      <c r="AG670" s="379"/>
      <c r="AH670" s="379"/>
      <c r="AI670" s="379"/>
      <c r="AJ670" s="379"/>
      <c r="AK670" s="379"/>
      <c r="AL670" s="379"/>
      <c r="AM670" s="379"/>
      <c r="AN670" s="379"/>
      <c r="AO670" s="379"/>
      <c r="AP670" s="379"/>
      <c r="AQ670" s="379" t="s">
        <v>88</v>
      </c>
      <c r="AR670" s="379" t="s">
        <v>88</v>
      </c>
      <c r="AS670" s="379"/>
      <c r="AT670" s="379"/>
      <c r="AU670" s="379"/>
      <c r="AV670" s="379"/>
      <c r="AW670" s="379"/>
      <c r="AX670" s="379"/>
      <c r="AY670" s="379"/>
      <c r="AZ670" s="379"/>
      <c r="BA670" s="379"/>
      <c r="BB670" s="379"/>
      <c r="BC670" s="379"/>
      <c r="BD670" s="379"/>
      <c r="BE670" s="379"/>
      <c r="BF670" s="379"/>
      <c r="BG670" s="381">
        <f t="shared" si="10"/>
        <v>3</v>
      </c>
      <c r="BH670" s="320"/>
    </row>
    <row r="671" spans="1:60" ht="16.5" hidden="1" customHeight="1">
      <c r="A671" s="513"/>
      <c r="B671" s="518" t="s">
        <v>998</v>
      </c>
      <c r="C671" s="278" t="s">
        <v>999</v>
      </c>
      <c r="D671" s="379" t="s">
        <v>88</v>
      </c>
      <c r="E671" s="278" t="s">
        <v>1000</v>
      </c>
      <c r="F671" s="379" t="s">
        <v>83</v>
      </c>
      <c r="G671" s="379" t="s">
        <v>265</v>
      </c>
      <c r="H671" s="379" t="s">
        <v>265</v>
      </c>
      <c r="I671" s="379"/>
      <c r="J671" s="379" t="s">
        <v>978</v>
      </c>
      <c r="K671" s="379" t="s">
        <v>267</v>
      </c>
      <c r="L671" s="379">
        <v>2023.07</v>
      </c>
      <c r="M671" s="379" t="s">
        <v>2</v>
      </c>
      <c r="N671" s="379"/>
      <c r="O671" s="379" t="s">
        <v>967</v>
      </c>
      <c r="P671" s="379" t="s">
        <v>350</v>
      </c>
      <c r="Q671" s="379" t="s">
        <v>92</v>
      </c>
      <c r="R671" s="379" t="s">
        <v>93</v>
      </c>
      <c r="S671" s="379"/>
      <c r="T671" s="379" t="s">
        <v>94</v>
      </c>
      <c r="U671" s="379" t="s">
        <v>95</v>
      </c>
      <c r="V671" s="379"/>
      <c r="W671" s="322" t="s">
        <v>979</v>
      </c>
      <c r="X671" s="379"/>
      <c r="Y671" s="379"/>
      <c r="Z671" s="379"/>
      <c r="AA671" s="379" t="s">
        <v>88</v>
      </c>
      <c r="AB671" s="379" t="s">
        <v>88</v>
      </c>
      <c r="AC671" s="379"/>
      <c r="AD671" s="379" t="s">
        <v>88</v>
      </c>
      <c r="AE671" s="379"/>
      <c r="AF671" s="379"/>
      <c r="AG671" s="379"/>
      <c r="AH671" s="379"/>
      <c r="AI671" s="379"/>
      <c r="AJ671" s="379"/>
      <c r="AK671" s="379"/>
      <c r="AL671" s="379"/>
      <c r="AM671" s="379"/>
      <c r="AN671" s="379"/>
      <c r="AO671" s="379"/>
      <c r="AP671" s="379"/>
      <c r="AQ671" s="379"/>
      <c r="AR671" s="379"/>
      <c r="AS671" s="379"/>
      <c r="AT671" s="379"/>
      <c r="AU671" s="379"/>
      <c r="AV671" s="379"/>
      <c r="AW671" s="379"/>
      <c r="AX671" s="379"/>
      <c r="AY671" s="379"/>
      <c r="AZ671" s="379"/>
      <c r="BA671" s="379"/>
      <c r="BB671" s="379"/>
      <c r="BC671" s="379"/>
      <c r="BD671" s="379"/>
      <c r="BE671" s="379"/>
      <c r="BF671" s="379"/>
      <c r="BG671" s="381">
        <f t="shared" si="10"/>
        <v>3</v>
      </c>
      <c r="BH671" s="320"/>
    </row>
    <row r="672" spans="1:60" ht="16.5" hidden="1" customHeight="1">
      <c r="A672" s="513"/>
      <c r="B672" s="518" t="s">
        <v>1001</v>
      </c>
      <c r="C672" s="278" t="s">
        <v>1002</v>
      </c>
      <c r="D672" s="379" t="s">
        <v>88</v>
      </c>
      <c r="E672" s="278" t="s">
        <v>1003</v>
      </c>
      <c r="F672" s="379" t="s">
        <v>83</v>
      </c>
      <c r="G672" s="379" t="s">
        <v>265</v>
      </c>
      <c r="H672" s="379" t="s">
        <v>265</v>
      </c>
      <c r="I672" s="379"/>
      <c r="J672" s="379" t="s">
        <v>978</v>
      </c>
      <c r="K672" s="379" t="s">
        <v>267</v>
      </c>
      <c r="L672" s="379">
        <v>2023.07</v>
      </c>
      <c r="M672" s="379" t="s">
        <v>2</v>
      </c>
      <c r="N672" s="379"/>
      <c r="O672" s="379" t="s">
        <v>967</v>
      </c>
      <c r="P672" s="379" t="s">
        <v>350</v>
      </c>
      <c r="Q672" s="379" t="s">
        <v>92</v>
      </c>
      <c r="R672" s="379" t="s">
        <v>93</v>
      </c>
      <c r="S672" s="379"/>
      <c r="T672" s="379" t="s">
        <v>94</v>
      </c>
      <c r="U672" s="379" t="s">
        <v>95</v>
      </c>
      <c r="V672" s="379"/>
      <c r="W672" s="322" t="s">
        <v>979</v>
      </c>
      <c r="X672" s="379"/>
      <c r="Y672" s="379"/>
      <c r="Z672" s="379"/>
      <c r="AA672" s="379" t="s">
        <v>88</v>
      </c>
      <c r="AB672" s="379" t="s">
        <v>88</v>
      </c>
      <c r="AC672" s="379"/>
      <c r="AD672" s="379" t="s">
        <v>88</v>
      </c>
      <c r="AE672" s="379"/>
      <c r="AF672" s="379"/>
      <c r="AG672" s="379"/>
      <c r="AH672" s="379"/>
      <c r="AI672" s="379"/>
      <c r="AJ672" s="379"/>
      <c r="AK672" s="379"/>
      <c r="AL672" s="379"/>
      <c r="AM672" s="379"/>
      <c r="AN672" s="379"/>
      <c r="AO672" s="379"/>
      <c r="AP672" s="379"/>
      <c r="AQ672" s="379"/>
      <c r="AR672" s="379"/>
      <c r="AS672" s="379"/>
      <c r="AT672" s="379"/>
      <c r="AU672" s="379"/>
      <c r="AV672" s="379"/>
      <c r="AW672" s="379"/>
      <c r="AX672" s="379"/>
      <c r="AY672" s="379"/>
      <c r="AZ672" s="379"/>
      <c r="BA672" s="379"/>
      <c r="BB672" s="379"/>
      <c r="BC672" s="379"/>
      <c r="BD672" s="379"/>
      <c r="BE672" s="379"/>
      <c r="BF672" s="379"/>
      <c r="BG672" s="381">
        <f t="shared" si="10"/>
        <v>3</v>
      </c>
      <c r="BH672" s="320"/>
    </row>
    <row r="673" spans="1:60" ht="16.5" hidden="1" customHeight="1">
      <c r="A673" s="513"/>
      <c r="B673" s="518" t="s">
        <v>1004</v>
      </c>
      <c r="C673" s="278" t="s">
        <v>1005</v>
      </c>
      <c r="D673" s="379" t="s">
        <v>88</v>
      </c>
      <c r="E673" s="278" t="s">
        <v>1006</v>
      </c>
      <c r="F673" s="379" t="s">
        <v>83</v>
      </c>
      <c r="G673" s="379" t="s">
        <v>265</v>
      </c>
      <c r="H673" s="379" t="s">
        <v>265</v>
      </c>
      <c r="I673" s="379"/>
      <c r="J673" s="379" t="s">
        <v>978</v>
      </c>
      <c r="K673" s="379" t="s">
        <v>267</v>
      </c>
      <c r="L673" s="379">
        <v>2022.12</v>
      </c>
      <c r="M673" s="379" t="s">
        <v>3</v>
      </c>
      <c r="N673" s="379"/>
      <c r="O673" s="379" t="s">
        <v>967</v>
      </c>
      <c r="P673" s="379" t="s">
        <v>350</v>
      </c>
      <c r="Q673" s="379" t="s">
        <v>92</v>
      </c>
      <c r="R673" s="379" t="s">
        <v>93</v>
      </c>
      <c r="S673" s="379"/>
      <c r="T673" s="379" t="s">
        <v>94</v>
      </c>
      <c r="U673" s="379" t="s">
        <v>95</v>
      </c>
      <c r="V673" s="379"/>
      <c r="W673" s="322" t="s">
        <v>979</v>
      </c>
      <c r="X673" s="379"/>
      <c r="Y673" s="379"/>
      <c r="Z673" s="379"/>
      <c r="AA673" s="379" t="s">
        <v>88</v>
      </c>
      <c r="AB673" s="379"/>
      <c r="AC673" s="379" t="s">
        <v>88</v>
      </c>
      <c r="AD673" s="379"/>
      <c r="AE673" s="379"/>
      <c r="AF673" s="379"/>
      <c r="AG673" s="379"/>
      <c r="AH673" s="379"/>
      <c r="AI673" s="379"/>
      <c r="AJ673" s="379"/>
      <c r="AK673" s="379"/>
      <c r="AL673" s="379"/>
      <c r="AM673" s="379"/>
      <c r="AN673" s="379"/>
      <c r="AO673" s="379"/>
      <c r="AP673" s="379"/>
      <c r="AQ673" s="379"/>
      <c r="AR673" s="379"/>
      <c r="AS673" s="379"/>
      <c r="AT673" s="379"/>
      <c r="AU673" s="379"/>
      <c r="AV673" s="379"/>
      <c r="AW673" s="379"/>
      <c r="AX673" s="379"/>
      <c r="AY673" s="379"/>
      <c r="AZ673" s="379"/>
      <c r="BA673" s="379"/>
      <c r="BB673" s="379"/>
      <c r="BC673" s="379"/>
      <c r="BD673" s="379"/>
      <c r="BE673" s="379"/>
      <c r="BF673" s="379"/>
      <c r="BG673" s="381">
        <f t="shared" si="10"/>
        <v>2</v>
      </c>
      <c r="BH673" s="320"/>
    </row>
    <row r="674" spans="1:60" ht="16.5" hidden="1" customHeight="1">
      <c r="A674" s="513"/>
      <c r="B674" s="518" t="s">
        <v>1007</v>
      </c>
      <c r="C674" s="278" t="s">
        <v>1008</v>
      </c>
      <c r="D674" s="379" t="s">
        <v>88</v>
      </c>
      <c r="E674" s="278" t="s">
        <v>1009</v>
      </c>
      <c r="F674" s="379" t="s">
        <v>83</v>
      </c>
      <c r="G674" s="379" t="s">
        <v>265</v>
      </c>
      <c r="H674" s="379" t="s">
        <v>265</v>
      </c>
      <c r="I674" s="379"/>
      <c r="J674" s="379" t="s">
        <v>978</v>
      </c>
      <c r="K674" s="379" t="s">
        <v>267</v>
      </c>
      <c r="L674" s="379">
        <v>2023.06</v>
      </c>
      <c r="M674" s="379" t="s">
        <v>3</v>
      </c>
      <c r="N674" s="379"/>
      <c r="O674" s="379" t="s">
        <v>983</v>
      </c>
      <c r="P674" s="379" t="s">
        <v>350</v>
      </c>
      <c r="Q674" s="379" t="s">
        <v>92</v>
      </c>
      <c r="R674" s="379" t="s">
        <v>93</v>
      </c>
      <c r="S674" s="379"/>
      <c r="T674" s="379" t="s">
        <v>94</v>
      </c>
      <c r="U674" s="379" t="s">
        <v>95</v>
      </c>
      <c r="V674" s="379"/>
      <c r="W674" s="322" t="s">
        <v>979</v>
      </c>
      <c r="X674" s="379"/>
      <c r="Y674" s="379"/>
      <c r="Z674" s="379"/>
      <c r="AA674" s="379" t="s">
        <v>88</v>
      </c>
      <c r="AB674" s="379" t="s">
        <v>88</v>
      </c>
      <c r="AC674" s="379"/>
      <c r="AD674" s="379"/>
      <c r="AE674" s="379"/>
      <c r="AF674" s="379"/>
      <c r="AG674" s="379"/>
      <c r="AH674" s="379"/>
      <c r="AI674" s="379"/>
      <c r="AJ674" s="379"/>
      <c r="AK674" s="379"/>
      <c r="AL674" s="379"/>
      <c r="AM674" s="379"/>
      <c r="AN674" s="379"/>
      <c r="AO674" s="379"/>
      <c r="AP674" s="379"/>
      <c r="AQ674" s="379"/>
      <c r="AR674" s="379"/>
      <c r="AS674" s="379"/>
      <c r="AT674" s="379"/>
      <c r="AU674" s="379"/>
      <c r="AV674" s="379"/>
      <c r="AW674" s="379"/>
      <c r="AX674" s="379"/>
      <c r="AY674" s="379"/>
      <c r="AZ674" s="379"/>
      <c r="BA674" s="379"/>
      <c r="BB674" s="379"/>
      <c r="BC674" s="379"/>
      <c r="BD674" s="379"/>
      <c r="BE674" s="379"/>
      <c r="BF674" s="379"/>
      <c r="BG674" s="381">
        <f t="shared" si="10"/>
        <v>2</v>
      </c>
      <c r="BH674" s="320"/>
    </row>
    <row r="675" spans="1:60" ht="16.5" hidden="1" customHeight="1">
      <c r="A675" s="513"/>
      <c r="B675" s="518" t="s">
        <v>1702</v>
      </c>
      <c r="C675" s="278" t="s">
        <v>1703</v>
      </c>
      <c r="D675" s="379" t="s">
        <v>88</v>
      </c>
      <c r="E675" s="278" t="s">
        <v>1704</v>
      </c>
      <c r="F675" s="379" t="s">
        <v>83</v>
      </c>
      <c r="G675" s="379" t="s">
        <v>265</v>
      </c>
      <c r="H675" s="379" t="s">
        <v>265</v>
      </c>
      <c r="I675" s="379"/>
      <c r="J675" s="379" t="s">
        <v>978</v>
      </c>
      <c r="K675" s="379" t="s">
        <v>267</v>
      </c>
      <c r="L675" s="379">
        <v>2023.04</v>
      </c>
      <c r="M675" s="379" t="s">
        <v>2</v>
      </c>
      <c r="N675" s="379"/>
      <c r="O675" s="379" t="s">
        <v>967</v>
      </c>
      <c r="P675" s="379" t="s">
        <v>350</v>
      </c>
      <c r="Q675" s="379" t="s">
        <v>92</v>
      </c>
      <c r="R675" s="379" t="s">
        <v>93</v>
      </c>
      <c r="S675" s="379"/>
      <c r="T675" s="379" t="s">
        <v>94</v>
      </c>
      <c r="U675" s="379" t="s">
        <v>95</v>
      </c>
      <c r="V675" s="379"/>
      <c r="W675" s="322" t="s">
        <v>979</v>
      </c>
      <c r="X675" s="379"/>
      <c r="Y675" s="379"/>
      <c r="Z675" s="379"/>
      <c r="AA675" s="379"/>
      <c r="AB675" s="379"/>
      <c r="AC675" s="379"/>
      <c r="AD675" s="394" t="s">
        <v>88</v>
      </c>
      <c r="AE675" s="379"/>
      <c r="AF675" s="379"/>
      <c r="AG675" s="379"/>
      <c r="AH675" s="379"/>
      <c r="AI675" s="379"/>
      <c r="AJ675" s="379"/>
      <c r="AK675" s="379"/>
      <c r="AL675" s="379"/>
      <c r="AM675" s="379"/>
      <c r="AN675" s="379"/>
      <c r="AO675" s="379"/>
      <c r="AP675" s="379"/>
      <c r="AQ675" s="379"/>
      <c r="AR675" s="379"/>
      <c r="AS675" s="379" t="s">
        <v>88</v>
      </c>
      <c r="AT675" s="379" t="s">
        <v>88</v>
      </c>
      <c r="AU675" s="379"/>
      <c r="AV675" s="379" t="s">
        <v>88</v>
      </c>
      <c r="AW675" s="379" t="s">
        <v>88</v>
      </c>
      <c r="AX675" s="379"/>
      <c r="AY675" s="379"/>
      <c r="AZ675" s="379" t="s">
        <v>88</v>
      </c>
      <c r="BA675" s="379"/>
      <c r="BB675" s="379"/>
      <c r="BC675" s="379"/>
      <c r="BD675" s="379"/>
      <c r="BE675" s="379"/>
      <c r="BF675" s="379"/>
      <c r="BG675" s="381">
        <f t="shared" si="10"/>
        <v>6</v>
      </c>
      <c r="BH675" s="320"/>
    </row>
    <row r="676" spans="1:60" ht="16.5" hidden="1" customHeight="1">
      <c r="A676" s="513"/>
      <c r="B676" s="518" t="s">
        <v>1705</v>
      </c>
      <c r="C676" s="278" t="s">
        <v>1706</v>
      </c>
      <c r="D676" s="379" t="s">
        <v>88</v>
      </c>
      <c r="E676" s="278" t="s">
        <v>1704</v>
      </c>
      <c r="F676" s="379" t="s">
        <v>83</v>
      </c>
      <c r="G676" s="379" t="s">
        <v>265</v>
      </c>
      <c r="H676" s="379" t="s">
        <v>265</v>
      </c>
      <c r="I676" s="379"/>
      <c r="J676" s="379" t="s">
        <v>978</v>
      </c>
      <c r="K676" s="379" t="s">
        <v>267</v>
      </c>
      <c r="L676" s="379">
        <v>2023.06</v>
      </c>
      <c r="M676" s="379" t="s">
        <v>2</v>
      </c>
      <c r="N676" s="379"/>
      <c r="O676" s="379" t="s">
        <v>967</v>
      </c>
      <c r="P676" s="379" t="s">
        <v>350</v>
      </c>
      <c r="Q676" s="379" t="s">
        <v>92</v>
      </c>
      <c r="R676" s="379" t="s">
        <v>93</v>
      </c>
      <c r="S676" s="379"/>
      <c r="T676" s="379" t="s">
        <v>94</v>
      </c>
      <c r="U676" s="379" t="s">
        <v>95</v>
      </c>
      <c r="V676" s="379"/>
      <c r="W676" s="322" t="s">
        <v>979</v>
      </c>
      <c r="X676" s="379"/>
      <c r="Y676" s="379"/>
      <c r="Z676" s="379"/>
      <c r="AA676" s="379"/>
      <c r="AB676" s="379"/>
      <c r="AC676" s="379"/>
      <c r="AD676" s="379" t="s">
        <v>88</v>
      </c>
      <c r="AE676" s="379"/>
      <c r="AF676" s="379"/>
      <c r="AG676" s="379"/>
      <c r="AH676" s="379"/>
      <c r="AI676" s="379"/>
      <c r="AJ676" s="379"/>
      <c r="AK676" s="379"/>
      <c r="AL676" s="379"/>
      <c r="AM676" s="379"/>
      <c r="AN676" s="379"/>
      <c r="AO676" s="379"/>
      <c r="AP676" s="379"/>
      <c r="AQ676" s="379"/>
      <c r="AR676" s="379"/>
      <c r="AS676" s="379" t="s">
        <v>88</v>
      </c>
      <c r="AT676" s="379" t="s">
        <v>88</v>
      </c>
      <c r="AU676" s="379"/>
      <c r="AV676" s="379" t="s">
        <v>88</v>
      </c>
      <c r="AW676" s="379" t="s">
        <v>88</v>
      </c>
      <c r="AX676" s="379"/>
      <c r="AY676" s="379"/>
      <c r="AZ676" s="379" t="s">
        <v>88</v>
      </c>
      <c r="BA676" s="379"/>
      <c r="BB676" s="379"/>
      <c r="BC676" s="379"/>
      <c r="BD676" s="379"/>
      <c r="BE676" s="379"/>
      <c r="BF676" s="379"/>
      <c r="BG676" s="381">
        <f t="shared" si="10"/>
        <v>6</v>
      </c>
      <c r="BH676" s="320"/>
    </row>
    <row r="677" spans="1:60" ht="16.5" hidden="1" customHeight="1">
      <c r="A677" s="513"/>
      <c r="B677" s="518" t="s">
        <v>1205</v>
      </c>
      <c r="C677" s="278" t="s">
        <v>1206</v>
      </c>
      <c r="D677" s="379" t="s">
        <v>88</v>
      </c>
      <c r="E677" s="278" t="s">
        <v>1207</v>
      </c>
      <c r="F677" s="379" t="s">
        <v>83</v>
      </c>
      <c r="G677" s="379" t="s">
        <v>265</v>
      </c>
      <c r="H677" s="379" t="s">
        <v>265</v>
      </c>
      <c r="I677" s="379"/>
      <c r="J677" s="379" t="s">
        <v>978</v>
      </c>
      <c r="K677" s="379" t="s">
        <v>267</v>
      </c>
      <c r="L677" s="379">
        <v>2023.06</v>
      </c>
      <c r="M677" s="379" t="s">
        <v>2</v>
      </c>
      <c r="N677" s="379"/>
      <c r="O677" s="379" t="s">
        <v>983</v>
      </c>
      <c r="P677" s="379" t="s">
        <v>350</v>
      </c>
      <c r="Q677" s="379" t="s">
        <v>92</v>
      </c>
      <c r="R677" s="379" t="s">
        <v>93</v>
      </c>
      <c r="S677" s="379"/>
      <c r="T677" s="379" t="s">
        <v>94</v>
      </c>
      <c r="U677" s="379" t="s">
        <v>95</v>
      </c>
      <c r="V677" s="379"/>
      <c r="W677" s="322" t="s">
        <v>979</v>
      </c>
      <c r="X677" s="379"/>
      <c r="Y677" s="379"/>
      <c r="Z677" s="379"/>
      <c r="AA677" s="379"/>
      <c r="AB677" s="379" t="s">
        <v>88</v>
      </c>
      <c r="AC677" s="379"/>
      <c r="AD677" s="379"/>
      <c r="AE677" s="379"/>
      <c r="AF677" s="379"/>
      <c r="AG677" s="379"/>
      <c r="AH677" s="379"/>
      <c r="AI677" s="379"/>
      <c r="AJ677" s="379"/>
      <c r="AK677" s="379"/>
      <c r="AL677" s="379"/>
      <c r="AM677" s="379"/>
      <c r="AN677" s="379"/>
      <c r="AO677" s="379"/>
      <c r="AP677" s="379"/>
      <c r="AQ677" s="379"/>
      <c r="AR677" s="379"/>
      <c r="AS677" s="379"/>
      <c r="AT677" s="379"/>
      <c r="AU677" s="379"/>
      <c r="AV677" s="379"/>
      <c r="AW677" s="379"/>
      <c r="AX677" s="379"/>
      <c r="AY677" s="379"/>
      <c r="AZ677" s="379"/>
      <c r="BA677" s="379"/>
      <c r="BB677" s="379"/>
      <c r="BC677" s="379"/>
      <c r="BD677" s="379"/>
      <c r="BE677" s="379"/>
      <c r="BF677" s="379"/>
      <c r="BG677" s="381">
        <f t="shared" si="10"/>
        <v>1</v>
      </c>
      <c r="BH677" s="320"/>
    </row>
    <row r="678" spans="1:60" ht="16.5" hidden="1" customHeight="1">
      <c r="A678" s="513"/>
      <c r="B678" s="518" t="s">
        <v>1710</v>
      </c>
      <c r="C678" s="278" t="s">
        <v>1711</v>
      </c>
      <c r="D678" s="379" t="s">
        <v>88</v>
      </c>
      <c r="E678" s="278" t="s">
        <v>1712</v>
      </c>
      <c r="F678" s="379" t="s">
        <v>83</v>
      </c>
      <c r="G678" s="379" t="s">
        <v>265</v>
      </c>
      <c r="H678" s="379" t="s">
        <v>265</v>
      </c>
      <c r="I678" s="379"/>
      <c r="J678" s="379" t="s">
        <v>978</v>
      </c>
      <c r="K678" s="379" t="s">
        <v>267</v>
      </c>
      <c r="L678" s="379">
        <v>2022.12</v>
      </c>
      <c r="M678" s="379" t="s">
        <v>2</v>
      </c>
      <c r="N678" s="379"/>
      <c r="O678" s="379" t="s">
        <v>967</v>
      </c>
      <c r="P678" s="379" t="s">
        <v>350</v>
      </c>
      <c r="Q678" s="379" t="s">
        <v>92</v>
      </c>
      <c r="R678" s="379" t="s">
        <v>93</v>
      </c>
      <c r="S678" s="379"/>
      <c r="T678" s="379" t="s">
        <v>94</v>
      </c>
      <c r="U678" s="379" t="s">
        <v>95</v>
      </c>
      <c r="V678" s="379"/>
      <c r="W678" s="322"/>
      <c r="X678" s="379"/>
      <c r="Y678" s="379"/>
      <c r="Z678" s="379"/>
      <c r="AA678" s="379"/>
      <c r="AB678" s="379"/>
      <c r="AC678" s="379"/>
      <c r="AD678" s="379" t="s">
        <v>88</v>
      </c>
      <c r="AE678" s="379"/>
      <c r="AF678" s="379"/>
      <c r="AG678" s="379"/>
      <c r="AH678" s="379"/>
      <c r="AI678" s="379" t="s">
        <v>88</v>
      </c>
      <c r="AJ678" s="379"/>
      <c r="AK678" s="379"/>
      <c r="AL678" s="379"/>
      <c r="AM678" s="379"/>
      <c r="AN678" s="379"/>
      <c r="AO678" s="379"/>
      <c r="AP678" s="379"/>
      <c r="AQ678" s="379"/>
      <c r="AR678" s="379"/>
      <c r="AS678" s="379"/>
      <c r="AT678" s="379"/>
      <c r="AU678" s="379"/>
      <c r="AV678" s="379"/>
      <c r="AW678" s="379"/>
      <c r="AX678" s="379"/>
      <c r="AY678" s="379"/>
      <c r="AZ678" s="379"/>
      <c r="BA678" s="379"/>
      <c r="BB678" s="379"/>
      <c r="BC678" s="379"/>
      <c r="BD678" s="379"/>
      <c r="BE678" s="379"/>
      <c r="BF678" s="379" t="s">
        <v>88</v>
      </c>
      <c r="BG678" s="381">
        <f t="shared" si="10"/>
        <v>3</v>
      </c>
      <c r="BH678" s="320"/>
    </row>
    <row r="679" spans="1:60" ht="16.5" hidden="1" customHeight="1">
      <c r="A679" s="513"/>
      <c r="B679" s="518" t="s">
        <v>1168</v>
      </c>
      <c r="C679" s="278" t="s">
        <v>1169</v>
      </c>
      <c r="D679" s="379" t="s">
        <v>88</v>
      </c>
      <c r="E679" s="278" t="s">
        <v>1170</v>
      </c>
      <c r="F679" s="379" t="s">
        <v>83</v>
      </c>
      <c r="G679" s="379" t="s">
        <v>265</v>
      </c>
      <c r="H679" s="379" t="s">
        <v>265</v>
      </c>
      <c r="I679" s="379"/>
      <c r="J679" s="379" t="s">
        <v>978</v>
      </c>
      <c r="K679" s="379" t="s">
        <v>267</v>
      </c>
      <c r="L679" s="379">
        <v>2018.05</v>
      </c>
      <c r="M679" s="379" t="s">
        <v>3</v>
      </c>
      <c r="N679" s="379"/>
      <c r="O679" s="379" t="s">
        <v>27</v>
      </c>
      <c r="P679" s="379" t="s">
        <v>350</v>
      </c>
      <c r="Q679" s="379" t="s">
        <v>92</v>
      </c>
      <c r="R679" s="379" t="s">
        <v>93</v>
      </c>
      <c r="S679" s="379"/>
      <c r="T679" s="379" t="s">
        <v>94</v>
      </c>
      <c r="U679" s="379" t="s">
        <v>95</v>
      </c>
      <c r="V679" s="379"/>
      <c r="W679" s="322"/>
      <c r="X679" s="379"/>
      <c r="Y679" s="379" t="s">
        <v>88</v>
      </c>
      <c r="Z679" s="379"/>
      <c r="AA679" s="379"/>
      <c r="AB679" s="379"/>
      <c r="AC679" s="379"/>
      <c r="AD679" s="379"/>
      <c r="AE679" s="379"/>
      <c r="AF679" s="379"/>
      <c r="AG679" s="379"/>
      <c r="AH679" s="379"/>
      <c r="AI679" s="379"/>
      <c r="AJ679" s="379"/>
      <c r="AK679" s="379"/>
      <c r="AL679" s="379"/>
      <c r="AM679" s="379"/>
      <c r="AN679" s="379" t="s">
        <v>88</v>
      </c>
      <c r="AO679" s="379" t="s">
        <v>88</v>
      </c>
      <c r="AP679" s="379"/>
      <c r="AQ679" s="379"/>
      <c r="AR679" s="379" t="s">
        <v>88</v>
      </c>
      <c r="AS679" s="379"/>
      <c r="AT679" s="379"/>
      <c r="AU679" s="379"/>
      <c r="AV679" s="379"/>
      <c r="AW679" s="379"/>
      <c r="AX679" s="379"/>
      <c r="AY679" s="379"/>
      <c r="AZ679" s="379"/>
      <c r="BA679" s="379"/>
      <c r="BB679" s="379"/>
      <c r="BC679" s="379"/>
      <c r="BD679" s="379"/>
      <c r="BE679" s="379"/>
      <c r="BF679" s="379" t="s">
        <v>88</v>
      </c>
      <c r="BG679" s="381">
        <f t="shared" si="10"/>
        <v>5</v>
      </c>
      <c r="BH679" s="320"/>
    </row>
    <row r="680" spans="1:60" ht="16.5" hidden="1" customHeight="1">
      <c r="A680" s="513"/>
      <c r="B680" s="518" t="s">
        <v>1193</v>
      </c>
      <c r="C680" s="278" t="s">
        <v>1194</v>
      </c>
      <c r="D680" s="379" t="s">
        <v>88</v>
      </c>
      <c r="E680" s="278" t="s">
        <v>1195</v>
      </c>
      <c r="F680" s="379" t="s">
        <v>83</v>
      </c>
      <c r="G680" s="379" t="s">
        <v>265</v>
      </c>
      <c r="H680" s="379" t="s">
        <v>265</v>
      </c>
      <c r="I680" s="379"/>
      <c r="J680" s="379" t="s">
        <v>978</v>
      </c>
      <c r="K680" s="379" t="s">
        <v>267</v>
      </c>
      <c r="L680" s="379" t="s">
        <v>1196</v>
      </c>
      <c r="M680" s="379" t="s">
        <v>3</v>
      </c>
      <c r="N680" s="379"/>
      <c r="O680" s="379" t="s">
        <v>983</v>
      </c>
      <c r="P680" s="379" t="s">
        <v>350</v>
      </c>
      <c r="Q680" s="379" t="s">
        <v>92</v>
      </c>
      <c r="R680" s="379" t="s">
        <v>93</v>
      </c>
      <c r="S680" s="379"/>
      <c r="T680" s="379" t="s">
        <v>94</v>
      </c>
      <c r="U680" s="379" t="s">
        <v>95</v>
      </c>
      <c r="V680" s="379"/>
      <c r="W680" s="322"/>
      <c r="X680" s="379"/>
      <c r="Y680" s="379" t="s">
        <v>88</v>
      </c>
      <c r="Z680" s="379" t="s">
        <v>88</v>
      </c>
      <c r="AA680" s="379"/>
      <c r="AB680" s="379"/>
      <c r="AC680" s="379"/>
      <c r="AD680" s="379"/>
      <c r="AE680" s="379"/>
      <c r="AF680" s="379"/>
      <c r="AG680" s="379"/>
      <c r="AH680" s="379"/>
      <c r="AI680" s="379"/>
      <c r="AJ680" s="379"/>
      <c r="AK680" s="379"/>
      <c r="AL680" s="379"/>
      <c r="AM680" s="379"/>
      <c r="AN680" s="379"/>
      <c r="AO680" s="379"/>
      <c r="AP680" s="379"/>
      <c r="AQ680" s="379"/>
      <c r="AR680" s="379" t="s">
        <v>88</v>
      </c>
      <c r="AS680" s="379"/>
      <c r="AT680" s="379"/>
      <c r="AU680" s="379"/>
      <c r="AV680" s="379"/>
      <c r="AW680" s="379"/>
      <c r="AX680" s="379"/>
      <c r="AY680" s="379"/>
      <c r="AZ680" s="379"/>
      <c r="BA680" s="379"/>
      <c r="BB680" s="379"/>
      <c r="BC680" s="379"/>
      <c r="BD680" s="379"/>
      <c r="BE680" s="379"/>
      <c r="BF680" s="379"/>
      <c r="BG680" s="381">
        <f t="shared" si="10"/>
        <v>3</v>
      </c>
      <c r="BH680" s="320"/>
    </row>
    <row r="681" spans="1:60" ht="16.5" hidden="1" customHeight="1">
      <c r="A681" s="513"/>
      <c r="B681" s="518" t="s">
        <v>1176</v>
      </c>
      <c r="C681" s="278" t="s">
        <v>1177</v>
      </c>
      <c r="D681" s="379" t="s">
        <v>88</v>
      </c>
      <c r="E681" s="278" t="s">
        <v>1178</v>
      </c>
      <c r="F681" s="379" t="s">
        <v>83</v>
      </c>
      <c r="G681" s="379" t="s">
        <v>265</v>
      </c>
      <c r="H681" s="379" t="s">
        <v>265</v>
      </c>
      <c r="I681" s="379"/>
      <c r="J681" s="379" t="s">
        <v>978</v>
      </c>
      <c r="K681" s="379" t="s">
        <v>267</v>
      </c>
      <c r="L681" s="379" t="s">
        <v>1179</v>
      </c>
      <c r="M681" s="379" t="s">
        <v>3</v>
      </c>
      <c r="N681" s="379"/>
      <c r="O681" s="379" t="s">
        <v>967</v>
      </c>
      <c r="P681" s="379" t="s">
        <v>350</v>
      </c>
      <c r="Q681" s="379" t="s">
        <v>92</v>
      </c>
      <c r="R681" s="379" t="s">
        <v>93</v>
      </c>
      <c r="S681" s="379"/>
      <c r="T681" s="379" t="s">
        <v>94</v>
      </c>
      <c r="U681" s="379" t="s">
        <v>95</v>
      </c>
      <c r="V681" s="379"/>
      <c r="W681" s="322"/>
      <c r="X681" s="379"/>
      <c r="Y681" s="379" t="s">
        <v>88</v>
      </c>
      <c r="Z681" s="379"/>
      <c r="AA681" s="379"/>
      <c r="AB681" s="379"/>
      <c r="AC681" s="379"/>
      <c r="AD681" s="379"/>
      <c r="AE681" s="379"/>
      <c r="AF681" s="379"/>
      <c r="AG681" s="379"/>
      <c r="AH681" s="379"/>
      <c r="AI681" s="379"/>
      <c r="AJ681" s="379"/>
      <c r="AK681" s="379"/>
      <c r="AL681" s="379"/>
      <c r="AM681" s="379"/>
      <c r="AN681" s="379" t="s">
        <v>88</v>
      </c>
      <c r="AO681" s="379" t="s">
        <v>88</v>
      </c>
      <c r="AP681" s="379"/>
      <c r="AQ681" s="379"/>
      <c r="AR681" s="379" t="s">
        <v>88</v>
      </c>
      <c r="AS681" s="379"/>
      <c r="AT681" s="379"/>
      <c r="AU681" s="379"/>
      <c r="AV681" s="379"/>
      <c r="AW681" s="379"/>
      <c r="AX681" s="379"/>
      <c r="AY681" s="379"/>
      <c r="AZ681" s="379"/>
      <c r="BA681" s="379"/>
      <c r="BB681" s="379"/>
      <c r="BC681" s="379"/>
      <c r="BD681" s="379"/>
      <c r="BE681" s="379"/>
      <c r="BF681" s="379"/>
      <c r="BG681" s="381">
        <f t="shared" si="10"/>
        <v>4</v>
      </c>
      <c r="BH681" s="320"/>
    </row>
    <row r="682" spans="1:60" ht="16.5" hidden="1" customHeight="1">
      <c r="A682" s="513"/>
      <c r="B682" s="518" t="s">
        <v>1210</v>
      </c>
      <c r="C682" s="278" t="s">
        <v>1211</v>
      </c>
      <c r="D682" s="379" t="s">
        <v>88</v>
      </c>
      <c r="E682" s="278" t="s">
        <v>1212</v>
      </c>
      <c r="F682" s="379" t="s">
        <v>83</v>
      </c>
      <c r="G682" s="379" t="s">
        <v>265</v>
      </c>
      <c r="H682" s="379" t="s">
        <v>265</v>
      </c>
      <c r="I682" s="379"/>
      <c r="J682" s="379" t="s">
        <v>978</v>
      </c>
      <c r="K682" s="379" t="s">
        <v>267</v>
      </c>
      <c r="L682" s="379" t="s">
        <v>1213</v>
      </c>
      <c r="M682" s="379" t="s">
        <v>2</v>
      </c>
      <c r="N682" s="379"/>
      <c r="O682" s="379" t="s">
        <v>967</v>
      </c>
      <c r="P682" s="379" t="s">
        <v>350</v>
      </c>
      <c r="Q682" s="379" t="s">
        <v>92</v>
      </c>
      <c r="R682" s="379" t="s">
        <v>93</v>
      </c>
      <c r="S682" s="379"/>
      <c r="T682" s="379" t="s">
        <v>94</v>
      </c>
      <c r="U682" s="379" t="s">
        <v>95</v>
      </c>
      <c r="V682" s="379"/>
      <c r="W682" s="322"/>
      <c r="X682" s="379"/>
      <c r="Y682" s="379"/>
      <c r="Z682" s="379"/>
      <c r="AA682" s="379"/>
      <c r="AB682" s="379" t="s">
        <v>88</v>
      </c>
      <c r="AC682" s="379"/>
      <c r="AD682" s="379"/>
      <c r="AE682" s="379"/>
      <c r="AF682" s="379"/>
      <c r="AG682" s="379"/>
      <c r="AH682" s="379"/>
      <c r="AI682" s="379"/>
      <c r="AJ682" s="379"/>
      <c r="AK682" s="379"/>
      <c r="AL682" s="379"/>
      <c r="AM682" s="379"/>
      <c r="AN682" s="379"/>
      <c r="AO682" s="379"/>
      <c r="AP682" s="379"/>
      <c r="AQ682" s="379"/>
      <c r="AR682" s="379"/>
      <c r="AS682" s="379"/>
      <c r="AT682" s="379"/>
      <c r="AU682" s="379"/>
      <c r="AV682" s="379"/>
      <c r="AW682" s="379"/>
      <c r="AX682" s="379"/>
      <c r="AY682" s="379"/>
      <c r="AZ682" s="379"/>
      <c r="BA682" s="379"/>
      <c r="BB682" s="379"/>
      <c r="BC682" s="379"/>
      <c r="BD682" s="379"/>
      <c r="BE682" s="379"/>
      <c r="BF682" s="379"/>
      <c r="BG682" s="381">
        <f t="shared" si="10"/>
        <v>1</v>
      </c>
      <c r="BH682" s="320"/>
    </row>
    <row r="683" spans="1:60" ht="16.5" hidden="1" customHeight="1">
      <c r="A683" s="513"/>
      <c r="B683" s="518" t="s">
        <v>1214</v>
      </c>
      <c r="C683" s="278" t="s">
        <v>1215</v>
      </c>
      <c r="D683" s="379" t="s">
        <v>88</v>
      </c>
      <c r="E683" s="278" t="s">
        <v>1216</v>
      </c>
      <c r="F683" s="379" t="s">
        <v>83</v>
      </c>
      <c r="G683" s="379" t="s">
        <v>265</v>
      </c>
      <c r="H683" s="379" t="s">
        <v>265</v>
      </c>
      <c r="I683" s="379"/>
      <c r="J683" s="379" t="s">
        <v>1217</v>
      </c>
      <c r="K683" s="379" t="s">
        <v>267</v>
      </c>
      <c r="L683" s="379">
        <v>2023.07</v>
      </c>
      <c r="M683" s="379" t="s">
        <v>2</v>
      </c>
      <c r="N683" s="379"/>
      <c r="O683" s="379" t="s">
        <v>967</v>
      </c>
      <c r="P683" s="379" t="s">
        <v>968</v>
      </c>
      <c r="Q683" s="379" t="s">
        <v>92</v>
      </c>
      <c r="R683" s="379" t="s">
        <v>93</v>
      </c>
      <c r="S683" s="379"/>
      <c r="T683" s="379" t="s">
        <v>94</v>
      </c>
      <c r="U683" s="379" t="s">
        <v>95</v>
      </c>
      <c r="V683" s="379"/>
      <c r="W683" s="322" t="s">
        <v>1218</v>
      </c>
      <c r="X683" s="379"/>
      <c r="Y683" s="379"/>
      <c r="Z683" s="379"/>
      <c r="AA683" s="379"/>
      <c r="AB683" s="379" t="s">
        <v>88</v>
      </c>
      <c r="AC683" s="379"/>
      <c r="AD683" s="379"/>
      <c r="AE683" s="379"/>
      <c r="AF683" s="379" t="s">
        <v>88</v>
      </c>
      <c r="AG683" s="379" t="s">
        <v>88</v>
      </c>
      <c r="AH683" s="379"/>
      <c r="AI683" s="379"/>
      <c r="AJ683" s="379"/>
      <c r="AK683" s="379"/>
      <c r="AL683" s="379"/>
      <c r="AM683" s="379"/>
      <c r="AN683" s="379"/>
      <c r="AO683" s="379"/>
      <c r="AP683" s="379"/>
      <c r="AQ683" s="379"/>
      <c r="AR683" s="379"/>
      <c r="AS683" s="379"/>
      <c r="AT683" s="379"/>
      <c r="AU683" s="379"/>
      <c r="AV683" s="379"/>
      <c r="AW683" s="379"/>
      <c r="AX683" s="379"/>
      <c r="AY683" s="379"/>
      <c r="AZ683" s="379"/>
      <c r="BA683" s="379"/>
      <c r="BB683" s="379"/>
      <c r="BC683" s="379"/>
      <c r="BD683" s="379"/>
      <c r="BE683" s="379"/>
      <c r="BF683" s="379"/>
      <c r="BG683" s="381">
        <f t="shared" si="10"/>
        <v>3</v>
      </c>
      <c r="BH683" s="320"/>
    </row>
    <row r="684" spans="1:60" ht="16.5" hidden="1" customHeight="1">
      <c r="A684" s="513"/>
      <c r="B684" s="518" t="s">
        <v>1730</v>
      </c>
      <c r="C684" s="278" t="s">
        <v>1731</v>
      </c>
      <c r="D684" s="379" t="s">
        <v>88</v>
      </c>
      <c r="E684" s="278" t="s">
        <v>1732</v>
      </c>
      <c r="F684" s="379" t="s">
        <v>83</v>
      </c>
      <c r="G684" s="379" t="s">
        <v>265</v>
      </c>
      <c r="H684" s="379" t="s">
        <v>265</v>
      </c>
      <c r="I684" s="379"/>
      <c r="J684" s="379" t="s">
        <v>1217</v>
      </c>
      <c r="K684" s="379" t="s">
        <v>267</v>
      </c>
      <c r="L684" s="379">
        <v>2023.07</v>
      </c>
      <c r="M684" s="379" t="s">
        <v>2</v>
      </c>
      <c r="N684" s="379"/>
      <c r="O684" s="379" t="s">
        <v>967</v>
      </c>
      <c r="P684" s="379" t="s">
        <v>968</v>
      </c>
      <c r="Q684" s="379" t="s">
        <v>92</v>
      </c>
      <c r="R684" s="379" t="s">
        <v>93</v>
      </c>
      <c r="S684" s="379"/>
      <c r="T684" s="379" t="s">
        <v>94</v>
      </c>
      <c r="U684" s="379" t="s">
        <v>95</v>
      </c>
      <c r="V684" s="379"/>
      <c r="W684" s="322"/>
      <c r="X684" s="379"/>
      <c r="Y684" s="379"/>
      <c r="Z684" s="379"/>
      <c r="AA684" s="379"/>
      <c r="AB684" s="379"/>
      <c r="AC684" s="379"/>
      <c r="AD684" s="379"/>
      <c r="AE684" s="379" t="s">
        <v>88</v>
      </c>
      <c r="AF684" s="379"/>
      <c r="AG684" s="379"/>
      <c r="AH684" s="379"/>
      <c r="AI684" s="379"/>
      <c r="AJ684" s="379"/>
      <c r="AK684" s="379"/>
      <c r="AL684" s="379"/>
      <c r="AM684" s="379"/>
      <c r="AN684" s="379"/>
      <c r="AO684" s="379"/>
      <c r="AP684" s="379"/>
      <c r="AQ684" s="379"/>
      <c r="AR684" s="379"/>
      <c r="AS684" s="379"/>
      <c r="AT684" s="379"/>
      <c r="AU684" s="379"/>
      <c r="AV684" s="379"/>
      <c r="AW684" s="379"/>
      <c r="AX684" s="379"/>
      <c r="AY684" s="379"/>
      <c r="AZ684" s="379"/>
      <c r="BA684" s="379"/>
      <c r="BB684" s="379"/>
      <c r="BC684" s="379"/>
      <c r="BD684" s="379"/>
      <c r="BE684" s="379"/>
      <c r="BF684" s="379"/>
      <c r="BG684" s="381">
        <f t="shared" si="10"/>
        <v>1</v>
      </c>
      <c r="BH684" s="320"/>
    </row>
    <row r="685" spans="1:60" ht="16.5" hidden="1" customHeight="1">
      <c r="A685" s="513"/>
      <c r="B685" s="518" t="s">
        <v>1733</v>
      </c>
      <c r="C685" s="278" t="s">
        <v>1734</v>
      </c>
      <c r="D685" s="379" t="s">
        <v>88</v>
      </c>
      <c r="E685" s="278" t="s">
        <v>1735</v>
      </c>
      <c r="F685" s="379" t="s">
        <v>83</v>
      </c>
      <c r="G685" s="379" t="s">
        <v>265</v>
      </c>
      <c r="H685" s="379" t="s">
        <v>265</v>
      </c>
      <c r="I685" s="379"/>
      <c r="J685" s="379" t="s">
        <v>1217</v>
      </c>
      <c r="K685" s="379" t="s">
        <v>267</v>
      </c>
      <c r="L685" s="379" t="s">
        <v>1736</v>
      </c>
      <c r="M685" s="379" t="s">
        <v>2</v>
      </c>
      <c r="N685" s="379"/>
      <c r="O685" s="379" t="s">
        <v>1737</v>
      </c>
      <c r="P685" s="379" t="s">
        <v>968</v>
      </c>
      <c r="Q685" s="379" t="s">
        <v>92</v>
      </c>
      <c r="R685" s="379" t="s">
        <v>93</v>
      </c>
      <c r="S685" s="379"/>
      <c r="T685" s="379" t="s">
        <v>94</v>
      </c>
      <c r="U685" s="379" t="s">
        <v>95</v>
      </c>
      <c r="V685" s="379"/>
      <c r="W685" s="322" t="s">
        <v>1736</v>
      </c>
      <c r="X685" s="379"/>
      <c r="Y685" s="379"/>
      <c r="Z685" s="379"/>
      <c r="AA685" s="379"/>
      <c r="AB685" s="379"/>
      <c r="AC685" s="379"/>
      <c r="AD685" s="379"/>
      <c r="AE685" s="379" t="s">
        <v>88</v>
      </c>
      <c r="AF685" s="379"/>
      <c r="AG685" s="379"/>
      <c r="AH685" s="379"/>
      <c r="AI685" s="379"/>
      <c r="AJ685" s="379"/>
      <c r="AK685" s="379"/>
      <c r="AL685" s="379"/>
      <c r="AM685" s="379"/>
      <c r="AN685" s="379"/>
      <c r="AO685" s="379"/>
      <c r="AP685" s="379"/>
      <c r="AQ685" s="379"/>
      <c r="AR685" s="379"/>
      <c r="AS685" s="379"/>
      <c r="AT685" s="379"/>
      <c r="AU685" s="379"/>
      <c r="AV685" s="379"/>
      <c r="AW685" s="379"/>
      <c r="AX685" s="379"/>
      <c r="AY685" s="379"/>
      <c r="AZ685" s="379"/>
      <c r="BA685" s="379"/>
      <c r="BB685" s="379"/>
      <c r="BC685" s="379"/>
      <c r="BD685" s="379"/>
      <c r="BE685" s="379"/>
      <c r="BF685" s="379"/>
      <c r="BG685" s="381">
        <f t="shared" si="10"/>
        <v>1</v>
      </c>
      <c r="BH685" s="320"/>
    </row>
    <row r="686" spans="1:60" ht="16.5" hidden="1" customHeight="1">
      <c r="A686" s="513"/>
      <c r="B686" s="518" t="s">
        <v>1738</v>
      </c>
      <c r="C686" s="278" t="s">
        <v>1739</v>
      </c>
      <c r="D686" s="379" t="s">
        <v>88</v>
      </c>
      <c r="E686" s="278" t="s">
        <v>1740</v>
      </c>
      <c r="F686" s="379" t="s">
        <v>83</v>
      </c>
      <c r="G686" s="379" t="s">
        <v>265</v>
      </c>
      <c r="H686" s="379" t="s">
        <v>265</v>
      </c>
      <c r="I686" s="379"/>
      <c r="J686" s="379" t="s">
        <v>1217</v>
      </c>
      <c r="K686" s="379" t="s">
        <v>267</v>
      </c>
      <c r="L686" s="379" t="s">
        <v>1741</v>
      </c>
      <c r="M686" s="379" t="s">
        <v>2</v>
      </c>
      <c r="N686" s="379"/>
      <c r="O686" s="379" t="s">
        <v>967</v>
      </c>
      <c r="P686" s="379" t="s">
        <v>968</v>
      </c>
      <c r="Q686" s="379" t="s">
        <v>92</v>
      </c>
      <c r="R686" s="379" t="s">
        <v>93</v>
      </c>
      <c r="S686" s="379"/>
      <c r="T686" s="379" t="s">
        <v>94</v>
      </c>
      <c r="U686" s="379" t="s">
        <v>95</v>
      </c>
      <c r="V686" s="379"/>
      <c r="W686" s="322" t="s">
        <v>1741</v>
      </c>
      <c r="X686" s="379"/>
      <c r="Y686" s="379"/>
      <c r="Z686" s="379"/>
      <c r="AA686" s="379"/>
      <c r="AB686" s="379"/>
      <c r="AC686" s="379"/>
      <c r="AD686" s="379"/>
      <c r="AE686" s="379" t="s">
        <v>88</v>
      </c>
      <c r="AF686" s="379" t="s">
        <v>88</v>
      </c>
      <c r="AG686" s="379"/>
      <c r="AH686" s="379"/>
      <c r="AI686" s="379"/>
      <c r="AJ686" s="379"/>
      <c r="AK686" s="379" t="s">
        <v>88</v>
      </c>
      <c r="AL686" s="379"/>
      <c r="AM686" s="379"/>
      <c r="AN686" s="379"/>
      <c r="AO686" s="379"/>
      <c r="AP686" s="379"/>
      <c r="AQ686" s="379"/>
      <c r="AR686" s="379"/>
      <c r="AS686" s="379"/>
      <c r="AT686" s="379"/>
      <c r="AU686" s="379"/>
      <c r="AV686" s="379"/>
      <c r="AW686" s="379"/>
      <c r="AX686" s="379"/>
      <c r="AY686" s="379"/>
      <c r="AZ686" s="379"/>
      <c r="BA686" s="379"/>
      <c r="BB686" s="379"/>
      <c r="BC686" s="379"/>
      <c r="BD686" s="379"/>
      <c r="BE686" s="379"/>
      <c r="BF686" s="379"/>
      <c r="BG686" s="381">
        <f t="shared" si="10"/>
        <v>3</v>
      </c>
      <c r="BH686" s="320"/>
    </row>
    <row r="687" spans="1:60" ht="16.5" hidden="1" customHeight="1">
      <c r="A687" s="513"/>
      <c r="B687" s="518" t="s">
        <v>1742</v>
      </c>
      <c r="C687" s="278" t="s">
        <v>1743</v>
      </c>
      <c r="D687" s="379" t="s">
        <v>88</v>
      </c>
      <c r="E687" s="278" t="s">
        <v>1744</v>
      </c>
      <c r="F687" s="379" t="s">
        <v>83</v>
      </c>
      <c r="G687" s="379" t="s">
        <v>265</v>
      </c>
      <c r="H687" s="379" t="s">
        <v>265</v>
      </c>
      <c r="I687" s="379"/>
      <c r="J687" s="379" t="s">
        <v>1217</v>
      </c>
      <c r="K687" s="379" t="s">
        <v>267</v>
      </c>
      <c r="L687" s="379">
        <v>2023.05</v>
      </c>
      <c r="M687" s="379" t="s">
        <v>2</v>
      </c>
      <c r="N687" s="379"/>
      <c r="O687" s="379" t="s">
        <v>967</v>
      </c>
      <c r="P687" s="379" t="s">
        <v>968</v>
      </c>
      <c r="Q687" s="379" t="s">
        <v>92</v>
      </c>
      <c r="R687" s="379" t="s">
        <v>93</v>
      </c>
      <c r="S687" s="379"/>
      <c r="T687" s="379" t="s">
        <v>94</v>
      </c>
      <c r="U687" s="379" t="s">
        <v>95</v>
      </c>
      <c r="V687" s="379"/>
      <c r="W687" s="322"/>
      <c r="X687" s="379"/>
      <c r="Y687" s="379"/>
      <c r="Z687" s="379"/>
      <c r="AA687" s="379"/>
      <c r="AB687" s="379"/>
      <c r="AC687" s="379"/>
      <c r="AD687" s="379"/>
      <c r="AE687" s="379" t="s">
        <v>88</v>
      </c>
      <c r="AF687" s="379" t="s">
        <v>88</v>
      </c>
      <c r="AG687" s="379" t="s">
        <v>88</v>
      </c>
      <c r="AH687" s="379"/>
      <c r="AI687" s="379"/>
      <c r="AJ687" s="379"/>
      <c r="AK687" s="379"/>
      <c r="AL687" s="379"/>
      <c r="AM687" s="379"/>
      <c r="AN687" s="379"/>
      <c r="AO687" s="379"/>
      <c r="AP687" s="379"/>
      <c r="AQ687" s="379"/>
      <c r="AR687" s="379"/>
      <c r="AS687" s="379"/>
      <c r="AT687" s="379"/>
      <c r="AU687" s="379"/>
      <c r="AV687" s="379"/>
      <c r="AW687" s="379"/>
      <c r="AX687" s="379"/>
      <c r="AY687" s="379"/>
      <c r="AZ687" s="379"/>
      <c r="BA687" s="379"/>
      <c r="BB687" s="379"/>
      <c r="BC687" s="379"/>
      <c r="BD687" s="379"/>
      <c r="BE687" s="379"/>
      <c r="BF687" s="379"/>
      <c r="BG687" s="381">
        <f t="shared" si="10"/>
        <v>3</v>
      </c>
      <c r="BH687" s="320"/>
    </row>
    <row r="688" spans="1:60" ht="16.5" hidden="1" customHeight="1">
      <c r="A688" s="513"/>
      <c r="B688" s="518" t="s">
        <v>1745</v>
      </c>
      <c r="C688" s="278" t="s">
        <v>1746</v>
      </c>
      <c r="D688" s="379" t="s">
        <v>88</v>
      </c>
      <c r="E688" s="278" t="s">
        <v>1747</v>
      </c>
      <c r="F688" s="379" t="s">
        <v>83</v>
      </c>
      <c r="G688" s="379" t="s">
        <v>265</v>
      </c>
      <c r="H688" s="379" t="s">
        <v>265</v>
      </c>
      <c r="I688" s="379"/>
      <c r="J688" s="379" t="s">
        <v>1217</v>
      </c>
      <c r="K688" s="379" t="s">
        <v>267</v>
      </c>
      <c r="L688" s="379">
        <v>2023.04</v>
      </c>
      <c r="M688" s="379" t="s">
        <v>2</v>
      </c>
      <c r="N688" s="379"/>
      <c r="O688" s="379" t="s">
        <v>1737</v>
      </c>
      <c r="P688" s="379" t="s">
        <v>968</v>
      </c>
      <c r="Q688" s="379" t="s">
        <v>92</v>
      </c>
      <c r="R688" s="379" t="s">
        <v>93</v>
      </c>
      <c r="S688" s="379"/>
      <c r="T688" s="379" t="s">
        <v>94</v>
      </c>
      <c r="U688" s="379" t="s">
        <v>95</v>
      </c>
      <c r="V688" s="379"/>
      <c r="W688" s="322"/>
      <c r="X688" s="379"/>
      <c r="Y688" s="379"/>
      <c r="Z688" s="379"/>
      <c r="AA688" s="379"/>
      <c r="AB688" s="379"/>
      <c r="AC688" s="379"/>
      <c r="AD688" s="379"/>
      <c r="AE688" s="379" t="s">
        <v>88</v>
      </c>
      <c r="AF688" s="379" t="s">
        <v>88</v>
      </c>
      <c r="AG688" s="379"/>
      <c r="AH688" s="379"/>
      <c r="AI688" s="379"/>
      <c r="AJ688" s="379"/>
      <c r="AK688" s="379" t="s">
        <v>88</v>
      </c>
      <c r="AL688" s="379"/>
      <c r="AM688" s="379"/>
      <c r="AN688" s="379"/>
      <c r="AO688" s="379"/>
      <c r="AP688" s="379"/>
      <c r="AQ688" s="379"/>
      <c r="AR688" s="379"/>
      <c r="AS688" s="379"/>
      <c r="AT688" s="379"/>
      <c r="AU688" s="379"/>
      <c r="AV688" s="379"/>
      <c r="AW688" s="379"/>
      <c r="AX688" s="379"/>
      <c r="AY688" s="379"/>
      <c r="AZ688" s="379"/>
      <c r="BA688" s="379"/>
      <c r="BB688" s="379"/>
      <c r="BC688" s="379"/>
      <c r="BD688" s="379"/>
      <c r="BE688" s="379"/>
      <c r="BF688" s="379"/>
      <c r="BG688" s="381">
        <f t="shared" si="10"/>
        <v>3</v>
      </c>
      <c r="BH688" s="320"/>
    </row>
    <row r="689" spans="1:60" ht="16.5" hidden="1" customHeight="1">
      <c r="A689" s="513"/>
      <c r="B689" s="518" t="s">
        <v>1748</v>
      </c>
      <c r="C689" s="278" t="s">
        <v>1749</v>
      </c>
      <c r="D689" s="379" t="s">
        <v>88</v>
      </c>
      <c r="E689" s="278" t="s">
        <v>1750</v>
      </c>
      <c r="F689" s="379" t="s">
        <v>83</v>
      </c>
      <c r="G689" s="379" t="s">
        <v>265</v>
      </c>
      <c r="H689" s="379" t="s">
        <v>265</v>
      </c>
      <c r="I689" s="379"/>
      <c r="J689" s="379" t="s">
        <v>1217</v>
      </c>
      <c r="K689" s="379" t="s">
        <v>267</v>
      </c>
      <c r="L689" s="379" t="s">
        <v>1751</v>
      </c>
      <c r="M689" s="379" t="s">
        <v>2</v>
      </c>
      <c r="N689" s="379"/>
      <c r="O689" s="379" t="s">
        <v>1737</v>
      </c>
      <c r="P689" s="379" t="s">
        <v>968</v>
      </c>
      <c r="Q689" s="379" t="s">
        <v>92</v>
      </c>
      <c r="R689" s="379" t="s">
        <v>93</v>
      </c>
      <c r="S689" s="379"/>
      <c r="T689" s="379" t="s">
        <v>94</v>
      </c>
      <c r="U689" s="379" t="s">
        <v>95</v>
      </c>
      <c r="V689" s="379"/>
      <c r="W689" s="322" t="s">
        <v>1751</v>
      </c>
      <c r="X689" s="379"/>
      <c r="Y689" s="379"/>
      <c r="Z689" s="379"/>
      <c r="AA689" s="379"/>
      <c r="AB689" s="379"/>
      <c r="AC689" s="379"/>
      <c r="AD689" s="379"/>
      <c r="AE689" s="379" t="s">
        <v>88</v>
      </c>
      <c r="AF689" s="379" t="s">
        <v>88</v>
      </c>
      <c r="AG689" s="379" t="s">
        <v>88</v>
      </c>
      <c r="AH689" s="379"/>
      <c r="AI689" s="379"/>
      <c r="AJ689" s="379"/>
      <c r="AK689" s="379" t="s">
        <v>88</v>
      </c>
      <c r="AL689" s="379"/>
      <c r="AM689" s="379"/>
      <c r="AN689" s="379"/>
      <c r="AO689" s="379"/>
      <c r="AP689" s="379"/>
      <c r="AQ689" s="379"/>
      <c r="AR689" s="379"/>
      <c r="AS689" s="379"/>
      <c r="AT689" s="379"/>
      <c r="AU689" s="379"/>
      <c r="AV689" s="379"/>
      <c r="AW689" s="379"/>
      <c r="AX689" s="379"/>
      <c r="AY689" s="379"/>
      <c r="AZ689" s="379"/>
      <c r="BA689" s="379"/>
      <c r="BB689" s="379"/>
      <c r="BC689" s="379"/>
      <c r="BD689" s="379"/>
      <c r="BE689" s="379"/>
      <c r="BF689" s="379"/>
      <c r="BG689" s="381">
        <f t="shared" si="10"/>
        <v>4</v>
      </c>
      <c r="BH689" s="320"/>
    </row>
    <row r="690" spans="1:60" ht="16.5" hidden="1" customHeight="1">
      <c r="A690" s="513"/>
      <c r="B690" s="518" t="s">
        <v>1752</v>
      </c>
      <c r="C690" s="278" t="s">
        <v>1753</v>
      </c>
      <c r="D690" s="379" t="s">
        <v>88</v>
      </c>
      <c r="E690" s="278" t="s">
        <v>1754</v>
      </c>
      <c r="F690" s="379" t="s">
        <v>83</v>
      </c>
      <c r="G690" s="379" t="s">
        <v>265</v>
      </c>
      <c r="H690" s="379" t="s">
        <v>265</v>
      </c>
      <c r="I690" s="379"/>
      <c r="J690" s="379" t="s">
        <v>1217</v>
      </c>
      <c r="K690" s="379" t="s">
        <v>267</v>
      </c>
      <c r="L690" s="379" t="s">
        <v>1755</v>
      </c>
      <c r="M690" s="379" t="s">
        <v>2</v>
      </c>
      <c r="N690" s="379"/>
      <c r="O690" s="379" t="s">
        <v>1737</v>
      </c>
      <c r="P690" s="379" t="s">
        <v>968</v>
      </c>
      <c r="Q690" s="379" t="s">
        <v>92</v>
      </c>
      <c r="R690" s="379" t="s">
        <v>93</v>
      </c>
      <c r="S690" s="379"/>
      <c r="T690" s="379" t="s">
        <v>94</v>
      </c>
      <c r="U690" s="379" t="s">
        <v>95</v>
      </c>
      <c r="V690" s="379"/>
      <c r="W690" s="322" t="s">
        <v>1755</v>
      </c>
      <c r="X690" s="379"/>
      <c r="Y690" s="379"/>
      <c r="Z690" s="379"/>
      <c r="AA690" s="379"/>
      <c r="AB690" s="379"/>
      <c r="AC690" s="379"/>
      <c r="AD690" s="379"/>
      <c r="AE690" s="379" t="s">
        <v>88</v>
      </c>
      <c r="AF690" s="379"/>
      <c r="AG690" s="379"/>
      <c r="AH690" s="379"/>
      <c r="AI690" s="379" t="s">
        <v>88</v>
      </c>
      <c r="AJ690" s="379"/>
      <c r="AK690" s="379"/>
      <c r="AL690" s="379"/>
      <c r="AM690" s="379"/>
      <c r="AN690" s="379"/>
      <c r="AO690" s="379"/>
      <c r="AP690" s="379"/>
      <c r="AQ690" s="379"/>
      <c r="AR690" s="379"/>
      <c r="AS690" s="379"/>
      <c r="AT690" s="379"/>
      <c r="AU690" s="379"/>
      <c r="AV690" s="379"/>
      <c r="AW690" s="379"/>
      <c r="AX690" s="379"/>
      <c r="AY690" s="379"/>
      <c r="AZ690" s="379"/>
      <c r="BA690" s="379"/>
      <c r="BB690" s="379"/>
      <c r="BC690" s="379"/>
      <c r="BD690" s="379"/>
      <c r="BE690" s="379"/>
      <c r="BF690" s="379"/>
      <c r="BG690" s="381">
        <f t="shared" si="10"/>
        <v>2</v>
      </c>
      <c r="BH690" s="320"/>
    </row>
    <row r="691" spans="1:60" ht="16.5" hidden="1" customHeight="1">
      <c r="A691" s="513"/>
      <c r="B691" s="518" t="s">
        <v>1756</v>
      </c>
      <c r="C691" s="278" t="s">
        <v>1757</v>
      </c>
      <c r="D691" s="379" t="s">
        <v>88</v>
      </c>
      <c r="E691" s="278" t="s">
        <v>1758</v>
      </c>
      <c r="F691" s="379" t="s">
        <v>83</v>
      </c>
      <c r="G691" s="379" t="s">
        <v>265</v>
      </c>
      <c r="H691" s="379" t="s">
        <v>265</v>
      </c>
      <c r="I691" s="379"/>
      <c r="J691" s="379" t="s">
        <v>1217</v>
      </c>
      <c r="K691" s="379" t="s">
        <v>267</v>
      </c>
      <c r="L691" s="379">
        <v>2023.03</v>
      </c>
      <c r="M691" s="379" t="s">
        <v>2</v>
      </c>
      <c r="N691" s="379"/>
      <c r="O691" s="379" t="s">
        <v>1737</v>
      </c>
      <c r="P691" s="379" t="s">
        <v>968</v>
      </c>
      <c r="Q691" s="379" t="s">
        <v>92</v>
      </c>
      <c r="R691" s="379" t="s">
        <v>93</v>
      </c>
      <c r="S691" s="379"/>
      <c r="T691" s="379" t="s">
        <v>94</v>
      </c>
      <c r="U691" s="379" t="s">
        <v>95</v>
      </c>
      <c r="V691" s="379"/>
      <c r="W691" s="322"/>
      <c r="X691" s="379"/>
      <c r="Y691" s="379"/>
      <c r="Z691" s="379"/>
      <c r="AA691" s="379"/>
      <c r="AB691" s="379"/>
      <c r="AC691" s="379"/>
      <c r="AD691" s="379"/>
      <c r="AE691" s="379" t="s">
        <v>88</v>
      </c>
      <c r="AF691" s="379"/>
      <c r="AG691" s="379" t="s">
        <v>88</v>
      </c>
      <c r="AH691" s="379"/>
      <c r="AI691" s="379"/>
      <c r="AJ691" s="379"/>
      <c r="AK691" s="379" t="s">
        <v>88</v>
      </c>
      <c r="AL691" s="379"/>
      <c r="AM691" s="379"/>
      <c r="AN691" s="379"/>
      <c r="AO691" s="379"/>
      <c r="AP691" s="379"/>
      <c r="AQ691" s="379"/>
      <c r="AR691" s="379"/>
      <c r="AS691" s="379"/>
      <c r="AT691" s="379"/>
      <c r="AU691" s="379"/>
      <c r="AV691" s="379"/>
      <c r="AW691" s="379"/>
      <c r="AX691" s="379"/>
      <c r="AY691" s="379"/>
      <c r="AZ691" s="379"/>
      <c r="BA691" s="379"/>
      <c r="BB691" s="379"/>
      <c r="BC691" s="379"/>
      <c r="BD691" s="379"/>
      <c r="BE691" s="379"/>
      <c r="BF691" s="379"/>
      <c r="BG691" s="381">
        <f t="shared" si="10"/>
        <v>3</v>
      </c>
      <c r="BH691" s="320"/>
    </row>
    <row r="692" spans="1:60" ht="16.5" hidden="1" customHeight="1">
      <c r="A692" s="513"/>
      <c r="B692" s="518" t="s">
        <v>1759</v>
      </c>
      <c r="C692" s="278" t="s">
        <v>1760</v>
      </c>
      <c r="D692" s="379" t="s">
        <v>88</v>
      </c>
      <c r="E692" s="278" t="s">
        <v>1761</v>
      </c>
      <c r="F692" s="379" t="s">
        <v>83</v>
      </c>
      <c r="G692" s="379" t="s">
        <v>265</v>
      </c>
      <c r="H692" s="379" t="s">
        <v>265</v>
      </c>
      <c r="I692" s="379"/>
      <c r="J692" s="379" t="s">
        <v>1217</v>
      </c>
      <c r="K692" s="379" t="s">
        <v>267</v>
      </c>
      <c r="L692" s="379">
        <v>2023.03</v>
      </c>
      <c r="M692" s="379" t="s">
        <v>2</v>
      </c>
      <c r="N692" s="379"/>
      <c r="O692" s="379" t="s">
        <v>1737</v>
      </c>
      <c r="P692" s="379" t="s">
        <v>968</v>
      </c>
      <c r="Q692" s="379" t="s">
        <v>92</v>
      </c>
      <c r="R692" s="379" t="s">
        <v>93</v>
      </c>
      <c r="S692" s="379"/>
      <c r="T692" s="379" t="s">
        <v>94</v>
      </c>
      <c r="U692" s="379" t="s">
        <v>95</v>
      </c>
      <c r="V692" s="379"/>
      <c r="W692" s="322"/>
      <c r="X692" s="379"/>
      <c r="Y692" s="379"/>
      <c r="Z692" s="379"/>
      <c r="AA692" s="379"/>
      <c r="AB692" s="379"/>
      <c r="AC692" s="379"/>
      <c r="AD692" s="379"/>
      <c r="AE692" s="379" t="s">
        <v>88</v>
      </c>
      <c r="AF692" s="379"/>
      <c r="AG692" s="379" t="s">
        <v>88</v>
      </c>
      <c r="AH692" s="379"/>
      <c r="AI692" s="379"/>
      <c r="AJ692" s="379"/>
      <c r="AK692" s="379"/>
      <c r="AL692" s="379"/>
      <c r="AM692" s="379"/>
      <c r="AN692" s="379"/>
      <c r="AO692" s="379"/>
      <c r="AP692" s="379"/>
      <c r="AQ692" s="379"/>
      <c r="AR692" s="379"/>
      <c r="AS692" s="379"/>
      <c r="AT692" s="379"/>
      <c r="AU692" s="379"/>
      <c r="AV692" s="379"/>
      <c r="AW692" s="379"/>
      <c r="AX692" s="379"/>
      <c r="AY692" s="379"/>
      <c r="AZ692" s="379"/>
      <c r="BA692" s="379"/>
      <c r="BB692" s="379"/>
      <c r="BC692" s="379"/>
      <c r="BD692" s="379"/>
      <c r="BE692" s="379"/>
      <c r="BF692" s="379"/>
      <c r="BG692" s="381">
        <f t="shared" si="10"/>
        <v>2</v>
      </c>
      <c r="BH692" s="320"/>
    </row>
    <row r="693" spans="1:60" ht="16.5" hidden="1" customHeight="1">
      <c r="A693" s="513"/>
      <c r="B693" s="518" t="s">
        <v>1762</v>
      </c>
      <c r="C693" s="278" t="s">
        <v>1763</v>
      </c>
      <c r="D693" s="379" t="s">
        <v>88</v>
      </c>
      <c r="E693" s="278" t="s">
        <v>1764</v>
      </c>
      <c r="F693" s="379" t="s">
        <v>83</v>
      </c>
      <c r="G693" s="379" t="s">
        <v>265</v>
      </c>
      <c r="H693" s="379" t="s">
        <v>265</v>
      </c>
      <c r="I693" s="379"/>
      <c r="J693" s="379" t="s">
        <v>1217</v>
      </c>
      <c r="K693" s="379" t="s">
        <v>267</v>
      </c>
      <c r="L693" s="379">
        <v>2022</v>
      </c>
      <c r="M693" s="379" t="s">
        <v>2</v>
      </c>
      <c r="N693" s="379"/>
      <c r="O693" s="379" t="s">
        <v>1737</v>
      </c>
      <c r="P693" s="379" t="s">
        <v>968</v>
      </c>
      <c r="Q693" s="379" t="s">
        <v>92</v>
      </c>
      <c r="R693" s="379" t="s">
        <v>93</v>
      </c>
      <c r="S693" s="379"/>
      <c r="T693" s="379" t="s">
        <v>94</v>
      </c>
      <c r="U693" s="379" t="s">
        <v>95</v>
      </c>
      <c r="V693" s="379"/>
      <c r="W693" s="322"/>
      <c r="X693" s="379"/>
      <c r="Y693" s="379"/>
      <c r="Z693" s="379"/>
      <c r="AA693" s="379"/>
      <c r="AB693" s="379"/>
      <c r="AC693" s="379"/>
      <c r="AD693" s="379"/>
      <c r="AE693" s="379" t="s">
        <v>88</v>
      </c>
      <c r="AF693" s="379"/>
      <c r="AG693" s="379" t="s">
        <v>88</v>
      </c>
      <c r="AH693" s="379"/>
      <c r="AI693" s="379"/>
      <c r="AJ693" s="379"/>
      <c r="AK693" s="379" t="s">
        <v>88</v>
      </c>
      <c r="AL693" s="379"/>
      <c r="AM693" s="379"/>
      <c r="AN693" s="379"/>
      <c r="AO693" s="379"/>
      <c r="AP693" s="379"/>
      <c r="AQ693" s="379"/>
      <c r="AR693" s="379"/>
      <c r="AS693" s="379"/>
      <c r="AT693" s="379"/>
      <c r="AU693" s="379"/>
      <c r="AV693" s="379"/>
      <c r="AW693" s="379"/>
      <c r="AX693" s="379"/>
      <c r="AY693" s="379"/>
      <c r="AZ693" s="379"/>
      <c r="BA693" s="379"/>
      <c r="BB693" s="379"/>
      <c r="BC693" s="379"/>
      <c r="BD693" s="379"/>
      <c r="BE693" s="379"/>
      <c r="BF693" s="379"/>
      <c r="BG693" s="381">
        <f t="shared" si="10"/>
        <v>3</v>
      </c>
      <c r="BH693" s="320"/>
    </row>
    <row r="694" spans="1:60" ht="16.5" hidden="1" customHeight="1">
      <c r="A694" s="513"/>
      <c r="B694" s="518" t="s">
        <v>1765</v>
      </c>
      <c r="C694" s="278" t="s">
        <v>1766</v>
      </c>
      <c r="D694" s="379" t="s">
        <v>88</v>
      </c>
      <c r="E694" s="278" t="s">
        <v>1767</v>
      </c>
      <c r="F694" s="379" t="s">
        <v>83</v>
      </c>
      <c r="G694" s="379" t="s">
        <v>265</v>
      </c>
      <c r="H694" s="379" t="s">
        <v>265</v>
      </c>
      <c r="I694" s="379"/>
      <c r="J694" s="379" t="s">
        <v>1217</v>
      </c>
      <c r="K694" s="379" t="s">
        <v>267</v>
      </c>
      <c r="L694" s="379">
        <v>2022.12</v>
      </c>
      <c r="M694" s="379" t="s">
        <v>2</v>
      </c>
      <c r="N694" s="379"/>
      <c r="O694" s="379" t="s">
        <v>1737</v>
      </c>
      <c r="P694" s="379" t="s">
        <v>968</v>
      </c>
      <c r="Q694" s="379" t="s">
        <v>92</v>
      </c>
      <c r="R694" s="379" t="s">
        <v>93</v>
      </c>
      <c r="S694" s="379"/>
      <c r="T694" s="379" t="s">
        <v>94</v>
      </c>
      <c r="U694" s="379" t="s">
        <v>95</v>
      </c>
      <c r="V694" s="379"/>
      <c r="W694" s="322"/>
      <c r="X694" s="379"/>
      <c r="Y694" s="379"/>
      <c r="Z694" s="379"/>
      <c r="AA694" s="379"/>
      <c r="AB694" s="379"/>
      <c r="AC694" s="379"/>
      <c r="AD694" s="379"/>
      <c r="AE694" s="379" t="s">
        <v>88</v>
      </c>
      <c r="AF694" s="379" t="s">
        <v>88</v>
      </c>
      <c r="AG694" s="379" t="s">
        <v>88</v>
      </c>
      <c r="AH694" s="379"/>
      <c r="AI694" s="379"/>
      <c r="AJ694" s="379"/>
      <c r="AK694" s="379"/>
      <c r="AL694" s="379"/>
      <c r="AM694" s="379"/>
      <c r="AN694" s="379"/>
      <c r="AO694" s="379"/>
      <c r="AP694" s="379"/>
      <c r="AQ694" s="379"/>
      <c r="AR694" s="379"/>
      <c r="AS694" s="379"/>
      <c r="AT694" s="379"/>
      <c r="AU694" s="379"/>
      <c r="AV694" s="379"/>
      <c r="AW694" s="379"/>
      <c r="AX694" s="379"/>
      <c r="AY694" s="379"/>
      <c r="AZ694" s="379"/>
      <c r="BA694" s="379"/>
      <c r="BB694" s="379"/>
      <c r="BC694" s="379"/>
      <c r="BD694" s="379"/>
      <c r="BE694" s="379"/>
      <c r="BF694" s="379"/>
      <c r="BG694" s="381">
        <f t="shared" si="10"/>
        <v>3</v>
      </c>
      <c r="BH694" s="320"/>
    </row>
    <row r="695" spans="1:60" ht="16.5" hidden="1" customHeight="1">
      <c r="A695" s="513"/>
      <c r="B695" s="518" t="s">
        <v>1768</v>
      </c>
      <c r="C695" s="278" t="s">
        <v>1769</v>
      </c>
      <c r="D695" s="379" t="s">
        <v>88</v>
      </c>
      <c r="E695" s="278" t="s">
        <v>1770</v>
      </c>
      <c r="F695" s="379" t="s">
        <v>83</v>
      </c>
      <c r="G695" s="379" t="s">
        <v>265</v>
      </c>
      <c r="H695" s="379" t="s">
        <v>265</v>
      </c>
      <c r="I695" s="379"/>
      <c r="J695" s="379" t="s">
        <v>1217</v>
      </c>
      <c r="K695" s="379" t="s">
        <v>267</v>
      </c>
      <c r="L695" s="379">
        <v>2021.11</v>
      </c>
      <c r="M695" s="379" t="s">
        <v>2</v>
      </c>
      <c r="N695" s="379"/>
      <c r="O695" s="379" t="s">
        <v>967</v>
      </c>
      <c r="P695" s="379" t="s">
        <v>968</v>
      </c>
      <c r="Q695" s="379" t="s">
        <v>92</v>
      </c>
      <c r="R695" s="379" t="s">
        <v>93</v>
      </c>
      <c r="S695" s="379"/>
      <c r="T695" s="379" t="s">
        <v>94</v>
      </c>
      <c r="U695" s="379" t="s">
        <v>95</v>
      </c>
      <c r="V695" s="379"/>
      <c r="W695" s="322"/>
      <c r="X695" s="379"/>
      <c r="Y695" s="379"/>
      <c r="Z695" s="379"/>
      <c r="AA695" s="379"/>
      <c r="AB695" s="379"/>
      <c r="AC695" s="379"/>
      <c r="AD695" s="379"/>
      <c r="AE695" s="379" t="s">
        <v>88</v>
      </c>
      <c r="AF695" s="379"/>
      <c r="AG695" s="379" t="s">
        <v>88</v>
      </c>
      <c r="AH695" s="379"/>
      <c r="AI695" s="379"/>
      <c r="AJ695" s="379"/>
      <c r="AK695" s="379"/>
      <c r="AL695" s="379"/>
      <c r="AM695" s="379"/>
      <c r="AN695" s="379"/>
      <c r="AO695" s="379"/>
      <c r="AP695" s="379"/>
      <c r="AQ695" s="379"/>
      <c r="AR695" s="379"/>
      <c r="AS695" s="379"/>
      <c r="AT695" s="379"/>
      <c r="AU695" s="379"/>
      <c r="AV695" s="379"/>
      <c r="AW695" s="379"/>
      <c r="AX695" s="379"/>
      <c r="AY695" s="379"/>
      <c r="AZ695" s="379"/>
      <c r="BA695" s="379"/>
      <c r="BB695" s="379"/>
      <c r="BC695" s="379"/>
      <c r="BD695" s="379"/>
      <c r="BE695" s="379"/>
      <c r="BF695" s="379"/>
      <c r="BG695" s="381">
        <f t="shared" si="10"/>
        <v>2</v>
      </c>
      <c r="BH695" s="320"/>
    </row>
    <row r="696" spans="1:60" ht="16.5" hidden="1" customHeight="1">
      <c r="A696" s="513"/>
      <c r="B696" s="518" t="s">
        <v>1771</v>
      </c>
      <c r="C696" s="278" t="s">
        <v>1772</v>
      </c>
      <c r="D696" s="379" t="s">
        <v>88</v>
      </c>
      <c r="E696" s="278" t="s">
        <v>1773</v>
      </c>
      <c r="F696" s="379" t="s">
        <v>83</v>
      </c>
      <c r="G696" s="379" t="s">
        <v>265</v>
      </c>
      <c r="H696" s="379" t="s">
        <v>265</v>
      </c>
      <c r="I696" s="379"/>
      <c r="J696" s="379" t="s">
        <v>1217</v>
      </c>
      <c r="K696" s="379" t="s">
        <v>267</v>
      </c>
      <c r="L696" s="379">
        <v>2021.08</v>
      </c>
      <c r="M696" s="379" t="s">
        <v>2</v>
      </c>
      <c r="N696" s="379"/>
      <c r="O696" s="379" t="s">
        <v>967</v>
      </c>
      <c r="P696" s="379" t="s">
        <v>968</v>
      </c>
      <c r="Q696" s="379" t="s">
        <v>92</v>
      </c>
      <c r="R696" s="379" t="s">
        <v>93</v>
      </c>
      <c r="S696" s="379"/>
      <c r="T696" s="379" t="s">
        <v>94</v>
      </c>
      <c r="U696" s="379" t="s">
        <v>95</v>
      </c>
      <c r="V696" s="379"/>
      <c r="W696" s="322"/>
      <c r="X696" s="379"/>
      <c r="Y696" s="379"/>
      <c r="Z696" s="379"/>
      <c r="AA696" s="379"/>
      <c r="AB696" s="379"/>
      <c r="AC696" s="379"/>
      <c r="AD696" s="379"/>
      <c r="AE696" s="379" t="s">
        <v>88</v>
      </c>
      <c r="AF696" s="379" t="s">
        <v>88</v>
      </c>
      <c r="AG696" s="379" t="s">
        <v>88</v>
      </c>
      <c r="AH696" s="379"/>
      <c r="AI696" s="379"/>
      <c r="AJ696" s="379"/>
      <c r="AK696" s="379"/>
      <c r="AL696" s="379"/>
      <c r="AM696" s="379"/>
      <c r="AN696" s="379"/>
      <c r="AO696" s="379"/>
      <c r="AP696" s="379"/>
      <c r="AQ696" s="379"/>
      <c r="AR696" s="379"/>
      <c r="AS696" s="379"/>
      <c r="AT696" s="379"/>
      <c r="AU696" s="379"/>
      <c r="AV696" s="379"/>
      <c r="AW696" s="379"/>
      <c r="AX696" s="379"/>
      <c r="AY696" s="379"/>
      <c r="AZ696" s="379"/>
      <c r="BA696" s="379"/>
      <c r="BB696" s="379"/>
      <c r="BC696" s="379"/>
      <c r="BD696" s="379"/>
      <c r="BE696" s="379"/>
      <c r="BF696" s="379"/>
      <c r="BG696" s="381">
        <f t="shared" si="10"/>
        <v>3</v>
      </c>
      <c r="BH696" s="320"/>
    </row>
    <row r="697" spans="1:60" ht="16.5" hidden="1" customHeight="1">
      <c r="A697" s="513"/>
      <c r="B697" s="518" t="s">
        <v>1171</v>
      </c>
      <c r="C697" s="278" t="s">
        <v>1172</v>
      </c>
      <c r="D697" s="379" t="s">
        <v>88</v>
      </c>
      <c r="E697" s="278" t="s">
        <v>1173</v>
      </c>
      <c r="F697" s="379" t="s">
        <v>83</v>
      </c>
      <c r="G697" s="379" t="s">
        <v>265</v>
      </c>
      <c r="H697" s="379" t="s">
        <v>265</v>
      </c>
      <c r="I697" s="379"/>
      <c r="J697" s="379" t="s">
        <v>1174</v>
      </c>
      <c r="K697" s="379" t="s">
        <v>267</v>
      </c>
      <c r="L697" s="379" t="s">
        <v>1175</v>
      </c>
      <c r="M697" s="379" t="s">
        <v>2</v>
      </c>
      <c r="N697" s="379"/>
      <c r="O697" s="379" t="s">
        <v>27</v>
      </c>
      <c r="P697" s="379" t="s">
        <v>350</v>
      </c>
      <c r="Q697" s="379" t="s">
        <v>92</v>
      </c>
      <c r="R697" s="379" t="s">
        <v>93</v>
      </c>
      <c r="S697" s="379"/>
      <c r="T697" s="379" t="s">
        <v>94</v>
      </c>
      <c r="U697" s="379" t="s">
        <v>95</v>
      </c>
      <c r="V697" s="379"/>
      <c r="W697" s="322"/>
      <c r="X697" s="379" t="s">
        <v>88</v>
      </c>
      <c r="Y697" s="379"/>
      <c r="Z697" s="379" t="s">
        <v>88</v>
      </c>
      <c r="AA697" s="379"/>
      <c r="AB697" s="379"/>
      <c r="AC697" s="379"/>
      <c r="AD697" s="379"/>
      <c r="AE697" s="379"/>
      <c r="AF697" s="379"/>
      <c r="AG697" s="379"/>
      <c r="AH697" s="379"/>
      <c r="AI697" s="379"/>
      <c r="AJ697" s="379"/>
      <c r="AK697" s="379"/>
      <c r="AL697" s="379"/>
      <c r="AM697" s="379"/>
      <c r="AN697" s="379"/>
      <c r="AO697" s="379"/>
      <c r="AP697" s="379"/>
      <c r="AQ697" s="379"/>
      <c r="AR697" s="379"/>
      <c r="AS697" s="379"/>
      <c r="AT697" s="379"/>
      <c r="AU697" s="379"/>
      <c r="AV697" s="379"/>
      <c r="AW697" s="379"/>
      <c r="AX697" s="379"/>
      <c r="AY697" s="379" t="s">
        <v>88</v>
      </c>
      <c r="AZ697" s="379" t="s">
        <v>88</v>
      </c>
      <c r="BA697" s="379"/>
      <c r="BB697" s="379" t="s">
        <v>88</v>
      </c>
      <c r="BC697" s="379" t="s">
        <v>88</v>
      </c>
      <c r="BD697" s="379"/>
      <c r="BE697" s="379" t="s">
        <v>88</v>
      </c>
      <c r="BF697" s="379"/>
      <c r="BG697" s="381">
        <f t="shared" si="10"/>
        <v>7</v>
      </c>
      <c r="BH697" s="320"/>
    </row>
    <row r="698" spans="1:60" ht="16.5" hidden="1" customHeight="1">
      <c r="A698" s="513"/>
      <c r="B698" s="518" t="s">
        <v>1777</v>
      </c>
      <c r="C698" s="278" t="s">
        <v>1778</v>
      </c>
      <c r="D698" s="379" t="s">
        <v>88</v>
      </c>
      <c r="E698" s="278" t="s">
        <v>1779</v>
      </c>
      <c r="F698" s="379" t="s">
        <v>83</v>
      </c>
      <c r="G698" s="379" t="s">
        <v>265</v>
      </c>
      <c r="H698" s="379" t="s">
        <v>265</v>
      </c>
      <c r="I698" s="379"/>
      <c r="J698" s="379" t="s">
        <v>1780</v>
      </c>
      <c r="K698" s="379" t="s">
        <v>267</v>
      </c>
      <c r="L698" s="379" t="s">
        <v>1781</v>
      </c>
      <c r="M698" s="379" t="s">
        <v>3</v>
      </c>
      <c r="N698" s="379"/>
      <c r="O698" s="379" t="s">
        <v>27</v>
      </c>
      <c r="P698" s="379" t="s">
        <v>350</v>
      </c>
      <c r="Q698" s="379" t="s">
        <v>92</v>
      </c>
      <c r="R698" s="379" t="s">
        <v>93</v>
      </c>
      <c r="S698" s="379"/>
      <c r="T698" s="379" t="s">
        <v>94</v>
      </c>
      <c r="U698" s="379" t="s">
        <v>95</v>
      </c>
      <c r="V698" s="379"/>
      <c r="W698" s="322"/>
      <c r="X698" s="379"/>
      <c r="Y698" s="379"/>
      <c r="Z698" s="379"/>
      <c r="AA698" s="379"/>
      <c r="AB698" s="379"/>
      <c r="AC698" s="379"/>
      <c r="AD698" s="379" t="s">
        <v>88</v>
      </c>
      <c r="AE698" s="379"/>
      <c r="AF698" s="379"/>
      <c r="AG698" s="379"/>
      <c r="AH698" s="379"/>
      <c r="AI698" s="379"/>
      <c r="AJ698" s="379"/>
      <c r="AK698" s="379"/>
      <c r="AL698" s="379"/>
      <c r="AM698" s="379"/>
      <c r="AN698" s="379"/>
      <c r="AO698" s="379"/>
      <c r="AP698" s="379"/>
      <c r="AQ698" s="379"/>
      <c r="AR698" s="379"/>
      <c r="AS698" s="379"/>
      <c r="AT698" s="379"/>
      <c r="AU698" s="379"/>
      <c r="AV698" s="379"/>
      <c r="AW698" s="379"/>
      <c r="AX698" s="379"/>
      <c r="AY698" s="379"/>
      <c r="AZ698" s="379"/>
      <c r="BA698" s="379"/>
      <c r="BB698" s="379"/>
      <c r="BC698" s="379"/>
      <c r="BD698" s="379"/>
      <c r="BE698" s="379"/>
      <c r="BF698" s="379"/>
      <c r="BG698" s="381">
        <f t="shared" ref="BG698:BG761" si="11">COUNTA(X698:BF698)</f>
        <v>1</v>
      </c>
      <c r="BH698" s="320"/>
    </row>
    <row r="699" spans="1:60" ht="16.25" hidden="1" customHeight="1">
      <c r="A699" s="513"/>
      <c r="B699" s="518" t="s">
        <v>984</v>
      </c>
      <c r="C699" s="278" t="s">
        <v>985</v>
      </c>
      <c r="D699" s="379" t="s">
        <v>88</v>
      </c>
      <c r="E699" s="278" t="s">
        <v>986</v>
      </c>
      <c r="F699" s="379" t="s">
        <v>83</v>
      </c>
      <c r="G699" s="379" t="s">
        <v>265</v>
      </c>
      <c r="H699" s="379" t="s">
        <v>265</v>
      </c>
      <c r="I699" s="379"/>
      <c r="J699" s="379" t="s">
        <v>987</v>
      </c>
      <c r="K699" s="379" t="s">
        <v>267</v>
      </c>
      <c r="L699" s="379" t="s">
        <v>988</v>
      </c>
      <c r="M699" s="379" t="s">
        <v>2</v>
      </c>
      <c r="N699" s="379"/>
      <c r="O699" s="379" t="s">
        <v>989</v>
      </c>
      <c r="P699" s="379" t="s">
        <v>350</v>
      </c>
      <c r="Q699" s="379" t="s">
        <v>92</v>
      </c>
      <c r="R699" s="379" t="s">
        <v>93</v>
      </c>
      <c r="S699" s="379"/>
      <c r="T699" s="379" t="s">
        <v>94</v>
      </c>
      <c r="U699" s="379" t="s">
        <v>95</v>
      </c>
      <c r="V699" s="379"/>
      <c r="W699" s="322"/>
      <c r="X699" s="379" t="s">
        <v>88</v>
      </c>
      <c r="Y699" s="379" t="s">
        <v>88</v>
      </c>
      <c r="Z699" s="379" t="s">
        <v>88</v>
      </c>
      <c r="AA699" s="379" t="s">
        <v>88</v>
      </c>
      <c r="AB699" s="379" t="s">
        <v>88</v>
      </c>
      <c r="AC699" s="379" t="s">
        <v>88</v>
      </c>
      <c r="AD699" s="379" t="s">
        <v>88</v>
      </c>
      <c r="AE699" s="379"/>
      <c r="AF699" s="379"/>
      <c r="AG699" s="379" t="s">
        <v>88</v>
      </c>
      <c r="AH699" s="379"/>
      <c r="AI699" s="379"/>
      <c r="AJ699" s="379"/>
      <c r="AK699" s="379" t="s">
        <v>88</v>
      </c>
      <c r="AL699" s="379"/>
      <c r="AM699" s="379"/>
      <c r="AN699" s="379"/>
      <c r="AO699" s="379"/>
      <c r="AP699" s="379"/>
      <c r="AQ699" s="379" t="s">
        <v>88</v>
      </c>
      <c r="AR699" s="379"/>
      <c r="AS699" s="379"/>
      <c r="AT699" s="379"/>
      <c r="AU699" s="379"/>
      <c r="AV699" s="379" t="s">
        <v>88</v>
      </c>
      <c r="AW699" s="379"/>
      <c r="AX699" s="379"/>
      <c r="AY699" s="379"/>
      <c r="AZ699" s="379"/>
      <c r="BA699" s="379"/>
      <c r="BB699" s="379" t="s">
        <v>88</v>
      </c>
      <c r="BC699" s="379"/>
      <c r="BD699" s="379"/>
      <c r="BE699" s="379"/>
      <c r="BF699" s="379"/>
      <c r="BG699" s="381">
        <f t="shared" si="11"/>
        <v>12</v>
      </c>
      <c r="BH699" s="320"/>
    </row>
    <row r="700" spans="1:60" ht="16.5" hidden="1" customHeight="1">
      <c r="A700" s="545" t="s">
        <v>6105</v>
      </c>
      <c r="B700" s="518" t="s">
        <v>1785</v>
      </c>
      <c r="C700" s="278" t="s">
        <v>6102</v>
      </c>
      <c r="D700" s="379" t="s">
        <v>88</v>
      </c>
      <c r="E700" s="386" t="s">
        <v>6104</v>
      </c>
      <c r="F700" s="379" t="s">
        <v>83</v>
      </c>
      <c r="G700" s="379" t="s">
        <v>265</v>
      </c>
      <c r="H700" s="379" t="s">
        <v>265</v>
      </c>
      <c r="I700" s="379"/>
      <c r="J700" s="379" t="s">
        <v>1788</v>
      </c>
      <c r="K700" s="379" t="s">
        <v>1021</v>
      </c>
      <c r="L700" s="379">
        <v>2023.04</v>
      </c>
      <c r="M700" s="379" t="s">
        <v>2</v>
      </c>
      <c r="N700" s="379"/>
      <c r="O700" s="379" t="s">
        <v>27</v>
      </c>
      <c r="P700" s="379" t="s">
        <v>968</v>
      </c>
      <c r="Q700" s="379" t="s">
        <v>92</v>
      </c>
      <c r="R700" s="379" t="s">
        <v>93</v>
      </c>
      <c r="S700" s="379"/>
      <c r="T700" s="379" t="s">
        <v>94</v>
      </c>
      <c r="U700" s="379" t="s">
        <v>95</v>
      </c>
      <c r="V700" s="379"/>
      <c r="W700" s="322"/>
      <c r="X700" s="379"/>
      <c r="Y700" s="379"/>
      <c r="Z700" s="379"/>
      <c r="AA700" s="379"/>
      <c r="AB700" s="379"/>
      <c r="AC700" s="379"/>
      <c r="AD700" s="379"/>
      <c r="AE700" s="379"/>
      <c r="AF700" s="379"/>
      <c r="AG700" s="379"/>
      <c r="AH700" s="379"/>
      <c r="AI700" s="379"/>
      <c r="AJ700" s="379"/>
      <c r="AK700" s="379" t="s">
        <v>88</v>
      </c>
      <c r="AL700" s="379" t="s">
        <v>88</v>
      </c>
      <c r="AM700" s="379"/>
      <c r="AN700" s="379"/>
      <c r="AO700" s="379"/>
      <c r="AP700" s="379"/>
      <c r="AQ700" s="379"/>
      <c r="AR700" s="379"/>
      <c r="AS700" s="379"/>
      <c r="AT700" s="379"/>
      <c r="AU700" s="379"/>
      <c r="AV700" s="379"/>
      <c r="AW700" s="379"/>
      <c r="AX700" s="379"/>
      <c r="AY700" s="379"/>
      <c r="AZ700" s="379"/>
      <c r="BA700" s="379"/>
      <c r="BB700" s="379"/>
      <c r="BC700" s="379"/>
      <c r="BD700" s="379"/>
      <c r="BE700" s="379"/>
      <c r="BF700" s="379" t="s">
        <v>88</v>
      </c>
      <c r="BG700" s="381">
        <f t="shared" si="11"/>
        <v>3</v>
      </c>
      <c r="BH700" s="320"/>
    </row>
    <row r="701" spans="1:60" ht="16.5" hidden="1" customHeight="1">
      <c r="A701" s="513"/>
      <c r="B701" s="521" t="s">
        <v>990</v>
      </c>
      <c r="C701" s="278" t="s">
        <v>991</v>
      </c>
      <c r="D701" s="379" t="s">
        <v>88</v>
      </c>
      <c r="E701" s="278" t="s">
        <v>992</v>
      </c>
      <c r="F701" s="379" t="s">
        <v>83</v>
      </c>
      <c r="G701" s="379" t="s">
        <v>265</v>
      </c>
      <c r="H701" s="379" t="s">
        <v>265</v>
      </c>
      <c r="I701" s="379"/>
      <c r="J701" s="379" t="s">
        <v>993</v>
      </c>
      <c r="K701" s="379" t="s">
        <v>267</v>
      </c>
      <c r="L701" s="379" t="s">
        <v>994</v>
      </c>
      <c r="M701" s="379" t="s">
        <v>2</v>
      </c>
      <c r="N701" s="379"/>
      <c r="O701" s="379" t="s">
        <v>983</v>
      </c>
      <c r="P701" s="379" t="s">
        <v>22</v>
      </c>
      <c r="Q701" s="379" t="s">
        <v>92</v>
      </c>
      <c r="R701" s="379" t="s">
        <v>93</v>
      </c>
      <c r="S701" s="379"/>
      <c r="T701" s="379" t="s">
        <v>94</v>
      </c>
      <c r="U701" s="379" t="s">
        <v>95</v>
      </c>
      <c r="V701" s="379"/>
      <c r="W701" s="322"/>
      <c r="X701" s="379"/>
      <c r="Y701" s="379" t="s">
        <v>88</v>
      </c>
      <c r="Z701" s="379"/>
      <c r="AA701" s="379"/>
      <c r="AB701" s="379"/>
      <c r="AC701" s="379"/>
      <c r="AD701" s="379"/>
      <c r="AE701" s="379"/>
      <c r="AF701" s="379"/>
      <c r="AG701" s="379"/>
      <c r="AH701" s="379"/>
      <c r="AI701" s="379"/>
      <c r="AJ701" s="379"/>
      <c r="AK701" s="379"/>
      <c r="AL701" s="379"/>
      <c r="AM701" s="379"/>
      <c r="AN701" s="379"/>
      <c r="AO701" s="379"/>
      <c r="AP701" s="379"/>
      <c r="AQ701" s="379"/>
      <c r="AR701" s="379" t="s">
        <v>88</v>
      </c>
      <c r="AS701" s="379"/>
      <c r="AT701" s="379"/>
      <c r="AU701" s="379"/>
      <c r="AV701" s="379"/>
      <c r="AW701" s="379"/>
      <c r="AX701" s="379"/>
      <c r="AY701" s="379"/>
      <c r="AZ701" s="379"/>
      <c r="BA701" s="379"/>
      <c r="BB701" s="379"/>
      <c r="BC701" s="379"/>
      <c r="BD701" s="379"/>
      <c r="BE701" s="379"/>
      <c r="BF701" s="379" t="s">
        <v>88</v>
      </c>
      <c r="BG701" s="381">
        <f t="shared" si="11"/>
        <v>3</v>
      </c>
      <c r="BH701" s="320"/>
    </row>
    <row r="702" spans="1:60" ht="16.5" hidden="1" customHeight="1">
      <c r="A702" s="513"/>
      <c r="B702" s="521" t="s">
        <v>1018</v>
      </c>
      <c r="C702" s="278" t="s">
        <v>1019</v>
      </c>
      <c r="D702" s="379" t="s">
        <v>88</v>
      </c>
      <c r="E702" s="278" t="s">
        <v>992</v>
      </c>
      <c r="F702" s="379" t="s">
        <v>83</v>
      </c>
      <c r="G702" s="379" t="s">
        <v>265</v>
      </c>
      <c r="H702" s="379" t="s">
        <v>265</v>
      </c>
      <c r="I702" s="379"/>
      <c r="J702" s="379" t="s">
        <v>1020</v>
      </c>
      <c r="K702" s="379" t="s">
        <v>1021</v>
      </c>
      <c r="L702" s="379" t="s">
        <v>994</v>
      </c>
      <c r="M702" s="379" t="s">
        <v>2</v>
      </c>
      <c r="N702" s="379"/>
      <c r="O702" s="379" t="s">
        <v>983</v>
      </c>
      <c r="P702" s="379" t="s">
        <v>22</v>
      </c>
      <c r="Q702" s="379" t="s">
        <v>92</v>
      </c>
      <c r="R702" s="379" t="s">
        <v>93</v>
      </c>
      <c r="S702" s="379"/>
      <c r="T702" s="379" t="s">
        <v>94</v>
      </c>
      <c r="U702" s="379" t="s">
        <v>95</v>
      </c>
      <c r="V702" s="379"/>
      <c r="W702" s="322"/>
      <c r="X702" s="379"/>
      <c r="Y702" s="379" t="s">
        <v>88</v>
      </c>
      <c r="Z702" s="379"/>
      <c r="AA702" s="379"/>
      <c r="AB702" s="379"/>
      <c r="AC702" s="379"/>
      <c r="AD702" s="379"/>
      <c r="AE702" s="379"/>
      <c r="AF702" s="379"/>
      <c r="AG702" s="379"/>
      <c r="AH702" s="379"/>
      <c r="AI702" s="379"/>
      <c r="AJ702" s="379"/>
      <c r="AK702" s="379"/>
      <c r="AL702" s="379"/>
      <c r="AM702" s="379"/>
      <c r="AN702" s="379"/>
      <c r="AO702" s="379"/>
      <c r="AP702" s="379"/>
      <c r="AQ702" s="379"/>
      <c r="AR702" s="379" t="s">
        <v>88</v>
      </c>
      <c r="AS702" s="379"/>
      <c r="AT702" s="379"/>
      <c r="AU702" s="379"/>
      <c r="AV702" s="379"/>
      <c r="AW702" s="379"/>
      <c r="AX702" s="379"/>
      <c r="AY702" s="379"/>
      <c r="AZ702" s="379"/>
      <c r="BA702" s="379"/>
      <c r="BB702" s="379"/>
      <c r="BC702" s="379"/>
      <c r="BD702" s="379"/>
      <c r="BE702" s="379"/>
      <c r="BF702" s="379" t="s">
        <v>88</v>
      </c>
      <c r="BG702" s="381">
        <f t="shared" si="11"/>
        <v>3</v>
      </c>
      <c r="BH702" s="320"/>
    </row>
    <row r="703" spans="1:60" ht="16.5" hidden="1" customHeight="1">
      <c r="A703" s="513"/>
      <c r="B703" s="518" t="s">
        <v>1015</v>
      </c>
      <c r="C703" s="278" t="s">
        <v>1016</v>
      </c>
      <c r="D703" s="379" t="s">
        <v>88</v>
      </c>
      <c r="E703" s="278" t="s">
        <v>1017</v>
      </c>
      <c r="F703" s="379" t="s">
        <v>83</v>
      </c>
      <c r="G703" s="379" t="s">
        <v>265</v>
      </c>
      <c r="H703" s="379" t="s">
        <v>265</v>
      </c>
      <c r="I703" s="379"/>
      <c r="J703" s="379" t="s">
        <v>993</v>
      </c>
      <c r="K703" s="379" t="s">
        <v>267</v>
      </c>
      <c r="L703" s="379">
        <v>2023.06</v>
      </c>
      <c r="M703" s="379" t="s">
        <v>2</v>
      </c>
      <c r="N703" s="379"/>
      <c r="O703" s="379" t="s">
        <v>438</v>
      </c>
      <c r="P703" s="379" t="s">
        <v>350</v>
      </c>
      <c r="Q703" s="379" t="s">
        <v>92</v>
      </c>
      <c r="R703" s="379" t="s">
        <v>93</v>
      </c>
      <c r="S703" s="379"/>
      <c r="T703" s="379" t="s">
        <v>94</v>
      </c>
      <c r="U703" s="379" t="s">
        <v>95</v>
      </c>
      <c r="V703" s="379"/>
      <c r="W703" s="322"/>
      <c r="X703" s="379"/>
      <c r="Y703" s="379"/>
      <c r="Z703" s="379"/>
      <c r="AA703" s="379" t="s">
        <v>88</v>
      </c>
      <c r="AB703" s="379"/>
      <c r="AC703" s="379"/>
      <c r="AD703" s="379"/>
      <c r="AE703" s="379"/>
      <c r="AF703" s="379"/>
      <c r="AG703" s="379"/>
      <c r="AH703" s="379"/>
      <c r="AI703" s="379"/>
      <c r="AJ703" s="379"/>
      <c r="AK703" s="379"/>
      <c r="AL703" s="379"/>
      <c r="AM703" s="379"/>
      <c r="AN703" s="379"/>
      <c r="AO703" s="379"/>
      <c r="AP703" s="379"/>
      <c r="AQ703" s="379"/>
      <c r="AR703" s="379"/>
      <c r="AS703" s="379"/>
      <c r="AT703" s="379"/>
      <c r="AU703" s="379"/>
      <c r="AV703" s="379"/>
      <c r="AW703" s="379"/>
      <c r="AX703" s="379"/>
      <c r="AY703" s="379"/>
      <c r="AZ703" s="379"/>
      <c r="BA703" s="379"/>
      <c r="BB703" s="379"/>
      <c r="BC703" s="379"/>
      <c r="BD703" s="379"/>
      <c r="BE703" s="379"/>
      <c r="BF703" s="379"/>
      <c r="BG703" s="381">
        <f t="shared" si="11"/>
        <v>1</v>
      </c>
      <c r="BH703" s="320"/>
    </row>
    <row r="704" spans="1:60" ht="16.5" hidden="1" customHeight="1">
      <c r="A704" s="513"/>
      <c r="B704" s="518" t="s">
        <v>1795</v>
      </c>
      <c r="C704" s="278" t="s">
        <v>1796</v>
      </c>
      <c r="D704" s="379" t="s">
        <v>88</v>
      </c>
      <c r="E704" s="278" t="s">
        <v>1797</v>
      </c>
      <c r="F704" s="379" t="s">
        <v>83</v>
      </c>
      <c r="G704" s="379" t="s">
        <v>265</v>
      </c>
      <c r="H704" s="379" t="s">
        <v>265</v>
      </c>
      <c r="I704" s="379"/>
      <c r="J704" s="379" t="s">
        <v>993</v>
      </c>
      <c r="K704" s="379" t="s">
        <v>267</v>
      </c>
      <c r="L704" s="379">
        <v>2023.06</v>
      </c>
      <c r="M704" s="379" t="s">
        <v>2</v>
      </c>
      <c r="N704" s="379"/>
      <c r="O704" s="379" t="s">
        <v>438</v>
      </c>
      <c r="P704" s="379" t="s">
        <v>350</v>
      </c>
      <c r="Q704" s="379" t="s">
        <v>92</v>
      </c>
      <c r="R704" s="379" t="s">
        <v>93</v>
      </c>
      <c r="S704" s="379"/>
      <c r="T704" s="379" t="s">
        <v>94</v>
      </c>
      <c r="U704" s="379" t="s">
        <v>95</v>
      </c>
      <c r="V704" s="379"/>
      <c r="W704" s="322"/>
      <c r="X704" s="379" t="s">
        <v>88</v>
      </c>
      <c r="Y704" s="379"/>
      <c r="Z704" s="379"/>
      <c r="AA704" s="379"/>
      <c r="AB704" s="379"/>
      <c r="AC704" s="379"/>
      <c r="AD704" s="379"/>
      <c r="AE704" s="379"/>
      <c r="AF704" s="379"/>
      <c r="AG704" s="379"/>
      <c r="AH704" s="379"/>
      <c r="AI704" s="379"/>
      <c r="AJ704" s="379"/>
      <c r="AK704" s="379"/>
      <c r="AL704" s="379"/>
      <c r="AM704" s="379"/>
      <c r="AN704" s="379"/>
      <c r="AO704" s="379"/>
      <c r="AP704" s="379"/>
      <c r="AQ704" s="379"/>
      <c r="AR704" s="379"/>
      <c r="AS704" s="379"/>
      <c r="AT704" s="379"/>
      <c r="AU704" s="379"/>
      <c r="AV704" s="379"/>
      <c r="AW704" s="379"/>
      <c r="AX704" s="379"/>
      <c r="AY704" s="379"/>
      <c r="AZ704" s="379"/>
      <c r="BA704" s="379"/>
      <c r="BB704" s="379"/>
      <c r="BC704" s="379"/>
      <c r="BD704" s="379"/>
      <c r="BE704" s="379"/>
      <c r="BF704" s="379"/>
      <c r="BG704" s="381">
        <f t="shared" si="11"/>
        <v>1</v>
      </c>
      <c r="BH704" s="320"/>
    </row>
    <row r="705" spans="1:60" ht="16.5" hidden="1" customHeight="1">
      <c r="A705" s="513"/>
      <c r="B705" s="518" t="s">
        <v>1022</v>
      </c>
      <c r="C705" s="278" t="s">
        <v>1023</v>
      </c>
      <c r="D705" s="379" t="s">
        <v>88</v>
      </c>
      <c r="E705" s="278" t="s">
        <v>1024</v>
      </c>
      <c r="F705" s="379" t="s">
        <v>83</v>
      </c>
      <c r="G705" s="379" t="s">
        <v>265</v>
      </c>
      <c r="H705" s="379" t="s">
        <v>265</v>
      </c>
      <c r="I705" s="379"/>
      <c r="J705" s="379" t="s">
        <v>993</v>
      </c>
      <c r="K705" s="379" t="s">
        <v>267</v>
      </c>
      <c r="L705" s="379">
        <v>2023.06</v>
      </c>
      <c r="M705" s="379" t="s">
        <v>2</v>
      </c>
      <c r="N705" s="379"/>
      <c r="O705" s="379" t="s">
        <v>438</v>
      </c>
      <c r="P705" s="379" t="s">
        <v>350</v>
      </c>
      <c r="Q705" s="379" t="s">
        <v>92</v>
      </c>
      <c r="R705" s="379" t="s">
        <v>93</v>
      </c>
      <c r="S705" s="379"/>
      <c r="T705" s="379" t="s">
        <v>94</v>
      </c>
      <c r="U705" s="379" t="s">
        <v>95</v>
      </c>
      <c r="V705" s="379"/>
      <c r="W705" s="322"/>
      <c r="X705" s="379"/>
      <c r="Y705" s="379"/>
      <c r="Z705" s="379"/>
      <c r="AA705" s="379" t="s">
        <v>88</v>
      </c>
      <c r="AB705" s="379"/>
      <c r="AC705" s="379"/>
      <c r="AD705" s="379"/>
      <c r="AE705" s="379"/>
      <c r="AF705" s="379"/>
      <c r="AG705" s="379"/>
      <c r="AH705" s="379"/>
      <c r="AI705" s="379"/>
      <c r="AJ705" s="379"/>
      <c r="AK705" s="379"/>
      <c r="AL705" s="379"/>
      <c r="AM705" s="379"/>
      <c r="AN705" s="379"/>
      <c r="AO705" s="379"/>
      <c r="AP705" s="379"/>
      <c r="AQ705" s="379"/>
      <c r="AR705" s="379"/>
      <c r="AS705" s="379"/>
      <c r="AT705" s="379"/>
      <c r="AU705" s="379"/>
      <c r="AV705" s="379"/>
      <c r="AW705" s="379"/>
      <c r="AX705" s="379"/>
      <c r="AY705" s="379"/>
      <c r="AZ705" s="379"/>
      <c r="BA705" s="379"/>
      <c r="BB705" s="379"/>
      <c r="BC705" s="379"/>
      <c r="BD705" s="379"/>
      <c r="BE705" s="379"/>
      <c r="BF705" s="379"/>
      <c r="BG705" s="381">
        <f t="shared" si="11"/>
        <v>1</v>
      </c>
      <c r="BH705" s="320"/>
    </row>
    <row r="706" spans="1:60" ht="16.5" hidden="1" customHeight="1">
      <c r="A706" s="513"/>
      <c r="B706" s="518" t="s">
        <v>1136</v>
      </c>
      <c r="C706" s="278" t="s">
        <v>1137</v>
      </c>
      <c r="D706" s="379" t="s">
        <v>88</v>
      </c>
      <c r="E706" s="278" t="s">
        <v>1138</v>
      </c>
      <c r="F706" s="379" t="s">
        <v>83</v>
      </c>
      <c r="G706" s="379" t="s">
        <v>265</v>
      </c>
      <c r="H706" s="379" t="s">
        <v>265</v>
      </c>
      <c r="I706" s="379"/>
      <c r="J706" s="379" t="s">
        <v>993</v>
      </c>
      <c r="K706" s="379" t="s">
        <v>267</v>
      </c>
      <c r="L706" s="379">
        <v>2023.06</v>
      </c>
      <c r="M706" s="379" t="s">
        <v>2</v>
      </c>
      <c r="N706" s="379"/>
      <c r="O706" s="379" t="s">
        <v>438</v>
      </c>
      <c r="P706" s="379" t="s">
        <v>350</v>
      </c>
      <c r="Q706" s="379" t="s">
        <v>92</v>
      </c>
      <c r="R706" s="379" t="s">
        <v>93</v>
      </c>
      <c r="S706" s="379"/>
      <c r="T706" s="379" t="s">
        <v>94</v>
      </c>
      <c r="U706" s="379" t="s">
        <v>95</v>
      </c>
      <c r="V706" s="379"/>
      <c r="W706" s="322"/>
      <c r="X706" s="379"/>
      <c r="Y706" s="379"/>
      <c r="Z706" s="379"/>
      <c r="AA706" s="379" t="s">
        <v>88</v>
      </c>
      <c r="AB706" s="379"/>
      <c r="AC706" s="379"/>
      <c r="AD706" s="379"/>
      <c r="AE706" s="379"/>
      <c r="AF706" s="379"/>
      <c r="AG706" s="379"/>
      <c r="AH706" s="379"/>
      <c r="AI706" s="379"/>
      <c r="AJ706" s="379"/>
      <c r="AK706" s="379"/>
      <c r="AL706" s="379"/>
      <c r="AM706" s="379"/>
      <c r="AN706" s="379"/>
      <c r="AO706" s="379"/>
      <c r="AP706" s="379"/>
      <c r="AQ706" s="379"/>
      <c r="AR706" s="379"/>
      <c r="AS706" s="379"/>
      <c r="AT706" s="379"/>
      <c r="AU706" s="379"/>
      <c r="AV706" s="379"/>
      <c r="AW706" s="379"/>
      <c r="AX706" s="379"/>
      <c r="AY706" s="379"/>
      <c r="AZ706" s="379"/>
      <c r="BA706" s="379"/>
      <c r="BB706" s="379"/>
      <c r="BC706" s="379"/>
      <c r="BD706" s="379"/>
      <c r="BE706" s="379"/>
      <c r="BF706" s="379"/>
      <c r="BG706" s="381">
        <f t="shared" si="11"/>
        <v>1</v>
      </c>
      <c r="BH706" s="320"/>
    </row>
    <row r="707" spans="1:60" ht="16.5" hidden="1" customHeight="1">
      <c r="A707" s="513"/>
      <c r="B707" s="518" t="s">
        <v>1804</v>
      </c>
      <c r="C707" s="278" t="s">
        <v>1805</v>
      </c>
      <c r="D707" s="379" t="s">
        <v>88</v>
      </c>
      <c r="E707" s="278" t="s">
        <v>1806</v>
      </c>
      <c r="F707" s="379" t="s">
        <v>83</v>
      </c>
      <c r="G707" s="379" t="s">
        <v>265</v>
      </c>
      <c r="H707" s="379" t="s">
        <v>265</v>
      </c>
      <c r="I707" s="379"/>
      <c r="J707" s="379" t="s">
        <v>993</v>
      </c>
      <c r="K707" s="379" t="s">
        <v>267</v>
      </c>
      <c r="L707" s="379">
        <v>2023.06</v>
      </c>
      <c r="M707" s="379" t="s">
        <v>2</v>
      </c>
      <c r="N707" s="379"/>
      <c r="O707" s="379" t="s">
        <v>438</v>
      </c>
      <c r="P707" s="379" t="s">
        <v>350</v>
      </c>
      <c r="Q707" s="379" t="s">
        <v>92</v>
      </c>
      <c r="R707" s="379" t="s">
        <v>93</v>
      </c>
      <c r="S707" s="379"/>
      <c r="T707" s="379" t="s">
        <v>94</v>
      </c>
      <c r="U707" s="379" t="s">
        <v>95</v>
      </c>
      <c r="V707" s="379"/>
      <c r="W707" s="322"/>
      <c r="X707" s="379" t="s">
        <v>88</v>
      </c>
      <c r="Y707" s="379"/>
      <c r="Z707" s="379"/>
      <c r="AA707" s="379"/>
      <c r="AB707" s="379"/>
      <c r="AC707" s="379"/>
      <c r="AD707" s="379"/>
      <c r="AE707" s="379"/>
      <c r="AF707" s="379"/>
      <c r="AG707" s="379"/>
      <c r="AH707" s="379"/>
      <c r="AI707" s="379"/>
      <c r="AJ707" s="379"/>
      <c r="AK707" s="379"/>
      <c r="AL707" s="379"/>
      <c r="AM707" s="379"/>
      <c r="AN707" s="379"/>
      <c r="AO707" s="379"/>
      <c r="AP707" s="379"/>
      <c r="AQ707" s="379"/>
      <c r="AR707" s="379"/>
      <c r="AS707" s="379"/>
      <c r="AT707" s="379"/>
      <c r="AU707" s="379"/>
      <c r="AV707" s="379"/>
      <c r="AW707" s="379"/>
      <c r="AX707" s="379"/>
      <c r="AY707" s="379"/>
      <c r="AZ707" s="379"/>
      <c r="BA707" s="379"/>
      <c r="BB707" s="379"/>
      <c r="BC707" s="379"/>
      <c r="BD707" s="379"/>
      <c r="BE707" s="379"/>
      <c r="BF707" s="379"/>
      <c r="BG707" s="381">
        <f t="shared" si="11"/>
        <v>1</v>
      </c>
      <c r="BH707" s="320"/>
    </row>
    <row r="708" spans="1:60" ht="16.5" hidden="1" customHeight="1">
      <c r="A708" s="513"/>
      <c r="B708" s="518" t="s">
        <v>1807</v>
      </c>
      <c r="C708" s="278" t="s">
        <v>1808</v>
      </c>
      <c r="D708" s="379" t="s">
        <v>88</v>
      </c>
      <c r="E708" s="278" t="s">
        <v>1809</v>
      </c>
      <c r="F708" s="379" t="s">
        <v>83</v>
      </c>
      <c r="G708" s="379" t="s">
        <v>265</v>
      </c>
      <c r="H708" s="379" t="s">
        <v>265</v>
      </c>
      <c r="I708" s="379"/>
      <c r="J708" s="379" t="s">
        <v>993</v>
      </c>
      <c r="K708" s="379" t="s">
        <v>267</v>
      </c>
      <c r="L708" s="379">
        <v>2023.06</v>
      </c>
      <c r="M708" s="379" t="s">
        <v>2</v>
      </c>
      <c r="N708" s="379"/>
      <c r="O708" s="379" t="s">
        <v>438</v>
      </c>
      <c r="P708" s="379" t="s">
        <v>350</v>
      </c>
      <c r="Q708" s="379" t="s">
        <v>92</v>
      </c>
      <c r="R708" s="379" t="s">
        <v>93</v>
      </c>
      <c r="S708" s="379"/>
      <c r="T708" s="379" t="s">
        <v>94</v>
      </c>
      <c r="U708" s="379" t="s">
        <v>95</v>
      </c>
      <c r="V708" s="379"/>
      <c r="W708" s="322"/>
      <c r="X708" s="379" t="s">
        <v>88</v>
      </c>
      <c r="Y708" s="379"/>
      <c r="Z708" s="379"/>
      <c r="AA708" s="379"/>
      <c r="AB708" s="379"/>
      <c r="AC708" s="379"/>
      <c r="AD708" s="379"/>
      <c r="AE708" s="379"/>
      <c r="AF708" s="379"/>
      <c r="AG708" s="379"/>
      <c r="AH708" s="379"/>
      <c r="AI708" s="379"/>
      <c r="AJ708" s="379"/>
      <c r="AK708" s="379"/>
      <c r="AL708" s="379"/>
      <c r="AM708" s="379"/>
      <c r="AN708" s="379"/>
      <c r="AO708" s="379"/>
      <c r="AP708" s="379"/>
      <c r="AQ708" s="379"/>
      <c r="AR708" s="379"/>
      <c r="AS708" s="379"/>
      <c r="AT708" s="379"/>
      <c r="AU708" s="379"/>
      <c r="AV708" s="379"/>
      <c r="AW708" s="379"/>
      <c r="AX708" s="379"/>
      <c r="AY708" s="379"/>
      <c r="AZ708" s="379"/>
      <c r="BA708" s="379"/>
      <c r="BB708" s="379"/>
      <c r="BC708" s="379"/>
      <c r="BD708" s="379"/>
      <c r="BE708" s="379"/>
      <c r="BF708" s="379"/>
      <c r="BG708" s="381">
        <f t="shared" si="11"/>
        <v>1</v>
      </c>
      <c r="BH708" s="320"/>
    </row>
    <row r="709" spans="1:60" ht="16.5" hidden="1" customHeight="1">
      <c r="A709" s="513"/>
      <c r="B709" s="518" t="s">
        <v>2133</v>
      </c>
      <c r="C709" s="278" t="s">
        <v>2134</v>
      </c>
      <c r="D709" s="379" t="s">
        <v>88</v>
      </c>
      <c r="E709" s="278" t="s">
        <v>2135</v>
      </c>
      <c r="F709" s="379" t="s">
        <v>83</v>
      </c>
      <c r="G709" s="379" t="s">
        <v>265</v>
      </c>
      <c r="H709" s="379" t="s">
        <v>265</v>
      </c>
      <c r="I709" s="379"/>
      <c r="J709" s="379" t="s">
        <v>993</v>
      </c>
      <c r="K709" s="379" t="s">
        <v>267</v>
      </c>
      <c r="L709" s="379">
        <v>2023.06</v>
      </c>
      <c r="M709" s="379" t="s">
        <v>4</v>
      </c>
      <c r="N709" s="379"/>
      <c r="O709" s="379" t="s">
        <v>438</v>
      </c>
      <c r="P709" s="379" t="s">
        <v>350</v>
      </c>
      <c r="Q709" s="379" t="s">
        <v>92</v>
      </c>
      <c r="R709" s="379" t="s">
        <v>93</v>
      </c>
      <c r="S709" s="379"/>
      <c r="T709" s="379" t="s">
        <v>94</v>
      </c>
      <c r="U709" s="379" t="s">
        <v>95</v>
      </c>
      <c r="V709" s="379"/>
      <c r="W709" s="322"/>
      <c r="X709" s="379" t="s">
        <v>88</v>
      </c>
      <c r="Y709" s="379"/>
      <c r="Z709" s="379"/>
      <c r="AA709" s="379" t="s">
        <v>88</v>
      </c>
      <c r="AB709" s="379"/>
      <c r="AC709" s="379"/>
      <c r="AD709" s="379"/>
      <c r="AE709" s="379"/>
      <c r="AF709" s="379"/>
      <c r="AG709" s="379"/>
      <c r="AH709" s="379"/>
      <c r="AI709" s="379"/>
      <c r="AJ709" s="379"/>
      <c r="AK709" s="379"/>
      <c r="AL709" s="379"/>
      <c r="AM709" s="379"/>
      <c r="AN709" s="379"/>
      <c r="AO709" s="379"/>
      <c r="AP709" s="379"/>
      <c r="AQ709" s="379"/>
      <c r="AR709" s="379"/>
      <c r="AS709" s="379"/>
      <c r="AT709" s="379"/>
      <c r="AU709" s="379"/>
      <c r="AV709" s="379"/>
      <c r="AW709" s="379"/>
      <c r="AX709" s="379"/>
      <c r="AY709" s="379"/>
      <c r="AZ709" s="379"/>
      <c r="BA709" s="379"/>
      <c r="BB709" s="379"/>
      <c r="BC709" s="379"/>
      <c r="BD709" s="379"/>
      <c r="BE709" s="379"/>
      <c r="BF709" s="379"/>
      <c r="BG709" s="381">
        <f t="shared" si="11"/>
        <v>2</v>
      </c>
      <c r="BH709" s="320"/>
    </row>
    <row r="710" spans="1:60" ht="16.5" hidden="1" customHeight="1">
      <c r="A710" s="513"/>
      <c r="B710" s="518" t="s">
        <v>5288</v>
      </c>
      <c r="C710" s="278" t="s">
        <v>5289</v>
      </c>
      <c r="D710" s="379" t="s">
        <v>88</v>
      </c>
      <c r="E710" s="386" t="s">
        <v>5290</v>
      </c>
      <c r="F710" s="379" t="s">
        <v>83</v>
      </c>
      <c r="G710" s="379" t="s">
        <v>265</v>
      </c>
      <c r="H710" s="379" t="s">
        <v>265</v>
      </c>
      <c r="I710" s="379"/>
      <c r="J710" s="379" t="s">
        <v>978</v>
      </c>
      <c r="K710" s="379" t="s">
        <v>267</v>
      </c>
      <c r="L710" s="379">
        <v>2023.08</v>
      </c>
      <c r="M710" s="379" t="s">
        <v>4</v>
      </c>
      <c r="N710" s="379"/>
      <c r="O710" s="379" t="s">
        <v>967</v>
      </c>
      <c r="P710" s="379" t="s">
        <v>350</v>
      </c>
      <c r="Q710" s="379" t="s">
        <v>92</v>
      </c>
      <c r="R710" s="379" t="s">
        <v>93</v>
      </c>
      <c r="S710" s="379"/>
      <c r="T710" s="379" t="s">
        <v>94</v>
      </c>
      <c r="U710" s="379" t="s">
        <v>95</v>
      </c>
      <c r="V710" s="379"/>
      <c r="W710" s="322"/>
      <c r="X710" s="379" t="s">
        <v>88</v>
      </c>
      <c r="Y710" s="379" t="s">
        <v>88</v>
      </c>
      <c r="Z710" s="379"/>
      <c r="AA710" s="379" t="s">
        <v>88</v>
      </c>
      <c r="AB710" s="379" t="s">
        <v>88</v>
      </c>
      <c r="AC710" s="379" t="s">
        <v>88</v>
      </c>
      <c r="AD710" s="379" t="s">
        <v>88</v>
      </c>
      <c r="AE710" s="379"/>
      <c r="AF710" s="379"/>
      <c r="AG710" s="379"/>
      <c r="AH710" s="379"/>
      <c r="AI710" s="379"/>
      <c r="AJ710" s="379"/>
      <c r="AK710" s="379"/>
      <c r="AL710" s="379"/>
      <c r="AM710" s="379"/>
      <c r="AN710" s="379"/>
      <c r="AO710" s="379"/>
      <c r="AP710" s="379"/>
      <c r="AQ710" s="379"/>
      <c r="AR710" s="379"/>
      <c r="AS710" s="379"/>
      <c r="AT710" s="379"/>
      <c r="AU710" s="379"/>
      <c r="AV710" s="379"/>
      <c r="AW710" s="379"/>
      <c r="AX710" s="379"/>
      <c r="AY710" s="379"/>
      <c r="AZ710" s="379"/>
      <c r="BA710" s="379"/>
      <c r="BB710" s="379"/>
      <c r="BC710" s="379"/>
      <c r="BD710" s="379"/>
      <c r="BE710" s="379"/>
      <c r="BF710" s="379"/>
      <c r="BG710" s="381">
        <f t="shared" si="11"/>
        <v>6</v>
      </c>
      <c r="BH710" s="320"/>
    </row>
    <row r="711" spans="1:60" ht="16.5" hidden="1" customHeight="1">
      <c r="A711" s="513"/>
      <c r="B711" s="518" t="s">
        <v>1816</v>
      </c>
      <c r="C711" s="278" t="s">
        <v>1817</v>
      </c>
      <c r="D711" s="379" t="s">
        <v>88</v>
      </c>
      <c r="E711" s="278" t="s">
        <v>1818</v>
      </c>
      <c r="F711" s="379" t="s">
        <v>83</v>
      </c>
      <c r="G711" s="379" t="s">
        <v>265</v>
      </c>
      <c r="H711" s="379" t="s">
        <v>265</v>
      </c>
      <c r="I711" s="379"/>
      <c r="J711" s="379" t="s">
        <v>1217</v>
      </c>
      <c r="K711" s="379" t="s">
        <v>267</v>
      </c>
      <c r="L711" s="379" t="s">
        <v>1819</v>
      </c>
      <c r="M711" s="379" t="s">
        <v>4</v>
      </c>
      <c r="N711" s="379"/>
      <c r="O711" s="379" t="s">
        <v>967</v>
      </c>
      <c r="P711" s="379" t="s">
        <v>968</v>
      </c>
      <c r="Q711" s="379" t="s">
        <v>92</v>
      </c>
      <c r="R711" s="379" t="s">
        <v>93</v>
      </c>
      <c r="S711" s="379"/>
      <c r="T711" s="379" t="s">
        <v>94</v>
      </c>
      <c r="U711" s="379" t="s">
        <v>95</v>
      </c>
      <c r="V711" s="379"/>
      <c r="W711" s="322" t="s">
        <v>1819</v>
      </c>
      <c r="X711" s="379"/>
      <c r="Y711" s="379"/>
      <c r="Z711" s="379"/>
      <c r="AA711" s="379"/>
      <c r="AB711" s="379"/>
      <c r="AC711" s="379"/>
      <c r="AD711" s="379"/>
      <c r="AE711" s="379" t="s">
        <v>88</v>
      </c>
      <c r="AF711" s="379" t="s">
        <v>88</v>
      </c>
      <c r="AG711" s="379"/>
      <c r="AH711" s="379"/>
      <c r="AI711" s="379"/>
      <c r="AJ711" s="379"/>
      <c r="AK711" s="379"/>
      <c r="AL711" s="379" t="s">
        <v>88</v>
      </c>
      <c r="AM711" s="379"/>
      <c r="AN711" s="379"/>
      <c r="AO711" s="379"/>
      <c r="AP711" s="379"/>
      <c r="AQ711" s="379"/>
      <c r="AR711" s="379"/>
      <c r="AS711" s="379"/>
      <c r="AT711" s="379"/>
      <c r="AU711" s="379"/>
      <c r="AV711" s="379"/>
      <c r="AW711" s="379"/>
      <c r="AX711" s="379"/>
      <c r="AY711" s="379"/>
      <c r="AZ711" s="379"/>
      <c r="BA711" s="379"/>
      <c r="BB711" s="379"/>
      <c r="BC711" s="379"/>
      <c r="BD711" s="379"/>
      <c r="BE711" s="379"/>
      <c r="BF711" s="379"/>
      <c r="BG711" s="381">
        <f t="shared" si="11"/>
        <v>3</v>
      </c>
      <c r="BH711" s="320"/>
    </row>
    <row r="712" spans="1:60" ht="16.5" hidden="1" customHeight="1">
      <c r="A712" s="513"/>
      <c r="B712" s="518" t="s">
        <v>1820</v>
      </c>
      <c r="C712" s="278" t="s">
        <v>1821</v>
      </c>
      <c r="D712" s="379" t="s">
        <v>88</v>
      </c>
      <c r="E712" s="278" t="s">
        <v>1822</v>
      </c>
      <c r="F712" s="379" t="s">
        <v>83</v>
      </c>
      <c r="G712" s="379" t="s">
        <v>265</v>
      </c>
      <c r="H712" s="379" t="s">
        <v>265</v>
      </c>
      <c r="I712" s="379"/>
      <c r="J712" s="379" t="s">
        <v>1217</v>
      </c>
      <c r="K712" s="379" t="s">
        <v>267</v>
      </c>
      <c r="L712" s="379" t="s">
        <v>1823</v>
      </c>
      <c r="M712" s="379" t="s">
        <v>4</v>
      </c>
      <c r="N712" s="379"/>
      <c r="O712" s="379" t="s">
        <v>967</v>
      </c>
      <c r="P712" s="379" t="s">
        <v>968</v>
      </c>
      <c r="Q712" s="379" t="s">
        <v>92</v>
      </c>
      <c r="R712" s="379" t="s">
        <v>93</v>
      </c>
      <c r="S712" s="379"/>
      <c r="T712" s="379" t="s">
        <v>94</v>
      </c>
      <c r="U712" s="379" t="s">
        <v>95</v>
      </c>
      <c r="V712" s="379"/>
      <c r="W712" s="322" t="s">
        <v>1823</v>
      </c>
      <c r="X712" s="379"/>
      <c r="Y712" s="379"/>
      <c r="Z712" s="379"/>
      <c r="AA712" s="379"/>
      <c r="AB712" s="379"/>
      <c r="AC712" s="379"/>
      <c r="AD712" s="379"/>
      <c r="AE712" s="379" t="s">
        <v>88</v>
      </c>
      <c r="AF712" s="379" t="s">
        <v>88</v>
      </c>
      <c r="AG712" s="379"/>
      <c r="AH712" s="379"/>
      <c r="AI712" s="379"/>
      <c r="AJ712" s="379"/>
      <c r="AK712" s="379"/>
      <c r="AL712" s="379" t="s">
        <v>88</v>
      </c>
      <c r="AM712" s="379"/>
      <c r="AN712" s="379"/>
      <c r="AO712" s="379"/>
      <c r="AP712" s="379"/>
      <c r="AQ712" s="379"/>
      <c r="AR712" s="379"/>
      <c r="AS712" s="379"/>
      <c r="AT712" s="379"/>
      <c r="AU712" s="379"/>
      <c r="AV712" s="379"/>
      <c r="AW712" s="379"/>
      <c r="AX712" s="379"/>
      <c r="AY712" s="379"/>
      <c r="AZ712" s="379"/>
      <c r="BA712" s="379"/>
      <c r="BB712" s="379"/>
      <c r="BC712" s="379"/>
      <c r="BD712" s="379"/>
      <c r="BE712" s="379"/>
      <c r="BF712" s="379"/>
      <c r="BG712" s="381">
        <f t="shared" si="11"/>
        <v>3</v>
      </c>
      <c r="BH712" s="320"/>
    </row>
    <row r="713" spans="1:60" ht="16.5" hidden="1" customHeight="1">
      <c r="A713" s="513"/>
      <c r="B713" s="518" t="s">
        <v>1824</v>
      </c>
      <c r="C713" s="278" t="s">
        <v>1825</v>
      </c>
      <c r="D713" s="379" t="s">
        <v>88</v>
      </c>
      <c r="E713" s="278" t="s">
        <v>1826</v>
      </c>
      <c r="F713" s="379" t="s">
        <v>83</v>
      </c>
      <c r="G713" s="379" t="s">
        <v>265</v>
      </c>
      <c r="H713" s="379" t="s">
        <v>265</v>
      </c>
      <c r="I713" s="379"/>
      <c r="J713" s="379" t="s">
        <v>1827</v>
      </c>
      <c r="K713" s="379" t="s">
        <v>267</v>
      </c>
      <c r="L713" s="379" t="s">
        <v>1828</v>
      </c>
      <c r="M713" s="379" t="s">
        <v>4</v>
      </c>
      <c r="N713" s="379"/>
      <c r="O713" s="379" t="s">
        <v>967</v>
      </c>
      <c r="P713" s="379" t="s">
        <v>87</v>
      </c>
      <c r="Q713" s="379" t="s">
        <v>92</v>
      </c>
      <c r="R713" s="379" t="s">
        <v>93</v>
      </c>
      <c r="S713" s="379"/>
      <c r="T713" s="379" t="s">
        <v>94</v>
      </c>
      <c r="U713" s="379" t="s">
        <v>95</v>
      </c>
      <c r="V713" s="379"/>
      <c r="W713" s="322"/>
      <c r="X713" s="379"/>
      <c r="Y713" s="379"/>
      <c r="Z713" s="379"/>
      <c r="AA713" s="379"/>
      <c r="AB713" s="379"/>
      <c r="AC713" s="379"/>
      <c r="AD713" s="379"/>
      <c r="AE713" s="379"/>
      <c r="AF713" s="379"/>
      <c r="AG713" s="379" t="s">
        <v>88</v>
      </c>
      <c r="AH713" s="379"/>
      <c r="AI713" s="379"/>
      <c r="AJ713" s="379"/>
      <c r="AK713" s="379"/>
      <c r="AL713" s="379"/>
      <c r="AM713" s="379"/>
      <c r="AN713" s="379"/>
      <c r="AO713" s="379"/>
      <c r="AP713" s="379"/>
      <c r="AQ713" s="379"/>
      <c r="AR713" s="379"/>
      <c r="AS713" s="379"/>
      <c r="AT713" s="379"/>
      <c r="AU713" s="379"/>
      <c r="AV713" s="379"/>
      <c r="AW713" s="379"/>
      <c r="AX713" s="379"/>
      <c r="AY713" s="379"/>
      <c r="AZ713" s="379"/>
      <c r="BA713" s="379"/>
      <c r="BB713" s="379"/>
      <c r="BC713" s="379"/>
      <c r="BD713" s="379"/>
      <c r="BE713" s="379" t="s">
        <v>88</v>
      </c>
      <c r="BF713" s="379"/>
      <c r="BG713" s="381">
        <f t="shared" si="11"/>
        <v>2</v>
      </c>
      <c r="BH713" s="320"/>
    </row>
    <row r="714" spans="1:60" ht="15.75" hidden="1" customHeight="1">
      <c r="A714" s="513"/>
      <c r="B714" s="519" t="s">
        <v>1829</v>
      </c>
      <c r="C714" s="343" t="s">
        <v>1830</v>
      </c>
      <c r="D714" s="342" t="s">
        <v>88</v>
      </c>
      <c r="E714" s="344" t="s">
        <v>1831</v>
      </c>
      <c r="F714" s="342" t="s">
        <v>83</v>
      </c>
      <c r="G714" s="342" t="s">
        <v>84</v>
      </c>
      <c r="H714" s="342" t="s">
        <v>5190</v>
      </c>
      <c r="I714" s="342">
        <v>286</v>
      </c>
      <c r="J714" s="342" t="s">
        <v>1832</v>
      </c>
      <c r="K714" s="342" t="s">
        <v>267</v>
      </c>
      <c r="L714" s="342">
        <v>2022.12</v>
      </c>
      <c r="M714" s="342" t="s">
        <v>4</v>
      </c>
      <c r="N714" s="342"/>
      <c r="O714" s="342" t="s">
        <v>967</v>
      </c>
      <c r="P714" s="342" t="s">
        <v>350</v>
      </c>
      <c r="Q714" s="342" t="s">
        <v>92</v>
      </c>
      <c r="R714" s="342" t="s">
        <v>93</v>
      </c>
      <c r="S714" s="342"/>
      <c r="T714" s="342" t="s">
        <v>94</v>
      </c>
      <c r="U714" s="342" t="s">
        <v>95</v>
      </c>
      <c r="V714" s="342"/>
      <c r="W714" s="29"/>
      <c r="X714" s="342"/>
      <c r="Y714" s="342"/>
      <c r="Z714" s="342"/>
      <c r="AA714" s="342"/>
      <c r="AB714" s="342"/>
      <c r="AC714" s="342"/>
      <c r="AD714" s="342"/>
      <c r="AE714" s="342"/>
      <c r="AF714" s="342"/>
      <c r="AG714" s="342" t="s">
        <v>88</v>
      </c>
      <c r="AH714" s="342"/>
      <c r="AI714" s="342"/>
      <c r="AJ714" s="342"/>
      <c r="AK714" s="342"/>
      <c r="AL714" s="342"/>
      <c r="AM714" s="342"/>
      <c r="AN714" s="342"/>
      <c r="AO714" s="342"/>
      <c r="AP714" s="342"/>
      <c r="AQ714" s="342"/>
      <c r="AR714" s="342"/>
      <c r="AS714" s="342"/>
      <c r="AT714" s="342"/>
      <c r="AU714" s="342"/>
      <c r="AV714" s="342"/>
      <c r="AW714" s="342"/>
      <c r="AX714" s="342"/>
      <c r="AY714" s="342"/>
      <c r="AZ714" s="342"/>
      <c r="BA714" s="342"/>
      <c r="BB714" s="342"/>
      <c r="BC714" s="342"/>
      <c r="BD714" s="342"/>
      <c r="BE714" s="342" t="s">
        <v>88</v>
      </c>
      <c r="BF714" s="345"/>
      <c r="BG714" s="199">
        <f t="shared" si="11"/>
        <v>2</v>
      </c>
    </row>
    <row r="715" spans="1:60" ht="16.5" hidden="1" customHeight="1">
      <c r="A715" s="513"/>
      <c r="B715" s="517" t="s">
        <v>2406</v>
      </c>
      <c r="C715" s="328" t="s">
        <v>2407</v>
      </c>
      <c r="D715" s="327" t="s">
        <v>88</v>
      </c>
      <c r="E715" s="329" t="s">
        <v>2408</v>
      </c>
      <c r="F715" s="327" t="s">
        <v>83</v>
      </c>
      <c r="G715" s="327" t="s">
        <v>84</v>
      </c>
      <c r="H715" s="327" t="s">
        <v>5190</v>
      </c>
      <c r="I715" s="327">
        <v>262</v>
      </c>
      <c r="J715" s="327" t="s">
        <v>1832</v>
      </c>
      <c r="K715" s="327" t="s">
        <v>267</v>
      </c>
      <c r="L715" s="327">
        <v>2022.12</v>
      </c>
      <c r="M715" s="327" t="s">
        <v>4</v>
      </c>
      <c r="N715" s="327"/>
      <c r="O715" s="327" t="s">
        <v>967</v>
      </c>
      <c r="P715" s="327" t="s">
        <v>350</v>
      </c>
      <c r="Q715" s="327" t="s">
        <v>92</v>
      </c>
      <c r="R715" s="327" t="s">
        <v>93</v>
      </c>
      <c r="S715" s="327"/>
      <c r="T715" s="327" t="s">
        <v>94</v>
      </c>
      <c r="U715" s="327" t="s">
        <v>95</v>
      </c>
      <c r="V715" s="327"/>
      <c r="W715" s="31"/>
      <c r="X715" s="327"/>
      <c r="Y715" s="327" t="s">
        <v>88</v>
      </c>
      <c r="Z715" s="327"/>
      <c r="AA715" s="327" t="s">
        <v>88</v>
      </c>
      <c r="AB715" s="327" t="s">
        <v>88</v>
      </c>
      <c r="AC715" s="327" t="s">
        <v>88</v>
      </c>
      <c r="AD715" s="327"/>
      <c r="AE715" s="327"/>
      <c r="AF715" s="327"/>
      <c r="AG715" s="327"/>
      <c r="AH715" s="327"/>
      <c r="AI715" s="327"/>
      <c r="AJ715" s="327"/>
      <c r="AK715" s="327"/>
      <c r="AL715" s="327" t="s">
        <v>88</v>
      </c>
      <c r="AM715" s="327"/>
      <c r="AN715" s="327"/>
      <c r="AO715" s="327"/>
      <c r="AP715" s="327"/>
      <c r="AQ715" s="327"/>
      <c r="AR715" s="327"/>
      <c r="AS715" s="327"/>
      <c r="AT715" s="327"/>
      <c r="AU715" s="327"/>
      <c r="AV715" s="327"/>
      <c r="AW715" s="327"/>
      <c r="AX715" s="327"/>
      <c r="AY715" s="327"/>
      <c r="AZ715" s="327" t="s">
        <v>88</v>
      </c>
      <c r="BA715" s="327"/>
      <c r="BB715" s="327"/>
      <c r="BC715" s="327" t="s">
        <v>88</v>
      </c>
      <c r="BD715" s="327"/>
      <c r="BE715" s="327" t="s">
        <v>88</v>
      </c>
      <c r="BF715" s="330"/>
      <c r="BG715" s="331">
        <f t="shared" si="11"/>
        <v>8</v>
      </c>
    </row>
    <row r="716" spans="1:60" ht="16.5" hidden="1" customHeight="1">
      <c r="A716" s="513"/>
      <c r="B716" s="518" t="s">
        <v>2127</v>
      </c>
      <c r="C716" s="278" t="s">
        <v>2128</v>
      </c>
      <c r="D716" s="379" t="s">
        <v>88</v>
      </c>
      <c r="E716" s="278" t="s">
        <v>2129</v>
      </c>
      <c r="F716" s="379" t="s">
        <v>83</v>
      </c>
      <c r="G716" s="379" t="s">
        <v>265</v>
      </c>
      <c r="H716" s="379" t="s">
        <v>265</v>
      </c>
      <c r="I716" s="379"/>
      <c r="J716" s="379" t="s">
        <v>2059</v>
      </c>
      <c r="K716" s="379" t="s">
        <v>267</v>
      </c>
      <c r="L716" s="379">
        <v>2022.05</v>
      </c>
      <c r="M716" s="379" t="s">
        <v>4</v>
      </c>
      <c r="N716" s="379"/>
      <c r="O716" s="379" t="s">
        <v>967</v>
      </c>
      <c r="P716" s="379" t="s">
        <v>350</v>
      </c>
      <c r="Q716" s="379" t="s">
        <v>92</v>
      </c>
      <c r="R716" s="379" t="s">
        <v>93</v>
      </c>
      <c r="S716" s="379"/>
      <c r="T716" s="379" t="s">
        <v>94</v>
      </c>
      <c r="U716" s="379" t="s">
        <v>95</v>
      </c>
      <c r="V716" s="379"/>
      <c r="W716" s="322"/>
      <c r="X716" s="379" t="s">
        <v>88</v>
      </c>
      <c r="Y716" s="379" t="s">
        <v>88</v>
      </c>
      <c r="Z716" s="379" t="s">
        <v>88</v>
      </c>
      <c r="AA716" s="379"/>
      <c r="AB716" s="379"/>
      <c r="AC716" s="379"/>
      <c r="AD716" s="379" t="s">
        <v>88</v>
      </c>
      <c r="AE716" s="379"/>
      <c r="AF716" s="379"/>
      <c r="AG716" s="379"/>
      <c r="AH716" s="379"/>
      <c r="AI716" s="379"/>
      <c r="AJ716" s="379"/>
      <c r="AK716" s="379"/>
      <c r="AL716" s="379"/>
      <c r="AM716" s="379"/>
      <c r="AN716" s="379"/>
      <c r="AO716" s="379"/>
      <c r="AP716" s="379"/>
      <c r="AQ716" s="379"/>
      <c r="AR716" s="379" t="s">
        <v>88</v>
      </c>
      <c r="AS716" s="379"/>
      <c r="AT716" s="379"/>
      <c r="AU716" s="379"/>
      <c r="AV716" s="379" t="s">
        <v>88</v>
      </c>
      <c r="AW716" s="379"/>
      <c r="AX716" s="379"/>
      <c r="AY716" s="379"/>
      <c r="AZ716" s="379"/>
      <c r="BA716" s="379"/>
      <c r="BB716" s="379"/>
      <c r="BC716" s="379"/>
      <c r="BD716" s="379"/>
      <c r="BE716" s="379"/>
      <c r="BF716" s="379"/>
      <c r="BG716" s="381">
        <f t="shared" si="11"/>
        <v>6</v>
      </c>
      <c r="BH716" s="320"/>
    </row>
    <row r="717" spans="1:60" ht="16.5" hidden="1" customHeight="1">
      <c r="A717" s="513"/>
      <c r="B717" s="518" t="s">
        <v>2056</v>
      </c>
      <c r="C717" s="278" t="s">
        <v>2057</v>
      </c>
      <c r="D717" s="379" t="s">
        <v>88</v>
      </c>
      <c r="E717" s="278" t="s">
        <v>2058</v>
      </c>
      <c r="F717" s="379" t="s">
        <v>83</v>
      </c>
      <c r="G717" s="379" t="s">
        <v>265</v>
      </c>
      <c r="H717" s="379" t="s">
        <v>265</v>
      </c>
      <c r="I717" s="379"/>
      <c r="J717" s="379" t="s">
        <v>2059</v>
      </c>
      <c r="K717" s="379" t="s">
        <v>267</v>
      </c>
      <c r="L717" s="379">
        <v>2022</v>
      </c>
      <c r="M717" s="379" t="s">
        <v>4</v>
      </c>
      <c r="N717" s="379"/>
      <c r="O717" s="379" t="s">
        <v>967</v>
      </c>
      <c r="P717" s="379" t="s">
        <v>350</v>
      </c>
      <c r="Q717" s="379" t="s">
        <v>92</v>
      </c>
      <c r="R717" s="379" t="s">
        <v>93</v>
      </c>
      <c r="S717" s="379"/>
      <c r="T717" s="379" t="s">
        <v>94</v>
      </c>
      <c r="U717" s="379" t="s">
        <v>95</v>
      </c>
      <c r="V717" s="379"/>
      <c r="W717" s="322"/>
      <c r="X717" s="379"/>
      <c r="Y717" s="379" t="s">
        <v>88</v>
      </c>
      <c r="Z717" s="379"/>
      <c r="AA717" s="379"/>
      <c r="AB717" s="379"/>
      <c r="AC717" s="379"/>
      <c r="AD717" s="379"/>
      <c r="AE717" s="379"/>
      <c r="AF717" s="379"/>
      <c r="AG717" s="379"/>
      <c r="AH717" s="379"/>
      <c r="AI717" s="379"/>
      <c r="AJ717" s="379"/>
      <c r="AK717" s="379"/>
      <c r="AL717" s="379"/>
      <c r="AM717" s="379"/>
      <c r="AN717" s="379" t="s">
        <v>88</v>
      </c>
      <c r="AO717" s="379" t="s">
        <v>88</v>
      </c>
      <c r="AP717" s="379"/>
      <c r="AQ717" s="379"/>
      <c r="AR717" s="379"/>
      <c r="AS717" s="379"/>
      <c r="AT717" s="379"/>
      <c r="AU717" s="379"/>
      <c r="AV717" s="379"/>
      <c r="AW717" s="379"/>
      <c r="AX717" s="379"/>
      <c r="AY717" s="379"/>
      <c r="AZ717" s="379"/>
      <c r="BA717" s="379"/>
      <c r="BB717" s="379"/>
      <c r="BC717" s="379"/>
      <c r="BD717" s="379"/>
      <c r="BE717" s="379"/>
      <c r="BF717" s="379"/>
      <c r="BG717" s="381">
        <f t="shared" si="11"/>
        <v>3</v>
      </c>
      <c r="BH717" s="320"/>
    </row>
    <row r="718" spans="1:60" ht="16.5" hidden="1" customHeight="1">
      <c r="A718" s="513"/>
      <c r="B718" s="518" t="s">
        <v>2091</v>
      </c>
      <c r="C718" s="278" t="s">
        <v>2092</v>
      </c>
      <c r="D718" s="379" t="s">
        <v>88</v>
      </c>
      <c r="E718" s="278" t="s">
        <v>2093</v>
      </c>
      <c r="F718" s="379" t="s">
        <v>83</v>
      </c>
      <c r="G718" s="379" t="s">
        <v>265</v>
      </c>
      <c r="H718" s="379" t="s">
        <v>265</v>
      </c>
      <c r="I718" s="379"/>
      <c r="J718" s="379" t="s">
        <v>2059</v>
      </c>
      <c r="K718" s="379" t="s">
        <v>267</v>
      </c>
      <c r="L718" s="379">
        <v>2022</v>
      </c>
      <c r="M718" s="379" t="s">
        <v>4</v>
      </c>
      <c r="N718" s="379"/>
      <c r="O718" s="379" t="s">
        <v>967</v>
      </c>
      <c r="P718" s="379" t="s">
        <v>350</v>
      </c>
      <c r="Q718" s="379" t="s">
        <v>92</v>
      </c>
      <c r="R718" s="379" t="s">
        <v>93</v>
      </c>
      <c r="S718" s="379"/>
      <c r="T718" s="379" t="s">
        <v>94</v>
      </c>
      <c r="U718" s="379" t="s">
        <v>95</v>
      </c>
      <c r="V718" s="379"/>
      <c r="W718" s="322"/>
      <c r="X718" s="379"/>
      <c r="Y718" s="379"/>
      <c r="Z718" s="379" t="s">
        <v>88</v>
      </c>
      <c r="AA718" s="379"/>
      <c r="AB718" s="379"/>
      <c r="AC718" s="379"/>
      <c r="AD718" s="379" t="s">
        <v>88</v>
      </c>
      <c r="AE718" s="379"/>
      <c r="AF718" s="379"/>
      <c r="AG718" s="379"/>
      <c r="AH718" s="379"/>
      <c r="AI718" s="379"/>
      <c r="AJ718" s="379"/>
      <c r="AK718" s="379"/>
      <c r="AL718" s="379"/>
      <c r="AM718" s="379"/>
      <c r="AN718" s="379"/>
      <c r="AO718" s="379"/>
      <c r="AP718" s="379"/>
      <c r="AQ718" s="379"/>
      <c r="AR718" s="379"/>
      <c r="AS718" s="379"/>
      <c r="AT718" s="379"/>
      <c r="AU718" s="379"/>
      <c r="AV718" s="379"/>
      <c r="AW718" s="379"/>
      <c r="AX718" s="379"/>
      <c r="AY718" s="379"/>
      <c r="AZ718" s="379"/>
      <c r="BA718" s="379"/>
      <c r="BB718" s="379"/>
      <c r="BC718" s="379"/>
      <c r="BD718" s="379"/>
      <c r="BE718" s="379"/>
      <c r="BF718" s="379"/>
      <c r="BG718" s="381">
        <f t="shared" si="11"/>
        <v>2</v>
      </c>
      <c r="BH718" s="320"/>
    </row>
    <row r="719" spans="1:60" ht="16.5" hidden="1" customHeight="1">
      <c r="A719" s="513"/>
      <c r="B719" s="518" t="s">
        <v>2094</v>
      </c>
      <c r="C719" s="278" t="s">
        <v>2095</v>
      </c>
      <c r="D719" s="379" t="s">
        <v>88</v>
      </c>
      <c r="E719" s="278" t="s">
        <v>2096</v>
      </c>
      <c r="F719" s="379" t="s">
        <v>83</v>
      </c>
      <c r="G719" s="379" t="s">
        <v>265</v>
      </c>
      <c r="H719" s="379" t="s">
        <v>265</v>
      </c>
      <c r="I719" s="379"/>
      <c r="J719" s="379" t="s">
        <v>2059</v>
      </c>
      <c r="K719" s="379" t="s">
        <v>267</v>
      </c>
      <c r="L719" s="379">
        <v>2022</v>
      </c>
      <c r="M719" s="379" t="s">
        <v>4</v>
      </c>
      <c r="N719" s="379"/>
      <c r="O719" s="379" t="s">
        <v>967</v>
      </c>
      <c r="P719" s="379" t="s">
        <v>350</v>
      </c>
      <c r="Q719" s="379" t="s">
        <v>92</v>
      </c>
      <c r="R719" s="379" t="s">
        <v>93</v>
      </c>
      <c r="S719" s="379"/>
      <c r="T719" s="379" t="s">
        <v>94</v>
      </c>
      <c r="U719" s="379" t="s">
        <v>95</v>
      </c>
      <c r="V719" s="379"/>
      <c r="W719" s="322"/>
      <c r="X719" s="379"/>
      <c r="Y719" s="379"/>
      <c r="Z719" s="379" t="s">
        <v>88</v>
      </c>
      <c r="AA719" s="379"/>
      <c r="AB719" s="379"/>
      <c r="AC719" s="379"/>
      <c r="AD719" s="379" t="s">
        <v>88</v>
      </c>
      <c r="AE719" s="379"/>
      <c r="AF719" s="379"/>
      <c r="AG719" s="379"/>
      <c r="AH719" s="379"/>
      <c r="AI719" s="379"/>
      <c r="AJ719" s="379"/>
      <c r="AK719" s="379"/>
      <c r="AL719" s="379"/>
      <c r="AM719" s="379"/>
      <c r="AN719" s="379"/>
      <c r="AO719" s="379"/>
      <c r="AP719" s="379"/>
      <c r="AQ719" s="379"/>
      <c r="AR719" s="379"/>
      <c r="AS719" s="379"/>
      <c r="AT719" s="379"/>
      <c r="AU719" s="379"/>
      <c r="AV719" s="379"/>
      <c r="AW719" s="379"/>
      <c r="AX719" s="379"/>
      <c r="AY719" s="379"/>
      <c r="AZ719" s="379"/>
      <c r="BA719" s="379"/>
      <c r="BB719" s="379"/>
      <c r="BC719" s="379"/>
      <c r="BD719" s="379"/>
      <c r="BE719" s="379"/>
      <c r="BF719" s="379"/>
      <c r="BG719" s="381">
        <f t="shared" si="11"/>
        <v>2</v>
      </c>
      <c r="BH719" s="320"/>
    </row>
    <row r="720" spans="1:60" ht="16.5" hidden="1" customHeight="1">
      <c r="A720" s="513"/>
      <c r="B720" s="518" t="s">
        <v>2159</v>
      </c>
      <c r="C720" s="278" t="s">
        <v>2160</v>
      </c>
      <c r="D720" s="379" t="s">
        <v>88</v>
      </c>
      <c r="E720" s="278" t="s">
        <v>2161</v>
      </c>
      <c r="F720" s="379" t="s">
        <v>83</v>
      </c>
      <c r="G720" s="379" t="s">
        <v>265</v>
      </c>
      <c r="H720" s="379" t="s">
        <v>265</v>
      </c>
      <c r="I720" s="379"/>
      <c r="J720" s="379" t="s">
        <v>2059</v>
      </c>
      <c r="K720" s="379" t="s">
        <v>267</v>
      </c>
      <c r="L720" s="379">
        <v>2022</v>
      </c>
      <c r="M720" s="379" t="s">
        <v>4</v>
      </c>
      <c r="N720" s="379"/>
      <c r="O720" s="379" t="s">
        <v>967</v>
      </c>
      <c r="P720" s="379" t="s">
        <v>350</v>
      </c>
      <c r="Q720" s="379" t="s">
        <v>92</v>
      </c>
      <c r="R720" s="379" t="s">
        <v>93</v>
      </c>
      <c r="S720" s="379"/>
      <c r="T720" s="379" t="s">
        <v>94</v>
      </c>
      <c r="U720" s="379" t="s">
        <v>95</v>
      </c>
      <c r="V720" s="379"/>
      <c r="W720" s="322"/>
      <c r="X720" s="379"/>
      <c r="Y720" s="379" t="s">
        <v>88</v>
      </c>
      <c r="Z720" s="379" t="s">
        <v>88</v>
      </c>
      <c r="AA720" s="379"/>
      <c r="AB720" s="379"/>
      <c r="AC720" s="379"/>
      <c r="AD720" s="379"/>
      <c r="AE720" s="379"/>
      <c r="AF720" s="379"/>
      <c r="AG720" s="379"/>
      <c r="AH720" s="379"/>
      <c r="AI720" s="379"/>
      <c r="AJ720" s="379"/>
      <c r="AK720" s="379"/>
      <c r="AL720" s="379"/>
      <c r="AM720" s="379"/>
      <c r="AN720" s="379"/>
      <c r="AO720" s="379"/>
      <c r="AP720" s="379"/>
      <c r="AQ720" s="379"/>
      <c r="AR720" s="379"/>
      <c r="AS720" s="379"/>
      <c r="AT720" s="379"/>
      <c r="AU720" s="379"/>
      <c r="AV720" s="379"/>
      <c r="AW720" s="379"/>
      <c r="AX720" s="379"/>
      <c r="AY720" s="379"/>
      <c r="AZ720" s="379"/>
      <c r="BA720" s="379"/>
      <c r="BB720" s="379"/>
      <c r="BC720" s="379"/>
      <c r="BD720" s="379"/>
      <c r="BE720" s="379"/>
      <c r="BF720" s="379"/>
      <c r="BG720" s="381">
        <f t="shared" si="11"/>
        <v>2</v>
      </c>
      <c r="BH720" s="320"/>
    </row>
    <row r="721" spans="1:60" ht="16.5" hidden="1" customHeight="1">
      <c r="A721" s="513"/>
      <c r="B721" s="518" t="s">
        <v>2164</v>
      </c>
      <c r="C721" s="278" t="s">
        <v>2165</v>
      </c>
      <c r="D721" s="379" t="s">
        <v>88</v>
      </c>
      <c r="E721" s="278" t="s">
        <v>2166</v>
      </c>
      <c r="F721" s="379" t="s">
        <v>83</v>
      </c>
      <c r="G721" s="379" t="s">
        <v>265</v>
      </c>
      <c r="H721" s="379" t="s">
        <v>265</v>
      </c>
      <c r="I721" s="379"/>
      <c r="J721" s="379" t="s">
        <v>2059</v>
      </c>
      <c r="K721" s="379" t="s">
        <v>267</v>
      </c>
      <c r="L721" s="379">
        <v>2021</v>
      </c>
      <c r="M721" s="379" t="s">
        <v>4</v>
      </c>
      <c r="N721" s="379"/>
      <c r="O721" s="379" t="s">
        <v>967</v>
      </c>
      <c r="P721" s="379" t="s">
        <v>350</v>
      </c>
      <c r="Q721" s="379" t="s">
        <v>92</v>
      </c>
      <c r="R721" s="379" t="s">
        <v>93</v>
      </c>
      <c r="S721" s="379"/>
      <c r="T721" s="379" t="s">
        <v>94</v>
      </c>
      <c r="U721" s="379" t="s">
        <v>95</v>
      </c>
      <c r="V721" s="379"/>
      <c r="W721" s="322"/>
      <c r="X721" s="379" t="s">
        <v>88</v>
      </c>
      <c r="Y721" s="379" t="s">
        <v>88</v>
      </c>
      <c r="Z721" s="379" t="s">
        <v>88</v>
      </c>
      <c r="AA721" s="379"/>
      <c r="AB721" s="379"/>
      <c r="AC721" s="379"/>
      <c r="AD721" s="379"/>
      <c r="AE721" s="379"/>
      <c r="AF721" s="379"/>
      <c r="AG721" s="379"/>
      <c r="AH721" s="379"/>
      <c r="AI721" s="379"/>
      <c r="AJ721" s="379"/>
      <c r="AK721" s="379"/>
      <c r="AL721" s="379"/>
      <c r="AM721" s="379"/>
      <c r="AN721" s="379" t="s">
        <v>88</v>
      </c>
      <c r="AO721" s="379"/>
      <c r="AP721" s="379" t="s">
        <v>88</v>
      </c>
      <c r="AQ721" s="379"/>
      <c r="AR721" s="379"/>
      <c r="AS721" s="379"/>
      <c r="AT721" s="379"/>
      <c r="AU721" s="379"/>
      <c r="AV721" s="379"/>
      <c r="AW721" s="379"/>
      <c r="AX721" s="379"/>
      <c r="AY721" s="379"/>
      <c r="AZ721" s="379"/>
      <c r="BA721" s="379"/>
      <c r="BB721" s="379"/>
      <c r="BC721" s="379"/>
      <c r="BD721" s="379"/>
      <c r="BE721" s="379"/>
      <c r="BF721" s="379"/>
      <c r="BG721" s="381">
        <f t="shared" si="11"/>
        <v>5</v>
      </c>
      <c r="BH721" s="320"/>
    </row>
    <row r="722" spans="1:60" ht="16.5" hidden="1" customHeight="1">
      <c r="A722" s="513"/>
      <c r="B722" s="518" t="s">
        <v>2409</v>
      </c>
      <c r="C722" s="278" t="s">
        <v>2410</v>
      </c>
      <c r="D722" s="379" t="s">
        <v>88</v>
      </c>
      <c r="E722" s="278" t="s">
        <v>2411</v>
      </c>
      <c r="F722" s="379" t="s">
        <v>83</v>
      </c>
      <c r="G722" s="379" t="s">
        <v>265</v>
      </c>
      <c r="H722" s="379" t="s">
        <v>265</v>
      </c>
      <c r="I722" s="379"/>
      <c r="J722" s="379" t="s">
        <v>2059</v>
      </c>
      <c r="K722" s="379" t="s">
        <v>267</v>
      </c>
      <c r="L722" s="379">
        <v>2022</v>
      </c>
      <c r="M722" s="379" t="s">
        <v>4</v>
      </c>
      <c r="N722" s="379"/>
      <c r="O722" s="379" t="s">
        <v>967</v>
      </c>
      <c r="P722" s="379" t="s">
        <v>350</v>
      </c>
      <c r="Q722" s="379" t="s">
        <v>92</v>
      </c>
      <c r="R722" s="379" t="s">
        <v>93</v>
      </c>
      <c r="S722" s="379"/>
      <c r="T722" s="379" t="s">
        <v>94</v>
      </c>
      <c r="U722" s="379" t="s">
        <v>95</v>
      </c>
      <c r="V722" s="379"/>
      <c r="W722" s="322"/>
      <c r="X722" s="379"/>
      <c r="Y722" s="379" t="s">
        <v>88</v>
      </c>
      <c r="Z722" s="379" t="s">
        <v>88</v>
      </c>
      <c r="AA722" s="379" t="s">
        <v>88</v>
      </c>
      <c r="AB722" s="379"/>
      <c r="AC722" s="379"/>
      <c r="AD722" s="379"/>
      <c r="AE722" s="379"/>
      <c r="AF722" s="379"/>
      <c r="AG722" s="379"/>
      <c r="AH722" s="379"/>
      <c r="AI722" s="379"/>
      <c r="AJ722" s="379"/>
      <c r="AK722" s="379"/>
      <c r="AL722" s="379"/>
      <c r="AM722" s="379"/>
      <c r="AN722" s="379"/>
      <c r="AO722" s="379" t="s">
        <v>88</v>
      </c>
      <c r="AP722" s="379"/>
      <c r="AQ722" s="379"/>
      <c r="AR722" s="379"/>
      <c r="AS722" s="379"/>
      <c r="AT722" s="379"/>
      <c r="AU722" s="379"/>
      <c r="AV722" s="379"/>
      <c r="AW722" s="379"/>
      <c r="AX722" s="379"/>
      <c r="AY722" s="379"/>
      <c r="AZ722" s="379"/>
      <c r="BA722" s="379"/>
      <c r="BB722" s="379"/>
      <c r="BC722" s="379"/>
      <c r="BD722" s="379"/>
      <c r="BE722" s="379"/>
      <c r="BF722" s="379"/>
      <c r="BG722" s="381">
        <f t="shared" si="11"/>
        <v>4</v>
      </c>
      <c r="BH722" s="320"/>
    </row>
    <row r="723" spans="1:60" ht="16.5" hidden="1" customHeight="1">
      <c r="A723" s="513"/>
      <c r="B723" s="518" t="s">
        <v>2106</v>
      </c>
      <c r="C723" s="278" t="s">
        <v>2107</v>
      </c>
      <c r="D723" s="379" t="s">
        <v>88</v>
      </c>
      <c r="E723" s="278" t="s">
        <v>2108</v>
      </c>
      <c r="F723" s="379" t="s">
        <v>83</v>
      </c>
      <c r="G723" s="379" t="s">
        <v>265</v>
      </c>
      <c r="H723" s="379" t="s">
        <v>265</v>
      </c>
      <c r="I723" s="379"/>
      <c r="J723" s="379" t="s">
        <v>2059</v>
      </c>
      <c r="K723" s="379" t="s">
        <v>267</v>
      </c>
      <c r="L723" s="379">
        <v>2022</v>
      </c>
      <c r="M723" s="379" t="s">
        <v>4</v>
      </c>
      <c r="N723" s="379"/>
      <c r="O723" s="379" t="s">
        <v>967</v>
      </c>
      <c r="P723" s="379" t="s">
        <v>350</v>
      </c>
      <c r="Q723" s="379" t="s">
        <v>92</v>
      </c>
      <c r="R723" s="379" t="s">
        <v>93</v>
      </c>
      <c r="S723" s="379"/>
      <c r="T723" s="379" t="s">
        <v>94</v>
      </c>
      <c r="U723" s="379" t="s">
        <v>95</v>
      </c>
      <c r="V723" s="379"/>
      <c r="W723" s="322"/>
      <c r="X723" s="379"/>
      <c r="Y723" s="379"/>
      <c r="Z723" s="379" t="s">
        <v>88</v>
      </c>
      <c r="AA723" s="379"/>
      <c r="AB723" s="379"/>
      <c r="AC723" s="379"/>
      <c r="AD723" s="379"/>
      <c r="AE723" s="379"/>
      <c r="AF723" s="379"/>
      <c r="AG723" s="379"/>
      <c r="AH723" s="379"/>
      <c r="AI723" s="379"/>
      <c r="AJ723" s="379"/>
      <c r="AK723" s="379"/>
      <c r="AL723" s="379"/>
      <c r="AM723" s="379"/>
      <c r="AN723" s="379" t="s">
        <v>88</v>
      </c>
      <c r="AO723" s="379"/>
      <c r="AP723" s="379"/>
      <c r="AQ723" s="379"/>
      <c r="AR723" s="379"/>
      <c r="AS723" s="379"/>
      <c r="AT723" s="379"/>
      <c r="AU723" s="379"/>
      <c r="AV723" s="379"/>
      <c r="AW723" s="379"/>
      <c r="AX723" s="379"/>
      <c r="AY723" s="379"/>
      <c r="AZ723" s="379"/>
      <c r="BA723" s="379"/>
      <c r="BB723" s="379"/>
      <c r="BC723" s="379"/>
      <c r="BD723" s="379"/>
      <c r="BE723" s="379"/>
      <c r="BF723" s="379"/>
      <c r="BG723" s="381">
        <f t="shared" si="11"/>
        <v>2</v>
      </c>
      <c r="BH723" s="320"/>
    </row>
    <row r="724" spans="1:60" ht="16.5" hidden="1" customHeight="1">
      <c r="A724" s="513"/>
      <c r="B724" s="519" t="s">
        <v>2460</v>
      </c>
      <c r="C724" s="343" t="s">
        <v>2461</v>
      </c>
      <c r="D724" s="342" t="s">
        <v>88</v>
      </c>
      <c r="E724" s="344" t="s">
        <v>2462</v>
      </c>
      <c r="F724" s="342" t="s">
        <v>83</v>
      </c>
      <c r="G724" s="342" t="s">
        <v>84</v>
      </c>
      <c r="H724" s="342" t="s">
        <v>5190</v>
      </c>
      <c r="I724" s="342"/>
      <c r="J724" s="342" t="s">
        <v>1871</v>
      </c>
      <c r="K724" s="342" t="s">
        <v>267</v>
      </c>
      <c r="L724" s="342">
        <v>2023</v>
      </c>
      <c r="M724" s="342" t="s">
        <v>4</v>
      </c>
      <c r="N724" s="342"/>
      <c r="O724" s="342" t="s">
        <v>983</v>
      </c>
      <c r="P724" s="342" t="s">
        <v>350</v>
      </c>
      <c r="Q724" s="342" t="s">
        <v>92</v>
      </c>
      <c r="R724" s="342" t="s">
        <v>93</v>
      </c>
      <c r="S724" s="342"/>
      <c r="T724" s="342" t="s">
        <v>94</v>
      </c>
      <c r="U724" s="342" t="s">
        <v>95</v>
      </c>
      <c r="V724" s="342"/>
      <c r="W724" s="29"/>
      <c r="X724" s="342" t="s">
        <v>88</v>
      </c>
      <c r="Y724" s="342" t="s">
        <v>88</v>
      </c>
      <c r="Z724" s="342" t="s">
        <v>88</v>
      </c>
      <c r="AA724" s="342" t="s">
        <v>88</v>
      </c>
      <c r="AB724" s="342" t="s">
        <v>88</v>
      </c>
      <c r="AC724" s="342" t="s">
        <v>88</v>
      </c>
      <c r="AD724" s="342"/>
      <c r="AE724" s="342"/>
      <c r="AF724" s="342"/>
      <c r="AG724" s="342"/>
      <c r="AH724" s="342"/>
      <c r="AI724" s="342"/>
      <c r="AJ724" s="342"/>
      <c r="AK724" s="342"/>
      <c r="AL724" s="342"/>
      <c r="AM724" s="342"/>
      <c r="AN724" s="342" t="s">
        <v>88</v>
      </c>
      <c r="AO724" s="342" t="s">
        <v>88</v>
      </c>
      <c r="AP724" s="342"/>
      <c r="AQ724" s="342" t="s">
        <v>88</v>
      </c>
      <c r="AR724" s="342"/>
      <c r="AS724" s="342"/>
      <c r="AT724" s="342"/>
      <c r="AU724" s="342"/>
      <c r="AV724" s="342"/>
      <c r="AW724" s="342"/>
      <c r="AX724" s="342"/>
      <c r="AY724" s="342"/>
      <c r="AZ724" s="342"/>
      <c r="BA724" s="342"/>
      <c r="BB724" s="342"/>
      <c r="BC724" s="342"/>
      <c r="BD724" s="342"/>
      <c r="BE724" s="342"/>
      <c r="BF724" s="345"/>
      <c r="BG724" s="199">
        <f t="shared" si="11"/>
        <v>9</v>
      </c>
    </row>
    <row r="725" spans="1:60" ht="16.5" hidden="1" customHeight="1">
      <c r="A725" s="513"/>
      <c r="B725" s="516" t="s">
        <v>2451</v>
      </c>
      <c r="C725" s="30" t="s">
        <v>2452</v>
      </c>
      <c r="D725" s="31" t="s">
        <v>88</v>
      </c>
      <c r="E725" s="83" t="s">
        <v>2453</v>
      </c>
      <c r="F725" s="29" t="s">
        <v>83</v>
      </c>
      <c r="G725" s="31" t="s">
        <v>84</v>
      </c>
      <c r="H725" s="31" t="s">
        <v>5190</v>
      </c>
      <c r="I725" s="29"/>
      <c r="J725" s="29" t="s">
        <v>1871</v>
      </c>
      <c r="K725" s="29" t="s">
        <v>267</v>
      </c>
      <c r="L725" s="31">
        <v>2023</v>
      </c>
      <c r="M725" s="29" t="s">
        <v>4</v>
      </c>
      <c r="N725" s="29"/>
      <c r="O725" s="29" t="s">
        <v>438</v>
      </c>
      <c r="P725" s="31" t="s">
        <v>350</v>
      </c>
      <c r="Q725" s="31" t="s">
        <v>92</v>
      </c>
      <c r="R725" s="31" t="s">
        <v>93</v>
      </c>
      <c r="S725" s="29"/>
      <c r="T725" s="31" t="s">
        <v>94</v>
      </c>
      <c r="U725" s="31" t="s">
        <v>95</v>
      </c>
      <c r="V725" s="29"/>
      <c r="W725" s="29"/>
      <c r="X725" s="29"/>
      <c r="Y725" s="29" t="s">
        <v>88</v>
      </c>
      <c r="Z725" s="29" t="s">
        <v>88</v>
      </c>
      <c r="AA725" s="29" t="s">
        <v>88</v>
      </c>
      <c r="AB725" s="29"/>
      <c r="AC725" s="29" t="s">
        <v>88</v>
      </c>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33"/>
      <c r="BG725" s="5">
        <f t="shared" si="11"/>
        <v>4</v>
      </c>
    </row>
    <row r="726" spans="1:60" ht="16.5" hidden="1" customHeight="1">
      <c r="A726" s="513"/>
      <c r="B726" s="516" t="s">
        <v>2130</v>
      </c>
      <c r="C726" s="30" t="s">
        <v>2131</v>
      </c>
      <c r="D726" s="31" t="s">
        <v>88</v>
      </c>
      <c r="E726" s="83" t="s">
        <v>2132</v>
      </c>
      <c r="F726" s="29" t="s">
        <v>83</v>
      </c>
      <c r="G726" s="31" t="s">
        <v>84</v>
      </c>
      <c r="H726" s="31" t="s">
        <v>5190</v>
      </c>
      <c r="I726" s="29"/>
      <c r="J726" s="29" t="s">
        <v>1871</v>
      </c>
      <c r="K726" s="29" t="s">
        <v>267</v>
      </c>
      <c r="L726" s="29">
        <v>2023</v>
      </c>
      <c r="M726" s="29" t="s">
        <v>4</v>
      </c>
      <c r="N726" s="29"/>
      <c r="O726" s="29" t="s">
        <v>983</v>
      </c>
      <c r="P726" s="31" t="s">
        <v>350</v>
      </c>
      <c r="Q726" s="31" t="s">
        <v>92</v>
      </c>
      <c r="R726" s="31" t="s">
        <v>93</v>
      </c>
      <c r="S726" s="29"/>
      <c r="T726" s="31" t="s">
        <v>94</v>
      </c>
      <c r="U726" s="31" t="s">
        <v>95</v>
      </c>
      <c r="V726" s="29"/>
      <c r="W726" s="29"/>
      <c r="X726" s="29" t="s">
        <v>88</v>
      </c>
      <c r="Y726" s="29" t="s">
        <v>88</v>
      </c>
      <c r="Z726" s="29"/>
      <c r="AA726" s="29"/>
      <c r="AB726" s="29"/>
      <c r="AC726" s="29"/>
      <c r="AD726" s="29" t="s">
        <v>88</v>
      </c>
      <c r="AE726" s="29"/>
      <c r="AF726" s="29"/>
      <c r="AG726" s="29"/>
      <c r="AH726" s="29"/>
      <c r="AI726" s="29"/>
      <c r="AJ726" s="29"/>
      <c r="AK726" s="29"/>
      <c r="AL726" s="29"/>
      <c r="AM726" s="29"/>
      <c r="AN726" s="29"/>
      <c r="AO726" s="29" t="s">
        <v>88</v>
      </c>
      <c r="AP726" s="29"/>
      <c r="AQ726" s="29" t="s">
        <v>88</v>
      </c>
      <c r="AR726" s="29"/>
      <c r="AS726" s="29"/>
      <c r="AT726" s="29"/>
      <c r="AU726" s="29"/>
      <c r="AV726" s="29"/>
      <c r="AW726" s="29"/>
      <c r="AX726" s="29"/>
      <c r="AY726" s="29"/>
      <c r="AZ726" s="29"/>
      <c r="BA726" s="29"/>
      <c r="BB726" s="29"/>
      <c r="BC726" s="29"/>
      <c r="BD726" s="29"/>
      <c r="BE726" s="29"/>
      <c r="BF726" s="33"/>
      <c r="BG726" s="5">
        <f t="shared" si="11"/>
        <v>5</v>
      </c>
    </row>
    <row r="727" spans="1:60" ht="16.5" hidden="1" customHeight="1">
      <c r="A727" s="513"/>
      <c r="B727" s="517" t="s">
        <v>1868</v>
      </c>
      <c r="C727" s="328" t="s">
        <v>1869</v>
      </c>
      <c r="D727" s="327" t="s">
        <v>88</v>
      </c>
      <c r="E727" s="329" t="s">
        <v>1870</v>
      </c>
      <c r="F727" s="327" t="s">
        <v>83</v>
      </c>
      <c r="G727" s="327" t="s">
        <v>84</v>
      </c>
      <c r="H727" s="327" t="s">
        <v>5190</v>
      </c>
      <c r="I727" s="327"/>
      <c r="J727" s="327" t="s">
        <v>1871</v>
      </c>
      <c r="K727" s="327" t="s">
        <v>267</v>
      </c>
      <c r="L727" s="327">
        <v>2023</v>
      </c>
      <c r="M727" s="327" t="s">
        <v>4</v>
      </c>
      <c r="N727" s="327"/>
      <c r="O727" s="327" t="s">
        <v>27</v>
      </c>
      <c r="P727" s="327" t="s">
        <v>350</v>
      </c>
      <c r="Q727" s="327" t="s">
        <v>92</v>
      </c>
      <c r="R727" s="327" t="s">
        <v>93</v>
      </c>
      <c r="S727" s="327"/>
      <c r="T727" s="327" t="s">
        <v>94</v>
      </c>
      <c r="U727" s="327" t="s">
        <v>95</v>
      </c>
      <c r="V727" s="327"/>
      <c r="W727" s="29"/>
      <c r="X727" s="327" t="s">
        <v>88</v>
      </c>
      <c r="Y727" s="327"/>
      <c r="Z727" s="327"/>
      <c r="AA727" s="327"/>
      <c r="AB727" s="327"/>
      <c r="AC727" s="327"/>
      <c r="AD727" s="327"/>
      <c r="AE727" s="327"/>
      <c r="AF727" s="327"/>
      <c r="AG727" s="327" t="s">
        <v>88</v>
      </c>
      <c r="AH727" s="327"/>
      <c r="AI727" s="327"/>
      <c r="AJ727" s="327"/>
      <c r="AK727" s="327" t="s">
        <v>88</v>
      </c>
      <c r="AL727" s="327"/>
      <c r="AM727" s="327"/>
      <c r="AN727" s="327"/>
      <c r="AO727" s="327"/>
      <c r="AP727" s="327"/>
      <c r="AQ727" s="327" t="s">
        <v>88</v>
      </c>
      <c r="AR727" s="327"/>
      <c r="AS727" s="327"/>
      <c r="AT727" s="327"/>
      <c r="AU727" s="327"/>
      <c r="AV727" s="327"/>
      <c r="AW727" s="327"/>
      <c r="AX727" s="327"/>
      <c r="AY727" s="327"/>
      <c r="AZ727" s="327"/>
      <c r="BA727" s="327"/>
      <c r="BB727" s="327"/>
      <c r="BC727" s="327"/>
      <c r="BD727" s="327"/>
      <c r="BE727" s="327"/>
      <c r="BF727" s="330"/>
      <c r="BG727" s="331">
        <f t="shared" si="11"/>
        <v>4</v>
      </c>
    </row>
    <row r="728" spans="1:60" ht="16.5" hidden="1" customHeight="1">
      <c r="A728" s="513"/>
      <c r="B728" s="518" t="s">
        <v>2403</v>
      </c>
      <c r="C728" s="278" t="s">
        <v>2404</v>
      </c>
      <c r="D728" s="379" t="s">
        <v>88</v>
      </c>
      <c r="E728" s="278" t="s">
        <v>2405</v>
      </c>
      <c r="F728" s="379" t="s">
        <v>83</v>
      </c>
      <c r="G728" s="379" t="s">
        <v>265</v>
      </c>
      <c r="H728" s="379" t="s">
        <v>265</v>
      </c>
      <c r="I728" s="379"/>
      <c r="J728" s="379" t="s">
        <v>2073</v>
      </c>
      <c r="K728" s="379" t="s">
        <v>267</v>
      </c>
      <c r="L728" s="379">
        <v>2023</v>
      </c>
      <c r="M728" s="379" t="s">
        <v>4</v>
      </c>
      <c r="N728" s="379"/>
      <c r="O728" s="379" t="s">
        <v>983</v>
      </c>
      <c r="P728" s="379" t="s">
        <v>350</v>
      </c>
      <c r="Q728" s="379" t="s">
        <v>92</v>
      </c>
      <c r="R728" s="379" t="s">
        <v>93</v>
      </c>
      <c r="S728" s="379"/>
      <c r="T728" s="379" t="s">
        <v>94</v>
      </c>
      <c r="U728" s="379" t="s">
        <v>95</v>
      </c>
      <c r="V728" s="379"/>
      <c r="W728" s="322"/>
      <c r="X728" s="379"/>
      <c r="Y728" s="379" t="s">
        <v>88</v>
      </c>
      <c r="Z728" s="379" t="s">
        <v>88</v>
      </c>
      <c r="AA728" s="379"/>
      <c r="AB728" s="379"/>
      <c r="AC728" s="379"/>
      <c r="AD728" s="379"/>
      <c r="AE728" s="379"/>
      <c r="AF728" s="379"/>
      <c r="AG728" s="379"/>
      <c r="AH728" s="379"/>
      <c r="AI728" s="379"/>
      <c r="AJ728" s="379"/>
      <c r="AK728" s="379"/>
      <c r="AL728" s="379"/>
      <c r="AM728" s="379"/>
      <c r="AN728" s="379"/>
      <c r="AO728" s="379"/>
      <c r="AP728" s="379"/>
      <c r="AQ728" s="379"/>
      <c r="AR728" s="379"/>
      <c r="AS728" s="379"/>
      <c r="AT728" s="379"/>
      <c r="AU728" s="379"/>
      <c r="AV728" s="379"/>
      <c r="AW728" s="379"/>
      <c r="AX728" s="379"/>
      <c r="AY728" s="379"/>
      <c r="AZ728" s="379"/>
      <c r="BA728" s="379"/>
      <c r="BB728" s="379"/>
      <c r="BC728" s="379"/>
      <c r="BD728" s="379"/>
      <c r="BE728" s="379"/>
      <c r="BF728" s="379"/>
      <c r="BG728" s="381">
        <f t="shared" si="11"/>
        <v>2</v>
      </c>
      <c r="BH728" s="320"/>
    </row>
    <row r="729" spans="1:60" ht="16.5" hidden="1" customHeight="1">
      <c r="A729" s="545" t="s">
        <v>6105</v>
      </c>
      <c r="B729" s="518" t="s">
        <v>2477</v>
      </c>
      <c r="C729" s="278" t="s">
        <v>5228</v>
      </c>
      <c r="D729" s="379" t="s">
        <v>88</v>
      </c>
      <c r="E729" s="386" t="s">
        <v>6057</v>
      </c>
      <c r="F729" s="379" t="s">
        <v>83</v>
      </c>
      <c r="G729" s="379" t="s">
        <v>265</v>
      </c>
      <c r="H729" s="379" t="s">
        <v>265</v>
      </c>
      <c r="I729" s="379"/>
      <c r="J729" s="379" t="s">
        <v>2480</v>
      </c>
      <c r="K729" s="379" t="s">
        <v>267</v>
      </c>
      <c r="L729" s="379">
        <v>2023</v>
      </c>
      <c r="M729" s="379" t="s">
        <v>4</v>
      </c>
      <c r="N729" s="379"/>
      <c r="O729" s="379" t="s">
        <v>27</v>
      </c>
      <c r="P729" s="379" t="s">
        <v>350</v>
      </c>
      <c r="Q729" s="379" t="s">
        <v>92</v>
      </c>
      <c r="R729" s="379" t="s">
        <v>93</v>
      </c>
      <c r="S729" s="379"/>
      <c r="T729" s="379" t="s">
        <v>94</v>
      </c>
      <c r="U729" s="379" t="s">
        <v>95</v>
      </c>
      <c r="V729" s="379"/>
      <c r="W729" s="322"/>
      <c r="X729" s="379" t="s">
        <v>88</v>
      </c>
      <c r="Y729" s="379" t="s">
        <v>88</v>
      </c>
      <c r="Z729" s="379" t="s">
        <v>88</v>
      </c>
      <c r="AA729" s="379" t="s">
        <v>88</v>
      </c>
      <c r="AB729" s="379" t="s">
        <v>88</v>
      </c>
      <c r="AC729" s="379" t="s">
        <v>88</v>
      </c>
      <c r="AD729" s="379" t="s">
        <v>88</v>
      </c>
      <c r="AE729" s="379"/>
      <c r="AF729" s="379"/>
      <c r="AG729" s="379"/>
      <c r="AH729" s="379"/>
      <c r="AI729" s="379"/>
      <c r="AJ729" s="379"/>
      <c r="AK729" s="379"/>
      <c r="AL729" s="379"/>
      <c r="AM729" s="379"/>
      <c r="AN729" s="379"/>
      <c r="AO729" s="379"/>
      <c r="AP729" s="379"/>
      <c r="AQ729" s="379" t="s">
        <v>88</v>
      </c>
      <c r="AR729" s="379"/>
      <c r="AS729" s="379"/>
      <c r="AT729" s="379"/>
      <c r="AU729" s="379"/>
      <c r="AV729" s="379"/>
      <c r="AW729" s="379"/>
      <c r="AX729" s="379"/>
      <c r="AY729" s="379"/>
      <c r="AZ729" s="379"/>
      <c r="BA729" s="379"/>
      <c r="BB729" s="379"/>
      <c r="BC729" s="379"/>
      <c r="BD729" s="379"/>
      <c r="BE729" s="379"/>
      <c r="BF729" s="379"/>
      <c r="BG729" s="381">
        <f t="shared" si="11"/>
        <v>8</v>
      </c>
      <c r="BH729" s="320"/>
    </row>
    <row r="730" spans="1:60" ht="16.5" hidden="1" customHeight="1">
      <c r="A730" s="513"/>
      <c r="B730" s="519" t="s">
        <v>2481</v>
      </c>
      <c r="C730" s="343" t="s">
        <v>2482</v>
      </c>
      <c r="D730" s="342" t="s">
        <v>88</v>
      </c>
      <c r="E730" s="344" t="s">
        <v>2483</v>
      </c>
      <c r="F730" s="342" t="s">
        <v>83</v>
      </c>
      <c r="G730" s="342" t="s">
        <v>84</v>
      </c>
      <c r="H730" s="342" t="s">
        <v>5190</v>
      </c>
      <c r="I730" s="342"/>
      <c r="J730" s="342" t="s">
        <v>978</v>
      </c>
      <c r="K730" s="342" t="s">
        <v>267</v>
      </c>
      <c r="L730" s="342">
        <v>2022</v>
      </c>
      <c r="M730" s="342" t="s">
        <v>4</v>
      </c>
      <c r="N730" s="342"/>
      <c r="O730" s="342" t="s">
        <v>433</v>
      </c>
      <c r="P730" s="342" t="s">
        <v>350</v>
      </c>
      <c r="Q730" s="342" t="s">
        <v>92</v>
      </c>
      <c r="R730" s="342" t="s">
        <v>93</v>
      </c>
      <c r="S730" s="342"/>
      <c r="T730" s="342" t="s">
        <v>94</v>
      </c>
      <c r="U730" s="342" t="s">
        <v>95</v>
      </c>
      <c r="V730" s="342"/>
      <c r="W730" s="29"/>
      <c r="X730" s="342" t="s">
        <v>88</v>
      </c>
      <c r="Y730" s="342" t="s">
        <v>88</v>
      </c>
      <c r="Z730" s="342" t="s">
        <v>88</v>
      </c>
      <c r="AA730" s="342" t="s">
        <v>88</v>
      </c>
      <c r="AB730" s="342" t="s">
        <v>88</v>
      </c>
      <c r="AC730" s="342" t="s">
        <v>88</v>
      </c>
      <c r="AD730" s="342" t="s">
        <v>88</v>
      </c>
      <c r="AE730" s="342"/>
      <c r="AF730" s="342"/>
      <c r="AG730" s="342"/>
      <c r="AH730" s="342"/>
      <c r="AI730" s="342"/>
      <c r="AJ730" s="342"/>
      <c r="AK730" s="342"/>
      <c r="AL730" s="342"/>
      <c r="AM730" s="342"/>
      <c r="AN730" s="342"/>
      <c r="AO730" s="342"/>
      <c r="AP730" s="342"/>
      <c r="AQ730" s="342"/>
      <c r="AR730" s="342"/>
      <c r="AS730" s="342"/>
      <c r="AT730" s="342"/>
      <c r="AU730" s="342"/>
      <c r="AV730" s="342"/>
      <c r="AW730" s="342"/>
      <c r="AX730" s="342"/>
      <c r="AY730" s="342"/>
      <c r="AZ730" s="342"/>
      <c r="BA730" s="342"/>
      <c r="BB730" s="342"/>
      <c r="BC730" s="342"/>
      <c r="BD730" s="342"/>
      <c r="BE730" s="342"/>
      <c r="BF730" s="345"/>
      <c r="BG730" s="199">
        <f t="shared" si="11"/>
        <v>7</v>
      </c>
    </row>
    <row r="731" spans="1:60" ht="16.5" hidden="1" customHeight="1">
      <c r="A731" s="513"/>
      <c r="B731" s="516" t="s">
        <v>1881</v>
      </c>
      <c r="C731" s="30" t="s">
        <v>1882</v>
      </c>
      <c r="D731" s="29" t="s">
        <v>88</v>
      </c>
      <c r="E731" s="83" t="s">
        <v>1883</v>
      </c>
      <c r="F731" s="29" t="s">
        <v>83</v>
      </c>
      <c r="G731" s="29" t="s">
        <v>84</v>
      </c>
      <c r="H731" s="31" t="s">
        <v>5190</v>
      </c>
      <c r="I731" s="29"/>
      <c r="J731" s="29" t="s">
        <v>1884</v>
      </c>
      <c r="K731" s="29" t="s">
        <v>267</v>
      </c>
      <c r="L731" s="31">
        <v>2023</v>
      </c>
      <c r="M731" s="29" t="s">
        <v>4</v>
      </c>
      <c r="N731" s="29"/>
      <c r="O731" s="29" t="s">
        <v>967</v>
      </c>
      <c r="P731" s="29" t="s">
        <v>350</v>
      </c>
      <c r="Q731" s="31" t="s">
        <v>92</v>
      </c>
      <c r="R731" s="31" t="s">
        <v>93</v>
      </c>
      <c r="S731" s="29"/>
      <c r="T731" s="31" t="s">
        <v>94</v>
      </c>
      <c r="U731" s="31" t="s">
        <v>95</v>
      </c>
      <c r="V731" s="29"/>
      <c r="W731" s="29"/>
      <c r="X731" s="29"/>
      <c r="Y731" s="29"/>
      <c r="Z731" s="29"/>
      <c r="AA731" s="29"/>
      <c r="AB731" s="29"/>
      <c r="AC731" s="29"/>
      <c r="AD731" s="29"/>
      <c r="AE731" s="29"/>
      <c r="AF731" s="29"/>
      <c r="AG731" s="29"/>
      <c r="AH731" s="29"/>
      <c r="AI731" s="29"/>
      <c r="AJ731" s="29"/>
      <c r="AK731" s="29"/>
      <c r="AL731" s="29"/>
      <c r="AM731" s="29"/>
      <c r="AN731" s="29"/>
      <c r="AO731" s="31" t="s">
        <v>88</v>
      </c>
      <c r="AP731" s="29"/>
      <c r="AQ731" s="29"/>
      <c r="AR731" s="29"/>
      <c r="AS731" s="29"/>
      <c r="AT731" s="29"/>
      <c r="AU731" s="29"/>
      <c r="AV731" s="29"/>
      <c r="AW731" s="29"/>
      <c r="AX731" s="29"/>
      <c r="AY731" s="31"/>
      <c r="AZ731" s="31"/>
      <c r="BA731" s="29"/>
      <c r="BB731" s="29"/>
      <c r="BC731" s="31" t="s">
        <v>88</v>
      </c>
      <c r="BD731" s="29"/>
      <c r="BE731" s="31" t="s">
        <v>88</v>
      </c>
      <c r="BF731" s="33"/>
      <c r="BG731" s="5">
        <f t="shared" si="11"/>
        <v>3</v>
      </c>
    </row>
    <row r="732" spans="1:60" ht="16.5" hidden="1" customHeight="1">
      <c r="A732" s="513"/>
      <c r="B732" s="516" t="s">
        <v>2253</v>
      </c>
      <c r="C732" s="30" t="s">
        <v>2254</v>
      </c>
      <c r="D732" s="31" t="s">
        <v>88</v>
      </c>
      <c r="E732" s="83" t="s">
        <v>2255</v>
      </c>
      <c r="F732" s="29" t="s">
        <v>83</v>
      </c>
      <c r="G732" s="29" t="s">
        <v>84</v>
      </c>
      <c r="H732" s="29" t="s">
        <v>5190</v>
      </c>
      <c r="I732" s="29"/>
      <c r="J732" s="29" t="s">
        <v>1884</v>
      </c>
      <c r="K732" s="29" t="s">
        <v>267</v>
      </c>
      <c r="L732" s="29">
        <v>2023</v>
      </c>
      <c r="M732" s="29" t="s">
        <v>4</v>
      </c>
      <c r="N732" s="29"/>
      <c r="O732" s="29" t="s">
        <v>967</v>
      </c>
      <c r="P732" s="31" t="s">
        <v>350</v>
      </c>
      <c r="Q732" s="31" t="s">
        <v>92</v>
      </c>
      <c r="R732" s="31" t="s">
        <v>93</v>
      </c>
      <c r="S732" s="29"/>
      <c r="T732" s="31" t="s">
        <v>94</v>
      </c>
      <c r="U732" s="31" t="s">
        <v>95</v>
      </c>
      <c r="V732" s="29"/>
      <c r="W732" s="29"/>
      <c r="X732" s="29"/>
      <c r="Y732" s="29" t="s">
        <v>88</v>
      </c>
      <c r="Z732" s="29"/>
      <c r="AA732" s="29"/>
      <c r="AB732" s="29" t="s">
        <v>88</v>
      </c>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33"/>
      <c r="BG732" s="5">
        <f t="shared" si="11"/>
        <v>2</v>
      </c>
    </row>
    <row r="733" spans="1:60" ht="16.5" hidden="1" customHeight="1">
      <c r="A733" s="513"/>
      <c r="B733" s="516" t="s">
        <v>2179</v>
      </c>
      <c r="C733" s="35" t="s">
        <v>2180</v>
      </c>
      <c r="D733" s="29" t="s">
        <v>88</v>
      </c>
      <c r="E733" s="83" t="s">
        <v>2181</v>
      </c>
      <c r="F733" s="29" t="s">
        <v>83</v>
      </c>
      <c r="G733" s="31" t="s">
        <v>84</v>
      </c>
      <c r="H733" s="31" t="s">
        <v>5190</v>
      </c>
      <c r="I733" s="31"/>
      <c r="J733" s="31" t="s">
        <v>1884</v>
      </c>
      <c r="K733" s="31" t="s">
        <v>267</v>
      </c>
      <c r="L733" s="29">
        <v>2023</v>
      </c>
      <c r="M733" s="29" t="s">
        <v>4</v>
      </c>
      <c r="N733" s="29"/>
      <c r="O733" s="29" t="s">
        <v>967</v>
      </c>
      <c r="P733" s="29" t="s">
        <v>350</v>
      </c>
      <c r="Q733" s="31" t="s">
        <v>92</v>
      </c>
      <c r="R733" s="31" t="s">
        <v>93</v>
      </c>
      <c r="S733" s="29"/>
      <c r="T733" s="31" t="s">
        <v>94</v>
      </c>
      <c r="U733" s="31" t="s">
        <v>95</v>
      </c>
      <c r="V733" s="29"/>
      <c r="W733" s="31"/>
      <c r="X733" s="29"/>
      <c r="Y733" s="29"/>
      <c r="Z733" s="29"/>
      <c r="AA733" s="29" t="s">
        <v>88</v>
      </c>
      <c r="AB733" s="29"/>
      <c r="AC733" s="29"/>
      <c r="AD733" s="29" t="s">
        <v>88</v>
      </c>
      <c r="AE733" s="29"/>
      <c r="AF733" s="29"/>
      <c r="AG733" s="29"/>
      <c r="AH733" s="29"/>
      <c r="AI733" s="29"/>
      <c r="AJ733" s="29"/>
      <c r="AK733" s="29"/>
      <c r="AL733" s="29"/>
      <c r="AM733" s="29"/>
      <c r="AN733" s="29"/>
      <c r="AO733" s="29" t="s">
        <v>88</v>
      </c>
      <c r="AP733" s="29"/>
      <c r="AQ733" s="29"/>
      <c r="AR733" s="29"/>
      <c r="AS733" s="29"/>
      <c r="AT733" s="29"/>
      <c r="AU733" s="29"/>
      <c r="AV733" s="29"/>
      <c r="AW733" s="29"/>
      <c r="AX733" s="29"/>
      <c r="AY733" s="29"/>
      <c r="AZ733" s="29"/>
      <c r="BA733" s="29"/>
      <c r="BB733" s="29"/>
      <c r="BC733" s="29"/>
      <c r="BD733" s="29"/>
      <c r="BE733" s="29" t="s">
        <v>88</v>
      </c>
      <c r="BF733" s="33"/>
      <c r="BG733" s="5">
        <f t="shared" si="11"/>
        <v>4</v>
      </c>
    </row>
    <row r="734" spans="1:60" ht="16.5" hidden="1" customHeight="1">
      <c r="A734" s="513"/>
      <c r="B734" s="516" t="s">
        <v>2427</v>
      </c>
      <c r="C734" s="30" t="s">
        <v>2428</v>
      </c>
      <c r="D734" s="31" t="s">
        <v>88</v>
      </c>
      <c r="E734" s="83" t="s">
        <v>2429</v>
      </c>
      <c r="F734" s="29" t="s">
        <v>83</v>
      </c>
      <c r="G734" s="29" t="s">
        <v>84</v>
      </c>
      <c r="H734" s="29" t="s">
        <v>5190</v>
      </c>
      <c r="I734" s="29"/>
      <c r="J734" s="29" t="s">
        <v>1884</v>
      </c>
      <c r="K734" s="29" t="s">
        <v>267</v>
      </c>
      <c r="L734" s="31">
        <v>2023</v>
      </c>
      <c r="M734" s="29" t="s">
        <v>4</v>
      </c>
      <c r="N734" s="29"/>
      <c r="O734" s="29" t="s">
        <v>967</v>
      </c>
      <c r="P734" s="31" t="s">
        <v>350</v>
      </c>
      <c r="Q734" s="31" t="s">
        <v>92</v>
      </c>
      <c r="R734" s="31" t="s">
        <v>93</v>
      </c>
      <c r="S734" s="29"/>
      <c r="T734" s="31" t="s">
        <v>94</v>
      </c>
      <c r="U734" s="31" t="s">
        <v>95</v>
      </c>
      <c r="V734" s="29"/>
      <c r="W734" s="29"/>
      <c r="X734" s="29"/>
      <c r="Y734" s="29" t="s">
        <v>88</v>
      </c>
      <c r="Z734" s="29" t="s">
        <v>88</v>
      </c>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33"/>
      <c r="BG734" s="5">
        <f t="shared" si="11"/>
        <v>2</v>
      </c>
    </row>
    <row r="735" spans="1:60" ht="16.5" hidden="1" customHeight="1">
      <c r="A735" s="513"/>
      <c r="B735" s="516" t="s">
        <v>1893</v>
      </c>
      <c r="C735" s="30" t="s">
        <v>1894</v>
      </c>
      <c r="D735" s="29" t="s">
        <v>88</v>
      </c>
      <c r="E735" s="83" t="s">
        <v>1895</v>
      </c>
      <c r="F735" s="29" t="s">
        <v>83</v>
      </c>
      <c r="G735" s="29" t="s">
        <v>84</v>
      </c>
      <c r="H735" s="31" t="s">
        <v>5190</v>
      </c>
      <c r="I735" s="29"/>
      <c r="J735" s="29" t="s">
        <v>1884</v>
      </c>
      <c r="K735" s="29" t="s">
        <v>267</v>
      </c>
      <c r="L735" s="31">
        <v>2023</v>
      </c>
      <c r="M735" s="29" t="s">
        <v>4</v>
      </c>
      <c r="N735" s="29"/>
      <c r="O735" s="29" t="s">
        <v>967</v>
      </c>
      <c r="P735" s="29" t="s">
        <v>350</v>
      </c>
      <c r="Q735" s="31" t="s">
        <v>92</v>
      </c>
      <c r="R735" s="31" t="s">
        <v>93</v>
      </c>
      <c r="S735" s="29"/>
      <c r="T735" s="31" t="s">
        <v>94</v>
      </c>
      <c r="U735" s="31" t="s">
        <v>95</v>
      </c>
      <c r="V735" s="29"/>
      <c r="W735" s="29"/>
      <c r="X735" s="29"/>
      <c r="Y735" s="29"/>
      <c r="Z735" s="29"/>
      <c r="AA735" s="29"/>
      <c r="AB735" s="29"/>
      <c r="AC735" s="29"/>
      <c r="AD735" s="31" t="s">
        <v>88</v>
      </c>
      <c r="AE735" s="29"/>
      <c r="AF735" s="29"/>
      <c r="AG735" s="31" t="s">
        <v>88</v>
      </c>
      <c r="AH735" s="29"/>
      <c r="AI735" s="29"/>
      <c r="AJ735" s="29"/>
      <c r="AK735" s="29"/>
      <c r="AL735" s="31"/>
      <c r="AM735" s="29"/>
      <c r="AN735" s="31" t="s">
        <v>88</v>
      </c>
      <c r="AO735" s="29"/>
      <c r="AP735" s="29"/>
      <c r="AQ735" s="29"/>
      <c r="AR735" s="29"/>
      <c r="AS735" s="29"/>
      <c r="AT735" s="29"/>
      <c r="AU735" s="29"/>
      <c r="AV735" s="29"/>
      <c r="AW735" s="29"/>
      <c r="AX735" s="29"/>
      <c r="AY735" s="29"/>
      <c r="AZ735" s="29"/>
      <c r="BA735" s="29"/>
      <c r="BB735" s="29"/>
      <c r="BC735" s="29"/>
      <c r="BD735" s="29"/>
      <c r="BE735" s="29"/>
      <c r="BF735" s="33"/>
      <c r="BG735" s="5">
        <f t="shared" si="11"/>
        <v>3</v>
      </c>
    </row>
    <row r="736" spans="1:60" ht="16.5" hidden="1" customHeight="1">
      <c r="A736" s="513"/>
      <c r="B736" s="516" t="s">
        <v>1896</v>
      </c>
      <c r="C736" s="30" t="s">
        <v>1897</v>
      </c>
      <c r="D736" s="29" t="s">
        <v>88</v>
      </c>
      <c r="E736" s="83" t="s">
        <v>1898</v>
      </c>
      <c r="F736" s="29" t="s">
        <v>83</v>
      </c>
      <c r="G736" s="29" t="s">
        <v>84</v>
      </c>
      <c r="H736" s="31" t="s">
        <v>5190</v>
      </c>
      <c r="I736" s="29"/>
      <c r="J736" s="29" t="s">
        <v>1884</v>
      </c>
      <c r="K736" s="29" t="s">
        <v>267</v>
      </c>
      <c r="L736" s="31">
        <v>2023</v>
      </c>
      <c r="M736" s="29" t="s">
        <v>4</v>
      </c>
      <c r="N736" s="29"/>
      <c r="O736" s="29" t="s">
        <v>27</v>
      </c>
      <c r="P736" s="29" t="s">
        <v>350</v>
      </c>
      <c r="Q736" s="31" t="s">
        <v>92</v>
      </c>
      <c r="R736" s="31" t="s">
        <v>93</v>
      </c>
      <c r="S736" s="29"/>
      <c r="T736" s="31" t="s">
        <v>94</v>
      </c>
      <c r="U736" s="31" t="s">
        <v>95</v>
      </c>
      <c r="V736" s="29"/>
      <c r="W736" s="29"/>
      <c r="X736" s="29"/>
      <c r="Y736" s="29"/>
      <c r="Z736" s="29"/>
      <c r="AA736" s="29"/>
      <c r="AB736" s="29"/>
      <c r="AC736" s="29"/>
      <c r="AD736" s="29"/>
      <c r="AE736" s="29"/>
      <c r="AF736" s="29"/>
      <c r="AG736" s="31" t="s">
        <v>88</v>
      </c>
      <c r="AH736" s="29"/>
      <c r="AI736" s="29"/>
      <c r="AJ736" s="29"/>
      <c r="AK736" s="29"/>
      <c r="AL736" s="29"/>
      <c r="AM736" s="29"/>
      <c r="AN736" s="29"/>
      <c r="AO736" s="29"/>
      <c r="AP736" s="29"/>
      <c r="AQ736" s="29"/>
      <c r="AR736" s="29"/>
      <c r="AS736" s="29"/>
      <c r="AT736" s="29"/>
      <c r="AU736" s="29"/>
      <c r="AV736" s="29"/>
      <c r="AW736" s="29"/>
      <c r="AX736" s="29"/>
      <c r="AY736" s="31" t="s">
        <v>88</v>
      </c>
      <c r="AZ736" s="29"/>
      <c r="BA736" s="29"/>
      <c r="BB736" s="29"/>
      <c r="BC736" s="29"/>
      <c r="BD736" s="29"/>
      <c r="BE736" s="31" t="s">
        <v>88</v>
      </c>
      <c r="BF736" s="33"/>
      <c r="BG736" s="5">
        <f t="shared" si="11"/>
        <v>3</v>
      </c>
    </row>
    <row r="737" spans="1:59" ht="16.5" hidden="1" customHeight="1">
      <c r="A737" s="513"/>
      <c r="B737" s="516" t="s">
        <v>2262</v>
      </c>
      <c r="C737" s="35" t="s">
        <v>2263</v>
      </c>
      <c r="D737" s="29" t="s">
        <v>88</v>
      </c>
      <c r="E737" s="83" t="s">
        <v>2264</v>
      </c>
      <c r="F737" s="29" t="s">
        <v>83</v>
      </c>
      <c r="G737" s="31" t="s">
        <v>84</v>
      </c>
      <c r="H737" s="31" t="s">
        <v>5190</v>
      </c>
      <c r="I737" s="31"/>
      <c r="J737" s="29" t="s">
        <v>1884</v>
      </c>
      <c r="K737" s="31" t="s">
        <v>267</v>
      </c>
      <c r="L737" s="29">
        <v>2023</v>
      </c>
      <c r="M737" s="29" t="s">
        <v>4</v>
      </c>
      <c r="N737" s="29"/>
      <c r="O737" s="29" t="s">
        <v>967</v>
      </c>
      <c r="P737" s="29" t="s">
        <v>350</v>
      </c>
      <c r="Q737" s="31" t="s">
        <v>92</v>
      </c>
      <c r="R737" s="31" t="s">
        <v>93</v>
      </c>
      <c r="S737" s="29"/>
      <c r="T737" s="31" t="s">
        <v>94</v>
      </c>
      <c r="U737" s="31" t="s">
        <v>95</v>
      </c>
      <c r="V737" s="29"/>
      <c r="W737" s="31"/>
      <c r="X737" s="29"/>
      <c r="Y737" s="29"/>
      <c r="Z737" s="29"/>
      <c r="AA737" s="29" t="s">
        <v>88</v>
      </c>
      <c r="AB737" s="29" t="s">
        <v>88</v>
      </c>
      <c r="AC737" s="29"/>
      <c r="AD737" s="29"/>
      <c r="AE737" s="29"/>
      <c r="AF737" s="29"/>
      <c r="AG737" s="29" t="s">
        <v>88</v>
      </c>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33"/>
      <c r="BG737" s="5">
        <f t="shared" si="11"/>
        <v>3</v>
      </c>
    </row>
    <row r="738" spans="1:59" ht="16.5" hidden="1" customHeight="1">
      <c r="A738" s="513"/>
      <c r="B738" s="516" t="s">
        <v>1902</v>
      </c>
      <c r="C738" s="30" t="s">
        <v>1903</v>
      </c>
      <c r="D738" s="29" t="s">
        <v>88</v>
      </c>
      <c r="E738" s="83" t="s">
        <v>1904</v>
      </c>
      <c r="F738" s="29" t="s">
        <v>83</v>
      </c>
      <c r="G738" s="29" t="s">
        <v>84</v>
      </c>
      <c r="H738" s="31" t="s">
        <v>5190</v>
      </c>
      <c r="I738" s="29"/>
      <c r="J738" s="29" t="s">
        <v>1884</v>
      </c>
      <c r="K738" s="29" t="s">
        <v>267</v>
      </c>
      <c r="L738" s="31">
        <v>2023</v>
      </c>
      <c r="M738" s="29" t="s">
        <v>4</v>
      </c>
      <c r="N738" s="29"/>
      <c r="O738" s="29" t="s">
        <v>27</v>
      </c>
      <c r="P738" s="29" t="s">
        <v>350</v>
      </c>
      <c r="Q738" s="31" t="s">
        <v>92</v>
      </c>
      <c r="R738" s="31" t="s">
        <v>93</v>
      </c>
      <c r="S738" s="29"/>
      <c r="T738" s="31" t="s">
        <v>94</v>
      </c>
      <c r="U738" s="31" t="s">
        <v>95</v>
      </c>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31" t="s">
        <v>88</v>
      </c>
      <c r="AT738" s="31" t="s">
        <v>88</v>
      </c>
      <c r="AU738" s="31"/>
      <c r="AV738" s="31" t="s">
        <v>88</v>
      </c>
      <c r="AW738" s="31" t="s">
        <v>88</v>
      </c>
      <c r="AX738" s="29"/>
      <c r="AY738" s="29"/>
      <c r="AZ738" s="29"/>
      <c r="BA738" s="29"/>
      <c r="BB738" s="29"/>
      <c r="BC738" s="29"/>
      <c r="BD738" s="29"/>
      <c r="BE738" s="29"/>
      <c r="BF738" s="33"/>
      <c r="BG738" s="5">
        <f t="shared" si="11"/>
        <v>4</v>
      </c>
    </row>
    <row r="739" spans="1:59" ht="16.5" hidden="1" customHeight="1">
      <c r="A739" s="513"/>
      <c r="B739" s="516" t="s">
        <v>1905</v>
      </c>
      <c r="C739" s="30" t="s">
        <v>1906</v>
      </c>
      <c r="D739" s="29" t="s">
        <v>88</v>
      </c>
      <c r="E739" s="32" t="s">
        <v>1907</v>
      </c>
      <c r="F739" s="29" t="s">
        <v>83</v>
      </c>
      <c r="G739" s="29" t="s">
        <v>84</v>
      </c>
      <c r="H739" s="31" t="s">
        <v>5190</v>
      </c>
      <c r="I739" s="29"/>
      <c r="J739" s="29" t="s">
        <v>1884</v>
      </c>
      <c r="K739" s="29" t="s">
        <v>267</v>
      </c>
      <c r="L739" s="31">
        <v>2023</v>
      </c>
      <c r="M739" s="29" t="s">
        <v>4</v>
      </c>
      <c r="N739" s="29"/>
      <c r="O739" s="29" t="s">
        <v>967</v>
      </c>
      <c r="P739" s="29" t="s">
        <v>350</v>
      </c>
      <c r="Q739" s="31" t="s">
        <v>92</v>
      </c>
      <c r="R739" s="31" t="s">
        <v>93</v>
      </c>
      <c r="S739" s="29"/>
      <c r="T739" s="31" t="s">
        <v>94</v>
      </c>
      <c r="U739" s="31" t="s">
        <v>95</v>
      </c>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31" t="s">
        <v>88</v>
      </c>
      <c r="AU739" s="29"/>
      <c r="AV739" s="29"/>
      <c r="AW739" s="31" t="s">
        <v>88</v>
      </c>
      <c r="AX739" s="29"/>
      <c r="AY739" s="29"/>
      <c r="AZ739" s="29"/>
      <c r="BA739" s="29"/>
      <c r="BB739" s="29"/>
      <c r="BC739" s="29"/>
      <c r="BD739" s="29"/>
      <c r="BE739" s="29"/>
      <c r="BF739" s="33"/>
      <c r="BG739" s="5">
        <f t="shared" si="11"/>
        <v>2</v>
      </c>
    </row>
    <row r="740" spans="1:59" ht="16.5" hidden="1" customHeight="1">
      <c r="A740" s="513"/>
      <c r="B740" s="516" t="s">
        <v>2167</v>
      </c>
      <c r="C740" s="30" t="s">
        <v>2168</v>
      </c>
      <c r="D740" s="31" t="s">
        <v>88</v>
      </c>
      <c r="E740" s="83" t="s">
        <v>2169</v>
      </c>
      <c r="F740" s="29" t="s">
        <v>83</v>
      </c>
      <c r="G740" s="29" t="s">
        <v>84</v>
      </c>
      <c r="H740" s="29" t="s">
        <v>5190</v>
      </c>
      <c r="I740" s="29"/>
      <c r="J740" s="29" t="s">
        <v>1174</v>
      </c>
      <c r="K740" s="29" t="s">
        <v>1858</v>
      </c>
      <c r="L740" s="31">
        <v>2022</v>
      </c>
      <c r="M740" s="29" t="s">
        <v>4</v>
      </c>
      <c r="N740" s="29"/>
      <c r="O740" s="29" t="s">
        <v>27</v>
      </c>
      <c r="P740" s="31" t="s">
        <v>350</v>
      </c>
      <c r="Q740" s="31" t="s">
        <v>92</v>
      </c>
      <c r="R740" s="31" t="s">
        <v>93</v>
      </c>
      <c r="S740" s="29"/>
      <c r="T740" s="31" t="s">
        <v>94</v>
      </c>
      <c r="U740" s="31" t="s">
        <v>95</v>
      </c>
      <c r="V740" s="29"/>
      <c r="W740" s="29"/>
      <c r="X740" s="29" t="s">
        <v>88</v>
      </c>
      <c r="Y740" s="29" t="s">
        <v>88</v>
      </c>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33"/>
      <c r="BG740" s="5">
        <f t="shared" si="11"/>
        <v>2</v>
      </c>
    </row>
    <row r="741" spans="1:59" ht="16.5" hidden="1" customHeight="1">
      <c r="A741" s="513"/>
      <c r="B741" s="516" t="s">
        <v>2170</v>
      </c>
      <c r="C741" s="30" t="s">
        <v>2171</v>
      </c>
      <c r="D741" s="31" t="s">
        <v>88</v>
      </c>
      <c r="E741" s="83" t="s">
        <v>2172</v>
      </c>
      <c r="F741" s="29" t="s">
        <v>83</v>
      </c>
      <c r="G741" s="29" t="s">
        <v>84</v>
      </c>
      <c r="H741" s="29" t="s">
        <v>5190</v>
      </c>
      <c r="I741" s="29"/>
      <c r="J741" s="29" t="s">
        <v>1174</v>
      </c>
      <c r="K741" s="29" t="s">
        <v>1858</v>
      </c>
      <c r="L741" s="29">
        <v>2021</v>
      </c>
      <c r="M741" s="29" t="s">
        <v>4</v>
      </c>
      <c r="N741" s="29"/>
      <c r="O741" s="29" t="s">
        <v>983</v>
      </c>
      <c r="P741" s="31" t="s">
        <v>350</v>
      </c>
      <c r="Q741" s="31" t="s">
        <v>92</v>
      </c>
      <c r="R741" s="31" t="s">
        <v>93</v>
      </c>
      <c r="S741" s="29"/>
      <c r="T741" s="31" t="s">
        <v>94</v>
      </c>
      <c r="U741" s="31" t="s">
        <v>95</v>
      </c>
      <c r="V741" s="29"/>
      <c r="W741" s="29"/>
      <c r="X741" s="29"/>
      <c r="Y741" s="29" t="s">
        <v>88</v>
      </c>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33"/>
      <c r="BG741" s="5">
        <f t="shared" si="11"/>
        <v>1</v>
      </c>
    </row>
    <row r="742" spans="1:59" ht="16.5" hidden="1" customHeight="1">
      <c r="A742" s="513"/>
      <c r="B742" s="516" t="s">
        <v>1914</v>
      </c>
      <c r="C742" s="30" t="s">
        <v>1915</v>
      </c>
      <c r="D742" s="29" t="s">
        <v>88</v>
      </c>
      <c r="E742" s="32" t="s">
        <v>1916</v>
      </c>
      <c r="F742" s="29" t="s">
        <v>83</v>
      </c>
      <c r="G742" s="29" t="s">
        <v>84</v>
      </c>
      <c r="H742" s="31" t="s">
        <v>5190</v>
      </c>
      <c r="I742" s="29"/>
      <c r="J742" s="29" t="s">
        <v>1174</v>
      </c>
      <c r="K742" s="29" t="s">
        <v>1858</v>
      </c>
      <c r="L742" s="31">
        <v>2023</v>
      </c>
      <c r="M742" s="29" t="s">
        <v>4</v>
      </c>
      <c r="N742" s="29"/>
      <c r="O742" s="29" t="s">
        <v>27</v>
      </c>
      <c r="P742" s="29" t="s">
        <v>350</v>
      </c>
      <c r="Q742" s="31" t="s">
        <v>92</v>
      </c>
      <c r="R742" s="31" t="s">
        <v>93</v>
      </c>
      <c r="S742" s="29"/>
      <c r="T742" s="31" t="s">
        <v>94</v>
      </c>
      <c r="U742" s="31" t="s">
        <v>95</v>
      </c>
      <c r="V742" s="29"/>
      <c r="W742" s="29"/>
      <c r="X742" s="29"/>
      <c r="Y742" s="29"/>
      <c r="Z742" s="29"/>
      <c r="AA742" s="29"/>
      <c r="AB742" s="29"/>
      <c r="AC742" s="29"/>
      <c r="AD742" s="29"/>
      <c r="AE742" s="29"/>
      <c r="AF742" s="29"/>
      <c r="AG742" s="29"/>
      <c r="AH742" s="29"/>
      <c r="AI742" s="29"/>
      <c r="AJ742" s="29"/>
      <c r="AK742" s="29"/>
      <c r="AL742" s="31" t="s">
        <v>88</v>
      </c>
      <c r="AM742" s="29"/>
      <c r="AN742" s="29"/>
      <c r="AO742" s="29"/>
      <c r="AP742" s="29"/>
      <c r="AQ742" s="29"/>
      <c r="AR742" s="29"/>
      <c r="AS742" s="29"/>
      <c r="AT742" s="29"/>
      <c r="AU742" s="29"/>
      <c r="AV742" s="29"/>
      <c r="AW742" s="29"/>
      <c r="AX742" s="29"/>
      <c r="AY742" s="29"/>
      <c r="AZ742" s="31" t="s">
        <v>88</v>
      </c>
      <c r="BA742" s="31" t="s">
        <v>88</v>
      </c>
      <c r="BB742" s="29"/>
      <c r="BC742" s="29"/>
      <c r="BD742" s="29"/>
      <c r="BE742" s="29"/>
      <c r="BF742" s="33"/>
      <c r="BG742" s="5">
        <f t="shared" si="11"/>
        <v>3</v>
      </c>
    </row>
    <row r="743" spans="1:59" ht="16.5" hidden="1" customHeight="1">
      <c r="A743" s="513"/>
      <c r="B743" s="516" t="s">
        <v>1917</v>
      </c>
      <c r="C743" s="30" t="s">
        <v>1918</v>
      </c>
      <c r="D743" s="29" t="s">
        <v>88</v>
      </c>
      <c r="E743" s="32" t="s">
        <v>1919</v>
      </c>
      <c r="F743" s="29" t="s">
        <v>83</v>
      </c>
      <c r="G743" s="29" t="s">
        <v>84</v>
      </c>
      <c r="H743" s="31" t="s">
        <v>5190</v>
      </c>
      <c r="I743" s="29"/>
      <c r="J743" s="29" t="s">
        <v>1174</v>
      </c>
      <c r="K743" s="29" t="s">
        <v>1858</v>
      </c>
      <c r="L743" s="31">
        <v>2023</v>
      </c>
      <c r="M743" s="29" t="s">
        <v>4</v>
      </c>
      <c r="N743" s="29"/>
      <c r="O743" s="29" t="s">
        <v>967</v>
      </c>
      <c r="P743" s="29" t="s">
        <v>350</v>
      </c>
      <c r="Q743" s="31" t="s">
        <v>92</v>
      </c>
      <c r="R743" s="31" t="s">
        <v>93</v>
      </c>
      <c r="S743" s="29"/>
      <c r="T743" s="31" t="s">
        <v>94</v>
      </c>
      <c r="U743" s="31" t="s">
        <v>95</v>
      </c>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31" t="s">
        <v>88</v>
      </c>
      <c r="AT743" s="31" t="s">
        <v>88</v>
      </c>
      <c r="AU743" s="29"/>
      <c r="AV743" s="31" t="s">
        <v>88</v>
      </c>
      <c r="AW743" s="31" t="s">
        <v>88</v>
      </c>
      <c r="AX743" s="29"/>
      <c r="AY743" s="29"/>
      <c r="AZ743" s="29"/>
      <c r="BA743" s="29"/>
      <c r="BB743" s="29"/>
      <c r="BC743" s="29"/>
      <c r="BD743" s="29"/>
      <c r="BE743" s="29"/>
      <c r="BF743" s="33"/>
      <c r="BG743" s="5">
        <f t="shared" si="11"/>
        <v>4</v>
      </c>
    </row>
    <row r="744" spans="1:59" ht="16.5" hidden="1" customHeight="1">
      <c r="A744" s="513"/>
      <c r="B744" s="516" t="s">
        <v>1920</v>
      </c>
      <c r="C744" s="30" t="s">
        <v>1921</v>
      </c>
      <c r="D744" s="29" t="s">
        <v>88</v>
      </c>
      <c r="E744" s="32" t="s">
        <v>1922</v>
      </c>
      <c r="F744" s="29" t="s">
        <v>83</v>
      </c>
      <c r="G744" s="29" t="s">
        <v>84</v>
      </c>
      <c r="H744" s="31" t="s">
        <v>5190</v>
      </c>
      <c r="I744" s="29"/>
      <c r="J744" s="29" t="s">
        <v>1174</v>
      </c>
      <c r="K744" s="29" t="s">
        <v>1858</v>
      </c>
      <c r="L744" s="31">
        <v>2023</v>
      </c>
      <c r="M744" s="29" t="s">
        <v>4</v>
      </c>
      <c r="N744" s="29"/>
      <c r="O744" s="29" t="s">
        <v>27</v>
      </c>
      <c r="P744" s="29" t="s">
        <v>350</v>
      </c>
      <c r="Q744" s="31" t="s">
        <v>92</v>
      </c>
      <c r="R744" s="31" t="s">
        <v>93</v>
      </c>
      <c r="S744" s="29"/>
      <c r="T744" s="31" t="s">
        <v>94</v>
      </c>
      <c r="U744" s="31" t="s">
        <v>95</v>
      </c>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31" t="s">
        <v>88</v>
      </c>
      <c r="AT744" s="31" t="s">
        <v>88</v>
      </c>
      <c r="AU744" s="29"/>
      <c r="AV744" s="31" t="s">
        <v>88</v>
      </c>
      <c r="AW744" s="31" t="s">
        <v>88</v>
      </c>
      <c r="AX744" s="29"/>
      <c r="AY744" s="29"/>
      <c r="AZ744" s="29"/>
      <c r="BA744" s="29"/>
      <c r="BB744" s="29"/>
      <c r="BC744" s="29"/>
      <c r="BD744" s="29"/>
      <c r="BE744" s="29"/>
      <c r="BF744" s="33"/>
      <c r="BG744" s="5">
        <f t="shared" si="11"/>
        <v>4</v>
      </c>
    </row>
    <row r="745" spans="1:59" ht="16.5" hidden="1" customHeight="1">
      <c r="A745" s="513"/>
      <c r="B745" s="516" t="s">
        <v>1923</v>
      </c>
      <c r="C745" s="30" t="s">
        <v>1924</v>
      </c>
      <c r="D745" s="29" t="s">
        <v>88</v>
      </c>
      <c r="E745" s="32" t="s">
        <v>1925</v>
      </c>
      <c r="F745" s="29" t="s">
        <v>83</v>
      </c>
      <c r="G745" s="29" t="s">
        <v>84</v>
      </c>
      <c r="H745" s="31" t="s">
        <v>5190</v>
      </c>
      <c r="I745" s="29"/>
      <c r="J745" s="29" t="s">
        <v>1174</v>
      </c>
      <c r="K745" s="29" t="s">
        <v>1858</v>
      </c>
      <c r="L745" s="31">
        <v>2023</v>
      </c>
      <c r="M745" s="29" t="s">
        <v>4</v>
      </c>
      <c r="N745" s="29"/>
      <c r="O745" s="29" t="s">
        <v>967</v>
      </c>
      <c r="P745" s="29" t="s">
        <v>350</v>
      </c>
      <c r="Q745" s="31" t="s">
        <v>92</v>
      </c>
      <c r="R745" s="31" t="s">
        <v>93</v>
      </c>
      <c r="S745" s="29"/>
      <c r="T745" s="31" t="s">
        <v>94</v>
      </c>
      <c r="U745" s="31" t="s">
        <v>95</v>
      </c>
      <c r="V745" s="29"/>
      <c r="W745" s="29"/>
      <c r="X745" s="29"/>
      <c r="Y745" s="29"/>
      <c r="Z745" s="29"/>
      <c r="AA745" s="29"/>
      <c r="AB745" s="29"/>
      <c r="AC745" s="29"/>
      <c r="AD745" s="29"/>
      <c r="AE745" s="29"/>
      <c r="AF745" s="29"/>
      <c r="AG745" s="29"/>
      <c r="AH745" s="29"/>
      <c r="AI745" s="29"/>
      <c r="AJ745" s="29"/>
      <c r="AK745" s="29"/>
      <c r="AL745" s="31" t="s">
        <v>88</v>
      </c>
      <c r="AM745" s="29"/>
      <c r="AN745" s="29"/>
      <c r="AO745" s="29"/>
      <c r="AP745" s="29"/>
      <c r="AQ745" s="29"/>
      <c r="AR745" s="29"/>
      <c r="AS745" s="29"/>
      <c r="AT745" s="29"/>
      <c r="AU745" s="29"/>
      <c r="AV745" s="29"/>
      <c r="AW745" s="29"/>
      <c r="AX745" s="29"/>
      <c r="AY745" s="29"/>
      <c r="AZ745" s="29"/>
      <c r="BA745" s="29"/>
      <c r="BB745" s="29"/>
      <c r="BC745" s="29"/>
      <c r="BD745" s="29"/>
      <c r="BE745" s="29"/>
      <c r="BF745" s="33"/>
      <c r="BG745" s="5">
        <f t="shared" si="11"/>
        <v>1</v>
      </c>
    </row>
    <row r="746" spans="1:59" ht="16.5" hidden="1" customHeight="1">
      <c r="A746" s="513"/>
      <c r="B746" s="516" t="s">
        <v>2265</v>
      </c>
      <c r="C746" s="35" t="s">
        <v>2266</v>
      </c>
      <c r="D746" s="29" t="s">
        <v>88</v>
      </c>
      <c r="E746" s="83" t="s">
        <v>2267</v>
      </c>
      <c r="F746" s="29" t="s">
        <v>83</v>
      </c>
      <c r="G746" s="31" t="s">
        <v>84</v>
      </c>
      <c r="H746" s="31" t="s">
        <v>5190</v>
      </c>
      <c r="I746" s="31"/>
      <c r="J746" s="29" t="s">
        <v>1174</v>
      </c>
      <c r="K746" s="31" t="s">
        <v>1858</v>
      </c>
      <c r="L746" s="29">
        <v>2022</v>
      </c>
      <c r="M746" s="29" t="s">
        <v>4</v>
      </c>
      <c r="N746" s="29"/>
      <c r="O746" s="29" t="s">
        <v>967</v>
      </c>
      <c r="P746" s="29" t="s">
        <v>350</v>
      </c>
      <c r="Q746" s="31" t="s">
        <v>92</v>
      </c>
      <c r="R746" s="31" t="s">
        <v>93</v>
      </c>
      <c r="S746" s="29"/>
      <c r="T746" s="31" t="s">
        <v>94</v>
      </c>
      <c r="U746" s="31" t="s">
        <v>95</v>
      </c>
      <c r="V746" s="29"/>
      <c r="W746" s="31"/>
      <c r="X746" s="29"/>
      <c r="Y746" s="29"/>
      <c r="Z746" s="29"/>
      <c r="AA746" s="29" t="s">
        <v>88</v>
      </c>
      <c r="AB746" s="29" t="s">
        <v>88</v>
      </c>
      <c r="AC746" s="29"/>
      <c r="AD746" s="29"/>
      <c r="AE746" s="29"/>
      <c r="AF746" s="29"/>
      <c r="AG746" s="29" t="s">
        <v>88</v>
      </c>
      <c r="AH746" s="29"/>
      <c r="AI746" s="29" t="s">
        <v>88</v>
      </c>
      <c r="AJ746" s="29"/>
      <c r="AK746" s="29" t="s">
        <v>88</v>
      </c>
      <c r="AL746" s="29"/>
      <c r="AM746" s="29"/>
      <c r="AN746" s="29"/>
      <c r="AO746" s="29"/>
      <c r="AP746" s="29"/>
      <c r="AQ746" s="29"/>
      <c r="AR746" s="29"/>
      <c r="AS746" s="29"/>
      <c r="AT746" s="29"/>
      <c r="AU746" s="29"/>
      <c r="AV746" s="29"/>
      <c r="AW746" s="29"/>
      <c r="AX746" s="29"/>
      <c r="AY746" s="29"/>
      <c r="AZ746" s="29"/>
      <c r="BA746" s="29"/>
      <c r="BB746" s="29"/>
      <c r="BC746" s="29"/>
      <c r="BD746" s="29"/>
      <c r="BE746" s="29"/>
      <c r="BF746" s="33"/>
      <c r="BG746" s="5">
        <f t="shared" si="11"/>
        <v>5</v>
      </c>
    </row>
    <row r="747" spans="1:59" ht="16.5" hidden="1" customHeight="1">
      <c r="A747" s="513"/>
      <c r="B747" s="516" t="s">
        <v>1929</v>
      </c>
      <c r="C747" s="30" t="s">
        <v>1930</v>
      </c>
      <c r="D747" s="29" t="s">
        <v>88</v>
      </c>
      <c r="E747" s="32" t="s">
        <v>1931</v>
      </c>
      <c r="F747" s="29" t="s">
        <v>83</v>
      </c>
      <c r="G747" s="29" t="s">
        <v>84</v>
      </c>
      <c r="H747" s="31" t="s">
        <v>5190</v>
      </c>
      <c r="I747" s="29"/>
      <c r="J747" s="29" t="s">
        <v>1174</v>
      </c>
      <c r="K747" s="29" t="s">
        <v>1858</v>
      </c>
      <c r="L747" s="31">
        <v>2023</v>
      </c>
      <c r="M747" s="29" t="s">
        <v>4</v>
      </c>
      <c r="N747" s="29"/>
      <c r="O747" s="29" t="s">
        <v>967</v>
      </c>
      <c r="P747" s="29" t="s">
        <v>350</v>
      </c>
      <c r="Q747" s="31" t="s">
        <v>92</v>
      </c>
      <c r="R747" s="31" t="s">
        <v>93</v>
      </c>
      <c r="S747" s="29"/>
      <c r="T747" s="31" t="s">
        <v>94</v>
      </c>
      <c r="U747" s="31" t="s">
        <v>95</v>
      </c>
      <c r="V747" s="29"/>
      <c r="W747" s="29"/>
      <c r="X747" s="29"/>
      <c r="Y747" s="29"/>
      <c r="Z747" s="29"/>
      <c r="AA747" s="29"/>
      <c r="AB747" s="29"/>
      <c r="AC747" s="29"/>
      <c r="AD747" s="29"/>
      <c r="AE747" s="31" t="s">
        <v>88</v>
      </c>
      <c r="AF747" s="31" t="s">
        <v>88</v>
      </c>
      <c r="AG747" s="31" t="s">
        <v>88</v>
      </c>
      <c r="AH747" s="29"/>
      <c r="AI747" s="29"/>
      <c r="AJ747" s="29"/>
      <c r="AK747" s="31" t="s">
        <v>88</v>
      </c>
      <c r="AL747" s="29"/>
      <c r="AM747" s="29"/>
      <c r="AN747" s="29"/>
      <c r="AO747" s="29"/>
      <c r="AP747" s="29"/>
      <c r="AQ747" s="29"/>
      <c r="AR747" s="29"/>
      <c r="AS747" s="29"/>
      <c r="AT747" s="29"/>
      <c r="AU747" s="29"/>
      <c r="AV747" s="29"/>
      <c r="AW747" s="29"/>
      <c r="AX747" s="29"/>
      <c r="AY747" s="29"/>
      <c r="AZ747" s="29"/>
      <c r="BA747" s="29"/>
      <c r="BB747" s="29"/>
      <c r="BC747" s="29"/>
      <c r="BD747" s="29"/>
      <c r="BE747" s="29"/>
      <c r="BF747" s="33"/>
      <c r="BG747" s="5">
        <f t="shared" si="11"/>
        <v>4</v>
      </c>
    </row>
    <row r="748" spans="1:59" ht="16.5" hidden="1" customHeight="1">
      <c r="A748" s="513"/>
      <c r="B748" s="516" t="s">
        <v>1932</v>
      </c>
      <c r="C748" s="30" t="s">
        <v>1933</v>
      </c>
      <c r="D748" s="29" t="s">
        <v>88</v>
      </c>
      <c r="E748" s="32" t="s">
        <v>1934</v>
      </c>
      <c r="F748" s="29" t="s">
        <v>83</v>
      </c>
      <c r="G748" s="29" t="s">
        <v>84</v>
      </c>
      <c r="H748" s="31" t="s">
        <v>5190</v>
      </c>
      <c r="I748" s="29"/>
      <c r="J748" s="29" t="s">
        <v>1174</v>
      </c>
      <c r="K748" s="29" t="s">
        <v>1858</v>
      </c>
      <c r="L748" s="31">
        <v>2023</v>
      </c>
      <c r="M748" s="29" t="s">
        <v>4</v>
      </c>
      <c r="N748" s="29"/>
      <c r="O748" s="29" t="s">
        <v>983</v>
      </c>
      <c r="P748" s="29" t="s">
        <v>350</v>
      </c>
      <c r="Q748" s="31" t="s">
        <v>92</v>
      </c>
      <c r="R748" s="31" t="s">
        <v>93</v>
      </c>
      <c r="S748" s="29"/>
      <c r="T748" s="31" t="s">
        <v>94</v>
      </c>
      <c r="U748" s="31" t="s">
        <v>95</v>
      </c>
      <c r="V748" s="29"/>
      <c r="W748" s="29"/>
      <c r="X748" s="29"/>
      <c r="Y748" s="29"/>
      <c r="Z748" s="29"/>
      <c r="AA748" s="29"/>
      <c r="AB748" s="29"/>
      <c r="AC748" s="29"/>
      <c r="AD748" s="29"/>
      <c r="AE748" s="29"/>
      <c r="AF748" s="29"/>
      <c r="AG748" s="29"/>
      <c r="AH748" s="31" t="s">
        <v>88</v>
      </c>
      <c r="AI748" s="29"/>
      <c r="AJ748" s="29"/>
      <c r="AK748" s="29"/>
      <c r="AL748" s="31" t="s">
        <v>88</v>
      </c>
      <c r="AM748" s="29"/>
      <c r="AN748" s="29"/>
      <c r="AO748" s="29"/>
      <c r="AP748" s="29"/>
      <c r="AQ748" s="29"/>
      <c r="AR748" s="29"/>
      <c r="AS748" s="29"/>
      <c r="AT748" s="29"/>
      <c r="AU748" s="29"/>
      <c r="AV748" s="29"/>
      <c r="AW748" s="29"/>
      <c r="AX748" s="29"/>
      <c r="AY748" s="29"/>
      <c r="AZ748" s="29"/>
      <c r="BA748" s="29"/>
      <c r="BB748" s="29"/>
      <c r="BC748" s="29"/>
      <c r="BD748" s="29"/>
      <c r="BE748" s="29"/>
      <c r="BF748" s="33"/>
      <c r="BG748" s="5">
        <f t="shared" si="11"/>
        <v>2</v>
      </c>
    </row>
    <row r="749" spans="1:59" ht="16.5" hidden="1" customHeight="1">
      <c r="A749" s="513"/>
      <c r="B749" s="516" t="s">
        <v>1935</v>
      </c>
      <c r="C749" s="30" t="s">
        <v>1936</v>
      </c>
      <c r="D749" s="29" t="s">
        <v>88</v>
      </c>
      <c r="E749" s="32" t="s">
        <v>1937</v>
      </c>
      <c r="F749" s="29" t="s">
        <v>83</v>
      </c>
      <c r="G749" s="29" t="s">
        <v>84</v>
      </c>
      <c r="H749" s="31" t="s">
        <v>5190</v>
      </c>
      <c r="I749" s="29"/>
      <c r="J749" s="29" t="s">
        <v>1174</v>
      </c>
      <c r="K749" s="29" t="s">
        <v>1858</v>
      </c>
      <c r="L749" s="31">
        <v>2023</v>
      </c>
      <c r="M749" s="29" t="s">
        <v>4</v>
      </c>
      <c r="N749" s="29"/>
      <c r="O749" s="29" t="s">
        <v>967</v>
      </c>
      <c r="P749" s="29" t="s">
        <v>350</v>
      </c>
      <c r="Q749" s="31" t="s">
        <v>92</v>
      </c>
      <c r="R749" s="31" t="s">
        <v>93</v>
      </c>
      <c r="S749" s="29"/>
      <c r="T749" s="31" t="s">
        <v>94</v>
      </c>
      <c r="U749" s="31" t="s">
        <v>95</v>
      </c>
      <c r="V749" s="29"/>
      <c r="W749" s="29"/>
      <c r="X749" s="29"/>
      <c r="Y749" s="29"/>
      <c r="Z749" s="29"/>
      <c r="AA749" s="29"/>
      <c r="AB749" s="29"/>
      <c r="AC749" s="29"/>
      <c r="AD749" s="29"/>
      <c r="AE749" s="29"/>
      <c r="AF749" s="29"/>
      <c r="AG749" s="29"/>
      <c r="AH749" s="29"/>
      <c r="AI749" s="29"/>
      <c r="AJ749" s="31" t="s">
        <v>88</v>
      </c>
      <c r="AK749" s="29"/>
      <c r="AL749" s="31" t="s">
        <v>88</v>
      </c>
      <c r="AM749" s="31" t="s">
        <v>88</v>
      </c>
      <c r="AN749" s="29"/>
      <c r="AO749" s="29"/>
      <c r="AP749" s="29"/>
      <c r="AQ749" s="29"/>
      <c r="AR749" s="29"/>
      <c r="AS749" s="29"/>
      <c r="AT749" s="29"/>
      <c r="AU749" s="29"/>
      <c r="AV749" s="29"/>
      <c r="AW749" s="29"/>
      <c r="AX749" s="29"/>
      <c r="AY749" s="29"/>
      <c r="AZ749" s="29"/>
      <c r="BA749" s="29"/>
      <c r="BB749" s="29"/>
      <c r="BC749" s="29"/>
      <c r="BD749" s="29"/>
      <c r="BE749" s="29"/>
      <c r="BF749" s="33"/>
      <c r="BG749" s="5">
        <f t="shared" si="11"/>
        <v>3</v>
      </c>
    </row>
    <row r="750" spans="1:59" ht="16.5" hidden="1" customHeight="1">
      <c r="A750" s="513"/>
      <c r="B750" s="516" t="s">
        <v>1938</v>
      </c>
      <c r="C750" s="30" t="s">
        <v>1939</v>
      </c>
      <c r="D750" s="29" t="s">
        <v>88</v>
      </c>
      <c r="E750" s="32" t="s">
        <v>1940</v>
      </c>
      <c r="F750" s="29" t="s">
        <v>83</v>
      </c>
      <c r="G750" s="29" t="s">
        <v>84</v>
      </c>
      <c r="H750" s="31" t="s">
        <v>5190</v>
      </c>
      <c r="I750" s="29"/>
      <c r="J750" s="29" t="s">
        <v>1174</v>
      </c>
      <c r="K750" s="29" t="s">
        <v>1858</v>
      </c>
      <c r="L750" s="31">
        <v>2022</v>
      </c>
      <c r="M750" s="29" t="s">
        <v>4</v>
      </c>
      <c r="N750" s="29"/>
      <c r="O750" s="29" t="s">
        <v>27</v>
      </c>
      <c r="P750" s="29" t="s">
        <v>350</v>
      </c>
      <c r="Q750" s="31" t="s">
        <v>92</v>
      </c>
      <c r="R750" s="31" t="s">
        <v>93</v>
      </c>
      <c r="S750" s="29"/>
      <c r="T750" s="31" t="s">
        <v>94</v>
      </c>
      <c r="U750" s="31" t="s">
        <v>95</v>
      </c>
      <c r="V750" s="29"/>
      <c r="W750" s="29"/>
      <c r="X750" s="29"/>
      <c r="Y750" s="29"/>
      <c r="Z750" s="29"/>
      <c r="AA750" s="29"/>
      <c r="AB750" s="29"/>
      <c r="AC750" s="29"/>
      <c r="AD750" s="29"/>
      <c r="AE750" s="29"/>
      <c r="AF750" s="31" t="s">
        <v>88</v>
      </c>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31" t="s">
        <v>88</v>
      </c>
      <c r="BF750" s="33"/>
      <c r="BG750" s="5">
        <f t="shared" si="11"/>
        <v>2</v>
      </c>
    </row>
    <row r="751" spans="1:59" ht="16.5" hidden="1" customHeight="1">
      <c r="A751" s="513"/>
      <c r="B751" s="516" t="s">
        <v>1941</v>
      </c>
      <c r="C751" s="30" t="s">
        <v>1942</v>
      </c>
      <c r="D751" s="29" t="s">
        <v>88</v>
      </c>
      <c r="E751" s="32" t="s">
        <v>1943</v>
      </c>
      <c r="F751" s="29" t="s">
        <v>83</v>
      </c>
      <c r="G751" s="29" t="s">
        <v>84</v>
      </c>
      <c r="H751" s="31" t="s">
        <v>5190</v>
      </c>
      <c r="I751" s="29"/>
      <c r="J751" s="29" t="s">
        <v>1174</v>
      </c>
      <c r="K751" s="29" t="s">
        <v>1858</v>
      </c>
      <c r="L751" s="31">
        <v>2022</v>
      </c>
      <c r="M751" s="29" t="s">
        <v>4</v>
      </c>
      <c r="N751" s="29"/>
      <c r="O751" s="29" t="s">
        <v>27</v>
      </c>
      <c r="P751" s="29" t="s">
        <v>350</v>
      </c>
      <c r="Q751" s="31" t="s">
        <v>92</v>
      </c>
      <c r="R751" s="31" t="s">
        <v>93</v>
      </c>
      <c r="S751" s="29"/>
      <c r="T751" s="31" t="s">
        <v>94</v>
      </c>
      <c r="U751" s="31" t="s">
        <v>95</v>
      </c>
      <c r="V751" s="29"/>
      <c r="W751" s="29"/>
      <c r="X751" s="29"/>
      <c r="Y751" s="29"/>
      <c r="Z751" s="29"/>
      <c r="AA751" s="29"/>
      <c r="AB751" s="29"/>
      <c r="AC751" s="29"/>
      <c r="AD751" s="29"/>
      <c r="AE751" s="31" t="s">
        <v>88</v>
      </c>
      <c r="AF751" s="29"/>
      <c r="AG751" s="29"/>
      <c r="AH751" s="29"/>
      <c r="AI751" s="29"/>
      <c r="AJ751" s="29"/>
      <c r="AK751" s="31" t="s">
        <v>88</v>
      </c>
      <c r="AL751" s="29"/>
      <c r="AM751" s="29"/>
      <c r="AN751" s="29"/>
      <c r="AO751" s="29"/>
      <c r="AP751" s="29"/>
      <c r="AQ751" s="29"/>
      <c r="AR751" s="29"/>
      <c r="AS751" s="29"/>
      <c r="AT751" s="29"/>
      <c r="AU751" s="29"/>
      <c r="AV751" s="29"/>
      <c r="AW751" s="29"/>
      <c r="AX751" s="29"/>
      <c r="AY751" s="29"/>
      <c r="AZ751" s="29"/>
      <c r="BA751" s="29"/>
      <c r="BB751" s="29"/>
      <c r="BC751" s="29"/>
      <c r="BD751" s="29"/>
      <c r="BE751" s="29"/>
      <c r="BF751" s="33"/>
      <c r="BG751" s="5">
        <f t="shared" si="11"/>
        <v>2</v>
      </c>
    </row>
    <row r="752" spans="1:59" ht="16.5" hidden="1" customHeight="1">
      <c r="A752" s="513"/>
      <c r="B752" s="516" t="s">
        <v>1944</v>
      </c>
      <c r="C752" s="30" t="s">
        <v>1945</v>
      </c>
      <c r="D752" s="29" t="s">
        <v>88</v>
      </c>
      <c r="E752" s="32" t="s">
        <v>1946</v>
      </c>
      <c r="F752" s="29" t="s">
        <v>83</v>
      </c>
      <c r="G752" s="29" t="s">
        <v>84</v>
      </c>
      <c r="H752" s="31" t="s">
        <v>5190</v>
      </c>
      <c r="I752" s="29"/>
      <c r="J752" s="29" t="s">
        <v>1174</v>
      </c>
      <c r="K752" s="29" t="s">
        <v>1858</v>
      </c>
      <c r="L752" s="31">
        <v>2023</v>
      </c>
      <c r="M752" s="29" t="s">
        <v>4</v>
      </c>
      <c r="N752" s="29"/>
      <c r="O752" s="29" t="s">
        <v>27</v>
      </c>
      <c r="P752" s="29" t="s">
        <v>350</v>
      </c>
      <c r="Q752" s="31" t="s">
        <v>92</v>
      </c>
      <c r="R752" s="31" t="s">
        <v>93</v>
      </c>
      <c r="S752" s="29"/>
      <c r="T752" s="31" t="s">
        <v>94</v>
      </c>
      <c r="U752" s="31" t="s">
        <v>95</v>
      </c>
      <c r="V752" s="29"/>
      <c r="W752" s="29"/>
      <c r="X752" s="29"/>
      <c r="Y752" s="29"/>
      <c r="Z752" s="29"/>
      <c r="AA752" s="29"/>
      <c r="AB752" s="29"/>
      <c r="AC752" s="29"/>
      <c r="AD752" s="29"/>
      <c r="AE752" s="29"/>
      <c r="AF752" s="29"/>
      <c r="AG752" s="29"/>
      <c r="AH752" s="29"/>
      <c r="AI752" s="29"/>
      <c r="AJ752" s="31" t="s">
        <v>88</v>
      </c>
      <c r="AK752" s="31"/>
      <c r="AL752" s="31" t="s">
        <v>88</v>
      </c>
      <c r="AM752" s="31" t="s">
        <v>88</v>
      </c>
      <c r="AN752" s="29"/>
      <c r="AO752" s="29"/>
      <c r="AP752" s="29"/>
      <c r="AQ752" s="29"/>
      <c r="AR752" s="29"/>
      <c r="AS752" s="29"/>
      <c r="AT752" s="29"/>
      <c r="AU752" s="29"/>
      <c r="AV752" s="29"/>
      <c r="AW752" s="29"/>
      <c r="AX752" s="29"/>
      <c r="AY752" s="29"/>
      <c r="AZ752" s="29"/>
      <c r="BA752" s="29"/>
      <c r="BB752" s="29"/>
      <c r="BC752" s="29"/>
      <c r="BD752" s="29"/>
      <c r="BE752" s="29"/>
      <c r="BF752" s="33"/>
      <c r="BG752" s="5">
        <f t="shared" si="11"/>
        <v>3</v>
      </c>
    </row>
    <row r="753" spans="1:59" ht="16.5" hidden="1" customHeight="1">
      <c r="A753" s="513"/>
      <c r="B753" s="516" t="s">
        <v>1855</v>
      </c>
      <c r="C753" s="35" t="s">
        <v>1856</v>
      </c>
      <c r="D753" s="29" t="s">
        <v>88</v>
      </c>
      <c r="E753" s="83" t="s">
        <v>1857</v>
      </c>
      <c r="F753" s="29" t="s">
        <v>83</v>
      </c>
      <c r="G753" s="31" t="s">
        <v>84</v>
      </c>
      <c r="H753" s="31" t="s">
        <v>5190</v>
      </c>
      <c r="I753" s="31"/>
      <c r="J753" s="29" t="s">
        <v>1174</v>
      </c>
      <c r="K753" s="31" t="s">
        <v>1858</v>
      </c>
      <c r="L753" s="29">
        <v>2022</v>
      </c>
      <c r="M753" s="29" t="s">
        <v>3</v>
      </c>
      <c r="N753" s="29"/>
      <c r="O753" s="29" t="s">
        <v>27</v>
      </c>
      <c r="P753" s="29" t="s">
        <v>350</v>
      </c>
      <c r="Q753" s="31" t="s">
        <v>92</v>
      </c>
      <c r="R753" s="31" t="s">
        <v>93</v>
      </c>
      <c r="S753" s="29"/>
      <c r="T753" s="31" t="s">
        <v>94</v>
      </c>
      <c r="U753" s="31" t="s">
        <v>95</v>
      </c>
      <c r="V753" s="29"/>
      <c r="W753" s="31"/>
      <c r="X753" s="29"/>
      <c r="Y753" s="29"/>
      <c r="Z753" s="29" t="s">
        <v>88</v>
      </c>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t="s">
        <v>88</v>
      </c>
      <c r="AZ753" s="29" t="s">
        <v>88</v>
      </c>
      <c r="BA753" s="29"/>
      <c r="BB753" s="29"/>
      <c r="BC753" s="29"/>
      <c r="BD753" s="29"/>
      <c r="BE753" s="29"/>
      <c r="BF753" s="33"/>
      <c r="BG753" s="5">
        <f t="shared" si="11"/>
        <v>3</v>
      </c>
    </row>
    <row r="754" spans="1:59" ht="16.5" hidden="1" customHeight="1">
      <c r="A754" s="513"/>
      <c r="B754" s="516" t="s">
        <v>2474</v>
      </c>
      <c r="C754" s="30" t="s">
        <v>2475</v>
      </c>
      <c r="D754" s="31" t="s">
        <v>88</v>
      </c>
      <c r="E754" s="83" t="s">
        <v>2476</v>
      </c>
      <c r="F754" s="29" t="s">
        <v>83</v>
      </c>
      <c r="G754" s="29" t="s">
        <v>84</v>
      </c>
      <c r="H754" s="29" t="s">
        <v>5190</v>
      </c>
      <c r="I754" s="29"/>
      <c r="J754" s="29" t="s">
        <v>1174</v>
      </c>
      <c r="K754" s="29" t="s">
        <v>1858</v>
      </c>
      <c r="L754" s="29">
        <v>2022</v>
      </c>
      <c r="M754" s="29" t="s">
        <v>4</v>
      </c>
      <c r="N754" s="29"/>
      <c r="O754" s="29" t="s">
        <v>967</v>
      </c>
      <c r="P754" s="31" t="s">
        <v>350</v>
      </c>
      <c r="Q754" s="31" t="s">
        <v>92</v>
      </c>
      <c r="R754" s="31" t="s">
        <v>93</v>
      </c>
      <c r="S754" s="29"/>
      <c r="T754" s="31" t="s">
        <v>94</v>
      </c>
      <c r="U754" s="31" t="s">
        <v>95</v>
      </c>
      <c r="V754" s="29"/>
      <c r="W754" s="29"/>
      <c r="X754" s="29"/>
      <c r="Y754" s="29" t="s">
        <v>88</v>
      </c>
      <c r="Z754" s="29" t="s">
        <v>88</v>
      </c>
      <c r="AA754" s="29" t="s">
        <v>88</v>
      </c>
      <c r="AB754" s="29"/>
      <c r="AC754" s="29"/>
      <c r="AD754" s="29"/>
      <c r="AE754" s="29"/>
      <c r="AF754" s="29"/>
      <c r="AG754" s="29"/>
      <c r="AH754" s="29"/>
      <c r="AI754" s="29"/>
      <c r="AJ754" s="29"/>
      <c r="AK754" s="29"/>
      <c r="AL754" s="29"/>
      <c r="AM754" s="29"/>
      <c r="AN754" s="29"/>
      <c r="AO754" s="29" t="s">
        <v>88</v>
      </c>
      <c r="AP754" s="29"/>
      <c r="AQ754" s="29"/>
      <c r="AR754" s="29"/>
      <c r="AS754" s="29"/>
      <c r="AT754" s="29"/>
      <c r="AU754" s="29"/>
      <c r="AV754" s="29"/>
      <c r="AW754" s="29"/>
      <c r="AX754" s="29"/>
      <c r="AY754" s="29"/>
      <c r="AZ754" s="29"/>
      <c r="BA754" s="29"/>
      <c r="BB754" s="29"/>
      <c r="BC754" s="29"/>
      <c r="BD754" s="29"/>
      <c r="BE754" s="29"/>
      <c r="BF754" s="33"/>
      <c r="BG754" s="5">
        <f t="shared" si="11"/>
        <v>4</v>
      </c>
    </row>
    <row r="755" spans="1:59" ht="16.5" hidden="1" customHeight="1">
      <c r="A755" s="513"/>
      <c r="B755" s="516" t="s">
        <v>1953</v>
      </c>
      <c r="C755" s="30" t="s">
        <v>1954</v>
      </c>
      <c r="D755" s="29" t="s">
        <v>88</v>
      </c>
      <c r="E755" s="83" t="s">
        <v>1955</v>
      </c>
      <c r="F755" s="29" t="s">
        <v>83</v>
      </c>
      <c r="G755" s="29" t="s">
        <v>84</v>
      </c>
      <c r="H755" s="31" t="s">
        <v>5190</v>
      </c>
      <c r="I755" s="29"/>
      <c r="J755" s="29" t="s">
        <v>1174</v>
      </c>
      <c r="K755" s="29" t="s">
        <v>1858</v>
      </c>
      <c r="L755" s="31">
        <v>2022</v>
      </c>
      <c r="M755" s="29" t="s">
        <v>4</v>
      </c>
      <c r="N755" s="29"/>
      <c r="O755" s="29" t="s">
        <v>27</v>
      </c>
      <c r="P755" s="29" t="s">
        <v>968</v>
      </c>
      <c r="Q755" s="31" t="s">
        <v>92</v>
      </c>
      <c r="R755" s="31" t="s">
        <v>93</v>
      </c>
      <c r="S755" s="29"/>
      <c r="T755" s="31" t="s">
        <v>94</v>
      </c>
      <c r="U755" s="31" t="s">
        <v>95</v>
      </c>
      <c r="V755" s="29"/>
      <c r="W755" s="29"/>
      <c r="X755" s="29"/>
      <c r="Y755" s="29"/>
      <c r="Z755" s="29"/>
      <c r="AA755" s="29"/>
      <c r="AB755" s="29"/>
      <c r="AC755" s="29"/>
      <c r="AD755" s="29"/>
      <c r="AE755" s="31" t="s">
        <v>88</v>
      </c>
      <c r="AF755" s="31" t="s">
        <v>88</v>
      </c>
      <c r="AG755" s="31" t="s">
        <v>88</v>
      </c>
      <c r="AH755" s="31" t="s">
        <v>88</v>
      </c>
      <c r="AI755" s="31" t="s">
        <v>88</v>
      </c>
      <c r="AJ755" s="29"/>
      <c r="AK755" s="29"/>
      <c r="AL755" s="29"/>
      <c r="AM755" s="29"/>
      <c r="AN755" s="29"/>
      <c r="AO755" s="29"/>
      <c r="AP755" s="31" t="s">
        <v>88</v>
      </c>
      <c r="AQ755" s="29"/>
      <c r="AR755" s="29"/>
      <c r="AS755" s="29"/>
      <c r="AT755" s="31" t="s">
        <v>88</v>
      </c>
      <c r="AU755" s="29"/>
      <c r="AV755" s="31" t="s">
        <v>88</v>
      </c>
      <c r="AW755" s="31" t="s">
        <v>88</v>
      </c>
      <c r="AX755" s="29"/>
      <c r="AY755" s="29"/>
      <c r="AZ755" s="31" t="s">
        <v>88</v>
      </c>
      <c r="BA755" s="29"/>
      <c r="BB755" s="29"/>
      <c r="BC755" s="29"/>
      <c r="BD755" s="29"/>
      <c r="BE755" s="29"/>
      <c r="BF755" s="33"/>
      <c r="BG755" s="5">
        <f t="shared" si="11"/>
        <v>10</v>
      </c>
    </row>
    <row r="756" spans="1:59" ht="16.5" hidden="1" customHeight="1">
      <c r="A756" s="513"/>
      <c r="B756" s="516" t="s">
        <v>2176</v>
      </c>
      <c r="C756" s="30" t="s">
        <v>2177</v>
      </c>
      <c r="D756" s="31" t="s">
        <v>88</v>
      </c>
      <c r="E756" s="83" t="s">
        <v>2178</v>
      </c>
      <c r="F756" s="29" t="s">
        <v>83</v>
      </c>
      <c r="G756" s="29" t="s">
        <v>84</v>
      </c>
      <c r="H756" s="29" t="s">
        <v>5190</v>
      </c>
      <c r="I756" s="29"/>
      <c r="J756" s="29" t="s">
        <v>1174</v>
      </c>
      <c r="K756" s="29" t="s">
        <v>1858</v>
      </c>
      <c r="L756" s="29">
        <v>2022</v>
      </c>
      <c r="M756" s="29" t="s">
        <v>4</v>
      </c>
      <c r="N756" s="29"/>
      <c r="O756" s="29" t="s">
        <v>967</v>
      </c>
      <c r="P756" s="31" t="s">
        <v>350</v>
      </c>
      <c r="Q756" s="31" t="s">
        <v>92</v>
      </c>
      <c r="R756" s="31" t="s">
        <v>93</v>
      </c>
      <c r="S756" s="29"/>
      <c r="T756" s="31" t="s">
        <v>94</v>
      </c>
      <c r="U756" s="31" t="s">
        <v>95</v>
      </c>
      <c r="V756" s="29"/>
      <c r="W756" s="29"/>
      <c r="X756" s="29" t="s">
        <v>88</v>
      </c>
      <c r="Y756" s="29" t="s">
        <v>88</v>
      </c>
      <c r="Z756" s="29"/>
      <c r="AA756" s="29"/>
      <c r="AB756" s="29"/>
      <c r="AC756" s="29"/>
      <c r="AD756" s="29"/>
      <c r="AE756" s="29"/>
      <c r="AF756" s="29"/>
      <c r="AG756" s="29"/>
      <c r="AH756" s="29"/>
      <c r="AI756" s="29"/>
      <c r="AJ756" s="29"/>
      <c r="AK756" s="29"/>
      <c r="AL756" s="29"/>
      <c r="AM756" s="29"/>
      <c r="AN756" s="29" t="s">
        <v>88</v>
      </c>
      <c r="AO756" s="29"/>
      <c r="AP756" s="29"/>
      <c r="AQ756" s="29"/>
      <c r="AR756" s="29" t="s">
        <v>88</v>
      </c>
      <c r="AS756" s="29"/>
      <c r="AT756" s="29"/>
      <c r="AU756" s="29"/>
      <c r="AV756" s="29"/>
      <c r="AW756" s="29"/>
      <c r="AX756" s="29"/>
      <c r="AY756" s="29"/>
      <c r="AZ756" s="29"/>
      <c r="BA756" s="29"/>
      <c r="BB756" s="29"/>
      <c r="BC756" s="29"/>
      <c r="BD756" s="29"/>
      <c r="BE756" s="29"/>
      <c r="BF756" s="33"/>
      <c r="BG756" s="5">
        <f t="shared" si="11"/>
        <v>4</v>
      </c>
    </row>
    <row r="757" spans="1:59" ht="16.5" hidden="1" customHeight="1">
      <c r="A757" s="513"/>
      <c r="B757" s="516" t="s">
        <v>2508</v>
      </c>
      <c r="C757" s="30" t="s">
        <v>2509</v>
      </c>
      <c r="D757" s="31" t="s">
        <v>88</v>
      </c>
      <c r="E757" s="83" t="s">
        <v>2510</v>
      </c>
      <c r="F757" s="29" t="s">
        <v>83</v>
      </c>
      <c r="G757" s="29" t="s">
        <v>84</v>
      </c>
      <c r="H757" s="29" t="s">
        <v>5190</v>
      </c>
      <c r="I757" s="29"/>
      <c r="J757" s="29" t="s">
        <v>1174</v>
      </c>
      <c r="K757" s="29" t="s">
        <v>1858</v>
      </c>
      <c r="L757" s="29">
        <v>2022</v>
      </c>
      <c r="M757" s="29" t="s">
        <v>4</v>
      </c>
      <c r="N757" s="29"/>
      <c r="O757" s="29" t="s">
        <v>438</v>
      </c>
      <c r="P757" s="31" t="s">
        <v>87</v>
      </c>
      <c r="Q757" s="31" t="s">
        <v>92</v>
      </c>
      <c r="R757" s="31" t="s">
        <v>93</v>
      </c>
      <c r="S757" s="29"/>
      <c r="T757" s="31" t="s">
        <v>94</v>
      </c>
      <c r="U757" s="31" t="s">
        <v>95</v>
      </c>
      <c r="V757" s="29" t="s">
        <v>2511</v>
      </c>
      <c r="W757" s="29"/>
      <c r="X757" s="29" t="s">
        <v>88</v>
      </c>
      <c r="Y757" s="29" t="s">
        <v>88</v>
      </c>
      <c r="Z757" s="29" t="s">
        <v>88</v>
      </c>
      <c r="AA757" s="29" t="s">
        <v>88</v>
      </c>
      <c r="AB757" s="29" t="s">
        <v>88</v>
      </c>
      <c r="AC757" s="29" t="s">
        <v>88</v>
      </c>
      <c r="AD757" s="29" t="s">
        <v>88</v>
      </c>
      <c r="AE757" s="29" t="s">
        <v>88</v>
      </c>
      <c r="AF757" s="29" t="s">
        <v>88</v>
      </c>
      <c r="AG757" s="29" t="s">
        <v>88</v>
      </c>
      <c r="AH757" s="29" t="s">
        <v>88</v>
      </c>
      <c r="AI757" s="29" t="s">
        <v>88</v>
      </c>
      <c r="AJ757" s="29" t="s">
        <v>88</v>
      </c>
      <c r="AK757" s="29"/>
      <c r="AL757" s="29" t="s">
        <v>88</v>
      </c>
      <c r="AM757" s="29" t="s">
        <v>88</v>
      </c>
      <c r="AN757" s="29"/>
      <c r="AO757" s="29"/>
      <c r="AP757" s="29"/>
      <c r="AQ757" s="29"/>
      <c r="AR757" s="29"/>
      <c r="AS757" s="29"/>
      <c r="AT757" s="29"/>
      <c r="AU757" s="29"/>
      <c r="AV757" s="29"/>
      <c r="AW757" s="29"/>
      <c r="AX757" s="29"/>
      <c r="AY757" s="29"/>
      <c r="AZ757" s="29"/>
      <c r="BA757" s="29"/>
      <c r="BB757" s="29"/>
      <c r="BC757" s="29"/>
      <c r="BD757" s="29"/>
      <c r="BE757" s="29"/>
      <c r="BF757" s="33"/>
      <c r="BG757" s="5">
        <f t="shared" si="11"/>
        <v>15</v>
      </c>
    </row>
    <row r="758" spans="1:59" ht="16.5" hidden="1" customHeight="1">
      <c r="A758" s="513"/>
      <c r="B758" s="516" t="s">
        <v>2207</v>
      </c>
      <c r="C758" s="35" t="s">
        <v>2208</v>
      </c>
      <c r="D758" s="29" t="s">
        <v>88</v>
      </c>
      <c r="E758" s="83" t="s">
        <v>2209</v>
      </c>
      <c r="F758" s="29" t="s">
        <v>83</v>
      </c>
      <c r="G758" s="29" t="s">
        <v>84</v>
      </c>
      <c r="H758" s="31" t="s">
        <v>5190</v>
      </c>
      <c r="I758" s="29"/>
      <c r="J758" s="31" t="s">
        <v>1174</v>
      </c>
      <c r="K758" s="29" t="s">
        <v>1858</v>
      </c>
      <c r="L758" s="29">
        <v>2022</v>
      </c>
      <c r="M758" s="29" t="s">
        <v>4</v>
      </c>
      <c r="N758" s="29"/>
      <c r="O758" s="29" t="s">
        <v>983</v>
      </c>
      <c r="P758" s="29" t="s">
        <v>350</v>
      </c>
      <c r="Q758" s="31" t="s">
        <v>92</v>
      </c>
      <c r="R758" s="31" t="s">
        <v>93</v>
      </c>
      <c r="S758" s="29"/>
      <c r="T758" s="31" t="s">
        <v>94</v>
      </c>
      <c r="U758" s="31" t="s">
        <v>95</v>
      </c>
      <c r="V758" s="29"/>
      <c r="W758" s="29"/>
      <c r="X758" s="29"/>
      <c r="Y758" s="29" t="s">
        <v>88</v>
      </c>
      <c r="Z758" s="29"/>
      <c r="AA758" s="29"/>
      <c r="AB758" s="29"/>
      <c r="AC758" s="29"/>
      <c r="AD758" s="29"/>
      <c r="AE758" s="29"/>
      <c r="AF758" s="29"/>
      <c r="AG758" s="29"/>
      <c r="AH758" s="29"/>
      <c r="AI758" s="29"/>
      <c r="AJ758" s="29"/>
      <c r="AK758" s="29"/>
      <c r="AL758" s="29"/>
      <c r="AM758" s="29"/>
      <c r="AN758" s="29"/>
      <c r="AO758" s="29" t="s">
        <v>88</v>
      </c>
      <c r="AP758" s="29"/>
      <c r="AQ758" s="29"/>
      <c r="AR758" s="29"/>
      <c r="AS758" s="29"/>
      <c r="AT758" s="29"/>
      <c r="AU758" s="29"/>
      <c r="AV758" s="29"/>
      <c r="AW758" s="29"/>
      <c r="AX758" s="29"/>
      <c r="AY758" s="29"/>
      <c r="AZ758" s="29"/>
      <c r="BA758" s="29"/>
      <c r="BB758" s="29"/>
      <c r="BC758" s="29"/>
      <c r="BD758" s="29"/>
      <c r="BE758" s="29"/>
      <c r="BF758" s="33"/>
      <c r="BG758" s="5">
        <f t="shared" si="11"/>
        <v>2</v>
      </c>
    </row>
    <row r="759" spans="1:59" ht="16.5" hidden="1" customHeight="1">
      <c r="A759" s="513"/>
      <c r="B759" s="516" t="s">
        <v>2210</v>
      </c>
      <c r="C759" s="30" t="s">
        <v>2211</v>
      </c>
      <c r="D759" s="31" t="s">
        <v>88</v>
      </c>
      <c r="E759" s="83" t="s">
        <v>2212</v>
      </c>
      <c r="F759" s="29" t="s">
        <v>83</v>
      </c>
      <c r="G759" s="29" t="s">
        <v>84</v>
      </c>
      <c r="H759" s="31" t="s">
        <v>5190</v>
      </c>
      <c r="I759" s="29"/>
      <c r="J759" s="29" t="s">
        <v>1174</v>
      </c>
      <c r="K759" s="29" t="s">
        <v>1858</v>
      </c>
      <c r="L759" s="31">
        <v>2022</v>
      </c>
      <c r="M759" s="29" t="s">
        <v>4</v>
      </c>
      <c r="N759" s="29"/>
      <c r="O759" s="29" t="s">
        <v>983</v>
      </c>
      <c r="P759" s="29" t="s">
        <v>968</v>
      </c>
      <c r="Q759" s="31" t="s">
        <v>92</v>
      </c>
      <c r="R759" s="31" t="s">
        <v>93</v>
      </c>
      <c r="S759" s="29"/>
      <c r="T759" s="31" t="s">
        <v>94</v>
      </c>
      <c r="U759" s="31" t="s">
        <v>95</v>
      </c>
      <c r="V759" s="29"/>
      <c r="W759" s="29"/>
      <c r="X759" s="29" t="s">
        <v>88</v>
      </c>
      <c r="Y759" s="29" t="s">
        <v>88</v>
      </c>
      <c r="Z759" s="29"/>
      <c r="AA759" s="29"/>
      <c r="AB759" s="29"/>
      <c r="AC759" s="29"/>
      <c r="AD759" s="29"/>
      <c r="AE759" s="29" t="s">
        <v>88</v>
      </c>
      <c r="AF759" s="29"/>
      <c r="AG759" s="29"/>
      <c r="AH759" s="29" t="s">
        <v>88</v>
      </c>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33"/>
      <c r="BG759" s="5">
        <f t="shared" si="11"/>
        <v>4</v>
      </c>
    </row>
    <row r="760" spans="1:59" ht="16.5" hidden="1" customHeight="1">
      <c r="A760" s="513"/>
      <c r="B760" s="516" t="s">
        <v>2218</v>
      </c>
      <c r="C760" s="30" t="s">
        <v>2219</v>
      </c>
      <c r="D760" s="31" t="s">
        <v>88</v>
      </c>
      <c r="E760" s="83" t="s">
        <v>1974</v>
      </c>
      <c r="F760" s="29" t="s">
        <v>83</v>
      </c>
      <c r="G760" s="31" t="s">
        <v>84</v>
      </c>
      <c r="H760" s="31" t="s">
        <v>5190</v>
      </c>
      <c r="I760" s="29"/>
      <c r="J760" s="29" t="s">
        <v>987</v>
      </c>
      <c r="K760" s="29" t="s">
        <v>1858</v>
      </c>
      <c r="L760" s="31">
        <v>2023</v>
      </c>
      <c r="M760" s="29" t="s">
        <v>4</v>
      </c>
      <c r="N760" s="29"/>
      <c r="O760" s="29" t="s">
        <v>27</v>
      </c>
      <c r="P760" s="29" t="s">
        <v>350</v>
      </c>
      <c r="Q760" s="31" t="s">
        <v>92</v>
      </c>
      <c r="R760" s="31" t="s">
        <v>93</v>
      </c>
      <c r="S760" s="29"/>
      <c r="T760" s="31" t="s">
        <v>94</v>
      </c>
      <c r="U760" s="31" t="s">
        <v>95</v>
      </c>
      <c r="V760" s="29"/>
      <c r="W760" s="29"/>
      <c r="X760" s="29" t="s">
        <v>88</v>
      </c>
      <c r="Y760" s="29" t="s">
        <v>88</v>
      </c>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33"/>
      <c r="BG760" s="5">
        <f t="shared" si="11"/>
        <v>2</v>
      </c>
    </row>
    <row r="761" spans="1:59" ht="16.5" hidden="1" customHeight="1">
      <c r="A761" s="513"/>
      <c r="B761" s="516" t="s">
        <v>1972</v>
      </c>
      <c r="C761" s="30" t="s">
        <v>1973</v>
      </c>
      <c r="D761" s="29" t="s">
        <v>88</v>
      </c>
      <c r="E761" s="83" t="s">
        <v>1974</v>
      </c>
      <c r="F761" s="29" t="s">
        <v>83</v>
      </c>
      <c r="G761" s="29" t="s">
        <v>84</v>
      </c>
      <c r="H761" s="31" t="s">
        <v>5190</v>
      </c>
      <c r="I761" s="29"/>
      <c r="J761" s="29" t="s">
        <v>1975</v>
      </c>
      <c r="K761" s="29" t="s">
        <v>1858</v>
      </c>
      <c r="L761" s="31" t="s">
        <v>1976</v>
      </c>
      <c r="M761" s="29" t="s">
        <v>4</v>
      </c>
      <c r="N761" s="29"/>
      <c r="O761" s="29" t="s">
        <v>27</v>
      </c>
      <c r="P761" s="29" t="s">
        <v>87</v>
      </c>
      <c r="Q761" s="31" t="s">
        <v>92</v>
      </c>
      <c r="R761" s="31" t="s">
        <v>93</v>
      </c>
      <c r="S761" s="29"/>
      <c r="T761" s="31" t="s">
        <v>94</v>
      </c>
      <c r="U761" s="31" t="s">
        <v>95</v>
      </c>
      <c r="V761" s="31" t="s">
        <v>1977</v>
      </c>
      <c r="W761" s="29"/>
      <c r="X761" s="29"/>
      <c r="Y761" s="29"/>
      <c r="Z761" s="29"/>
      <c r="AA761" s="29"/>
      <c r="AB761" s="29"/>
      <c r="AC761" s="29"/>
      <c r="AD761" s="29"/>
      <c r="AE761" s="29"/>
      <c r="AF761" s="29"/>
      <c r="AG761" s="29"/>
      <c r="AH761" s="29"/>
      <c r="AI761" s="29"/>
      <c r="AJ761" s="29"/>
      <c r="AK761" s="31" t="s">
        <v>88</v>
      </c>
      <c r="AL761" s="29"/>
      <c r="AM761" s="29"/>
      <c r="AN761" s="29"/>
      <c r="AO761" s="29"/>
      <c r="AP761" s="29"/>
      <c r="AQ761" s="29"/>
      <c r="AR761" s="29"/>
      <c r="AS761" s="29"/>
      <c r="AT761" s="29"/>
      <c r="AU761" s="29"/>
      <c r="AV761" s="31" t="s">
        <v>88</v>
      </c>
      <c r="AW761" s="29"/>
      <c r="AX761" s="29"/>
      <c r="AY761" s="29"/>
      <c r="AZ761" s="29"/>
      <c r="BA761" s="29"/>
      <c r="BB761" s="29"/>
      <c r="BC761" s="29"/>
      <c r="BD761" s="29"/>
      <c r="BE761" s="29"/>
      <c r="BF761" s="33"/>
      <c r="BG761" s="5">
        <f t="shared" si="11"/>
        <v>2</v>
      </c>
    </row>
    <row r="762" spans="1:59" ht="16.5" hidden="1" customHeight="1">
      <c r="A762" s="513"/>
      <c r="B762" s="516" t="s">
        <v>1978</v>
      </c>
      <c r="C762" s="30" t="s">
        <v>1979</v>
      </c>
      <c r="D762" s="29" t="s">
        <v>88</v>
      </c>
      <c r="E762" s="56" t="s">
        <v>1974</v>
      </c>
      <c r="F762" s="29" t="s">
        <v>83</v>
      </c>
      <c r="G762" s="29" t="s">
        <v>84</v>
      </c>
      <c r="H762" s="31" t="s">
        <v>5190</v>
      </c>
      <c r="I762" s="29"/>
      <c r="J762" s="29" t="s">
        <v>1980</v>
      </c>
      <c r="K762" s="29" t="s">
        <v>1858</v>
      </c>
      <c r="L762" s="31">
        <v>2022</v>
      </c>
      <c r="M762" s="29" t="s">
        <v>4</v>
      </c>
      <c r="N762" s="29"/>
      <c r="O762" s="29" t="s">
        <v>967</v>
      </c>
      <c r="P762" s="29" t="s">
        <v>968</v>
      </c>
      <c r="Q762" s="31" t="s">
        <v>92</v>
      </c>
      <c r="R762" s="31" t="s">
        <v>93</v>
      </c>
      <c r="S762" s="29"/>
      <c r="T762" s="31" t="s">
        <v>94</v>
      </c>
      <c r="U762" s="31" t="s">
        <v>95</v>
      </c>
      <c r="V762" s="29"/>
      <c r="W762" s="29"/>
      <c r="X762" s="29"/>
      <c r="Y762" s="29"/>
      <c r="Z762" s="29"/>
      <c r="AA762" s="29"/>
      <c r="AB762" s="29"/>
      <c r="AC762" s="29"/>
      <c r="AD762" s="29"/>
      <c r="AE762" s="31" t="s">
        <v>88</v>
      </c>
      <c r="AF762" s="29"/>
      <c r="AG762" s="29"/>
      <c r="AH762" s="29"/>
      <c r="AI762" s="29"/>
      <c r="AJ762" s="29"/>
      <c r="AK762" s="29"/>
      <c r="AL762" s="31" t="s">
        <v>88</v>
      </c>
      <c r="AM762" s="29"/>
      <c r="AN762" s="29"/>
      <c r="AO762" s="29"/>
      <c r="AP762" s="31" t="s">
        <v>88</v>
      </c>
      <c r="AQ762" s="29"/>
      <c r="AR762" s="29"/>
      <c r="AS762" s="29"/>
      <c r="AT762" s="29"/>
      <c r="AU762" s="29"/>
      <c r="AV762" s="29"/>
      <c r="AW762" s="29"/>
      <c r="AX762" s="29"/>
      <c r="AY762" s="29"/>
      <c r="AZ762" s="29"/>
      <c r="BA762" s="29"/>
      <c r="BB762" s="29"/>
      <c r="BC762" s="29"/>
      <c r="BD762" s="29"/>
      <c r="BE762" s="29"/>
      <c r="BF762" s="33"/>
      <c r="BG762" s="5">
        <f t="shared" ref="BG762:BG799" si="12">COUNTA(X762:BF762)</f>
        <v>3</v>
      </c>
    </row>
    <row r="763" spans="1:59" ht="16.5" hidden="1" customHeight="1">
      <c r="A763" s="513"/>
      <c r="B763" s="516" t="s">
        <v>1981</v>
      </c>
      <c r="C763" s="30" t="s">
        <v>1982</v>
      </c>
      <c r="D763" s="29" t="s">
        <v>88</v>
      </c>
      <c r="E763" s="83" t="s">
        <v>1974</v>
      </c>
      <c r="F763" s="29" t="s">
        <v>83</v>
      </c>
      <c r="G763" s="29" t="s">
        <v>84</v>
      </c>
      <c r="H763" s="31" t="s">
        <v>5190</v>
      </c>
      <c r="I763" s="29"/>
      <c r="J763" s="29" t="s">
        <v>1983</v>
      </c>
      <c r="K763" s="29" t="s">
        <v>1858</v>
      </c>
      <c r="L763" s="31">
        <v>2023</v>
      </c>
      <c r="M763" s="29" t="s">
        <v>4</v>
      </c>
      <c r="N763" s="29"/>
      <c r="O763" s="29" t="s">
        <v>983</v>
      </c>
      <c r="P763" s="29" t="s">
        <v>949</v>
      </c>
      <c r="Q763" s="31" t="s">
        <v>92</v>
      </c>
      <c r="R763" s="31" t="s">
        <v>93</v>
      </c>
      <c r="S763" s="29"/>
      <c r="T763" s="31" t="s">
        <v>94</v>
      </c>
      <c r="U763" s="31" t="s">
        <v>95</v>
      </c>
      <c r="V763" s="29"/>
      <c r="W763" s="29"/>
      <c r="X763" s="29"/>
      <c r="Y763" s="29"/>
      <c r="Z763" s="29"/>
      <c r="AA763" s="29"/>
      <c r="AB763" s="29"/>
      <c r="AC763" s="29"/>
      <c r="AD763" s="29"/>
      <c r="AE763" s="29"/>
      <c r="AF763" s="29"/>
      <c r="AG763" s="29"/>
      <c r="AH763" s="29"/>
      <c r="AI763" s="29"/>
      <c r="AJ763" s="31" t="s">
        <v>88</v>
      </c>
      <c r="AK763" s="31" t="s">
        <v>88</v>
      </c>
      <c r="AL763" s="31" t="s">
        <v>88</v>
      </c>
      <c r="AM763" s="31" t="s">
        <v>88</v>
      </c>
      <c r="AN763" s="31" t="s">
        <v>88</v>
      </c>
      <c r="AO763" s="31" t="s">
        <v>88</v>
      </c>
      <c r="AP763" s="29"/>
      <c r="AQ763" s="31" t="s">
        <v>88</v>
      </c>
      <c r="AR763" s="29"/>
      <c r="AS763" s="29"/>
      <c r="AT763" s="29"/>
      <c r="AU763" s="29"/>
      <c r="AV763" s="29"/>
      <c r="AW763" s="29"/>
      <c r="AX763" s="29"/>
      <c r="AY763" s="29"/>
      <c r="AZ763" s="29"/>
      <c r="BA763" s="29"/>
      <c r="BB763" s="29"/>
      <c r="BC763" s="29"/>
      <c r="BD763" s="29"/>
      <c r="BE763" s="29"/>
      <c r="BF763" s="33"/>
      <c r="BG763" s="5">
        <f t="shared" si="12"/>
        <v>7</v>
      </c>
    </row>
    <row r="764" spans="1:59" ht="16.5" hidden="1" customHeight="1">
      <c r="A764" s="513"/>
      <c r="B764" s="516" t="s">
        <v>2515</v>
      </c>
      <c r="C764" s="30" t="s">
        <v>2516</v>
      </c>
      <c r="D764" s="31" t="s">
        <v>88</v>
      </c>
      <c r="E764" s="83" t="s">
        <v>1974</v>
      </c>
      <c r="F764" s="29" t="s">
        <v>83</v>
      </c>
      <c r="G764" s="31" t="s">
        <v>84</v>
      </c>
      <c r="H764" s="31" t="s">
        <v>5190</v>
      </c>
      <c r="I764" s="29"/>
      <c r="J764" s="29" t="s">
        <v>1871</v>
      </c>
      <c r="K764" s="29" t="s">
        <v>1858</v>
      </c>
      <c r="L764" s="31">
        <v>2023</v>
      </c>
      <c r="M764" s="29" t="s">
        <v>4</v>
      </c>
      <c r="N764" s="29"/>
      <c r="O764" s="29" t="s">
        <v>983</v>
      </c>
      <c r="P764" s="29" t="s">
        <v>350</v>
      </c>
      <c r="Q764" s="31" t="s">
        <v>92</v>
      </c>
      <c r="R764" s="31" t="s">
        <v>93</v>
      </c>
      <c r="S764" s="29"/>
      <c r="T764" s="31" t="s">
        <v>94</v>
      </c>
      <c r="U764" s="31" t="s">
        <v>95</v>
      </c>
      <c r="V764" s="29"/>
      <c r="W764" s="29"/>
      <c r="X764" s="29" t="s">
        <v>88</v>
      </c>
      <c r="Y764" s="29" t="s">
        <v>88</v>
      </c>
      <c r="Z764" s="29" t="s">
        <v>88</v>
      </c>
      <c r="AA764" s="29" t="s">
        <v>88</v>
      </c>
      <c r="AB764" s="29" t="s">
        <v>88</v>
      </c>
      <c r="AC764" s="29" t="s">
        <v>88</v>
      </c>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33"/>
      <c r="BG764" s="5">
        <f t="shared" si="12"/>
        <v>6</v>
      </c>
    </row>
    <row r="765" spans="1:59" ht="16.5" hidden="1" customHeight="1">
      <c r="A765" s="513"/>
      <c r="B765" s="516" t="s">
        <v>1986</v>
      </c>
      <c r="C765" s="30" t="s">
        <v>1987</v>
      </c>
      <c r="D765" s="29" t="s">
        <v>88</v>
      </c>
      <c r="E765" s="83" t="s">
        <v>1974</v>
      </c>
      <c r="F765" s="29" t="s">
        <v>83</v>
      </c>
      <c r="G765" s="29" t="s">
        <v>84</v>
      </c>
      <c r="H765" s="31" t="s">
        <v>5190</v>
      </c>
      <c r="I765" s="29"/>
      <c r="J765" s="29" t="s">
        <v>1988</v>
      </c>
      <c r="K765" s="29" t="s">
        <v>267</v>
      </c>
      <c r="L765" s="31">
        <v>2023</v>
      </c>
      <c r="M765" s="29" t="s">
        <v>4</v>
      </c>
      <c r="N765" s="29"/>
      <c r="O765" s="29" t="s">
        <v>983</v>
      </c>
      <c r="P765" s="29" t="s">
        <v>968</v>
      </c>
      <c r="Q765" s="31" t="s">
        <v>92</v>
      </c>
      <c r="R765" s="31" t="s">
        <v>93</v>
      </c>
      <c r="S765" s="29"/>
      <c r="T765" s="31" t="s">
        <v>94</v>
      </c>
      <c r="U765" s="31" t="s">
        <v>95</v>
      </c>
      <c r="V765" s="29"/>
      <c r="W765" s="29"/>
      <c r="X765" s="29"/>
      <c r="Y765" s="29"/>
      <c r="Z765" s="29"/>
      <c r="AA765" s="29"/>
      <c r="AB765" s="29"/>
      <c r="AC765" s="29"/>
      <c r="AD765" s="29"/>
      <c r="AE765" s="31" t="s">
        <v>88</v>
      </c>
      <c r="AF765" s="31" t="s">
        <v>88</v>
      </c>
      <c r="AG765" s="31" t="s">
        <v>88</v>
      </c>
      <c r="AH765" s="31" t="s">
        <v>88</v>
      </c>
      <c r="AI765" s="31" t="s">
        <v>88</v>
      </c>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33"/>
      <c r="BG765" s="5">
        <f t="shared" si="12"/>
        <v>5</v>
      </c>
    </row>
    <row r="766" spans="1:59" ht="16.5" hidden="1" customHeight="1">
      <c r="A766" s="513"/>
      <c r="B766" s="516" t="s">
        <v>2223</v>
      </c>
      <c r="C766" s="30" t="s">
        <v>2224</v>
      </c>
      <c r="D766" s="31" t="s">
        <v>88</v>
      </c>
      <c r="E766" s="83" t="s">
        <v>1974</v>
      </c>
      <c r="F766" s="29" t="s">
        <v>83</v>
      </c>
      <c r="G766" s="31" t="s">
        <v>84</v>
      </c>
      <c r="H766" s="31" t="s">
        <v>5190</v>
      </c>
      <c r="I766" s="29"/>
      <c r="J766" s="29" t="s">
        <v>2225</v>
      </c>
      <c r="K766" s="29" t="s">
        <v>267</v>
      </c>
      <c r="L766" s="31">
        <v>2023</v>
      </c>
      <c r="M766" s="29" t="s">
        <v>4</v>
      </c>
      <c r="N766" s="29"/>
      <c r="O766" s="29" t="s">
        <v>967</v>
      </c>
      <c r="P766" s="29" t="s">
        <v>350</v>
      </c>
      <c r="Q766" s="31" t="s">
        <v>92</v>
      </c>
      <c r="R766" s="31" t="s">
        <v>93</v>
      </c>
      <c r="S766" s="29"/>
      <c r="T766" s="31" t="s">
        <v>94</v>
      </c>
      <c r="U766" s="31" t="s">
        <v>95</v>
      </c>
      <c r="V766" s="29"/>
      <c r="W766" s="29"/>
      <c r="X766" s="29" t="s">
        <v>88</v>
      </c>
      <c r="Y766" s="29" t="s">
        <v>88</v>
      </c>
      <c r="Z766" s="29"/>
      <c r="AA766" s="29"/>
      <c r="AB766" s="29"/>
      <c r="AC766" s="29"/>
      <c r="AD766" s="29"/>
      <c r="AE766" s="29"/>
      <c r="AF766" s="29"/>
      <c r="AG766" s="29"/>
      <c r="AH766" s="29"/>
      <c r="AI766" s="29"/>
      <c r="AJ766" s="29"/>
      <c r="AK766" s="29"/>
      <c r="AL766" s="29"/>
      <c r="AM766" s="29"/>
      <c r="AN766" s="29" t="s">
        <v>88</v>
      </c>
      <c r="AO766" s="29" t="s">
        <v>88</v>
      </c>
      <c r="AP766" s="29"/>
      <c r="AQ766" s="29"/>
      <c r="AR766" s="29"/>
      <c r="AS766" s="29"/>
      <c r="AT766" s="29"/>
      <c r="AU766" s="29"/>
      <c r="AV766" s="29"/>
      <c r="AW766" s="29"/>
      <c r="AX766" s="29"/>
      <c r="AY766" s="29"/>
      <c r="AZ766" s="29"/>
      <c r="BA766" s="29"/>
      <c r="BB766" s="29"/>
      <c r="BC766" s="29"/>
      <c r="BD766" s="29"/>
      <c r="BE766" s="29"/>
      <c r="BF766" s="33"/>
      <c r="BG766" s="5">
        <f t="shared" si="12"/>
        <v>4</v>
      </c>
    </row>
    <row r="767" spans="1:59" ht="16.5" hidden="1" customHeight="1">
      <c r="A767" s="513"/>
      <c r="B767" s="516" t="s">
        <v>2226</v>
      </c>
      <c r="C767" s="30" t="s">
        <v>1869</v>
      </c>
      <c r="D767" s="31" t="s">
        <v>88</v>
      </c>
      <c r="E767" s="83" t="s">
        <v>1870</v>
      </c>
      <c r="F767" s="29" t="s">
        <v>83</v>
      </c>
      <c r="G767" s="31" t="s">
        <v>84</v>
      </c>
      <c r="H767" s="31" t="s">
        <v>5190</v>
      </c>
      <c r="I767" s="31"/>
      <c r="J767" s="29" t="s">
        <v>1871</v>
      </c>
      <c r="K767" s="29" t="s">
        <v>267</v>
      </c>
      <c r="L767" s="31">
        <v>2023</v>
      </c>
      <c r="M767" s="29" t="s">
        <v>4</v>
      </c>
      <c r="N767" s="29"/>
      <c r="O767" s="29" t="s">
        <v>967</v>
      </c>
      <c r="P767" s="29" t="s">
        <v>350</v>
      </c>
      <c r="Q767" s="31" t="s">
        <v>92</v>
      </c>
      <c r="R767" s="31" t="s">
        <v>93</v>
      </c>
      <c r="S767" s="29"/>
      <c r="T767" s="31" t="s">
        <v>94</v>
      </c>
      <c r="U767" s="31" t="s">
        <v>95</v>
      </c>
      <c r="V767" s="29"/>
      <c r="W767" s="29"/>
      <c r="X767" s="29" t="s">
        <v>88</v>
      </c>
      <c r="Y767" s="29" t="s">
        <v>88</v>
      </c>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33"/>
      <c r="BG767" s="5">
        <f t="shared" si="12"/>
        <v>2</v>
      </c>
    </row>
    <row r="768" spans="1:59" ht="16.5" hidden="1" customHeight="1">
      <c r="A768" s="513"/>
      <c r="B768" s="516" t="s">
        <v>2363</v>
      </c>
      <c r="C768" s="35" t="s">
        <v>2364</v>
      </c>
      <c r="D768" s="29" t="s">
        <v>88</v>
      </c>
      <c r="E768" s="83" t="s">
        <v>2365</v>
      </c>
      <c r="F768" s="29" t="s">
        <v>83</v>
      </c>
      <c r="G768" s="31" t="s">
        <v>84</v>
      </c>
      <c r="H768" s="31" t="s">
        <v>5190</v>
      </c>
      <c r="I768" s="31"/>
      <c r="J768" s="31" t="s">
        <v>1871</v>
      </c>
      <c r="K768" s="31" t="s">
        <v>267</v>
      </c>
      <c r="L768" s="29">
        <v>2020</v>
      </c>
      <c r="M768" s="29" t="s">
        <v>4</v>
      </c>
      <c r="N768" s="29"/>
      <c r="O768" s="29" t="s">
        <v>967</v>
      </c>
      <c r="P768" s="29" t="s">
        <v>350</v>
      </c>
      <c r="Q768" s="31" t="s">
        <v>92</v>
      </c>
      <c r="R768" s="31" t="s">
        <v>93</v>
      </c>
      <c r="S768" s="29"/>
      <c r="T768" s="31" t="s">
        <v>94</v>
      </c>
      <c r="U768" s="31" t="s">
        <v>95</v>
      </c>
      <c r="V768" s="29"/>
      <c r="W768" s="31"/>
      <c r="X768" s="29"/>
      <c r="Y768" s="29"/>
      <c r="Z768" s="29"/>
      <c r="AA768" s="29"/>
      <c r="AB768" s="29"/>
      <c r="AC768" s="29" t="s">
        <v>88</v>
      </c>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t="s">
        <v>88</v>
      </c>
      <c r="BD768" s="29"/>
      <c r="BE768" s="29" t="s">
        <v>88</v>
      </c>
      <c r="BF768" s="33"/>
      <c r="BG768" s="5">
        <f t="shared" si="12"/>
        <v>3</v>
      </c>
    </row>
    <row r="769" spans="1:60" ht="16.5" hidden="1" customHeight="1">
      <c r="A769" s="513"/>
      <c r="B769" s="516" t="s">
        <v>2250</v>
      </c>
      <c r="C769" s="35" t="s">
        <v>2251</v>
      </c>
      <c r="D769" s="29" t="s">
        <v>88</v>
      </c>
      <c r="E769" s="83" t="s">
        <v>2252</v>
      </c>
      <c r="F769" s="29" t="s">
        <v>83</v>
      </c>
      <c r="G769" s="31" t="s">
        <v>84</v>
      </c>
      <c r="H769" s="31" t="s">
        <v>5190</v>
      </c>
      <c r="I769" s="31"/>
      <c r="J769" s="31" t="s">
        <v>1871</v>
      </c>
      <c r="K769" s="31" t="s">
        <v>267</v>
      </c>
      <c r="L769" s="29">
        <v>2022</v>
      </c>
      <c r="M769" s="29" t="s">
        <v>4</v>
      </c>
      <c r="N769" s="29"/>
      <c r="O769" s="29" t="s">
        <v>967</v>
      </c>
      <c r="P769" s="29" t="s">
        <v>350</v>
      </c>
      <c r="Q769" s="31" t="s">
        <v>92</v>
      </c>
      <c r="R769" s="31" t="s">
        <v>93</v>
      </c>
      <c r="S769" s="29"/>
      <c r="T769" s="31" t="s">
        <v>94</v>
      </c>
      <c r="U769" s="31" t="s">
        <v>95</v>
      </c>
      <c r="V769" s="29"/>
      <c r="W769" s="31"/>
      <c r="X769" s="29" t="s">
        <v>88</v>
      </c>
      <c r="Y769" s="29"/>
      <c r="Z769" s="29"/>
      <c r="AA769" s="29"/>
      <c r="AB769" s="29" t="s">
        <v>88</v>
      </c>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33"/>
      <c r="BG769" s="5">
        <f t="shared" si="12"/>
        <v>2</v>
      </c>
    </row>
    <row r="770" spans="1:60" ht="16.5" hidden="1" customHeight="1">
      <c r="A770" s="513"/>
      <c r="B770" s="517" t="s">
        <v>2285</v>
      </c>
      <c r="C770" s="328" t="s">
        <v>2286</v>
      </c>
      <c r="D770" s="327" t="s">
        <v>88</v>
      </c>
      <c r="E770" s="329" t="s">
        <v>2287</v>
      </c>
      <c r="F770" s="327" t="s">
        <v>83</v>
      </c>
      <c r="G770" s="327" t="s">
        <v>84</v>
      </c>
      <c r="H770" s="327" t="s">
        <v>5190</v>
      </c>
      <c r="I770" s="327"/>
      <c r="J770" s="327" t="s">
        <v>1871</v>
      </c>
      <c r="K770" s="327" t="s">
        <v>267</v>
      </c>
      <c r="L770" s="327">
        <v>2022</v>
      </c>
      <c r="M770" s="327" t="s">
        <v>4</v>
      </c>
      <c r="N770" s="327"/>
      <c r="O770" s="327" t="s">
        <v>967</v>
      </c>
      <c r="P770" s="327" t="s">
        <v>350</v>
      </c>
      <c r="Q770" s="327" t="s">
        <v>92</v>
      </c>
      <c r="R770" s="327" t="s">
        <v>93</v>
      </c>
      <c r="S770" s="327"/>
      <c r="T770" s="327" t="s">
        <v>94</v>
      </c>
      <c r="U770" s="327" t="s">
        <v>95</v>
      </c>
      <c r="V770" s="327"/>
      <c r="W770" s="31"/>
      <c r="X770" s="327"/>
      <c r="Y770" s="327"/>
      <c r="Z770" s="327"/>
      <c r="AA770" s="327" t="s">
        <v>88</v>
      </c>
      <c r="AB770" s="327" t="s">
        <v>88</v>
      </c>
      <c r="AC770" s="327"/>
      <c r="AD770" s="327"/>
      <c r="AE770" s="327"/>
      <c r="AF770" s="327"/>
      <c r="AG770" s="327"/>
      <c r="AH770" s="327"/>
      <c r="AI770" s="327"/>
      <c r="AJ770" s="327"/>
      <c r="AK770" s="327"/>
      <c r="AL770" s="327"/>
      <c r="AM770" s="327"/>
      <c r="AN770" s="327"/>
      <c r="AO770" s="327"/>
      <c r="AP770" s="327"/>
      <c r="AQ770" s="327"/>
      <c r="AR770" s="327"/>
      <c r="AS770" s="327"/>
      <c r="AT770" s="327"/>
      <c r="AU770" s="327"/>
      <c r="AV770" s="327"/>
      <c r="AW770" s="327"/>
      <c r="AX770" s="327"/>
      <c r="AY770" s="327"/>
      <c r="AZ770" s="327"/>
      <c r="BA770" s="327"/>
      <c r="BB770" s="327"/>
      <c r="BC770" s="327"/>
      <c r="BD770" s="327"/>
      <c r="BE770" s="327"/>
      <c r="BF770" s="330"/>
      <c r="BG770" s="331">
        <f t="shared" si="12"/>
        <v>2</v>
      </c>
    </row>
    <row r="771" spans="1:60" ht="16.5" hidden="1" customHeight="1">
      <c r="A771" s="513"/>
      <c r="B771" s="518" t="s">
        <v>2006</v>
      </c>
      <c r="C771" s="278" t="s">
        <v>2007</v>
      </c>
      <c r="D771" s="379" t="s">
        <v>88</v>
      </c>
      <c r="E771" s="278" t="s">
        <v>2008</v>
      </c>
      <c r="F771" s="379" t="s">
        <v>83</v>
      </c>
      <c r="G771" s="379" t="s">
        <v>265</v>
      </c>
      <c r="H771" s="379" t="s">
        <v>265</v>
      </c>
      <c r="I771" s="379"/>
      <c r="J771" s="379" t="s">
        <v>2009</v>
      </c>
      <c r="K771" s="379" t="s">
        <v>86</v>
      </c>
      <c r="L771" s="379">
        <v>2023</v>
      </c>
      <c r="M771" s="379" t="s">
        <v>4</v>
      </c>
      <c r="N771" s="379"/>
      <c r="O771" s="379" t="s">
        <v>438</v>
      </c>
      <c r="P771" s="379" t="s">
        <v>87</v>
      </c>
      <c r="Q771" s="379" t="s">
        <v>92</v>
      </c>
      <c r="R771" s="379" t="s">
        <v>93</v>
      </c>
      <c r="S771" s="379"/>
      <c r="T771" s="379" t="s">
        <v>94</v>
      </c>
      <c r="U771" s="379" t="s">
        <v>95</v>
      </c>
      <c r="V771" s="379" t="s">
        <v>2010</v>
      </c>
      <c r="W771" s="322"/>
      <c r="X771" s="379"/>
      <c r="Y771" s="379"/>
      <c r="Z771" s="379"/>
      <c r="AA771" s="379"/>
      <c r="AB771" s="379"/>
      <c r="AC771" s="379"/>
      <c r="AD771" s="379"/>
      <c r="AE771" s="379"/>
      <c r="AF771" s="379"/>
      <c r="AG771" s="379"/>
      <c r="AH771" s="379"/>
      <c r="AI771" s="379"/>
      <c r="AJ771" s="379"/>
      <c r="AK771" s="379"/>
      <c r="AL771" s="379"/>
      <c r="AM771" s="379" t="s">
        <v>88</v>
      </c>
      <c r="AN771" s="379"/>
      <c r="AO771" s="379"/>
      <c r="AP771" s="379"/>
      <c r="AQ771" s="379"/>
      <c r="AR771" s="379"/>
      <c r="AS771" s="379"/>
      <c r="AT771" s="379" t="s">
        <v>88</v>
      </c>
      <c r="AU771" s="379"/>
      <c r="AV771" s="379"/>
      <c r="AW771" s="379" t="s">
        <v>88</v>
      </c>
      <c r="AX771" s="379"/>
      <c r="AY771" s="379"/>
      <c r="AZ771" s="379"/>
      <c r="BA771" s="379"/>
      <c r="BB771" s="379"/>
      <c r="BC771" s="379"/>
      <c r="BD771" s="379"/>
      <c r="BE771" s="379"/>
      <c r="BF771" s="379"/>
      <c r="BG771" s="381">
        <f t="shared" si="12"/>
        <v>3</v>
      </c>
      <c r="BH771" s="320"/>
    </row>
    <row r="772" spans="1:60" ht="16.5" hidden="1" customHeight="1">
      <c r="A772" s="513"/>
      <c r="B772" s="518" t="s">
        <v>2366</v>
      </c>
      <c r="C772" s="278" t="s">
        <v>2367</v>
      </c>
      <c r="D772" s="379" t="s">
        <v>88</v>
      </c>
      <c r="E772" s="278" t="s">
        <v>2368</v>
      </c>
      <c r="F772" s="379" t="s">
        <v>83</v>
      </c>
      <c r="G772" s="379" t="s">
        <v>265</v>
      </c>
      <c r="H772" s="379" t="s">
        <v>265</v>
      </c>
      <c r="I772" s="379"/>
      <c r="J772" s="379" t="s">
        <v>2009</v>
      </c>
      <c r="K772" s="379" t="s">
        <v>86</v>
      </c>
      <c r="L772" s="379">
        <v>2022</v>
      </c>
      <c r="M772" s="379" t="s">
        <v>4</v>
      </c>
      <c r="N772" s="379"/>
      <c r="O772" s="379" t="s">
        <v>27</v>
      </c>
      <c r="P772" s="379" t="s">
        <v>350</v>
      </c>
      <c r="Q772" s="379" t="s">
        <v>92</v>
      </c>
      <c r="R772" s="379" t="s">
        <v>93</v>
      </c>
      <c r="S772" s="379"/>
      <c r="T772" s="379" t="s">
        <v>94</v>
      </c>
      <c r="U772" s="379" t="s">
        <v>95</v>
      </c>
      <c r="V772" s="379"/>
      <c r="W772" s="322"/>
      <c r="X772" s="379"/>
      <c r="Y772" s="379"/>
      <c r="Z772" s="379"/>
      <c r="AA772" s="379"/>
      <c r="AB772" s="379"/>
      <c r="AC772" s="379" t="s">
        <v>88</v>
      </c>
      <c r="AD772" s="379"/>
      <c r="AE772" s="379"/>
      <c r="AF772" s="379"/>
      <c r="AG772" s="379"/>
      <c r="AH772" s="379"/>
      <c r="AI772" s="379"/>
      <c r="AJ772" s="379"/>
      <c r="AK772" s="379"/>
      <c r="AL772" s="379"/>
      <c r="AM772" s="379"/>
      <c r="AN772" s="379"/>
      <c r="AO772" s="379"/>
      <c r="AP772" s="379"/>
      <c r="AQ772" s="379"/>
      <c r="AR772" s="379"/>
      <c r="AS772" s="379"/>
      <c r="AT772" s="379"/>
      <c r="AU772" s="379"/>
      <c r="AV772" s="379"/>
      <c r="AW772" s="379"/>
      <c r="AX772" s="379"/>
      <c r="AY772" s="379"/>
      <c r="AZ772" s="379"/>
      <c r="BA772" s="379"/>
      <c r="BB772" s="379"/>
      <c r="BC772" s="379" t="s">
        <v>88</v>
      </c>
      <c r="BD772" s="379"/>
      <c r="BE772" s="379"/>
      <c r="BF772" s="379"/>
      <c r="BG772" s="381">
        <f t="shared" si="12"/>
        <v>2</v>
      </c>
      <c r="BH772" s="320"/>
    </row>
    <row r="773" spans="1:60" ht="16.5" hidden="1" customHeight="1">
      <c r="A773" s="513"/>
      <c r="B773" s="518" t="s">
        <v>2369</v>
      </c>
      <c r="C773" s="278" t="s">
        <v>2370</v>
      </c>
      <c r="D773" s="379" t="s">
        <v>88</v>
      </c>
      <c r="E773" s="278" t="s">
        <v>2371</v>
      </c>
      <c r="F773" s="379" t="s">
        <v>83</v>
      </c>
      <c r="G773" s="379" t="s">
        <v>265</v>
      </c>
      <c r="H773" s="379" t="s">
        <v>265</v>
      </c>
      <c r="I773" s="379"/>
      <c r="J773" s="379" t="s">
        <v>2009</v>
      </c>
      <c r="K773" s="379" t="s">
        <v>86</v>
      </c>
      <c r="L773" s="379">
        <v>2023</v>
      </c>
      <c r="M773" s="379" t="s">
        <v>4</v>
      </c>
      <c r="N773" s="379"/>
      <c r="O773" s="379" t="s">
        <v>27</v>
      </c>
      <c r="P773" s="379" t="s">
        <v>350</v>
      </c>
      <c r="Q773" s="379" t="s">
        <v>92</v>
      </c>
      <c r="R773" s="379" t="s">
        <v>93</v>
      </c>
      <c r="S773" s="379"/>
      <c r="T773" s="379" t="s">
        <v>94</v>
      </c>
      <c r="U773" s="379" t="s">
        <v>95</v>
      </c>
      <c r="V773" s="379"/>
      <c r="W773" s="322"/>
      <c r="X773" s="379"/>
      <c r="Y773" s="379"/>
      <c r="Z773" s="379"/>
      <c r="AA773" s="379"/>
      <c r="AB773" s="379"/>
      <c r="AC773" s="379" t="s">
        <v>88</v>
      </c>
      <c r="AD773" s="379"/>
      <c r="AE773" s="379"/>
      <c r="AF773" s="379"/>
      <c r="AG773" s="379"/>
      <c r="AH773" s="379"/>
      <c r="AI773" s="379"/>
      <c r="AJ773" s="379"/>
      <c r="AK773" s="379"/>
      <c r="AL773" s="379"/>
      <c r="AM773" s="379"/>
      <c r="AN773" s="379"/>
      <c r="AO773" s="379"/>
      <c r="AP773" s="379"/>
      <c r="AQ773" s="379"/>
      <c r="AR773" s="379"/>
      <c r="AS773" s="379"/>
      <c r="AT773" s="379"/>
      <c r="AU773" s="379"/>
      <c r="AV773" s="379"/>
      <c r="AW773" s="379"/>
      <c r="AX773" s="379"/>
      <c r="AY773" s="379"/>
      <c r="AZ773" s="379"/>
      <c r="BA773" s="379"/>
      <c r="BB773" s="379"/>
      <c r="BC773" s="379" t="s">
        <v>88</v>
      </c>
      <c r="BD773" s="379"/>
      <c r="BE773" s="379"/>
      <c r="BF773" s="379"/>
      <c r="BG773" s="381">
        <f t="shared" si="12"/>
        <v>2</v>
      </c>
      <c r="BH773" s="320"/>
    </row>
    <row r="774" spans="1:60" ht="16.5" hidden="1" customHeight="1">
      <c r="A774" s="513"/>
      <c r="B774" s="518" t="s">
        <v>2381</v>
      </c>
      <c r="C774" s="278" t="s">
        <v>2382</v>
      </c>
      <c r="D774" s="379" t="s">
        <v>88</v>
      </c>
      <c r="E774" s="278" t="s">
        <v>2383</v>
      </c>
      <c r="F774" s="379" t="s">
        <v>83</v>
      </c>
      <c r="G774" s="379" t="s">
        <v>265</v>
      </c>
      <c r="H774" s="379" t="s">
        <v>265</v>
      </c>
      <c r="I774" s="379"/>
      <c r="J774" s="379" t="s">
        <v>2009</v>
      </c>
      <c r="K774" s="379" t="s">
        <v>86</v>
      </c>
      <c r="L774" s="379">
        <v>2023</v>
      </c>
      <c r="M774" s="379" t="s">
        <v>4</v>
      </c>
      <c r="N774" s="379"/>
      <c r="O774" s="379" t="s">
        <v>967</v>
      </c>
      <c r="P774" s="379" t="s">
        <v>87</v>
      </c>
      <c r="Q774" s="379" t="s">
        <v>92</v>
      </c>
      <c r="R774" s="379" t="s">
        <v>93</v>
      </c>
      <c r="S774" s="379"/>
      <c r="T774" s="379" t="s">
        <v>94</v>
      </c>
      <c r="U774" s="379" t="s">
        <v>95</v>
      </c>
      <c r="V774" s="379"/>
      <c r="W774" s="322"/>
      <c r="X774" s="379" t="s">
        <v>88</v>
      </c>
      <c r="Y774" s="379"/>
      <c r="Z774" s="379"/>
      <c r="AA774" s="379" t="s">
        <v>88</v>
      </c>
      <c r="AB774" s="379"/>
      <c r="AC774" s="379" t="s">
        <v>88</v>
      </c>
      <c r="AD774" s="379" t="s">
        <v>88</v>
      </c>
      <c r="AE774" s="379" t="s">
        <v>88</v>
      </c>
      <c r="AF774" s="379"/>
      <c r="AG774" s="379" t="s">
        <v>88</v>
      </c>
      <c r="AH774" s="379"/>
      <c r="AI774" s="379"/>
      <c r="AJ774" s="379"/>
      <c r="AK774" s="379"/>
      <c r="AL774" s="379"/>
      <c r="AM774" s="379" t="s">
        <v>88</v>
      </c>
      <c r="AN774" s="379"/>
      <c r="AO774" s="379"/>
      <c r="AP774" s="379"/>
      <c r="AQ774" s="379"/>
      <c r="AR774" s="379"/>
      <c r="AS774" s="379"/>
      <c r="AT774" s="379"/>
      <c r="AU774" s="379"/>
      <c r="AV774" s="379"/>
      <c r="AW774" s="379"/>
      <c r="AX774" s="379" t="s">
        <v>88</v>
      </c>
      <c r="AY774" s="379" t="s">
        <v>88</v>
      </c>
      <c r="AZ774" s="379" t="s">
        <v>88</v>
      </c>
      <c r="BA774" s="379"/>
      <c r="BB774" s="379"/>
      <c r="BC774" s="379"/>
      <c r="BD774" s="379" t="s">
        <v>88</v>
      </c>
      <c r="BE774" s="379" t="s">
        <v>88</v>
      </c>
      <c r="BF774" s="379"/>
      <c r="BG774" s="381">
        <f t="shared" si="12"/>
        <v>12</v>
      </c>
      <c r="BH774" s="320"/>
    </row>
    <row r="775" spans="1:60" ht="16.5" hidden="1" customHeight="1">
      <c r="A775" s="513"/>
      <c r="B775" s="518" t="s">
        <v>2019</v>
      </c>
      <c r="C775" s="278" t="s">
        <v>2020</v>
      </c>
      <c r="D775" s="379" t="s">
        <v>88</v>
      </c>
      <c r="E775" s="278" t="s">
        <v>2021</v>
      </c>
      <c r="F775" s="379" t="s">
        <v>83</v>
      </c>
      <c r="G775" s="379" t="s">
        <v>265</v>
      </c>
      <c r="H775" s="379" t="s">
        <v>265</v>
      </c>
      <c r="I775" s="379"/>
      <c r="J775" s="379" t="s">
        <v>2009</v>
      </c>
      <c r="K775" s="379" t="s">
        <v>86</v>
      </c>
      <c r="L775" s="379">
        <v>2022</v>
      </c>
      <c r="M775" s="379" t="s">
        <v>4</v>
      </c>
      <c r="N775" s="379"/>
      <c r="O775" s="379" t="s">
        <v>983</v>
      </c>
      <c r="P775" s="379" t="s">
        <v>87</v>
      </c>
      <c r="Q775" s="379" t="s">
        <v>92</v>
      </c>
      <c r="R775" s="379" t="s">
        <v>93</v>
      </c>
      <c r="S775" s="379"/>
      <c r="T775" s="379" t="s">
        <v>94</v>
      </c>
      <c r="U775" s="379" t="s">
        <v>95</v>
      </c>
      <c r="V775" s="379"/>
      <c r="W775" s="322"/>
      <c r="X775" s="379" t="s">
        <v>88</v>
      </c>
      <c r="Y775" s="379"/>
      <c r="Z775" s="379"/>
      <c r="AA775" s="379"/>
      <c r="AB775" s="379"/>
      <c r="AC775" s="379"/>
      <c r="AD775" s="379"/>
      <c r="AE775" s="379"/>
      <c r="AF775" s="379"/>
      <c r="AG775" s="379"/>
      <c r="AH775" s="379"/>
      <c r="AI775" s="379"/>
      <c r="AJ775" s="379"/>
      <c r="AK775" s="379"/>
      <c r="AL775" s="379"/>
      <c r="AM775" s="379"/>
      <c r="AN775" s="379"/>
      <c r="AO775" s="379"/>
      <c r="AP775" s="379"/>
      <c r="AQ775" s="379" t="s">
        <v>88</v>
      </c>
      <c r="AR775" s="379"/>
      <c r="AS775" s="379"/>
      <c r="AT775" s="379"/>
      <c r="AU775" s="379"/>
      <c r="AV775" s="379"/>
      <c r="AW775" s="379"/>
      <c r="AX775" s="379"/>
      <c r="AY775" s="379"/>
      <c r="AZ775" s="379"/>
      <c r="BA775" s="379"/>
      <c r="BB775" s="379" t="s">
        <v>88</v>
      </c>
      <c r="BC775" s="379"/>
      <c r="BD775" s="379"/>
      <c r="BE775" s="379"/>
      <c r="BF775" s="379"/>
      <c r="BG775" s="381">
        <f t="shared" si="12"/>
        <v>3</v>
      </c>
      <c r="BH775" s="320"/>
    </row>
    <row r="776" spans="1:60" ht="16.5" hidden="1" customHeight="1">
      <c r="A776" s="513"/>
      <c r="B776" s="518" t="s">
        <v>2022</v>
      </c>
      <c r="C776" s="278" t="s">
        <v>2023</v>
      </c>
      <c r="D776" s="379" t="s">
        <v>88</v>
      </c>
      <c r="E776" s="278" t="s">
        <v>2024</v>
      </c>
      <c r="F776" s="379" t="s">
        <v>83</v>
      </c>
      <c r="G776" s="379" t="s">
        <v>265</v>
      </c>
      <c r="H776" s="379" t="s">
        <v>265</v>
      </c>
      <c r="I776" s="379"/>
      <c r="J776" s="379" t="s">
        <v>2009</v>
      </c>
      <c r="K776" s="379" t="s">
        <v>86</v>
      </c>
      <c r="L776" s="379">
        <v>2022</v>
      </c>
      <c r="M776" s="379" t="s">
        <v>4</v>
      </c>
      <c r="N776" s="379"/>
      <c r="O776" s="379" t="s">
        <v>27</v>
      </c>
      <c r="P776" s="379" t="s">
        <v>87</v>
      </c>
      <c r="Q776" s="379" t="s">
        <v>92</v>
      </c>
      <c r="R776" s="379" t="s">
        <v>93</v>
      </c>
      <c r="S776" s="379"/>
      <c r="T776" s="379" t="s">
        <v>94</v>
      </c>
      <c r="U776" s="379" t="s">
        <v>95</v>
      </c>
      <c r="V776" s="379"/>
      <c r="W776" s="322"/>
      <c r="X776" s="379"/>
      <c r="Y776" s="379"/>
      <c r="Z776" s="379"/>
      <c r="AA776" s="379"/>
      <c r="AB776" s="379"/>
      <c r="AC776" s="379"/>
      <c r="AD776" s="379"/>
      <c r="AE776" s="379"/>
      <c r="AF776" s="379"/>
      <c r="AG776" s="379"/>
      <c r="AH776" s="379"/>
      <c r="AI776" s="379"/>
      <c r="AJ776" s="379"/>
      <c r="AK776" s="379"/>
      <c r="AL776" s="379"/>
      <c r="AM776" s="379"/>
      <c r="AN776" s="379"/>
      <c r="AO776" s="379"/>
      <c r="AP776" s="379"/>
      <c r="AQ776" s="379"/>
      <c r="AR776" s="379"/>
      <c r="AS776" s="379"/>
      <c r="AT776" s="379"/>
      <c r="AU776" s="379"/>
      <c r="AV776" s="379"/>
      <c r="AW776" s="379"/>
      <c r="AX776" s="379"/>
      <c r="AY776" s="379" t="s">
        <v>88</v>
      </c>
      <c r="AZ776" s="379" t="s">
        <v>88</v>
      </c>
      <c r="BA776" s="379"/>
      <c r="BB776" s="379"/>
      <c r="BC776" s="379"/>
      <c r="BD776" s="379"/>
      <c r="BE776" s="379"/>
      <c r="BF776" s="379"/>
      <c r="BG776" s="381">
        <f t="shared" si="12"/>
        <v>2</v>
      </c>
      <c r="BH776" s="320"/>
    </row>
    <row r="777" spans="1:60" ht="16.5" hidden="1" customHeight="1">
      <c r="A777" s="513"/>
      <c r="B777" s="519" t="s">
        <v>2213</v>
      </c>
      <c r="C777" s="343" t="s">
        <v>2214</v>
      </c>
      <c r="D777" s="342" t="s">
        <v>88</v>
      </c>
      <c r="E777" s="344" t="s">
        <v>2215</v>
      </c>
      <c r="F777" s="342" t="s">
        <v>83</v>
      </c>
      <c r="G777" s="342" t="s">
        <v>84</v>
      </c>
      <c r="H777" s="342" t="s">
        <v>5190</v>
      </c>
      <c r="I777" s="342"/>
      <c r="J777" s="342" t="s">
        <v>1871</v>
      </c>
      <c r="K777" s="342" t="s">
        <v>267</v>
      </c>
      <c r="L777" s="342">
        <v>2022</v>
      </c>
      <c r="M777" s="342" t="s">
        <v>4</v>
      </c>
      <c r="N777" s="342"/>
      <c r="O777" s="342" t="s">
        <v>967</v>
      </c>
      <c r="P777" s="342" t="s">
        <v>350</v>
      </c>
      <c r="Q777" s="342" t="s">
        <v>92</v>
      </c>
      <c r="R777" s="342" t="s">
        <v>93</v>
      </c>
      <c r="S777" s="342"/>
      <c r="T777" s="342" t="s">
        <v>94</v>
      </c>
      <c r="U777" s="342" t="s">
        <v>95</v>
      </c>
      <c r="V777" s="342"/>
      <c r="W777" s="31"/>
      <c r="X777" s="342"/>
      <c r="Y777" s="342"/>
      <c r="Z777" s="342"/>
      <c r="AA777" s="342" t="s">
        <v>88</v>
      </c>
      <c r="AB777" s="342"/>
      <c r="AC777" s="342"/>
      <c r="AD777" s="342" t="s">
        <v>88</v>
      </c>
      <c r="AE777" s="342"/>
      <c r="AF777" s="342"/>
      <c r="AG777" s="342"/>
      <c r="AH777" s="342"/>
      <c r="AI777" s="342"/>
      <c r="AJ777" s="342"/>
      <c r="AK777" s="342"/>
      <c r="AL777" s="342"/>
      <c r="AM777" s="342"/>
      <c r="AN777" s="342"/>
      <c r="AO777" s="342"/>
      <c r="AP777" s="342"/>
      <c r="AQ777" s="342"/>
      <c r="AR777" s="342"/>
      <c r="AS777" s="342"/>
      <c r="AT777" s="342"/>
      <c r="AU777" s="342"/>
      <c r="AV777" s="342"/>
      <c r="AW777" s="342"/>
      <c r="AX777" s="342"/>
      <c r="AY777" s="342"/>
      <c r="AZ777" s="342"/>
      <c r="BA777" s="342"/>
      <c r="BB777" s="342"/>
      <c r="BC777" s="342"/>
      <c r="BD777" s="342"/>
      <c r="BE777" s="342"/>
      <c r="BF777" s="345"/>
      <c r="BG777" s="199">
        <f t="shared" si="12"/>
        <v>2</v>
      </c>
    </row>
    <row r="778" spans="1:60" ht="16.5" hidden="1" customHeight="1">
      <c r="A778" s="513"/>
      <c r="B778" s="516" t="s">
        <v>2220</v>
      </c>
      <c r="C778" s="35" t="s">
        <v>2221</v>
      </c>
      <c r="D778" s="29" t="s">
        <v>88</v>
      </c>
      <c r="E778" s="83" t="s">
        <v>2222</v>
      </c>
      <c r="F778" s="29" t="s">
        <v>83</v>
      </c>
      <c r="G778" s="31" t="s">
        <v>84</v>
      </c>
      <c r="H778" s="31" t="s">
        <v>5190</v>
      </c>
      <c r="I778" s="31"/>
      <c r="J778" s="31" t="s">
        <v>1871</v>
      </c>
      <c r="K778" s="31" t="s">
        <v>267</v>
      </c>
      <c r="L778" s="29">
        <v>2022</v>
      </c>
      <c r="M778" s="29" t="s">
        <v>4</v>
      </c>
      <c r="N778" s="29"/>
      <c r="O778" s="29" t="s">
        <v>967</v>
      </c>
      <c r="P778" s="29" t="s">
        <v>350</v>
      </c>
      <c r="Q778" s="31" t="s">
        <v>92</v>
      </c>
      <c r="R778" s="31" t="s">
        <v>93</v>
      </c>
      <c r="S778" s="29"/>
      <c r="T778" s="31" t="s">
        <v>94</v>
      </c>
      <c r="U778" s="31" t="s">
        <v>95</v>
      </c>
      <c r="V778" s="29"/>
      <c r="W778" s="31"/>
      <c r="X778" s="29"/>
      <c r="Y778" s="29"/>
      <c r="Z778" s="29"/>
      <c r="AA778" s="29" t="s">
        <v>88</v>
      </c>
      <c r="AB778" s="29"/>
      <c r="AC778" s="31"/>
      <c r="AD778" s="29" t="s">
        <v>88</v>
      </c>
      <c r="AE778" s="29"/>
      <c r="AF778" s="29"/>
      <c r="AG778" s="29"/>
      <c r="AH778" s="29"/>
      <c r="AI778" s="29" t="s">
        <v>88</v>
      </c>
      <c r="AJ778" s="29"/>
      <c r="AK778" s="29"/>
      <c r="AL778" s="29" t="s">
        <v>88</v>
      </c>
      <c r="AM778" s="29"/>
      <c r="AN778" s="29"/>
      <c r="AO778" s="29"/>
      <c r="AP778" s="29"/>
      <c r="AQ778" s="29"/>
      <c r="AR778" s="29"/>
      <c r="AS778" s="29"/>
      <c r="AT778" s="29"/>
      <c r="AU778" s="29"/>
      <c r="AV778" s="29"/>
      <c r="AW778" s="29"/>
      <c r="AX778" s="29"/>
      <c r="AY778" s="29"/>
      <c r="AZ778" s="29"/>
      <c r="BA778" s="29"/>
      <c r="BB778" s="29"/>
      <c r="BC778" s="29"/>
      <c r="BD778" s="29"/>
      <c r="BE778" s="29"/>
      <c r="BF778" s="33"/>
      <c r="BG778" s="5">
        <f t="shared" si="12"/>
        <v>4</v>
      </c>
    </row>
    <row r="779" spans="1:60" ht="16.5" hidden="1" customHeight="1">
      <c r="A779" s="513"/>
      <c r="B779" s="516" t="s">
        <v>2030</v>
      </c>
      <c r="C779" s="30" t="s">
        <v>2031</v>
      </c>
      <c r="D779" s="29" t="s">
        <v>88</v>
      </c>
      <c r="E779" s="83" t="s">
        <v>2032</v>
      </c>
      <c r="F779" s="29" t="s">
        <v>83</v>
      </c>
      <c r="G779" s="29" t="s">
        <v>84</v>
      </c>
      <c r="H779" s="31" t="s">
        <v>5190</v>
      </c>
      <c r="I779" s="29"/>
      <c r="J779" s="29" t="s">
        <v>1871</v>
      </c>
      <c r="K779" s="29" t="s">
        <v>267</v>
      </c>
      <c r="L779" s="31">
        <v>2023</v>
      </c>
      <c r="M779" s="29" t="s">
        <v>4</v>
      </c>
      <c r="N779" s="29"/>
      <c r="O779" s="29" t="s">
        <v>967</v>
      </c>
      <c r="P779" s="29" t="s">
        <v>968</v>
      </c>
      <c r="Q779" s="31" t="s">
        <v>92</v>
      </c>
      <c r="R779" s="31" t="s">
        <v>93</v>
      </c>
      <c r="S779" s="29"/>
      <c r="T779" s="31" t="s">
        <v>94</v>
      </c>
      <c r="U779" s="31" t="s">
        <v>95</v>
      </c>
      <c r="V779" s="29"/>
      <c r="W779" s="29"/>
      <c r="X779" s="29"/>
      <c r="Y779" s="29"/>
      <c r="Z779" s="29"/>
      <c r="AA779" s="29"/>
      <c r="AB779" s="29"/>
      <c r="AC779" s="29"/>
      <c r="AD779" s="29"/>
      <c r="AE779" s="29"/>
      <c r="AF779" s="29"/>
      <c r="AG779" s="31" t="s">
        <v>88</v>
      </c>
      <c r="AH779" s="29"/>
      <c r="AI779" s="31" t="s">
        <v>88</v>
      </c>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33"/>
      <c r="BG779" s="5">
        <f t="shared" si="12"/>
        <v>2</v>
      </c>
    </row>
    <row r="780" spans="1:60" ht="16.5" hidden="1" customHeight="1">
      <c r="A780" s="513"/>
      <c r="B780" s="516" t="s">
        <v>2329</v>
      </c>
      <c r="C780" s="35" t="s">
        <v>2330</v>
      </c>
      <c r="D780" s="29" t="s">
        <v>88</v>
      </c>
      <c r="E780" s="83" t="s">
        <v>2331</v>
      </c>
      <c r="F780" s="29" t="s">
        <v>83</v>
      </c>
      <c r="G780" s="31" t="s">
        <v>84</v>
      </c>
      <c r="H780" s="31" t="s">
        <v>5190</v>
      </c>
      <c r="I780" s="31"/>
      <c r="J780" s="31" t="s">
        <v>1871</v>
      </c>
      <c r="K780" s="31" t="s">
        <v>267</v>
      </c>
      <c r="L780" s="29">
        <v>2022</v>
      </c>
      <c r="M780" s="29" t="s">
        <v>4</v>
      </c>
      <c r="N780" s="29"/>
      <c r="O780" s="29" t="s">
        <v>967</v>
      </c>
      <c r="P780" s="29" t="s">
        <v>350</v>
      </c>
      <c r="Q780" s="31" t="s">
        <v>92</v>
      </c>
      <c r="R780" s="31" t="s">
        <v>93</v>
      </c>
      <c r="S780" s="29"/>
      <c r="T780" s="31" t="s">
        <v>94</v>
      </c>
      <c r="U780" s="31" t="s">
        <v>95</v>
      </c>
      <c r="V780" s="29"/>
      <c r="W780" s="31"/>
      <c r="X780" s="29"/>
      <c r="Y780" s="29"/>
      <c r="Z780" s="29"/>
      <c r="AA780" s="29" t="s">
        <v>88</v>
      </c>
      <c r="AB780" s="29" t="s">
        <v>88</v>
      </c>
      <c r="AC780" s="29"/>
      <c r="AD780" s="29"/>
      <c r="AE780" s="29"/>
      <c r="AF780" s="29"/>
      <c r="AG780" s="29" t="s">
        <v>88</v>
      </c>
      <c r="AH780" s="29"/>
      <c r="AI780" s="29" t="s">
        <v>88</v>
      </c>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33"/>
      <c r="BG780" s="5">
        <f t="shared" si="12"/>
        <v>4</v>
      </c>
    </row>
    <row r="781" spans="1:60" ht="16.5" hidden="1" customHeight="1">
      <c r="A781" s="513"/>
      <c r="B781" s="516" t="s">
        <v>2374</v>
      </c>
      <c r="C781" s="30" t="s">
        <v>2375</v>
      </c>
      <c r="D781" s="29" t="s">
        <v>88</v>
      </c>
      <c r="E781" s="83" t="s">
        <v>2376</v>
      </c>
      <c r="F781" s="29" t="s">
        <v>83</v>
      </c>
      <c r="G781" s="31" t="s">
        <v>84</v>
      </c>
      <c r="H781" s="31" t="s">
        <v>5190</v>
      </c>
      <c r="I781" s="31"/>
      <c r="J781" s="31" t="s">
        <v>1871</v>
      </c>
      <c r="K781" s="31" t="s">
        <v>267</v>
      </c>
      <c r="L781" s="29">
        <v>2022</v>
      </c>
      <c r="M781" s="29" t="s">
        <v>4</v>
      </c>
      <c r="N781" s="29"/>
      <c r="O781" s="29" t="s">
        <v>967</v>
      </c>
      <c r="P781" s="29" t="s">
        <v>350</v>
      </c>
      <c r="Q781" s="31" t="s">
        <v>92</v>
      </c>
      <c r="R781" s="31" t="s">
        <v>93</v>
      </c>
      <c r="S781" s="29"/>
      <c r="T781" s="31" t="s">
        <v>94</v>
      </c>
      <c r="U781" s="31" t="s">
        <v>95</v>
      </c>
      <c r="V781" s="29"/>
      <c r="W781" s="31"/>
      <c r="X781" s="29"/>
      <c r="Y781" s="29"/>
      <c r="Z781" s="29"/>
      <c r="AA781" s="31" t="s">
        <v>88</v>
      </c>
      <c r="AB781" s="31" t="s">
        <v>88</v>
      </c>
      <c r="AC781" s="29"/>
      <c r="AD781" s="31" t="s">
        <v>88</v>
      </c>
      <c r="AE781" s="29"/>
      <c r="AF781" s="29"/>
      <c r="AG781" s="31"/>
      <c r="AH781" s="29"/>
      <c r="AI781" s="29"/>
      <c r="AJ781" s="29"/>
      <c r="AK781" s="29"/>
      <c r="AL781" s="29"/>
      <c r="AM781" s="29"/>
      <c r="AN781" s="29"/>
      <c r="AO781" s="31"/>
      <c r="AP781" s="29"/>
      <c r="AQ781" s="29"/>
      <c r="AR781" s="29"/>
      <c r="AS781" s="29"/>
      <c r="AT781" s="31"/>
      <c r="AU781" s="31"/>
      <c r="AV781" s="29"/>
      <c r="AW781" s="31"/>
      <c r="AX781" s="29"/>
      <c r="AY781" s="29"/>
      <c r="AZ781" s="29"/>
      <c r="BA781" s="29"/>
      <c r="BB781" s="29"/>
      <c r="BC781" s="29"/>
      <c r="BD781" s="29"/>
      <c r="BE781" s="29"/>
      <c r="BF781" s="33"/>
      <c r="BG781" s="5">
        <f t="shared" si="12"/>
        <v>3</v>
      </c>
    </row>
    <row r="782" spans="1:60" ht="16.5" hidden="1" customHeight="1">
      <c r="A782" s="513"/>
      <c r="B782" s="516" t="s">
        <v>2290</v>
      </c>
      <c r="C782" s="35" t="s">
        <v>2291</v>
      </c>
      <c r="D782" s="29" t="s">
        <v>88</v>
      </c>
      <c r="E782" s="83" t="s">
        <v>2292</v>
      </c>
      <c r="F782" s="29" t="s">
        <v>83</v>
      </c>
      <c r="G782" s="31" t="s">
        <v>84</v>
      </c>
      <c r="H782" s="31" t="s">
        <v>5190</v>
      </c>
      <c r="I782" s="31"/>
      <c r="J782" s="31" t="s">
        <v>1871</v>
      </c>
      <c r="K782" s="31" t="s">
        <v>267</v>
      </c>
      <c r="L782" s="29">
        <v>2022</v>
      </c>
      <c r="M782" s="29" t="s">
        <v>4</v>
      </c>
      <c r="N782" s="29"/>
      <c r="O782" s="29" t="s">
        <v>967</v>
      </c>
      <c r="P782" s="29" t="s">
        <v>350</v>
      </c>
      <c r="Q782" s="31" t="s">
        <v>92</v>
      </c>
      <c r="R782" s="31" t="s">
        <v>93</v>
      </c>
      <c r="S782" s="29"/>
      <c r="T782" s="31" t="s">
        <v>94</v>
      </c>
      <c r="U782" s="31" t="s">
        <v>95</v>
      </c>
      <c r="V782" s="29"/>
      <c r="W782" s="31"/>
      <c r="X782" s="29" t="s">
        <v>88</v>
      </c>
      <c r="Y782" s="29" t="s">
        <v>88</v>
      </c>
      <c r="Z782" s="29"/>
      <c r="AA782" s="31"/>
      <c r="AB782" s="31"/>
      <c r="AC782" s="29"/>
      <c r="AD782" s="31"/>
      <c r="AE782" s="29"/>
      <c r="AF782" s="29"/>
      <c r="AG782" s="31"/>
      <c r="AH782" s="29"/>
      <c r="AI782" s="29"/>
      <c r="AJ782" s="29"/>
      <c r="AK782" s="29"/>
      <c r="AL782" s="29"/>
      <c r="AM782" s="29"/>
      <c r="AN782" s="29" t="s">
        <v>88</v>
      </c>
      <c r="AO782" s="31" t="s">
        <v>88</v>
      </c>
      <c r="AP782" s="29"/>
      <c r="AQ782" s="29"/>
      <c r="AR782" s="29"/>
      <c r="AS782" s="29"/>
      <c r="AT782" s="31"/>
      <c r="AU782" s="31"/>
      <c r="AV782" s="29"/>
      <c r="AW782" s="31"/>
      <c r="AX782" s="29"/>
      <c r="AY782" s="29"/>
      <c r="AZ782" s="29"/>
      <c r="BA782" s="29"/>
      <c r="BB782" s="29"/>
      <c r="BC782" s="29"/>
      <c r="BD782" s="29"/>
      <c r="BE782" s="29"/>
      <c r="BF782" s="33"/>
      <c r="BG782" s="5">
        <f t="shared" si="12"/>
        <v>4</v>
      </c>
    </row>
    <row r="783" spans="1:60" ht="16.5" hidden="1" customHeight="1">
      <c r="A783" s="513"/>
      <c r="B783" s="516" t="s">
        <v>2303</v>
      </c>
      <c r="C783" s="35" t="s">
        <v>2304</v>
      </c>
      <c r="D783" s="29" t="s">
        <v>88</v>
      </c>
      <c r="E783" s="83" t="s">
        <v>2305</v>
      </c>
      <c r="F783" s="29" t="s">
        <v>83</v>
      </c>
      <c r="G783" s="31" t="s">
        <v>84</v>
      </c>
      <c r="H783" s="31" t="s">
        <v>5190</v>
      </c>
      <c r="I783" s="31"/>
      <c r="J783" s="31" t="s">
        <v>1871</v>
      </c>
      <c r="K783" s="31" t="s">
        <v>267</v>
      </c>
      <c r="L783" s="29">
        <v>2022</v>
      </c>
      <c r="M783" s="29" t="s">
        <v>4</v>
      </c>
      <c r="N783" s="29"/>
      <c r="O783" s="29" t="s">
        <v>967</v>
      </c>
      <c r="P783" s="29" t="s">
        <v>350</v>
      </c>
      <c r="Q783" s="31" t="s">
        <v>92</v>
      </c>
      <c r="R783" s="31" t="s">
        <v>93</v>
      </c>
      <c r="S783" s="29"/>
      <c r="T783" s="31" t="s">
        <v>94</v>
      </c>
      <c r="U783" s="31" t="s">
        <v>95</v>
      </c>
      <c r="V783" s="29"/>
      <c r="W783" s="31"/>
      <c r="X783" s="29" t="s">
        <v>88</v>
      </c>
      <c r="Y783" s="29" t="s">
        <v>88</v>
      </c>
      <c r="Z783" s="29"/>
      <c r="AA783" s="29"/>
      <c r="AB783" s="29"/>
      <c r="AC783" s="29"/>
      <c r="AD783" s="29"/>
      <c r="AE783" s="29"/>
      <c r="AF783" s="29"/>
      <c r="AG783" s="29"/>
      <c r="AH783" s="29"/>
      <c r="AI783" s="29"/>
      <c r="AJ783" s="29"/>
      <c r="AK783" s="29"/>
      <c r="AL783" s="29"/>
      <c r="AM783" s="29"/>
      <c r="AN783" s="29"/>
      <c r="AO783" s="29"/>
      <c r="AP783" s="29"/>
      <c r="AQ783" s="29" t="s">
        <v>88</v>
      </c>
      <c r="AR783" s="29"/>
      <c r="AS783" s="29"/>
      <c r="AT783" s="29"/>
      <c r="AU783" s="29"/>
      <c r="AV783" s="29"/>
      <c r="AW783" s="29"/>
      <c r="AX783" s="29"/>
      <c r="AY783" s="29"/>
      <c r="AZ783" s="29"/>
      <c r="BA783" s="29"/>
      <c r="BB783" s="29" t="s">
        <v>88</v>
      </c>
      <c r="BC783" s="29"/>
      <c r="BD783" s="29"/>
      <c r="BE783" s="29"/>
      <c r="BF783" s="33"/>
      <c r="BG783" s="5">
        <f t="shared" si="12"/>
        <v>4</v>
      </c>
    </row>
    <row r="784" spans="1:60" ht="16.5" hidden="1" customHeight="1">
      <c r="A784" s="513"/>
      <c r="B784" s="516" t="s">
        <v>2043</v>
      </c>
      <c r="C784" s="30" t="s">
        <v>2044</v>
      </c>
      <c r="D784" s="29" t="s">
        <v>88</v>
      </c>
      <c r="E784" s="83" t="s">
        <v>2045</v>
      </c>
      <c r="F784" s="29" t="s">
        <v>83</v>
      </c>
      <c r="G784" s="29" t="s">
        <v>84</v>
      </c>
      <c r="H784" s="31" t="s">
        <v>5190</v>
      </c>
      <c r="I784" s="29"/>
      <c r="J784" s="29" t="s">
        <v>1871</v>
      </c>
      <c r="K784" s="29" t="s">
        <v>267</v>
      </c>
      <c r="L784" s="31">
        <v>2023</v>
      </c>
      <c r="M784" s="29" t="s">
        <v>4</v>
      </c>
      <c r="N784" s="29"/>
      <c r="O784" s="29" t="s">
        <v>967</v>
      </c>
      <c r="P784" s="29" t="s">
        <v>350</v>
      </c>
      <c r="Q784" s="31" t="s">
        <v>92</v>
      </c>
      <c r="R784" s="31" t="s">
        <v>93</v>
      </c>
      <c r="S784" s="29"/>
      <c r="T784" s="31" t="s">
        <v>94</v>
      </c>
      <c r="U784" s="31" t="s">
        <v>95</v>
      </c>
      <c r="V784" s="29"/>
      <c r="W784" s="29"/>
      <c r="X784" s="31" t="s">
        <v>88</v>
      </c>
      <c r="Y784" s="29"/>
      <c r="Z784" s="29"/>
      <c r="AA784" s="29"/>
      <c r="AB784" s="29"/>
      <c r="AC784" s="29"/>
      <c r="AD784" s="29"/>
      <c r="AE784" s="29"/>
      <c r="AF784" s="29"/>
      <c r="AG784" s="29"/>
      <c r="AH784" s="29"/>
      <c r="AI784" s="29"/>
      <c r="AJ784" s="29"/>
      <c r="AK784" s="29"/>
      <c r="AL784" s="29"/>
      <c r="AM784" s="29"/>
      <c r="AN784" s="29"/>
      <c r="AO784" s="29"/>
      <c r="AP784" s="29"/>
      <c r="AQ784" s="31" t="s">
        <v>88</v>
      </c>
      <c r="AR784" s="29"/>
      <c r="AS784" s="29"/>
      <c r="AT784" s="29"/>
      <c r="AU784" s="29"/>
      <c r="AV784" s="29"/>
      <c r="AW784" s="29"/>
      <c r="AX784" s="29"/>
      <c r="AY784" s="29"/>
      <c r="AZ784" s="29"/>
      <c r="BA784" s="29"/>
      <c r="BB784" s="31" t="s">
        <v>88</v>
      </c>
      <c r="BC784" s="29"/>
      <c r="BD784" s="29"/>
      <c r="BE784" s="29"/>
      <c r="BF784" s="33"/>
      <c r="BG784" s="5">
        <f t="shared" si="12"/>
        <v>3</v>
      </c>
    </row>
    <row r="785" spans="1:59" ht="16.5" hidden="1" customHeight="1">
      <c r="A785" s="513"/>
      <c r="B785" s="516" t="s">
        <v>2391</v>
      </c>
      <c r="C785" s="35" t="s">
        <v>2392</v>
      </c>
      <c r="D785" s="29" t="s">
        <v>88</v>
      </c>
      <c r="E785" s="83" t="s">
        <v>2393</v>
      </c>
      <c r="F785" s="29" t="s">
        <v>83</v>
      </c>
      <c r="G785" s="29" t="s">
        <v>84</v>
      </c>
      <c r="H785" s="31" t="s">
        <v>5190</v>
      </c>
      <c r="I785" s="29"/>
      <c r="J785" s="31" t="s">
        <v>1871</v>
      </c>
      <c r="K785" s="29" t="s">
        <v>267</v>
      </c>
      <c r="L785" s="29">
        <v>2023.06</v>
      </c>
      <c r="M785" s="29" t="s">
        <v>4</v>
      </c>
      <c r="N785" s="29"/>
      <c r="O785" s="29" t="s">
        <v>967</v>
      </c>
      <c r="P785" s="29" t="s">
        <v>350</v>
      </c>
      <c r="Q785" s="31" t="s">
        <v>92</v>
      </c>
      <c r="R785" s="31" t="s">
        <v>93</v>
      </c>
      <c r="S785" s="29"/>
      <c r="T785" s="31" t="s">
        <v>94</v>
      </c>
      <c r="U785" s="31" t="s">
        <v>95</v>
      </c>
      <c r="V785" s="29" t="s">
        <v>2394</v>
      </c>
      <c r="W785" s="29"/>
      <c r="X785" s="29" t="s">
        <v>88</v>
      </c>
      <c r="Y785" s="29" t="s">
        <v>88</v>
      </c>
      <c r="Z785" s="29"/>
      <c r="AA785" s="29"/>
      <c r="AB785" s="29"/>
      <c r="AC785" s="29" t="s">
        <v>88</v>
      </c>
      <c r="AD785" s="29"/>
      <c r="AE785" s="29"/>
      <c r="AF785" s="29"/>
      <c r="AG785" s="29"/>
      <c r="AH785" s="29" t="s">
        <v>88</v>
      </c>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33"/>
      <c r="BG785" s="5">
        <f t="shared" si="12"/>
        <v>4</v>
      </c>
    </row>
    <row r="786" spans="1:59" ht="16.5" hidden="1" customHeight="1">
      <c r="A786" s="513"/>
      <c r="B786" s="516" t="s">
        <v>2384</v>
      </c>
      <c r="C786" s="35" t="s">
        <v>2385</v>
      </c>
      <c r="D786" s="29" t="s">
        <v>88</v>
      </c>
      <c r="E786" s="83" t="s">
        <v>2386</v>
      </c>
      <c r="F786" s="29" t="s">
        <v>83</v>
      </c>
      <c r="G786" s="31" t="s">
        <v>84</v>
      </c>
      <c r="H786" s="31" t="s">
        <v>5190</v>
      </c>
      <c r="I786" s="31"/>
      <c r="J786" s="31" t="s">
        <v>1871</v>
      </c>
      <c r="K786" s="31" t="s">
        <v>267</v>
      </c>
      <c r="L786" s="29">
        <v>2022</v>
      </c>
      <c r="M786" s="29" t="s">
        <v>4</v>
      </c>
      <c r="N786" s="29"/>
      <c r="O786" s="29" t="s">
        <v>967</v>
      </c>
      <c r="P786" s="29" t="s">
        <v>350</v>
      </c>
      <c r="Q786" s="31" t="s">
        <v>92</v>
      </c>
      <c r="R786" s="31" t="s">
        <v>93</v>
      </c>
      <c r="S786" s="29"/>
      <c r="T786" s="31" t="s">
        <v>94</v>
      </c>
      <c r="U786" s="31" t="s">
        <v>95</v>
      </c>
      <c r="V786" s="29" t="s">
        <v>2387</v>
      </c>
      <c r="W786" s="31"/>
      <c r="X786" s="29"/>
      <c r="Y786" s="29"/>
      <c r="Z786" s="29"/>
      <c r="AA786" s="29" t="s">
        <v>88</v>
      </c>
      <c r="AB786" s="29" t="s">
        <v>88</v>
      </c>
      <c r="AC786" s="29"/>
      <c r="AD786" s="29" t="s">
        <v>88</v>
      </c>
      <c r="AE786" s="29"/>
      <c r="AF786" s="29"/>
      <c r="AG786" s="29" t="s">
        <v>88</v>
      </c>
      <c r="AH786" s="29"/>
      <c r="AI786" s="29"/>
      <c r="AJ786" s="29"/>
      <c r="AK786" s="29"/>
      <c r="AL786" s="29"/>
      <c r="AM786" s="29"/>
      <c r="AN786" s="29"/>
      <c r="AO786" s="29" t="s">
        <v>88</v>
      </c>
      <c r="AP786" s="29"/>
      <c r="AQ786" s="29"/>
      <c r="AR786" s="29"/>
      <c r="AS786" s="29"/>
      <c r="AT786" s="29" t="s">
        <v>88</v>
      </c>
      <c r="AU786" s="29" t="s">
        <v>88</v>
      </c>
      <c r="AV786" s="29"/>
      <c r="AW786" s="29" t="s">
        <v>88</v>
      </c>
      <c r="AX786" s="29"/>
      <c r="AY786" s="29"/>
      <c r="AZ786" s="29" t="s">
        <v>88</v>
      </c>
      <c r="BA786" s="29"/>
      <c r="BB786" s="29"/>
      <c r="BC786" s="29"/>
      <c r="BD786" s="29"/>
      <c r="BE786" s="29" t="s">
        <v>88</v>
      </c>
      <c r="BF786" s="33"/>
      <c r="BG786" s="5">
        <f t="shared" si="12"/>
        <v>10</v>
      </c>
    </row>
    <row r="787" spans="1:59" ht="16.5" hidden="1" customHeight="1">
      <c r="A787" s="513"/>
      <c r="B787" s="516" t="s">
        <v>2256</v>
      </c>
      <c r="C787" s="35" t="s">
        <v>2257</v>
      </c>
      <c r="D787" s="29" t="s">
        <v>88</v>
      </c>
      <c r="E787" s="83" t="s">
        <v>2258</v>
      </c>
      <c r="F787" s="29" t="s">
        <v>83</v>
      </c>
      <c r="G787" s="31" t="s">
        <v>84</v>
      </c>
      <c r="H787" s="31" t="s">
        <v>5190</v>
      </c>
      <c r="I787" s="31"/>
      <c r="J787" s="31" t="s">
        <v>1871</v>
      </c>
      <c r="K787" s="31" t="s">
        <v>267</v>
      </c>
      <c r="L787" s="29" t="s">
        <v>2259</v>
      </c>
      <c r="M787" s="29" t="s">
        <v>4</v>
      </c>
      <c r="N787" s="29"/>
      <c r="O787" s="29" t="s">
        <v>967</v>
      </c>
      <c r="P787" s="29" t="s">
        <v>350</v>
      </c>
      <c r="Q787" s="31" t="s">
        <v>92</v>
      </c>
      <c r="R787" s="31" t="s">
        <v>93</v>
      </c>
      <c r="S787" s="29"/>
      <c r="T787" s="31" t="s">
        <v>94</v>
      </c>
      <c r="U787" s="31" t="s">
        <v>95</v>
      </c>
      <c r="V787" s="29" t="s">
        <v>2260</v>
      </c>
      <c r="W787" s="31" t="s">
        <v>2261</v>
      </c>
      <c r="X787" s="29"/>
      <c r="Y787" s="29"/>
      <c r="Z787" s="29"/>
      <c r="AA787" s="29" t="s">
        <v>88</v>
      </c>
      <c r="AB787" s="29"/>
      <c r="AC787" s="29"/>
      <c r="AD787" s="29" t="s">
        <v>88</v>
      </c>
      <c r="AE787" s="29"/>
      <c r="AF787" s="29"/>
      <c r="AG787" s="29" t="s">
        <v>88</v>
      </c>
      <c r="AH787" s="29"/>
      <c r="AI787" s="29"/>
      <c r="AJ787" s="29"/>
      <c r="AK787" s="29"/>
      <c r="AL787" s="29"/>
      <c r="AM787" s="29"/>
      <c r="AN787" s="29"/>
      <c r="AO787" s="29"/>
      <c r="AP787" s="29"/>
      <c r="AQ787" s="29"/>
      <c r="AR787" s="29"/>
      <c r="AS787" s="29"/>
      <c r="AT787" s="29" t="s">
        <v>88</v>
      </c>
      <c r="AU787" s="29" t="s">
        <v>88</v>
      </c>
      <c r="AV787" s="29"/>
      <c r="AW787" s="29"/>
      <c r="AX787" s="29"/>
      <c r="AY787" s="29"/>
      <c r="AZ787" s="29"/>
      <c r="BA787" s="29"/>
      <c r="BB787" s="29"/>
      <c r="BC787" s="29"/>
      <c r="BD787" s="29"/>
      <c r="BE787" s="29"/>
      <c r="BF787" s="33"/>
      <c r="BG787" s="5">
        <f t="shared" si="12"/>
        <v>5</v>
      </c>
    </row>
    <row r="788" spans="1:59" ht="16.5" hidden="1" customHeight="1">
      <c r="A788" s="513"/>
      <c r="B788" s="516" t="s">
        <v>2399</v>
      </c>
      <c r="C788" s="30" t="s">
        <v>2400</v>
      </c>
      <c r="D788" s="29" t="s">
        <v>88</v>
      </c>
      <c r="E788" s="83" t="s">
        <v>2401</v>
      </c>
      <c r="F788" s="29" t="s">
        <v>83</v>
      </c>
      <c r="G788" s="29" t="s">
        <v>84</v>
      </c>
      <c r="H788" s="29" t="s">
        <v>5190</v>
      </c>
      <c r="I788" s="29"/>
      <c r="J788" s="29" t="s">
        <v>2402</v>
      </c>
      <c r="K788" s="29" t="s">
        <v>267</v>
      </c>
      <c r="L788" s="31">
        <v>2023</v>
      </c>
      <c r="M788" s="29" t="s">
        <v>4</v>
      </c>
      <c r="N788" s="29"/>
      <c r="O788" s="29" t="s">
        <v>967</v>
      </c>
      <c r="P788" s="29" t="s">
        <v>968</v>
      </c>
      <c r="Q788" s="31" t="s">
        <v>92</v>
      </c>
      <c r="R788" s="31" t="s">
        <v>93</v>
      </c>
      <c r="S788" s="29"/>
      <c r="T788" s="31" t="s">
        <v>94</v>
      </c>
      <c r="U788" s="31" t="s">
        <v>95</v>
      </c>
      <c r="V788" s="29"/>
      <c r="W788" s="29"/>
      <c r="X788" s="29"/>
      <c r="Y788" s="29" t="s">
        <v>88</v>
      </c>
      <c r="Z788" s="29"/>
      <c r="AA788" s="29"/>
      <c r="AB788" s="29"/>
      <c r="AC788" s="29"/>
      <c r="AD788" s="29"/>
      <c r="AE788" s="29"/>
      <c r="AF788" s="29"/>
      <c r="AG788" s="29" t="s">
        <v>88</v>
      </c>
      <c r="AH788" s="29"/>
      <c r="AI788" s="29"/>
      <c r="AJ788" s="29"/>
      <c r="AK788" s="29"/>
      <c r="AL788" s="29"/>
      <c r="AM788" s="29"/>
      <c r="AN788" s="29" t="s">
        <v>88</v>
      </c>
      <c r="AO788" s="29" t="s">
        <v>88</v>
      </c>
      <c r="AP788" s="29"/>
      <c r="AQ788" s="29"/>
      <c r="AR788" s="29" t="s">
        <v>88</v>
      </c>
      <c r="AS788" s="29"/>
      <c r="AT788" s="29"/>
      <c r="AU788" s="29"/>
      <c r="AV788" s="29"/>
      <c r="AW788" s="29"/>
      <c r="AX788" s="29"/>
      <c r="AY788" s="29"/>
      <c r="AZ788" s="29"/>
      <c r="BA788" s="29"/>
      <c r="BB788" s="29"/>
      <c r="BC788" s="29"/>
      <c r="BD788" s="29"/>
      <c r="BE788" s="29"/>
      <c r="BF788" s="33"/>
      <c r="BG788" s="5">
        <f t="shared" si="12"/>
        <v>5</v>
      </c>
    </row>
    <row r="789" spans="1:59" ht="16.5" hidden="1" customHeight="1">
      <c r="A789" s="513"/>
      <c r="B789" s="516" t="s">
        <v>2412</v>
      </c>
      <c r="C789" s="35" t="s">
        <v>2413</v>
      </c>
      <c r="D789" s="29" t="s">
        <v>88</v>
      </c>
      <c r="E789" s="83" t="s">
        <v>2414</v>
      </c>
      <c r="F789" s="29" t="s">
        <v>83</v>
      </c>
      <c r="G789" s="29" t="s">
        <v>84</v>
      </c>
      <c r="H789" s="31" t="s">
        <v>5190</v>
      </c>
      <c r="I789" s="29"/>
      <c r="J789" s="31" t="s">
        <v>2073</v>
      </c>
      <c r="K789" s="29" t="s">
        <v>267</v>
      </c>
      <c r="L789" s="29" t="s">
        <v>2415</v>
      </c>
      <c r="M789" s="29" t="s">
        <v>4</v>
      </c>
      <c r="N789" s="29"/>
      <c r="O789" s="29" t="s">
        <v>967</v>
      </c>
      <c r="P789" s="29" t="s">
        <v>968</v>
      </c>
      <c r="Q789" s="31" t="s">
        <v>92</v>
      </c>
      <c r="R789" s="31" t="s">
        <v>93</v>
      </c>
      <c r="S789" s="29"/>
      <c r="T789" s="31" t="s">
        <v>94</v>
      </c>
      <c r="U789" s="31" t="s">
        <v>95</v>
      </c>
      <c r="V789" s="29" t="s">
        <v>2416</v>
      </c>
      <c r="W789" s="29" t="s">
        <v>2415</v>
      </c>
      <c r="X789" s="29"/>
      <c r="Y789" s="29"/>
      <c r="Z789" s="29" t="s">
        <v>88</v>
      </c>
      <c r="AA789" s="29" t="s">
        <v>88</v>
      </c>
      <c r="AB789" s="29" t="s">
        <v>88</v>
      </c>
      <c r="AC789" s="29"/>
      <c r="AD789" s="29" t="s">
        <v>88</v>
      </c>
      <c r="AE789" s="29"/>
      <c r="AF789" s="29"/>
      <c r="AG789" s="29" t="s">
        <v>88</v>
      </c>
      <c r="AH789" s="29"/>
      <c r="AI789" s="29"/>
      <c r="AJ789" s="29"/>
      <c r="AK789" s="29" t="s">
        <v>88</v>
      </c>
      <c r="AL789" s="29"/>
      <c r="AM789" s="29"/>
      <c r="AN789" s="29" t="s">
        <v>88</v>
      </c>
      <c r="AO789" s="29" t="s">
        <v>88</v>
      </c>
      <c r="AP789" s="29"/>
      <c r="AQ789" s="29" t="s">
        <v>88</v>
      </c>
      <c r="AR789" s="29"/>
      <c r="AS789" s="29"/>
      <c r="AT789" s="29"/>
      <c r="AU789" s="29"/>
      <c r="AV789" s="29" t="s">
        <v>88</v>
      </c>
      <c r="AW789" s="29"/>
      <c r="AX789" s="29"/>
      <c r="AY789" s="29"/>
      <c r="AZ789" s="29"/>
      <c r="BA789" s="29"/>
      <c r="BB789" s="29"/>
      <c r="BC789" s="29"/>
      <c r="BD789" s="29"/>
      <c r="BE789" s="29" t="s">
        <v>88</v>
      </c>
      <c r="BF789" s="33"/>
      <c r="BG789" s="5">
        <f t="shared" si="12"/>
        <v>11</v>
      </c>
    </row>
    <row r="790" spans="1:59" ht="16.5" hidden="1" customHeight="1">
      <c r="A790" s="513"/>
      <c r="B790" s="516" t="s">
        <v>2388</v>
      </c>
      <c r="C790" s="30" t="s">
        <v>2389</v>
      </c>
      <c r="D790" s="29" t="s">
        <v>88</v>
      </c>
      <c r="E790" s="83" t="s">
        <v>2390</v>
      </c>
      <c r="F790" s="29" t="s">
        <v>83</v>
      </c>
      <c r="G790" s="29" t="s">
        <v>84</v>
      </c>
      <c r="H790" s="31" t="s">
        <v>5190</v>
      </c>
      <c r="I790" s="31"/>
      <c r="J790" s="29" t="s">
        <v>2073</v>
      </c>
      <c r="K790" s="29" t="s">
        <v>267</v>
      </c>
      <c r="L790" s="29" t="s">
        <v>1053</v>
      </c>
      <c r="M790" s="29" t="s">
        <v>4</v>
      </c>
      <c r="N790" s="29"/>
      <c r="O790" s="29" t="s">
        <v>967</v>
      </c>
      <c r="P790" s="29" t="s">
        <v>968</v>
      </c>
      <c r="Q790" s="31" t="s">
        <v>92</v>
      </c>
      <c r="R790" s="31" t="s">
        <v>93</v>
      </c>
      <c r="S790" s="29"/>
      <c r="T790" s="31" t="s">
        <v>94</v>
      </c>
      <c r="U790" s="31" t="s">
        <v>95</v>
      </c>
      <c r="V790" s="29"/>
      <c r="W790" s="29" t="s">
        <v>1053</v>
      </c>
      <c r="X790" s="29"/>
      <c r="Y790" s="29"/>
      <c r="Z790" s="29" t="s">
        <v>88</v>
      </c>
      <c r="AA790" s="31" t="s">
        <v>88</v>
      </c>
      <c r="AB790" s="31"/>
      <c r="AC790" s="29"/>
      <c r="AD790" s="31" t="s">
        <v>88</v>
      </c>
      <c r="AE790" s="29"/>
      <c r="AF790" s="29"/>
      <c r="AG790" s="29" t="s">
        <v>88</v>
      </c>
      <c r="AH790" s="29"/>
      <c r="AI790" s="29"/>
      <c r="AJ790" s="29"/>
      <c r="AK790" s="29" t="s">
        <v>88</v>
      </c>
      <c r="AL790" s="29"/>
      <c r="AM790" s="29"/>
      <c r="AN790" s="29"/>
      <c r="AO790" s="29"/>
      <c r="AP790" s="29"/>
      <c r="AQ790" s="29"/>
      <c r="AR790" s="29"/>
      <c r="AS790" s="29"/>
      <c r="AT790" s="29"/>
      <c r="AU790" s="29"/>
      <c r="AV790" s="29" t="s">
        <v>88</v>
      </c>
      <c r="AW790" s="29"/>
      <c r="AX790" s="29"/>
      <c r="AY790" s="29"/>
      <c r="AZ790" s="29"/>
      <c r="BA790" s="29"/>
      <c r="BB790" s="29"/>
      <c r="BC790" s="29"/>
      <c r="BD790" s="29"/>
      <c r="BE790" s="29" t="s">
        <v>88</v>
      </c>
      <c r="BF790" s="33"/>
      <c r="BG790" s="5">
        <f t="shared" si="12"/>
        <v>7</v>
      </c>
    </row>
    <row r="791" spans="1:59" ht="16.5" hidden="1" customHeight="1">
      <c r="A791" s="513"/>
      <c r="B791" s="516" t="s">
        <v>2567</v>
      </c>
      <c r="C791" s="35" t="s">
        <v>2568</v>
      </c>
      <c r="D791" s="29" t="s">
        <v>88</v>
      </c>
      <c r="E791" s="83" t="s">
        <v>2569</v>
      </c>
      <c r="F791" s="29" t="s">
        <v>83</v>
      </c>
      <c r="G791" s="31" t="s">
        <v>84</v>
      </c>
      <c r="H791" s="31" t="s">
        <v>5190</v>
      </c>
      <c r="I791" s="31"/>
      <c r="J791" s="31" t="s">
        <v>2073</v>
      </c>
      <c r="K791" s="31" t="s">
        <v>267</v>
      </c>
      <c r="L791" s="29" t="s">
        <v>2415</v>
      </c>
      <c r="M791" s="29" t="s">
        <v>4</v>
      </c>
      <c r="N791" s="29"/>
      <c r="O791" s="29" t="s">
        <v>983</v>
      </c>
      <c r="P791" s="29" t="s">
        <v>87</v>
      </c>
      <c r="Q791" s="31" t="s">
        <v>92</v>
      </c>
      <c r="R791" s="31" t="s">
        <v>93</v>
      </c>
      <c r="S791" s="29"/>
      <c r="T791" s="31" t="s">
        <v>94</v>
      </c>
      <c r="U791" s="31" t="s">
        <v>95</v>
      </c>
      <c r="V791" s="29"/>
      <c r="W791" s="31" t="s">
        <v>2415</v>
      </c>
      <c r="X791" s="29"/>
      <c r="Y791" s="29" t="s">
        <v>88</v>
      </c>
      <c r="Z791" s="29" t="s">
        <v>88</v>
      </c>
      <c r="AA791" s="29" t="s">
        <v>88</v>
      </c>
      <c r="AB791" s="29" t="s">
        <v>88</v>
      </c>
      <c r="AC791" s="29"/>
      <c r="AD791" s="29" t="s">
        <v>88</v>
      </c>
      <c r="AE791" s="29" t="s">
        <v>88</v>
      </c>
      <c r="AF791" s="29" t="s">
        <v>88</v>
      </c>
      <c r="AG791" s="29" t="s">
        <v>88</v>
      </c>
      <c r="AH791" s="29"/>
      <c r="AI791" s="29" t="s">
        <v>88</v>
      </c>
      <c r="AJ791" s="29" t="s">
        <v>88</v>
      </c>
      <c r="AK791" s="29"/>
      <c r="AL791" s="29" t="s">
        <v>88</v>
      </c>
      <c r="AM791" s="29" t="s">
        <v>88</v>
      </c>
      <c r="AN791" s="29"/>
      <c r="AO791" s="29"/>
      <c r="AP791" s="29"/>
      <c r="AQ791" s="29" t="s">
        <v>88</v>
      </c>
      <c r="AR791" s="29"/>
      <c r="AS791" s="29" t="s">
        <v>88</v>
      </c>
      <c r="AT791" s="29" t="s">
        <v>88</v>
      </c>
      <c r="AU791" s="29"/>
      <c r="AV791" s="29" t="s">
        <v>88</v>
      </c>
      <c r="AW791" s="29" t="s">
        <v>88</v>
      </c>
      <c r="AX791" s="29"/>
      <c r="AY791" s="29"/>
      <c r="AZ791" s="29"/>
      <c r="BA791" s="29"/>
      <c r="BB791" s="29"/>
      <c r="BC791" s="29"/>
      <c r="BD791" s="29"/>
      <c r="BE791" s="29"/>
      <c r="BF791" s="33"/>
      <c r="BG791" s="5">
        <f t="shared" si="12"/>
        <v>17</v>
      </c>
    </row>
    <row r="792" spans="1:59" ht="16.5" hidden="1" customHeight="1">
      <c r="A792" s="513"/>
      <c r="B792" s="516" t="s">
        <v>2070</v>
      </c>
      <c r="C792" s="30" t="s">
        <v>2071</v>
      </c>
      <c r="D792" s="29" t="s">
        <v>88</v>
      </c>
      <c r="E792" s="83" t="s">
        <v>2072</v>
      </c>
      <c r="F792" s="29" t="s">
        <v>83</v>
      </c>
      <c r="G792" s="29" t="s">
        <v>84</v>
      </c>
      <c r="H792" s="31" t="s">
        <v>5190</v>
      </c>
      <c r="I792" s="29"/>
      <c r="J792" s="29" t="s">
        <v>2073</v>
      </c>
      <c r="K792" s="29" t="s">
        <v>267</v>
      </c>
      <c r="L792" s="29" t="s">
        <v>2074</v>
      </c>
      <c r="M792" s="29" t="s">
        <v>4</v>
      </c>
      <c r="N792" s="29"/>
      <c r="O792" s="29" t="s">
        <v>967</v>
      </c>
      <c r="P792" s="29" t="s">
        <v>968</v>
      </c>
      <c r="Q792" s="31" t="s">
        <v>92</v>
      </c>
      <c r="R792" s="31" t="s">
        <v>93</v>
      </c>
      <c r="S792" s="29"/>
      <c r="T792" s="31" t="s">
        <v>94</v>
      </c>
      <c r="U792" s="31" t="s">
        <v>95</v>
      </c>
      <c r="V792" s="29"/>
      <c r="W792" s="29" t="s">
        <v>2074</v>
      </c>
      <c r="X792" s="29"/>
      <c r="Y792" s="29"/>
      <c r="Z792" s="29"/>
      <c r="AA792" s="29"/>
      <c r="AB792" s="29"/>
      <c r="AC792" s="29"/>
      <c r="AD792" s="29"/>
      <c r="AE792" s="31" t="s">
        <v>88</v>
      </c>
      <c r="AF792" s="31" t="s">
        <v>88</v>
      </c>
      <c r="AG792" s="31" t="s">
        <v>88</v>
      </c>
      <c r="AH792" s="29"/>
      <c r="AI792" s="31" t="s">
        <v>88</v>
      </c>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33"/>
      <c r="BG792" s="5">
        <f t="shared" si="12"/>
        <v>4</v>
      </c>
    </row>
    <row r="793" spans="1:59" ht="16.5" hidden="1" customHeight="1">
      <c r="A793" s="513"/>
      <c r="B793" s="516" t="s">
        <v>2075</v>
      </c>
      <c r="C793" s="30" t="s">
        <v>2076</v>
      </c>
      <c r="D793" s="29" t="s">
        <v>88</v>
      </c>
      <c r="E793" s="83" t="s">
        <v>2077</v>
      </c>
      <c r="F793" s="29" t="s">
        <v>83</v>
      </c>
      <c r="G793" s="29" t="s">
        <v>84</v>
      </c>
      <c r="H793" s="31" t="s">
        <v>5190</v>
      </c>
      <c r="I793" s="29"/>
      <c r="J793" s="29" t="s">
        <v>2073</v>
      </c>
      <c r="K793" s="29" t="s">
        <v>267</v>
      </c>
      <c r="L793" s="29" t="s">
        <v>2078</v>
      </c>
      <c r="M793" s="29" t="s">
        <v>4</v>
      </c>
      <c r="N793" s="29"/>
      <c r="O793" s="29" t="s">
        <v>967</v>
      </c>
      <c r="P793" s="29" t="s">
        <v>968</v>
      </c>
      <c r="Q793" s="31" t="s">
        <v>92</v>
      </c>
      <c r="R793" s="31" t="s">
        <v>93</v>
      </c>
      <c r="S793" s="29"/>
      <c r="T793" s="31" t="s">
        <v>94</v>
      </c>
      <c r="U793" s="31" t="s">
        <v>95</v>
      </c>
      <c r="V793" s="29"/>
      <c r="W793" s="29" t="s">
        <v>2078</v>
      </c>
      <c r="X793" s="29"/>
      <c r="Y793" s="29"/>
      <c r="Z793" s="29"/>
      <c r="AA793" s="29"/>
      <c r="AB793" s="29"/>
      <c r="AC793" s="29"/>
      <c r="AD793" s="31" t="s">
        <v>88</v>
      </c>
      <c r="AE793" s="29"/>
      <c r="AF793" s="29"/>
      <c r="AG793" s="29"/>
      <c r="AH793" s="29"/>
      <c r="AI793" s="31" t="s">
        <v>88</v>
      </c>
      <c r="AJ793" s="29"/>
      <c r="AK793" s="29"/>
      <c r="AL793" s="31" t="s">
        <v>88</v>
      </c>
      <c r="AM793" s="31" t="s">
        <v>88</v>
      </c>
      <c r="AN793" s="29"/>
      <c r="AO793" s="29"/>
      <c r="AP793" s="29"/>
      <c r="AQ793" s="29"/>
      <c r="AR793" s="29"/>
      <c r="AS793" s="29"/>
      <c r="AT793" s="29"/>
      <c r="AU793" s="29"/>
      <c r="AV793" s="29"/>
      <c r="AW793" s="29"/>
      <c r="AX793" s="29"/>
      <c r="AY793" s="29"/>
      <c r="AZ793" s="31" t="s">
        <v>88</v>
      </c>
      <c r="BA793" s="29"/>
      <c r="BB793" s="29"/>
      <c r="BC793" s="29"/>
      <c r="BD793" s="29"/>
      <c r="BE793" s="29"/>
      <c r="BF793" s="33"/>
      <c r="BG793" s="5">
        <f t="shared" si="12"/>
        <v>5</v>
      </c>
    </row>
    <row r="794" spans="1:59" ht="16.5" hidden="1" customHeight="1">
      <c r="A794" s="513"/>
      <c r="B794" s="516" t="s">
        <v>2079</v>
      </c>
      <c r="C794" s="30" t="s">
        <v>2080</v>
      </c>
      <c r="D794" s="29" t="s">
        <v>88</v>
      </c>
      <c r="E794" s="83" t="s">
        <v>2081</v>
      </c>
      <c r="F794" s="29" t="s">
        <v>83</v>
      </c>
      <c r="G794" s="29" t="s">
        <v>84</v>
      </c>
      <c r="H794" s="31" t="s">
        <v>5190</v>
      </c>
      <c r="I794" s="29"/>
      <c r="J794" s="29" t="s">
        <v>2073</v>
      </c>
      <c r="K794" s="29" t="s">
        <v>267</v>
      </c>
      <c r="L794" s="29" t="s">
        <v>2078</v>
      </c>
      <c r="M794" s="29" t="s">
        <v>4</v>
      </c>
      <c r="N794" s="29"/>
      <c r="O794" s="29" t="s">
        <v>967</v>
      </c>
      <c r="P794" s="29" t="s">
        <v>968</v>
      </c>
      <c r="Q794" s="31" t="s">
        <v>92</v>
      </c>
      <c r="R794" s="31" t="s">
        <v>93</v>
      </c>
      <c r="S794" s="29"/>
      <c r="T794" s="31" t="s">
        <v>94</v>
      </c>
      <c r="U794" s="31" t="s">
        <v>95</v>
      </c>
      <c r="V794" s="29"/>
      <c r="W794" s="29" t="s">
        <v>2078</v>
      </c>
      <c r="X794" s="29"/>
      <c r="Y794" s="29"/>
      <c r="Z794" s="29"/>
      <c r="AA794" s="29"/>
      <c r="AB794" s="29"/>
      <c r="AC794" s="29"/>
      <c r="AD794" s="31" t="s">
        <v>88</v>
      </c>
      <c r="AE794" s="29"/>
      <c r="AF794" s="29"/>
      <c r="AG794" s="29"/>
      <c r="AH794" s="29"/>
      <c r="AI794" s="31" t="s">
        <v>88</v>
      </c>
      <c r="AJ794" s="29"/>
      <c r="AK794" s="29"/>
      <c r="AL794" s="31" t="s">
        <v>88</v>
      </c>
      <c r="AM794" s="31" t="s">
        <v>88</v>
      </c>
      <c r="AN794" s="29"/>
      <c r="AO794" s="29"/>
      <c r="AP794" s="29"/>
      <c r="AQ794" s="29"/>
      <c r="AR794" s="29"/>
      <c r="AS794" s="29"/>
      <c r="AT794" s="29"/>
      <c r="AU794" s="29"/>
      <c r="AV794" s="29"/>
      <c r="AW794" s="29"/>
      <c r="AX794" s="29"/>
      <c r="AY794" s="29"/>
      <c r="AZ794" s="31" t="s">
        <v>88</v>
      </c>
      <c r="BA794" s="29"/>
      <c r="BB794" s="29"/>
      <c r="BC794" s="29"/>
      <c r="BD794" s="29"/>
      <c r="BE794" s="29"/>
      <c r="BF794" s="33"/>
      <c r="BG794" s="5">
        <f t="shared" si="12"/>
        <v>5</v>
      </c>
    </row>
    <row r="795" spans="1:59" ht="16.5" hidden="1" customHeight="1">
      <c r="A795" s="513"/>
      <c r="B795" s="516" t="s">
        <v>2082</v>
      </c>
      <c r="C795" s="30" t="s">
        <v>2083</v>
      </c>
      <c r="D795" s="29" t="s">
        <v>88</v>
      </c>
      <c r="E795" s="83" t="s">
        <v>2084</v>
      </c>
      <c r="F795" s="29" t="s">
        <v>83</v>
      </c>
      <c r="G795" s="29" t="s">
        <v>84</v>
      </c>
      <c r="H795" s="31" t="s">
        <v>5190</v>
      </c>
      <c r="I795" s="29"/>
      <c r="J795" s="29" t="s">
        <v>2073</v>
      </c>
      <c r="K795" s="29" t="s">
        <v>267</v>
      </c>
      <c r="L795" s="29" t="s">
        <v>2085</v>
      </c>
      <c r="M795" s="29" t="s">
        <v>4</v>
      </c>
      <c r="N795" s="29"/>
      <c r="O795" s="29" t="s">
        <v>967</v>
      </c>
      <c r="P795" s="29" t="s">
        <v>350</v>
      </c>
      <c r="Q795" s="31" t="s">
        <v>92</v>
      </c>
      <c r="R795" s="31" t="s">
        <v>93</v>
      </c>
      <c r="S795" s="29"/>
      <c r="T795" s="31" t="s">
        <v>94</v>
      </c>
      <c r="U795" s="31" t="s">
        <v>95</v>
      </c>
      <c r="V795" s="29"/>
      <c r="W795" s="29" t="s">
        <v>2085</v>
      </c>
      <c r="X795" s="29"/>
      <c r="Y795" s="29"/>
      <c r="Z795" s="29"/>
      <c r="AA795" s="29"/>
      <c r="AB795" s="29"/>
      <c r="AC795" s="29"/>
      <c r="AD795" s="31" t="s">
        <v>88</v>
      </c>
      <c r="AE795" s="29"/>
      <c r="AF795" s="29"/>
      <c r="AG795" s="31" t="s">
        <v>88</v>
      </c>
      <c r="AH795" s="29"/>
      <c r="AI795" s="29"/>
      <c r="AJ795" s="29"/>
      <c r="AK795" s="31" t="s">
        <v>88</v>
      </c>
      <c r="AL795" s="29"/>
      <c r="AM795" s="29"/>
      <c r="AN795" s="31" t="s">
        <v>88</v>
      </c>
      <c r="AO795" s="31" t="s">
        <v>88</v>
      </c>
      <c r="AP795" s="29"/>
      <c r="AQ795" s="29"/>
      <c r="AR795" s="29"/>
      <c r="AS795" s="29"/>
      <c r="AT795" s="31" t="s">
        <v>88</v>
      </c>
      <c r="AU795" s="31" t="s">
        <v>88</v>
      </c>
      <c r="AV795" s="31" t="s">
        <v>88</v>
      </c>
      <c r="AW795" s="29"/>
      <c r="AX795" s="29"/>
      <c r="AY795" s="29"/>
      <c r="AZ795" s="29"/>
      <c r="BA795" s="29"/>
      <c r="BB795" s="29"/>
      <c r="BC795" s="29"/>
      <c r="BD795" s="29"/>
      <c r="BE795" s="31" t="s">
        <v>88</v>
      </c>
      <c r="BF795" s="33"/>
      <c r="BG795" s="5">
        <f t="shared" si="12"/>
        <v>9</v>
      </c>
    </row>
    <row r="796" spans="1:59" ht="16.5" hidden="1" customHeight="1">
      <c r="A796" s="513"/>
      <c r="B796" s="516" t="s">
        <v>2443</v>
      </c>
      <c r="C796" s="30" t="s">
        <v>2444</v>
      </c>
      <c r="D796" s="31" t="s">
        <v>88</v>
      </c>
      <c r="E796" s="83" t="s">
        <v>2445</v>
      </c>
      <c r="F796" s="29" t="s">
        <v>83</v>
      </c>
      <c r="G796" s="31" t="s">
        <v>84</v>
      </c>
      <c r="H796" s="31" t="s">
        <v>5190</v>
      </c>
      <c r="I796" s="31"/>
      <c r="J796" s="29" t="s">
        <v>2073</v>
      </c>
      <c r="K796" s="29" t="s">
        <v>267</v>
      </c>
      <c r="L796" s="31" t="s">
        <v>2446</v>
      </c>
      <c r="M796" s="29" t="s">
        <v>4</v>
      </c>
      <c r="N796" s="29"/>
      <c r="O796" s="29" t="s">
        <v>967</v>
      </c>
      <c r="P796" s="29" t="s">
        <v>350</v>
      </c>
      <c r="Q796" s="31" t="s">
        <v>92</v>
      </c>
      <c r="R796" s="31" t="s">
        <v>93</v>
      </c>
      <c r="S796" s="29"/>
      <c r="T796" s="31" t="s">
        <v>94</v>
      </c>
      <c r="U796" s="31" t="s">
        <v>95</v>
      </c>
      <c r="V796" s="29"/>
      <c r="W796" s="29" t="s">
        <v>2446</v>
      </c>
      <c r="X796" s="29"/>
      <c r="Y796" s="29" t="s">
        <v>88</v>
      </c>
      <c r="Z796" s="29"/>
      <c r="AA796" s="29" t="s">
        <v>88</v>
      </c>
      <c r="AB796" s="29"/>
      <c r="AC796" s="29"/>
      <c r="AD796" s="29" t="s">
        <v>88</v>
      </c>
      <c r="AE796" s="29"/>
      <c r="AF796" s="29"/>
      <c r="AG796" s="29" t="s">
        <v>88</v>
      </c>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33"/>
      <c r="BG796" s="5">
        <f t="shared" si="12"/>
        <v>4</v>
      </c>
    </row>
    <row r="797" spans="1:59" ht="16.5" hidden="1" customHeight="1">
      <c r="A797" s="513"/>
      <c r="B797" s="516" t="s">
        <v>2570</v>
      </c>
      <c r="C797" s="30" t="s">
        <v>2571</v>
      </c>
      <c r="D797" s="29" t="s">
        <v>88</v>
      </c>
      <c r="E797" s="83" t="s">
        <v>2572</v>
      </c>
      <c r="F797" s="29" t="s">
        <v>83</v>
      </c>
      <c r="G797" s="29" t="s">
        <v>84</v>
      </c>
      <c r="H797" s="29" t="s">
        <v>5190</v>
      </c>
      <c r="I797" s="29"/>
      <c r="J797" s="29" t="s">
        <v>2073</v>
      </c>
      <c r="K797" s="29" t="s">
        <v>267</v>
      </c>
      <c r="L797" s="31" t="s">
        <v>2296</v>
      </c>
      <c r="M797" s="29" t="s">
        <v>4</v>
      </c>
      <c r="N797" s="29"/>
      <c r="O797" s="29" t="s">
        <v>967</v>
      </c>
      <c r="P797" s="29" t="s">
        <v>968</v>
      </c>
      <c r="Q797" s="31" t="s">
        <v>92</v>
      </c>
      <c r="R797" s="31" t="s">
        <v>93</v>
      </c>
      <c r="S797" s="29"/>
      <c r="T797" s="31" t="s">
        <v>94</v>
      </c>
      <c r="U797" s="31" t="s">
        <v>95</v>
      </c>
      <c r="V797" s="29"/>
      <c r="W797" s="29" t="s">
        <v>2296</v>
      </c>
      <c r="X797" s="29" t="s">
        <v>88</v>
      </c>
      <c r="Y797" s="29" t="s">
        <v>88</v>
      </c>
      <c r="Z797" s="29" t="s">
        <v>88</v>
      </c>
      <c r="AA797" s="29" t="s">
        <v>88</v>
      </c>
      <c r="AB797" s="29"/>
      <c r="AC797" s="29"/>
      <c r="AD797" s="29" t="s">
        <v>88</v>
      </c>
      <c r="AE797" s="29"/>
      <c r="AF797" s="29"/>
      <c r="AG797" s="29" t="s">
        <v>88</v>
      </c>
      <c r="AH797" s="29" t="s">
        <v>88</v>
      </c>
      <c r="AI797" s="29"/>
      <c r="AJ797" s="29"/>
      <c r="AK797" s="29"/>
      <c r="AL797" s="29" t="s">
        <v>88</v>
      </c>
      <c r="AM797" s="29"/>
      <c r="AN797" s="29"/>
      <c r="AO797" s="29"/>
      <c r="AP797" s="29"/>
      <c r="AQ797" s="29"/>
      <c r="AR797" s="29"/>
      <c r="AS797" s="29"/>
      <c r="AT797" s="29" t="s">
        <v>88</v>
      </c>
      <c r="AU797" s="29"/>
      <c r="AV797" s="29"/>
      <c r="AW797" s="29" t="s">
        <v>88</v>
      </c>
      <c r="AX797" s="29"/>
      <c r="AY797" s="29"/>
      <c r="AZ797" s="29"/>
      <c r="BA797" s="29"/>
      <c r="BB797" s="29"/>
      <c r="BC797" s="29"/>
      <c r="BD797" s="29"/>
      <c r="BE797" s="29"/>
      <c r="BF797" s="33"/>
      <c r="BG797" s="5">
        <f t="shared" si="12"/>
        <v>10</v>
      </c>
    </row>
    <row r="798" spans="1:59" ht="16.5" hidden="1" customHeight="1">
      <c r="A798" s="513"/>
      <c r="B798" s="516" t="s">
        <v>2456</v>
      </c>
      <c r="C798" s="30" t="s">
        <v>2457</v>
      </c>
      <c r="D798" s="29" t="s">
        <v>88</v>
      </c>
      <c r="E798" s="83" t="s">
        <v>2458</v>
      </c>
      <c r="F798" s="29" t="s">
        <v>83</v>
      </c>
      <c r="G798" s="29" t="s">
        <v>84</v>
      </c>
      <c r="H798" s="29" t="s">
        <v>5190</v>
      </c>
      <c r="I798" s="29"/>
      <c r="J798" s="29" t="s">
        <v>2073</v>
      </c>
      <c r="K798" s="29" t="s">
        <v>267</v>
      </c>
      <c r="L798" s="31" t="s">
        <v>2459</v>
      </c>
      <c r="M798" s="29" t="s">
        <v>4</v>
      </c>
      <c r="N798" s="29"/>
      <c r="O798" s="29" t="s">
        <v>967</v>
      </c>
      <c r="P798" s="29" t="s">
        <v>968</v>
      </c>
      <c r="Q798" s="31" t="s">
        <v>92</v>
      </c>
      <c r="R798" s="31" t="s">
        <v>93</v>
      </c>
      <c r="S798" s="29"/>
      <c r="T798" s="31" t="s">
        <v>94</v>
      </c>
      <c r="U798" s="31" t="s">
        <v>95</v>
      </c>
      <c r="V798" s="29"/>
      <c r="W798" s="29" t="s">
        <v>2459</v>
      </c>
      <c r="X798" s="29"/>
      <c r="Y798" s="29" t="s">
        <v>88</v>
      </c>
      <c r="Z798" s="29"/>
      <c r="AA798" s="29"/>
      <c r="AB798" s="29"/>
      <c r="AC798" s="29"/>
      <c r="AD798" s="29"/>
      <c r="AE798" s="29"/>
      <c r="AF798" s="29"/>
      <c r="AG798" s="29" t="s">
        <v>88</v>
      </c>
      <c r="AH798" s="29"/>
      <c r="AI798" s="29"/>
      <c r="AJ798" s="29"/>
      <c r="AK798" s="29"/>
      <c r="AL798" s="29"/>
      <c r="AM798" s="29"/>
      <c r="AN798" s="29" t="s">
        <v>88</v>
      </c>
      <c r="AO798" s="29" t="s">
        <v>88</v>
      </c>
      <c r="AP798" s="29"/>
      <c r="AQ798" s="29"/>
      <c r="AR798" s="29"/>
      <c r="AS798" s="29"/>
      <c r="AT798" s="29"/>
      <c r="AU798" s="29" t="s">
        <v>88</v>
      </c>
      <c r="AV798" s="29" t="s">
        <v>88</v>
      </c>
      <c r="AW798" s="29" t="s">
        <v>88</v>
      </c>
      <c r="AX798" s="29"/>
      <c r="AY798" s="29"/>
      <c r="AZ798" s="29" t="s">
        <v>88</v>
      </c>
      <c r="BA798" s="29"/>
      <c r="BB798" s="29"/>
      <c r="BC798" s="29"/>
      <c r="BD798" s="29"/>
      <c r="BE798" s="29"/>
      <c r="BF798" s="33"/>
      <c r="BG798" s="5">
        <f t="shared" si="12"/>
        <v>8</v>
      </c>
    </row>
    <row r="799" spans="1:59" ht="16.5" hidden="1" customHeight="1">
      <c r="A799" s="513"/>
      <c r="B799" s="516" t="s">
        <v>2097</v>
      </c>
      <c r="C799" s="30" t="s">
        <v>2098</v>
      </c>
      <c r="D799" s="29" t="s">
        <v>88</v>
      </c>
      <c r="E799" s="83" t="s">
        <v>2099</v>
      </c>
      <c r="F799" s="29" t="s">
        <v>83</v>
      </c>
      <c r="G799" s="29" t="s">
        <v>84</v>
      </c>
      <c r="H799" s="31" t="s">
        <v>5190</v>
      </c>
      <c r="I799" s="29"/>
      <c r="J799" s="29" t="s">
        <v>2073</v>
      </c>
      <c r="K799" s="29" t="s">
        <v>267</v>
      </c>
      <c r="L799" s="29" t="s">
        <v>1175</v>
      </c>
      <c r="M799" s="29" t="s">
        <v>4</v>
      </c>
      <c r="N799" s="29"/>
      <c r="O799" s="29" t="s">
        <v>967</v>
      </c>
      <c r="P799" s="29" t="s">
        <v>87</v>
      </c>
      <c r="Q799" s="31" t="s">
        <v>92</v>
      </c>
      <c r="R799" s="31" t="s">
        <v>93</v>
      </c>
      <c r="S799" s="29"/>
      <c r="T799" s="31" t="s">
        <v>94</v>
      </c>
      <c r="U799" s="31" t="s">
        <v>95</v>
      </c>
      <c r="V799" s="29"/>
      <c r="W799" s="29" t="s">
        <v>1175</v>
      </c>
      <c r="X799" s="29"/>
      <c r="Y799" s="29"/>
      <c r="Z799" s="29"/>
      <c r="AA799" s="29"/>
      <c r="AB799" s="29"/>
      <c r="AC799" s="29"/>
      <c r="AD799" s="31" t="s">
        <v>88</v>
      </c>
      <c r="AE799" s="29"/>
      <c r="AF799" s="29"/>
      <c r="AG799" s="31" t="s">
        <v>88</v>
      </c>
      <c r="AH799" s="29"/>
      <c r="AI799" s="29"/>
      <c r="AJ799" s="29"/>
      <c r="AK799" s="29"/>
      <c r="AL799" s="29"/>
      <c r="AM799" s="29"/>
      <c r="AN799" s="29"/>
      <c r="AO799" s="29"/>
      <c r="AP799" s="29"/>
      <c r="AQ799" s="29"/>
      <c r="AR799" s="29"/>
      <c r="AS799" s="29"/>
      <c r="AT799" s="31" t="s">
        <v>88</v>
      </c>
      <c r="AU799" s="31" t="s">
        <v>88</v>
      </c>
      <c r="AV799" s="31" t="s">
        <v>88</v>
      </c>
      <c r="AW799" s="29"/>
      <c r="AX799" s="29"/>
      <c r="AY799" s="29"/>
      <c r="AZ799" s="29"/>
      <c r="BA799" s="29"/>
      <c r="BB799" s="29"/>
      <c r="BC799" s="29"/>
      <c r="BD799" s="29"/>
      <c r="BE799" s="29"/>
      <c r="BF799" s="33"/>
      <c r="BG799" s="5">
        <f t="shared" si="12"/>
        <v>5</v>
      </c>
    </row>
    <row r="800" spans="1:59" ht="16.5" hidden="1" customHeight="1">
      <c r="A800" s="14"/>
      <c r="B800" s="29" t="s">
        <v>2100</v>
      </c>
      <c r="C800" s="30"/>
      <c r="D800" s="31" t="s">
        <v>81</v>
      </c>
      <c r="E800" s="83" t="s">
        <v>2101</v>
      </c>
      <c r="F800" s="29"/>
      <c r="G800" s="29"/>
      <c r="H800" s="29"/>
      <c r="I800" s="29"/>
      <c r="J800" s="29"/>
      <c r="K800" s="29"/>
      <c r="L800" s="31"/>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33"/>
      <c r="BG800" s="5"/>
    </row>
    <row r="801" spans="1:59" ht="16.5" hidden="1" customHeight="1">
      <c r="A801" s="513"/>
      <c r="B801" s="516" t="s">
        <v>2102</v>
      </c>
      <c r="C801" s="30" t="s">
        <v>2103</v>
      </c>
      <c r="D801" s="29" t="s">
        <v>88</v>
      </c>
      <c r="E801" s="83" t="s">
        <v>2104</v>
      </c>
      <c r="F801" s="29" t="s">
        <v>83</v>
      </c>
      <c r="G801" s="29" t="s">
        <v>84</v>
      </c>
      <c r="H801" s="31" t="s">
        <v>5190</v>
      </c>
      <c r="I801" s="29"/>
      <c r="J801" s="29" t="s">
        <v>2073</v>
      </c>
      <c r="K801" s="29" t="s">
        <v>267</v>
      </c>
      <c r="L801" s="29" t="s">
        <v>2105</v>
      </c>
      <c r="M801" s="29" t="s">
        <v>4</v>
      </c>
      <c r="N801" s="29"/>
      <c r="O801" s="29" t="s">
        <v>967</v>
      </c>
      <c r="P801" s="29" t="s">
        <v>87</v>
      </c>
      <c r="Q801" s="31" t="s">
        <v>92</v>
      </c>
      <c r="R801" s="31" t="s">
        <v>93</v>
      </c>
      <c r="S801" s="29"/>
      <c r="T801" s="31" t="s">
        <v>94</v>
      </c>
      <c r="U801" s="31" t="s">
        <v>95</v>
      </c>
      <c r="V801" s="29"/>
      <c r="W801" s="29" t="s">
        <v>2105</v>
      </c>
      <c r="X801" s="29"/>
      <c r="Y801" s="29"/>
      <c r="Z801" s="29"/>
      <c r="AA801" s="29"/>
      <c r="AB801" s="29"/>
      <c r="AC801" s="29"/>
      <c r="AD801" s="31" t="s">
        <v>88</v>
      </c>
      <c r="AE801" s="29"/>
      <c r="AF801" s="29"/>
      <c r="AG801" s="31" t="s">
        <v>88</v>
      </c>
      <c r="AH801" s="29"/>
      <c r="AI801" s="29"/>
      <c r="AJ801" s="29"/>
      <c r="AK801" s="29"/>
      <c r="AL801" s="29"/>
      <c r="AM801" s="29"/>
      <c r="AN801" s="29"/>
      <c r="AO801" s="29"/>
      <c r="AP801" s="29"/>
      <c r="AQ801" s="29"/>
      <c r="AR801" s="29"/>
      <c r="AS801" s="29"/>
      <c r="AT801" s="31" t="s">
        <v>88</v>
      </c>
      <c r="AU801" s="31" t="s">
        <v>88</v>
      </c>
      <c r="AV801" s="31" t="s">
        <v>88</v>
      </c>
      <c r="AW801" s="29"/>
      <c r="AX801" s="29"/>
      <c r="AY801" s="29"/>
      <c r="AZ801" s="29"/>
      <c r="BA801" s="29"/>
      <c r="BB801" s="29"/>
      <c r="BC801" s="29"/>
      <c r="BD801" s="29"/>
      <c r="BE801" s="31" t="s">
        <v>88</v>
      </c>
      <c r="BF801" s="33"/>
      <c r="BG801" s="5">
        <f t="shared" ref="BG801:BG832" si="13">COUNTA(X801:BF801)</f>
        <v>6</v>
      </c>
    </row>
    <row r="802" spans="1:59" ht="16.5" hidden="1" customHeight="1">
      <c r="A802" s="513"/>
      <c r="B802" s="516" t="s">
        <v>2420</v>
      </c>
      <c r="C802" s="30" t="s">
        <v>2421</v>
      </c>
      <c r="D802" s="29" t="s">
        <v>88</v>
      </c>
      <c r="E802" s="83" t="s">
        <v>2422</v>
      </c>
      <c r="F802" s="29" t="s">
        <v>83</v>
      </c>
      <c r="G802" s="29" t="s">
        <v>84</v>
      </c>
      <c r="H802" s="29" t="s">
        <v>5190</v>
      </c>
      <c r="I802" s="29"/>
      <c r="J802" s="29" t="s">
        <v>2073</v>
      </c>
      <c r="K802" s="29" t="s">
        <v>267</v>
      </c>
      <c r="L802" s="31" t="s">
        <v>2423</v>
      </c>
      <c r="M802" s="29" t="s">
        <v>4</v>
      </c>
      <c r="N802" s="29"/>
      <c r="O802" s="29" t="s">
        <v>967</v>
      </c>
      <c r="P802" s="29" t="s">
        <v>87</v>
      </c>
      <c r="Q802" s="31" t="s">
        <v>92</v>
      </c>
      <c r="R802" s="31" t="s">
        <v>93</v>
      </c>
      <c r="S802" s="29"/>
      <c r="T802" s="31" t="s">
        <v>94</v>
      </c>
      <c r="U802" s="31" t="s">
        <v>95</v>
      </c>
      <c r="V802" s="29"/>
      <c r="W802" s="29" t="s">
        <v>2423</v>
      </c>
      <c r="X802" s="29"/>
      <c r="Y802" s="29"/>
      <c r="Z802" s="31" t="s">
        <v>88</v>
      </c>
      <c r="AA802" s="29" t="s">
        <v>88</v>
      </c>
      <c r="AB802" s="29"/>
      <c r="AC802" s="29"/>
      <c r="AD802" s="29" t="s">
        <v>88</v>
      </c>
      <c r="AE802" s="29"/>
      <c r="AF802" s="29"/>
      <c r="AG802" s="29" t="s">
        <v>88</v>
      </c>
      <c r="AH802" s="29"/>
      <c r="AI802" s="29"/>
      <c r="AJ802" s="29"/>
      <c r="AK802" s="29"/>
      <c r="AL802" s="29"/>
      <c r="AM802" s="29"/>
      <c r="AN802" s="31"/>
      <c r="AO802" s="29" t="s">
        <v>88</v>
      </c>
      <c r="AP802" s="29"/>
      <c r="AQ802" s="29" t="s">
        <v>88</v>
      </c>
      <c r="AR802" s="29"/>
      <c r="AS802" s="29"/>
      <c r="AT802" s="29" t="s">
        <v>88</v>
      </c>
      <c r="AU802" s="29" t="s">
        <v>88</v>
      </c>
      <c r="AV802" s="29" t="s">
        <v>88</v>
      </c>
      <c r="AW802" s="29"/>
      <c r="AX802" s="29"/>
      <c r="AY802" s="29"/>
      <c r="AZ802" s="31"/>
      <c r="BA802" s="29"/>
      <c r="BB802" s="29"/>
      <c r="BC802" s="29"/>
      <c r="BD802" s="29"/>
      <c r="BE802" s="29" t="s">
        <v>88</v>
      </c>
      <c r="BF802" s="33"/>
      <c r="BG802" s="5">
        <f t="shared" si="13"/>
        <v>10</v>
      </c>
    </row>
    <row r="803" spans="1:59" ht="16.5" hidden="1" customHeight="1">
      <c r="A803" s="513"/>
      <c r="B803" s="516" t="s">
        <v>2424</v>
      </c>
      <c r="C803" s="30" t="s">
        <v>2425</v>
      </c>
      <c r="D803" s="31" t="s">
        <v>88</v>
      </c>
      <c r="E803" s="83" t="s">
        <v>2426</v>
      </c>
      <c r="F803" s="29" t="s">
        <v>83</v>
      </c>
      <c r="G803" s="31" t="s">
        <v>84</v>
      </c>
      <c r="H803" s="31" t="s">
        <v>5190</v>
      </c>
      <c r="I803" s="29"/>
      <c r="J803" s="29" t="s">
        <v>2073</v>
      </c>
      <c r="K803" s="29" t="s">
        <v>267</v>
      </c>
      <c r="L803" s="31" t="s">
        <v>2423</v>
      </c>
      <c r="M803" s="29" t="s">
        <v>4</v>
      </c>
      <c r="N803" s="29"/>
      <c r="O803" s="29" t="s">
        <v>967</v>
      </c>
      <c r="P803" s="31" t="s">
        <v>87</v>
      </c>
      <c r="Q803" s="31" t="s">
        <v>92</v>
      </c>
      <c r="R803" s="31" t="s">
        <v>93</v>
      </c>
      <c r="S803" s="29"/>
      <c r="T803" s="31" t="s">
        <v>94</v>
      </c>
      <c r="U803" s="31" t="s">
        <v>95</v>
      </c>
      <c r="V803" s="29"/>
      <c r="W803" s="29" t="s">
        <v>2423</v>
      </c>
      <c r="X803" s="29"/>
      <c r="Y803" s="29"/>
      <c r="Z803" s="29" t="s">
        <v>88</v>
      </c>
      <c r="AA803" s="29" t="s">
        <v>88</v>
      </c>
      <c r="AB803" s="29"/>
      <c r="AC803" s="29"/>
      <c r="AD803" s="29" t="s">
        <v>88</v>
      </c>
      <c r="AE803" s="29"/>
      <c r="AF803" s="29"/>
      <c r="AG803" s="29" t="s">
        <v>88</v>
      </c>
      <c r="AH803" s="29"/>
      <c r="AI803" s="29"/>
      <c r="AJ803" s="29"/>
      <c r="AK803" s="29"/>
      <c r="AL803" s="29"/>
      <c r="AM803" s="29"/>
      <c r="AN803" s="29"/>
      <c r="AO803" s="29" t="s">
        <v>88</v>
      </c>
      <c r="AP803" s="29"/>
      <c r="AQ803" s="29"/>
      <c r="AR803" s="29"/>
      <c r="AS803" s="29"/>
      <c r="AT803" s="29" t="s">
        <v>88</v>
      </c>
      <c r="AU803" s="29" t="s">
        <v>88</v>
      </c>
      <c r="AV803" s="29" t="s">
        <v>88</v>
      </c>
      <c r="AW803" s="29"/>
      <c r="AX803" s="29"/>
      <c r="AY803" s="29"/>
      <c r="AZ803" s="29"/>
      <c r="BA803" s="29"/>
      <c r="BB803" s="29"/>
      <c r="BC803" s="29"/>
      <c r="BD803" s="29"/>
      <c r="BE803" s="29" t="s">
        <v>88</v>
      </c>
      <c r="BF803" s="33"/>
      <c r="BG803" s="5">
        <f t="shared" si="13"/>
        <v>9</v>
      </c>
    </row>
    <row r="804" spans="1:59" ht="16.5" hidden="1" customHeight="1">
      <c r="A804" s="513"/>
      <c r="B804" s="516" t="s">
        <v>2271</v>
      </c>
      <c r="C804" s="35" t="s">
        <v>2272</v>
      </c>
      <c r="D804" s="29" t="s">
        <v>88</v>
      </c>
      <c r="E804" s="83" t="s">
        <v>2273</v>
      </c>
      <c r="F804" s="29" t="s">
        <v>83</v>
      </c>
      <c r="G804" s="31" t="s">
        <v>84</v>
      </c>
      <c r="H804" s="31" t="s">
        <v>5190</v>
      </c>
      <c r="I804" s="31"/>
      <c r="J804" s="31" t="s">
        <v>2073</v>
      </c>
      <c r="K804" s="31" t="s">
        <v>267</v>
      </c>
      <c r="L804" s="29" t="s">
        <v>2274</v>
      </c>
      <c r="M804" s="29" t="s">
        <v>4</v>
      </c>
      <c r="N804" s="29"/>
      <c r="O804" s="29" t="s">
        <v>967</v>
      </c>
      <c r="P804" s="29" t="s">
        <v>87</v>
      </c>
      <c r="Q804" s="31" t="s">
        <v>92</v>
      </c>
      <c r="R804" s="31" t="s">
        <v>93</v>
      </c>
      <c r="S804" s="29"/>
      <c r="T804" s="31" t="s">
        <v>94</v>
      </c>
      <c r="U804" s="31" t="s">
        <v>95</v>
      </c>
      <c r="V804" s="29"/>
      <c r="W804" s="31" t="s">
        <v>2274</v>
      </c>
      <c r="X804" s="29"/>
      <c r="Y804" s="29"/>
      <c r="Z804" s="29"/>
      <c r="AA804" s="29" t="s">
        <v>88</v>
      </c>
      <c r="AB804" s="29"/>
      <c r="AC804" s="29"/>
      <c r="AD804" s="29" t="s">
        <v>88</v>
      </c>
      <c r="AE804" s="29"/>
      <c r="AF804" s="29"/>
      <c r="AG804" s="29" t="s">
        <v>88</v>
      </c>
      <c r="AH804" s="29"/>
      <c r="AI804" s="29"/>
      <c r="AJ804" s="29"/>
      <c r="AK804" s="29"/>
      <c r="AL804" s="29"/>
      <c r="AM804" s="29"/>
      <c r="AN804" s="29"/>
      <c r="AO804" s="29" t="s">
        <v>88</v>
      </c>
      <c r="AP804" s="29"/>
      <c r="AQ804" s="29"/>
      <c r="AR804" s="29"/>
      <c r="AS804" s="29"/>
      <c r="AT804" s="29" t="s">
        <v>88</v>
      </c>
      <c r="AU804" s="29" t="s">
        <v>88</v>
      </c>
      <c r="AV804" s="29" t="s">
        <v>88</v>
      </c>
      <c r="AW804" s="29"/>
      <c r="AX804" s="29"/>
      <c r="AY804" s="29"/>
      <c r="AZ804" s="29"/>
      <c r="BA804" s="29"/>
      <c r="BB804" s="29"/>
      <c r="BC804" s="29"/>
      <c r="BD804" s="29"/>
      <c r="BE804" s="29" t="s">
        <v>88</v>
      </c>
      <c r="BF804" s="33"/>
      <c r="BG804" s="5">
        <f t="shared" si="13"/>
        <v>8</v>
      </c>
    </row>
    <row r="805" spans="1:59" ht="16.5" hidden="1" customHeight="1">
      <c r="A805" s="513"/>
      <c r="B805" s="516" t="s">
        <v>2275</v>
      </c>
      <c r="C805" s="30" t="s">
        <v>2276</v>
      </c>
      <c r="D805" s="29" t="s">
        <v>88</v>
      </c>
      <c r="E805" s="83" t="s">
        <v>2277</v>
      </c>
      <c r="F805" s="29" t="s">
        <v>83</v>
      </c>
      <c r="G805" s="31" t="s">
        <v>84</v>
      </c>
      <c r="H805" s="31" t="s">
        <v>5190</v>
      </c>
      <c r="I805" s="31"/>
      <c r="J805" s="31" t="s">
        <v>2073</v>
      </c>
      <c r="K805" s="31" t="s">
        <v>267</v>
      </c>
      <c r="L805" s="29" t="s">
        <v>2278</v>
      </c>
      <c r="M805" s="29" t="s">
        <v>4</v>
      </c>
      <c r="N805" s="29"/>
      <c r="O805" s="29" t="s">
        <v>967</v>
      </c>
      <c r="P805" s="29" t="s">
        <v>87</v>
      </c>
      <c r="Q805" s="31" t="s">
        <v>92</v>
      </c>
      <c r="R805" s="31" t="s">
        <v>93</v>
      </c>
      <c r="S805" s="29"/>
      <c r="T805" s="31" t="s">
        <v>94</v>
      </c>
      <c r="U805" s="31" t="s">
        <v>95</v>
      </c>
      <c r="V805" s="29"/>
      <c r="W805" s="31" t="s">
        <v>2278</v>
      </c>
      <c r="X805" s="29"/>
      <c r="Y805" s="29"/>
      <c r="Z805" s="29"/>
      <c r="AA805" s="29" t="s">
        <v>88</v>
      </c>
      <c r="AB805" s="29"/>
      <c r="AC805" s="29"/>
      <c r="AD805" s="29" t="s">
        <v>88</v>
      </c>
      <c r="AE805" s="29"/>
      <c r="AF805" s="29"/>
      <c r="AG805" s="29" t="s">
        <v>88</v>
      </c>
      <c r="AH805" s="29"/>
      <c r="AI805" s="29"/>
      <c r="AJ805" s="29"/>
      <c r="AK805" s="29"/>
      <c r="AL805" s="29"/>
      <c r="AM805" s="29"/>
      <c r="AN805" s="29"/>
      <c r="AO805" s="29" t="s">
        <v>88</v>
      </c>
      <c r="AP805" s="29"/>
      <c r="AQ805" s="29"/>
      <c r="AR805" s="29"/>
      <c r="AS805" s="29"/>
      <c r="AT805" s="29" t="s">
        <v>88</v>
      </c>
      <c r="AU805" s="29" t="s">
        <v>88</v>
      </c>
      <c r="AV805" s="29" t="s">
        <v>88</v>
      </c>
      <c r="AW805" s="29"/>
      <c r="AX805" s="29"/>
      <c r="AY805" s="29"/>
      <c r="AZ805" s="29"/>
      <c r="BA805" s="29"/>
      <c r="BB805" s="29"/>
      <c r="BC805" s="29"/>
      <c r="BD805" s="29"/>
      <c r="BE805" s="29" t="s">
        <v>88</v>
      </c>
      <c r="BF805" s="33"/>
      <c r="BG805" s="5">
        <f t="shared" si="13"/>
        <v>8</v>
      </c>
    </row>
    <row r="806" spans="1:59" ht="16.5" hidden="1" customHeight="1">
      <c r="A806" s="513"/>
      <c r="B806" s="516" t="s">
        <v>2293</v>
      </c>
      <c r="C806" s="30" t="s">
        <v>2294</v>
      </c>
      <c r="D806" s="31" t="s">
        <v>88</v>
      </c>
      <c r="E806" s="83" t="s">
        <v>2295</v>
      </c>
      <c r="F806" s="29" t="s">
        <v>83</v>
      </c>
      <c r="G806" s="31" t="s">
        <v>84</v>
      </c>
      <c r="H806" s="31" t="s">
        <v>5190</v>
      </c>
      <c r="I806" s="29"/>
      <c r="J806" s="29" t="s">
        <v>2073</v>
      </c>
      <c r="K806" s="29" t="s">
        <v>267</v>
      </c>
      <c r="L806" s="31" t="s">
        <v>2296</v>
      </c>
      <c r="M806" s="29" t="s">
        <v>4</v>
      </c>
      <c r="N806" s="29"/>
      <c r="O806" s="29" t="s">
        <v>967</v>
      </c>
      <c r="P806" s="31" t="s">
        <v>87</v>
      </c>
      <c r="Q806" s="31" t="s">
        <v>92</v>
      </c>
      <c r="R806" s="31" t="s">
        <v>93</v>
      </c>
      <c r="S806" s="29"/>
      <c r="T806" s="31" t="s">
        <v>94</v>
      </c>
      <c r="U806" s="31" t="s">
        <v>95</v>
      </c>
      <c r="V806" s="29"/>
      <c r="W806" s="29" t="s">
        <v>2296</v>
      </c>
      <c r="X806" s="29"/>
      <c r="Y806" s="29"/>
      <c r="Z806" s="29"/>
      <c r="AA806" s="29" t="s">
        <v>88</v>
      </c>
      <c r="AB806" s="29"/>
      <c r="AC806" s="29"/>
      <c r="AD806" s="29" t="s">
        <v>88</v>
      </c>
      <c r="AE806" s="29"/>
      <c r="AF806" s="29"/>
      <c r="AG806" s="29" t="s">
        <v>88</v>
      </c>
      <c r="AH806" s="29"/>
      <c r="AI806" s="29"/>
      <c r="AJ806" s="29"/>
      <c r="AK806" s="29"/>
      <c r="AL806" s="29"/>
      <c r="AM806" s="29"/>
      <c r="AN806" s="29"/>
      <c r="AO806" s="29" t="s">
        <v>88</v>
      </c>
      <c r="AP806" s="29"/>
      <c r="AQ806" s="29"/>
      <c r="AR806" s="29"/>
      <c r="AS806" s="29"/>
      <c r="AT806" s="29" t="s">
        <v>88</v>
      </c>
      <c r="AU806" s="29" t="s">
        <v>88</v>
      </c>
      <c r="AV806" s="29" t="s">
        <v>88</v>
      </c>
      <c r="AW806" s="29"/>
      <c r="AX806" s="29"/>
      <c r="AY806" s="29"/>
      <c r="AZ806" s="29"/>
      <c r="BA806" s="29"/>
      <c r="BB806" s="29"/>
      <c r="BC806" s="29"/>
      <c r="BD806" s="29"/>
      <c r="BE806" s="29" t="s">
        <v>88</v>
      </c>
      <c r="BF806" s="33"/>
      <c r="BG806" s="5">
        <f t="shared" si="13"/>
        <v>8</v>
      </c>
    </row>
    <row r="807" spans="1:59" ht="16.5" hidden="1" customHeight="1">
      <c r="A807" s="513"/>
      <c r="B807" s="516" t="s">
        <v>2326</v>
      </c>
      <c r="C807" s="30" t="s">
        <v>2327</v>
      </c>
      <c r="D807" s="31" t="s">
        <v>88</v>
      </c>
      <c r="E807" s="83" t="s">
        <v>2328</v>
      </c>
      <c r="F807" s="29" t="s">
        <v>83</v>
      </c>
      <c r="G807" s="29" t="s">
        <v>84</v>
      </c>
      <c r="H807" s="29" t="s">
        <v>5190</v>
      </c>
      <c r="I807" s="29"/>
      <c r="J807" s="29" t="s">
        <v>2073</v>
      </c>
      <c r="K807" s="29" t="s">
        <v>267</v>
      </c>
      <c r="L807" s="29" t="s">
        <v>1053</v>
      </c>
      <c r="M807" s="29" t="s">
        <v>4</v>
      </c>
      <c r="N807" s="29"/>
      <c r="O807" s="29" t="s">
        <v>967</v>
      </c>
      <c r="P807" s="31" t="s">
        <v>87</v>
      </c>
      <c r="Q807" s="31" t="s">
        <v>92</v>
      </c>
      <c r="R807" s="31" t="s">
        <v>93</v>
      </c>
      <c r="S807" s="29"/>
      <c r="T807" s="31" t="s">
        <v>94</v>
      </c>
      <c r="U807" s="31" t="s">
        <v>95</v>
      </c>
      <c r="V807" s="29"/>
      <c r="W807" s="29" t="s">
        <v>1053</v>
      </c>
      <c r="X807" s="29"/>
      <c r="Y807" s="29"/>
      <c r="Z807" s="29"/>
      <c r="AA807" s="29" t="s">
        <v>88</v>
      </c>
      <c r="AB807" s="29"/>
      <c r="AC807" s="29"/>
      <c r="AD807" s="29" t="s">
        <v>88</v>
      </c>
      <c r="AE807" s="29"/>
      <c r="AF807" s="29"/>
      <c r="AG807" s="29" t="s">
        <v>88</v>
      </c>
      <c r="AH807" s="29"/>
      <c r="AI807" s="29"/>
      <c r="AJ807" s="29"/>
      <c r="AK807" s="29"/>
      <c r="AL807" s="29"/>
      <c r="AM807" s="29"/>
      <c r="AN807" s="29"/>
      <c r="AO807" s="29" t="s">
        <v>88</v>
      </c>
      <c r="AP807" s="29"/>
      <c r="AQ807" s="29"/>
      <c r="AR807" s="29"/>
      <c r="AS807" s="29"/>
      <c r="AT807" s="29" t="s">
        <v>88</v>
      </c>
      <c r="AU807" s="29" t="s">
        <v>88</v>
      </c>
      <c r="AV807" s="29" t="s">
        <v>88</v>
      </c>
      <c r="AW807" s="29"/>
      <c r="AX807" s="29"/>
      <c r="AY807" s="29"/>
      <c r="AZ807" s="29"/>
      <c r="BA807" s="29"/>
      <c r="BB807" s="29"/>
      <c r="BC807" s="29"/>
      <c r="BD807" s="29"/>
      <c r="BE807" s="29" t="s">
        <v>88</v>
      </c>
      <c r="BF807" s="33"/>
      <c r="BG807" s="5">
        <f t="shared" si="13"/>
        <v>8</v>
      </c>
    </row>
    <row r="808" spans="1:59" ht="16.5" hidden="1" customHeight="1">
      <c r="A808" s="513"/>
      <c r="B808" s="516" t="s">
        <v>2430</v>
      </c>
      <c r="C808" s="30" t="s">
        <v>2431</v>
      </c>
      <c r="D808" s="31" t="s">
        <v>88</v>
      </c>
      <c r="E808" s="83" t="s">
        <v>2432</v>
      </c>
      <c r="F808" s="29" t="s">
        <v>83</v>
      </c>
      <c r="G808" s="31" t="s">
        <v>84</v>
      </c>
      <c r="H808" s="31" t="s">
        <v>5190</v>
      </c>
      <c r="I808" s="29"/>
      <c r="J808" s="29" t="s">
        <v>2073</v>
      </c>
      <c r="K808" s="29" t="s">
        <v>267</v>
      </c>
      <c r="L808" s="31" t="s">
        <v>1053</v>
      </c>
      <c r="M808" s="29" t="s">
        <v>4</v>
      </c>
      <c r="N808" s="29"/>
      <c r="O808" s="29" t="s">
        <v>967</v>
      </c>
      <c r="P808" s="29" t="s">
        <v>87</v>
      </c>
      <c r="Q808" s="31" t="s">
        <v>92</v>
      </c>
      <c r="R808" s="31" t="s">
        <v>93</v>
      </c>
      <c r="S808" s="29"/>
      <c r="T808" s="31" t="s">
        <v>94</v>
      </c>
      <c r="U808" s="31" t="s">
        <v>95</v>
      </c>
      <c r="V808" s="29"/>
      <c r="W808" s="29" t="s">
        <v>1053</v>
      </c>
      <c r="X808" s="29"/>
      <c r="Y808" s="29"/>
      <c r="Z808" s="29" t="s">
        <v>88</v>
      </c>
      <c r="AA808" s="29" t="s">
        <v>88</v>
      </c>
      <c r="AB808" s="29"/>
      <c r="AC808" s="29"/>
      <c r="AD808" s="29" t="s">
        <v>88</v>
      </c>
      <c r="AE808" s="29"/>
      <c r="AF808" s="29"/>
      <c r="AG808" s="29" t="s">
        <v>88</v>
      </c>
      <c r="AH808" s="29"/>
      <c r="AI808" s="29"/>
      <c r="AJ808" s="29"/>
      <c r="AK808" s="29"/>
      <c r="AL808" s="29"/>
      <c r="AM808" s="29"/>
      <c r="AN808" s="29"/>
      <c r="AO808" s="29" t="s">
        <v>88</v>
      </c>
      <c r="AP808" s="29"/>
      <c r="AQ808" s="29"/>
      <c r="AR808" s="29"/>
      <c r="AS808" s="29"/>
      <c r="AT808" s="29" t="s">
        <v>88</v>
      </c>
      <c r="AU808" s="29" t="s">
        <v>88</v>
      </c>
      <c r="AV808" s="29" t="s">
        <v>88</v>
      </c>
      <c r="AW808" s="29"/>
      <c r="AX808" s="29"/>
      <c r="AY808" s="29"/>
      <c r="AZ808" s="29"/>
      <c r="BA808" s="29"/>
      <c r="BB808" s="29"/>
      <c r="BC808" s="29"/>
      <c r="BD808" s="29"/>
      <c r="BE808" s="29" t="s">
        <v>88</v>
      </c>
      <c r="BF808" s="33"/>
      <c r="BG808" s="5">
        <f t="shared" si="13"/>
        <v>9</v>
      </c>
    </row>
    <row r="809" spans="1:59" ht="16.5" hidden="1" customHeight="1">
      <c r="A809" s="513"/>
      <c r="B809" s="516" t="s">
        <v>2498</v>
      </c>
      <c r="C809" s="30" t="s">
        <v>2499</v>
      </c>
      <c r="D809" s="29" t="s">
        <v>88</v>
      </c>
      <c r="E809" s="83" t="s">
        <v>2500</v>
      </c>
      <c r="F809" s="29" t="s">
        <v>83</v>
      </c>
      <c r="G809" s="29" t="s">
        <v>84</v>
      </c>
      <c r="H809" s="29" t="s">
        <v>5190</v>
      </c>
      <c r="I809" s="29"/>
      <c r="J809" s="29" t="s">
        <v>2073</v>
      </c>
      <c r="K809" s="29" t="s">
        <v>267</v>
      </c>
      <c r="L809" s="31" t="s">
        <v>1622</v>
      </c>
      <c r="M809" s="29" t="s">
        <v>4</v>
      </c>
      <c r="N809" s="29"/>
      <c r="O809" s="29" t="s">
        <v>967</v>
      </c>
      <c r="P809" s="29" t="s">
        <v>87</v>
      </c>
      <c r="Q809" s="31" t="s">
        <v>92</v>
      </c>
      <c r="R809" s="31" t="s">
        <v>93</v>
      </c>
      <c r="S809" s="29"/>
      <c r="T809" s="31" t="s">
        <v>94</v>
      </c>
      <c r="U809" s="31" t="s">
        <v>95</v>
      </c>
      <c r="V809" s="29"/>
      <c r="W809" s="29" t="s">
        <v>1622</v>
      </c>
      <c r="X809" s="29"/>
      <c r="Y809" s="29" t="s">
        <v>88</v>
      </c>
      <c r="Z809" s="29"/>
      <c r="AA809" s="29" t="s">
        <v>88</v>
      </c>
      <c r="AB809" s="29" t="s">
        <v>88</v>
      </c>
      <c r="AC809" s="29"/>
      <c r="AD809" s="29" t="s">
        <v>88</v>
      </c>
      <c r="AE809" s="29"/>
      <c r="AF809" s="29"/>
      <c r="AG809" s="29" t="s">
        <v>88</v>
      </c>
      <c r="AH809" s="29"/>
      <c r="AI809" s="29"/>
      <c r="AJ809" s="29"/>
      <c r="AK809" s="29" t="s">
        <v>88</v>
      </c>
      <c r="AL809" s="29"/>
      <c r="AM809" s="29"/>
      <c r="AN809" s="29"/>
      <c r="AO809" s="29" t="s">
        <v>88</v>
      </c>
      <c r="AP809" s="29"/>
      <c r="AQ809" s="29"/>
      <c r="AR809" s="29"/>
      <c r="AS809" s="29"/>
      <c r="AT809" s="29" t="s">
        <v>88</v>
      </c>
      <c r="AU809" s="29" t="s">
        <v>88</v>
      </c>
      <c r="AV809" s="29" t="s">
        <v>88</v>
      </c>
      <c r="AW809" s="29" t="s">
        <v>88</v>
      </c>
      <c r="AX809" s="29"/>
      <c r="AY809" s="29"/>
      <c r="AZ809" s="29"/>
      <c r="BA809" s="29"/>
      <c r="BB809" s="29"/>
      <c r="BC809" s="29"/>
      <c r="BD809" s="29"/>
      <c r="BE809" s="29"/>
      <c r="BF809" s="33"/>
      <c r="BG809" s="5">
        <f t="shared" si="13"/>
        <v>11</v>
      </c>
    </row>
    <row r="810" spans="1:59" ht="16.5" hidden="1" customHeight="1">
      <c r="A810" s="513"/>
      <c r="B810" s="516" t="s">
        <v>2501</v>
      </c>
      <c r="C810" s="30" t="s">
        <v>2502</v>
      </c>
      <c r="D810" s="29" t="s">
        <v>88</v>
      </c>
      <c r="E810" s="83" t="s">
        <v>2503</v>
      </c>
      <c r="F810" s="29" t="s">
        <v>83</v>
      </c>
      <c r="G810" s="29" t="s">
        <v>84</v>
      </c>
      <c r="H810" s="31" t="s">
        <v>5190</v>
      </c>
      <c r="I810" s="29"/>
      <c r="J810" s="29" t="s">
        <v>2073</v>
      </c>
      <c r="K810" s="29" t="s">
        <v>267</v>
      </c>
      <c r="L810" s="31" t="s">
        <v>2504</v>
      </c>
      <c r="M810" s="29" t="s">
        <v>4</v>
      </c>
      <c r="N810" s="29"/>
      <c r="O810" s="29" t="s">
        <v>967</v>
      </c>
      <c r="P810" s="29" t="s">
        <v>87</v>
      </c>
      <c r="Q810" s="31" t="s">
        <v>92</v>
      </c>
      <c r="R810" s="31" t="s">
        <v>93</v>
      </c>
      <c r="S810" s="29"/>
      <c r="T810" s="31" t="s">
        <v>94</v>
      </c>
      <c r="U810" s="31" t="s">
        <v>95</v>
      </c>
      <c r="V810" s="29"/>
      <c r="W810" s="29" t="s">
        <v>2504</v>
      </c>
      <c r="X810" s="31"/>
      <c r="Y810" s="31" t="s">
        <v>88</v>
      </c>
      <c r="Z810" s="29"/>
      <c r="AA810" s="29" t="s">
        <v>88</v>
      </c>
      <c r="AB810" s="29" t="s">
        <v>88</v>
      </c>
      <c r="AC810" s="29"/>
      <c r="AD810" s="31" t="s">
        <v>88</v>
      </c>
      <c r="AE810" s="29"/>
      <c r="AF810" s="29"/>
      <c r="AG810" s="29" t="s">
        <v>88</v>
      </c>
      <c r="AH810" s="29"/>
      <c r="AI810" s="29"/>
      <c r="AJ810" s="29"/>
      <c r="AK810" s="29" t="s">
        <v>88</v>
      </c>
      <c r="AL810" s="29"/>
      <c r="AM810" s="29"/>
      <c r="AN810" s="29"/>
      <c r="AO810" s="31" t="s">
        <v>88</v>
      </c>
      <c r="AP810" s="29"/>
      <c r="AQ810" s="31"/>
      <c r="AR810" s="29"/>
      <c r="AS810" s="29"/>
      <c r="AT810" s="29" t="s">
        <v>88</v>
      </c>
      <c r="AU810" s="29" t="s">
        <v>88</v>
      </c>
      <c r="AV810" s="29" t="s">
        <v>88</v>
      </c>
      <c r="AW810" s="29" t="s">
        <v>88</v>
      </c>
      <c r="AX810" s="29"/>
      <c r="AY810" s="29"/>
      <c r="AZ810" s="29"/>
      <c r="BA810" s="29"/>
      <c r="BB810" s="29"/>
      <c r="BC810" s="29"/>
      <c r="BD810" s="29"/>
      <c r="BE810" s="29"/>
      <c r="BF810" s="33"/>
      <c r="BG810" s="5">
        <f t="shared" si="13"/>
        <v>11</v>
      </c>
    </row>
    <row r="811" spans="1:59" ht="16.5" hidden="1" customHeight="1">
      <c r="A811" s="513"/>
      <c r="B811" s="516" t="s">
        <v>2505</v>
      </c>
      <c r="C811" s="30" t="s">
        <v>2506</v>
      </c>
      <c r="D811" s="31" t="s">
        <v>88</v>
      </c>
      <c r="E811" s="83" t="s">
        <v>2507</v>
      </c>
      <c r="F811" s="29" t="s">
        <v>83</v>
      </c>
      <c r="G811" s="29" t="s">
        <v>84</v>
      </c>
      <c r="H811" s="29" t="s">
        <v>5190</v>
      </c>
      <c r="I811" s="29"/>
      <c r="J811" s="29" t="s">
        <v>2073</v>
      </c>
      <c r="K811" s="29" t="s">
        <v>267</v>
      </c>
      <c r="L811" s="31" t="s">
        <v>1224</v>
      </c>
      <c r="M811" s="29" t="s">
        <v>4</v>
      </c>
      <c r="N811" s="29"/>
      <c r="O811" s="29" t="s">
        <v>967</v>
      </c>
      <c r="P811" s="29" t="s">
        <v>87</v>
      </c>
      <c r="Q811" s="31" t="s">
        <v>92</v>
      </c>
      <c r="R811" s="31" t="s">
        <v>93</v>
      </c>
      <c r="S811" s="29"/>
      <c r="T811" s="31" t="s">
        <v>94</v>
      </c>
      <c r="U811" s="31" t="s">
        <v>95</v>
      </c>
      <c r="V811" s="29"/>
      <c r="W811" s="29" t="s">
        <v>1224</v>
      </c>
      <c r="X811" s="29"/>
      <c r="Y811" s="29" t="s">
        <v>88</v>
      </c>
      <c r="Z811" s="29"/>
      <c r="AA811" s="29" t="s">
        <v>88</v>
      </c>
      <c r="AB811" s="29" t="s">
        <v>88</v>
      </c>
      <c r="AC811" s="29"/>
      <c r="AD811" s="29" t="s">
        <v>88</v>
      </c>
      <c r="AE811" s="29"/>
      <c r="AF811" s="29"/>
      <c r="AG811" s="29" t="s">
        <v>88</v>
      </c>
      <c r="AH811" s="29"/>
      <c r="AI811" s="29"/>
      <c r="AJ811" s="29"/>
      <c r="AK811" s="29" t="s">
        <v>88</v>
      </c>
      <c r="AL811" s="29"/>
      <c r="AM811" s="29"/>
      <c r="AN811" s="29"/>
      <c r="AO811" s="29" t="s">
        <v>88</v>
      </c>
      <c r="AP811" s="29"/>
      <c r="AQ811" s="29"/>
      <c r="AR811" s="29"/>
      <c r="AS811" s="29"/>
      <c r="AT811" s="29" t="s">
        <v>88</v>
      </c>
      <c r="AU811" s="29" t="s">
        <v>88</v>
      </c>
      <c r="AV811" s="29" t="s">
        <v>88</v>
      </c>
      <c r="AW811" s="29" t="s">
        <v>88</v>
      </c>
      <c r="AX811" s="29"/>
      <c r="AY811" s="29"/>
      <c r="AZ811" s="29"/>
      <c r="BA811" s="29"/>
      <c r="BB811" s="29"/>
      <c r="BC811" s="29"/>
      <c r="BD811" s="29"/>
      <c r="BE811" s="29"/>
      <c r="BF811" s="33"/>
      <c r="BG811" s="5">
        <f t="shared" si="13"/>
        <v>11</v>
      </c>
    </row>
    <row r="812" spans="1:59" ht="16.5" hidden="1" customHeight="1">
      <c r="A812" s="513"/>
      <c r="B812" s="516" t="s">
        <v>2512</v>
      </c>
      <c r="C812" s="30" t="s">
        <v>2513</v>
      </c>
      <c r="D812" s="31" t="s">
        <v>88</v>
      </c>
      <c r="E812" s="83" t="s">
        <v>2514</v>
      </c>
      <c r="F812" s="29" t="s">
        <v>83</v>
      </c>
      <c r="G812" s="29" t="s">
        <v>84</v>
      </c>
      <c r="H812" s="29" t="s">
        <v>5190</v>
      </c>
      <c r="I812" s="29"/>
      <c r="J812" s="29" t="s">
        <v>2142</v>
      </c>
      <c r="K812" s="29" t="s">
        <v>267</v>
      </c>
      <c r="L812" s="29" t="s">
        <v>2415</v>
      </c>
      <c r="M812" s="29" t="s">
        <v>4</v>
      </c>
      <c r="N812" s="29"/>
      <c r="O812" s="29" t="s">
        <v>967</v>
      </c>
      <c r="P812" s="31" t="s">
        <v>968</v>
      </c>
      <c r="Q812" s="31" t="s">
        <v>92</v>
      </c>
      <c r="R812" s="31" t="s">
        <v>93</v>
      </c>
      <c r="S812" s="29"/>
      <c r="T812" s="31" t="s">
        <v>94</v>
      </c>
      <c r="U812" s="31" t="s">
        <v>95</v>
      </c>
      <c r="V812" s="29"/>
      <c r="W812" s="29" t="s">
        <v>2415</v>
      </c>
      <c r="X812" s="29" t="s">
        <v>88</v>
      </c>
      <c r="Y812" s="29" t="s">
        <v>88</v>
      </c>
      <c r="Z812" s="29"/>
      <c r="AA812" s="29"/>
      <c r="AB812" s="29"/>
      <c r="AC812" s="29"/>
      <c r="AD812" s="29" t="s">
        <v>88</v>
      </c>
      <c r="AE812" s="29" t="s">
        <v>88</v>
      </c>
      <c r="AF812" s="29"/>
      <c r="AG812" s="29" t="s">
        <v>88</v>
      </c>
      <c r="AH812" s="29" t="s">
        <v>88</v>
      </c>
      <c r="AI812" s="29"/>
      <c r="AJ812" s="29"/>
      <c r="AK812" s="29"/>
      <c r="AL812" s="29"/>
      <c r="AM812" s="29"/>
      <c r="AN812" s="29" t="s">
        <v>88</v>
      </c>
      <c r="AO812" s="29" t="s">
        <v>88</v>
      </c>
      <c r="AP812" s="29"/>
      <c r="AQ812" s="29"/>
      <c r="AR812" s="29"/>
      <c r="AS812" s="29"/>
      <c r="AT812" s="29"/>
      <c r="AU812" s="29"/>
      <c r="AV812" s="29"/>
      <c r="AW812" s="29"/>
      <c r="AX812" s="29"/>
      <c r="AY812" s="29"/>
      <c r="AZ812" s="29"/>
      <c r="BA812" s="29"/>
      <c r="BB812" s="29"/>
      <c r="BC812" s="29"/>
      <c r="BD812" s="29"/>
      <c r="BE812" s="29"/>
      <c r="BF812" s="33"/>
      <c r="BG812" s="5">
        <f t="shared" si="13"/>
        <v>8</v>
      </c>
    </row>
    <row r="813" spans="1:59" ht="16.5" hidden="1" customHeight="1">
      <c r="A813" s="513"/>
      <c r="B813" s="516" t="s">
        <v>2139</v>
      </c>
      <c r="C813" s="30" t="s">
        <v>2140</v>
      </c>
      <c r="D813" s="29" t="s">
        <v>88</v>
      </c>
      <c r="E813" s="83" t="s">
        <v>2141</v>
      </c>
      <c r="F813" s="29" t="s">
        <v>83</v>
      </c>
      <c r="G813" s="29" t="s">
        <v>84</v>
      </c>
      <c r="H813" s="31" t="s">
        <v>5190</v>
      </c>
      <c r="I813" s="29"/>
      <c r="J813" s="29" t="s">
        <v>2142</v>
      </c>
      <c r="K813" s="29" t="s">
        <v>267</v>
      </c>
      <c r="L813" s="29" t="s">
        <v>1053</v>
      </c>
      <c r="M813" s="29" t="s">
        <v>4</v>
      </c>
      <c r="N813" s="29"/>
      <c r="O813" s="29" t="s">
        <v>967</v>
      </c>
      <c r="P813" s="29" t="s">
        <v>968</v>
      </c>
      <c r="Q813" s="31" t="s">
        <v>92</v>
      </c>
      <c r="R813" s="31" t="s">
        <v>93</v>
      </c>
      <c r="S813" s="29"/>
      <c r="T813" s="31" t="s">
        <v>94</v>
      </c>
      <c r="U813" s="31" t="s">
        <v>95</v>
      </c>
      <c r="V813" s="29"/>
      <c r="W813" s="29" t="s">
        <v>1053</v>
      </c>
      <c r="X813" s="29"/>
      <c r="Y813" s="29"/>
      <c r="Z813" s="29"/>
      <c r="AA813" s="29"/>
      <c r="AB813" s="29"/>
      <c r="AC813" s="29"/>
      <c r="AD813" s="29"/>
      <c r="AE813" s="31" t="s">
        <v>88</v>
      </c>
      <c r="AF813" s="31" t="s">
        <v>88</v>
      </c>
      <c r="AG813" s="31" t="s">
        <v>88</v>
      </c>
      <c r="AH813" s="29"/>
      <c r="AI813" s="31" t="s">
        <v>88</v>
      </c>
      <c r="AJ813" s="29"/>
      <c r="AK813" s="29"/>
      <c r="AL813" s="31" t="s">
        <v>88</v>
      </c>
      <c r="AM813" s="31" t="s">
        <v>88</v>
      </c>
      <c r="AN813" s="29"/>
      <c r="AO813" s="29"/>
      <c r="AP813" s="31" t="s">
        <v>88</v>
      </c>
      <c r="AQ813" s="29"/>
      <c r="AR813" s="29"/>
      <c r="AS813" s="31" t="s">
        <v>88</v>
      </c>
      <c r="AT813" s="31" t="s">
        <v>88</v>
      </c>
      <c r="AU813" s="29"/>
      <c r="AV813" s="31" t="s">
        <v>88</v>
      </c>
      <c r="AW813" s="31" t="s">
        <v>88</v>
      </c>
      <c r="AX813" s="31" t="s">
        <v>88</v>
      </c>
      <c r="AY813" s="31" t="s">
        <v>88</v>
      </c>
      <c r="AZ813" s="29"/>
      <c r="BA813" s="31" t="s">
        <v>88</v>
      </c>
      <c r="BB813" s="29"/>
      <c r="BC813" s="29"/>
      <c r="BD813" s="31" t="s">
        <v>88</v>
      </c>
      <c r="BE813" s="31" t="s">
        <v>88</v>
      </c>
      <c r="BF813" s="33"/>
      <c r="BG813" s="5">
        <f t="shared" si="13"/>
        <v>16</v>
      </c>
    </row>
    <row r="814" spans="1:59" ht="16.5" hidden="1" customHeight="1">
      <c r="A814" s="513"/>
      <c r="B814" s="516" t="s">
        <v>2143</v>
      </c>
      <c r="C814" s="30" t="s">
        <v>2144</v>
      </c>
      <c r="D814" s="29" t="s">
        <v>88</v>
      </c>
      <c r="E814" s="83" t="s">
        <v>2145</v>
      </c>
      <c r="F814" s="29" t="s">
        <v>83</v>
      </c>
      <c r="G814" s="29" t="s">
        <v>84</v>
      </c>
      <c r="H814" s="31" t="s">
        <v>5190</v>
      </c>
      <c r="I814" s="29"/>
      <c r="J814" s="29" t="s">
        <v>2142</v>
      </c>
      <c r="K814" s="29" t="s">
        <v>267</v>
      </c>
      <c r="L814" s="31">
        <v>2023</v>
      </c>
      <c r="M814" s="29" t="s">
        <v>4</v>
      </c>
      <c r="N814" s="29"/>
      <c r="O814" s="29" t="s">
        <v>967</v>
      </c>
      <c r="P814" s="29" t="s">
        <v>968</v>
      </c>
      <c r="Q814" s="31" t="s">
        <v>92</v>
      </c>
      <c r="R814" s="31" t="s">
        <v>93</v>
      </c>
      <c r="S814" s="29"/>
      <c r="T814" s="31" t="s">
        <v>94</v>
      </c>
      <c r="U814" s="31" t="s">
        <v>95</v>
      </c>
      <c r="V814" s="29"/>
      <c r="W814" s="29"/>
      <c r="X814" s="29"/>
      <c r="Y814" s="29"/>
      <c r="Z814" s="29"/>
      <c r="AA814" s="29"/>
      <c r="AB814" s="29"/>
      <c r="AC814" s="29"/>
      <c r="AD814" s="29"/>
      <c r="AE814" s="31" t="s">
        <v>88</v>
      </c>
      <c r="AF814" s="31" t="s">
        <v>88</v>
      </c>
      <c r="AG814" s="31" t="s">
        <v>88</v>
      </c>
      <c r="AH814" s="29"/>
      <c r="AI814" s="29"/>
      <c r="AJ814" s="29"/>
      <c r="AK814" s="29"/>
      <c r="AL814" s="31" t="s">
        <v>88</v>
      </c>
      <c r="AM814" s="29"/>
      <c r="AN814" s="29"/>
      <c r="AO814" s="29"/>
      <c r="AP814" s="29"/>
      <c r="AQ814" s="29"/>
      <c r="AR814" s="29"/>
      <c r="AS814" s="29"/>
      <c r="AT814" s="29"/>
      <c r="AU814" s="29"/>
      <c r="AV814" s="29"/>
      <c r="AW814" s="29"/>
      <c r="AX814" s="29"/>
      <c r="AY814" s="29"/>
      <c r="AZ814" s="29"/>
      <c r="BA814" s="29"/>
      <c r="BB814" s="29"/>
      <c r="BC814" s="29"/>
      <c r="BD814" s="29"/>
      <c r="BE814" s="31" t="s">
        <v>88</v>
      </c>
      <c r="BF814" s="33"/>
      <c r="BG814" s="5">
        <f t="shared" si="13"/>
        <v>5</v>
      </c>
    </row>
    <row r="815" spans="1:59" ht="16.5" hidden="1" customHeight="1">
      <c r="A815" s="513"/>
      <c r="B815" s="516" t="s">
        <v>2146</v>
      </c>
      <c r="C815" s="30" t="s">
        <v>2147</v>
      </c>
      <c r="D815" s="29" t="s">
        <v>88</v>
      </c>
      <c r="E815" s="83" t="s">
        <v>2148</v>
      </c>
      <c r="F815" s="29" t="s">
        <v>83</v>
      </c>
      <c r="G815" s="29" t="s">
        <v>84</v>
      </c>
      <c r="H815" s="31" t="s">
        <v>5190</v>
      </c>
      <c r="I815" s="29"/>
      <c r="J815" s="29" t="s">
        <v>2149</v>
      </c>
      <c r="K815" s="29" t="s">
        <v>86</v>
      </c>
      <c r="L815" s="29" t="s">
        <v>2150</v>
      </c>
      <c r="M815" s="29" t="s">
        <v>4</v>
      </c>
      <c r="N815" s="29"/>
      <c r="O815" s="29" t="s">
        <v>967</v>
      </c>
      <c r="P815" s="29" t="s">
        <v>968</v>
      </c>
      <c r="Q815" s="31" t="s">
        <v>92</v>
      </c>
      <c r="R815" s="31" t="s">
        <v>93</v>
      </c>
      <c r="S815" s="29"/>
      <c r="T815" s="31" t="s">
        <v>94</v>
      </c>
      <c r="U815" s="31" t="s">
        <v>95</v>
      </c>
      <c r="V815" s="29"/>
      <c r="W815" s="29" t="s">
        <v>2150</v>
      </c>
      <c r="X815" s="29"/>
      <c r="Y815" s="29"/>
      <c r="Z815" s="29"/>
      <c r="AA815" s="29"/>
      <c r="AB815" s="29"/>
      <c r="AC815" s="29"/>
      <c r="AD815" s="29"/>
      <c r="AE815" s="31" t="s">
        <v>88</v>
      </c>
      <c r="AF815" s="31" t="s">
        <v>88</v>
      </c>
      <c r="AG815" s="31" t="s">
        <v>88</v>
      </c>
      <c r="AH815" s="29"/>
      <c r="AI815" s="29"/>
      <c r="AJ815" s="29"/>
      <c r="AK815" s="29"/>
      <c r="AL815" s="31" t="s">
        <v>88</v>
      </c>
      <c r="AM815" s="29"/>
      <c r="AN815" s="29"/>
      <c r="AO815" s="29"/>
      <c r="AP815" s="29"/>
      <c r="AQ815" s="29"/>
      <c r="AR815" s="29"/>
      <c r="AS815" s="29"/>
      <c r="AT815" s="29"/>
      <c r="AU815" s="29"/>
      <c r="AV815" s="29"/>
      <c r="AW815" s="29"/>
      <c r="AX815" s="29"/>
      <c r="AY815" s="29"/>
      <c r="AZ815" s="29"/>
      <c r="BA815" s="29"/>
      <c r="BB815" s="29"/>
      <c r="BC815" s="29"/>
      <c r="BD815" s="29"/>
      <c r="BE815" s="31" t="s">
        <v>88</v>
      </c>
      <c r="BF815" s="33"/>
      <c r="BG815" s="5">
        <f t="shared" si="13"/>
        <v>5</v>
      </c>
    </row>
    <row r="816" spans="1:59" ht="16.5" hidden="1" customHeight="1">
      <c r="A816" s="513"/>
      <c r="B816" s="517" t="s">
        <v>2151</v>
      </c>
      <c r="C816" s="328" t="s">
        <v>2152</v>
      </c>
      <c r="D816" s="327" t="s">
        <v>88</v>
      </c>
      <c r="E816" s="329" t="s">
        <v>2153</v>
      </c>
      <c r="F816" s="327" t="s">
        <v>83</v>
      </c>
      <c r="G816" s="327" t="s">
        <v>84</v>
      </c>
      <c r="H816" s="327" t="s">
        <v>5190</v>
      </c>
      <c r="I816" s="327"/>
      <c r="J816" s="327" t="s">
        <v>2142</v>
      </c>
      <c r="K816" s="327" t="s">
        <v>267</v>
      </c>
      <c r="L816" s="327" t="s">
        <v>2154</v>
      </c>
      <c r="M816" s="327" t="s">
        <v>4</v>
      </c>
      <c r="N816" s="327"/>
      <c r="O816" s="327" t="s">
        <v>967</v>
      </c>
      <c r="P816" s="327" t="s">
        <v>968</v>
      </c>
      <c r="Q816" s="327" t="s">
        <v>92</v>
      </c>
      <c r="R816" s="327" t="s">
        <v>93</v>
      </c>
      <c r="S816" s="327"/>
      <c r="T816" s="327" t="s">
        <v>94</v>
      </c>
      <c r="U816" s="327" t="s">
        <v>95</v>
      </c>
      <c r="V816" s="327"/>
      <c r="W816" s="29" t="s">
        <v>2154</v>
      </c>
      <c r="X816" s="327"/>
      <c r="Y816" s="327"/>
      <c r="Z816" s="327"/>
      <c r="AA816" s="327"/>
      <c r="AB816" s="327"/>
      <c r="AC816" s="327"/>
      <c r="AD816" s="327"/>
      <c r="AE816" s="327" t="s">
        <v>88</v>
      </c>
      <c r="AF816" s="327" t="s">
        <v>88</v>
      </c>
      <c r="AG816" s="327" t="s">
        <v>88</v>
      </c>
      <c r="AH816" s="327"/>
      <c r="AI816" s="327"/>
      <c r="AJ816" s="327"/>
      <c r="AK816" s="327"/>
      <c r="AL816" s="327" t="s">
        <v>88</v>
      </c>
      <c r="AM816" s="327"/>
      <c r="AN816" s="327"/>
      <c r="AO816" s="327"/>
      <c r="AP816" s="327"/>
      <c r="AQ816" s="327"/>
      <c r="AR816" s="327"/>
      <c r="AS816" s="327"/>
      <c r="AT816" s="327"/>
      <c r="AU816" s="327"/>
      <c r="AV816" s="327"/>
      <c r="AW816" s="327"/>
      <c r="AX816" s="327"/>
      <c r="AY816" s="327"/>
      <c r="AZ816" s="327"/>
      <c r="BA816" s="327"/>
      <c r="BB816" s="327"/>
      <c r="BC816" s="327"/>
      <c r="BD816" s="327"/>
      <c r="BE816" s="327" t="s">
        <v>88</v>
      </c>
      <c r="BF816" s="330"/>
      <c r="BG816" s="331">
        <f t="shared" si="13"/>
        <v>5</v>
      </c>
    </row>
    <row r="817" spans="1:60" ht="16.5" hidden="1" customHeight="1">
      <c r="A817" s="513"/>
      <c r="B817" s="518" t="s">
        <v>2155</v>
      </c>
      <c r="C817" s="278" t="s">
        <v>2156</v>
      </c>
      <c r="D817" s="379" t="s">
        <v>88</v>
      </c>
      <c r="E817" s="278" t="s">
        <v>2157</v>
      </c>
      <c r="F817" s="379" t="s">
        <v>83</v>
      </c>
      <c r="G817" s="379" t="s">
        <v>265</v>
      </c>
      <c r="H817" s="379" t="s">
        <v>265</v>
      </c>
      <c r="I817" s="379"/>
      <c r="J817" s="379" t="s">
        <v>2158</v>
      </c>
      <c r="K817" s="379" t="s">
        <v>267</v>
      </c>
      <c r="L817" s="379">
        <v>2023</v>
      </c>
      <c r="M817" s="379" t="s">
        <v>4</v>
      </c>
      <c r="N817" s="379"/>
      <c r="O817" s="379" t="s">
        <v>27</v>
      </c>
      <c r="P817" s="379" t="s">
        <v>87</v>
      </c>
      <c r="Q817" s="379" t="s">
        <v>92</v>
      </c>
      <c r="R817" s="379" t="s">
        <v>93</v>
      </c>
      <c r="S817" s="379"/>
      <c r="T817" s="379" t="s">
        <v>94</v>
      </c>
      <c r="U817" s="379" t="s">
        <v>95</v>
      </c>
      <c r="V817" s="379" t="s">
        <v>109</v>
      </c>
      <c r="W817" s="322"/>
      <c r="X817" s="379"/>
      <c r="Y817" s="379"/>
      <c r="Z817" s="379"/>
      <c r="AA817" s="379"/>
      <c r="AB817" s="379"/>
      <c r="AC817" s="379"/>
      <c r="AD817" s="379"/>
      <c r="AE817" s="379"/>
      <c r="AF817" s="379"/>
      <c r="AG817" s="379"/>
      <c r="AH817" s="379"/>
      <c r="AI817" s="379"/>
      <c r="AJ817" s="379"/>
      <c r="AK817" s="379"/>
      <c r="AL817" s="379"/>
      <c r="AM817" s="379"/>
      <c r="AN817" s="379"/>
      <c r="AO817" s="379"/>
      <c r="AP817" s="379"/>
      <c r="AQ817" s="379"/>
      <c r="AR817" s="379"/>
      <c r="AS817" s="379"/>
      <c r="AT817" s="379"/>
      <c r="AU817" s="379"/>
      <c r="AV817" s="379"/>
      <c r="AW817" s="379"/>
      <c r="AX817" s="379" t="s">
        <v>88</v>
      </c>
      <c r="AY817" s="379"/>
      <c r="AZ817" s="379"/>
      <c r="BA817" s="379"/>
      <c r="BB817" s="379"/>
      <c r="BC817" s="379"/>
      <c r="BD817" s="379" t="s">
        <v>88</v>
      </c>
      <c r="BE817" s="379"/>
      <c r="BF817" s="379"/>
      <c r="BG817" s="381">
        <f t="shared" si="13"/>
        <v>2</v>
      </c>
      <c r="BH817" s="320"/>
    </row>
    <row r="818" spans="1:60" ht="16.5" hidden="1" customHeight="1">
      <c r="A818" s="513"/>
      <c r="B818" s="518" t="s">
        <v>2517</v>
      </c>
      <c r="C818" s="278" t="s">
        <v>2518</v>
      </c>
      <c r="D818" s="379" t="s">
        <v>88</v>
      </c>
      <c r="E818" s="278" t="s">
        <v>2519</v>
      </c>
      <c r="F818" s="379" t="s">
        <v>83</v>
      </c>
      <c r="G818" s="379" t="s">
        <v>265</v>
      </c>
      <c r="H818" s="379" t="s">
        <v>265</v>
      </c>
      <c r="I818" s="379"/>
      <c r="J818" s="379" t="s">
        <v>2158</v>
      </c>
      <c r="K818" s="379" t="s">
        <v>267</v>
      </c>
      <c r="L818" s="379">
        <v>2023</v>
      </c>
      <c r="M818" s="379" t="s">
        <v>4</v>
      </c>
      <c r="N818" s="379"/>
      <c r="O818" s="379" t="s">
        <v>27</v>
      </c>
      <c r="P818" s="379" t="s">
        <v>22</v>
      </c>
      <c r="Q818" s="379" t="s">
        <v>92</v>
      </c>
      <c r="R818" s="379" t="s">
        <v>93</v>
      </c>
      <c r="S818" s="379"/>
      <c r="T818" s="379" t="s">
        <v>94</v>
      </c>
      <c r="U818" s="379" t="s">
        <v>95</v>
      </c>
      <c r="V818" s="379"/>
      <c r="W818" s="322"/>
      <c r="X818" s="379"/>
      <c r="Y818" s="379" t="s">
        <v>88</v>
      </c>
      <c r="Z818" s="379"/>
      <c r="AA818" s="379"/>
      <c r="AB818" s="379"/>
      <c r="AC818" s="379"/>
      <c r="AD818" s="379"/>
      <c r="AE818" s="379"/>
      <c r="AF818" s="379"/>
      <c r="AG818" s="379"/>
      <c r="AH818" s="379"/>
      <c r="AI818" s="379"/>
      <c r="AJ818" s="379"/>
      <c r="AK818" s="379"/>
      <c r="AL818" s="379"/>
      <c r="AM818" s="379"/>
      <c r="AN818" s="379"/>
      <c r="AO818" s="379"/>
      <c r="AP818" s="379"/>
      <c r="AQ818" s="379"/>
      <c r="AR818" s="379" t="s">
        <v>88</v>
      </c>
      <c r="AS818" s="379" t="s">
        <v>88</v>
      </c>
      <c r="AT818" s="379" t="s">
        <v>88</v>
      </c>
      <c r="AU818" s="379"/>
      <c r="AV818" s="379" t="s">
        <v>88</v>
      </c>
      <c r="AW818" s="379" t="s">
        <v>88</v>
      </c>
      <c r="AX818" s="379"/>
      <c r="AY818" s="379"/>
      <c r="AZ818" s="379"/>
      <c r="BA818" s="379"/>
      <c r="BB818" s="379"/>
      <c r="BC818" s="379"/>
      <c r="BD818" s="379"/>
      <c r="BE818" s="379"/>
      <c r="BF818" s="379"/>
      <c r="BG818" s="381">
        <f t="shared" si="13"/>
        <v>6</v>
      </c>
      <c r="BH818" s="320"/>
    </row>
    <row r="819" spans="1:60" ht="16.5" hidden="1" customHeight="1">
      <c r="A819" s="513"/>
      <c r="B819" s="518" t="s">
        <v>2554</v>
      </c>
      <c r="C819" s="278" t="s">
        <v>2555</v>
      </c>
      <c r="D819" s="379" t="s">
        <v>88</v>
      </c>
      <c r="E819" s="278" t="s">
        <v>2556</v>
      </c>
      <c r="F819" s="379" t="s">
        <v>83</v>
      </c>
      <c r="G819" s="379" t="s">
        <v>265</v>
      </c>
      <c r="H819" s="379" t="s">
        <v>265</v>
      </c>
      <c r="I819" s="379"/>
      <c r="J819" s="379" t="s">
        <v>2158</v>
      </c>
      <c r="K819" s="379" t="s">
        <v>267</v>
      </c>
      <c r="L819" s="379">
        <v>2023.06</v>
      </c>
      <c r="M819" s="379" t="s">
        <v>4</v>
      </c>
      <c r="N819" s="379"/>
      <c r="O819" s="379" t="s">
        <v>27</v>
      </c>
      <c r="P819" s="379" t="s">
        <v>350</v>
      </c>
      <c r="Q819" s="379" t="s">
        <v>92</v>
      </c>
      <c r="R819" s="379" t="s">
        <v>93</v>
      </c>
      <c r="S819" s="379"/>
      <c r="T819" s="379" t="s">
        <v>94</v>
      </c>
      <c r="U819" s="379" t="s">
        <v>95</v>
      </c>
      <c r="V819" s="379"/>
      <c r="W819" s="322"/>
      <c r="X819" s="379" t="s">
        <v>88</v>
      </c>
      <c r="Y819" s="379" t="s">
        <v>88</v>
      </c>
      <c r="Z819" s="379"/>
      <c r="AA819" s="379"/>
      <c r="AB819" s="379"/>
      <c r="AC819" s="379"/>
      <c r="AD819" s="379"/>
      <c r="AE819" s="379"/>
      <c r="AF819" s="379"/>
      <c r="AG819" s="379" t="s">
        <v>88</v>
      </c>
      <c r="AH819" s="379"/>
      <c r="AI819" s="379"/>
      <c r="AJ819" s="379"/>
      <c r="AK819" s="379"/>
      <c r="AL819" s="379"/>
      <c r="AM819" s="379"/>
      <c r="AN819" s="379"/>
      <c r="AO819" s="379"/>
      <c r="AP819" s="379"/>
      <c r="AQ819" s="379"/>
      <c r="AR819" s="379" t="s">
        <v>88</v>
      </c>
      <c r="AS819" s="379" t="s">
        <v>88</v>
      </c>
      <c r="AT819" s="379" t="s">
        <v>88</v>
      </c>
      <c r="AU819" s="379"/>
      <c r="AV819" s="379" t="s">
        <v>88</v>
      </c>
      <c r="AW819" s="379" t="s">
        <v>88</v>
      </c>
      <c r="AX819" s="379" t="s">
        <v>88</v>
      </c>
      <c r="AY819" s="379" t="s">
        <v>88</v>
      </c>
      <c r="AZ819" s="379"/>
      <c r="BA819" s="379"/>
      <c r="BB819" s="379" t="s">
        <v>88</v>
      </c>
      <c r="BC819" s="379"/>
      <c r="BD819" s="379" t="s">
        <v>88</v>
      </c>
      <c r="BE819" s="379" t="s">
        <v>88</v>
      </c>
      <c r="BF819" s="379" t="s">
        <v>88</v>
      </c>
      <c r="BG819" s="381">
        <f t="shared" si="13"/>
        <v>14</v>
      </c>
      <c r="BH819" s="320"/>
    </row>
    <row r="820" spans="1:60" ht="16.5" hidden="1" customHeight="1">
      <c r="A820" s="513"/>
      <c r="B820" s="518" t="s">
        <v>2573</v>
      </c>
      <c r="C820" s="278" t="s">
        <v>2134</v>
      </c>
      <c r="D820" s="379" t="s">
        <v>88</v>
      </c>
      <c r="E820" s="278" t="s">
        <v>2135</v>
      </c>
      <c r="F820" s="379" t="s">
        <v>83</v>
      </c>
      <c r="G820" s="379" t="s">
        <v>265</v>
      </c>
      <c r="H820" s="379" t="s">
        <v>265</v>
      </c>
      <c r="I820" s="379"/>
      <c r="J820" s="379" t="s">
        <v>993</v>
      </c>
      <c r="K820" s="379" t="s">
        <v>267</v>
      </c>
      <c r="L820" s="379">
        <v>2023</v>
      </c>
      <c r="M820" s="379" t="s">
        <v>4</v>
      </c>
      <c r="N820" s="379"/>
      <c r="O820" s="379" t="s">
        <v>438</v>
      </c>
      <c r="P820" s="379" t="s">
        <v>350</v>
      </c>
      <c r="Q820" s="379" t="s">
        <v>92</v>
      </c>
      <c r="R820" s="379" t="s">
        <v>93</v>
      </c>
      <c r="S820" s="379"/>
      <c r="T820" s="379" t="s">
        <v>94</v>
      </c>
      <c r="U820" s="379" t="s">
        <v>95</v>
      </c>
      <c r="V820" s="379" t="s">
        <v>587</v>
      </c>
      <c r="W820" s="322"/>
      <c r="X820" s="379" t="s">
        <v>88</v>
      </c>
      <c r="Y820" s="379" t="s">
        <v>88</v>
      </c>
      <c r="Z820" s="379" t="s">
        <v>88</v>
      </c>
      <c r="AA820" s="379" t="s">
        <v>88</v>
      </c>
      <c r="AB820" s="379" t="s">
        <v>88</v>
      </c>
      <c r="AC820" s="379" t="s">
        <v>88</v>
      </c>
      <c r="AD820" s="379"/>
      <c r="AE820" s="379"/>
      <c r="AF820" s="379"/>
      <c r="AG820" s="379" t="s">
        <v>88</v>
      </c>
      <c r="AH820" s="379"/>
      <c r="AI820" s="379"/>
      <c r="AJ820" s="379"/>
      <c r="AK820" s="379"/>
      <c r="AL820" s="379"/>
      <c r="AM820" s="379"/>
      <c r="AN820" s="379"/>
      <c r="AO820" s="379"/>
      <c r="AP820" s="379" t="s">
        <v>88</v>
      </c>
      <c r="AQ820" s="379"/>
      <c r="AR820" s="379" t="s">
        <v>88</v>
      </c>
      <c r="AS820" s="379"/>
      <c r="AT820" s="379"/>
      <c r="AU820" s="379"/>
      <c r="AV820" s="379"/>
      <c r="AW820" s="379"/>
      <c r="AX820" s="379" t="s">
        <v>88</v>
      </c>
      <c r="AY820" s="379" t="s">
        <v>88</v>
      </c>
      <c r="AZ820" s="379"/>
      <c r="BA820" s="379"/>
      <c r="BB820" s="379" t="s">
        <v>88</v>
      </c>
      <c r="BC820" s="379" t="s">
        <v>88</v>
      </c>
      <c r="BD820" s="379" t="s">
        <v>88</v>
      </c>
      <c r="BE820" s="379"/>
      <c r="BF820" s="379"/>
      <c r="BG820" s="381">
        <f t="shared" si="13"/>
        <v>14</v>
      </c>
      <c r="BH820" s="320"/>
    </row>
    <row r="821" spans="1:60" ht="16.5" hidden="1" customHeight="1">
      <c r="A821" s="514"/>
      <c r="B821" s="518" t="s">
        <v>2596</v>
      </c>
      <c r="C821" s="278" t="s">
        <v>2597</v>
      </c>
      <c r="D821" s="379" t="s">
        <v>88</v>
      </c>
      <c r="E821" s="278" t="s">
        <v>2598</v>
      </c>
      <c r="F821" s="379" t="s">
        <v>83</v>
      </c>
      <c r="G821" s="379" t="s">
        <v>265</v>
      </c>
      <c r="H821" s="379" t="s">
        <v>265</v>
      </c>
      <c r="I821" s="379"/>
      <c r="J821" s="379" t="s">
        <v>993</v>
      </c>
      <c r="K821" s="379" t="s">
        <v>267</v>
      </c>
      <c r="L821" s="379">
        <v>2023</v>
      </c>
      <c r="M821" s="379" t="s">
        <v>4</v>
      </c>
      <c r="N821" s="379"/>
      <c r="O821" s="379" t="s">
        <v>438</v>
      </c>
      <c r="P821" s="379" t="s">
        <v>350</v>
      </c>
      <c r="Q821" s="379" t="s">
        <v>92</v>
      </c>
      <c r="R821" s="379" t="s">
        <v>93</v>
      </c>
      <c r="S821" s="379"/>
      <c r="T821" s="379" t="s">
        <v>94</v>
      </c>
      <c r="U821" s="379" t="s">
        <v>95</v>
      </c>
      <c r="V821" s="379" t="s">
        <v>587</v>
      </c>
      <c r="W821" s="322"/>
      <c r="X821" s="406" t="s">
        <v>88</v>
      </c>
      <c r="Y821" s="406" t="s">
        <v>88</v>
      </c>
      <c r="Z821" s="406" t="s">
        <v>88</v>
      </c>
      <c r="AA821" s="406" t="s">
        <v>88</v>
      </c>
      <c r="AB821" s="406" t="s">
        <v>88</v>
      </c>
      <c r="AC821" s="406" t="s">
        <v>88</v>
      </c>
      <c r="AD821" s="407"/>
      <c r="AE821" s="407"/>
      <c r="AF821" s="407"/>
      <c r="AG821" s="406" t="s">
        <v>88</v>
      </c>
      <c r="AH821" s="407"/>
      <c r="AI821" s="407"/>
      <c r="AJ821" s="407"/>
      <c r="AK821" s="407"/>
      <c r="AL821" s="407"/>
      <c r="AM821" s="407"/>
      <c r="AN821" s="407"/>
      <c r="AO821" s="407"/>
      <c r="AP821" s="406" t="s">
        <v>88</v>
      </c>
      <c r="AQ821" s="407"/>
      <c r="AR821" s="406" t="s">
        <v>88</v>
      </c>
      <c r="AS821" s="407"/>
      <c r="AT821" s="407"/>
      <c r="AU821" s="407"/>
      <c r="AV821" s="407"/>
      <c r="AW821" s="407"/>
      <c r="AX821" s="406" t="s">
        <v>88</v>
      </c>
      <c r="AY821" s="406" t="s">
        <v>88</v>
      </c>
      <c r="AZ821" s="407"/>
      <c r="BA821" s="407"/>
      <c r="BB821" s="406" t="s">
        <v>88</v>
      </c>
      <c r="BC821" s="406" t="s">
        <v>88</v>
      </c>
      <c r="BD821" s="406" t="s">
        <v>88</v>
      </c>
      <c r="BE821" s="407"/>
      <c r="BF821" s="407"/>
      <c r="BG821" s="381">
        <f t="shared" si="13"/>
        <v>14</v>
      </c>
      <c r="BH821" s="320"/>
    </row>
    <row r="822" spans="1:60" ht="16.5" hidden="1" customHeight="1">
      <c r="A822" s="513"/>
      <c r="B822" s="518" t="s">
        <v>1337</v>
      </c>
      <c r="C822" s="395" t="s">
        <v>1338</v>
      </c>
      <c r="D822" s="379" t="s">
        <v>88</v>
      </c>
      <c r="E822" s="396" t="s">
        <v>5287</v>
      </c>
      <c r="F822" s="379" t="s">
        <v>83</v>
      </c>
      <c r="G822" s="397" t="s">
        <v>265</v>
      </c>
      <c r="H822" s="398" t="s">
        <v>265</v>
      </c>
      <c r="I822" s="399"/>
      <c r="J822" s="379" t="s">
        <v>1028</v>
      </c>
      <c r="K822" s="400" t="s">
        <v>267</v>
      </c>
      <c r="L822" s="379" t="s">
        <v>1339</v>
      </c>
      <c r="M822" s="379" t="s">
        <v>3</v>
      </c>
      <c r="N822" s="379"/>
      <c r="O822" s="379" t="s">
        <v>433</v>
      </c>
      <c r="P822" s="379" t="s">
        <v>350</v>
      </c>
      <c r="Q822" s="379" t="s">
        <v>92</v>
      </c>
      <c r="R822" s="379" t="s">
        <v>93</v>
      </c>
      <c r="S822" s="379"/>
      <c r="T822" s="379" t="s">
        <v>94</v>
      </c>
      <c r="U822" s="379" t="s">
        <v>95</v>
      </c>
      <c r="V822" s="379"/>
      <c r="W822" s="324"/>
      <c r="X822" s="379" t="s">
        <v>88</v>
      </c>
      <c r="Y822" s="379" t="s">
        <v>88</v>
      </c>
      <c r="Z822" s="379" t="s">
        <v>88</v>
      </c>
      <c r="AA822" s="379" t="s">
        <v>88</v>
      </c>
      <c r="AB822" s="379" t="s">
        <v>88</v>
      </c>
      <c r="AC822" s="379" t="s">
        <v>88</v>
      </c>
      <c r="AD822" s="379" t="s">
        <v>88</v>
      </c>
      <c r="AE822" s="379"/>
      <c r="AF822" s="379"/>
      <c r="AG822" s="379"/>
      <c r="AH822" s="379"/>
      <c r="AI822" s="379"/>
      <c r="AJ822" s="379"/>
      <c r="AK822" s="379"/>
      <c r="AL822" s="379"/>
      <c r="AM822" s="379"/>
      <c r="AN822" s="379"/>
      <c r="AO822" s="379"/>
      <c r="AP822" s="379"/>
      <c r="AQ822" s="379"/>
      <c r="AR822" s="379"/>
      <c r="AS822" s="379"/>
      <c r="AT822" s="379"/>
      <c r="AU822" s="379"/>
      <c r="AV822" s="379"/>
      <c r="AW822" s="379"/>
      <c r="AX822" s="379"/>
      <c r="AY822" s="379"/>
      <c r="AZ822" s="379"/>
      <c r="BA822" s="379"/>
      <c r="BB822" s="379"/>
      <c r="BC822" s="379"/>
      <c r="BD822" s="379"/>
      <c r="BE822" s="379"/>
      <c r="BF822" s="379"/>
      <c r="BG822" s="381">
        <f t="shared" si="13"/>
        <v>7</v>
      </c>
      <c r="BH822" s="320"/>
    </row>
    <row r="823" spans="1:60" ht="16.5" hidden="1" customHeight="1">
      <c r="A823" s="513"/>
      <c r="B823" s="518" t="s">
        <v>1340</v>
      </c>
      <c r="C823" s="395" t="s">
        <v>1341</v>
      </c>
      <c r="D823" s="379" t="s">
        <v>88</v>
      </c>
      <c r="E823" s="396" t="s">
        <v>5252</v>
      </c>
      <c r="F823" s="379" t="s">
        <v>83</v>
      </c>
      <c r="G823" s="397" t="s">
        <v>265</v>
      </c>
      <c r="H823" s="398" t="s">
        <v>265</v>
      </c>
      <c r="I823" s="399"/>
      <c r="J823" s="379" t="s">
        <v>978</v>
      </c>
      <c r="K823" s="400" t="s">
        <v>267</v>
      </c>
      <c r="L823" s="379" t="s">
        <v>1342</v>
      </c>
      <c r="M823" s="379" t="s">
        <v>3</v>
      </c>
      <c r="N823" s="379"/>
      <c r="O823" s="379" t="s">
        <v>433</v>
      </c>
      <c r="P823" s="379" t="s">
        <v>350</v>
      </c>
      <c r="Q823" s="379" t="s">
        <v>92</v>
      </c>
      <c r="R823" s="379" t="s">
        <v>93</v>
      </c>
      <c r="S823" s="379"/>
      <c r="T823" s="379" t="s">
        <v>94</v>
      </c>
      <c r="U823" s="379" t="s">
        <v>95</v>
      </c>
      <c r="V823" s="379"/>
      <c r="W823" s="324"/>
      <c r="X823" s="379" t="s">
        <v>88</v>
      </c>
      <c r="Y823" s="379" t="s">
        <v>88</v>
      </c>
      <c r="Z823" s="379" t="s">
        <v>88</v>
      </c>
      <c r="AA823" s="379" t="s">
        <v>88</v>
      </c>
      <c r="AB823" s="379" t="s">
        <v>88</v>
      </c>
      <c r="AC823" s="379" t="s">
        <v>88</v>
      </c>
      <c r="AD823" s="379" t="s">
        <v>88</v>
      </c>
      <c r="AE823" s="379"/>
      <c r="AF823" s="379"/>
      <c r="AG823" s="379"/>
      <c r="AH823" s="379"/>
      <c r="AI823" s="379"/>
      <c r="AJ823" s="379"/>
      <c r="AK823" s="379"/>
      <c r="AL823" s="379"/>
      <c r="AM823" s="379"/>
      <c r="AN823" s="379"/>
      <c r="AO823" s="379"/>
      <c r="AP823" s="379"/>
      <c r="AQ823" s="379"/>
      <c r="AR823" s="379"/>
      <c r="AS823" s="379"/>
      <c r="AT823" s="379"/>
      <c r="AU823" s="379"/>
      <c r="AV823" s="379"/>
      <c r="AW823" s="379"/>
      <c r="AX823" s="379"/>
      <c r="AY823" s="379"/>
      <c r="AZ823" s="379"/>
      <c r="BA823" s="379"/>
      <c r="BB823" s="379"/>
      <c r="BC823" s="379"/>
      <c r="BD823" s="379"/>
      <c r="BE823" s="379"/>
      <c r="BF823" s="379"/>
      <c r="BG823" s="381">
        <f t="shared" si="13"/>
        <v>7</v>
      </c>
      <c r="BH823" s="320"/>
    </row>
    <row r="824" spans="1:60" ht="16.5" hidden="1" customHeight="1">
      <c r="A824" s="513"/>
      <c r="B824" s="518" t="s">
        <v>1423</v>
      </c>
      <c r="C824" s="395" t="s">
        <v>1424</v>
      </c>
      <c r="D824" s="379" t="s">
        <v>88</v>
      </c>
      <c r="E824" s="396" t="s">
        <v>5253</v>
      </c>
      <c r="F824" s="379" t="s">
        <v>83</v>
      </c>
      <c r="G824" s="397" t="s">
        <v>265</v>
      </c>
      <c r="H824" s="398" t="s">
        <v>265</v>
      </c>
      <c r="I824" s="399"/>
      <c r="J824" s="379" t="s">
        <v>978</v>
      </c>
      <c r="K824" s="400" t="s">
        <v>267</v>
      </c>
      <c r="L824" s="379" t="s">
        <v>1425</v>
      </c>
      <c r="M824" s="379" t="s">
        <v>3</v>
      </c>
      <c r="N824" s="379"/>
      <c r="O824" s="379" t="s">
        <v>433</v>
      </c>
      <c r="P824" s="379" t="s">
        <v>350</v>
      </c>
      <c r="Q824" s="379" t="s">
        <v>92</v>
      </c>
      <c r="R824" s="379" t="s">
        <v>93</v>
      </c>
      <c r="S824" s="379"/>
      <c r="T824" s="379" t="s">
        <v>94</v>
      </c>
      <c r="U824" s="379" t="s">
        <v>95</v>
      </c>
      <c r="V824" s="379"/>
      <c r="W824" s="324"/>
      <c r="X824" s="379" t="s">
        <v>88</v>
      </c>
      <c r="Y824" s="379" t="s">
        <v>88</v>
      </c>
      <c r="Z824" s="379" t="s">
        <v>88</v>
      </c>
      <c r="AA824" s="379" t="s">
        <v>88</v>
      </c>
      <c r="AB824" s="379" t="s">
        <v>88</v>
      </c>
      <c r="AC824" s="379" t="s">
        <v>88</v>
      </c>
      <c r="AD824" s="379" t="s">
        <v>88</v>
      </c>
      <c r="AE824" s="379"/>
      <c r="AF824" s="379"/>
      <c r="AG824" s="379"/>
      <c r="AH824" s="379"/>
      <c r="AI824" s="379"/>
      <c r="AJ824" s="379"/>
      <c r="AK824" s="379"/>
      <c r="AL824" s="379"/>
      <c r="AM824" s="379"/>
      <c r="AN824" s="379"/>
      <c r="AO824" s="379"/>
      <c r="AP824" s="379"/>
      <c r="AQ824" s="379"/>
      <c r="AR824" s="379"/>
      <c r="AS824" s="379"/>
      <c r="AT824" s="379"/>
      <c r="AU824" s="379"/>
      <c r="AV824" s="379"/>
      <c r="AW824" s="379"/>
      <c r="AX824" s="379"/>
      <c r="AY824" s="379"/>
      <c r="AZ824" s="379"/>
      <c r="BA824" s="379"/>
      <c r="BB824" s="379"/>
      <c r="BC824" s="379"/>
      <c r="BD824" s="379"/>
      <c r="BE824" s="379"/>
      <c r="BF824" s="379"/>
      <c r="BG824" s="381">
        <f t="shared" si="13"/>
        <v>7</v>
      </c>
      <c r="BH824" s="320"/>
    </row>
    <row r="825" spans="1:60" ht="16.5" hidden="1" customHeight="1">
      <c r="A825" s="513"/>
      <c r="B825" s="518" t="s">
        <v>1397</v>
      </c>
      <c r="C825" s="278" t="s">
        <v>1398</v>
      </c>
      <c r="D825" s="379" t="s">
        <v>88</v>
      </c>
      <c r="E825" s="396" t="s">
        <v>5291</v>
      </c>
      <c r="F825" s="379" t="s">
        <v>83</v>
      </c>
      <c r="G825" s="397" t="s">
        <v>265</v>
      </c>
      <c r="H825" s="398" t="s">
        <v>265</v>
      </c>
      <c r="I825" s="379"/>
      <c r="J825" s="379" t="s">
        <v>1028</v>
      </c>
      <c r="K825" s="400" t="s">
        <v>267</v>
      </c>
      <c r="L825" s="379" t="s">
        <v>1399</v>
      </c>
      <c r="M825" s="379" t="s">
        <v>3</v>
      </c>
      <c r="N825" s="379"/>
      <c r="O825" s="379" t="s">
        <v>433</v>
      </c>
      <c r="P825" s="379" t="s">
        <v>350</v>
      </c>
      <c r="Q825" s="379" t="s">
        <v>92</v>
      </c>
      <c r="R825" s="379" t="s">
        <v>93</v>
      </c>
      <c r="S825" s="379"/>
      <c r="T825" s="379" t="s">
        <v>94</v>
      </c>
      <c r="U825" s="379" t="s">
        <v>95</v>
      </c>
      <c r="V825" s="379"/>
      <c r="W825" s="324"/>
      <c r="X825" s="379" t="s">
        <v>88</v>
      </c>
      <c r="Y825" s="379"/>
      <c r="Z825" s="379" t="s">
        <v>88</v>
      </c>
      <c r="AA825" s="379"/>
      <c r="AB825" s="379"/>
      <c r="AC825" s="379"/>
      <c r="AD825" s="379"/>
      <c r="AE825" s="379"/>
      <c r="AF825" s="379"/>
      <c r="AG825" s="379"/>
      <c r="AH825" s="379"/>
      <c r="AI825" s="379"/>
      <c r="AJ825" s="379"/>
      <c r="AK825" s="379"/>
      <c r="AL825" s="379"/>
      <c r="AM825" s="379"/>
      <c r="AN825" s="379"/>
      <c r="AO825" s="379"/>
      <c r="AP825" s="379"/>
      <c r="AQ825" s="379"/>
      <c r="AR825" s="379"/>
      <c r="AS825" s="379"/>
      <c r="AT825" s="379"/>
      <c r="AU825" s="379"/>
      <c r="AV825" s="379"/>
      <c r="AW825" s="379"/>
      <c r="AX825" s="379"/>
      <c r="AY825" s="379"/>
      <c r="AZ825" s="379"/>
      <c r="BA825" s="379"/>
      <c r="BB825" s="379"/>
      <c r="BC825" s="379"/>
      <c r="BD825" s="379"/>
      <c r="BE825" s="379"/>
      <c r="BF825" s="379"/>
      <c r="BG825" s="381">
        <f t="shared" si="13"/>
        <v>2</v>
      </c>
      <c r="BH825" s="320"/>
    </row>
    <row r="826" spans="1:60" ht="16.5" hidden="1" customHeight="1">
      <c r="A826" s="513"/>
      <c r="B826" s="518" t="s">
        <v>1623</v>
      </c>
      <c r="C826" s="395" t="s">
        <v>1624</v>
      </c>
      <c r="D826" s="379" t="s">
        <v>88</v>
      </c>
      <c r="E826" s="396" t="s">
        <v>5271</v>
      </c>
      <c r="F826" s="379" t="s">
        <v>83</v>
      </c>
      <c r="G826" s="397" t="s">
        <v>265</v>
      </c>
      <c r="H826" s="398" t="s">
        <v>265</v>
      </c>
      <c r="I826" s="401"/>
      <c r="J826" s="379" t="s">
        <v>1028</v>
      </c>
      <c r="K826" s="400" t="s">
        <v>267</v>
      </c>
      <c r="L826" s="379" t="s">
        <v>1625</v>
      </c>
      <c r="M826" s="379" t="s">
        <v>3</v>
      </c>
      <c r="N826" s="379"/>
      <c r="O826" s="379" t="s">
        <v>433</v>
      </c>
      <c r="P826" s="379" t="s">
        <v>350</v>
      </c>
      <c r="Q826" s="379" t="s">
        <v>92</v>
      </c>
      <c r="R826" s="379" t="s">
        <v>93</v>
      </c>
      <c r="S826" s="379"/>
      <c r="T826" s="379" t="s">
        <v>94</v>
      </c>
      <c r="U826" s="379" t="s">
        <v>95</v>
      </c>
      <c r="V826" s="379"/>
      <c r="W826" s="324"/>
      <c r="X826" s="379" t="s">
        <v>88</v>
      </c>
      <c r="Y826" s="379"/>
      <c r="Z826" s="379" t="s">
        <v>88</v>
      </c>
      <c r="AA826" s="379"/>
      <c r="AB826" s="379"/>
      <c r="AC826" s="379"/>
      <c r="AD826" s="379"/>
      <c r="AE826" s="379"/>
      <c r="AF826" s="379"/>
      <c r="AG826" s="379" t="s">
        <v>88</v>
      </c>
      <c r="AH826" s="379"/>
      <c r="AI826" s="379"/>
      <c r="AJ826" s="379"/>
      <c r="AK826" s="379" t="s">
        <v>88</v>
      </c>
      <c r="AL826" s="379"/>
      <c r="AM826" s="379"/>
      <c r="AN826" s="379"/>
      <c r="AO826" s="379"/>
      <c r="AP826" s="379"/>
      <c r="AQ826" s="379"/>
      <c r="AR826" s="379"/>
      <c r="AS826" s="379"/>
      <c r="AT826" s="379"/>
      <c r="AU826" s="379"/>
      <c r="AV826" s="379"/>
      <c r="AW826" s="379"/>
      <c r="AX826" s="379"/>
      <c r="AY826" s="379"/>
      <c r="AZ826" s="379"/>
      <c r="BA826" s="379"/>
      <c r="BB826" s="379"/>
      <c r="BC826" s="379"/>
      <c r="BD826" s="379"/>
      <c r="BE826" s="379"/>
      <c r="BF826" s="379"/>
      <c r="BG826" s="381">
        <f t="shared" si="13"/>
        <v>4</v>
      </c>
      <c r="BH826" s="320"/>
    </row>
    <row r="827" spans="1:60" ht="16.5" hidden="1" customHeight="1">
      <c r="A827" s="513"/>
      <c r="B827" s="518" t="s">
        <v>2185</v>
      </c>
      <c r="C827" s="402" t="s">
        <v>2186</v>
      </c>
      <c r="D827" s="379" t="s">
        <v>88</v>
      </c>
      <c r="E827" s="396" t="s">
        <v>5292</v>
      </c>
      <c r="F827" s="379" t="s">
        <v>83</v>
      </c>
      <c r="G827" s="397" t="s">
        <v>265</v>
      </c>
      <c r="H827" s="398" t="s">
        <v>265</v>
      </c>
      <c r="I827" s="403"/>
      <c r="J827" s="379" t="s">
        <v>2187</v>
      </c>
      <c r="K827" s="400" t="s">
        <v>267</v>
      </c>
      <c r="L827" s="379" t="s">
        <v>2188</v>
      </c>
      <c r="M827" s="379" t="s">
        <v>3</v>
      </c>
      <c r="N827" s="379"/>
      <c r="O827" s="379" t="s">
        <v>433</v>
      </c>
      <c r="P827" s="379" t="s">
        <v>350</v>
      </c>
      <c r="Q827" s="379" t="s">
        <v>92</v>
      </c>
      <c r="R827" s="379" t="s">
        <v>93</v>
      </c>
      <c r="S827" s="379"/>
      <c r="T827" s="379" t="s">
        <v>94</v>
      </c>
      <c r="U827" s="379" t="s">
        <v>95</v>
      </c>
      <c r="V827" s="379"/>
      <c r="W827" s="324"/>
      <c r="X827" s="379"/>
      <c r="Y827" s="379"/>
      <c r="Z827" s="379"/>
      <c r="AA827" s="379"/>
      <c r="AB827" s="379"/>
      <c r="AC827" s="379"/>
      <c r="AD827" s="379"/>
      <c r="AE827" s="379"/>
      <c r="AF827" s="379"/>
      <c r="AG827" s="379"/>
      <c r="AH827" s="379"/>
      <c r="AI827" s="379"/>
      <c r="AJ827" s="379"/>
      <c r="AK827" s="379"/>
      <c r="AL827" s="379"/>
      <c r="AM827" s="379"/>
      <c r="AN827" s="379"/>
      <c r="AO827" s="379"/>
      <c r="AP827" s="379" t="s">
        <v>88</v>
      </c>
      <c r="AQ827" s="379"/>
      <c r="AR827" s="379"/>
      <c r="AS827" s="379"/>
      <c r="AT827" s="379"/>
      <c r="AU827" s="379"/>
      <c r="AV827" s="379"/>
      <c r="AW827" s="379"/>
      <c r="AX827" s="379"/>
      <c r="AY827" s="379"/>
      <c r="AZ827" s="379"/>
      <c r="BA827" s="379"/>
      <c r="BB827" s="379"/>
      <c r="BC827" s="379"/>
      <c r="BD827" s="379"/>
      <c r="BE827" s="379"/>
      <c r="BF827" s="379"/>
      <c r="BG827" s="381">
        <f t="shared" si="13"/>
        <v>1</v>
      </c>
      <c r="BH827" s="320"/>
    </row>
    <row r="828" spans="1:60" ht="16.5" hidden="1" customHeight="1">
      <c r="A828" s="513"/>
      <c r="B828" s="518" t="s">
        <v>1662</v>
      </c>
      <c r="C828" s="395" t="s">
        <v>1663</v>
      </c>
      <c r="D828" s="379" t="s">
        <v>88</v>
      </c>
      <c r="E828" s="396" t="s">
        <v>5272</v>
      </c>
      <c r="F828" s="379" t="s">
        <v>83</v>
      </c>
      <c r="G828" s="397" t="s">
        <v>265</v>
      </c>
      <c r="H828" s="398" t="s">
        <v>265</v>
      </c>
      <c r="I828" s="401"/>
      <c r="J828" s="379" t="s">
        <v>1028</v>
      </c>
      <c r="K828" s="400" t="s">
        <v>267</v>
      </c>
      <c r="L828" s="379" t="s">
        <v>1664</v>
      </c>
      <c r="M828" s="379" t="s">
        <v>3</v>
      </c>
      <c r="N828" s="379"/>
      <c r="O828" s="379" t="s">
        <v>433</v>
      </c>
      <c r="P828" s="379" t="s">
        <v>350</v>
      </c>
      <c r="Q828" s="379" t="s">
        <v>92</v>
      </c>
      <c r="R828" s="379" t="s">
        <v>93</v>
      </c>
      <c r="S828" s="379"/>
      <c r="T828" s="379" t="s">
        <v>94</v>
      </c>
      <c r="U828" s="379" t="s">
        <v>95</v>
      </c>
      <c r="V828" s="379"/>
      <c r="W828" s="324"/>
      <c r="X828" s="379" t="s">
        <v>88</v>
      </c>
      <c r="Y828" s="379" t="s">
        <v>88</v>
      </c>
      <c r="Z828" s="379" t="s">
        <v>88</v>
      </c>
      <c r="AA828" s="379" t="s">
        <v>88</v>
      </c>
      <c r="AB828" s="379" t="s">
        <v>88</v>
      </c>
      <c r="AC828" s="379" t="s">
        <v>88</v>
      </c>
      <c r="AD828" s="379" t="s">
        <v>88</v>
      </c>
      <c r="AE828" s="379"/>
      <c r="AF828" s="379"/>
      <c r="AG828" s="379"/>
      <c r="AH828" s="379"/>
      <c r="AI828" s="379"/>
      <c r="AJ828" s="379"/>
      <c r="AK828" s="379"/>
      <c r="AL828" s="379"/>
      <c r="AM828" s="379"/>
      <c r="AN828" s="379"/>
      <c r="AO828" s="379"/>
      <c r="AP828" s="379"/>
      <c r="AQ828" s="379"/>
      <c r="AR828" s="379"/>
      <c r="AS828" s="379"/>
      <c r="AT828" s="379"/>
      <c r="AU828" s="379"/>
      <c r="AV828" s="379"/>
      <c r="AW828" s="379"/>
      <c r="AX828" s="379"/>
      <c r="AY828" s="379"/>
      <c r="AZ828" s="379"/>
      <c r="BA828" s="379"/>
      <c r="BB828" s="379"/>
      <c r="BC828" s="379"/>
      <c r="BD828" s="379"/>
      <c r="BE828" s="379"/>
      <c r="BF828" s="379"/>
      <c r="BG828" s="381">
        <f t="shared" si="13"/>
        <v>7</v>
      </c>
      <c r="BH828" s="320"/>
    </row>
    <row r="829" spans="1:60" ht="16.5" hidden="1" customHeight="1">
      <c r="A829" s="513"/>
      <c r="B829" s="518" t="s">
        <v>1801</v>
      </c>
      <c r="C829" s="395" t="s">
        <v>1802</v>
      </c>
      <c r="D829" s="379" t="s">
        <v>88</v>
      </c>
      <c r="E829" s="396" t="s">
        <v>5293</v>
      </c>
      <c r="F829" s="379" t="s">
        <v>83</v>
      </c>
      <c r="G829" s="397" t="s">
        <v>265</v>
      </c>
      <c r="H829" s="398" t="s">
        <v>265</v>
      </c>
      <c r="I829" s="401"/>
      <c r="J829" s="379" t="s">
        <v>1028</v>
      </c>
      <c r="K829" s="400" t="s">
        <v>267</v>
      </c>
      <c r="L829" s="379" t="s">
        <v>1803</v>
      </c>
      <c r="M829" s="379" t="s">
        <v>3</v>
      </c>
      <c r="N829" s="379"/>
      <c r="O829" s="379" t="s">
        <v>433</v>
      </c>
      <c r="P829" s="379" t="s">
        <v>350</v>
      </c>
      <c r="Q829" s="379" t="s">
        <v>92</v>
      </c>
      <c r="R829" s="379" t="s">
        <v>93</v>
      </c>
      <c r="S829" s="379"/>
      <c r="T829" s="379" t="s">
        <v>94</v>
      </c>
      <c r="U829" s="379" t="s">
        <v>95</v>
      </c>
      <c r="V829" s="379"/>
      <c r="W829" s="324"/>
      <c r="X829" s="379"/>
      <c r="Y829" s="379"/>
      <c r="Z829" s="379"/>
      <c r="AA829" s="379" t="s">
        <v>88</v>
      </c>
      <c r="AB829" s="379"/>
      <c r="AC829" s="379"/>
      <c r="AD829" s="379"/>
      <c r="AE829" s="379" t="s">
        <v>88</v>
      </c>
      <c r="AF829" s="379"/>
      <c r="AG829" s="379"/>
      <c r="AH829" s="379"/>
      <c r="AI829" s="379"/>
      <c r="AJ829" s="379"/>
      <c r="AK829" s="379" t="s">
        <v>88</v>
      </c>
      <c r="AL829" s="379"/>
      <c r="AM829" s="379"/>
      <c r="AN829" s="379"/>
      <c r="AO829" s="379"/>
      <c r="AP829" s="379"/>
      <c r="AQ829" s="379"/>
      <c r="AR829" s="379"/>
      <c r="AS829" s="379"/>
      <c r="AT829" s="379"/>
      <c r="AU829" s="379"/>
      <c r="AV829" s="379"/>
      <c r="AW829" s="379"/>
      <c r="AX829" s="379"/>
      <c r="AY829" s="379"/>
      <c r="AZ829" s="379"/>
      <c r="BA829" s="379"/>
      <c r="BB829" s="379"/>
      <c r="BC829" s="379"/>
      <c r="BD829" s="379"/>
      <c r="BE829" s="379"/>
      <c r="BF829" s="379"/>
      <c r="BG829" s="381">
        <f t="shared" si="13"/>
        <v>3</v>
      </c>
      <c r="BH829" s="320"/>
    </row>
    <row r="830" spans="1:60" ht="16.5" hidden="1" customHeight="1">
      <c r="A830" s="513"/>
      <c r="B830" s="518" t="s">
        <v>1810</v>
      </c>
      <c r="C830" s="402" t="s">
        <v>1811</v>
      </c>
      <c r="D830" s="379" t="s">
        <v>88</v>
      </c>
      <c r="E830" s="396" t="s">
        <v>5268</v>
      </c>
      <c r="F830" s="379" t="s">
        <v>83</v>
      </c>
      <c r="G830" s="397" t="s">
        <v>265</v>
      </c>
      <c r="H830" s="398" t="s">
        <v>265</v>
      </c>
      <c r="I830" s="398"/>
      <c r="J830" s="379" t="s">
        <v>978</v>
      </c>
      <c r="K830" s="400" t="s">
        <v>267</v>
      </c>
      <c r="L830" s="379" t="s">
        <v>1812</v>
      </c>
      <c r="M830" s="379" t="s">
        <v>3</v>
      </c>
      <c r="N830" s="379"/>
      <c r="O830" s="379" t="s">
        <v>433</v>
      </c>
      <c r="P830" s="379" t="s">
        <v>350</v>
      </c>
      <c r="Q830" s="379" t="s">
        <v>92</v>
      </c>
      <c r="R830" s="379" t="s">
        <v>93</v>
      </c>
      <c r="S830" s="379"/>
      <c r="T830" s="379" t="s">
        <v>94</v>
      </c>
      <c r="U830" s="379" t="s">
        <v>95</v>
      </c>
      <c r="V830" s="379"/>
      <c r="W830" s="324"/>
      <c r="X830" s="379"/>
      <c r="Y830" s="379"/>
      <c r="Z830" s="379"/>
      <c r="AA830" s="379" t="s">
        <v>88</v>
      </c>
      <c r="AB830" s="379"/>
      <c r="AC830" s="379"/>
      <c r="AD830" s="379"/>
      <c r="AE830" s="379" t="s">
        <v>88</v>
      </c>
      <c r="AF830" s="379"/>
      <c r="AG830" s="379"/>
      <c r="AH830" s="379"/>
      <c r="AI830" s="379"/>
      <c r="AJ830" s="379"/>
      <c r="AK830" s="379" t="s">
        <v>88</v>
      </c>
      <c r="AL830" s="379"/>
      <c r="AM830" s="379"/>
      <c r="AN830" s="379"/>
      <c r="AO830" s="379"/>
      <c r="AP830" s="379"/>
      <c r="AQ830" s="379"/>
      <c r="AR830" s="379"/>
      <c r="AS830" s="379"/>
      <c r="AT830" s="379"/>
      <c r="AU830" s="379"/>
      <c r="AV830" s="379"/>
      <c r="AW830" s="379"/>
      <c r="AX830" s="379"/>
      <c r="AY830" s="379"/>
      <c r="AZ830" s="379"/>
      <c r="BA830" s="379"/>
      <c r="BB830" s="379"/>
      <c r="BC830" s="379"/>
      <c r="BD830" s="379"/>
      <c r="BE830" s="379"/>
      <c r="BF830" s="379"/>
      <c r="BG830" s="381">
        <f t="shared" si="13"/>
        <v>3</v>
      </c>
      <c r="BH830" s="320"/>
    </row>
    <row r="831" spans="1:60" ht="16.5" hidden="1" customHeight="1">
      <c r="A831" s="513"/>
      <c r="B831" s="518" t="s">
        <v>2198</v>
      </c>
      <c r="C831" s="402" t="s">
        <v>2199</v>
      </c>
      <c r="D831" s="379" t="s">
        <v>88</v>
      </c>
      <c r="E831" s="396" t="s">
        <v>5294</v>
      </c>
      <c r="F831" s="379" t="s">
        <v>83</v>
      </c>
      <c r="G831" s="397" t="s">
        <v>265</v>
      </c>
      <c r="H831" s="398" t="s">
        <v>265</v>
      </c>
      <c r="I831" s="398"/>
      <c r="J831" s="379" t="s">
        <v>1028</v>
      </c>
      <c r="K831" s="400" t="s">
        <v>267</v>
      </c>
      <c r="L831" s="379" t="s">
        <v>1238</v>
      </c>
      <c r="M831" s="379" t="s">
        <v>3</v>
      </c>
      <c r="N831" s="379"/>
      <c r="O831" s="379" t="s">
        <v>433</v>
      </c>
      <c r="P831" s="379" t="s">
        <v>350</v>
      </c>
      <c r="Q831" s="379" t="s">
        <v>92</v>
      </c>
      <c r="R831" s="379" t="s">
        <v>93</v>
      </c>
      <c r="S831" s="379"/>
      <c r="T831" s="379" t="s">
        <v>94</v>
      </c>
      <c r="U831" s="379" t="s">
        <v>95</v>
      </c>
      <c r="V831" s="379"/>
      <c r="W831" s="324"/>
      <c r="X831" s="379"/>
      <c r="Y831" s="379"/>
      <c r="Z831" s="379"/>
      <c r="AA831" s="379"/>
      <c r="AB831" s="379"/>
      <c r="AC831" s="379"/>
      <c r="AD831" s="379" t="s">
        <v>88</v>
      </c>
      <c r="AE831" s="379"/>
      <c r="AF831" s="379"/>
      <c r="AG831" s="379"/>
      <c r="AH831" s="379"/>
      <c r="AI831" s="379"/>
      <c r="AJ831" s="379"/>
      <c r="AK831" s="379"/>
      <c r="AL831" s="379"/>
      <c r="AM831" s="379"/>
      <c r="AN831" s="379"/>
      <c r="AO831" s="379"/>
      <c r="AP831" s="379"/>
      <c r="AQ831" s="379"/>
      <c r="AR831" s="379"/>
      <c r="AS831" s="379"/>
      <c r="AT831" s="379"/>
      <c r="AU831" s="379"/>
      <c r="AV831" s="379"/>
      <c r="AW831" s="379"/>
      <c r="AX831" s="379"/>
      <c r="AY831" s="379"/>
      <c r="AZ831" s="379"/>
      <c r="BA831" s="379"/>
      <c r="BB831" s="379"/>
      <c r="BC831" s="379"/>
      <c r="BD831" s="379"/>
      <c r="BE831" s="379"/>
      <c r="BF831" s="379"/>
      <c r="BG831" s="381">
        <f t="shared" si="13"/>
        <v>1</v>
      </c>
      <c r="BH831" s="320"/>
    </row>
    <row r="832" spans="1:60" ht="16.5" hidden="1" customHeight="1">
      <c r="A832" s="513"/>
      <c r="B832" s="518" t="s">
        <v>2200</v>
      </c>
      <c r="C832" s="395" t="s">
        <v>2201</v>
      </c>
      <c r="D832" s="379" t="s">
        <v>88</v>
      </c>
      <c r="E832" s="396" t="s">
        <v>5247</v>
      </c>
      <c r="F832" s="379" t="s">
        <v>83</v>
      </c>
      <c r="G832" s="397" t="s">
        <v>265</v>
      </c>
      <c r="H832" s="398" t="s">
        <v>265</v>
      </c>
      <c r="I832" s="401"/>
      <c r="J832" s="379" t="s">
        <v>1028</v>
      </c>
      <c r="K832" s="400" t="s">
        <v>267</v>
      </c>
      <c r="L832" s="379" t="s">
        <v>1266</v>
      </c>
      <c r="M832" s="379" t="s">
        <v>3</v>
      </c>
      <c r="N832" s="379"/>
      <c r="O832" s="379" t="s">
        <v>433</v>
      </c>
      <c r="P832" s="379" t="s">
        <v>968</v>
      </c>
      <c r="Q832" s="379" t="s">
        <v>92</v>
      </c>
      <c r="R832" s="379" t="s">
        <v>93</v>
      </c>
      <c r="S832" s="379"/>
      <c r="T832" s="379" t="s">
        <v>94</v>
      </c>
      <c r="U832" s="379" t="s">
        <v>95</v>
      </c>
      <c r="V832" s="379"/>
      <c r="W832" s="324"/>
      <c r="X832" s="379"/>
      <c r="Y832" s="379"/>
      <c r="Z832" s="379"/>
      <c r="AA832" s="379"/>
      <c r="AB832" s="379"/>
      <c r="AC832" s="379"/>
      <c r="AD832" s="379"/>
      <c r="AE832" s="379"/>
      <c r="AF832" s="379"/>
      <c r="AG832" s="379" t="s">
        <v>88</v>
      </c>
      <c r="AH832" s="379"/>
      <c r="AI832" s="379"/>
      <c r="AJ832" s="379"/>
      <c r="AK832" s="379" t="s">
        <v>88</v>
      </c>
      <c r="AL832" s="379" t="s">
        <v>88</v>
      </c>
      <c r="AM832" s="379"/>
      <c r="AN832" s="379"/>
      <c r="AO832" s="379"/>
      <c r="AP832" s="379" t="s">
        <v>88</v>
      </c>
      <c r="AQ832" s="379"/>
      <c r="AR832" s="379"/>
      <c r="AS832" s="379"/>
      <c r="AT832" s="379"/>
      <c r="AU832" s="379"/>
      <c r="AV832" s="379"/>
      <c r="AW832" s="379"/>
      <c r="AX832" s="379"/>
      <c r="AY832" s="379"/>
      <c r="AZ832" s="379"/>
      <c r="BA832" s="379"/>
      <c r="BB832" s="379"/>
      <c r="BC832" s="379"/>
      <c r="BD832" s="379"/>
      <c r="BE832" s="379"/>
      <c r="BF832" s="379"/>
      <c r="BG832" s="381">
        <f t="shared" si="13"/>
        <v>4</v>
      </c>
      <c r="BH832" s="320"/>
    </row>
    <row r="833" spans="1:60" ht="16.5" hidden="1" customHeight="1">
      <c r="A833" s="513"/>
      <c r="B833" s="518" t="s">
        <v>5257</v>
      </c>
      <c r="C833" s="395" t="s">
        <v>2204</v>
      </c>
      <c r="D833" s="379" t="s">
        <v>88</v>
      </c>
      <c r="E833" s="396" t="s">
        <v>5259</v>
      </c>
      <c r="F833" s="379" t="s">
        <v>83</v>
      </c>
      <c r="G833" s="397" t="s">
        <v>265</v>
      </c>
      <c r="H833" s="398" t="s">
        <v>265</v>
      </c>
      <c r="I833" s="401"/>
      <c r="J833" s="379" t="s">
        <v>1028</v>
      </c>
      <c r="K833" s="400" t="s">
        <v>267</v>
      </c>
      <c r="L833" s="379" t="s">
        <v>2206</v>
      </c>
      <c r="M833" s="379" t="s">
        <v>3</v>
      </c>
      <c r="N833" s="379"/>
      <c r="O833" s="379" t="s">
        <v>433</v>
      </c>
      <c r="P833" s="379" t="s">
        <v>968</v>
      </c>
      <c r="Q833" s="379" t="s">
        <v>92</v>
      </c>
      <c r="R833" s="379" t="s">
        <v>93</v>
      </c>
      <c r="S833" s="379"/>
      <c r="T833" s="379" t="s">
        <v>94</v>
      </c>
      <c r="U833" s="379" t="s">
        <v>95</v>
      </c>
      <c r="V833" s="379"/>
      <c r="W833" s="324"/>
      <c r="X833" s="379"/>
      <c r="Y833" s="379"/>
      <c r="Z833" s="379"/>
      <c r="AA833" s="379"/>
      <c r="AB833" s="379"/>
      <c r="AC833" s="379"/>
      <c r="AD833" s="379"/>
      <c r="AE833" s="379" t="s">
        <v>88</v>
      </c>
      <c r="AF833" s="379"/>
      <c r="AG833" s="379" t="s">
        <v>88</v>
      </c>
      <c r="AH833" s="379"/>
      <c r="AI833" s="379"/>
      <c r="AJ833" s="379"/>
      <c r="AK833" s="379"/>
      <c r="AL833" s="379" t="s">
        <v>88</v>
      </c>
      <c r="AM833" s="379"/>
      <c r="AN833" s="379"/>
      <c r="AO833" s="379"/>
      <c r="AP833" s="379"/>
      <c r="AQ833" s="379"/>
      <c r="AR833" s="379"/>
      <c r="AS833" s="379"/>
      <c r="AT833" s="379"/>
      <c r="AU833" s="379"/>
      <c r="AV833" s="379"/>
      <c r="AW833" s="379"/>
      <c r="AX833" s="379"/>
      <c r="AY833" s="379"/>
      <c r="AZ833" s="379"/>
      <c r="BA833" s="379"/>
      <c r="BB833" s="379"/>
      <c r="BC833" s="379"/>
      <c r="BD833" s="379"/>
      <c r="BE833" s="379"/>
      <c r="BF833" s="379"/>
      <c r="BG833" s="381">
        <f t="shared" ref="BG833:BG864" si="14">COUNTA(X833:BF833)</f>
        <v>3</v>
      </c>
      <c r="BH833" s="320"/>
    </row>
    <row r="834" spans="1:60" ht="16.5" hidden="1" customHeight="1">
      <c r="A834" s="513"/>
      <c r="B834" s="518" t="s">
        <v>1699</v>
      </c>
      <c r="C834" s="395" t="s">
        <v>1700</v>
      </c>
      <c r="D834" s="379" t="s">
        <v>88</v>
      </c>
      <c r="E834" s="396" t="s">
        <v>5295</v>
      </c>
      <c r="F834" s="379" t="s">
        <v>83</v>
      </c>
      <c r="G834" s="397" t="s">
        <v>265</v>
      </c>
      <c r="H834" s="398" t="s">
        <v>265</v>
      </c>
      <c r="I834" s="399"/>
      <c r="J834" s="379" t="s">
        <v>1028</v>
      </c>
      <c r="K834" s="400" t="s">
        <v>267</v>
      </c>
      <c r="L834" s="379" t="s">
        <v>1701</v>
      </c>
      <c r="M834" s="379" t="s">
        <v>3</v>
      </c>
      <c r="N834" s="379"/>
      <c r="O834" s="379" t="s">
        <v>433</v>
      </c>
      <c r="P834" s="379" t="s">
        <v>350</v>
      </c>
      <c r="Q834" s="379" t="s">
        <v>92</v>
      </c>
      <c r="R834" s="379" t="s">
        <v>93</v>
      </c>
      <c r="S834" s="379"/>
      <c r="T834" s="379" t="s">
        <v>94</v>
      </c>
      <c r="U834" s="379" t="s">
        <v>95</v>
      </c>
      <c r="V834" s="379"/>
      <c r="W834" s="324"/>
      <c r="X834" s="379" t="s">
        <v>88</v>
      </c>
      <c r="Y834" s="379" t="s">
        <v>88</v>
      </c>
      <c r="Z834" s="379" t="s">
        <v>88</v>
      </c>
      <c r="AA834" s="379" t="s">
        <v>88</v>
      </c>
      <c r="AB834" s="379" t="s">
        <v>88</v>
      </c>
      <c r="AC834" s="379" t="s">
        <v>88</v>
      </c>
      <c r="AD834" s="379" t="s">
        <v>88</v>
      </c>
      <c r="AE834" s="379"/>
      <c r="AF834" s="379"/>
      <c r="AG834" s="379"/>
      <c r="AH834" s="379"/>
      <c r="AI834" s="379"/>
      <c r="AJ834" s="379"/>
      <c r="AK834" s="379"/>
      <c r="AL834" s="379"/>
      <c r="AM834" s="379"/>
      <c r="AN834" s="379"/>
      <c r="AO834" s="379"/>
      <c r="AP834" s="379"/>
      <c r="AQ834" s="379"/>
      <c r="AR834" s="379"/>
      <c r="AS834" s="379"/>
      <c r="AT834" s="379"/>
      <c r="AU834" s="379"/>
      <c r="AV834" s="379"/>
      <c r="AW834" s="379"/>
      <c r="AX834" s="379"/>
      <c r="AY834" s="379"/>
      <c r="AZ834" s="379"/>
      <c r="BA834" s="379"/>
      <c r="BB834" s="379"/>
      <c r="BC834" s="379"/>
      <c r="BD834" s="379"/>
      <c r="BE834" s="379"/>
      <c r="BF834" s="379" t="s">
        <v>88</v>
      </c>
      <c r="BG834" s="381">
        <f t="shared" si="14"/>
        <v>8</v>
      </c>
      <c r="BH834" s="320"/>
    </row>
    <row r="835" spans="1:60" ht="16.5" hidden="1" customHeight="1">
      <c r="A835" s="513"/>
      <c r="B835" s="518" t="s">
        <v>1282</v>
      </c>
      <c r="C835" s="395" t="s">
        <v>1283</v>
      </c>
      <c r="D835" s="379" t="s">
        <v>88</v>
      </c>
      <c r="E835" s="396" t="s">
        <v>5251</v>
      </c>
      <c r="F835" s="379" t="s">
        <v>83</v>
      </c>
      <c r="G835" s="397" t="s">
        <v>265</v>
      </c>
      <c r="H835" s="398" t="s">
        <v>265</v>
      </c>
      <c r="I835" s="399"/>
      <c r="J835" s="379" t="s">
        <v>1284</v>
      </c>
      <c r="K835" s="400" t="s">
        <v>267</v>
      </c>
      <c r="L835" s="379" t="s">
        <v>1285</v>
      </c>
      <c r="M835" s="379" t="s">
        <v>3</v>
      </c>
      <c r="N835" s="379"/>
      <c r="O835" s="379" t="s">
        <v>433</v>
      </c>
      <c r="P835" s="379" t="s">
        <v>350</v>
      </c>
      <c r="Q835" s="379" t="s">
        <v>92</v>
      </c>
      <c r="R835" s="379" t="s">
        <v>93</v>
      </c>
      <c r="S835" s="379"/>
      <c r="T835" s="379" t="s">
        <v>94</v>
      </c>
      <c r="U835" s="379" t="s">
        <v>95</v>
      </c>
      <c r="V835" s="379"/>
      <c r="W835" s="324"/>
      <c r="X835" s="379" t="s">
        <v>88</v>
      </c>
      <c r="Y835" s="379" t="s">
        <v>88</v>
      </c>
      <c r="Z835" s="379" t="s">
        <v>88</v>
      </c>
      <c r="AA835" s="379"/>
      <c r="AB835" s="379" t="s">
        <v>88</v>
      </c>
      <c r="AC835" s="379" t="s">
        <v>88</v>
      </c>
      <c r="AD835" s="379"/>
      <c r="AE835" s="379"/>
      <c r="AF835" s="379"/>
      <c r="AG835" s="379"/>
      <c r="AH835" s="379"/>
      <c r="AI835" s="379"/>
      <c r="AJ835" s="379"/>
      <c r="AK835" s="379"/>
      <c r="AL835" s="379"/>
      <c r="AM835" s="379"/>
      <c r="AN835" s="379"/>
      <c r="AO835" s="379"/>
      <c r="AP835" s="379"/>
      <c r="AQ835" s="379"/>
      <c r="AR835" s="379"/>
      <c r="AS835" s="379"/>
      <c r="AT835" s="379"/>
      <c r="AU835" s="379"/>
      <c r="AV835" s="379"/>
      <c r="AW835" s="379"/>
      <c r="AX835" s="379"/>
      <c r="AY835" s="379"/>
      <c r="AZ835" s="379"/>
      <c r="BA835" s="379"/>
      <c r="BB835" s="379"/>
      <c r="BC835" s="379"/>
      <c r="BD835" s="379"/>
      <c r="BE835" s="379"/>
      <c r="BF835" s="379" t="s">
        <v>88</v>
      </c>
      <c r="BG835" s="381">
        <f t="shared" si="14"/>
        <v>6</v>
      </c>
      <c r="BH835" s="320"/>
    </row>
    <row r="836" spans="1:60" ht="16.5" hidden="1" customHeight="1">
      <c r="A836" s="513"/>
      <c r="B836" s="518" t="s">
        <v>1846</v>
      </c>
      <c r="C836" s="395" t="s">
        <v>1847</v>
      </c>
      <c r="D836" s="379" t="s">
        <v>88</v>
      </c>
      <c r="E836" s="396" t="s">
        <v>5256</v>
      </c>
      <c r="F836" s="379" t="s">
        <v>83</v>
      </c>
      <c r="G836" s="397" t="s">
        <v>265</v>
      </c>
      <c r="H836" s="398" t="s">
        <v>265</v>
      </c>
      <c r="I836" s="399"/>
      <c r="J836" s="379" t="s">
        <v>1028</v>
      </c>
      <c r="K836" s="400" t="s">
        <v>267</v>
      </c>
      <c r="L836" s="379" t="s">
        <v>1848</v>
      </c>
      <c r="M836" s="379" t="s">
        <v>3</v>
      </c>
      <c r="N836" s="379"/>
      <c r="O836" s="379" t="s">
        <v>433</v>
      </c>
      <c r="P836" s="379" t="s">
        <v>350</v>
      </c>
      <c r="Q836" s="379" t="s">
        <v>92</v>
      </c>
      <c r="R836" s="379" t="s">
        <v>93</v>
      </c>
      <c r="S836" s="379"/>
      <c r="T836" s="379" t="s">
        <v>94</v>
      </c>
      <c r="U836" s="379" t="s">
        <v>95</v>
      </c>
      <c r="V836" s="379"/>
      <c r="W836" s="324"/>
      <c r="X836" s="379" t="s">
        <v>88</v>
      </c>
      <c r="Y836" s="379"/>
      <c r="Z836" s="379"/>
      <c r="AA836" s="379" t="s">
        <v>88</v>
      </c>
      <c r="AB836" s="379" t="s">
        <v>88</v>
      </c>
      <c r="AC836" s="379" t="s">
        <v>88</v>
      </c>
      <c r="AD836" s="379" t="s">
        <v>88</v>
      </c>
      <c r="AE836" s="379" t="s">
        <v>88</v>
      </c>
      <c r="AF836" s="379"/>
      <c r="AG836" s="379" t="s">
        <v>88</v>
      </c>
      <c r="AH836" s="379" t="s">
        <v>88</v>
      </c>
      <c r="AI836" s="379" t="s">
        <v>88</v>
      </c>
      <c r="AJ836" s="379"/>
      <c r="AK836" s="379"/>
      <c r="AL836" s="379" t="s">
        <v>88</v>
      </c>
      <c r="AM836" s="379" t="s">
        <v>88</v>
      </c>
      <c r="AN836" s="379"/>
      <c r="AO836" s="379" t="s">
        <v>88</v>
      </c>
      <c r="AP836" s="379" t="s">
        <v>88</v>
      </c>
      <c r="AQ836" s="379"/>
      <c r="AR836" s="379"/>
      <c r="AS836" s="379"/>
      <c r="AT836" s="379" t="s">
        <v>88</v>
      </c>
      <c r="AU836" s="379"/>
      <c r="AV836" s="379"/>
      <c r="AW836" s="379" t="s">
        <v>88</v>
      </c>
      <c r="AX836" s="379"/>
      <c r="AY836" s="379"/>
      <c r="AZ836" s="379"/>
      <c r="BA836" s="379"/>
      <c r="BB836" s="379"/>
      <c r="BC836" s="379"/>
      <c r="BD836" s="379"/>
      <c r="BE836" s="379"/>
      <c r="BF836" s="379"/>
      <c r="BG836" s="381">
        <f t="shared" si="14"/>
        <v>15</v>
      </c>
      <c r="BH836" s="320"/>
    </row>
    <row r="837" spans="1:60" ht="16.5" hidden="1" customHeight="1">
      <c r="A837" s="513"/>
      <c r="B837" s="518" t="s">
        <v>2216</v>
      </c>
      <c r="C837" s="395" t="s">
        <v>2217</v>
      </c>
      <c r="D837" s="379" t="s">
        <v>88</v>
      </c>
      <c r="E837" s="396" t="s">
        <v>5296</v>
      </c>
      <c r="F837" s="379" t="s">
        <v>83</v>
      </c>
      <c r="G837" s="397" t="s">
        <v>265</v>
      </c>
      <c r="H837" s="398" t="s">
        <v>265</v>
      </c>
      <c r="I837" s="399"/>
      <c r="J837" s="379" t="s">
        <v>1028</v>
      </c>
      <c r="K837" s="400" t="s">
        <v>267</v>
      </c>
      <c r="L837" s="379" t="s">
        <v>1238</v>
      </c>
      <c r="M837" s="379" t="s">
        <v>3</v>
      </c>
      <c r="N837" s="379"/>
      <c r="O837" s="379" t="s">
        <v>433</v>
      </c>
      <c r="P837" s="379" t="s">
        <v>350</v>
      </c>
      <c r="Q837" s="379" t="s">
        <v>92</v>
      </c>
      <c r="R837" s="379" t="s">
        <v>93</v>
      </c>
      <c r="S837" s="379"/>
      <c r="T837" s="379" t="s">
        <v>94</v>
      </c>
      <c r="U837" s="379" t="s">
        <v>95</v>
      </c>
      <c r="V837" s="379"/>
      <c r="W837" s="324"/>
      <c r="X837" s="379" t="s">
        <v>88</v>
      </c>
      <c r="Y837" s="379"/>
      <c r="Z837" s="379"/>
      <c r="AA837" s="379"/>
      <c r="AB837" s="379"/>
      <c r="AC837" s="379"/>
      <c r="AD837" s="379" t="s">
        <v>88</v>
      </c>
      <c r="AE837" s="379"/>
      <c r="AF837" s="379"/>
      <c r="AG837" s="379"/>
      <c r="AH837" s="379"/>
      <c r="AI837" s="379"/>
      <c r="AJ837" s="379"/>
      <c r="AK837" s="379"/>
      <c r="AL837" s="379"/>
      <c r="AM837" s="379"/>
      <c r="AN837" s="379"/>
      <c r="AO837" s="379"/>
      <c r="AP837" s="379"/>
      <c r="AQ837" s="379"/>
      <c r="AR837" s="379"/>
      <c r="AS837" s="379"/>
      <c r="AT837" s="379"/>
      <c r="AU837" s="379"/>
      <c r="AV837" s="379"/>
      <c r="AW837" s="379"/>
      <c r="AX837" s="379"/>
      <c r="AY837" s="379"/>
      <c r="AZ837" s="379"/>
      <c r="BA837" s="379"/>
      <c r="BB837" s="379"/>
      <c r="BC837" s="379"/>
      <c r="BD837" s="379"/>
      <c r="BE837" s="379"/>
      <c r="BF837" s="379"/>
      <c r="BG837" s="381">
        <f t="shared" si="14"/>
        <v>2</v>
      </c>
      <c r="BH837" s="320"/>
    </row>
    <row r="838" spans="1:60" ht="16.5" hidden="1" customHeight="1">
      <c r="A838" s="513"/>
      <c r="B838" s="518" t="s">
        <v>1692</v>
      </c>
      <c r="C838" s="395" t="s">
        <v>1693</v>
      </c>
      <c r="D838" s="379" t="s">
        <v>88</v>
      </c>
      <c r="E838" s="396" t="s">
        <v>5297</v>
      </c>
      <c r="F838" s="379" t="s">
        <v>83</v>
      </c>
      <c r="G838" s="397" t="s">
        <v>265</v>
      </c>
      <c r="H838" s="398" t="s">
        <v>265</v>
      </c>
      <c r="I838" s="399"/>
      <c r="J838" s="379" t="s">
        <v>1028</v>
      </c>
      <c r="K838" s="400" t="s">
        <v>267</v>
      </c>
      <c r="L838" s="379" t="s">
        <v>1266</v>
      </c>
      <c r="M838" s="379" t="s">
        <v>3</v>
      </c>
      <c r="N838" s="379"/>
      <c r="O838" s="379" t="s">
        <v>433</v>
      </c>
      <c r="P838" s="379" t="s">
        <v>350</v>
      </c>
      <c r="Q838" s="379" t="s">
        <v>92</v>
      </c>
      <c r="R838" s="379" t="s">
        <v>93</v>
      </c>
      <c r="S838" s="379"/>
      <c r="T838" s="379" t="s">
        <v>94</v>
      </c>
      <c r="U838" s="379" t="s">
        <v>95</v>
      </c>
      <c r="V838" s="379"/>
      <c r="W838" s="324"/>
      <c r="X838" s="379"/>
      <c r="Y838" s="379" t="s">
        <v>88</v>
      </c>
      <c r="Z838" s="379"/>
      <c r="AA838" s="379" t="s">
        <v>88</v>
      </c>
      <c r="AB838" s="379" t="s">
        <v>88</v>
      </c>
      <c r="AC838" s="379"/>
      <c r="AD838" s="379" t="s">
        <v>88</v>
      </c>
      <c r="AE838" s="379"/>
      <c r="AF838" s="379"/>
      <c r="AG838" s="379"/>
      <c r="AH838" s="379"/>
      <c r="AI838" s="379"/>
      <c r="AJ838" s="379"/>
      <c r="AK838" s="379"/>
      <c r="AL838" s="379"/>
      <c r="AM838" s="379"/>
      <c r="AN838" s="379"/>
      <c r="AO838" s="379"/>
      <c r="AP838" s="379"/>
      <c r="AQ838" s="379"/>
      <c r="AR838" s="379"/>
      <c r="AS838" s="379"/>
      <c r="AT838" s="379"/>
      <c r="AU838" s="379"/>
      <c r="AV838" s="379"/>
      <c r="AW838" s="379"/>
      <c r="AX838" s="379"/>
      <c r="AY838" s="379"/>
      <c r="AZ838" s="379"/>
      <c r="BA838" s="379"/>
      <c r="BB838" s="379"/>
      <c r="BC838" s="379"/>
      <c r="BD838" s="379"/>
      <c r="BE838" s="379"/>
      <c r="BF838" s="379"/>
      <c r="BG838" s="381">
        <f t="shared" si="14"/>
        <v>4</v>
      </c>
      <c r="BH838" s="320"/>
    </row>
    <row r="839" spans="1:60" ht="16.5" hidden="1" customHeight="1">
      <c r="A839" s="513"/>
      <c r="B839" s="518" t="s">
        <v>1694</v>
      </c>
      <c r="C839" s="395" t="s">
        <v>1695</v>
      </c>
      <c r="D839" s="379" t="s">
        <v>88</v>
      </c>
      <c r="E839" s="396" t="s">
        <v>5298</v>
      </c>
      <c r="F839" s="379" t="s">
        <v>83</v>
      </c>
      <c r="G839" s="397" t="s">
        <v>265</v>
      </c>
      <c r="H839" s="398" t="s">
        <v>265</v>
      </c>
      <c r="I839" s="399"/>
      <c r="J839" s="379" t="s">
        <v>1028</v>
      </c>
      <c r="K839" s="400" t="s">
        <v>267</v>
      </c>
      <c r="L839" s="379" t="s">
        <v>1696</v>
      </c>
      <c r="M839" s="379" t="s">
        <v>3</v>
      </c>
      <c r="N839" s="379"/>
      <c r="O839" s="379" t="s">
        <v>433</v>
      </c>
      <c r="P839" s="379" t="s">
        <v>350</v>
      </c>
      <c r="Q839" s="379" t="s">
        <v>92</v>
      </c>
      <c r="R839" s="379" t="s">
        <v>93</v>
      </c>
      <c r="S839" s="379"/>
      <c r="T839" s="379" t="s">
        <v>94</v>
      </c>
      <c r="U839" s="379" t="s">
        <v>95</v>
      </c>
      <c r="V839" s="379"/>
      <c r="W839" s="324"/>
      <c r="X839" s="379"/>
      <c r="Y839" s="379" t="s">
        <v>88</v>
      </c>
      <c r="Z839" s="379"/>
      <c r="AA839" s="379" t="s">
        <v>88</v>
      </c>
      <c r="AB839" s="379" t="s">
        <v>88</v>
      </c>
      <c r="AC839" s="379"/>
      <c r="AD839" s="379" t="s">
        <v>88</v>
      </c>
      <c r="AE839" s="379"/>
      <c r="AF839" s="379"/>
      <c r="AG839" s="379"/>
      <c r="AH839" s="379"/>
      <c r="AI839" s="379"/>
      <c r="AJ839" s="379"/>
      <c r="AK839" s="379"/>
      <c r="AL839" s="379"/>
      <c r="AM839" s="379"/>
      <c r="AN839" s="379"/>
      <c r="AO839" s="379"/>
      <c r="AP839" s="379"/>
      <c r="AQ839" s="379"/>
      <c r="AR839" s="379"/>
      <c r="AS839" s="379"/>
      <c r="AT839" s="379"/>
      <c r="AU839" s="379"/>
      <c r="AV839" s="379"/>
      <c r="AW839" s="379"/>
      <c r="AX839" s="379"/>
      <c r="AY839" s="379"/>
      <c r="AZ839" s="379"/>
      <c r="BA839" s="379"/>
      <c r="BB839" s="379"/>
      <c r="BC839" s="379"/>
      <c r="BD839" s="379"/>
      <c r="BE839" s="379"/>
      <c r="BF839" s="379"/>
      <c r="BG839" s="381">
        <f t="shared" si="14"/>
        <v>4</v>
      </c>
      <c r="BH839" s="320"/>
    </row>
    <row r="840" spans="1:60" ht="16.5" hidden="1" customHeight="1">
      <c r="A840" s="513"/>
      <c r="B840" s="518" t="s">
        <v>1697</v>
      </c>
      <c r="C840" s="395" t="s">
        <v>1698</v>
      </c>
      <c r="D840" s="379" t="s">
        <v>88</v>
      </c>
      <c r="E840" s="396" t="s">
        <v>5299</v>
      </c>
      <c r="F840" s="379" t="s">
        <v>83</v>
      </c>
      <c r="G840" s="397" t="s">
        <v>265</v>
      </c>
      <c r="H840" s="398" t="s">
        <v>265</v>
      </c>
      <c r="I840" s="399"/>
      <c r="J840" s="379" t="s">
        <v>1028</v>
      </c>
      <c r="K840" s="400" t="s">
        <v>267</v>
      </c>
      <c r="L840" s="379" t="s">
        <v>423</v>
      </c>
      <c r="M840" s="379" t="s">
        <v>3</v>
      </c>
      <c r="N840" s="379"/>
      <c r="O840" s="379" t="s">
        <v>433</v>
      </c>
      <c r="P840" s="379" t="s">
        <v>350</v>
      </c>
      <c r="Q840" s="379" t="s">
        <v>92</v>
      </c>
      <c r="R840" s="379" t="s">
        <v>93</v>
      </c>
      <c r="S840" s="379"/>
      <c r="T840" s="379" t="s">
        <v>94</v>
      </c>
      <c r="U840" s="379" t="s">
        <v>95</v>
      </c>
      <c r="V840" s="379"/>
      <c r="W840" s="324"/>
      <c r="X840" s="379"/>
      <c r="Y840" s="379" t="s">
        <v>88</v>
      </c>
      <c r="Z840" s="379"/>
      <c r="AA840" s="379" t="s">
        <v>88</v>
      </c>
      <c r="AB840" s="379" t="s">
        <v>88</v>
      </c>
      <c r="AC840" s="379"/>
      <c r="AD840" s="379"/>
      <c r="AE840" s="379"/>
      <c r="AF840" s="379"/>
      <c r="AG840" s="379"/>
      <c r="AH840" s="379"/>
      <c r="AI840" s="379"/>
      <c r="AJ840" s="379"/>
      <c r="AK840" s="379"/>
      <c r="AL840" s="379"/>
      <c r="AM840" s="379"/>
      <c r="AN840" s="379"/>
      <c r="AO840" s="379"/>
      <c r="AP840" s="379"/>
      <c r="AQ840" s="379"/>
      <c r="AR840" s="379"/>
      <c r="AS840" s="379"/>
      <c r="AT840" s="379"/>
      <c r="AU840" s="379"/>
      <c r="AV840" s="379"/>
      <c r="AW840" s="379"/>
      <c r="AX840" s="379"/>
      <c r="AY840" s="379"/>
      <c r="AZ840" s="379"/>
      <c r="BA840" s="379"/>
      <c r="BB840" s="379"/>
      <c r="BC840" s="379"/>
      <c r="BD840" s="379"/>
      <c r="BE840" s="379"/>
      <c r="BF840" s="379"/>
      <c r="BG840" s="381">
        <f t="shared" si="14"/>
        <v>3</v>
      </c>
      <c r="BH840" s="320"/>
    </row>
    <row r="841" spans="1:60" ht="16.5" hidden="1" customHeight="1">
      <c r="A841" s="513"/>
      <c r="B841" s="518" t="s">
        <v>1660</v>
      </c>
      <c r="C841" s="395" t="s">
        <v>1661</v>
      </c>
      <c r="D841" s="379" t="s">
        <v>88</v>
      </c>
      <c r="E841" s="396" t="s">
        <v>5300</v>
      </c>
      <c r="F841" s="379" t="s">
        <v>83</v>
      </c>
      <c r="G841" s="397" t="s">
        <v>265</v>
      </c>
      <c r="H841" s="398" t="s">
        <v>265</v>
      </c>
      <c r="I841" s="399"/>
      <c r="J841" s="379" t="s">
        <v>1028</v>
      </c>
      <c r="K841" s="400" t="s">
        <v>267</v>
      </c>
      <c r="L841" s="379" t="s">
        <v>1238</v>
      </c>
      <c r="M841" s="379" t="s">
        <v>3</v>
      </c>
      <c r="N841" s="379"/>
      <c r="O841" s="379" t="s">
        <v>433</v>
      </c>
      <c r="P841" s="379" t="s">
        <v>350</v>
      </c>
      <c r="Q841" s="379" t="s">
        <v>92</v>
      </c>
      <c r="R841" s="379" t="s">
        <v>93</v>
      </c>
      <c r="S841" s="379"/>
      <c r="T841" s="379" t="s">
        <v>94</v>
      </c>
      <c r="U841" s="379" t="s">
        <v>95</v>
      </c>
      <c r="V841" s="379"/>
      <c r="W841" s="324"/>
      <c r="X841" s="379"/>
      <c r="Y841" s="379" t="s">
        <v>88</v>
      </c>
      <c r="Z841" s="379"/>
      <c r="AA841" s="379" t="s">
        <v>88</v>
      </c>
      <c r="AB841" s="379"/>
      <c r="AC841" s="379"/>
      <c r="AD841" s="379" t="s">
        <v>88</v>
      </c>
      <c r="AE841" s="379"/>
      <c r="AF841" s="379"/>
      <c r="AG841" s="379"/>
      <c r="AH841" s="379"/>
      <c r="AI841" s="379" t="s">
        <v>88</v>
      </c>
      <c r="AJ841" s="379"/>
      <c r="AK841" s="379"/>
      <c r="AL841" s="379"/>
      <c r="AM841" s="379"/>
      <c r="AN841" s="379"/>
      <c r="AO841" s="379"/>
      <c r="AP841" s="379"/>
      <c r="AQ841" s="379"/>
      <c r="AR841" s="379"/>
      <c r="AS841" s="379"/>
      <c r="AT841" s="379"/>
      <c r="AU841" s="379"/>
      <c r="AV841" s="379"/>
      <c r="AW841" s="379"/>
      <c r="AX841" s="379"/>
      <c r="AY841" s="379"/>
      <c r="AZ841" s="379"/>
      <c r="BA841" s="379"/>
      <c r="BB841" s="379"/>
      <c r="BC841" s="379"/>
      <c r="BD841" s="379"/>
      <c r="BE841" s="379"/>
      <c r="BF841" s="379"/>
      <c r="BG841" s="381">
        <f t="shared" si="14"/>
        <v>4</v>
      </c>
      <c r="BH841" s="320"/>
    </row>
    <row r="842" spans="1:60" ht="16.5" hidden="1" customHeight="1">
      <c r="A842" s="513"/>
      <c r="B842" s="518" t="s">
        <v>1899</v>
      </c>
      <c r="C842" s="395" t="s">
        <v>1900</v>
      </c>
      <c r="D842" s="379" t="s">
        <v>88</v>
      </c>
      <c r="E842" s="396" t="s">
        <v>5301</v>
      </c>
      <c r="F842" s="379" t="s">
        <v>83</v>
      </c>
      <c r="G842" s="397" t="s">
        <v>265</v>
      </c>
      <c r="H842" s="398" t="s">
        <v>265</v>
      </c>
      <c r="I842" s="399"/>
      <c r="J842" s="379" t="s">
        <v>1028</v>
      </c>
      <c r="K842" s="400" t="s">
        <v>267</v>
      </c>
      <c r="L842" s="379" t="s">
        <v>1901</v>
      </c>
      <c r="M842" s="379" t="s">
        <v>3</v>
      </c>
      <c r="N842" s="379"/>
      <c r="O842" s="379" t="s">
        <v>433</v>
      </c>
      <c r="P842" s="379" t="s">
        <v>350</v>
      </c>
      <c r="Q842" s="379" t="s">
        <v>92</v>
      </c>
      <c r="R842" s="379" t="s">
        <v>93</v>
      </c>
      <c r="S842" s="379"/>
      <c r="T842" s="379" t="s">
        <v>94</v>
      </c>
      <c r="U842" s="379" t="s">
        <v>95</v>
      </c>
      <c r="V842" s="379"/>
      <c r="W842" s="324"/>
      <c r="X842" s="379"/>
      <c r="Y842" s="379"/>
      <c r="Z842" s="379"/>
      <c r="AA842" s="379"/>
      <c r="AB842" s="379"/>
      <c r="AC842" s="379" t="s">
        <v>88</v>
      </c>
      <c r="AD842" s="379"/>
      <c r="AE842" s="379"/>
      <c r="AF842" s="379"/>
      <c r="AG842" s="379"/>
      <c r="AH842" s="379"/>
      <c r="AI842" s="379"/>
      <c r="AJ842" s="379"/>
      <c r="AK842" s="379"/>
      <c r="AL842" s="379"/>
      <c r="AM842" s="379"/>
      <c r="AN842" s="379"/>
      <c r="AO842" s="379"/>
      <c r="AP842" s="379"/>
      <c r="AQ842" s="379"/>
      <c r="AR842" s="379"/>
      <c r="AS842" s="379"/>
      <c r="AT842" s="379"/>
      <c r="AU842" s="379"/>
      <c r="AV842" s="379"/>
      <c r="AW842" s="379"/>
      <c r="AX842" s="379"/>
      <c r="AY842" s="379"/>
      <c r="AZ842" s="379"/>
      <c r="BA842" s="379"/>
      <c r="BB842" s="379"/>
      <c r="BC842" s="379"/>
      <c r="BD842" s="379"/>
      <c r="BE842" s="379"/>
      <c r="BF842" s="379"/>
      <c r="BG842" s="381">
        <f t="shared" si="14"/>
        <v>1</v>
      </c>
      <c r="BH842" s="320"/>
    </row>
    <row r="843" spans="1:60" ht="16.5" hidden="1" customHeight="1">
      <c r="A843" s="513"/>
      <c r="B843" s="518" t="s">
        <v>1833</v>
      </c>
      <c r="C843" s="395" t="s">
        <v>1834</v>
      </c>
      <c r="D843" s="379" t="s">
        <v>88</v>
      </c>
      <c r="E843" s="396" t="s">
        <v>5302</v>
      </c>
      <c r="F843" s="379" t="s">
        <v>83</v>
      </c>
      <c r="G843" s="397" t="s">
        <v>265</v>
      </c>
      <c r="H843" s="398" t="s">
        <v>265</v>
      </c>
      <c r="I843" s="399"/>
      <c r="J843" s="379" t="s">
        <v>1028</v>
      </c>
      <c r="K843" s="400" t="s">
        <v>267</v>
      </c>
      <c r="L843" s="379" t="s">
        <v>1835</v>
      </c>
      <c r="M843" s="379" t="s">
        <v>3</v>
      </c>
      <c r="N843" s="379"/>
      <c r="O843" s="379" t="s">
        <v>433</v>
      </c>
      <c r="P843" s="379" t="s">
        <v>350</v>
      </c>
      <c r="Q843" s="379" t="s">
        <v>92</v>
      </c>
      <c r="R843" s="379" t="s">
        <v>93</v>
      </c>
      <c r="S843" s="379"/>
      <c r="T843" s="379" t="s">
        <v>94</v>
      </c>
      <c r="U843" s="379" t="s">
        <v>95</v>
      </c>
      <c r="V843" s="379"/>
      <c r="W843" s="324"/>
      <c r="X843" s="379"/>
      <c r="Y843" s="379"/>
      <c r="Z843" s="379"/>
      <c r="AA843" s="379" t="s">
        <v>88</v>
      </c>
      <c r="AB843" s="379"/>
      <c r="AC843" s="379" t="s">
        <v>88</v>
      </c>
      <c r="AD843" s="379"/>
      <c r="AE843" s="379"/>
      <c r="AF843" s="379"/>
      <c r="AG843" s="379"/>
      <c r="AH843" s="379" t="s">
        <v>88</v>
      </c>
      <c r="AI843" s="379"/>
      <c r="AJ843" s="379"/>
      <c r="AK843" s="379"/>
      <c r="AL843" s="379"/>
      <c r="AM843" s="379"/>
      <c r="AN843" s="379"/>
      <c r="AO843" s="379"/>
      <c r="AP843" s="379"/>
      <c r="AQ843" s="379"/>
      <c r="AR843" s="379"/>
      <c r="AS843" s="379"/>
      <c r="AT843" s="379"/>
      <c r="AU843" s="379"/>
      <c r="AV843" s="379"/>
      <c r="AW843" s="379"/>
      <c r="AX843" s="379"/>
      <c r="AY843" s="379"/>
      <c r="AZ843" s="379"/>
      <c r="BA843" s="379"/>
      <c r="BB843" s="379"/>
      <c r="BC843" s="379"/>
      <c r="BD843" s="379"/>
      <c r="BE843" s="379"/>
      <c r="BF843" s="379"/>
      <c r="BG843" s="381">
        <f t="shared" si="14"/>
        <v>3</v>
      </c>
      <c r="BH843" s="320"/>
    </row>
    <row r="844" spans="1:60" ht="16.5" hidden="1" customHeight="1">
      <c r="A844" s="513"/>
      <c r="B844" s="518" t="s">
        <v>1839</v>
      </c>
      <c r="C844" s="395" t="s">
        <v>1840</v>
      </c>
      <c r="D844" s="379" t="s">
        <v>88</v>
      </c>
      <c r="E844" s="396" t="s">
        <v>5303</v>
      </c>
      <c r="F844" s="379" t="s">
        <v>83</v>
      </c>
      <c r="G844" s="397" t="s">
        <v>265</v>
      </c>
      <c r="H844" s="398" t="s">
        <v>265</v>
      </c>
      <c r="I844" s="399"/>
      <c r="J844" s="379" t="s">
        <v>1028</v>
      </c>
      <c r="K844" s="400" t="s">
        <v>267</v>
      </c>
      <c r="L844" s="379" t="s">
        <v>1803</v>
      </c>
      <c r="M844" s="379" t="s">
        <v>3</v>
      </c>
      <c r="N844" s="379"/>
      <c r="O844" s="379" t="s">
        <v>433</v>
      </c>
      <c r="P844" s="379" t="s">
        <v>350</v>
      </c>
      <c r="Q844" s="379" t="s">
        <v>92</v>
      </c>
      <c r="R844" s="379" t="s">
        <v>93</v>
      </c>
      <c r="S844" s="379"/>
      <c r="T844" s="379" t="s">
        <v>94</v>
      </c>
      <c r="U844" s="379" t="s">
        <v>95</v>
      </c>
      <c r="V844" s="379"/>
      <c r="W844" s="324"/>
      <c r="X844" s="379"/>
      <c r="Y844" s="379"/>
      <c r="Z844" s="379"/>
      <c r="AA844" s="379" t="s">
        <v>88</v>
      </c>
      <c r="AB844" s="379"/>
      <c r="AC844" s="379" t="s">
        <v>88</v>
      </c>
      <c r="AD844" s="379"/>
      <c r="AE844" s="379"/>
      <c r="AF844" s="379"/>
      <c r="AG844" s="379"/>
      <c r="AH844" s="379" t="s">
        <v>88</v>
      </c>
      <c r="AI844" s="379"/>
      <c r="AJ844" s="379"/>
      <c r="AK844" s="379"/>
      <c r="AL844" s="379"/>
      <c r="AM844" s="379"/>
      <c r="AN844" s="379"/>
      <c r="AO844" s="379"/>
      <c r="AP844" s="379"/>
      <c r="AQ844" s="379"/>
      <c r="AR844" s="379"/>
      <c r="AS844" s="379"/>
      <c r="AT844" s="379"/>
      <c r="AU844" s="379"/>
      <c r="AV844" s="379"/>
      <c r="AW844" s="379"/>
      <c r="AX844" s="379"/>
      <c r="AY844" s="379"/>
      <c r="AZ844" s="379"/>
      <c r="BA844" s="379"/>
      <c r="BB844" s="379"/>
      <c r="BC844" s="379"/>
      <c r="BD844" s="379"/>
      <c r="BE844" s="379"/>
      <c r="BF844" s="379"/>
      <c r="BG844" s="381">
        <f t="shared" si="14"/>
        <v>3</v>
      </c>
      <c r="BH844" s="320"/>
    </row>
    <row r="845" spans="1:60" ht="16.5" hidden="1" customHeight="1">
      <c r="A845" s="513"/>
      <c r="B845" s="518" t="s">
        <v>5304</v>
      </c>
      <c r="C845" s="395" t="s">
        <v>2068</v>
      </c>
      <c r="D845" s="379" t="s">
        <v>88</v>
      </c>
      <c r="E845" s="396" t="s">
        <v>5305</v>
      </c>
      <c r="F845" s="379" t="s">
        <v>83</v>
      </c>
      <c r="G845" s="397" t="s">
        <v>265</v>
      </c>
      <c r="H845" s="398" t="s">
        <v>265</v>
      </c>
      <c r="I845" s="399"/>
      <c r="J845" s="379" t="s">
        <v>1028</v>
      </c>
      <c r="K845" s="400" t="s">
        <v>267</v>
      </c>
      <c r="L845" s="379" t="s">
        <v>2069</v>
      </c>
      <c r="M845" s="379" t="s">
        <v>3</v>
      </c>
      <c r="N845" s="379"/>
      <c r="O845" s="379" t="s">
        <v>433</v>
      </c>
      <c r="P845" s="379" t="s">
        <v>350</v>
      </c>
      <c r="Q845" s="379" t="s">
        <v>92</v>
      </c>
      <c r="R845" s="379" t="s">
        <v>93</v>
      </c>
      <c r="S845" s="379"/>
      <c r="T845" s="379" t="s">
        <v>94</v>
      </c>
      <c r="U845" s="379" t="s">
        <v>95</v>
      </c>
      <c r="V845" s="379"/>
      <c r="W845" s="324"/>
      <c r="X845" s="379"/>
      <c r="Y845" s="379"/>
      <c r="Z845" s="379"/>
      <c r="AA845" s="379"/>
      <c r="AB845" s="379" t="s">
        <v>88</v>
      </c>
      <c r="AC845" s="379"/>
      <c r="AD845" s="379"/>
      <c r="AE845" s="379" t="s">
        <v>88</v>
      </c>
      <c r="AF845" s="379"/>
      <c r="AG845" s="379"/>
      <c r="AH845" s="379"/>
      <c r="AI845" s="379"/>
      <c r="AJ845" s="379"/>
      <c r="AK845" s="379"/>
      <c r="AL845" s="379"/>
      <c r="AM845" s="379"/>
      <c r="AN845" s="379"/>
      <c r="AO845" s="379"/>
      <c r="AP845" s="379"/>
      <c r="AQ845" s="379"/>
      <c r="AR845" s="379"/>
      <c r="AS845" s="379"/>
      <c r="AT845" s="379"/>
      <c r="AU845" s="379"/>
      <c r="AV845" s="379"/>
      <c r="AW845" s="379"/>
      <c r="AX845" s="379"/>
      <c r="AY845" s="379"/>
      <c r="AZ845" s="379"/>
      <c r="BA845" s="379"/>
      <c r="BB845" s="379"/>
      <c r="BC845" s="379"/>
      <c r="BD845" s="379"/>
      <c r="BE845" s="379"/>
      <c r="BF845" s="379"/>
      <c r="BG845" s="381">
        <f t="shared" si="14"/>
        <v>2</v>
      </c>
      <c r="BH845" s="320"/>
    </row>
    <row r="846" spans="1:60" ht="16.5" hidden="1" customHeight="1">
      <c r="A846" s="513"/>
      <c r="B846" s="518" t="s">
        <v>2112</v>
      </c>
      <c r="C846" s="395" t="s">
        <v>2113</v>
      </c>
      <c r="D846" s="379" t="s">
        <v>88</v>
      </c>
      <c r="E846" s="396" t="s">
        <v>5306</v>
      </c>
      <c r="F846" s="379" t="s">
        <v>83</v>
      </c>
      <c r="G846" s="397" t="s">
        <v>265</v>
      </c>
      <c r="H846" s="398" t="s">
        <v>265</v>
      </c>
      <c r="I846" s="399"/>
      <c r="J846" s="379" t="s">
        <v>1028</v>
      </c>
      <c r="K846" s="400" t="s">
        <v>267</v>
      </c>
      <c r="L846" s="379" t="s">
        <v>2040</v>
      </c>
      <c r="M846" s="379" t="s">
        <v>3</v>
      </c>
      <c r="N846" s="379"/>
      <c r="O846" s="379" t="s">
        <v>433</v>
      </c>
      <c r="P846" s="379" t="s">
        <v>350</v>
      </c>
      <c r="Q846" s="379" t="s">
        <v>92</v>
      </c>
      <c r="R846" s="379" t="s">
        <v>93</v>
      </c>
      <c r="S846" s="379"/>
      <c r="T846" s="379" t="s">
        <v>94</v>
      </c>
      <c r="U846" s="379" t="s">
        <v>95</v>
      </c>
      <c r="V846" s="379"/>
      <c r="W846" s="324"/>
      <c r="X846" s="379"/>
      <c r="Y846" s="379"/>
      <c r="Z846" s="379"/>
      <c r="AA846" s="379"/>
      <c r="AB846" s="379" t="s">
        <v>88</v>
      </c>
      <c r="AC846" s="379"/>
      <c r="AD846" s="379"/>
      <c r="AE846" s="379" t="s">
        <v>88</v>
      </c>
      <c r="AF846" s="379"/>
      <c r="AG846" s="379"/>
      <c r="AH846" s="379"/>
      <c r="AI846" s="379"/>
      <c r="AJ846" s="379"/>
      <c r="AK846" s="379"/>
      <c r="AL846" s="379"/>
      <c r="AM846" s="379"/>
      <c r="AN846" s="379"/>
      <c r="AO846" s="379"/>
      <c r="AP846" s="379"/>
      <c r="AQ846" s="379"/>
      <c r="AR846" s="379"/>
      <c r="AS846" s="379"/>
      <c r="AT846" s="379"/>
      <c r="AU846" s="379"/>
      <c r="AV846" s="379"/>
      <c r="AW846" s="379"/>
      <c r="AX846" s="379"/>
      <c r="AY846" s="379"/>
      <c r="AZ846" s="379"/>
      <c r="BA846" s="379"/>
      <c r="BB846" s="379"/>
      <c r="BC846" s="379"/>
      <c r="BD846" s="379"/>
      <c r="BE846" s="379"/>
      <c r="BF846" s="379"/>
      <c r="BG846" s="381">
        <f t="shared" si="14"/>
        <v>2</v>
      </c>
      <c r="BH846" s="320"/>
    </row>
    <row r="847" spans="1:60" ht="16.5" hidden="1" customHeight="1">
      <c r="A847" s="513"/>
      <c r="B847" s="518" t="s">
        <v>2162</v>
      </c>
      <c r="C847" s="395" t="s">
        <v>2163</v>
      </c>
      <c r="D847" s="379" t="s">
        <v>88</v>
      </c>
      <c r="E847" s="404" t="s">
        <v>5307</v>
      </c>
      <c r="F847" s="379" t="s">
        <v>83</v>
      </c>
      <c r="G847" s="397" t="s">
        <v>265</v>
      </c>
      <c r="H847" s="398" t="s">
        <v>265</v>
      </c>
      <c r="I847" s="399"/>
      <c r="J847" s="379" t="s">
        <v>1028</v>
      </c>
      <c r="K847" s="400" t="s">
        <v>267</v>
      </c>
      <c r="L847" s="379" t="s">
        <v>423</v>
      </c>
      <c r="M847" s="379" t="s">
        <v>3</v>
      </c>
      <c r="N847" s="379"/>
      <c r="O847" s="379" t="s">
        <v>433</v>
      </c>
      <c r="P847" s="379" t="s">
        <v>350</v>
      </c>
      <c r="Q847" s="379" t="s">
        <v>92</v>
      </c>
      <c r="R847" s="379" t="s">
        <v>93</v>
      </c>
      <c r="S847" s="379"/>
      <c r="T847" s="379" t="s">
        <v>94</v>
      </c>
      <c r="U847" s="379" t="s">
        <v>95</v>
      </c>
      <c r="V847" s="379"/>
      <c r="W847" s="324"/>
      <c r="X847" s="379"/>
      <c r="Y847" s="379"/>
      <c r="Z847" s="379"/>
      <c r="AA847" s="379"/>
      <c r="AB847" s="379" t="s">
        <v>88</v>
      </c>
      <c r="AC847" s="379"/>
      <c r="AD847" s="379"/>
      <c r="AE847" s="379"/>
      <c r="AF847" s="379"/>
      <c r="AG847" s="379" t="s">
        <v>88</v>
      </c>
      <c r="AH847" s="379" t="s">
        <v>88</v>
      </c>
      <c r="AI847" s="379"/>
      <c r="AJ847" s="379"/>
      <c r="AK847" s="379"/>
      <c r="AL847" s="379"/>
      <c r="AM847" s="379"/>
      <c r="AN847" s="379"/>
      <c r="AO847" s="379"/>
      <c r="AP847" s="379"/>
      <c r="AQ847" s="379"/>
      <c r="AR847" s="379"/>
      <c r="AS847" s="379"/>
      <c r="AT847" s="379"/>
      <c r="AU847" s="379"/>
      <c r="AV847" s="379"/>
      <c r="AW847" s="379"/>
      <c r="AX847" s="379"/>
      <c r="AY847" s="379"/>
      <c r="AZ847" s="379"/>
      <c r="BA847" s="379"/>
      <c r="BB847" s="379"/>
      <c r="BC847" s="379"/>
      <c r="BD847" s="379"/>
      <c r="BE847" s="379"/>
      <c r="BF847" s="379"/>
      <c r="BG847" s="381">
        <f t="shared" si="14"/>
        <v>3</v>
      </c>
      <c r="BH847" s="320"/>
    </row>
    <row r="848" spans="1:60" ht="16.5" hidden="1" customHeight="1">
      <c r="A848" s="513"/>
      <c r="B848" s="518" t="s">
        <v>2182</v>
      </c>
      <c r="C848" s="395" t="s">
        <v>2183</v>
      </c>
      <c r="D848" s="379" t="s">
        <v>88</v>
      </c>
      <c r="E848" s="396" t="s">
        <v>5308</v>
      </c>
      <c r="F848" s="379" t="s">
        <v>83</v>
      </c>
      <c r="G848" s="397" t="s">
        <v>265</v>
      </c>
      <c r="H848" s="398" t="s">
        <v>265</v>
      </c>
      <c r="I848" s="399"/>
      <c r="J848" s="379" t="s">
        <v>1028</v>
      </c>
      <c r="K848" s="400" t="s">
        <v>267</v>
      </c>
      <c r="L848" s="379" t="s">
        <v>2184</v>
      </c>
      <c r="M848" s="379" t="s">
        <v>3</v>
      </c>
      <c r="N848" s="379"/>
      <c r="O848" s="379" t="s">
        <v>433</v>
      </c>
      <c r="P848" s="379" t="s">
        <v>350</v>
      </c>
      <c r="Q848" s="379" t="s">
        <v>92</v>
      </c>
      <c r="R848" s="379" t="s">
        <v>93</v>
      </c>
      <c r="S848" s="379"/>
      <c r="T848" s="379" t="s">
        <v>94</v>
      </c>
      <c r="U848" s="379" t="s">
        <v>95</v>
      </c>
      <c r="V848" s="379"/>
      <c r="W848" s="324"/>
      <c r="X848" s="379"/>
      <c r="Y848" s="379"/>
      <c r="Z848" s="379"/>
      <c r="AA848" s="379"/>
      <c r="AB848" s="379" t="s">
        <v>88</v>
      </c>
      <c r="AC848" s="379"/>
      <c r="AD848" s="379"/>
      <c r="AE848" s="379"/>
      <c r="AF848" s="379"/>
      <c r="AG848" s="379" t="s">
        <v>88</v>
      </c>
      <c r="AH848" s="379"/>
      <c r="AI848" s="379"/>
      <c r="AJ848" s="379"/>
      <c r="AK848" s="379"/>
      <c r="AL848" s="379"/>
      <c r="AM848" s="379"/>
      <c r="AN848" s="379"/>
      <c r="AO848" s="379" t="s">
        <v>88</v>
      </c>
      <c r="AP848" s="379"/>
      <c r="AQ848" s="379"/>
      <c r="AR848" s="379"/>
      <c r="AS848" s="379"/>
      <c r="AT848" s="379"/>
      <c r="AU848" s="379"/>
      <c r="AV848" s="379"/>
      <c r="AW848" s="379"/>
      <c r="AX848" s="379"/>
      <c r="AY848" s="379"/>
      <c r="AZ848" s="379"/>
      <c r="BA848" s="379"/>
      <c r="BB848" s="379"/>
      <c r="BC848" s="379"/>
      <c r="BD848" s="379"/>
      <c r="BE848" s="379"/>
      <c r="BF848" s="379"/>
      <c r="BG848" s="381">
        <f t="shared" si="14"/>
        <v>3</v>
      </c>
      <c r="BH848" s="320"/>
    </row>
    <row r="849" spans="1:60" ht="16.5" hidden="1" customHeight="1">
      <c r="A849" s="513"/>
      <c r="B849" s="518" t="s">
        <v>1926</v>
      </c>
      <c r="C849" s="395" t="s">
        <v>1927</v>
      </c>
      <c r="D849" s="379" t="s">
        <v>88</v>
      </c>
      <c r="E849" s="396" t="s">
        <v>5309</v>
      </c>
      <c r="F849" s="379" t="s">
        <v>83</v>
      </c>
      <c r="G849" s="397" t="s">
        <v>265</v>
      </c>
      <c r="H849" s="398" t="s">
        <v>265</v>
      </c>
      <c r="I849" s="399"/>
      <c r="J849" s="379" t="s">
        <v>1028</v>
      </c>
      <c r="K849" s="400" t="s">
        <v>267</v>
      </c>
      <c r="L849" s="379" t="s">
        <v>1928</v>
      </c>
      <c r="M849" s="379" t="s">
        <v>3</v>
      </c>
      <c r="N849" s="379"/>
      <c r="O849" s="379" t="s">
        <v>433</v>
      </c>
      <c r="P849" s="379" t="s">
        <v>350</v>
      </c>
      <c r="Q849" s="379" t="s">
        <v>92</v>
      </c>
      <c r="R849" s="379" t="s">
        <v>93</v>
      </c>
      <c r="S849" s="379"/>
      <c r="T849" s="379" t="s">
        <v>94</v>
      </c>
      <c r="U849" s="379" t="s">
        <v>95</v>
      </c>
      <c r="V849" s="379"/>
      <c r="W849" s="324"/>
      <c r="X849" s="379"/>
      <c r="Y849" s="379"/>
      <c r="Z849" s="379"/>
      <c r="AA849" s="379" t="s">
        <v>88</v>
      </c>
      <c r="AB849" s="379" t="s">
        <v>88</v>
      </c>
      <c r="AC849" s="379"/>
      <c r="AD849" s="379" t="s">
        <v>88</v>
      </c>
      <c r="AE849" s="379"/>
      <c r="AF849" s="379"/>
      <c r="AG849" s="379" t="s">
        <v>88</v>
      </c>
      <c r="AH849" s="379"/>
      <c r="AI849" s="379"/>
      <c r="AJ849" s="379"/>
      <c r="AK849" s="379"/>
      <c r="AL849" s="379" t="s">
        <v>88</v>
      </c>
      <c r="AM849" s="379"/>
      <c r="AN849" s="379"/>
      <c r="AO849" s="379"/>
      <c r="AP849" s="379"/>
      <c r="AQ849" s="379"/>
      <c r="AR849" s="379"/>
      <c r="AS849" s="379"/>
      <c r="AT849" s="379"/>
      <c r="AU849" s="379"/>
      <c r="AV849" s="379"/>
      <c r="AW849" s="379"/>
      <c r="AX849" s="379"/>
      <c r="AY849" s="379"/>
      <c r="AZ849" s="379"/>
      <c r="BA849" s="379"/>
      <c r="BB849" s="379"/>
      <c r="BC849" s="379"/>
      <c r="BD849" s="379"/>
      <c r="BE849" s="379"/>
      <c r="BF849" s="379"/>
      <c r="BG849" s="381">
        <f t="shared" si="14"/>
        <v>5</v>
      </c>
      <c r="BH849" s="320"/>
    </row>
    <row r="850" spans="1:60" ht="16.5" hidden="1" customHeight="1">
      <c r="A850" s="513"/>
      <c r="B850" s="518" t="s">
        <v>1793</v>
      </c>
      <c r="C850" s="395" t="s">
        <v>1794</v>
      </c>
      <c r="D850" s="379" t="s">
        <v>88</v>
      </c>
      <c r="E850" s="396" t="s">
        <v>5310</v>
      </c>
      <c r="F850" s="379" t="s">
        <v>83</v>
      </c>
      <c r="G850" s="397" t="s">
        <v>265</v>
      </c>
      <c r="H850" s="398" t="s">
        <v>265</v>
      </c>
      <c r="I850" s="399"/>
      <c r="J850" s="379" t="s">
        <v>1028</v>
      </c>
      <c r="K850" s="400" t="s">
        <v>267</v>
      </c>
      <c r="L850" s="379" t="s">
        <v>1273</v>
      </c>
      <c r="M850" s="379" t="s">
        <v>3</v>
      </c>
      <c r="N850" s="379"/>
      <c r="O850" s="379" t="s">
        <v>433</v>
      </c>
      <c r="P850" s="379" t="s">
        <v>350</v>
      </c>
      <c r="Q850" s="379" t="s">
        <v>92</v>
      </c>
      <c r="R850" s="379" t="s">
        <v>93</v>
      </c>
      <c r="S850" s="379"/>
      <c r="T850" s="379" t="s">
        <v>94</v>
      </c>
      <c r="U850" s="379" t="s">
        <v>95</v>
      </c>
      <c r="V850" s="379"/>
      <c r="W850" s="324"/>
      <c r="X850" s="379"/>
      <c r="Y850" s="379"/>
      <c r="Z850" s="379" t="s">
        <v>88</v>
      </c>
      <c r="AA850" s="379" t="s">
        <v>88</v>
      </c>
      <c r="AB850" s="379"/>
      <c r="AC850" s="379"/>
      <c r="AD850" s="379" t="s">
        <v>88</v>
      </c>
      <c r="AE850" s="379"/>
      <c r="AF850" s="379"/>
      <c r="AG850" s="379"/>
      <c r="AH850" s="379"/>
      <c r="AI850" s="379"/>
      <c r="AJ850" s="379"/>
      <c r="AK850" s="379"/>
      <c r="AL850" s="379"/>
      <c r="AM850" s="379"/>
      <c r="AN850" s="379"/>
      <c r="AO850" s="379"/>
      <c r="AP850" s="379"/>
      <c r="AQ850" s="379"/>
      <c r="AR850" s="379"/>
      <c r="AS850" s="379"/>
      <c r="AT850" s="379"/>
      <c r="AU850" s="379"/>
      <c r="AV850" s="379"/>
      <c r="AW850" s="379"/>
      <c r="AX850" s="379"/>
      <c r="AY850" s="379"/>
      <c r="AZ850" s="379"/>
      <c r="BA850" s="379"/>
      <c r="BB850" s="379"/>
      <c r="BC850" s="379"/>
      <c r="BD850" s="379"/>
      <c r="BE850" s="379"/>
      <c r="BF850" s="379"/>
      <c r="BG850" s="381">
        <f t="shared" si="14"/>
        <v>3</v>
      </c>
      <c r="BH850" s="320"/>
    </row>
    <row r="851" spans="1:60" ht="16.5" hidden="1" customHeight="1">
      <c r="A851" s="513"/>
      <c r="B851" s="518" t="s">
        <v>1947</v>
      </c>
      <c r="C851" s="395" t="s">
        <v>1948</v>
      </c>
      <c r="D851" s="379" t="s">
        <v>88</v>
      </c>
      <c r="E851" s="396" t="s">
        <v>5311</v>
      </c>
      <c r="F851" s="379" t="s">
        <v>83</v>
      </c>
      <c r="G851" s="397" t="s">
        <v>265</v>
      </c>
      <c r="H851" s="398" t="s">
        <v>265</v>
      </c>
      <c r="I851" s="399"/>
      <c r="J851" s="379" t="s">
        <v>1028</v>
      </c>
      <c r="K851" s="400" t="s">
        <v>267</v>
      </c>
      <c r="L851" s="379" t="s">
        <v>1949</v>
      </c>
      <c r="M851" s="379" t="s">
        <v>3</v>
      </c>
      <c r="N851" s="379"/>
      <c r="O851" s="379" t="s">
        <v>433</v>
      </c>
      <c r="P851" s="379" t="s">
        <v>350</v>
      </c>
      <c r="Q851" s="379" t="s">
        <v>92</v>
      </c>
      <c r="R851" s="379" t="s">
        <v>93</v>
      </c>
      <c r="S851" s="379"/>
      <c r="T851" s="379" t="s">
        <v>94</v>
      </c>
      <c r="U851" s="379" t="s">
        <v>95</v>
      </c>
      <c r="V851" s="379"/>
      <c r="W851" s="324"/>
      <c r="X851" s="379"/>
      <c r="Y851" s="379"/>
      <c r="Z851" s="379"/>
      <c r="AA851" s="379" t="s">
        <v>88</v>
      </c>
      <c r="AB851" s="379" t="s">
        <v>88</v>
      </c>
      <c r="AC851" s="379"/>
      <c r="AD851" s="379"/>
      <c r="AE851" s="379" t="s">
        <v>88</v>
      </c>
      <c r="AF851" s="379"/>
      <c r="AG851" s="379"/>
      <c r="AH851" s="379"/>
      <c r="AI851" s="379"/>
      <c r="AJ851" s="379"/>
      <c r="AK851" s="379" t="s">
        <v>88</v>
      </c>
      <c r="AL851" s="379"/>
      <c r="AM851" s="379"/>
      <c r="AN851" s="379"/>
      <c r="AO851" s="379"/>
      <c r="AP851" s="379"/>
      <c r="AQ851" s="379"/>
      <c r="AR851" s="379"/>
      <c r="AS851" s="379"/>
      <c r="AT851" s="379"/>
      <c r="AU851" s="379"/>
      <c r="AV851" s="379"/>
      <c r="AW851" s="379"/>
      <c r="AX851" s="379"/>
      <c r="AY851" s="379"/>
      <c r="AZ851" s="379"/>
      <c r="BA851" s="379"/>
      <c r="BB851" s="379"/>
      <c r="BC851" s="379"/>
      <c r="BD851" s="379"/>
      <c r="BE851" s="379"/>
      <c r="BF851" s="379"/>
      <c r="BG851" s="381">
        <f t="shared" si="14"/>
        <v>4</v>
      </c>
      <c r="BH851" s="320"/>
    </row>
    <row r="852" spans="1:60" ht="16.5" hidden="1" customHeight="1">
      <c r="A852" s="513"/>
      <c r="B852" s="518" t="s">
        <v>2000</v>
      </c>
      <c r="C852" s="395" t="s">
        <v>2001</v>
      </c>
      <c r="D852" s="379" t="s">
        <v>88</v>
      </c>
      <c r="E852" s="396" t="s">
        <v>5312</v>
      </c>
      <c r="F852" s="379" t="s">
        <v>83</v>
      </c>
      <c r="G852" s="397" t="s">
        <v>265</v>
      </c>
      <c r="H852" s="398" t="s">
        <v>265</v>
      </c>
      <c r="I852" s="399"/>
      <c r="J852" s="379" t="s">
        <v>1028</v>
      </c>
      <c r="K852" s="400" t="s">
        <v>267</v>
      </c>
      <c r="L852" s="379" t="s">
        <v>2002</v>
      </c>
      <c r="M852" s="379" t="s">
        <v>3</v>
      </c>
      <c r="N852" s="379"/>
      <c r="O852" s="379" t="s">
        <v>433</v>
      </c>
      <c r="P852" s="379" t="s">
        <v>350</v>
      </c>
      <c r="Q852" s="379" t="s">
        <v>92</v>
      </c>
      <c r="R852" s="379" t="s">
        <v>93</v>
      </c>
      <c r="S852" s="379"/>
      <c r="T852" s="379" t="s">
        <v>94</v>
      </c>
      <c r="U852" s="379" t="s">
        <v>95</v>
      </c>
      <c r="V852" s="379"/>
      <c r="W852" s="324"/>
      <c r="X852" s="379"/>
      <c r="Y852" s="379"/>
      <c r="Z852" s="379"/>
      <c r="AA852" s="379" t="s">
        <v>88</v>
      </c>
      <c r="AB852" s="379" t="s">
        <v>88</v>
      </c>
      <c r="AC852" s="379"/>
      <c r="AD852" s="379"/>
      <c r="AE852" s="379" t="s">
        <v>88</v>
      </c>
      <c r="AF852" s="379"/>
      <c r="AG852" s="379"/>
      <c r="AH852" s="379"/>
      <c r="AI852" s="379"/>
      <c r="AJ852" s="379"/>
      <c r="AK852" s="379" t="s">
        <v>88</v>
      </c>
      <c r="AL852" s="379"/>
      <c r="AM852" s="379"/>
      <c r="AN852" s="379"/>
      <c r="AO852" s="379"/>
      <c r="AP852" s="379"/>
      <c r="AQ852" s="379"/>
      <c r="AR852" s="379"/>
      <c r="AS852" s="379"/>
      <c r="AT852" s="379"/>
      <c r="AU852" s="379"/>
      <c r="AV852" s="379"/>
      <c r="AW852" s="379"/>
      <c r="AX852" s="379"/>
      <c r="AY852" s="379"/>
      <c r="AZ852" s="379"/>
      <c r="BA852" s="379"/>
      <c r="BB852" s="379"/>
      <c r="BC852" s="379"/>
      <c r="BD852" s="379"/>
      <c r="BE852" s="379"/>
      <c r="BF852" s="379"/>
      <c r="BG852" s="381">
        <f t="shared" si="14"/>
        <v>4</v>
      </c>
      <c r="BH852" s="320"/>
    </row>
    <row r="853" spans="1:60" ht="16.5" hidden="1" customHeight="1">
      <c r="A853" s="513"/>
      <c r="B853" s="518" t="s">
        <v>2003</v>
      </c>
      <c r="C853" s="395" t="s">
        <v>2004</v>
      </c>
      <c r="D853" s="379" t="s">
        <v>88</v>
      </c>
      <c r="E853" s="396" t="s">
        <v>5313</v>
      </c>
      <c r="F853" s="379" t="s">
        <v>83</v>
      </c>
      <c r="G853" s="397" t="s">
        <v>265</v>
      </c>
      <c r="H853" s="398" t="s">
        <v>265</v>
      </c>
      <c r="I853" s="399"/>
      <c r="J853" s="379" t="s">
        <v>1028</v>
      </c>
      <c r="K853" s="400" t="s">
        <v>267</v>
      </c>
      <c r="L853" s="379" t="s">
        <v>2005</v>
      </c>
      <c r="M853" s="379" t="s">
        <v>3</v>
      </c>
      <c r="N853" s="379"/>
      <c r="O853" s="379" t="s">
        <v>433</v>
      </c>
      <c r="P853" s="379" t="s">
        <v>350</v>
      </c>
      <c r="Q853" s="379" t="s">
        <v>92</v>
      </c>
      <c r="R853" s="379" t="s">
        <v>93</v>
      </c>
      <c r="S853" s="379"/>
      <c r="T853" s="379" t="s">
        <v>94</v>
      </c>
      <c r="U853" s="379" t="s">
        <v>95</v>
      </c>
      <c r="V853" s="379"/>
      <c r="W853" s="324"/>
      <c r="X853" s="379"/>
      <c r="Y853" s="379"/>
      <c r="Z853" s="379"/>
      <c r="AA853" s="379" t="s">
        <v>88</v>
      </c>
      <c r="AB853" s="379" t="s">
        <v>88</v>
      </c>
      <c r="AC853" s="379"/>
      <c r="AD853" s="379"/>
      <c r="AE853" s="379" t="s">
        <v>88</v>
      </c>
      <c r="AF853" s="379"/>
      <c r="AG853" s="379"/>
      <c r="AH853" s="379"/>
      <c r="AI853" s="379"/>
      <c r="AJ853" s="379"/>
      <c r="AK853" s="379" t="s">
        <v>88</v>
      </c>
      <c r="AL853" s="379"/>
      <c r="AM853" s="379"/>
      <c r="AN853" s="379"/>
      <c r="AO853" s="379"/>
      <c r="AP853" s="379"/>
      <c r="AQ853" s="379"/>
      <c r="AR853" s="379"/>
      <c r="AS853" s="379"/>
      <c r="AT853" s="379"/>
      <c r="AU853" s="379"/>
      <c r="AV853" s="379"/>
      <c r="AW853" s="379"/>
      <c r="AX853" s="379"/>
      <c r="AY853" s="379"/>
      <c r="AZ853" s="379"/>
      <c r="BA853" s="379"/>
      <c r="BB853" s="379"/>
      <c r="BC853" s="379"/>
      <c r="BD853" s="379"/>
      <c r="BE853" s="379"/>
      <c r="BF853" s="379" t="s">
        <v>88</v>
      </c>
      <c r="BG853" s="381">
        <f t="shared" si="14"/>
        <v>5</v>
      </c>
      <c r="BH853" s="320"/>
    </row>
    <row r="854" spans="1:60" ht="16.5" hidden="1" customHeight="1">
      <c r="A854" s="513"/>
      <c r="B854" s="518" t="s">
        <v>2016</v>
      </c>
      <c r="C854" s="395" t="s">
        <v>2017</v>
      </c>
      <c r="D854" s="379" t="s">
        <v>88</v>
      </c>
      <c r="E854" s="396" t="s">
        <v>5314</v>
      </c>
      <c r="F854" s="379" t="s">
        <v>83</v>
      </c>
      <c r="G854" s="397" t="s">
        <v>265</v>
      </c>
      <c r="H854" s="398" t="s">
        <v>265</v>
      </c>
      <c r="I854" s="399"/>
      <c r="J854" s="379" t="s">
        <v>1028</v>
      </c>
      <c r="K854" s="400" t="s">
        <v>267</v>
      </c>
      <c r="L854" s="379" t="s">
        <v>2018</v>
      </c>
      <c r="M854" s="379" t="s">
        <v>3</v>
      </c>
      <c r="N854" s="379"/>
      <c r="O854" s="379" t="s">
        <v>433</v>
      </c>
      <c r="P854" s="379" t="s">
        <v>968</v>
      </c>
      <c r="Q854" s="379" t="s">
        <v>92</v>
      </c>
      <c r="R854" s="379" t="s">
        <v>93</v>
      </c>
      <c r="S854" s="379"/>
      <c r="T854" s="379" t="s">
        <v>94</v>
      </c>
      <c r="U854" s="379" t="s">
        <v>95</v>
      </c>
      <c r="V854" s="379"/>
      <c r="W854" s="324"/>
      <c r="X854" s="379"/>
      <c r="Y854" s="379"/>
      <c r="Z854" s="379"/>
      <c r="AA854" s="379" t="s">
        <v>88</v>
      </c>
      <c r="AB854" s="379" t="s">
        <v>88</v>
      </c>
      <c r="AC854" s="379"/>
      <c r="AD854" s="379"/>
      <c r="AE854" s="379" t="s">
        <v>88</v>
      </c>
      <c r="AF854" s="379"/>
      <c r="AG854" s="379"/>
      <c r="AH854" s="379"/>
      <c r="AI854" s="379"/>
      <c r="AJ854" s="379"/>
      <c r="AK854" s="379" t="s">
        <v>88</v>
      </c>
      <c r="AL854" s="379"/>
      <c r="AM854" s="379"/>
      <c r="AN854" s="379"/>
      <c r="AO854" s="379"/>
      <c r="AP854" s="379"/>
      <c r="AQ854" s="379"/>
      <c r="AR854" s="379"/>
      <c r="AS854" s="379"/>
      <c r="AT854" s="379"/>
      <c r="AU854" s="379"/>
      <c r="AV854" s="379"/>
      <c r="AW854" s="379"/>
      <c r="AX854" s="379"/>
      <c r="AY854" s="379"/>
      <c r="AZ854" s="379"/>
      <c r="BA854" s="379"/>
      <c r="BB854" s="379"/>
      <c r="BC854" s="379"/>
      <c r="BD854" s="379"/>
      <c r="BE854" s="379"/>
      <c r="BF854" s="379"/>
      <c r="BG854" s="381">
        <f t="shared" si="14"/>
        <v>4</v>
      </c>
      <c r="BH854" s="320"/>
    </row>
    <row r="855" spans="1:60" ht="16.5" hidden="1" customHeight="1">
      <c r="A855" s="513"/>
      <c r="B855" s="518" t="s">
        <v>1997</v>
      </c>
      <c r="C855" s="395" t="s">
        <v>1998</v>
      </c>
      <c r="D855" s="379" t="s">
        <v>88</v>
      </c>
      <c r="E855" s="396" t="s">
        <v>5282</v>
      </c>
      <c r="F855" s="379" t="s">
        <v>83</v>
      </c>
      <c r="G855" s="397" t="s">
        <v>265</v>
      </c>
      <c r="H855" s="398" t="s">
        <v>265</v>
      </c>
      <c r="I855" s="399"/>
      <c r="J855" s="379" t="s">
        <v>1028</v>
      </c>
      <c r="K855" s="400" t="s">
        <v>267</v>
      </c>
      <c r="L855" s="379" t="s">
        <v>1999</v>
      </c>
      <c r="M855" s="379" t="s">
        <v>3</v>
      </c>
      <c r="N855" s="379"/>
      <c r="O855" s="379" t="s">
        <v>433</v>
      </c>
      <c r="P855" s="379" t="s">
        <v>350</v>
      </c>
      <c r="Q855" s="379" t="s">
        <v>92</v>
      </c>
      <c r="R855" s="379" t="s">
        <v>93</v>
      </c>
      <c r="S855" s="379"/>
      <c r="T855" s="379" t="s">
        <v>94</v>
      </c>
      <c r="U855" s="379" t="s">
        <v>95</v>
      </c>
      <c r="V855" s="379"/>
      <c r="W855" s="324"/>
      <c r="X855" s="379" t="s">
        <v>88</v>
      </c>
      <c r="Y855" s="379"/>
      <c r="Z855" s="379"/>
      <c r="AA855" s="379"/>
      <c r="AB855" s="379"/>
      <c r="AC855" s="379" t="s">
        <v>88</v>
      </c>
      <c r="AD855" s="379"/>
      <c r="AE855" s="379"/>
      <c r="AF855" s="379"/>
      <c r="AG855" s="379"/>
      <c r="AH855" s="379"/>
      <c r="AI855" s="379"/>
      <c r="AJ855" s="379"/>
      <c r="AK855" s="379"/>
      <c r="AL855" s="379"/>
      <c r="AM855" s="379"/>
      <c r="AN855" s="379"/>
      <c r="AO855" s="379"/>
      <c r="AP855" s="379"/>
      <c r="AQ855" s="379"/>
      <c r="AR855" s="379"/>
      <c r="AS855" s="379"/>
      <c r="AT855" s="379"/>
      <c r="AU855" s="379"/>
      <c r="AV855" s="379"/>
      <c r="AW855" s="379"/>
      <c r="AX855" s="379"/>
      <c r="AY855" s="379"/>
      <c r="AZ855" s="379"/>
      <c r="BA855" s="379"/>
      <c r="BB855" s="379"/>
      <c r="BC855" s="379"/>
      <c r="BD855" s="379"/>
      <c r="BE855" s="379"/>
      <c r="BF855" s="379"/>
      <c r="BG855" s="381">
        <f t="shared" si="14"/>
        <v>2</v>
      </c>
      <c r="BH855" s="320"/>
    </row>
    <row r="856" spans="1:60" ht="16.5" hidden="1" customHeight="1">
      <c r="A856" s="513"/>
      <c r="B856" s="518" t="s">
        <v>1849</v>
      </c>
      <c r="C856" s="395" t="s">
        <v>1850</v>
      </c>
      <c r="D856" s="379" t="s">
        <v>88</v>
      </c>
      <c r="E856" s="396" t="s">
        <v>5279</v>
      </c>
      <c r="F856" s="379" t="s">
        <v>83</v>
      </c>
      <c r="G856" s="397" t="s">
        <v>265</v>
      </c>
      <c r="H856" s="398" t="s">
        <v>265</v>
      </c>
      <c r="I856" s="399"/>
      <c r="J856" s="379" t="s">
        <v>1028</v>
      </c>
      <c r="K856" s="400" t="s">
        <v>267</v>
      </c>
      <c r="L856" s="379" t="s">
        <v>1238</v>
      </c>
      <c r="M856" s="379" t="s">
        <v>3</v>
      </c>
      <c r="N856" s="379"/>
      <c r="O856" s="379" t="s">
        <v>433</v>
      </c>
      <c r="P856" s="379" t="s">
        <v>350</v>
      </c>
      <c r="Q856" s="379" t="s">
        <v>92</v>
      </c>
      <c r="R856" s="379" t="s">
        <v>93</v>
      </c>
      <c r="S856" s="379"/>
      <c r="T856" s="379" t="s">
        <v>94</v>
      </c>
      <c r="U856" s="379" t="s">
        <v>95</v>
      </c>
      <c r="V856" s="379"/>
      <c r="W856" s="324"/>
      <c r="X856" s="379" t="s">
        <v>88</v>
      </c>
      <c r="Y856" s="379"/>
      <c r="Z856" s="379"/>
      <c r="AA856" s="379" t="s">
        <v>88</v>
      </c>
      <c r="AB856" s="379"/>
      <c r="AC856" s="379" t="s">
        <v>88</v>
      </c>
      <c r="AD856" s="379" t="s">
        <v>88</v>
      </c>
      <c r="AE856" s="379"/>
      <c r="AF856" s="379"/>
      <c r="AG856" s="379"/>
      <c r="AH856" s="379"/>
      <c r="AI856" s="379"/>
      <c r="AJ856" s="379"/>
      <c r="AK856" s="379"/>
      <c r="AL856" s="379"/>
      <c r="AM856" s="379"/>
      <c r="AN856" s="379"/>
      <c r="AO856" s="379"/>
      <c r="AP856" s="379"/>
      <c r="AQ856" s="379"/>
      <c r="AR856" s="379"/>
      <c r="AS856" s="379"/>
      <c r="AT856" s="379"/>
      <c r="AU856" s="379"/>
      <c r="AV856" s="379"/>
      <c r="AW856" s="379"/>
      <c r="AX856" s="379"/>
      <c r="AY856" s="379"/>
      <c r="AZ856" s="379"/>
      <c r="BA856" s="379"/>
      <c r="BB856" s="379"/>
      <c r="BC856" s="379"/>
      <c r="BD856" s="379"/>
      <c r="BE856" s="379"/>
      <c r="BF856" s="379"/>
      <c r="BG856" s="381">
        <f t="shared" si="14"/>
        <v>4</v>
      </c>
      <c r="BH856" s="320"/>
    </row>
    <row r="857" spans="1:60" ht="16.5" hidden="1" customHeight="1">
      <c r="A857" s="513"/>
      <c r="B857" s="518" t="s">
        <v>1852</v>
      </c>
      <c r="C857" s="395" t="s">
        <v>1853</v>
      </c>
      <c r="D857" s="379" t="s">
        <v>88</v>
      </c>
      <c r="E857" s="404" t="s">
        <v>5280</v>
      </c>
      <c r="F857" s="379" t="s">
        <v>83</v>
      </c>
      <c r="G857" s="397" t="s">
        <v>265</v>
      </c>
      <c r="H857" s="398" t="s">
        <v>265</v>
      </c>
      <c r="I857" s="399"/>
      <c r="J857" s="379" t="s">
        <v>1028</v>
      </c>
      <c r="K857" s="400" t="s">
        <v>267</v>
      </c>
      <c r="L857" s="379" t="s">
        <v>1854</v>
      </c>
      <c r="M857" s="379" t="s">
        <v>3</v>
      </c>
      <c r="N857" s="379"/>
      <c r="O857" s="379" t="s">
        <v>433</v>
      </c>
      <c r="P857" s="379" t="s">
        <v>350</v>
      </c>
      <c r="Q857" s="379" t="s">
        <v>92</v>
      </c>
      <c r="R857" s="379" t="s">
        <v>93</v>
      </c>
      <c r="S857" s="379"/>
      <c r="T857" s="379" t="s">
        <v>94</v>
      </c>
      <c r="U857" s="379" t="s">
        <v>95</v>
      </c>
      <c r="V857" s="379"/>
      <c r="W857" s="324"/>
      <c r="X857" s="379" t="s">
        <v>88</v>
      </c>
      <c r="Y857" s="379"/>
      <c r="Z857" s="379"/>
      <c r="AA857" s="379" t="s">
        <v>88</v>
      </c>
      <c r="AB857" s="379"/>
      <c r="AC857" s="379" t="s">
        <v>88</v>
      </c>
      <c r="AD857" s="379"/>
      <c r="AE857" s="379"/>
      <c r="AF857" s="379"/>
      <c r="AG857" s="379"/>
      <c r="AH857" s="379"/>
      <c r="AI857" s="379"/>
      <c r="AJ857" s="379"/>
      <c r="AK857" s="379"/>
      <c r="AL857" s="379"/>
      <c r="AM857" s="379"/>
      <c r="AN857" s="379"/>
      <c r="AO857" s="379"/>
      <c r="AP857" s="379"/>
      <c r="AQ857" s="379"/>
      <c r="AR857" s="379"/>
      <c r="AS857" s="379"/>
      <c r="AT857" s="379"/>
      <c r="AU857" s="379"/>
      <c r="AV857" s="379"/>
      <c r="AW857" s="379"/>
      <c r="AX857" s="379"/>
      <c r="AY857" s="379"/>
      <c r="AZ857" s="379"/>
      <c r="BA857" s="379"/>
      <c r="BB857" s="379"/>
      <c r="BC857" s="379"/>
      <c r="BD857" s="379"/>
      <c r="BE857" s="379"/>
      <c r="BF857" s="379"/>
      <c r="BG857" s="381">
        <f t="shared" si="14"/>
        <v>3</v>
      </c>
      <c r="BH857" s="320"/>
    </row>
    <row r="858" spans="1:60" ht="16.5" hidden="1" customHeight="1">
      <c r="A858" s="513"/>
      <c r="B858" s="518" t="s">
        <v>2011</v>
      </c>
      <c r="C858" s="395" t="s">
        <v>2012</v>
      </c>
      <c r="D858" s="379" t="s">
        <v>88</v>
      </c>
      <c r="E858" s="396" t="s">
        <v>5283</v>
      </c>
      <c r="F858" s="379" t="s">
        <v>83</v>
      </c>
      <c r="G858" s="397" t="s">
        <v>265</v>
      </c>
      <c r="H858" s="398" t="s">
        <v>265</v>
      </c>
      <c r="I858" s="399"/>
      <c r="J858" s="379" t="s">
        <v>1028</v>
      </c>
      <c r="K858" s="400" t="s">
        <v>267</v>
      </c>
      <c r="L858" s="379" t="s">
        <v>423</v>
      </c>
      <c r="M858" s="379" t="s">
        <v>3</v>
      </c>
      <c r="N858" s="379"/>
      <c r="O858" s="379" t="s">
        <v>433</v>
      </c>
      <c r="P858" s="379" t="s">
        <v>350</v>
      </c>
      <c r="Q858" s="379" t="s">
        <v>92</v>
      </c>
      <c r="R858" s="379" t="s">
        <v>93</v>
      </c>
      <c r="S858" s="379"/>
      <c r="T858" s="379" t="s">
        <v>94</v>
      </c>
      <c r="U858" s="379" t="s">
        <v>95</v>
      </c>
      <c r="V858" s="379"/>
      <c r="W858" s="324"/>
      <c r="X858" s="379" t="s">
        <v>88</v>
      </c>
      <c r="Y858" s="379"/>
      <c r="Z858" s="379"/>
      <c r="AA858" s="379"/>
      <c r="AB858" s="379"/>
      <c r="AC858" s="379" t="s">
        <v>88</v>
      </c>
      <c r="AD858" s="379"/>
      <c r="AE858" s="379"/>
      <c r="AF858" s="379"/>
      <c r="AG858" s="379"/>
      <c r="AH858" s="379"/>
      <c r="AI858" s="379"/>
      <c r="AJ858" s="379"/>
      <c r="AK858" s="379"/>
      <c r="AL858" s="379"/>
      <c r="AM858" s="379"/>
      <c r="AN858" s="379"/>
      <c r="AO858" s="379"/>
      <c r="AP858" s="379"/>
      <c r="AQ858" s="379"/>
      <c r="AR858" s="379"/>
      <c r="AS858" s="379"/>
      <c r="AT858" s="379"/>
      <c r="AU858" s="379"/>
      <c r="AV858" s="379"/>
      <c r="AW858" s="379"/>
      <c r="AX858" s="379"/>
      <c r="AY858" s="379"/>
      <c r="AZ858" s="379"/>
      <c r="BA858" s="379"/>
      <c r="BB858" s="379"/>
      <c r="BC858" s="379"/>
      <c r="BD858" s="379"/>
      <c r="BE858" s="379"/>
      <c r="BF858" s="379"/>
      <c r="BG858" s="381">
        <f t="shared" si="14"/>
        <v>2</v>
      </c>
      <c r="BH858" s="320"/>
    </row>
    <row r="859" spans="1:60" ht="16.5" hidden="1" customHeight="1">
      <c r="A859" s="513"/>
      <c r="B859" s="518" t="s">
        <v>2013</v>
      </c>
      <c r="C859" s="395" t="s">
        <v>2014</v>
      </c>
      <c r="D859" s="379" t="s">
        <v>88</v>
      </c>
      <c r="E859" s="396" t="s">
        <v>5284</v>
      </c>
      <c r="F859" s="379" t="s">
        <v>83</v>
      </c>
      <c r="G859" s="397" t="s">
        <v>265</v>
      </c>
      <c r="H859" s="398" t="s">
        <v>265</v>
      </c>
      <c r="I859" s="399"/>
      <c r="J859" s="379" t="s">
        <v>1028</v>
      </c>
      <c r="K859" s="400" t="s">
        <v>267</v>
      </c>
      <c r="L859" s="379" t="s">
        <v>2015</v>
      </c>
      <c r="M859" s="379" t="s">
        <v>3</v>
      </c>
      <c r="N859" s="379"/>
      <c r="O859" s="379" t="s">
        <v>433</v>
      </c>
      <c r="P859" s="379" t="s">
        <v>350</v>
      </c>
      <c r="Q859" s="379" t="s">
        <v>92</v>
      </c>
      <c r="R859" s="379" t="s">
        <v>93</v>
      </c>
      <c r="S859" s="379"/>
      <c r="T859" s="379" t="s">
        <v>94</v>
      </c>
      <c r="U859" s="379" t="s">
        <v>95</v>
      </c>
      <c r="V859" s="379"/>
      <c r="W859" s="324"/>
      <c r="X859" s="379" t="s">
        <v>88</v>
      </c>
      <c r="Y859" s="379"/>
      <c r="Z859" s="379"/>
      <c r="AA859" s="379"/>
      <c r="AB859" s="379"/>
      <c r="AC859" s="379" t="s">
        <v>88</v>
      </c>
      <c r="AD859" s="379"/>
      <c r="AE859" s="379"/>
      <c r="AF859" s="379"/>
      <c r="AG859" s="379"/>
      <c r="AH859" s="379"/>
      <c r="AI859" s="379"/>
      <c r="AJ859" s="379"/>
      <c r="AK859" s="379"/>
      <c r="AL859" s="379"/>
      <c r="AM859" s="379"/>
      <c r="AN859" s="379"/>
      <c r="AO859" s="379"/>
      <c r="AP859" s="379"/>
      <c r="AQ859" s="379"/>
      <c r="AR859" s="379"/>
      <c r="AS859" s="379"/>
      <c r="AT859" s="379"/>
      <c r="AU859" s="379"/>
      <c r="AV859" s="379"/>
      <c r="AW859" s="379"/>
      <c r="AX859" s="379"/>
      <c r="AY859" s="379"/>
      <c r="AZ859" s="379"/>
      <c r="BA859" s="379"/>
      <c r="BB859" s="379"/>
      <c r="BC859" s="379"/>
      <c r="BD859" s="379"/>
      <c r="BE859" s="379"/>
      <c r="BF859" s="379"/>
      <c r="BG859" s="381">
        <f t="shared" si="14"/>
        <v>2</v>
      </c>
      <c r="BH859" s="320"/>
    </row>
    <row r="860" spans="1:60" ht="16.5" hidden="1" customHeight="1">
      <c r="A860" s="513"/>
      <c r="B860" s="518" t="s">
        <v>1888</v>
      </c>
      <c r="C860" s="395" t="s">
        <v>1889</v>
      </c>
      <c r="D860" s="379" t="s">
        <v>88</v>
      </c>
      <c r="E860" s="396" t="s">
        <v>5281</v>
      </c>
      <c r="F860" s="379" t="s">
        <v>83</v>
      </c>
      <c r="G860" s="397" t="s">
        <v>265</v>
      </c>
      <c r="H860" s="398" t="s">
        <v>265</v>
      </c>
      <c r="I860" s="399"/>
      <c r="J860" s="379" t="s">
        <v>1028</v>
      </c>
      <c r="K860" s="400" t="s">
        <v>267</v>
      </c>
      <c r="L860" s="379" t="s">
        <v>1273</v>
      </c>
      <c r="M860" s="379" t="s">
        <v>3</v>
      </c>
      <c r="N860" s="379"/>
      <c r="O860" s="379" t="s">
        <v>433</v>
      </c>
      <c r="P860" s="379" t="s">
        <v>350</v>
      </c>
      <c r="Q860" s="379" t="s">
        <v>92</v>
      </c>
      <c r="R860" s="379" t="s">
        <v>93</v>
      </c>
      <c r="S860" s="379"/>
      <c r="T860" s="379" t="s">
        <v>94</v>
      </c>
      <c r="U860" s="379" t="s">
        <v>95</v>
      </c>
      <c r="V860" s="379"/>
      <c r="W860" s="324"/>
      <c r="X860" s="379" t="s">
        <v>88</v>
      </c>
      <c r="Y860" s="379"/>
      <c r="Z860" s="379"/>
      <c r="AA860" s="379"/>
      <c r="AB860" s="379" t="s">
        <v>88</v>
      </c>
      <c r="AC860" s="379" t="s">
        <v>88</v>
      </c>
      <c r="AD860" s="379"/>
      <c r="AE860" s="379"/>
      <c r="AF860" s="379"/>
      <c r="AG860" s="379"/>
      <c r="AH860" s="379"/>
      <c r="AI860" s="379"/>
      <c r="AJ860" s="379"/>
      <c r="AK860" s="379"/>
      <c r="AL860" s="379"/>
      <c r="AM860" s="379"/>
      <c r="AN860" s="379"/>
      <c r="AO860" s="379"/>
      <c r="AP860" s="379"/>
      <c r="AQ860" s="379"/>
      <c r="AR860" s="379"/>
      <c r="AS860" s="379"/>
      <c r="AT860" s="379"/>
      <c r="AU860" s="379"/>
      <c r="AV860" s="379"/>
      <c r="AW860" s="379"/>
      <c r="AX860" s="379"/>
      <c r="AY860" s="379"/>
      <c r="AZ860" s="379"/>
      <c r="BA860" s="379"/>
      <c r="BB860" s="379"/>
      <c r="BC860" s="379"/>
      <c r="BD860" s="379"/>
      <c r="BE860" s="379"/>
      <c r="BF860" s="379"/>
      <c r="BG860" s="381">
        <f t="shared" si="14"/>
        <v>3</v>
      </c>
      <c r="BH860" s="320"/>
    </row>
    <row r="861" spans="1:60" ht="16.5" hidden="1" customHeight="1">
      <c r="A861" s="513"/>
      <c r="B861" s="518" t="s">
        <v>2288</v>
      </c>
      <c r="C861" s="395" t="s">
        <v>2289</v>
      </c>
      <c r="D861" s="379" t="s">
        <v>88</v>
      </c>
      <c r="E861" s="396" t="s">
        <v>5315</v>
      </c>
      <c r="F861" s="379" t="s">
        <v>83</v>
      </c>
      <c r="G861" s="397" t="s">
        <v>265</v>
      </c>
      <c r="H861" s="398" t="s">
        <v>265</v>
      </c>
      <c r="I861" s="399"/>
      <c r="J861" s="379" t="s">
        <v>1028</v>
      </c>
      <c r="K861" s="400" t="s">
        <v>267</v>
      </c>
      <c r="L861" s="379" t="s">
        <v>2235</v>
      </c>
      <c r="M861" s="379" t="s">
        <v>3</v>
      </c>
      <c r="N861" s="379"/>
      <c r="O861" s="379" t="s">
        <v>433</v>
      </c>
      <c r="P861" s="379" t="s">
        <v>350</v>
      </c>
      <c r="Q861" s="379" t="s">
        <v>92</v>
      </c>
      <c r="R861" s="379" t="s">
        <v>93</v>
      </c>
      <c r="S861" s="379"/>
      <c r="T861" s="379" t="s">
        <v>94</v>
      </c>
      <c r="U861" s="379" t="s">
        <v>95</v>
      </c>
      <c r="V861" s="379"/>
      <c r="W861" s="324"/>
      <c r="X861" s="379"/>
      <c r="Y861" s="379"/>
      <c r="Z861" s="379"/>
      <c r="AA861" s="379"/>
      <c r="AB861" s="379"/>
      <c r="AC861" s="379"/>
      <c r="AD861" s="379"/>
      <c r="AE861" s="379"/>
      <c r="AF861" s="379"/>
      <c r="AG861" s="379"/>
      <c r="AH861" s="379"/>
      <c r="AI861" s="379" t="s">
        <v>88</v>
      </c>
      <c r="AJ861" s="379"/>
      <c r="AK861" s="379" t="s">
        <v>88</v>
      </c>
      <c r="AL861" s="379" t="s">
        <v>88</v>
      </c>
      <c r="AM861" s="379" t="s">
        <v>88</v>
      </c>
      <c r="AN861" s="379"/>
      <c r="AO861" s="379"/>
      <c r="AP861" s="379"/>
      <c r="AQ861" s="379"/>
      <c r="AR861" s="379"/>
      <c r="AS861" s="379"/>
      <c r="AT861" s="379"/>
      <c r="AU861" s="379"/>
      <c r="AV861" s="379"/>
      <c r="AW861" s="379"/>
      <c r="AX861" s="379"/>
      <c r="AY861" s="379"/>
      <c r="AZ861" s="379"/>
      <c r="BA861" s="379"/>
      <c r="BB861" s="379"/>
      <c r="BC861" s="379"/>
      <c r="BD861" s="379"/>
      <c r="BE861" s="379"/>
      <c r="BF861" s="379"/>
      <c r="BG861" s="381">
        <f t="shared" si="14"/>
        <v>4</v>
      </c>
      <c r="BH861" s="320"/>
    </row>
    <row r="862" spans="1:60" ht="16.5" hidden="1" customHeight="1">
      <c r="A862" s="513"/>
      <c r="B862" s="518" t="s">
        <v>1235</v>
      </c>
      <c r="C862" s="395" t="s">
        <v>1236</v>
      </c>
      <c r="D862" s="379" t="s">
        <v>88</v>
      </c>
      <c r="E862" s="396" t="s">
        <v>5316</v>
      </c>
      <c r="F862" s="379" t="s">
        <v>83</v>
      </c>
      <c r="G862" s="397" t="s">
        <v>265</v>
      </c>
      <c r="H862" s="398" t="s">
        <v>265</v>
      </c>
      <c r="I862" s="399"/>
      <c r="J862" s="379" t="s">
        <v>1028</v>
      </c>
      <c r="K862" s="400" t="s">
        <v>267</v>
      </c>
      <c r="L862" s="379" t="s">
        <v>1238</v>
      </c>
      <c r="M862" s="379" t="s">
        <v>3</v>
      </c>
      <c r="N862" s="379"/>
      <c r="O862" s="379" t="s">
        <v>433</v>
      </c>
      <c r="P862" s="379" t="s">
        <v>350</v>
      </c>
      <c r="Q862" s="379" t="s">
        <v>92</v>
      </c>
      <c r="R862" s="379" t="s">
        <v>93</v>
      </c>
      <c r="S862" s="379"/>
      <c r="T862" s="379" t="s">
        <v>94</v>
      </c>
      <c r="U862" s="379" t="s">
        <v>95</v>
      </c>
      <c r="V862" s="379"/>
      <c r="W862" s="324"/>
      <c r="X862" s="379"/>
      <c r="Y862" s="379" t="s">
        <v>88</v>
      </c>
      <c r="Z862" s="379"/>
      <c r="AA862" s="379"/>
      <c r="AB862" s="379"/>
      <c r="AC862" s="379"/>
      <c r="AD862" s="379"/>
      <c r="AE862" s="379"/>
      <c r="AF862" s="379"/>
      <c r="AG862" s="379"/>
      <c r="AH862" s="379"/>
      <c r="AI862" s="379"/>
      <c r="AJ862" s="379"/>
      <c r="AK862" s="379"/>
      <c r="AL862" s="379"/>
      <c r="AM862" s="379"/>
      <c r="AN862" s="379" t="s">
        <v>88</v>
      </c>
      <c r="AO862" s="379" t="s">
        <v>88</v>
      </c>
      <c r="AP862" s="379"/>
      <c r="AQ862" s="379"/>
      <c r="AR862" s="379"/>
      <c r="AS862" s="379"/>
      <c r="AT862" s="379"/>
      <c r="AU862" s="379"/>
      <c r="AV862" s="379"/>
      <c r="AW862" s="379"/>
      <c r="AX862" s="379"/>
      <c r="AY862" s="379"/>
      <c r="AZ862" s="379"/>
      <c r="BA862" s="379"/>
      <c r="BB862" s="379"/>
      <c r="BC862" s="379"/>
      <c r="BD862" s="379"/>
      <c r="BE862" s="379"/>
      <c r="BF862" s="379"/>
      <c r="BG862" s="381">
        <f t="shared" si="14"/>
        <v>3</v>
      </c>
      <c r="BH862" s="320"/>
    </row>
    <row r="863" spans="1:60" ht="16.5" hidden="1" customHeight="1">
      <c r="A863" s="513"/>
      <c r="B863" s="518" t="s">
        <v>2033</v>
      </c>
      <c r="C863" s="395" t="s">
        <v>2034</v>
      </c>
      <c r="D863" s="379" t="s">
        <v>88</v>
      </c>
      <c r="E863" s="396" t="s">
        <v>5317</v>
      </c>
      <c r="F863" s="379" t="s">
        <v>83</v>
      </c>
      <c r="G863" s="397" t="s">
        <v>265</v>
      </c>
      <c r="H863" s="398" t="s">
        <v>265</v>
      </c>
      <c r="I863" s="399"/>
      <c r="J863" s="379" t="s">
        <v>1028</v>
      </c>
      <c r="K863" s="400" t="s">
        <v>267</v>
      </c>
      <c r="L863" s="379" t="s">
        <v>1854</v>
      </c>
      <c r="M863" s="379" t="s">
        <v>3</v>
      </c>
      <c r="N863" s="379"/>
      <c r="O863" s="379" t="s">
        <v>433</v>
      </c>
      <c r="P863" s="379" t="s">
        <v>350</v>
      </c>
      <c r="Q863" s="379" t="s">
        <v>92</v>
      </c>
      <c r="R863" s="379" t="s">
        <v>93</v>
      </c>
      <c r="S863" s="379"/>
      <c r="T863" s="379" t="s">
        <v>94</v>
      </c>
      <c r="U863" s="379" t="s">
        <v>95</v>
      </c>
      <c r="V863" s="379"/>
      <c r="W863" s="324"/>
      <c r="X863" s="379"/>
      <c r="Y863" s="379"/>
      <c r="Z863" s="379"/>
      <c r="AA863" s="379" t="s">
        <v>88</v>
      </c>
      <c r="AB863" s="379"/>
      <c r="AC863" s="379"/>
      <c r="AD863" s="379"/>
      <c r="AE863" s="379"/>
      <c r="AF863" s="379"/>
      <c r="AG863" s="379"/>
      <c r="AH863" s="379"/>
      <c r="AI863" s="379"/>
      <c r="AJ863" s="379"/>
      <c r="AK863" s="379"/>
      <c r="AL863" s="379"/>
      <c r="AM863" s="379"/>
      <c r="AN863" s="379"/>
      <c r="AO863" s="379"/>
      <c r="AP863" s="379"/>
      <c r="AQ863" s="379"/>
      <c r="AR863" s="379"/>
      <c r="AS863" s="379"/>
      <c r="AT863" s="379"/>
      <c r="AU863" s="379"/>
      <c r="AV863" s="379"/>
      <c r="AW863" s="379"/>
      <c r="AX863" s="379"/>
      <c r="AY863" s="379"/>
      <c r="AZ863" s="379"/>
      <c r="BA863" s="379"/>
      <c r="BB863" s="379"/>
      <c r="BC863" s="379"/>
      <c r="BD863" s="379"/>
      <c r="BE863" s="379"/>
      <c r="BF863" s="379"/>
      <c r="BG863" s="381">
        <f t="shared" si="14"/>
        <v>1</v>
      </c>
      <c r="BH863" s="320"/>
    </row>
    <row r="864" spans="1:60" ht="16.5" hidden="1" customHeight="1">
      <c r="A864" s="513"/>
      <c r="B864" s="518" t="s">
        <v>2297</v>
      </c>
      <c r="C864" s="395" t="s">
        <v>2298</v>
      </c>
      <c r="D864" s="379" t="s">
        <v>88</v>
      </c>
      <c r="E864" s="396" t="s">
        <v>5318</v>
      </c>
      <c r="F864" s="379" t="s">
        <v>83</v>
      </c>
      <c r="G864" s="397" t="s">
        <v>265</v>
      </c>
      <c r="H864" s="398" t="s">
        <v>265</v>
      </c>
      <c r="I864" s="399"/>
      <c r="J864" s="379" t="s">
        <v>1028</v>
      </c>
      <c r="K864" s="400" t="s">
        <v>267</v>
      </c>
      <c r="L864" s="379" t="s">
        <v>2299</v>
      </c>
      <c r="M864" s="379" t="s">
        <v>3</v>
      </c>
      <c r="N864" s="379"/>
      <c r="O864" s="379" t="s">
        <v>433</v>
      </c>
      <c r="P864" s="379" t="s">
        <v>968</v>
      </c>
      <c r="Q864" s="379" t="s">
        <v>92</v>
      </c>
      <c r="R864" s="379" t="s">
        <v>93</v>
      </c>
      <c r="S864" s="379"/>
      <c r="T864" s="379" t="s">
        <v>94</v>
      </c>
      <c r="U864" s="379" t="s">
        <v>95</v>
      </c>
      <c r="V864" s="379"/>
      <c r="W864" s="324"/>
      <c r="X864" s="379"/>
      <c r="Y864" s="379"/>
      <c r="Z864" s="379"/>
      <c r="AA864" s="379"/>
      <c r="AB864" s="379"/>
      <c r="AC864" s="379"/>
      <c r="AD864" s="379"/>
      <c r="AE864" s="379"/>
      <c r="AF864" s="379"/>
      <c r="AG864" s="379"/>
      <c r="AH864" s="379" t="s">
        <v>88</v>
      </c>
      <c r="AI864" s="379"/>
      <c r="AJ864" s="379"/>
      <c r="AK864" s="379"/>
      <c r="AL864" s="379"/>
      <c r="AM864" s="379"/>
      <c r="AN864" s="379"/>
      <c r="AO864" s="379"/>
      <c r="AP864" s="379"/>
      <c r="AQ864" s="379"/>
      <c r="AR864" s="379"/>
      <c r="AS864" s="379"/>
      <c r="AT864" s="379"/>
      <c r="AU864" s="379"/>
      <c r="AV864" s="379"/>
      <c r="AW864" s="379"/>
      <c r="AX864" s="379"/>
      <c r="AY864" s="379"/>
      <c r="AZ864" s="379"/>
      <c r="BA864" s="379"/>
      <c r="BB864" s="379"/>
      <c r="BC864" s="379"/>
      <c r="BD864" s="379"/>
      <c r="BE864" s="379"/>
      <c r="BF864" s="379"/>
      <c r="BG864" s="381">
        <f t="shared" si="14"/>
        <v>1</v>
      </c>
      <c r="BH864" s="320"/>
    </row>
    <row r="865" spans="1:60" ht="16.5" hidden="1" customHeight="1">
      <c r="A865" s="513"/>
      <c r="B865" s="518" t="s">
        <v>2300</v>
      </c>
      <c r="C865" s="405" t="s">
        <v>2301</v>
      </c>
      <c r="D865" s="379" t="s">
        <v>88</v>
      </c>
      <c r="E865" s="396" t="s">
        <v>5266</v>
      </c>
      <c r="F865" s="379" t="s">
        <v>83</v>
      </c>
      <c r="G865" s="397" t="s">
        <v>265</v>
      </c>
      <c r="H865" s="398" t="s">
        <v>265</v>
      </c>
      <c r="I865" s="379"/>
      <c r="J865" s="379" t="s">
        <v>1028</v>
      </c>
      <c r="K865" s="400" t="s">
        <v>267</v>
      </c>
      <c r="L865" s="379" t="s">
        <v>2302</v>
      </c>
      <c r="M865" s="379" t="s">
        <v>3</v>
      </c>
      <c r="N865" s="379"/>
      <c r="O865" s="379" t="s">
        <v>433</v>
      </c>
      <c r="P865" s="379" t="s">
        <v>968</v>
      </c>
      <c r="Q865" s="379" t="s">
        <v>92</v>
      </c>
      <c r="R865" s="379" t="s">
        <v>93</v>
      </c>
      <c r="S865" s="379"/>
      <c r="T865" s="379" t="s">
        <v>94</v>
      </c>
      <c r="U865" s="379" t="s">
        <v>95</v>
      </c>
      <c r="V865" s="379"/>
      <c r="W865" s="324"/>
      <c r="X865" s="379"/>
      <c r="Y865" s="379"/>
      <c r="Z865" s="379"/>
      <c r="AA865" s="379"/>
      <c r="AB865" s="379"/>
      <c r="AC865" s="379"/>
      <c r="AD865" s="379"/>
      <c r="AE865" s="379"/>
      <c r="AF865" s="379"/>
      <c r="AG865" s="379"/>
      <c r="AH865" s="379"/>
      <c r="AI865" s="379" t="s">
        <v>88</v>
      </c>
      <c r="AJ865" s="379"/>
      <c r="AK865" s="379"/>
      <c r="AL865" s="379"/>
      <c r="AM865" s="379"/>
      <c r="AN865" s="379"/>
      <c r="AO865" s="379"/>
      <c r="AP865" s="379"/>
      <c r="AQ865" s="379"/>
      <c r="AR865" s="379"/>
      <c r="AS865" s="379"/>
      <c r="AT865" s="379"/>
      <c r="AU865" s="379"/>
      <c r="AV865" s="379"/>
      <c r="AW865" s="379"/>
      <c r="AX865" s="379"/>
      <c r="AY865" s="379"/>
      <c r="AZ865" s="379"/>
      <c r="BA865" s="379"/>
      <c r="BB865" s="379"/>
      <c r="BC865" s="379"/>
      <c r="BD865" s="379"/>
      <c r="BE865" s="379"/>
      <c r="BF865" s="379"/>
      <c r="BG865" s="381">
        <f t="shared" ref="BG865:BG896" si="15">COUNTA(X865:BF865)</f>
        <v>1</v>
      </c>
      <c r="BH865" s="320"/>
    </row>
    <row r="866" spans="1:60" ht="16.5" hidden="1" customHeight="1">
      <c r="A866" s="513"/>
      <c r="B866" s="518" t="s">
        <v>1264</v>
      </c>
      <c r="C866" s="395" t="s">
        <v>1265</v>
      </c>
      <c r="D866" s="379" t="s">
        <v>88</v>
      </c>
      <c r="E866" s="396" t="s">
        <v>5286</v>
      </c>
      <c r="F866" s="379" t="s">
        <v>83</v>
      </c>
      <c r="G866" s="397" t="s">
        <v>265</v>
      </c>
      <c r="H866" s="398" t="s">
        <v>265</v>
      </c>
      <c r="I866" s="401"/>
      <c r="J866" s="379" t="s">
        <v>1028</v>
      </c>
      <c r="K866" s="400" t="s">
        <v>267</v>
      </c>
      <c r="L866" s="379" t="s">
        <v>1266</v>
      </c>
      <c r="M866" s="379" t="s">
        <v>3</v>
      </c>
      <c r="N866" s="379"/>
      <c r="O866" s="379" t="s">
        <v>433</v>
      </c>
      <c r="P866" s="379" t="s">
        <v>350</v>
      </c>
      <c r="Q866" s="379" t="s">
        <v>92</v>
      </c>
      <c r="R866" s="379" t="s">
        <v>93</v>
      </c>
      <c r="S866" s="379"/>
      <c r="T866" s="379" t="s">
        <v>94</v>
      </c>
      <c r="U866" s="379" t="s">
        <v>95</v>
      </c>
      <c r="V866" s="379"/>
      <c r="W866" s="324"/>
      <c r="X866" s="379"/>
      <c r="Y866" s="379" t="s">
        <v>88</v>
      </c>
      <c r="Z866" s="379"/>
      <c r="AA866" s="379"/>
      <c r="AB866" s="379" t="s">
        <v>88</v>
      </c>
      <c r="AC866" s="379"/>
      <c r="AD866" s="379" t="s">
        <v>88</v>
      </c>
      <c r="AE866" s="379"/>
      <c r="AF866" s="379"/>
      <c r="AG866" s="379" t="s">
        <v>88</v>
      </c>
      <c r="AH866" s="379" t="s">
        <v>88</v>
      </c>
      <c r="AI866" s="379"/>
      <c r="AJ866" s="379"/>
      <c r="AK866" s="379"/>
      <c r="AL866" s="379"/>
      <c r="AM866" s="379"/>
      <c r="AN866" s="379"/>
      <c r="AO866" s="379"/>
      <c r="AP866" s="379"/>
      <c r="AQ866" s="379"/>
      <c r="AR866" s="379"/>
      <c r="AS866" s="379"/>
      <c r="AT866" s="379"/>
      <c r="AU866" s="379"/>
      <c r="AV866" s="379"/>
      <c r="AW866" s="379"/>
      <c r="AX866" s="379"/>
      <c r="AY866" s="379"/>
      <c r="AZ866" s="379"/>
      <c r="BA866" s="379"/>
      <c r="BB866" s="379"/>
      <c r="BC866" s="379"/>
      <c r="BD866" s="379"/>
      <c r="BE866" s="379"/>
      <c r="BF866" s="379"/>
      <c r="BG866" s="381">
        <f t="shared" si="15"/>
        <v>5</v>
      </c>
      <c r="BH866" s="320"/>
    </row>
    <row r="867" spans="1:60" ht="16.5" hidden="1" customHeight="1">
      <c r="A867" s="513"/>
      <c r="B867" s="518" t="s">
        <v>2306</v>
      </c>
      <c r="C867" s="395" t="s">
        <v>2307</v>
      </c>
      <c r="D867" s="379" t="s">
        <v>88</v>
      </c>
      <c r="E867" s="396" t="s">
        <v>5319</v>
      </c>
      <c r="F867" s="379" t="s">
        <v>83</v>
      </c>
      <c r="G867" s="397" t="s">
        <v>265</v>
      </c>
      <c r="H867" s="398" t="s">
        <v>265</v>
      </c>
      <c r="I867" s="401"/>
      <c r="J867" s="379" t="s">
        <v>948</v>
      </c>
      <c r="K867" s="400" t="s">
        <v>267</v>
      </c>
      <c r="L867" s="379" t="s">
        <v>2308</v>
      </c>
      <c r="M867" s="379" t="s">
        <v>3</v>
      </c>
      <c r="N867" s="379"/>
      <c r="O867" s="379" t="s">
        <v>433</v>
      </c>
      <c r="P867" s="379" t="s">
        <v>22</v>
      </c>
      <c r="Q867" s="379" t="s">
        <v>92</v>
      </c>
      <c r="R867" s="379" t="s">
        <v>93</v>
      </c>
      <c r="S867" s="379"/>
      <c r="T867" s="379" t="s">
        <v>94</v>
      </c>
      <c r="U867" s="379" t="s">
        <v>95</v>
      </c>
      <c r="V867" s="379"/>
      <c r="W867" s="324"/>
      <c r="X867" s="379"/>
      <c r="Y867" s="379"/>
      <c r="Z867" s="379"/>
      <c r="AA867" s="379"/>
      <c r="AB867" s="379"/>
      <c r="AC867" s="379"/>
      <c r="AD867" s="379"/>
      <c r="AE867" s="379"/>
      <c r="AF867" s="379"/>
      <c r="AG867" s="379"/>
      <c r="AH867" s="379"/>
      <c r="AI867" s="379" t="s">
        <v>88</v>
      </c>
      <c r="AJ867" s="379"/>
      <c r="AK867" s="379"/>
      <c r="AL867" s="379"/>
      <c r="AM867" s="379"/>
      <c r="AN867" s="379"/>
      <c r="AO867" s="379"/>
      <c r="AP867" s="379"/>
      <c r="AQ867" s="379"/>
      <c r="AR867" s="379"/>
      <c r="AS867" s="379"/>
      <c r="AT867" s="379"/>
      <c r="AU867" s="379"/>
      <c r="AV867" s="379"/>
      <c r="AW867" s="379"/>
      <c r="AX867" s="379"/>
      <c r="AY867" s="379"/>
      <c r="AZ867" s="379"/>
      <c r="BA867" s="379"/>
      <c r="BB867" s="379"/>
      <c r="BC867" s="379"/>
      <c r="BD867" s="379"/>
      <c r="BE867" s="379"/>
      <c r="BF867" s="379"/>
      <c r="BG867" s="381">
        <f t="shared" si="15"/>
        <v>1</v>
      </c>
      <c r="BH867" s="320"/>
    </row>
    <row r="868" spans="1:60" ht="16.5" hidden="1" customHeight="1">
      <c r="A868" s="513"/>
      <c r="B868" s="518" t="s">
        <v>2309</v>
      </c>
      <c r="C868" s="395" t="s">
        <v>2310</v>
      </c>
      <c r="D868" s="379" t="s">
        <v>88</v>
      </c>
      <c r="E868" s="396" t="s">
        <v>5278</v>
      </c>
      <c r="F868" s="379" t="s">
        <v>83</v>
      </c>
      <c r="G868" s="397" t="s">
        <v>265</v>
      </c>
      <c r="H868" s="398" t="s">
        <v>265</v>
      </c>
      <c r="I868" s="401"/>
      <c r="J868" s="379" t="s">
        <v>1028</v>
      </c>
      <c r="K868" s="400" t="s">
        <v>267</v>
      </c>
      <c r="L868" s="379" t="s">
        <v>2005</v>
      </c>
      <c r="M868" s="379" t="s">
        <v>3</v>
      </c>
      <c r="N868" s="379"/>
      <c r="O868" s="379" t="s">
        <v>433</v>
      </c>
      <c r="P868" s="379" t="s">
        <v>968</v>
      </c>
      <c r="Q868" s="379" t="s">
        <v>92</v>
      </c>
      <c r="R868" s="379" t="s">
        <v>93</v>
      </c>
      <c r="S868" s="379"/>
      <c r="T868" s="379" t="s">
        <v>94</v>
      </c>
      <c r="U868" s="379" t="s">
        <v>95</v>
      </c>
      <c r="V868" s="379"/>
      <c r="W868" s="324"/>
      <c r="X868" s="379"/>
      <c r="Y868" s="379"/>
      <c r="Z868" s="379"/>
      <c r="AA868" s="379"/>
      <c r="AB868" s="379"/>
      <c r="AC868" s="379"/>
      <c r="AD868" s="379"/>
      <c r="AE868" s="379" t="s">
        <v>88</v>
      </c>
      <c r="AF868" s="379"/>
      <c r="AG868" s="379" t="s">
        <v>88</v>
      </c>
      <c r="AH868" s="379" t="s">
        <v>88</v>
      </c>
      <c r="AI868" s="379" t="s">
        <v>88</v>
      </c>
      <c r="AJ868" s="379"/>
      <c r="AK868" s="379"/>
      <c r="AL868" s="379" t="s">
        <v>88</v>
      </c>
      <c r="AM868" s="379"/>
      <c r="AN868" s="379"/>
      <c r="AO868" s="379" t="s">
        <v>88</v>
      </c>
      <c r="AP868" s="379"/>
      <c r="AQ868" s="379"/>
      <c r="AR868" s="379"/>
      <c r="AS868" s="379"/>
      <c r="AT868" s="379"/>
      <c r="AU868" s="379"/>
      <c r="AV868" s="379"/>
      <c r="AW868" s="379"/>
      <c r="AX868" s="379"/>
      <c r="AY868" s="379"/>
      <c r="AZ868" s="379"/>
      <c r="BA868" s="379"/>
      <c r="BB868" s="379"/>
      <c r="BC868" s="379"/>
      <c r="BD868" s="379"/>
      <c r="BE868" s="379"/>
      <c r="BF868" s="379"/>
      <c r="BG868" s="381">
        <f t="shared" si="15"/>
        <v>6</v>
      </c>
      <c r="BH868" s="320"/>
    </row>
    <row r="869" spans="1:60" ht="16.5" hidden="1" customHeight="1">
      <c r="A869" s="513"/>
      <c r="B869" s="518" t="s">
        <v>2312</v>
      </c>
      <c r="C869" s="278" t="s">
        <v>2313</v>
      </c>
      <c r="D869" s="379" t="s">
        <v>88</v>
      </c>
      <c r="E869" s="396" t="s">
        <v>5267</v>
      </c>
      <c r="F869" s="379" t="s">
        <v>83</v>
      </c>
      <c r="G869" s="397" t="s">
        <v>265</v>
      </c>
      <c r="H869" s="398" t="s">
        <v>265</v>
      </c>
      <c r="I869" s="379"/>
      <c r="J869" s="379" t="s">
        <v>1028</v>
      </c>
      <c r="K869" s="400" t="s">
        <v>267</v>
      </c>
      <c r="L869" s="379" t="s">
        <v>2314</v>
      </c>
      <c r="M869" s="379" t="s">
        <v>3</v>
      </c>
      <c r="N869" s="379"/>
      <c r="O869" s="379" t="s">
        <v>433</v>
      </c>
      <c r="P869" s="379" t="s">
        <v>968</v>
      </c>
      <c r="Q869" s="379" t="s">
        <v>92</v>
      </c>
      <c r="R869" s="379" t="s">
        <v>93</v>
      </c>
      <c r="S869" s="379"/>
      <c r="T869" s="379" t="s">
        <v>94</v>
      </c>
      <c r="U869" s="379" t="s">
        <v>95</v>
      </c>
      <c r="V869" s="379" t="s">
        <v>2315</v>
      </c>
      <c r="W869" s="324"/>
      <c r="X869" s="379"/>
      <c r="Y869" s="379"/>
      <c r="Z869" s="379"/>
      <c r="AA869" s="379"/>
      <c r="AB869" s="379"/>
      <c r="AC869" s="379"/>
      <c r="AD869" s="379"/>
      <c r="AE869" s="379" t="s">
        <v>88</v>
      </c>
      <c r="AF869" s="379" t="s">
        <v>88</v>
      </c>
      <c r="AG869" s="379"/>
      <c r="AH869" s="379"/>
      <c r="AI869" s="379" t="s">
        <v>88</v>
      </c>
      <c r="AJ869" s="379"/>
      <c r="AK869" s="379" t="s">
        <v>88</v>
      </c>
      <c r="AL869" s="379" t="s">
        <v>88</v>
      </c>
      <c r="AM869" s="379"/>
      <c r="AN869" s="379"/>
      <c r="AO869" s="379"/>
      <c r="AP869" s="379"/>
      <c r="AQ869" s="379"/>
      <c r="AR869" s="379"/>
      <c r="AS869" s="379"/>
      <c r="AT869" s="379"/>
      <c r="AU869" s="379"/>
      <c r="AV869" s="379"/>
      <c r="AW869" s="379"/>
      <c r="AX869" s="379"/>
      <c r="AY869" s="379"/>
      <c r="AZ869" s="379"/>
      <c r="BA869" s="379"/>
      <c r="BB869" s="379"/>
      <c r="BC869" s="379"/>
      <c r="BD869" s="379"/>
      <c r="BE869" s="379"/>
      <c r="BF869" s="379"/>
      <c r="BG869" s="381">
        <f t="shared" si="15"/>
        <v>5</v>
      </c>
      <c r="BH869" s="320"/>
    </row>
    <row r="870" spans="1:60" ht="16.5" hidden="1" customHeight="1">
      <c r="A870" s="513"/>
      <c r="B870" s="518" t="s">
        <v>2316</v>
      </c>
      <c r="C870" s="278" t="s">
        <v>2317</v>
      </c>
      <c r="D870" s="379" t="s">
        <v>88</v>
      </c>
      <c r="E870" s="396" t="s">
        <v>5320</v>
      </c>
      <c r="F870" s="379" t="s">
        <v>83</v>
      </c>
      <c r="G870" s="397" t="s">
        <v>265</v>
      </c>
      <c r="H870" s="398" t="s">
        <v>265</v>
      </c>
      <c r="I870" s="379"/>
      <c r="J870" s="379" t="s">
        <v>1217</v>
      </c>
      <c r="K870" s="400" t="s">
        <v>267</v>
      </c>
      <c r="L870" s="379" t="s">
        <v>2074</v>
      </c>
      <c r="M870" s="379" t="s">
        <v>3</v>
      </c>
      <c r="N870" s="379"/>
      <c r="O870" s="379" t="s">
        <v>433</v>
      </c>
      <c r="P870" s="379" t="s">
        <v>968</v>
      </c>
      <c r="Q870" s="379" t="s">
        <v>92</v>
      </c>
      <c r="R870" s="379" t="s">
        <v>93</v>
      </c>
      <c r="S870" s="379"/>
      <c r="T870" s="379" t="s">
        <v>94</v>
      </c>
      <c r="U870" s="379" t="s">
        <v>95</v>
      </c>
      <c r="V870" s="379" t="s">
        <v>2318</v>
      </c>
      <c r="W870" s="324"/>
      <c r="X870" s="379"/>
      <c r="Y870" s="379"/>
      <c r="Z870" s="379"/>
      <c r="AA870" s="379"/>
      <c r="AB870" s="379"/>
      <c r="AC870" s="379"/>
      <c r="AD870" s="379"/>
      <c r="AE870" s="379" t="s">
        <v>88</v>
      </c>
      <c r="AF870" s="379" t="s">
        <v>88</v>
      </c>
      <c r="AG870" s="379" t="s">
        <v>88</v>
      </c>
      <c r="AH870" s="379"/>
      <c r="AI870" s="379"/>
      <c r="AJ870" s="379"/>
      <c r="AK870" s="379" t="s">
        <v>88</v>
      </c>
      <c r="AL870" s="379" t="s">
        <v>88</v>
      </c>
      <c r="AM870" s="379"/>
      <c r="AN870" s="379"/>
      <c r="AO870" s="379"/>
      <c r="AP870" s="379"/>
      <c r="AQ870" s="379"/>
      <c r="AR870" s="379"/>
      <c r="AS870" s="379"/>
      <c r="AT870" s="379"/>
      <c r="AU870" s="379"/>
      <c r="AV870" s="379"/>
      <c r="AW870" s="379"/>
      <c r="AX870" s="379"/>
      <c r="AY870" s="379"/>
      <c r="AZ870" s="379"/>
      <c r="BA870" s="379"/>
      <c r="BB870" s="379"/>
      <c r="BC870" s="379"/>
      <c r="BD870" s="379"/>
      <c r="BE870" s="379"/>
      <c r="BF870" s="379"/>
      <c r="BG870" s="381">
        <f t="shared" si="15"/>
        <v>5</v>
      </c>
      <c r="BH870" s="320"/>
    </row>
    <row r="871" spans="1:60" ht="16.5" hidden="1" customHeight="1">
      <c r="A871" s="513"/>
      <c r="B871" s="518" t="s">
        <v>2319</v>
      </c>
      <c r="C871" s="278" t="s">
        <v>2320</v>
      </c>
      <c r="D871" s="379" t="s">
        <v>88</v>
      </c>
      <c r="E871" s="396" t="s">
        <v>5321</v>
      </c>
      <c r="F871" s="379" t="s">
        <v>83</v>
      </c>
      <c r="G871" s="397" t="s">
        <v>265</v>
      </c>
      <c r="H871" s="398" t="s">
        <v>265</v>
      </c>
      <c r="I871" s="379"/>
      <c r="J871" s="379" t="s">
        <v>1217</v>
      </c>
      <c r="K871" s="400" t="s">
        <v>267</v>
      </c>
      <c r="L871" s="379" t="s">
        <v>1342</v>
      </c>
      <c r="M871" s="379" t="s">
        <v>3</v>
      </c>
      <c r="N871" s="379"/>
      <c r="O871" s="379" t="s">
        <v>433</v>
      </c>
      <c r="P871" s="379" t="s">
        <v>968</v>
      </c>
      <c r="Q871" s="379" t="s">
        <v>92</v>
      </c>
      <c r="R871" s="379" t="s">
        <v>93</v>
      </c>
      <c r="S871" s="379"/>
      <c r="T871" s="379" t="s">
        <v>94</v>
      </c>
      <c r="U871" s="379" t="s">
        <v>95</v>
      </c>
      <c r="V871" s="379" t="s">
        <v>2318</v>
      </c>
      <c r="W871" s="324"/>
      <c r="X871" s="379"/>
      <c r="Y871" s="379"/>
      <c r="Z871" s="379"/>
      <c r="AA871" s="379"/>
      <c r="AB871" s="379"/>
      <c r="AC871" s="379"/>
      <c r="AD871" s="379"/>
      <c r="AE871" s="379" t="s">
        <v>88</v>
      </c>
      <c r="AF871" s="379" t="s">
        <v>88</v>
      </c>
      <c r="AG871" s="379" t="s">
        <v>88</v>
      </c>
      <c r="AH871" s="379"/>
      <c r="AI871" s="379"/>
      <c r="AJ871" s="379"/>
      <c r="AK871" s="379" t="s">
        <v>88</v>
      </c>
      <c r="AL871" s="379" t="s">
        <v>88</v>
      </c>
      <c r="AM871" s="379"/>
      <c r="AN871" s="379"/>
      <c r="AO871" s="379"/>
      <c r="AP871" s="379"/>
      <c r="AQ871" s="379"/>
      <c r="AR871" s="379"/>
      <c r="AS871" s="379"/>
      <c r="AT871" s="379"/>
      <c r="AU871" s="379"/>
      <c r="AV871" s="379"/>
      <c r="AW871" s="379"/>
      <c r="AX871" s="379"/>
      <c r="AY871" s="379"/>
      <c r="AZ871" s="379"/>
      <c r="BA871" s="379"/>
      <c r="BB871" s="379"/>
      <c r="BC871" s="379"/>
      <c r="BD871" s="379"/>
      <c r="BE871" s="379"/>
      <c r="BF871" s="379"/>
      <c r="BG871" s="381">
        <f t="shared" si="15"/>
        <v>5</v>
      </c>
      <c r="BH871" s="320"/>
    </row>
    <row r="872" spans="1:60" ht="16.5" hidden="1" customHeight="1">
      <c r="A872" s="513"/>
      <c r="B872" s="518" t="s">
        <v>2321</v>
      </c>
      <c r="C872" s="278" t="s">
        <v>2322</v>
      </c>
      <c r="D872" s="379" t="s">
        <v>88</v>
      </c>
      <c r="E872" s="396" t="s">
        <v>5322</v>
      </c>
      <c r="F872" s="379" t="s">
        <v>83</v>
      </c>
      <c r="G872" s="397" t="s">
        <v>265</v>
      </c>
      <c r="H872" s="398" t="s">
        <v>265</v>
      </c>
      <c r="I872" s="379"/>
      <c r="J872" s="379" t="s">
        <v>1217</v>
      </c>
      <c r="K872" s="400" t="s">
        <v>267</v>
      </c>
      <c r="L872" s="379" t="s">
        <v>1342</v>
      </c>
      <c r="M872" s="379" t="s">
        <v>3</v>
      </c>
      <c r="N872" s="379"/>
      <c r="O872" s="379" t="s">
        <v>433</v>
      </c>
      <c r="P872" s="379" t="s">
        <v>968</v>
      </c>
      <c r="Q872" s="379" t="s">
        <v>92</v>
      </c>
      <c r="R872" s="379" t="s">
        <v>93</v>
      </c>
      <c r="S872" s="379"/>
      <c r="T872" s="379" t="s">
        <v>94</v>
      </c>
      <c r="U872" s="379" t="s">
        <v>95</v>
      </c>
      <c r="V872" s="379" t="s">
        <v>2318</v>
      </c>
      <c r="W872" s="324"/>
      <c r="X872" s="379"/>
      <c r="Y872" s="379"/>
      <c r="Z872" s="379"/>
      <c r="AA872" s="379"/>
      <c r="AB872" s="379"/>
      <c r="AC872" s="379"/>
      <c r="AD872" s="379"/>
      <c r="AE872" s="379" t="s">
        <v>88</v>
      </c>
      <c r="AF872" s="379" t="s">
        <v>88</v>
      </c>
      <c r="AG872" s="379" t="s">
        <v>88</v>
      </c>
      <c r="AH872" s="379"/>
      <c r="AI872" s="379"/>
      <c r="AJ872" s="379"/>
      <c r="AK872" s="379" t="s">
        <v>88</v>
      </c>
      <c r="AL872" s="379" t="s">
        <v>88</v>
      </c>
      <c r="AM872" s="379"/>
      <c r="AN872" s="379"/>
      <c r="AO872" s="379"/>
      <c r="AP872" s="379"/>
      <c r="AQ872" s="379"/>
      <c r="AR872" s="379"/>
      <c r="AS872" s="379"/>
      <c r="AT872" s="379"/>
      <c r="AU872" s="379"/>
      <c r="AV872" s="379"/>
      <c r="AW872" s="379"/>
      <c r="AX872" s="379"/>
      <c r="AY872" s="379"/>
      <c r="AZ872" s="379"/>
      <c r="BA872" s="379"/>
      <c r="BB872" s="379"/>
      <c r="BC872" s="379"/>
      <c r="BD872" s="379"/>
      <c r="BE872" s="379"/>
      <c r="BF872" s="379"/>
      <c r="BG872" s="381">
        <f t="shared" si="15"/>
        <v>5</v>
      </c>
      <c r="BH872" s="320"/>
    </row>
    <row r="873" spans="1:60" ht="16.5" hidden="1" customHeight="1">
      <c r="A873" s="513"/>
      <c r="B873" s="518" t="s">
        <v>2323</v>
      </c>
      <c r="C873" s="278" t="s">
        <v>2324</v>
      </c>
      <c r="D873" s="379" t="s">
        <v>88</v>
      </c>
      <c r="E873" s="396" t="s">
        <v>5238</v>
      </c>
      <c r="F873" s="379" t="s">
        <v>83</v>
      </c>
      <c r="G873" s="397" t="s">
        <v>265</v>
      </c>
      <c r="H873" s="398" t="s">
        <v>265</v>
      </c>
      <c r="I873" s="379"/>
      <c r="J873" s="379" t="s">
        <v>1028</v>
      </c>
      <c r="K873" s="400" t="s">
        <v>267</v>
      </c>
      <c r="L873" s="379" t="s">
        <v>2325</v>
      </c>
      <c r="M873" s="379" t="s">
        <v>3</v>
      </c>
      <c r="N873" s="379"/>
      <c r="O873" s="379" t="s">
        <v>433</v>
      </c>
      <c r="P873" s="379" t="s">
        <v>968</v>
      </c>
      <c r="Q873" s="379" t="s">
        <v>92</v>
      </c>
      <c r="R873" s="379" t="s">
        <v>93</v>
      </c>
      <c r="S873" s="379"/>
      <c r="T873" s="379" t="s">
        <v>94</v>
      </c>
      <c r="U873" s="379" t="s">
        <v>95</v>
      </c>
      <c r="V873" s="379"/>
      <c r="W873" s="324"/>
      <c r="X873" s="379"/>
      <c r="Y873" s="379"/>
      <c r="Z873" s="379"/>
      <c r="AA873" s="379"/>
      <c r="AB873" s="379"/>
      <c r="AC873" s="379"/>
      <c r="AD873" s="379"/>
      <c r="AE873" s="379" t="s">
        <v>88</v>
      </c>
      <c r="AF873" s="379"/>
      <c r="AG873" s="379" t="s">
        <v>88</v>
      </c>
      <c r="AH873" s="379" t="s">
        <v>88</v>
      </c>
      <c r="AI873" s="379" t="s">
        <v>88</v>
      </c>
      <c r="AJ873" s="379"/>
      <c r="AK873" s="379"/>
      <c r="AL873" s="379" t="s">
        <v>88</v>
      </c>
      <c r="AM873" s="379"/>
      <c r="AN873" s="379"/>
      <c r="AO873" s="379"/>
      <c r="AP873" s="379"/>
      <c r="AQ873" s="379"/>
      <c r="AR873" s="379"/>
      <c r="AS873" s="379"/>
      <c r="AT873" s="379"/>
      <c r="AU873" s="379"/>
      <c r="AV873" s="379"/>
      <c r="AW873" s="379"/>
      <c r="AX873" s="379"/>
      <c r="AY873" s="379"/>
      <c r="AZ873" s="379"/>
      <c r="BA873" s="379"/>
      <c r="BB873" s="379"/>
      <c r="BC873" s="379"/>
      <c r="BD873" s="379"/>
      <c r="BE873" s="379"/>
      <c r="BF873" s="379"/>
      <c r="BG873" s="381">
        <f t="shared" si="15"/>
        <v>5</v>
      </c>
      <c r="BH873" s="320"/>
    </row>
    <row r="874" spans="1:60" ht="16.5" hidden="1" customHeight="1">
      <c r="A874" s="513"/>
      <c r="B874" s="518" t="s">
        <v>2035</v>
      </c>
      <c r="C874" s="278" t="s">
        <v>2036</v>
      </c>
      <c r="D874" s="379" t="s">
        <v>88</v>
      </c>
      <c r="E874" s="396" t="s">
        <v>5323</v>
      </c>
      <c r="F874" s="379" t="s">
        <v>83</v>
      </c>
      <c r="G874" s="397" t="s">
        <v>265</v>
      </c>
      <c r="H874" s="398" t="s">
        <v>265</v>
      </c>
      <c r="I874" s="379"/>
      <c r="J874" s="379" t="s">
        <v>1028</v>
      </c>
      <c r="K874" s="400" t="s">
        <v>267</v>
      </c>
      <c r="L874" s="379" t="s">
        <v>2037</v>
      </c>
      <c r="M874" s="379" t="s">
        <v>3</v>
      </c>
      <c r="N874" s="379"/>
      <c r="O874" s="379" t="s">
        <v>433</v>
      </c>
      <c r="P874" s="379" t="s">
        <v>350</v>
      </c>
      <c r="Q874" s="379" t="s">
        <v>92</v>
      </c>
      <c r="R874" s="379" t="s">
        <v>93</v>
      </c>
      <c r="S874" s="379"/>
      <c r="T874" s="379" t="s">
        <v>94</v>
      </c>
      <c r="U874" s="379" t="s">
        <v>95</v>
      </c>
      <c r="V874" s="379"/>
      <c r="W874" s="324"/>
      <c r="X874" s="379"/>
      <c r="Y874" s="379"/>
      <c r="Z874" s="379"/>
      <c r="AA874" s="379" t="s">
        <v>88</v>
      </c>
      <c r="AB874" s="379" t="s">
        <v>88</v>
      </c>
      <c r="AC874" s="379"/>
      <c r="AD874" s="379" t="s">
        <v>88</v>
      </c>
      <c r="AE874" s="379"/>
      <c r="AF874" s="379"/>
      <c r="AG874" s="379" t="s">
        <v>88</v>
      </c>
      <c r="AH874" s="379"/>
      <c r="AI874" s="379"/>
      <c r="AJ874" s="379"/>
      <c r="AK874" s="379"/>
      <c r="AL874" s="379"/>
      <c r="AM874" s="379"/>
      <c r="AN874" s="379"/>
      <c r="AO874" s="379" t="s">
        <v>88</v>
      </c>
      <c r="AP874" s="379"/>
      <c r="AQ874" s="379"/>
      <c r="AR874" s="379"/>
      <c r="AS874" s="379"/>
      <c r="AT874" s="379" t="s">
        <v>88</v>
      </c>
      <c r="AU874" s="379" t="s">
        <v>88</v>
      </c>
      <c r="AV874" s="379"/>
      <c r="AW874" s="379" t="s">
        <v>88</v>
      </c>
      <c r="AX874" s="379"/>
      <c r="AY874" s="379"/>
      <c r="AZ874" s="379"/>
      <c r="BA874" s="379"/>
      <c r="BB874" s="379"/>
      <c r="BC874" s="379"/>
      <c r="BD874" s="379"/>
      <c r="BE874" s="379"/>
      <c r="BF874" s="379"/>
      <c r="BG874" s="381">
        <f t="shared" si="15"/>
        <v>8</v>
      </c>
      <c r="BH874" s="320"/>
    </row>
    <row r="875" spans="1:60" ht="16.5" hidden="1" customHeight="1">
      <c r="A875" s="513"/>
      <c r="B875" s="518" t="s">
        <v>2038</v>
      </c>
      <c r="C875" s="278" t="s">
        <v>2039</v>
      </c>
      <c r="D875" s="379" t="s">
        <v>88</v>
      </c>
      <c r="E875" s="396" t="s">
        <v>5324</v>
      </c>
      <c r="F875" s="379" t="s">
        <v>83</v>
      </c>
      <c r="G875" s="397" t="s">
        <v>265</v>
      </c>
      <c r="H875" s="398" t="s">
        <v>265</v>
      </c>
      <c r="I875" s="379"/>
      <c r="J875" s="379" t="s">
        <v>1028</v>
      </c>
      <c r="K875" s="400" t="s">
        <v>267</v>
      </c>
      <c r="L875" s="379" t="s">
        <v>2040</v>
      </c>
      <c r="M875" s="379" t="s">
        <v>3</v>
      </c>
      <c r="N875" s="379"/>
      <c r="O875" s="379" t="s">
        <v>433</v>
      </c>
      <c r="P875" s="379" t="s">
        <v>350</v>
      </c>
      <c r="Q875" s="379" t="s">
        <v>92</v>
      </c>
      <c r="R875" s="379" t="s">
        <v>93</v>
      </c>
      <c r="S875" s="379"/>
      <c r="T875" s="379" t="s">
        <v>94</v>
      </c>
      <c r="U875" s="379" t="s">
        <v>95</v>
      </c>
      <c r="V875" s="379"/>
      <c r="W875" s="324"/>
      <c r="X875" s="379"/>
      <c r="Y875" s="379"/>
      <c r="Z875" s="379"/>
      <c r="AA875" s="379" t="s">
        <v>88</v>
      </c>
      <c r="AB875" s="379" t="s">
        <v>88</v>
      </c>
      <c r="AC875" s="379"/>
      <c r="AD875" s="379" t="s">
        <v>88</v>
      </c>
      <c r="AE875" s="379"/>
      <c r="AF875" s="379"/>
      <c r="AG875" s="379" t="s">
        <v>88</v>
      </c>
      <c r="AH875" s="379"/>
      <c r="AI875" s="379"/>
      <c r="AJ875" s="379"/>
      <c r="AK875" s="379"/>
      <c r="AL875" s="379"/>
      <c r="AM875" s="379"/>
      <c r="AN875" s="379"/>
      <c r="AO875" s="379" t="s">
        <v>88</v>
      </c>
      <c r="AP875" s="379"/>
      <c r="AQ875" s="379"/>
      <c r="AR875" s="379"/>
      <c r="AS875" s="379"/>
      <c r="AT875" s="379" t="s">
        <v>88</v>
      </c>
      <c r="AU875" s="379" t="s">
        <v>88</v>
      </c>
      <c r="AV875" s="379"/>
      <c r="AW875" s="379" t="s">
        <v>88</v>
      </c>
      <c r="AX875" s="379"/>
      <c r="AY875" s="379"/>
      <c r="AZ875" s="379"/>
      <c r="BA875" s="379"/>
      <c r="BB875" s="379"/>
      <c r="BC875" s="379"/>
      <c r="BD875" s="379"/>
      <c r="BE875" s="379"/>
      <c r="BF875" s="379"/>
      <c r="BG875" s="381">
        <f t="shared" si="15"/>
        <v>8</v>
      </c>
      <c r="BH875" s="320"/>
    </row>
    <row r="876" spans="1:60" ht="16.5" hidden="1" customHeight="1">
      <c r="A876" s="513"/>
      <c r="B876" s="518" t="s">
        <v>2332</v>
      </c>
      <c r="C876" s="278" t="s">
        <v>2333</v>
      </c>
      <c r="D876" s="379" t="s">
        <v>88</v>
      </c>
      <c r="E876" s="396" t="s">
        <v>5265</v>
      </c>
      <c r="F876" s="379" t="s">
        <v>83</v>
      </c>
      <c r="G876" s="397" t="s">
        <v>265</v>
      </c>
      <c r="H876" s="398" t="s">
        <v>265</v>
      </c>
      <c r="I876" s="379"/>
      <c r="J876" s="379" t="s">
        <v>1028</v>
      </c>
      <c r="K876" s="400" t="s">
        <v>267</v>
      </c>
      <c r="L876" s="379" t="s">
        <v>2206</v>
      </c>
      <c r="M876" s="379" t="s">
        <v>3</v>
      </c>
      <c r="N876" s="379"/>
      <c r="O876" s="379" t="s">
        <v>433</v>
      </c>
      <c r="P876" s="379" t="s">
        <v>968</v>
      </c>
      <c r="Q876" s="379" t="s">
        <v>92</v>
      </c>
      <c r="R876" s="379" t="s">
        <v>93</v>
      </c>
      <c r="S876" s="379"/>
      <c r="T876" s="379" t="s">
        <v>94</v>
      </c>
      <c r="U876" s="379" t="s">
        <v>95</v>
      </c>
      <c r="V876" s="379"/>
      <c r="W876" s="324"/>
      <c r="X876" s="379"/>
      <c r="Y876" s="379"/>
      <c r="Z876" s="379"/>
      <c r="AA876" s="379"/>
      <c r="AB876" s="379"/>
      <c r="AC876" s="379"/>
      <c r="AD876" s="379"/>
      <c r="AE876" s="379" t="s">
        <v>88</v>
      </c>
      <c r="AF876" s="379" t="s">
        <v>88</v>
      </c>
      <c r="AG876" s="379"/>
      <c r="AH876" s="379" t="s">
        <v>88</v>
      </c>
      <c r="AI876" s="379" t="s">
        <v>88</v>
      </c>
      <c r="AJ876" s="379" t="s">
        <v>88</v>
      </c>
      <c r="AK876" s="379" t="s">
        <v>88</v>
      </c>
      <c r="AL876" s="379" t="s">
        <v>88</v>
      </c>
      <c r="AM876" s="379" t="s">
        <v>88</v>
      </c>
      <c r="AN876" s="379"/>
      <c r="AO876" s="379"/>
      <c r="AP876" s="379"/>
      <c r="AQ876" s="379"/>
      <c r="AR876" s="379"/>
      <c r="AS876" s="379"/>
      <c r="AT876" s="379"/>
      <c r="AU876" s="379"/>
      <c r="AV876" s="379"/>
      <c r="AW876" s="379"/>
      <c r="AX876" s="379"/>
      <c r="AY876" s="379"/>
      <c r="AZ876" s="379"/>
      <c r="BA876" s="379"/>
      <c r="BB876" s="379"/>
      <c r="BC876" s="379"/>
      <c r="BD876" s="379"/>
      <c r="BE876" s="379"/>
      <c r="BF876" s="379"/>
      <c r="BG876" s="381">
        <f t="shared" si="15"/>
        <v>8</v>
      </c>
      <c r="BH876" s="320"/>
    </row>
    <row r="877" spans="1:60" ht="16.5" hidden="1" customHeight="1">
      <c r="A877" s="513"/>
      <c r="B877" s="518" t="s">
        <v>2334</v>
      </c>
      <c r="C877" s="278" t="s">
        <v>2335</v>
      </c>
      <c r="D877" s="379" t="s">
        <v>88</v>
      </c>
      <c r="E877" s="396" t="s">
        <v>5248</v>
      </c>
      <c r="F877" s="379" t="s">
        <v>83</v>
      </c>
      <c r="G877" s="397" t="s">
        <v>265</v>
      </c>
      <c r="H877" s="398" t="s">
        <v>265</v>
      </c>
      <c r="I877" s="379"/>
      <c r="J877" s="379" t="s">
        <v>1028</v>
      </c>
      <c r="K877" s="400" t="s">
        <v>267</v>
      </c>
      <c r="L877" s="379" t="s">
        <v>1065</v>
      </c>
      <c r="M877" s="379" t="s">
        <v>3</v>
      </c>
      <c r="N877" s="379"/>
      <c r="O877" s="379" t="s">
        <v>433</v>
      </c>
      <c r="P877" s="379" t="s">
        <v>968</v>
      </c>
      <c r="Q877" s="379" t="s">
        <v>92</v>
      </c>
      <c r="R877" s="379" t="s">
        <v>93</v>
      </c>
      <c r="S877" s="379"/>
      <c r="T877" s="379" t="s">
        <v>94</v>
      </c>
      <c r="U877" s="379" t="s">
        <v>95</v>
      </c>
      <c r="V877" s="379"/>
      <c r="W877" s="324"/>
      <c r="X877" s="379"/>
      <c r="Y877" s="379"/>
      <c r="Z877" s="379"/>
      <c r="AA877" s="379"/>
      <c r="AB877" s="379"/>
      <c r="AC877" s="379"/>
      <c r="AD877" s="379"/>
      <c r="AE877" s="379"/>
      <c r="AF877" s="379"/>
      <c r="AG877" s="379" t="s">
        <v>88</v>
      </c>
      <c r="AH877" s="379"/>
      <c r="AI877" s="379" t="s">
        <v>88</v>
      </c>
      <c r="AJ877" s="379"/>
      <c r="AK877" s="379" t="s">
        <v>88</v>
      </c>
      <c r="AL877" s="379" t="s">
        <v>88</v>
      </c>
      <c r="AM877" s="379"/>
      <c r="AN877" s="379"/>
      <c r="AO877" s="379"/>
      <c r="AP877" s="379"/>
      <c r="AQ877" s="379"/>
      <c r="AR877" s="379"/>
      <c r="AS877" s="379"/>
      <c r="AT877" s="379"/>
      <c r="AU877" s="379"/>
      <c r="AV877" s="379"/>
      <c r="AW877" s="379"/>
      <c r="AX877" s="379"/>
      <c r="AY877" s="379"/>
      <c r="AZ877" s="379"/>
      <c r="BA877" s="379"/>
      <c r="BB877" s="379"/>
      <c r="BC877" s="379"/>
      <c r="BD877" s="379"/>
      <c r="BE877" s="379"/>
      <c r="BF877" s="379"/>
      <c r="BG877" s="381">
        <f t="shared" si="15"/>
        <v>4</v>
      </c>
      <c r="BH877" s="320"/>
    </row>
    <row r="878" spans="1:60" ht="16.5" hidden="1" customHeight="1">
      <c r="A878" s="513"/>
      <c r="B878" s="518" t="s">
        <v>2336</v>
      </c>
      <c r="C878" s="278" t="s">
        <v>2337</v>
      </c>
      <c r="D878" s="379" t="s">
        <v>88</v>
      </c>
      <c r="E878" s="396" t="s">
        <v>5239</v>
      </c>
      <c r="F878" s="379" t="s">
        <v>83</v>
      </c>
      <c r="G878" s="397" t="s">
        <v>265</v>
      </c>
      <c r="H878" s="398" t="s">
        <v>265</v>
      </c>
      <c r="I878" s="379"/>
      <c r="J878" s="379" t="s">
        <v>1028</v>
      </c>
      <c r="K878" s="400" t="s">
        <v>267</v>
      </c>
      <c r="L878" s="379" t="s">
        <v>2338</v>
      </c>
      <c r="M878" s="379" t="s">
        <v>3</v>
      </c>
      <c r="N878" s="379"/>
      <c r="O878" s="379" t="s">
        <v>433</v>
      </c>
      <c r="P878" s="379" t="s">
        <v>968</v>
      </c>
      <c r="Q878" s="379" t="s">
        <v>92</v>
      </c>
      <c r="R878" s="379" t="s">
        <v>93</v>
      </c>
      <c r="S878" s="379"/>
      <c r="T878" s="379" t="s">
        <v>94</v>
      </c>
      <c r="U878" s="379" t="s">
        <v>95</v>
      </c>
      <c r="V878" s="379"/>
      <c r="W878" s="324"/>
      <c r="X878" s="379"/>
      <c r="Y878" s="379"/>
      <c r="Z878" s="379"/>
      <c r="AA878" s="379"/>
      <c r="AB878" s="379"/>
      <c r="AC878" s="379"/>
      <c r="AD878" s="379"/>
      <c r="AE878" s="379" t="s">
        <v>88</v>
      </c>
      <c r="AF878" s="379" t="s">
        <v>88</v>
      </c>
      <c r="AG878" s="379" t="s">
        <v>88</v>
      </c>
      <c r="AH878" s="379"/>
      <c r="AI878" s="379"/>
      <c r="AJ878" s="379"/>
      <c r="AK878" s="379" t="s">
        <v>88</v>
      </c>
      <c r="AL878" s="379" t="s">
        <v>88</v>
      </c>
      <c r="AM878" s="379"/>
      <c r="AN878" s="379"/>
      <c r="AO878" s="379"/>
      <c r="AP878" s="379"/>
      <c r="AQ878" s="379"/>
      <c r="AR878" s="379"/>
      <c r="AS878" s="379"/>
      <c r="AT878" s="379"/>
      <c r="AU878" s="379"/>
      <c r="AV878" s="379"/>
      <c r="AW878" s="379"/>
      <c r="AX878" s="379"/>
      <c r="AY878" s="379"/>
      <c r="AZ878" s="379"/>
      <c r="BA878" s="379"/>
      <c r="BB878" s="379"/>
      <c r="BC878" s="379"/>
      <c r="BD878" s="379"/>
      <c r="BE878" s="379"/>
      <c r="BF878" s="379"/>
      <c r="BG878" s="381">
        <f t="shared" si="15"/>
        <v>5</v>
      </c>
      <c r="BH878" s="320"/>
    </row>
    <row r="879" spans="1:60" ht="16.5" hidden="1" customHeight="1">
      <c r="A879" s="513"/>
      <c r="B879" s="518" t="s">
        <v>2339</v>
      </c>
      <c r="C879" s="278" t="s">
        <v>2340</v>
      </c>
      <c r="D879" s="379" t="s">
        <v>88</v>
      </c>
      <c r="E879" s="396" t="s">
        <v>5240</v>
      </c>
      <c r="F879" s="379" t="s">
        <v>83</v>
      </c>
      <c r="G879" s="397" t="s">
        <v>265</v>
      </c>
      <c r="H879" s="398" t="s">
        <v>265</v>
      </c>
      <c r="I879" s="379"/>
      <c r="J879" s="379" t="s">
        <v>1028</v>
      </c>
      <c r="K879" s="400" t="s">
        <v>267</v>
      </c>
      <c r="L879" s="379" t="s">
        <v>2341</v>
      </c>
      <c r="M879" s="379" t="s">
        <v>3</v>
      </c>
      <c r="N879" s="379"/>
      <c r="O879" s="379" t="s">
        <v>433</v>
      </c>
      <c r="P879" s="379" t="s">
        <v>968</v>
      </c>
      <c r="Q879" s="379" t="s">
        <v>92</v>
      </c>
      <c r="R879" s="379" t="s">
        <v>93</v>
      </c>
      <c r="S879" s="379"/>
      <c r="T879" s="379" t="s">
        <v>94</v>
      </c>
      <c r="U879" s="379" t="s">
        <v>95</v>
      </c>
      <c r="V879" s="379"/>
      <c r="W879" s="324"/>
      <c r="X879" s="379"/>
      <c r="Y879" s="379"/>
      <c r="Z879" s="379"/>
      <c r="AA879" s="379"/>
      <c r="AB879" s="379"/>
      <c r="AC879" s="379"/>
      <c r="AD879" s="379"/>
      <c r="AE879" s="379" t="s">
        <v>88</v>
      </c>
      <c r="AF879" s="379"/>
      <c r="AG879" s="379"/>
      <c r="AH879" s="379"/>
      <c r="AI879" s="379"/>
      <c r="AJ879" s="379" t="s">
        <v>88</v>
      </c>
      <c r="AK879" s="379" t="s">
        <v>88</v>
      </c>
      <c r="AL879" s="379" t="s">
        <v>88</v>
      </c>
      <c r="AM879" s="379"/>
      <c r="AN879" s="379"/>
      <c r="AO879" s="379"/>
      <c r="AP879" s="379"/>
      <c r="AQ879" s="379"/>
      <c r="AR879" s="379"/>
      <c r="AS879" s="379"/>
      <c r="AT879" s="379"/>
      <c r="AU879" s="379"/>
      <c r="AV879" s="379"/>
      <c r="AW879" s="379"/>
      <c r="AX879" s="379"/>
      <c r="AY879" s="379"/>
      <c r="AZ879" s="379"/>
      <c r="BA879" s="379"/>
      <c r="BB879" s="379"/>
      <c r="BC879" s="379"/>
      <c r="BD879" s="379"/>
      <c r="BE879" s="379"/>
      <c r="BF879" s="379"/>
      <c r="BG879" s="381">
        <f t="shared" si="15"/>
        <v>4</v>
      </c>
      <c r="BH879" s="320"/>
    </row>
    <row r="880" spans="1:60" ht="16.5" hidden="1" customHeight="1">
      <c r="A880" s="513"/>
      <c r="B880" s="518" t="s">
        <v>2342</v>
      </c>
      <c r="C880" s="278" t="s">
        <v>2343</v>
      </c>
      <c r="D880" s="379" t="s">
        <v>88</v>
      </c>
      <c r="E880" s="396" t="s">
        <v>5241</v>
      </c>
      <c r="F880" s="379" t="s">
        <v>83</v>
      </c>
      <c r="G880" s="397" t="s">
        <v>265</v>
      </c>
      <c r="H880" s="398" t="s">
        <v>265</v>
      </c>
      <c r="I880" s="379"/>
      <c r="J880" s="379" t="s">
        <v>1028</v>
      </c>
      <c r="K880" s="400" t="s">
        <v>267</v>
      </c>
      <c r="L880" s="379" t="s">
        <v>1803</v>
      </c>
      <c r="M880" s="379" t="s">
        <v>3</v>
      </c>
      <c r="N880" s="379"/>
      <c r="O880" s="379" t="s">
        <v>433</v>
      </c>
      <c r="P880" s="379" t="s">
        <v>968</v>
      </c>
      <c r="Q880" s="379" t="s">
        <v>92</v>
      </c>
      <c r="R880" s="379" t="s">
        <v>93</v>
      </c>
      <c r="S880" s="379"/>
      <c r="T880" s="379" t="s">
        <v>94</v>
      </c>
      <c r="U880" s="379" t="s">
        <v>95</v>
      </c>
      <c r="V880" s="379"/>
      <c r="W880" s="324"/>
      <c r="X880" s="379"/>
      <c r="Y880" s="379"/>
      <c r="Z880" s="379"/>
      <c r="AA880" s="379"/>
      <c r="AB880" s="379"/>
      <c r="AC880" s="379"/>
      <c r="AD880" s="379"/>
      <c r="AE880" s="379" t="s">
        <v>88</v>
      </c>
      <c r="AF880" s="379"/>
      <c r="AG880" s="379"/>
      <c r="AH880" s="379"/>
      <c r="AI880" s="379"/>
      <c r="AJ880" s="379" t="s">
        <v>88</v>
      </c>
      <c r="AK880" s="379" t="s">
        <v>88</v>
      </c>
      <c r="AL880" s="379" t="s">
        <v>88</v>
      </c>
      <c r="AM880" s="379"/>
      <c r="AN880" s="379"/>
      <c r="AO880" s="379"/>
      <c r="AP880" s="379"/>
      <c r="AQ880" s="379"/>
      <c r="AR880" s="379"/>
      <c r="AS880" s="379"/>
      <c r="AT880" s="379"/>
      <c r="AU880" s="379"/>
      <c r="AV880" s="379"/>
      <c r="AW880" s="379"/>
      <c r="AX880" s="379"/>
      <c r="AY880" s="379"/>
      <c r="AZ880" s="379"/>
      <c r="BA880" s="379"/>
      <c r="BB880" s="379"/>
      <c r="BC880" s="379"/>
      <c r="BD880" s="379"/>
      <c r="BE880" s="379"/>
      <c r="BF880" s="379"/>
      <c r="BG880" s="381">
        <f t="shared" si="15"/>
        <v>4</v>
      </c>
      <c r="BH880" s="320"/>
    </row>
    <row r="881" spans="1:60" ht="16.5" hidden="1" customHeight="1">
      <c r="A881" s="513"/>
      <c r="B881" s="518" t="s">
        <v>2344</v>
      </c>
      <c r="C881" s="278" t="s">
        <v>2345</v>
      </c>
      <c r="D881" s="379" t="s">
        <v>88</v>
      </c>
      <c r="E881" s="396" t="s">
        <v>5242</v>
      </c>
      <c r="F881" s="379" t="s">
        <v>83</v>
      </c>
      <c r="G881" s="397" t="s">
        <v>265</v>
      </c>
      <c r="H881" s="398" t="s">
        <v>265</v>
      </c>
      <c r="I881" s="379"/>
      <c r="J881" s="379" t="s">
        <v>1028</v>
      </c>
      <c r="K881" s="400" t="s">
        <v>267</v>
      </c>
      <c r="L881" s="379" t="s">
        <v>1701</v>
      </c>
      <c r="M881" s="379" t="s">
        <v>3</v>
      </c>
      <c r="N881" s="379"/>
      <c r="O881" s="379" t="s">
        <v>433</v>
      </c>
      <c r="P881" s="379" t="s">
        <v>968</v>
      </c>
      <c r="Q881" s="379" t="s">
        <v>92</v>
      </c>
      <c r="R881" s="379" t="s">
        <v>93</v>
      </c>
      <c r="S881" s="379"/>
      <c r="T881" s="379" t="s">
        <v>94</v>
      </c>
      <c r="U881" s="379" t="s">
        <v>95</v>
      </c>
      <c r="V881" s="379"/>
      <c r="W881" s="324"/>
      <c r="X881" s="379"/>
      <c r="Y881" s="379"/>
      <c r="Z881" s="379"/>
      <c r="AA881" s="379"/>
      <c r="AB881" s="379"/>
      <c r="AC881" s="379"/>
      <c r="AD881" s="379"/>
      <c r="AE881" s="379" t="s">
        <v>88</v>
      </c>
      <c r="AF881" s="379" t="s">
        <v>88</v>
      </c>
      <c r="AG881" s="379" t="s">
        <v>88</v>
      </c>
      <c r="AH881" s="379"/>
      <c r="AI881" s="379"/>
      <c r="AJ881" s="379"/>
      <c r="AK881" s="379" t="s">
        <v>88</v>
      </c>
      <c r="AL881" s="379" t="s">
        <v>88</v>
      </c>
      <c r="AM881" s="379"/>
      <c r="AN881" s="379"/>
      <c r="AO881" s="379"/>
      <c r="AP881" s="379"/>
      <c r="AQ881" s="379"/>
      <c r="AR881" s="379"/>
      <c r="AS881" s="379"/>
      <c r="AT881" s="379"/>
      <c r="AU881" s="379"/>
      <c r="AV881" s="379"/>
      <c r="AW881" s="379"/>
      <c r="AX881" s="379"/>
      <c r="AY881" s="379"/>
      <c r="AZ881" s="379"/>
      <c r="BA881" s="379"/>
      <c r="BB881" s="379"/>
      <c r="BC881" s="379"/>
      <c r="BD881" s="379"/>
      <c r="BE881" s="379"/>
      <c r="BF881" s="379"/>
      <c r="BG881" s="381">
        <f t="shared" si="15"/>
        <v>5</v>
      </c>
      <c r="BH881" s="320"/>
    </row>
    <row r="882" spans="1:60" ht="16.5" hidden="1" customHeight="1">
      <c r="A882" s="513"/>
      <c r="B882" s="518" t="s">
        <v>2346</v>
      </c>
      <c r="C882" s="278" t="s">
        <v>2347</v>
      </c>
      <c r="D882" s="379" t="s">
        <v>88</v>
      </c>
      <c r="E882" s="396" t="s">
        <v>5325</v>
      </c>
      <c r="F882" s="379" t="s">
        <v>83</v>
      </c>
      <c r="G882" s="397" t="s">
        <v>265</v>
      </c>
      <c r="H882" s="398" t="s">
        <v>265</v>
      </c>
      <c r="I882" s="379"/>
      <c r="J882" s="379" t="s">
        <v>1217</v>
      </c>
      <c r="K882" s="400" t="s">
        <v>267</v>
      </c>
      <c r="L882" s="379" t="s">
        <v>2348</v>
      </c>
      <c r="M882" s="379" t="s">
        <v>3</v>
      </c>
      <c r="N882" s="379"/>
      <c r="O882" s="379" t="s">
        <v>433</v>
      </c>
      <c r="P882" s="379" t="s">
        <v>968</v>
      </c>
      <c r="Q882" s="379" t="s">
        <v>92</v>
      </c>
      <c r="R882" s="379" t="s">
        <v>93</v>
      </c>
      <c r="S882" s="379"/>
      <c r="T882" s="379" t="s">
        <v>94</v>
      </c>
      <c r="U882" s="379" t="s">
        <v>95</v>
      </c>
      <c r="V882" s="379"/>
      <c r="W882" s="324"/>
      <c r="X882" s="379"/>
      <c r="Y882" s="379"/>
      <c r="Z882" s="379"/>
      <c r="AA882" s="379"/>
      <c r="AB882" s="379"/>
      <c r="AC882" s="379"/>
      <c r="AD882" s="379"/>
      <c r="AE882" s="379" t="s">
        <v>88</v>
      </c>
      <c r="AF882" s="379" t="s">
        <v>88</v>
      </c>
      <c r="AG882" s="379" t="s">
        <v>88</v>
      </c>
      <c r="AH882" s="379"/>
      <c r="AI882" s="379"/>
      <c r="AJ882" s="379"/>
      <c r="AK882" s="379" t="s">
        <v>88</v>
      </c>
      <c r="AL882" s="379" t="s">
        <v>88</v>
      </c>
      <c r="AM882" s="379"/>
      <c r="AN882" s="379"/>
      <c r="AO882" s="379"/>
      <c r="AP882" s="379"/>
      <c r="AQ882" s="379"/>
      <c r="AR882" s="379"/>
      <c r="AS882" s="379"/>
      <c r="AT882" s="379"/>
      <c r="AU882" s="379"/>
      <c r="AV882" s="379"/>
      <c r="AW882" s="379"/>
      <c r="AX882" s="379"/>
      <c r="AY882" s="379"/>
      <c r="AZ882" s="379"/>
      <c r="BA882" s="379"/>
      <c r="BB882" s="379"/>
      <c r="BC882" s="379"/>
      <c r="BD882" s="379"/>
      <c r="BE882" s="379"/>
      <c r="BF882" s="379"/>
      <c r="BG882" s="381">
        <f t="shared" si="15"/>
        <v>5</v>
      </c>
      <c r="BH882" s="320"/>
    </row>
    <row r="883" spans="1:60" ht="16.5" hidden="1" customHeight="1">
      <c r="A883" s="513"/>
      <c r="B883" s="518" t="s">
        <v>2349</v>
      </c>
      <c r="C883" s="278" t="s">
        <v>2350</v>
      </c>
      <c r="D883" s="379" t="s">
        <v>88</v>
      </c>
      <c r="E883" s="396" t="s">
        <v>5326</v>
      </c>
      <c r="F883" s="379" t="s">
        <v>83</v>
      </c>
      <c r="G883" s="397" t="s">
        <v>265</v>
      </c>
      <c r="H883" s="398" t="s">
        <v>265</v>
      </c>
      <c r="I883" s="379"/>
      <c r="J883" s="379" t="s">
        <v>1217</v>
      </c>
      <c r="K883" s="400" t="s">
        <v>267</v>
      </c>
      <c r="L883" s="379" t="s">
        <v>1999</v>
      </c>
      <c r="M883" s="379" t="s">
        <v>3</v>
      </c>
      <c r="N883" s="379"/>
      <c r="O883" s="379" t="s">
        <v>433</v>
      </c>
      <c r="P883" s="379" t="s">
        <v>968</v>
      </c>
      <c r="Q883" s="379" t="s">
        <v>92</v>
      </c>
      <c r="R883" s="379" t="s">
        <v>93</v>
      </c>
      <c r="S883" s="379"/>
      <c r="T883" s="379" t="s">
        <v>94</v>
      </c>
      <c r="U883" s="379" t="s">
        <v>95</v>
      </c>
      <c r="V883" s="379"/>
      <c r="W883" s="324"/>
      <c r="X883" s="379"/>
      <c r="Y883" s="379"/>
      <c r="Z883" s="379"/>
      <c r="AA883" s="379"/>
      <c r="AB883" s="379"/>
      <c r="AC883" s="379"/>
      <c r="AD883" s="379"/>
      <c r="AE883" s="379" t="s">
        <v>88</v>
      </c>
      <c r="AF883" s="379" t="s">
        <v>88</v>
      </c>
      <c r="AG883" s="379" t="s">
        <v>88</v>
      </c>
      <c r="AH883" s="379"/>
      <c r="AI883" s="379"/>
      <c r="AJ883" s="379"/>
      <c r="AK883" s="379" t="s">
        <v>88</v>
      </c>
      <c r="AL883" s="379" t="s">
        <v>88</v>
      </c>
      <c r="AM883" s="379"/>
      <c r="AN883" s="379"/>
      <c r="AO883" s="379"/>
      <c r="AP883" s="379"/>
      <c r="AQ883" s="379"/>
      <c r="AR883" s="379"/>
      <c r="AS883" s="379"/>
      <c r="AT883" s="379"/>
      <c r="AU883" s="379"/>
      <c r="AV883" s="379"/>
      <c r="AW883" s="379"/>
      <c r="AX883" s="379"/>
      <c r="AY883" s="379"/>
      <c r="AZ883" s="379"/>
      <c r="BA883" s="379"/>
      <c r="BB883" s="379"/>
      <c r="BC883" s="379"/>
      <c r="BD883" s="379"/>
      <c r="BE883" s="379"/>
      <c r="BF883" s="379"/>
      <c r="BG883" s="381">
        <f t="shared" si="15"/>
        <v>5</v>
      </c>
      <c r="BH883" s="320"/>
    </row>
    <row r="884" spans="1:60" ht="16.5" hidden="1" customHeight="1">
      <c r="A884" s="513"/>
      <c r="B884" s="518" t="s">
        <v>2351</v>
      </c>
      <c r="C884" s="278" t="s">
        <v>2352</v>
      </c>
      <c r="D884" s="379" t="s">
        <v>88</v>
      </c>
      <c r="E884" s="396" t="s">
        <v>5276</v>
      </c>
      <c r="F884" s="379" t="s">
        <v>83</v>
      </c>
      <c r="G884" s="397" t="s">
        <v>265</v>
      </c>
      <c r="H884" s="398" t="s">
        <v>265</v>
      </c>
      <c r="I884" s="379"/>
      <c r="J884" s="379" t="s">
        <v>1028</v>
      </c>
      <c r="K884" s="400" t="s">
        <v>267</v>
      </c>
      <c r="L884" s="379" t="s">
        <v>2069</v>
      </c>
      <c r="M884" s="379" t="s">
        <v>3</v>
      </c>
      <c r="N884" s="379"/>
      <c r="O884" s="379" t="s">
        <v>433</v>
      </c>
      <c r="P884" s="379" t="s">
        <v>968</v>
      </c>
      <c r="Q884" s="379" t="s">
        <v>92</v>
      </c>
      <c r="R884" s="379" t="s">
        <v>93</v>
      </c>
      <c r="S884" s="379"/>
      <c r="T884" s="379" t="s">
        <v>94</v>
      </c>
      <c r="U884" s="379" t="s">
        <v>95</v>
      </c>
      <c r="V884" s="379"/>
      <c r="W884" s="324"/>
      <c r="X884" s="379"/>
      <c r="Y884" s="379"/>
      <c r="Z884" s="379"/>
      <c r="AA884" s="379"/>
      <c r="AB884" s="379"/>
      <c r="AC884" s="379"/>
      <c r="AD884" s="379"/>
      <c r="AE884" s="379" t="s">
        <v>88</v>
      </c>
      <c r="AF884" s="379" t="s">
        <v>88</v>
      </c>
      <c r="AG884" s="379"/>
      <c r="AH884" s="379" t="s">
        <v>88</v>
      </c>
      <c r="AI884" s="379"/>
      <c r="AJ884" s="379" t="s">
        <v>88</v>
      </c>
      <c r="AK884" s="379"/>
      <c r="AL884" s="379" t="s">
        <v>88</v>
      </c>
      <c r="AM884" s="379"/>
      <c r="AN884" s="379"/>
      <c r="AO884" s="379"/>
      <c r="AP884" s="379"/>
      <c r="AQ884" s="379"/>
      <c r="AR884" s="379"/>
      <c r="AS884" s="379"/>
      <c r="AT884" s="379"/>
      <c r="AU884" s="379"/>
      <c r="AV884" s="379"/>
      <c r="AW884" s="379"/>
      <c r="AX884" s="379"/>
      <c r="AY884" s="379"/>
      <c r="AZ884" s="379"/>
      <c r="BA884" s="379"/>
      <c r="BB884" s="379"/>
      <c r="BC884" s="379"/>
      <c r="BD884" s="379"/>
      <c r="BE884" s="379"/>
      <c r="BF884" s="379"/>
      <c r="BG884" s="381">
        <f t="shared" si="15"/>
        <v>5</v>
      </c>
      <c r="BH884" s="320"/>
    </row>
    <row r="885" spans="1:60" ht="16.5" hidden="1" customHeight="1">
      <c r="A885" s="513"/>
      <c r="B885" s="518" t="s">
        <v>2353</v>
      </c>
      <c r="C885" s="278" t="s">
        <v>2354</v>
      </c>
      <c r="D885" s="379" t="s">
        <v>88</v>
      </c>
      <c r="E885" s="396" t="s">
        <v>5243</v>
      </c>
      <c r="F885" s="379" t="s">
        <v>83</v>
      </c>
      <c r="G885" s="397" t="s">
        <v>265</v>
      </c>
      <c r="H885" s="398" t="s">
        <v>265</v>
      </c>
      <c r="I885" s="379"/>
      <c r="J885" s="379" t="s">
        <v>1028</v>
      </c>
      <c r="K885" s="400" t="s">
        <v>267</v>
      </c>
      <c r="L885" s="379" t="s">
        <v>1273</v>
      </c>
      <c r="M885" s="379" t="s">
        <v>3</v>
      </c>
      <c r="N885" s="379"/>
      <c r="O885" s="379" t="s">
        <v>433</v>
      </c>
      <c r="P885" s="379" t="s">
        <v>968</v>
      </c>
      <c r="Q885" s="379" t="s">
        <v>92</v>
      </c>
      <c r="R885" s="379" t="s">
        <v>93</v>
      </c>
      <c r="S885" s="379"/>
      <c r="T885" s="379" t="s">
        <v>94</v>
      </c>
      <c r="U885" s="379" t="s">
        <v>95</v>
      </c>
      <c r="V885" s="379"/>
      <c r="W885" s="324"/>
      <c r="X885" s="379"/>
      <c r="Y885" s="379"/>
      <c r="Z885" s="379"/>
      <c r="AA885" s="379"/>
      <c r="AB885" s="379"/>
      <c r="AC885" s="379"/>
      <c r="AD885" s="379"/>
      <c r="AE885" s="379" t="s">
        <v>88</v>
      </c>
      <c r="AF885" s="379" t="s">
        <v>88</v>
      </c>
      <c r="AG885" s="379"/>
      <c r="AH885" s="379" t="s">
        <v>88</v>
      </c>
      <c r="AI885" s="379"/>
      <c r="AJ885" s="379"/>
      <c r="AK885" s="379"/>
      <c r="AL885" s="379" t="s">
        <v>88</v>
      </c>
      <c r="AM885" s="379"/>
      <c r="AN885" s="379"/>
      <c r="AO885" s="379"/>
      <c r="AP885" s="379"/>
      <c r="AQ885" s="379"/>
      <c r="AR885" s="379"/>
      <c r="AS885" s="379"/>
      <c r="AT885" s="379"/>
      <c r="AU885" s="379"/>
      <c r="AV885" s="379"/>
      <c r="AW885" s="379"/>
      <c r="AX885" s="379"/>
      <c r="AY885" s="379"/>
      <c r="AZ885" s="379"/>
      <c r="BA885" s="379"/>
      <c r="BB885" s="379"/>
      <c r="BC885" s="379"/>
      <c r="BD885" s="379"/>
      <c r="BE885" s="379"/>
      <c r="BF885" s="379"/>
      <c r="BG885" s="381">
        <f t="shared" si="15"/>
        <v>4</v>
      </c>
      <c r="BH885" s="320"/>
    </row>
    <row r="886" spans="1:60" ht="16.5" hidden="1" customHeight="1">
      <c r="A886" s="513"/>
      <c r="B886" s="518" t="s">
        <v>2355</v>
      </c>
      <c r="C886" s="278" t="s">
        <v>2356</v>
      </c>
      <c r="D886" s="379" t="s">
        <v>88</v>
      </c>
      <c r="E886" s="396" t="s">
        <v>5244</v>
      </c>
      <c r="F886" s="379" t="s">
        <v>83</v>
      </c>
      <c r="G886" s="397" t="s">
        <v>265</v>
      </c>
      <c r="H886" s="398" t="s">
        <v>265</v>
      </c>
      <c r="I886" s="379"/>
      <c r="J886" s="379" t="s">
        <v>1028</v>
      </c>
      <c r="K886" s="400" t="s">
        <v>5233</v>
      </c>
      <c r="L886" s="379" t="s">
        <v>2357</v>
      </c>
      <c r="M886" s="379" t="s">
        <v>3</v>
      </c>
      <c r="N886" s="379"/>
      <c r="O886" s="379" t="s">
        <v>433</v>
      </c>
      <c r="P886" s="379" t="s">
        <v>968</v>
      </c>
      <c r="Q886" s="379" t="s">
        <v>92</v>
      </c>
      <c r="R886" s="379" t="s">
        <v>93</v>
      </c>
      <c r="S886" s="379"/>
      <c r="T886" s="379" t="s">
        <v>94</v>
      </c>
      <c r="U886" s="379" t="s">
        <v>95</v>
      </c>
      <c r="V886" s="379"/>
      <c r="W886" s="324"/>
      <c r="X886" s="379"/>
      <c r="Y886" s="379"/>
      <c r="Z886" s="379"/>
      <c r="AA886" s="379"/>
      <c r="AB886" s="379"/>
      <c r="AC886" s="379"/>
      <c r="AD886" s="379"/>
      <c r="AE886" s="379" t="s">
        <v>88</v>
      </c>
      <c r="AF886" s="379" t="s">
        <v>88</v>
      </c>
      <c r="AG886" s="379"/>
      <c r="AH886" s="379" t="s">
        <v>88</v>
      </c>
      <c r="AI886" s="379"/>
      <c r="AJ886" s="379"/>
      <c r="AK886" s="379"/>
      <c r="AL886" s="379" t="s">
        <v>88</v>
      </c>
      <c r="AM886" s="379"/>
      <c r="AN886" s="379"/>
      <c r="AO886" s="379"/>
      <c r="AP886" s="379"/>
      <c r="AQ886" s="379"/>
      <c r="AR886" s="379"/>
      <c r="AS886" s="379"/>
      <c r="AT886" s="379"/>
      <c r="AU886" s="379"/>
      <c r="AV886" s="379"/>
      <c r="AW886" s="379"/>
      <c r="AX886" s="379"/>
      <c r="AY886" s="379"/>
      <c r="AZ886" s="379"/>
      <c r="BA886" s="379"/>
      <c r="BB886" s="379"/>
      <c r="BC886" s="379"/>
      <c r="BD886" s="379"/>
      <c r="BE886" s="379"/>
      <c r="BF886" s="379"/>
      <c r="BG886" s="381">
        <f t="shared" si="15"/>
        <v>4</v>
      </c>
      <c r="BH886" s="320"/>
    </row>
    <row r="887" spans="1:60" ht="16.5" hidden="1" customHeight="1">
      <c r="A887" s="513"/>
      <c r="B887" s="518" t="s">
        <v>2358</v>
      </c>
      <c r="C887" s="278" t="s">
        <v>2359</v>
      </c>
      <c r="D887" s="379" t="s">
        <v>88</v>
      </c>
      <c r="E887" s="396" t="s">
        <v>5245</v>
      </c>
      <c r="F887" s="379" t="s">
        <v>83</v>
      </c>
      <c r="G887" s="397" t="s">
        <v>265</v>
      </c>
      <c r="H887" s="398" t="s">
        <v>265</v>
      </c>
      <c r="I887" s="379"/>
      <c r="J887" s="379" t="s">
        <v>1028</v>
      </c>
      <c r="K887" s="400" t="s">
        <v>267</v>
      </c>
      <c r="L887" s="379" t="s">
        <v>2360</v>
      </c>
      <c r="M887" s="379" t="s">
        <v>3</v>
      </c>
      <c r="N887" s="379"/>
      <c r="O887" s="379" t="s">
        <v>433</v>
      </c>
      <c r="P887" s="379" t="s">
        <v>968</v>
      </c>
      <c r="Q887" s="379" t="s">
        <v>92</v>
      </c>
      <c r="R887" s="379" t="s">
        <v>93</v>
      </c>
      <c r="S887" s="379"/>
      <c r="T887" s="379" t="s">
        <v>94</v>
      </c>
      <c r="U887" s="379" t="s">
        <v>95</v>
      </c>
      <c r="V887" s="379"/>
      <c r="W887" s="324"/>
      <c r="X887" s="379"/>
      <c r="Y887" s="379"/>
      <c r="Z887" s="379"/>
      <c r="AA887" s="379"/>
      <c r="AB887" s="379"/>
      <c r="AC887" s="379"/>
      <c r="AD887" s="379"/>
      <c r="AE887" s="379" t="s">
        <v>88</v>
      </c>
      <c r="AF887" s="379" t="s">
        <v>88</v>
      </c>
      <c r="AG887" s="379" t="s">
        <v>88</v>
      </c>
      <c r="AH887" s="379" t="s">
        <v>88</v>
      </c>
      <c r="AI887" s="379"/>
      <c r="AJ887" s="379"/>
      <c r="AK887" s="379" t="s">
        <v>88</v>
      </c>
      <c r="AL887" s="379" t="s">
        <v>88</v>
      </c>
      <c r="AM887" s="379"/>
      <c r="AN887" s="379"/>
      <c r="AO887" s="379"/>
      <c r="AP887" s="379"/>
      <c r="AQ887" s="379"/>
      <c r="AR887" s="379"/>
      <c r="AS887" s="379"/>
      <c r="AT887" s="379"/>
      <c r="AU887" s="379"/>
      <c r="AV887" s="379"/>
      <c r="AW887" s="379"/>
      <c r="AX887" s="379"/>
      <c r="AY887" s="379"/>
      <c r="AZ887" s="379"/>
      <c r="BA887" s="379"/>
      <c r="BB887" s="379"/>
      <c r="BC887" s="379"/>
      <c r="BD887" s="379"/>
      <c r="BE887" s="379"/>
      <c r="BF887" s="379"/>
      <c r="BG887" s="381">
        <f t="shared" si="15"/>
        <v>6</v>
      </c>
      <c r="BH887" s="320"/>
    </row>
    <row r="888" spans="1:60" ht="16.5" hidden="1" customHeight="1">
      <c r="A888" s="513"/>
      <c r="B888" s="518" t="s">
        <v>2361</v>
      </c>
      <c r="C888" s="278" t="s">
        <v>2362</v>
      </c>
      <c r="D888" s="379" t="s">
        <v>88</v>
      </c>
      <c r="E888" s="396" t="s">
        <v>5246</v>
      </c>
      <c r="F888" s="379" t="s">
        <v>83</v>
      </c>
      <c r="G888" s="397" t="s">
        <v>265</v>
      </c>
      <c r="H888" s="398" t="s">
        <v>265</v>
      </c>
      <c r="I888" s="379"/>
      <c r="J888" s="379" t="s">
        <v>1028</v>
      </c>
      <c r="K888" s="400" t="s">
        <v>267</v>
      </c>
      <c r="L888" s="379" t="s">
        <v>2348</v>
      </c>
      <c r="M888" s="379" t="s">
        <v>3</v>
      </c>
      <c r="N888" s="379"/>
      <c r="O888" s="379" t="s">
        <v>433</v>
      </c>
      <c r="P888" s="379" t="s">
        <v>968</v>
      </c>
      <c r="Q888" s="379" t="s">
        <v>92</v>
      </c>
      <c r="R888" s="379" t="s">
        <v>93</v>
      </c>
      <c r="S888" s="379"/>
      <c r="T888" s="379" t="s">
        <v>94</v>
      </c>
      <c r="U888" s="379" t="s">
        <v>95</v>
      </c>
      <c r="V888" s="379"/>
      <c r="W888" s="324"/>
      <c r="X888" s="379"/>
      <c r="Y888" s="379"/>
      <c r="Z888" s="379"/>
      <c r="AA888" s="379"/>
      <c r="AB888" s="379"/>
      <c r="AC888" s="379"/>
      <c r="AD888" s="379"/>
      <c r="AE888" s="379" t="s">
        <v>88</v>
      </c>
      <c r="AF888" s="379" t="s">
        <v>88</v>
      </c>
      <c r="AG888" s="379"/>
      <c r="AH888" s="379" t="s">
        <v>88</v>
      </c>
      <c r="AI888" s="379"/>
      <c r="AJ888" s="379"/>
      <c r="AK888" s="379"/>
      <c r="AL888" s="379" t="s">
        <v>88</v>
      </c>
      <c r="AM888" s="379"/>
      <c r="AN888" s="379"/>
      <c r="AO888" s="379"/>
      <c r="AP888" s="379"/>
      <c r="AQ888" s="379"/>
      <c r="AR888" s="379"/>
      <c r="AS888" s="379"/>
      <c r="AT888" s="379"/>
      <c r="AU888" s="379"/>
      <c r="AV888" s="379"/>
      <c r="AW888" s="379"/>
      <c r="AX888" s="379"/>
      <c r="AY888" s="379"/>
      <c r="AZ888" s="379"/>
      <c r="BA888" s="379"/>
      <c r="BB888" s="379"/>
      <c r="BC888" s="379"/>
      <c r="BD888" s="379"/>
      <c r="BE888" s="379"/>
      <c r="BF888" s="379"/>
      <c r="BG888" s="381">
        <f t="shared" si="15"/>
        <v>4</v>
      </c>
      <c r="BH888" s="320"/>
    </row>
    <row r="889" spans="1:60" ht="16.5" hidden="1" customHeight="1">
      <c r="A889" s="513"/>
      <c r="B889" s="518" t="s">
        <v>1242</v>
      </c>
      <c r="C889" s="278" t="s">
        <v>1243</v>
      </c>
      <c r="D889" s="379" t="s">
        <v>88</v>
      </c>
      <c r="E889" s="386" t="s">
        <v>5249</v>
      </c>
      <c r="F889" s="379" t="s">
        <v>83</v>
      </c>
      <c r="G889" s="397" t="s">
        <v>265</v>
      </c>
      <c r="H889" s="398" t="s">
        <v>265</v>
      </c>
      <c r="I889" s="379"/>
      <c r="J889" s="379" t="s">
        <v>1244</v>
      </c>
      <c r="K889" s="400" t="s">
        <v>267</v>
      </c>
      <c r="L889" s="379" t="s">
        <v>1245</v>
      </c>
      <c r="M889" s="379" t="s">
        <v>3</v>
      </c>
      <c r="N889" s="379"/>
      <c r="O889" s="379" t="s">
        <v>433</v>
      </c>
      <c r="P889" s="379" t="s">
        <v>350</v>
      </c>
      <c r="Q889" s="379" t="s">
        <v>92</v>
      </c>
      <c r="R889" s="379" t="s">
        <v>93</v>
      </c>
      <c r="S889" s="379"/>
      <c r="T889" s="379" t="s">
        <v>94</v>
      </c>
      <c r="U889" s="379" t="s">
        <v>95</v>
      </c>
      <c r="V889" s="379"/>
      <c r="W889" s="324"/>
      <c r="X889" s="379"/>
      <c r="Y889" s="379" t="s">
        <v>88</v>
      </c>
      <c r="Z889" s="379"/>
      <c r="AA889" s="379"/>
      <c r="AB889" s="379"/>
      <c r="AC889" s="379"/>
      <c r="AD889" s="379"/>
      <c r="AE889" s="379"/>
      <c r="AF889" s="379"/>
      <c r="AG889" s="379"/>
      <c r="AH889" s="379"/>
      <c r="AI889" s="379"/>
      <c r="AJ889" s="379"/>
      <c r="AK889" s="379"/>
      <c r="AL889" s="379"/>
      <c r="AM889" s="379"/>
      <c r="AN889" s="379"/>
      <c r="AO889" s="379"/>
      <c r="AP889" s="379"/>
      <c r="AQ889" s="379"/>
      <c r="AR889" s="379"/>
      <c r="AS889" s="379"/>
      <c r="AT889" s="379"/>
      <c r="AU889" s="379"/>
      <c r="AV889" s="379"/>
      <c r="AW889" s="379"/>
      <c r="AX889" s="379"/>
      <c r="AY889" s="379"/>
      <c r="AZ889" s="379"/>
      <c r="BA889" s="379"/>
      <c r="BB889" s="379"/>
      <c r="BC889" s="379"/>
      <c r="BD889" s="379"/>
      <c r="BE889" s="379"/>
      <c r="BF889" s="379"/>
      <c r="BG889" s="381">
        <f t="shared" si="15"/>
        <v>1</v>
      </c>
      <c r="BH889" s="320"/>
    </row>
    <row r="890" spans="1:60" ht="16.5" hidden="1" customHeight="1">
      <c r="A890" s="513"/>
      <c r="B890" s="518" t="s">
        <v>2025</v>
      </c>
      <c r="C890" s="278" t="s">
        <v>2026</v>
      </c>
      <c r="D890" s="379" t="s">
        <v>88</v>
      </c>
      <c r="E890" s="386" t="s">
        <v>5285</v>
      </c>
      <c r="F890" s="379" t="s">
        <v>83</v>
      </c>
      <c r="G890" s="397" t="s">
        <v>265</v>
      </c>
      <c r="H890" s="398" t="s">
        <v>265</v>
      </c>
      <c r="I890" s="379"/>
      <c r="J890" s="379" t="s">
        <v>1028</v>
      </c>
      <c r="K890" s="400" t="s">
        <v>267</v>
      </c>
      <c r="L890" s="379" t="s">
        <v>2015</v>
      </c>
      <c r="M890" s="379" t="s">
        <v>3</v>
      </c>
      <c r="N890" s="379"/>
      <c r="O890" s="379" t="s">
        <v>433</v>
      </c>
      <c r="P890" s="379" t="s">
        <v>350</v>
      </c>
      <c r="Q890" s="379" t="s">
        <v>92</v>
      </c>
      <c r="R890" s="379" t="s">
        <v>93</v>
      </c>
      <c r="S890" s="379"/>
      <c r="T890" s="379" t="s">
        <v>94</v>
      </c>
      <c r="U890" s="379" t="s">
        <v>95</v>
      </c>
      <c r="V890" s="379"/>
      <c r="W890" s="324"/>
      <c r="X890" s="379"/>
      <c r="Y890" s="379"/>
      <c r="Z890" s="379"/>
      <c r="AA890" s="379"/>
      <c r="AB890" s="379"/>
      <c r="AC890" s="379" t="s">
        <v>88</v>
      </c>
      <c r="AD890" s="379"/>
      <c r="AE890" s="379"/>
      <c r="AF890" s="379"/>
      <c r="AG890" s="379"/>
      <c r="AH890" s="379"/>
      <c r="AI890" s="379"/>
      <c r="AJ890" s="379"/>
      <c r="AK890" s="379"/>
      <c r="AL890" s="379"/>
      <c r="AM890" s="379"/>
      <c r="AN890" s="379"/>
      <c r="AO890" s="379"/>
      <c r="AP890" s="379"/>
      <c r="AQ890" s="379"/>
      <c r="AR890" s="379"/>
      <c r="AS890" s="379"/>
      <c r="AT890" s="379"/>
      <c r="AU890" s="379"/>
      <c r="AV890" s="379"/>
      <c r="AW890" s="379"/>
      <c r="AX890" s="379"/>
      <c r="AY890" s="379"/>
      <c r="AZ890" s="379"/>
      <c r="BA890" s="379"/>
      <c r="BB890" s="379"/>
      <c r="BC890" s="379"/>
      <c r="BD890" s="379"/>
      <c r="BE890" s="379"/>
      <c r="BF890" s="379"/>
      <c r="BG890" s="381">
        <f t="shared" si="15"/>
        <v>1</v>
      </c>
      <c r="BH890" s="320"/>
    </row>
    <row r="891" spans="1:60" ht="16.5" hidden="1" customHeight="1">
      <c r="A891" s="513"/>
      <c r="B891" s="518" t="s">
        <v>2027</v>
      </c>
      <c r="C891" s="278" t="s">
        <v>2028</v>
      </c>
      <c r="D891" s="379" t="s">
        <v>88</v>
      </c>
      <c r="E891" s="396" t="s">
        <v>5277</v>
      </c>
      <c r="F891" s="379" t="s">
        <v>83</v>
      </c>
      <c r="G891" s="397" t="s">
        <v>265</v>
      </c>
      <c r="H891" s="398" t="s">
        <v>265</v>
      </c>
      <c r="I891" s="379"/>
      <c r="J891" s="379" t="s">
        <v>1028</v>
      </c>
      <c r="K891" s="400" t="s">
        <v>267</v>
      </c>
      <c r="L891" s="379" t="s">
        <v>2029</v>
      </c>
      <c r="M891" s="379" t="s">
        <v>3</v>
      </c>
      <c r="N891" s="379"/>
      <c r="O891" s="379" t="s">
        <v>433</v>
      </c>
      <c r="P891" s="379" t="s">
        <v>350</v>
      </c>
      <c r="Q891" s="379" t="s">
        <v>92</v>
      </c>
      <c r="R891" s="379" t="s">
        <v>93</v>
      </c>
      <c r="S891" s="379"/>
      <c r="T891" s="379" t="s">
        <v>94</v>
      </c>
      <c r="U891" s="379" t="s">
        <v>95</v>
      </c>
      <c r="V891" s="379"/>
      <c r="W891" s="324"/>
      <c r="X891" s="379"/>
      <c r="Y891" s="379"/>
      <c r="Z891" s="379"/>
      <c r="AA891" s="379"/>
      <c r="AB891" s="379"/>
      <c r="AC891" s="379" t="s">
        <v>88</v>
      </c>
      <c r="AD891" s="379"/>
      <c r="AE891" s="379"/>
      <c r="AF891" s="379"/>
      <c r="AG891" s="379"/>
      <c r="AH891" s="379"/>
      <c r="AI891" s="379"/>
      <c r="AJ891" s="379"/>
      <c r="AK891" s="379"/>
      <c r="AL891" s="379"/>
      <c r="AM891" s="379"/>
      <c r="AN891" s="379"/>
      <c r="AO891" s="379"/>
      <c r="AP891" s="379"/>
      <c r="AQ891" s="379"/>
      <c r="AR891" s="379"/>
      <c r="AS891" s="379"/>
      <c r="AT891" s="379"/>
      <c r="AU891" s="379"/>
      <c r="AV891" s="379"/>
      <c r="AW891" s="379"/>
      <c r="AX891" s="379"/>
      <c r="AY891" s="379"/>
      <c r="AZ891" s="379"/>
      <c r="BA891" s="379"/>
      <c r="BB891" s="379"/>
      <c r="BC891" s="379"/>
      <c r="BD891" s="379"/>
      <c r="BE891" s="379"/>
      <c r="BF891" s="379"/>
      <c r="BG891" s="381">
        <f t="shared" si="15"/>
        <v>1</v>
      </c>
      <c r="BH891" s="320"/>
    </row>
    <row r="892" spans="1:60" ht="16.5" hidden="1" customHeight="1">
      <c r="A892" s="513"/>
      <c r="B892" s="518" t="s">
        <v>2372</v>
      </c>
      <c r="C892" s="278" t="s">
        <v>2373</v>
      </c>
      <c r="D892" s="379" t="s">
        <v>88</v>
      </c>
      <c r="E892" s="396" t="s">
        <v>5327</v>
      </c>
      <c r="F892" s="379" t="s">
        <v>83</v>
      </c>
      <c r="G892" s="397" t="s">
        <v>265</v>
      </c>
      <c r="H892" s="398" t="s">
        <v>265</v>
      </c>
      <c r="I892" s="379"/>
      <c r="J892" s="379" t="s">
        <v>1028</v>
      </c>
      <c r="K892" s="400" t="s">
        <v>267</v>
      </c>
      <c r="L892" s="379" t="s">
        <v>2235</v>
      </c>
      <c r="M892" s="379" t="s">
        <v>3</v>
      </c>
      <c r="N892" s="379"/>
      <c r="O892" s="379" t="s">
        <v>433</v>
      </c>
      <c r="P892" s="379" t="s">
        <v>350</v>
      </c>
      <c r="Q892" s="379" t="s">
        <v>92</v>
      </c>
      <c r="R892" s="379" t="s">
        <v>93</v>
      </c>
      <c r="S892" s="379"/>
      <c r="T892" s="379" t="s">
        <v>94</v>
      </c>
      <c r="U892" s="379" t="s">
        <v>95</v>
      </c>
      <c r="V892" s="379"/>
      <c r="W892" s="324"/>
      <c r="X892" s="379"/>
      <c r="Y892" s="379"/>
      <c r="Z892" s="379"/>
      <c r="AA892" s="379"/>
      <c r="AB892" s="379"/>
      <c r="AC892" s="379"/>
      <c r="AD892" s="379" t="s">
        <v>88</v>
      </c>
      <c r="AE892" s="379"/>
      <c r="AF892" s="379"/>
      <c r="AG892" s="379"/>
      <c r="AH892" s="379"/>
      <c r="AI892" s="379"/>
      <c r="AJ892" s="379"/>
      <c r="AK892" s="379"/>
      <c r="AL892" s="379"/>
      <c r="AM892" s="379"/>
      <c r="AN892" s="379"/>
      <c r="AO892" s="379"/>
      <c r="AP892" s="379"/>
      <c r="AQ892" s="379"/>
      <c r="AR892" s="379"/>
      <c r="AS892" s="379"/>
      <c r="AT892" s="379"/>
      <c r="AU892" s="379"/>
      <c r="AV892" s="379"/>
      <c r="AW892" s="379"/>
      <c r="AX892" s="379"/>
      <c r="AY892" s="379"/>
      <c r="AZ892" s="379"/>
      <c r="BA892" s="379"/>
      <c r="BB892" s="379"/>
      <c r="BC892" s="379"/>
      <c r="BD892" s="379"/>
      <c r="BE892" s="379"/>
      <c r="BF892" s="379"/>
      <c r="BG892" s="381">
        <f t="shared" si="15"/>
        <v>1</v>
      </c>
      <c r="BH892" s="320"/>
    </row>
    <row r="893" spans="1:60" ht="16.5" hidden="1" customHeight="1">
      <c r="A893" s="513"/>
      <c r="B893" s="518" t="s">
        <v>2193</v>
      </c>
      <c r="C893" s="278" t="s">
        <v>2194</v>
      </c>
      <c r="D893" s="379" t="s">
        <v>88</v>
      </c>
      <c r="E893" s="396" t="s">
        <v>5328</v>
      </c>
      <c r="F893" s="379" t="s">
        <v>83</v>
      </c>
      <c r="G893" s="397" t="s">
        <v>265</v>
      </c>
      <c r="H893" s="398" t="s">
        <v>265</v>
      </c>
      <c r="I893" s="379"/>
      <c r="J893" s="379" t="s">
        <v>1028</v>
      </c>
      <c r="K893" s="400" t="s">
        <v>267</v>
      </c>
      <c r="L893" s="379" t="s">
        <v>2069</v>
      </c>
      <c r="M893" s="379" t="s">
        <v>3</v>
      </c>
      <c r="N893" s="379"/>
      <c r="O893" s="379" t="s">
        <v>433</v>
      </c>
      <c r="P893" s="379" t="s">
        <v>350</v>
      </c>
      <c r="Q893" s="379" t="s">
        <v>92</v>
      </c>
      <c r="R893" s="379" t="s">
        <v>93</v>
      </c>
      <c r="S893" s="379"/>
      <c r="T893" s="379" t="s">
        <v>94</v>
      </c>
      <c r="U893" s="379" t="s">
        <v>95</v>
      </c>
      <c r="V893" s="379"/>
      <c r="W893" s="324"/>
      <c r="X893" s="379"/>
      <c r="Y893" s="379"/>
      <c r="Z893" s="379"/>
      <c r="AA893" s="379"/>
      <c r="AB893" s="379" t="s">
        <v>88</v>
      </c>
      <c r="AC893" s="379"/>
      <c r="AD893" s="379"/>
      <c r="AE893" s="379"/>
      <c r="AF893" s="379"/>
      <c r="AG893" s="379"/>
      <c r="AH893" s="379"/>
      <c r="AI893" s="379"/>
      <c r="AJ893" s="379"/>
      <c r="AK893" s="379"/>
      <c r="AL893" s="379"/>
      <c r="AM893" s="379"/>
      <c r="AN893" s="379"/>
      <c r="AO893" s="379"/>
      <c r="AP893" s="379"/>
      <c r="AQ893" s="379"/>
      <c r="AR893" s="379"/>
      <c r="AS893" s="379"/>
      <c r="AT893" s="379"/>
      <c r="AU893" s="379"/>
      <c r="AV893" s="379"/>
      <c r="AW893" s="379"/>
      <c r="AX893" s="379"/>
      <c r="AY893" s="379"/>
      <c r="AZ893" s="379"/>
      <c r="BA893" s="379"/>
      <c r="BB893" s="379"/>
      <c r="BC893" s="379"/>
      <c r="BD893" s="379"/>
      <c r="BE893" s="379"/>
      <c r="BF893" s="379"/>
      <c r="BG893" s="381">
        <f t="shared" si="15"/>
        <v>1</v>
      </c>
      <c r="BH893" s="320"/>
    </row>
    <row r="894" spans="1:60" ht="16.5" hidden="1" customHeight="1">
      <c r="A894" s="513"/>
      <c r="B894" s="518" t="s">
        <v>2230</v>
      </c>
      <c r="C894" s="278" t="s">
        <v>2231</v>
      </c>
      <c r="D894" s="379" t="s">
        <v>88</v>
      </c>
      <c r="E894" s="396" t="s">
        <v>5329</v>
      </c>
      <c r="F894" s="379" t="s">
        <v>83</v>
      </c>
      <c r="G894" s="397" t="s">
        <v>265</v>
      </c>
      <c r="H894" s="398" t="s">
        <v>265</v>
      </c>
      <c r="I894" s="379"/>
      <c r="J894" s="379" t="s">
        <v>1028</v>
      </c>
      <c r="K894" s="400" t="s">
        <v>267</v>
      </c>
      <c r="L894" s="379" t="s">
        <v>2232</v>
      </c>
      <c r="M894" s="379" t="s">
        <v>3</v>
      </c>
      <c r="N894" s="379"/>
      <c r="O894" s="379" t="s">
        <v>433</v>
      </c>
      <c r="P894" s="379" t="s">
        <v>350</v>
      </c>
      <c r="Q894" s="379" t="s">
        <v>92</v>
      </c>
      <c r="R894" s="379" t="s">
        <v>93</v>
      </c>
      <c r="S894" s="379"/>
      <c r="T894" s="379" t="s">
        <v>94</v>
      </c>
      <c r="U894" s="379" t="s">
        <v>95</v>
      </c>
      <c r="V894" s="379"/>
      <c r="W894" s="324"/>
      <c r="X894" s="379"/>
      <c r="Y894" s="379"/>
      <c r="Z894" s="379"/>
      <c r="AA894" s="379"/>
      <c r="AB894" s="379" t="s">
        <v>88</v>
      </c>
      <c r="AC894" s="379"/>
      <c r="AD894" s="379"/>
      <c r="AE894" s="379"/>
      <c r="AF894" s="379"/>
      <c r="AG894" s="379" t="s">
        <v>88</v>
      </c>
      <c r="AH894" s="379"/>
      <c r="AI894" s="379"/>
      <c r="AJ894" s="379"/>
      <c r="AK894" s="379"/>
      <c r="AL894" s="379"/>
      <c r="AM894" s="379"/>
      <c r="AN894" s="379"/>
      <c r="AO894" s="379"/>
      <c r="AP894" s="379"/>
      <c r="AQ894" s="379"/>
      <c r="AR894" s="379"/>
      <c r="AS894" s="379"/>
      <c r="AT894" s="379"/>
      <c r="AU894" s="379"/>
      <c r="AV894" s="379"/>
      <c r="AW894" s="379"/>
      <c r="AX894" s="379"/>
      <c r="AY894" s="379"/>
      <c r="AZ894" s="379"/>
      <c r="BA894" s="379"/>
      <c r="BB894" s="379"/>
      <c r="BC894" s="379"/>
      <c r="BD894" s="379"/>
      <c r="BE894" s="379"/>
      <c r="BF894" s="379"/>
      <c r="BG894" s="381">
        <f t="shared" si="15"/>
        <v>2</v>
      </c>
      <c r="BH894" s="320"/>
    </row>
    <row r="895" spans="1:60" ht="16.5" hidden="1" customHeight="1">
      <c r="A895" s="513"/>
      <c r="B895" s="518" t="s">
        <v>2233</v>
      </c>
      <c r="C895" s="278" t="s">
        <v>2234</v>
      </c>
      <c r="D895" s="379" t="s">
        <v>88</v>
      </c>
      <c r="E895" s="396" t="s">
        <v>5330</v>
      </c>
      <c r="F895" s="379" t="s">
        <v>83</v>
      </c>
      <c r="G895" s="397" t="s">
        <v>265</v>
      </c>
      <c r="H895" s="398" t="s">
        <v>265</v>
      </c>
      <c r="I895" s="379"/>
      <c r="J895" s="379" t="s">
        <v>1028</v>
      </c>
      <c r="K895" s="400" t="s">
        <v>267</v>
      </c>
      <c r="L895" s="379" t="s">
        <v>2235</v>
      </c>
      <c r="M895" s="379" t="s">
        <v>3</v>
      </c>
      <c r="N895" s="379"/>
      <c r="O895" s="379" t="s">
        <v>433</v>
      </c>
      <c r="P895" s="379" t="s">
        <v>350</v>
      </c>
      <c r="Q895" s="379" t="s">
        <v>92</v>
      </c>
      <c r="R895" s="379" t="s">
        <v>93</v>
      </c>
      <c r="S895" s="379"/>
      <c r="T895" s="379" t="s">
        <v>94</v>
      </c>
      <c r="U895" s="379" t="s">
        <v>95</v>
      </c>
      <c r="V895" s="379"/>
      <c r="W895" s="324"/>
      <c r="X895" s="379"/>
      <c r="Y895" s="379"/>
      <c r="Z895" s="379"/>
      <c r="AA895" s="379"/>
      <c r="AB895" s="379" t="s">
        <v>88</v>
      </c>
      <c r="AC895" s="379"/>
      <c r="AD895" s="379"/>
      <c r="AE895" s="379"/>
      <c r="AF895" s="379"/>
      <c r="AG895" s="379" t="s">
        <v>88</v>
      </c>
      <c r="AH895" s="379"/>
      <c r="AI895" s="379"/>
      <c r="AJ895" s="379"/>
      <c r="AK895" s="379"/>
      <c r="AL895" s="379"/>
      <c r="AM895" s="379"/>
      <c r="AN895" s="379"/>
      <c r="AO895" s="379"/>
      <c r="AP895" s="379"/>
      <c r="AQ895" s="379"/>
      <c r="AR895" s="379"/>
      <c r="AS895" s="379"/>
      <c r="AT895" s="379"/>
      <c r="AU895" s="379"/>
      <c r="AV895" s="379"/>
      <c r="AW895" s="379"/>
      <c r="AX895" s="379"/>
      <c r="AY895" s="379"/>
      <c r="AZ895" s="379"/>
      <c r="BA895" s="379"/>
      <c r="BB895" s="379"/>
      <c r="BC895" s="379"/>
      <c r="BD895" s="379"/>
      <c r="BE895" s="379"/>
      <c r="BF895" s="379"/>
      <c r="BG895" s="381">
        <f t="shared" si="15"/>
        <v>2</v>
      </c>
      <c r="BH895" s="320"/>
    </row>
    <row r="896" spans="1:60" ht="16.5" hidden="1" customHeight="1">
      <c r="A896" s="513"/>
      <c r="B896" s="518" t="s">
        <v>2236</v>
      </c>
      <c r="C896" s="278" t="s">
        <v>2237</v>
      </c>
      <c r="D896" s="379" t="s">
        <v>88</v>
      </c>
      <c r="E896" s="396" t="s">
        <v>5331</v>
      </c>
      <c r="F896" s="379" t="s">
        <v>83</v>
      </c>
      <c r="G896" s="397" t="s">
        <v>265</v>
      </c>
      <c r="H896" s="398" t="s">
        <v>265</v>
      </c>
      <c r="I896" s="379"/>
      <c r="J896" s="379" t="s">
        <v>1028</v>
      </c>
      <c r="K896" s="400" t="s">
        <v>267</v>
      </c>
      <c r="L896" s="379" t="s">
        <v>1273</v>
      </c>
      <c r="M896" s="379" t="s">
        <v>3</v>
      </c>
      <c r="N896" s="379"/>
      <c r="O896" s="379" t="s">
        <v>433</v>
      </c>
      <c r="P896" s="379" t="s">
        <v>350</v>
      </c>
      <c r="Q896" s="379" t="s">
        <v>92</v>
      </c>
      <c r="R896" s="379" t="s">
        <v>93</v>
      </c>
      <c r="S896" s="379"/>
      <c r="T896" s="379" t="s">
        <v>94</v>
      </c>
      <c r="U896" s="379" t="s">
        <v>95</v>
      </c>
      <c r="V896" s="379"/>
      <c r="W896" s="324"/>
      <c r="X896" s="379"/>
      <c r="Y896" s="379"/>
      <c r="Z896" s="379"/>
      <c r="AA896" s="379"/>
      <c r="AB896" s="379" t="s">
        <v>88</v>
      </c>
      <c r="AC896" s="379"/>
      <c r="AD896" s="379"/>
      <c r="AE896" s="379" t="s">
        <v>88</v>
      </c>
      <c r="AF896" s="379"/>
      <c r="AG896" s="379"/>
      <c r="AH896" s="379"/>
      <c r="AI896" s="379"/>
      <c r="AJ896" s="379"/>
      <c r="AK896" s="379"/>
      <c r="AL896" s="379"/>
      <c r="AM896" s="379"/>
      <c r="AN896" s="379"/>
      <c r="AO896" s="379"/>
      <c r="AP896" s="379"/>
      <c r="AQ896" s="379"/>
      <c r="AR896" s="379"/>
      <c r="AS896" s="379"/>
      <c r="AT896" s="379"/>
      <c r="AU896" s="379"/>
      <c r="AV896" s="379"/>
      <c r="AW896" s="379"/>
      <c r="AX896" s="379"/>
      <c r="AY896" s="379"/>
      <c r="AZ896" s="379"/>
      <c r="BA896" s="379"/>
      <c r="BB896" s="379"/>
      <c r="BC896" s="379"/>
      <c r="BD896" s="379"/>
      <c r="BE896" s="379"/>
      <c r="BF896" s="379"/>
      <c r="BG896" s="381">
        <f t="shared" si="15"/>
        <v>2</v>
      </c>
      <c r="BH896" s="320"/>
    </row>
    <row r="897" spans="1:60" ht="16.5" hidden="1" customHeight="1">
      <c r="A897" s="513"/>
      <c r="B897" s="518" t="s">
        <v>2041</v>
      </c>
      <c r="C897" s="278" t="s">
        <v>2042</v>
      </c>
      <c r="D897" s="379" t="s">
        <v>88</v>
      </c>
      <c r="E897" s="396" t="s">
        <v>5332</v>
      </c>
      <c r="F897" s="379" t="s">
        <v>83</v>
      </c>
      <c r="G897" s="397" t="s">
        <v>265</v>
      </c>
      <c r="H897" s="398" t="s">
        <v>265</v>
      </c>
      <c r="I897" s="379"/>
      <c r="J897" s="379" t="s">
        <v>1028</v>
      </c>
      <c r="K897" s="400" t="s">
        <v>267</v>
      </c>
      <c r="L897" s="379" t="s">
        <v>1901</v>
      </c>
      <c r="M897" s="379" t="s">
        <v>3</v>
      </c>
      <c r="N897" s="379"/>
      <c r="O897" s="379" t="s">
        <v>433</v>
      </c>
      <c r="P897" s="379" t="s">
        <v>350</v>
      </c>
      <c r="Q897" s="379" t="s">
        <v>92</v>
      </c>
      <c r="R897" s="379" t="s">
        <v>93</v>
      </c>
      <c r="S897" s="379"/>
      <c r="T897" s="379" t="s">
        <v>94</v>
      </c>
      <c r="U897" s="379" t="s">
        <v>95</v>
      </c>
      <c r="V897" s="379"/>
      <c r="W897" s="324"/>
      <c r="X897" s="379"/>
      <c r="Y897" s="379"/>
      <c r="Z897" s="379"/>
      <c r="AA897" s="379" t="s">
        <v>88</v>
      </c>
      <c r="AB897" s="379" t="s">
        <v>88</v>
      </c>
      <c r="AC897" s="379"/>
      <c r="AD897" s="379"/>
      <c r="AE897" s="379"/>
      <c r="AF897" s="379"/>
      <c r="AG897" s="379"/>
      <c r="AH897" s="379"/>
      <c r="AI897" s="379"/>
      <c r="AJ897" s="379"/>
      <c r="AK897" s="379"/>
      <c r="AL897" s="379"/>
      <c r="AM897" s="379"/>
      <c r="AN897" s="379"/>
      <c r="AO897" s="379"/>
      <c r="AP897" s="379"/>
      <c r="AQ897" s="379"/>
      <c r="AR897" s="379"/>
      <c r="AS897" s="379"/>
      <c r="AT897" s="379"/>
      <c r="AU897" s="379"/>
      <c r="AV897" s="379"/>
      <c r="AW897" s="379"/>
      <c r="AX897" s="379"/>
      <c r="AY897" s="379"/>
      <c r="AZ897" s="379"/>
      <c r="BA897" s="379"/>
      <c r="BB897" s="379"/>
      <c r="BC897" s="379"/>
      <c r="BD897" s="379"/>
      <c r="BE897" s="379"/>
      <c r="BF897" s="379"/>
      <c r="BG897" s="381">
        <f t="shared" ref="BG897:BG928" si="16">COUNTA(X897:BF897)</f>
        <v>2</v>
      </c>
      <c r="BH897" s="320"/>
    </row>
    <row r="898" spans="1:60" ht="16.5" hidden="1" customHeight="1">
      <c r="A898" s="513"/>
      <c r="B898" s="518" t="s">
        <v>2114</v>
      </c>
      <c r="C898" s="278" t="s">
        <v>2115</v>
      </c>
      <c r="D898" s="379" t="s">
        <v>88</v>
      </c>
      <c r="E898" s="396" t="s">
        <v>5333</v>
      </c>
      <c r="F898" s="379" t="s">
        <v>83</v>
      </c>
      <c r="G898" s="397" t="s">
        <v>265</v>
      </c>
      <c r="H898" s="398" t="s">
        <v>265</v>
      </c>
      <c r="I898" s="379"/>
      <c r="J898" s="379" t="s">
        <v>1028</v>
      </c>
      <c r="K898" s="400" t="s">
        <v>267</v>
      </c>
      <c r="L898" s="379" t="s">
        <v>2116</v>
      </c>
      <c r="M898" s="379" t="s">
        <v>3</v>
      </c>
      <c r="N898" s="379"/>
      <c r="O898" s="379" t="s">
        <v>433</v>
      </c>
      <c r="P898" s="379" t="s">
        <v>350</v>
      </c>
      <c r="Q898" s="379" t="s">
        <v>92</v>
      </c>
      <c r="R898" s="379" t="s">
        <v>93</v>
      </c>
      <c r="S898" s="379"/>
      <c r="T898" s="379" t="s">
        <v>94</v>
      </c>
      <c r="U898" s="379" t="s">
        <v>95</v>
      </c>
      <c r="V898" s="379"/>
      <c r="W898" s="324"/>
      <c r="X898" s="379"/>
      <c r="Y898" s="379"/>
      <c r="Z898" s="379"/>
      <c r="AA898" s="379"/>
      <c r="AB898" s="379"/>
      <c r="AC898" s="379" t="s">
        <v>88</v>
      </c>
      <c r="AD898" s="379"/>
      <c r="AE898" s="379"/>
      <c r="AF898" s="379"/>
      <c r="AG898" s="379"/>
      <c r="AH898" s="379"/>
      <c r="AI898" s="379"/>
      <c r="AJ898" s="379"/>
      <c r="AK898" s="379"/>
      <c r="AL898" s="379"/>
      <c r="AM898" s="379"/>
      <c r="AN898" s="379"/>
      <c r="AO898" s="379"/>
      <c r="AP898" s="379"/>
      <c r="AQ898" s="379"/>
      <c r="AR898" s="379"/>
      <c r="AS898" s="379"/>
      <c r="AT898" s="379"/>
      <c r="AU898" s="379"/>
      <c r="AV898" s="379"/>
      <c r="AW898" s="379"/>
      <c r="AX898" s="379"/>
      <c r="AY898" s="379"/>
      <c r="AZ898" s="379"/>
      <c r="BA898" s="379"/>
      <c r="BB898" s="379"/>
      <c r="BC898" s="379"/>
      <c r="BD898" s="379"/>
      <c r="BE898" s="379"/>
      <c r="BF898" s="379"/>
      <c r="BG898" s="381">
        <f t="shared" si="16"/>
        <v>1</v>
      </c>
      <c r="BH898" s="320"/>
    </row>
    <row r="899" spans="1:60" ht="16.5" hidden="1" customHeight="1">
      <c r="A899" s="513"/>
      <c r="B899" s="518" t="s">
        <v>2238</v>
      </c>
      <c r="C899" s="278" t="s">
        <v>2239</v>
      </c>
      <c r="D899" s="379" t="s">
        <v>88</v>
      </c>
      <c r="E899" s="396" t="s">
        <v>5334</v>
      </c>
      <c r="F899" s="379" t="s">
        <v>83</v>
      </c>
      <c r="G899" s="397" t="s">
        <v>265</v>
      </c>
      <c r="H899" s="398" t="s">
        <v>265</v>
      </c>
      <c r="I899" s="379"/>
      <c r="J899" s="379" t="s">
        <v>1028</v>
      </c>
      <c r="K899" s="400" t="s">
        <v>267</v>
      </c>
      <c r="L899" s="379" t="s">
        <v>2240</v>
      </c>
      <c r="M899" s="379" t="s">
        <v>3</v>
      </c>
      <c r="N899" s="379"/>
      <c r="O899" s="379" t="s">
        <v>433</v>
      </c>
      <c r="P899" s="379" t="s">
        <v>350</v>
      </c>
      <c r="Q899" s="379" t="s">
        <v>92</v>
      </c>
      <c r="R899" s="379" t="s">
        <v>93</v>
      </c>
      <c r="S899" s="379"/>
      <c r="T899" s="379" t="s">
        <v>94</v>
      </c>
      <c r="U899" s="379" t="s">
        <v>95</v>
      </c>
      <c r="V899" s="379"/>
      <c r="W899" s="324"/>
      <c r="X899" s="379"/>
      <c r="Y899" s="379"/>
      <c r="Z899" s="379"/>
      <c r="AA899" s="379"/>
      <c r="AB899" s="379" t="s">
        <v>88</v>
      </c>
      <c r="AC899" s="379"/>
      <c r="AD899" s="379"/>
      <c r="AE899" s="379"/>
      <c r="AF899" s="379"/>
      <c r="AG899" s="379"/>
      <c r="AH899" s="379"/>
      <c r="AI899" s="379"/>
      <c r="AJ899" s="379"/>
      <c r="AK899" s="379"/>
      <c r="AL899" s="379"/>
      <c r="AM899" s="379"/>
      <c r="AN899" s="379"/>
      <c r="AO899" s="379"/>
      <c r="AP899" s="379"/>
      <c r="AQ899" s="379"/>
      <c r="AR899" s="379"/>
      <c r="AS899" s="379"/>
      <c r="AT899" s="379"/>
      <c r="AU899" s="379"/>
      <c r="AV899" s="379"/>
      <c r="AW899" s="379"/>
      <c r="AX899" s="379"/>
      <c r="AY899" s="379"/>
      <c r="AZ899" s="379"/>
      <c r="BA899" s="379"/>
      <c r="BB899" s="379"/>
      <c r="BC899" s="379"/>
      <c r="BD899" s="379"/>
      <c r="BE899" s="379"/>
      <c r="BF899" s="379"/>
      <c r="BG899" s="381">
        <f t="shared" si="16"/>
        <v>1</v>
      </c>
      <c r="BH899" s="320"/>
    </row>
    <row r="900" spans="1:60" ht="16.5" hidden="1" customHeight="1">
      <c r="A900" s="513"/>
      <c r="B900" s="518" t="s">
        <v>2397</v>
      </c>
      <c r="C900" s="278" t="s">
        <v>2398</v>
      </c>
      <c r="D900" s="379" t="s">
        <v>88</v>
      </c>
      <c r="E900" s="396" t="s">
        <v>5335</v>
      </c>
      <c r="F900" s="379" t="s">
        <v>83</v>
      </c>
      <c r="G900" s="397" t="s">
        <v>265</v>
      </c>
      <c r="H900" s="398" t="s">
        <v>265</v>
      </c>
      <c r="I900" s="379"/>
      <c r="J900" s="379" t="s">
        <v>1028</v>
      </c>
      <c r="K900" s="400" t="s">
        <v>267</v>
      </c>
      <c r="L900" s="379" t="s">
        <v>1273</v>
      </c>
      <c r="M900" s="379" t="s">
        <v>3</v>
      </c>
      <c r="N900" s="379"/>
      <c r="O900" s="379" t="s">
        <v>433</v>
      </c>
      <c r="P900" s="379" t="s">
        <v>350</v>
      </c>
      <c r="Q900" s="379" t="s">
        <v>92</v>
      </c>
      <c r="R900" s="379" t="s">
        <v>93</v>
      </c>
      <c r="S900" s="379"/>
      <c r="T900" s="379" t="s">
        <v>94</v>
      </c>
      <c r="U900" s="379" t="s">
        <v>95</v>
      </c>
      <c r="V900" s="379"/>
      <c r="W900" s="324"/>
      <c r="X900" s="379" t="s">
        <v>88</v>
      </c>
      <c r="Y900" s="379"/>
      <c r="Z900" s="379"/>
      <c r="AA900" s="379"/>
      <c r="AB900" s="379"/>
      <c r="AC900" s="379"/>
      <c r="AD900" s="379"/>
      <c r="AE900" s="379"/>
      <c r="AF900" s="379"/>
      <c r="AG900" s="379"/>
      <c r="AH900" s="379"/>
      <c r="AI900" s="379"/>
      <c r="AJ900" s="379"/>
      <c r="AK900" s="379"/>
      <c r="AL900" s="379"/>
      <c r="AM900" s="379"/>
      <c r="AN900" s="379"/>
      <c r="AO900" s="379"/>
      <c r="AP900" s="379"/>
      <c r="AQ900" s="379"/>
      <c r="AR900" s="379"/>
      <c r="AS900" s="379"/>
      <c r="AT900" s="379"/>
      <c r="AU900" s="379"/>
      <c r="AV900" s="379"/>
      <c r="AW900" s="379"/>
      <c r="AX900" s="379"/>
      <c r="AY900" s="379"/>
      <c r="AZ900" s="379"/>
      <c r="BA900" s="379"/>
      <c r="BB900" s="379"/>
      <c r="BC900" s="379"/>
      <c r="BD900" s="379"/>
      <c r="BE900" s="379"/>
      <c r="BF900" s="379"/>
      <c r="BG900" s="381">
        <f t="shared" si="16"/>
        <v>1</v>
      </c>
      <c r="BH900" s="320"/>
    </row>
    <row r="901" spans="1:60" ht="16.5" hidden="1" customHeight="1">
      <c r="A901" s="513"/>
      <c r="B901" s="518" t="s">
        <v>1246</v>
      </c>
      <c r="C901" s="278" t="s">
        <v>1247</v>
      </c>
      <c r="D901" s="379" t="s">
        <v>88</v>
      </c>
      <c r="E901" s="396" t="s">
        <v>5270</v>
      </c>
      <c r="F901" s="379" t="s">
        <v>83</v>
      </c>
      <c r="G901" s="397" t="s">
        <v>265</v>
      </c>
      <c r="H901" s="398" t="s">
        <v>265</v>
      </c>
      <c r="I901" s="379"/>
      <c r="J901" s="379" t="s">
        <v>1028</v>
      </c>
      <c r="K901" s="400" t="s">
        <v>267</v>
      </c>
      <c r="L901" s="379" t="s">
        <v>1238</v>
      </c>
      <c r="M901" s="379" t="s">
        <v>3</v>
      </c>
      <c r="N901" s="379"/>
      <c r="O901" s="379" t="s">
        <v>433</v>
      </c>
      <c r="P901" s="379" t="s">
        <v>350</v>
      </c>
      <c r="Q901" s="379" t="s">
        <v>92</v>
      </c>
      <c r="R901" s="379" t="s">
        <v>93</v>
      </c>
      <c r="S901" s="379"/>
      <c r="T901" s="379" t="s">
        <v>94</v>
      </c>
      <c r="U901" s="379" t="s">
        <v>95</v>
      </c>
      <c r="V901" s="379"/>
      <c r="W901" s="324"/>
      <c r="X901" s="379"/>
      <c r="Y901" s="379" t="s">
        <v>88</v>
      </c>
      <c r="Z901" s="379"/>
      <c r="AA901" s="379"/>
      <c r="AB901" s="379"/>
      <c r="AC901" s="379"/>
      <c r="AD901" s="379"/>
      <c r="AE901" s="379"/>
      <c r="AF901" s="379"/>
      <c r="AG901" s="379" t="s">
        <v>88</v>
      </c>
      <c r="AH901" s="379"/>
      <c r="AI901" s="379"/>
      <c r="AJ901" s="379"/>
      <c r="AK901" s="379" t="s">
        <v>88</v>
      </c>
      <c r="AL901" s="379" t="s">
        <v>88</v>
      </c>
      <c r="AM901" s="379"/>
      <c r="AN901" s="379"/>
      <c r="AO901" s="379"/>
      <c r="AP901" s="379"/>
      <c r="AQ901" s="379"/>
      <c r="AR901" s="379"/>
      <c r="AS901" s="379"/>
      <c r="AT901" s="379"/>
      <c r="AU901" s="379"/>
      <c r="AV901" s="379"/>
      <c r="AW901" s="379"/>
      <c r="AX901" s="379"/>
      <c r="AY901" s="379"/>
      <c r="AZ901" s="379"/>
      <c r="BA901" s="379"/>
      <c r="BB901" s="379"/>
      <c r="BC901" s="379"/>
      <c r="BD901" s="379"/>
      <c r="BE901" s="379"/>
      <c r="BF901" s="379"/>
      <c r="BG901" s="381">
        <f t="shared" si="16"/>
        <v>4</v>
      </c>
      <c r="BH901" s="320"/>
    </row>
    <row r="902" spans="1:60" ht="16.5" hidden="1" customHeight="1">
      <c r="A902" s="513"/>
      <c r="B902" s="518" t="s">
        <v>1707</v>
      </c>
      <c r="C902" s="278" t="s">
        <v>1708</v>
      </c>
      <c r="D902" s="379" t="s">
        <v>88</v>
      </c>
      <c r="E902" s="396" t="s">
        <v>5336</v>
      </c>
      <c r="F902" s="379" t="s">
        <v>83</v>
      </c>
      <c r="G902" s="397" t="s">
        <v>265</v>
      </c>
      <c r="H902" s="398" t="s">
        <v>265</v>
      </c>
      <c r="I902" s="379"/>
      <c r="J902" s="379" t="s">
        <v>1028</v>
      </c>
      <c r="K902" s="400" t="s">
        <v>267</v>
      </c>
      <c r="L902" s="379" t="s">
        <v>1709</v>
      </c>
      <c r="M902" s="379" t="s">
        <v>3</v>
      </c>
      <c r="N902" s="379"/>
      <c r="O902" s="379" t="s">
        <v>433</v>
      </c>
      <c r="P902" s="379" t="s">
        <v>350</v>
      </c>
      <c r="Q902" s="379" t="s">
        <v>92</v>
      </c>
      <c r="R902" s="379" t="s">
        <v>93</v>
      </c>
      <c r="S902" s="379"/>
      <c r="T902" s="379" t="s">
        <v>94</v>
      </c>
      <c r="U902" s="379" t="s">
        <v>95</v>
      </c>
      <c r="V902" s="379"/>
      <c r="W902" s="324"/>
      <c r="X902" s="379" t="s">
        <v>88</v>
      </c>
      <c r="Y902" s="379" t="s">
        <v>88</v>
      </c>
      <c r="Z902" s="379" t="s">
        <v>88</v>
      </c>
      <c r="AA902" s="379" t="s">
        <v>88</v>
      </c>
      <c r="AB902" s="379" t="s">
        <v>88</v>
      </c>
      <c r="AC902" s="379" t="s">
        <v>88</v>
      </c>
      <c r="AD902" s="379"/>
      <c r="AE902" s="379"/>
      <c r="AF902" s="379"/>
      <c r="AG902" s="379" t="s">
        <v>88</v>
      </c>
      <c r="AH902" s="379"/>
      <c r="AI902" s="379"/>
      <c r="AJ902" s="379"/>
      <c r="AK902" s="379" t="s">
        <v>88</v>
      </c>
      <c r="AL902" s="379" t="s">
        <v>88</v>
      </c>
      <c r="AM902" s="379"/>
      <c r="AN902" s="379"/>
      <c r="AO902" s="379"/>
      <c r="AP902" s="379"/>
      <c r="AQ902" s="379"/>
      <c r="AR902" s="379"/>
      <c r="AS902" s="379"/>
      <c r="AT902" s="379"/>
      <c r="AU902" s="379"/>
      <c r="AV902" s="379"/>
      <c r="AW902" s="379"/>
      <c r="AX902" s="379"/>
      <c r="AY902" s="379"/>
      <c r="AZ902" s="379"/>
      <c r="BA902" s="379"/>
      <c r="BB902" s="379"/>
      <c r="BC902" s="379"/>
      <c r="BD902" s="379"/>
      <c r="BE902" s="379"/>
      <c r="BF902" s="379"/>
      <c r="BG902" s="381">
        <f t="shared" si="16"/>
        <v>9</v>
      </c>
      <c r="BH902" s="320"/>
    </row>
    <row r="903" spans="1:60" ht="16.5" hidden="1" customHeight="1">
      <c r="A903" s="513"/>
      <c r="B903" s="518" t="s">
        <v>2241</v>
      </c>
      <c r="C903" s="278" t="s">
        <v>2242</v>
      </c>
      <c r="D903" s="379" t="s">
        <v>88</v>
      </c>
      <c r="E903" s="396" t="s">
        <v>5337</v>
      </c>
      <c r="F903" s="379" t="s">
        <v>83</v>
      </c>
      <c r="G903" s="397" t="s">
        <v>265</v>
      </c>
      <c r="H903" s="398" t="s">
        <v>265</v>
      </c>
      <c r="I903" s="379"/>
      <c r="J903" s="379" t="s">
        <v>1028</v>
      </c>
      <c r="K903" s="400" t="s">
        <v>267</v>
      </c>
      <c r="L903" s="379" t="s">
        <v>2243</v>
      </c>
      <c r="M903" s="379" t="s">
        <v>3</v>
      </c>
      <c r="N903" s="379"/>
      <c r="O903" s="379" t="s">
        <v>433</v>
      </c>
      <c r="P903" s="379" t="s">
        <v>350</v>
      </c>
      <c r="Q903" s="379" t="s">
        <v>92</v>
      </c>
      <c r="R903" s="379" t="s">
        <v>93</v>
      </c>
      <c r="S903" s="379"/>
      <c r="T903" s="379" t="s">
        <v>94</v>
      </c>
      <c r="U903" s="379" t="s">
        <v>95</v>
      </c>
      <c r="V903" s="379"/>
      <c r="W903" s="324"/>
      <c r="X903" s="379"/>
      <c r="Y903" s="379"/>
      <c r="Z903" s="379"/>
      <c r="AA903" s="379"/>
      <c r="AB903" s="379" t="s">
        <v>88</v>
      </c>
      <c r="AC903" s="379"/>
      <c r="AD903" s="379"/>
      <c r="AE903" s="379"/>
      <c r="AF903" s="379"/>
      <c r="AG903" s="379" t="s">
        <v>88</v>
      </c>
      <c r="AH903" s="379"/>
      <c r="AI903" s="379"/>
      <c r="AJ903" s="379"/>
      <c r="AK903" s="379" t="s">
        <v>88</v>
      </c>
      <c r="AL903" s="379" t="s">
        <v>88</v>
      </c>
      <c r="AM903" s="379"/>
      <c r="AN903" s="379"/>
      <c r="AO903" s="379"/>
      <c r="AP903" s="379"/>
      <c r="AQ903" s="379"/>
      <c r="AR903" s="379"/>
      <c r="AS903" s="379"/>
      <c r="AT903" s="379"/>
      <c r="AU903" s="379"/>
      <c r="AV903" s="379"/>
      <c r="AW903" s="379"/>
      <c r="AX903" s="379"/>
      <c r="AY903" s="379"/>
      <c r="AZ903" s="379"/>
      <c r="BA903" s="379"/>
      <c r="BB903" s="379"/>
      <c r="BC903" s="379"/>
      <c r="BD903" s="379"/>
      <c r="BE903" s="379"/>
      <c r="BF903" s="379"/>
      <c r="BG903" s="381">
        <f t="shared" si="16"/>
        <v>4</v>
      </c>
      <c r="BH903" s="320"/>
    </row>
    <row r="904" spans="1:60" ht="16.5" hidden="1" customHeight="1">
      <c r="A904" s="513"/>
      <c r="B904" s="518" t="s">
        <v>1724</v>
      </c>
      <c r="C904" s="278" t="s">
        <v>1725</v>
      </c>
      <c r="D904" s="379" t="s">
        <v>88</v>
      </c>
      <c r="E904" s="396" t="s">
        <v>5338</v>
      </c>
      <c r="F904" s="379" t="s">
        <v>83</v>
      </c>
      <c r="G904" s="397" t="s">
        <v>265</v>
      </c>
      <c r="H904" s="398" t="s">
        <v>265</v>
      </c>
      <c r="I904" s="379"/>
      <c r="J904" s="379" t="s">
        <v>1028</v>
      </c>
      <c r="K904" s="400" t="s">
        <v>267</v>
      </c>
      <c r="L904" s="379" t="s">
        <v>1726</v>
      </c>
      <c r="M904" s="379" t="s">
        <v>3</v>
      </c>
      <c r="N904" s="379"/>
      <c r="O904" s="379" t="s">
        <v>433</v>
      </c>
      <c r="P904" s="379" t="s">
        <v>350</v>
      </c>
      <c r="Q904" s="379" t="s">
        <v>92</v>
      </c>
      <c r="R904" s="379" t="s">
        <v>93</v>
      </c>
      <c r="S904" s="379"/>
      <c r="T904" s="379" t="s">
        <v>94</v>
      </c>
      <c r="U904" s="379" t="s">
        <v>95</v>
      </c>
      <c r="V904" s="379"/>
      <c r="W904" s="324"/>
      <c r="X904" s="379" t="s">
        <v>88</v>
      </c>
      <c r="Y904" s="379" t="s">
        <v>88</v>
      </c>
      <c r="Z904" s="379" t="s">
        <v>88</v>
      </c>
      <c r="AA904" s="379" t="s">
        <v>88</v>
      </c>
      <c r="AB904" s="379" t="s">
        <v>88</v>
      </c>
      <c r="AC904" s="379" t="s">
        <v>88</v>
      </c>
      <c r="AD904" s="379"/>
      <c r="AE904" s="379"/>
      <c r="AF904" s="379"/>
      <c r="AG904" s="379"/>
      <c r="AH904" s="379"/>
      <c r="AI904" s="379"/>
      <c r="AJ904" s="379"/>
      <c r="AK904" s="379" t="s">
        <v>88</v>
      </c>
      <c r="AL904" s="379" t="s">
        <v>88</v>
      </c>
      <c r="AM904" s="379"/>
      <c r="AN904" s="379"/>
      <c r="AO904" s="379"/>
      <c r="AP904" s="379"/>
      <c r="AQ904" s="379"/>
      <c r="AR904" s="379"/>
      <c r="AS904" s="379"/>
      <c r="AT904" s="379"/>
      <c r="AU904" s="379"/>
      <c r="AV904" s="379"/>
      <c r="AW904" s="379"/>
      <c r="AX904" s="379"/>
      <c r="AY904" s="379"/>
      <c r="AZ904" s="379"/>
      <c r="BA904" s="379"/>
      <c r="BB904" s="379"/>
      <c r="BC904" s="379"/>
      <c r="BD904" s="379"/>
      <c r="BE904" s="379"/>
      <c r="BF904" s="379"/>
      <c r="BG904" s="381">
        <f t="shared" si="16"/>
        <v>8</v>
      </c>
      <c r="BH904" s="320"/>
    </row>
    <row r="905" spans="1:60" ht="16.5" hidden="1" customHeight="1">
      <c r="A905" s="513"/>
      <c r="B905" s="518" t="s">
        <v>2050</v>
      </c>
      <c r="C905" s="278" t="s">
        <v>2051</v>
      </c>
      <c r="D905" s="379" t="s">
        <v>88</v>
      </c>
      <c r="E905" s="396" t="s">
        <v>5339</v>
      </c>
      <c r="F905" s="379" t="s">
        <v>83</v>
      </c>
      <c r="G905" s="397" t="s">
        <v>265</v>
      </c>
      <c r="H905" s="398" t="s">
        <v>265</v>
      </c>
      <c r="I905" s="379"/>
      <c r="J905" s="379" t="s">
        <v>1028</v>
      </c>
      <c r="K905" s="400" t="s">
        <v>267</v>
      </c>
      <c r="L905" s="379" t="s">
        <v>2040</v>
      </c>
      <c r="M905" s="379" t="s">
        <v>3</v>
      </c>
      <c r="N905" s="379"/>
      <c r="O905" s="379" t="s">
        <v>433</v>
      </c>
      <c r="P905" s="379" t="s">
        <v>350</v>
      </c>
      <c r="Q905" s="379" t="s">
        <v>92</v>
      </c>
      <c r="R905" s="379" t="s">
        <v>93</v>
      </c>
      <c r="S905" s="379"/>
      <c r="T905" s="379" t="s">
        <v>94</v>
      </c>
      <c r="U905" s="379" t="s">
        <v>95</v>
      </c>
      <c r="V905" s="379"/>
      <c r="W905" s="324"/>
      <c r="X905" s="379"/>
      <c r="Y905" s="379"/>
      <c r="Z905" s="379"/>
      <c r="AA905" s="379" t="s">
        <v>88</v>
      </c>
      <c r="AB905" s="379" t="s">
        <v>88</v>
      </c>
      <c r="AC905" s="379"/>
      <c r="AD905" s="379"/>
      <c r="AE905" s="379"/>
      <c r="AF905" s="379"/>
      <c r="AG905" s="379"/>
      <c r="AH905" s="379"/>
      <c r="AI905" s="379"/>
      <c r="AJ905" s="379"/>
      <c r="AK905" s="379"/>
      <c r="AL905" s="379"/>
      <c r="AM905" s="379"/>
      <c r="AN905" s="379"/>
      <c r="AO905" s="379"/>
      <c r="AP905" s="379"/>
      <c r="AQ905" s="379"/>
      <c r="AR905" s="379"/>
      <c r="AS905" s="379"/>
      <c r="AT905" s="379"/>
      <c r="AU905" s="379"/>
      <c r="AV905" s="379"/>
      <c r="AW905" s="379"/>
      <c r="AX905" s="379"/>
      <c r="AY905" s="379"/>
      <c r="AZ905" s="379"/>
      <c r="BA905" s="379"/>
      <c r="BB905" s="379"/>
      <c r="BC905" s="379"/>
      <c r="BD905" s="379"/>
      <c r="BE905" s="379"/>
      <c r="BF905" s="379"/>
      <c r="BG905" s="381">
        <f t="shared" si="16"/>
        <v>2</v>
      </c>
      <c r="BH905" s="320"/>
    </row>
    <row r="906" spans="1:60" ht="16.5" hidden="1" customHeight="1">
      <c r="A906" s="513"/>
      <c r="B906" s="518" t="s">
        <v>2417</v>
      </c>
      <c r="C906" s="278" t="s">
        <v>2418</v>
      </c>
      <c r="D906" s="379" t="s">
        <v>88</v>
      </c>
      <c r="E906" s="396" t="s">
        <v>5340</v>
      </c>
      <c r="F906" s="379" t="s">
        <v>83</v>
      </c>
      <c r="G906" s="397" t="s">
        <v>265</v>
      </c>
      <c r="H906" s="398" t="s">
        <v>265</v>
      </c>
      <c r="I906" s="379"/>
      <c r="J906" s="379" t="s">
        <v>978</v>
      </c>
      <c r="K906" s="400" t="s">
        <v>267</v>
      </c>
      <c r="L906" s="379" t="s">
        <v>2419</v>
      </c>
      <c r="M906" s="379" t="s">
        <v>3</v>
      </c>
      <c r="N906" s="379"/>
      <c r="O906" s="379" t="s">
        <v>433</v>
      </c>
      <c r="P906" s="379" t="s">
        <v>350</v>
      </c>
      <c r="Q906" s="379" t="s">
        <v>92</v>
      </c>
      <c r="R906" s="379" t="s">
        <v>93</v>
      </c>
      <c r="S906" s="379"/>
      <c r="T906" s="379" t="s">
        <v>94</v>
      </c>
      <c r="U906" s="379" t="s">
        <v>95</v>
      </c>
      <c r="V906" s="379"/>
      <c r="W906" s="324"/>
      <c r="X906" s="379"/>
      <c r="Y906" s="379"/>
      <c r="Z906" s="379"/>
      <c r="AA906" s="379"/>
      <c r="AB906" s="379"/>
      <c r="AC906" s="379"/>
      <c r="AD906" s="379" t="s">
        <v>88</v>
      </c>
      <c r="AE906" s="379"/>
      <c r="AF906" s="379"/>
      <c r="AG906" s="379"/>
      <c r="AH906" s="379"/>
      <c r="AI906" s="379"/>
      <c r="AJ906" s="379"/>
      <c r="AK906" s="379"/>
      <c r="AL906" s="379"/>
      <c r="AM906" s="379"/>
      <c r="AN906" s="379"/>
      <c r="AO906" s="379"/>
      <c r="AP906" s="379"/>
      <c r="AQ906" s="379"/>
      <c r="AR906" s="379"/>
      <c r="AS906" s="379"/>
      <c r="AT906" s="379"/>
      <c r="AU906" s="379"/>
      <c r="AV906" s="379"/>
      <c r="AW906" s="379"/>
      <c r="AX906" s="379"/>
      <c r="AY906" s="379"/>
      <c r="AZ906" s="379"/>
      <c r="BA906" s="379"/>
      <c r="BB906" s="379"/>
      <c r="BC906" s="379"/>
      <c r="BD906" s="379"/>
      <c r="BE906" s="379"/>
      <c r="BF906" s="379"/>
      <c r="BG906" s="381">
        <f t="shared" si="16"/>
        <v>1</v>
      </c>
      <c r="BH906" s="320"/>
    </row>
    <row r="907" spans="1:60" ht="16.5" hidden="1" customHeight="1">
      <c r="A907" s="513"/>
      <c r="B907" s="518" t="s">
        <v>1813</v>
      </c>
      <c r="C907" s="278" t="s">
        <v>1814</v>
      </c>
      <c r="D907" s="379" t="s">
        <v>88</v>
      </c>
      <c r="E907" s="396" t="s">
        <v>5269</v>
      </c>
      <c r="F907" s="379" t="s">
        <v>83</v>
      </c>
      <c r="G907" s="397" t="s">
        <v>265</v>
      </c>
      <c r="H907" s="398" t="s">
        <v>265</v>
      </c>
      <c r="I907" s="379"/>
      <c r="J907" s="379" t="s">
        <v>978</v>
      </c>
      <c r="K907" s="400" t="s">
        <v>267</v>
      </c>
      <c r="L907" s="379" t="s">
        <v>1815</v>
      </c>
      <c r="M907" s="379" t="s">
        <v>3</v>
      </c>
      <c r="N907" s="379"/>
      <c r="O907" s="379" t="s">
        <v>433</v>
      </c>
      <c r="P907" s="379" t="s">
        <v>350</v>
      </c>
      <c r="Q907" s="379" t="s">
        <v>92</v>
      </c>
      <c r="R907" s="379" t="s">
        <v>93</v>
      </c>
      <c r="S907" s="379"/>
      <c r="T907" s="379" t="s">
        <v>94</v>
      </c>
      <c r="U907" s="379" t="s">
        <v>95</v>
      </c>
      <c r="V907" s="379"/>
      <c r="W907" s="324"/>
      <c r="X907" s="379"/>
      <c r="Y907" s="379"/>
      <c r="Z907" s="379" t="s">
        <v>88</v>
      </c>
      <c r="AA907" s="379" t="s">
        <v>88</v>
      </c>
      <c r="AB907" s="379" t="s">
        <v>88</v>
      </c>
      <c r="AC907" s="379"/>
      <c r="AD907" s="379" t="s">
        <v>88</v>
      </c>
      <c r="AE907" s="379"/>
      <c r="AF907" s="379"/>
      <c r="AG907" s="379"/>
      <c r="AH907" s="379"/>
      <c r="AI907" s="379"/>
      <c r="AJ907" s="379"/>
      <c r="AK907" s="379"/>
      <c r="AL907" s="379"/>
      <c r="AM907" s="379"/>
      <c r="AN907" s="379"/>
      <c r="AO907" s="379"/>
      <c r="AP907" s="379"/>
      <c r="AQ907" s="379"/>
      <c r="AR907" s="379"/>
      <c r="AS907" s="379"/>
      <c r="AT907" s="379"/>
      <c r="AU907" s="379"/>
      <c r="AV907" s="379"/>
      <c r="AW907" s="379"/>
      <c r="AX907" s="379"/>
      <c r="AY907" s="379"/>
      <c r="AZ907" s="379"/>
      <c r="BA907" s="379"/>
      <c r="BB907" s="379"/>
      <c r="BC907" s="379"/>
      <c r="BD907" s="379"/>
      <c r="BE907" s="379"/>
      <c r="BF907" s="379"/>
      <c r="BG907" s="381">
        <f t="shared" si="16"/>
        <v>4</v>
      </c>
      <c r="BH907" s="320"/>
    </row>
    <row r="908" spans="1:60" ht="16.5" hidden="1" customHeight="1">
      <c r="A908" s="513"/>
      <c r="B908" s="518" t="s">
        <v>1774</v>
      </c>
      <c r="C908" s="278" t="s">
        <v>1775</v>
      </c>
      <c r="D908" s="379" t="s">
        <v>88</v>
      </c>
      <c r="E908" s="396" t="s">
        <v>5273</v>
      </c>
      <c r="F908" s="379" t="s">
        <v>83</v>
      </c>
      <c r="G908" s="397" t="s">
        <v>265</v>
      </c>
      <c r="H908" s="398" t="s">
        <v>265</v>
      </c>
      <c r="I908" s="398"/>
      <c r="J908" s="379" t="s">
        <v>1028</v>
      </c>
      <c r="K908" s="400" t="s">
        <v>267</v>
      </c>
      <c r="L908" s="379" t="s">
        <v>1776</v>
      </c>
      <c r="M908" s="379" t="s">
        <v>3</v>
      </c>
      <c r="N908" s="379"/>
      <c r="O908" s="379" t="s">
        <v>433</v>
      </c>
      <c r="P908" s="379" t="s">
        <v>350</v>
      </c>
      <c r="Q908" s="379" t="s">
        <v>92</v>
      </c>
      <c r="R908" s="379" t="s">
        <v>93</v>
      </c>
      <c r="S908" s="379"/>
      <c r="T908" s="379" t="s">
        <v>94</v>
      </c>
      <c r="U908" s="379" t="s">
        <v>95</v>
      </c>
      <c r="V908" s="379"/>
      <c r="W908" s="324"/>
      <c r="X908" s="379"/>
      <c r="Y908" s="379"/>
      <c r="Z908" s="379" t="s">
        <v>88</v>
      </c>
      <c r="AA908" s="379"/>
      <c r="AB908" s="379"/>
      <c r="AC908" s="379"/>
      <c r="AD908" s="379" t="s">
        <v>88</v>
      </c>
      <c r="AE908" s="379"/>
      <c r="AF908" s="379"/>
      <c r="AG908" s="379"/>
      <c r="AH908" s="379"/>
      <c r="AI908" s="379"/>
      <c r="AJ908" s="379"/>
      <c r="AK908" s="379"/>
      <c r="AL908" s="379"/>
      <c r="AM908" s="379"/>
      <c r="AN908" s="379"/>
      <c r="AO908" s="379"/>
      <c r="AP908" s="379"/>
      <c r="AQ908" s="379"/>
      <c r="AR908" s="379"/>
      <c r="AS908" s="379"/>
      <c r="AT908" s="379"/>
      <c r="AU908" s="379"/>
      <c r="AV908" s="379"/>
      <c r="AW908" s="379"/>
      <c r="AX908" s="379"/>
      <c r="AY908" s="379"/>
      <c r="AZ908" s="379"/>
      <c r="BA908" s="379"/>
      <c r="BB908" s="379"/>
      <c r="BC908" s="379"/>
      <c r="BD908" s="379"/>
      <c r="BE908" s="379"/>
      <c r="BF908" s="379"/>
      <c r="BG908" s="381">
        <f t="shared" si="16"/>
        <v>2</v>
      </c>
      <c r="BH908" s="320"/>
    </row>
    <row r="909" spans="1:60" ht="16.5" hidden="1" customHeight="1">
      <c r="A909" s="513"/>
      <c r="B909" s="518" t="s">
        <v>1841</v>
      </c>
      <c r="C909" s="278" t="s">
        <v>1842</v>
      </c>
      <c r="D909" s="379" t="s">
        <v>88</v>
      </c>
      <c r="E909" s="396" t="s">
        <v>5274</v>
      </c>
      <c r="F909" s="379" t="s">
        <v>83</v>
      </c>
      <c r="G909" s="397" t="s">
        <v>265</v>
      </c>
      <c r="H909" s="398" t="s">
        <v>265</v>
      </c>
      <c r="I909" s="398"/>
      <c r="J909" s="379" t="s">
        <v>1028</v>
      </c>
      <c r="K909" s="400" t="s">
        <v>267</v>
      </c>
      <c r="L909" s="379" t="s">
        <v>1843</v>
      </c>
      <c r="M909" s="379" t="s">
        <v>3</v>
      </c>
      <c r="N909" s="379"/>
      <c r="O909" s="379" t="s">
        <v>433</v>
      </c>
      <c r="P909" s="379" t="s">
        <v>350</v>
      </c>
      <c r="Q909" s="379" t="s">
        <v>92</v>
      </c>
      <c r="R909" s="379" t="s">
        <v>93</v>
      </c>
      <c r="S909" s="379"/>
      <c r="T909" s="379" t="s">
        <v>94</v>
      </c>
      <c r="U909" s="379" t="s">
        <v>95</v>
      </c>
      <c r="V909" s="379"/>
      <c r="W909" s="324"/>
      <c r="X909" s="379"/>
      <c r="Y909" s="379"/>
      <c r="Z909" s="379" t="s">
        <v>88</v>
      </c>
      <c r="AA909" s="379"/>
      <c r="AB909" s="379"/>
      <c r="AC909" s="379"/>
      <c r="AD909" s="379" t="s">
        <v>88</v>
      </c>
      <c r="AE909" s="379"/>
      <c r="AF909" s="379"/>
      <c r="AG909" s="379"/>
      <c r="AH909" s="379"/>
      <c r="AI909" s="379"/>
      <c r="AJ909" s="379"/>
      <c r="AK909" s="379"/>
      <c r="AL909" s="379"/>
      <c r="AM909" s="379"/>
      <c r="AN909" s="379"/>
      <c r="AO909" s="379"/>
      <c r="AP909" s="379"/>
      <c r="AQ909" s="379"/>
      <c r="AR909" s="379"/>
      <c r="AS909" s="379"/>
      <c r="AT909" s="379"/>
      <c r="AU909" s="379"/>
      <c r="AV909" s="379"/>
      <c r="AW909" s="379"/>
      <c r="AX909" s="379"/>
      <c r="AY909" s="379"/>
      <c r="AZ909" s="379"/>
      <c r="BA909" s="379"/>
      <c r="BB909" s="379"/>
      <c r="BC909" s="379"/>
      <c r="BD909" s="379"/>
      <c r="BE909" s="379"/>
      <c r="BF909" s="379"/>
      <c r="BG909" s="381">
        <f t="shared" si="16"/>
        <v>2</v>
      </c>
      <c r="BH909" s="320"/>
    </row>
    <row r="910" spans="1:60" ht="16.5" hidden="1" customHeight="1">
      <c r="A910" s="513"/>
      <c r="B910" s="519" t="s">
        <v>2052</v>
      </c>
      <c r="C910" s="343" t="s">
        <v>2053</v>
      </c>
      <c r="D910" s="342" t="s">
        <v>88</v>
      </c>
      <c r="E910" s="344" t="s">
        <v>2054</v>
      </c>
      <c r="F910" s="342" t="s">
        <v>83</v>
      </c>
      <c r="G910" s="360" t="s">
        <v>84</v>
      </c>
      <c r="H910" s="342" t="s">
        <v>5190</v>
      </c>
      <c r="I910" s="361">
        <v>55</v>
      </c>
      <c r="J910" s="342" t="s">
        <v>1780</v>
      </c>
      <c r="K910" s="362" t="s">
        <v>267</v>
      </c>
      <c r="L910" s="342" t="s">
        <v>2055</v>
      </c>
      <c r="M910" s="342" t="s">
        <v>3</v>
      </c>
      <c r="N910" s="342"/>
      <c r="O910" s="342" t="s">
        <v>433</v>
      </c>
      <c r="P910" s="342" t="s">
        <v>350</v>
      </c>
      <c r="Q910" s="342" t="s">
        <v>92</v>
      </c>
      <c r="R910" s="342" t="s">
        <v>93</v>
      </c>
      <c r="S910" s="342"/>
      <c r="T910" s="342" t="s">
        <v>94</v>
      </c>
      <c r="U910" s="342" t="s">
        <v>95</v>
      </c>
      <c r="V910" s="342"/>
      <c r="W910" s="35"/>
      <c r="X910" s="342"/>
      <c r="Y910" s="342"/>
      <c r="Z910" s="342"/>
      <c r="AA910" s="342" t="s">
        <v>88</v>
      </c>
      <c r="AB910" s="342" t="s">
        <v>88</v>
      </c>
      <c r="AC910" s="342"/>
      <c r="AD910" s="342" t="s">
        <v>88</v>
      </c>
      <c r="AE910" s="342"/>
      <c r="AF910" s="342"/>
      <c r="AG910" s="342"/>
      <c r="AH910" s="342"/>
      <c r="AI910" s="342"/>
      <c r="AJ910" s="342"/>
      <c r="AK910" s="342"/>
      <c r="AL910" s="342"/>
      <c r="AM910" s="342"/>
      <c r="AN910" s="342"/>
      <c r="AO910" s="342"/>
      <c r="AP910" s="342"/>
      <c r="AQ910" s="342"/>
      <c r="AR910" s="342"/>
      <c r="AS910" s="342"/>
      <c r="AT910" s="342"/>
      <c r="AU910" s="342"/>
      <c r="AV910" s="342"/>
      <c r="AW910" s="342"/>
      <c r="AX910" s="342"/>
      <c r="AY910" s="342"/>
      <c r="AZ910" s="342"/>
      <c r="BA910" s="342"/>
      <c r="BB910" s="342"/>
      <c r="BC910" s="342"/>
      <c r="BD910" s="342"/>
      <c r="BE910" s="342"/>
      <c r="BF910" s="345"/>
      <c r="BG910" s="199">
        <f t="shared" si="16"/>
        <v>3</v>
      </c>
    </row>
    <row r="911" spans="1:60" ht="16.5" hidden="1" customHeight="1">
      <c r="A911" s="513"/>
      <c r="B911" s="516" t="s">
        <v>2433</v>
      </c>
      <c r="C911" s="35" t="s">
        <v>2434</v>
      </c>
      <c r="D911" s="29" t="s">
        <v>88</v>
      </c>
      <c r="E911" s="83" t="s">
        <v>2435</v>
      </c>
      <c r="F911" s="29" t="s">
        <v>83</v>
      </c>
      <c r="G911" s="42" t="s">
        <v>84</v>
      </c>
      <c r="H911" s="31" t="s">
        <v>5190</v>
      </c>
      <c r="I911" s="47">
        <v>30</v>
      </c>
      <c r="J911" s="31" t="s">
        <v>1780</v>
      </c>
      <c r="K911" s="48" t="s">
        <v>267</v>
      </c>
      <c r="L911" s="29" t="s">
        <v>2192</v>
      </c>
      <c r="M911" s="29" t="s">
        <v>3</v>
      </c>
      <c r="N911" s="29"/>
      <c r="O911" s="29" t="s">
        <v>433</v>
      </c>
      <c r="P911" s="29" t="s">
        <v>350</v>
      </c>
      <c r="Q911" s="31" t="s">
        <v>92</v>
      </c>
      <c r="R911" s="31" t="s">
        <v>93</v>
      </c>
      <c r="S911" s="29"/>
      <c r="T911" s="31" t="s">
        <v>94</v>
      </c>
      <c r="U911" s="31" t="s">
        <v>95</v>
      </c>
      <c r="V911" s="29"/>
      <c r="W911" s="35"/>
      <c r="X911" s="31" t="s">
        <v>88</v>
      </c>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c r="BA911" s="31"/>
      <c r="BB911" s="31"/>
      <c r="BC911" s="31"/>
      <c r="BD911" s="31"/>
      <c r="BE911" s="31"/>
      <c r="BF911" s="33"/>
      <c r="BG911" s="5">
        <f t="shared" si="16"/>
        <v>1</v>
      </c>
    </row>
    <row r="912" spans="1:60" ht="16.5" hidden="1" customHeight="1">
      <c r="A912" s="513"/>
      <c r="B912" s="517" t="s">
        <v>2189</v>
      </c>
      <c r="C912" s="328" t="s">
        <v>2190</v>
      </c>
      <c r="D912" s="327" t="s">
        <v>88</v>
      </c>
      <c r="E912" s="329" t="s">
        <v>2191</v>
      </c>
      <c r="F912" s="327" t="s">
        <v>83</v>
      </c>
      <c r="G912" s="337" t="s">
        <v>84</v>
      </c>
      <c r="H912" s="327" t="s">
        <v>5190</v>
      </c>
      <c r="I912" s="338">
        <v>173</v>
      </c>
      <c r="J912" s="327" t="s">
        <v>1780</v>
      </c>
      <c r="K912" s="339" t="s">
        <v>267</v>
      </c>
      <c r="L912" s="327" t="s">
        <v>2192</v>
      </c>
      <c r="M912" s="327" t="s">
        <v>3</v>
      </c>
      <c r="N912" s="327"/>
      <c r="O912" s="327" t="s">
        <v>433</v>
      </c>
      <c r="P912" s="327" t="s">
        <v>350</v>
      </c>
      <c r="Q912" s="327" t="s">
        <v>92</v>
      </c>
      <c r="R912" s="327" t="s">
        <v>93</v>
      </c>
      <c r="S912" s="327"/>
      <c r="T912" s="327" t="s">
        <v>94</v>
      </c>
      <c r="U912" s="327" t="s">
        <v>95</v>
      </c>
      <c r="V912" s="327"/>
      <c r="W912" s="35"/>
      <c r="X912" s="327"/>
      <c r="Y912" s="327"/>
      <c r="Z912" s="327"/>
      <c r="AA912" s="327"/>
      <c r="AB912" s="327"/>
      <c r="AC912" s="327" t="s">
        <v>88</v>
      </c>
      <c r="AD912" s="327"/>
      <c r="AE912" s="327"/>
      <c r="AF912" s="327"/>
      <c r="AG912" s="327"/>
      <c r="AH912" s="327"/>
      <c r="AI912" s="327"/>
      <c r="AJ912" s="327"/>
      <c r="AK912" s="327"/>
      <c r="AL912" s="327"/>
      <c r="AM912" s="327"/>
      <c r="AN912" s="327"/>
      <c r="AO912" s="327"/>
      <c r="AP912" s="327"/>
      <c r="AQ912" s="327"/>
      <c r="AR912" s="327"/>
      <c r="AS912" s="327"/>
      <c r="AT912" s="327"/>
      <c r="AU912" s="327"/>
      <c r="AV912" s="327"/>
      <c r="AW912" s="327"/>
      <c r="AX912" s="327"/>
      <c r="AY912" s="327"/>
      <c r="AZ912" s="327"/>
      <c r="BA912" s="327"/>
      <c r="BB912" s="327"/>
      <c r="BC912" s="327"/>
      <c r="BD912" s="327"/>
      <c r="BE912" s="327"/>
      <c r="BF912" s="330"/>
      <c r="BG912" s="331">
        <f t="shared" si="16"/>
        <v>1</v>
      </c>
    </row>
    <row r="913" spans="1:60" ht="16.5" hidden="1" customHeight="1">
      <c r="A913" s="513"/>
      <c r="B913" s="518" t="s">
        <v>1255</v>
      </c>
      <c r="C913" s="395" t="s">
        <v>1256</v>
      </c>
      <c r="D913" s="379" t="s">
        <v>88</v>
      </c>
      <c r="E913" s="386" t="s">
        <v>5250</v>
      </c>
      <c r="F913" s="379" t="s">
        <v>83</v>
      </c>
      <c r="G913" s="379" t="s">
        <v>265</v>
      </c>
      <c r="H913" s="397" t="s">
        <v>265</v>
      </c>
      <c r="I913" s="398"/>
      <c r="J913" s="379" t="s">
        <v>978</v>
      </c>
      <c r="K913" s="379" t="s">
        <v>267</v>
      </c>
      <c r="L913" s="379">
        <v>2022.12</v>
      </c>
      <c r="M913" s="379" t="s">
        <v>3</v>
      </c>
      <c r="N913" s="379"/>
      <c r="O913" s="379" t="s">
        <v>433</v>
      </c>
      <c r="P913" s="379" t="s">
        <v>350</v>
      </c>
      <c r="Q913" s="379" t="s">
        <v>92</v>
      </c>
      <c r="R913" s="379" t="s">
        <v>93</v>
      </c>
      <c r="S913" s="379"/>
      <c r="T913" s="379" t="s">
        <v>94</v>
      </c>
      <c r="U913" s="379" t="s">
        <v>95</v>
      </c>
      <c r="V913" s="379"/>
      <c r="W913" s="322"/>
      <c r="X913" s="379" t="s">
        <v>88</v>
      </c>
      <c r="Y913" s="379" t="s">
        <v>88</v>
      </c>
      <c r="Z913" s="379"/>
      <c r="AA913" s="379"/>
      <c r="AB913" s="379"/>
      <c r="AC913" s="379"/>
      <c r="AD913" s="379"/>
      <c r="AE913" s="379"/>
      <c r="AF913" s="379"/>
      <c r="AG913" s="379"/>
      <c r="AH913" s="379"/>
      <c r="AI913" s="379"/>
      <c r="AJ913" s="379"/>
      <c r="AK913" s="379"/>
      <c r="AL913" s="379"/>
      <c r="AM913" s="379"/>
      <c r="AN913" s="379" t="s">
        <v>88</v>
      </c>
      <c r="AO913" s="379" t="s">
        <v>88</v>
      </c>
      <c r="AP913" s="379"/>
      <c r="AQ913" s="379"/>
      <c r="AR913" s="379"/>
      <c r="AS913" s="379"/>
      <c r="AT913" s="379"/>
      <c r="AU913" s="379"/>
      <c r="AV913" s="379"/>
      <c r="AW913" s="379"/>
      <c r="AX913" s="379"/>
      <c r="AY913" s="379"/>
      <c r="AZ913" s="379"/>
      <c r="BA913" s="379"/>
      <c r="BB913" s="379"/>
      <c r="BC913" s="379"/>
      <c r="BD913" s="379"/>
      <c r="BE913" s="379"/>
      <c r="BF913" s="379"/>
      <c r="BG913" s="381">
        <f t="shared" si="16"/>
        <v>4</v>
      </c>
      <c r="BH913" s="320"/>
    </row>
    <row r="914" spans="1:60" ht="16.5" hidden="1" customHeight="1">
      <c r="A914" s="513"/>
      <c r="B914" s="518" t="s">
        <v>1844</v>
      </c>
      <c r="C914" s="395" t="s">
        <v>1845</v>
      </c>
      <c r="D914" s="379" t="s">
        <v>88</v>
      </c>
      <c r="E914" s="386" t="s">
        <v>5275</v>
      </c>
      <c r="F914" s="379" t="s">
        <v>83</v>
      </c>
      <c r="G914" s="379" t="s">
        <v>265</v>
      </c>
      <c r="H914" s="397" t="s">
        <v>265</v>
      </c>
      <c r="I914" s="398"/>
      <c r="J914" s="379" t="s">
        <v>1028</v>
      </c>
      <c r="K914" s="379" t="s">
        <v>267</v>
      </c>
      <c r="L914" s="379" t="s">
        <v>1835</v>
      </c>
      <c r="M914" s="379" t="s">
        <v>3</v>
      </c>
      <c r="N914" s="379"/>
      <c r="O914" s="379" t="s">
        <v>433</v>
      </c>
      <c r="P914" s="379" t="s">
        <v>350</v>
      </c>
      <c r="Q914" s="379" t="s">
        <v>92</v>
      </c>
      <c r="R914" s="379" t="s">
        <v>93</v>
      </c>
      <c r="S914" s="379"/>
      <c r="T914" s="379" t="s">
        <v>94</v>
      </c>
      <c r="U914" s="379" t="s">
        <v>95</v>
      </c>
      <c r="V914" s="379"/>
      <c r="W914" s="322"/>
      <c r="X914" s="379"/>
      <c r="Y914" s="379"/>
      <c r="Z914" s="379" t="s">
        <v>88</v>
      </c>
      <c r="AA914" s="379"/>
      <c r="AB914" s="379"/>
      <c r="AC914" s="379"/>
      <c r="AD914" s="379" t="s">
        <v>88</v>
      </c>
      <c r="AE914" s="379"/>
      <c r="AF914" s="379"/>
      <c r="AG914" s="379"/>
      <c r="AH914" s="379"/>
      <c r="AI914" s="379"/>
      <c r="AJ914" s="379"/>
      <c r="AK914" s="379"/>
      <c r="AL914" s="379"/>
      <c r="AM914" s="379"/>
      <c r="AN914" s="379"/>
      <c r="AO914" s="379"/>
      <c r="AP914" s="379"/>
      <c r="AQ914" s="379"/>
      <c r="AR914" s="379"/>
      <c r="AS914" s="379"/>
      <c r="AT914" s="379"/>
      <c r="AU914" s="379"/>
      <c r="AV914" s="379"/>
      <c r="AW914" s="379"/>
      <c r="AX914" s="379"/>
      <c r="AY914" s="379"/>
      <c r="AZ914" s="379"/>
      <c r="BA914" s="379"/>
      <c r="BB914" s="379"/>
      <c r="BC914" s="379"/>
      <c r="BD914" s="379"/>
      <c r="BE914" s="379"/>
      <c r="BF914" s="379"/>
      <c r="BG914" s="381">
        <f t="shared" si="16"/>
        <v>2</v>
      </c>
      <c r="BH914" s="320"/>
    </row>
    <row r="915" spans="1:60" ht="16.5" hidden="1" customHeight="1">
      <c r="A915" s="513"/>
      <c r="B915" s="518" t="s">
        <v>2447</v>
      </c>
      <c r="C915" s="278" t="s">
        <v>2448</v>
      </c>
      <c r="D915" s="379" t="s">
        <v>88</v>
      </c>
      <c r="E915" s="386" t="s">
        <v>5341</v>
      </c>
      <c r="F915" s="379" t="s">
        <v>83</v>
      </c>
      <c r="G915" s="379" t="s">
        <v>265</v>
      </c>
      <c r="H915" s="397" t="s">
        <v>265</v>
      </c>
      <c r="I915" s="398"/>
      <c r="J915" s="379" t="s">
        <v>2205</v>
      </c>
      <c r="K915" s="379" t="s">
        <v>267</v>
      </c>
      <c r="L915" s="379">
        <v>2022.03</v>
      </c>
      <c r="M915" s="379" t="s">
        <v>3</v>
      </c>
      <c r="N915" s="379"/>
      <c r="O915" s="379" t="s">
        <v>433</v>
      </c>
      <c r="P915" s="379" t="s">
        <v>350</v>
      </c>
      <c r="Q915" s="379" t="s">
        <v>92</v>
      </c>
      <c r="R915" s="379" t="s">
        <v>93</v>
      </c>
      <c r="S915" s="379"/>
      <c r="T915" s="379" t="s">
        <v>94</v>
      </c>
      <c r="U915" s="379" t="s">
        <v>95</v>
      </c>
      <c r="V915" s="379"/>
      <c r="W915" s="322"/>
      <c r="X915" s="379"/>
      <c r="Y915" s="379"/>
      <c r="Z915" s="379"/>
      <c r="AA915" s="379"/>
      <c r="AB915" s="379"/>
      <c r="AC915" s="379"/>
      <c r="AD915" s="379"/>
      <c r="AE915" s="379" t="s">
        <v>88</v>
      </c>
      <c r="AF915" s="379" t="s">
        <v>88</v>
      </c>
      <c r="AG915" s="379"/>
      <c r="AH915" s="379"/>
      <c r="AI915" s="379" t="s">
        <v>88</v>
      </c>
      <c r="AJ915" s="379" t="s">
        <v>88</v>
      </c>
      <c r="AK915" s="379" t="s">
        <v>88</v>
      </c>
      <c r="AL915" s="379" t="s">
        <v>88</v>
      </c>
      <c r="AM915" s="379" t="s">
        <v>88</v>
      </c>
      <c r="AN915" s="379"/>
      <c r="AO915" s="379"/>
      <c r="AP915" s="379"/>
      <c r="AQ915" s="379"/>
      <c r="AR915" s="379"/>
      <c r="AS915" s="379"/>
      <c r="AT915" s="379"/>
      <c r="AU915" s="379"/>
      <c r="AV915" s="379"/>
      <c r="AW915" s="379"/>
      <c r="AX915" s="379"/>
      <c r="AY915" s="379"/>
      <c r="AZ915" s="379"/>
      <c r="BA915" s="379"/>
      <c r="BB915" s="379"/>
      <c r="BC915" s="379"/>
      <c r="BD915" s="379"/>
      <c r="BE915" s="379"/>
      <c r="BF915" s="379"/>
      <c r="BG915" s="381">
        <f t="shared" si="16"/>
        <v>7</v>
      </c>
      <c r="BH915" s="320"/>
    </row>
    <row r="916" spans="1:60" ht="16.5" hidden="1" customHeight="1">
      <c r="A916" s="513"/>
      <c r="B916" s="518" t="s">
        <v>2449</v>
      </c>
      <c r="C916" s="278" t="s">
        <v>2450</v>
      </c>
      <c r="D916" s="379" t="s">
        <v>88</v>
      </c>
      <c r="E916" s="386" t="s">
        <v>5342</v>
      </c>
      <c r="F916" s="379" t="s">
        <v>83</v>
      </c>
      <c r="G916" s="379" t="s">
        <v>265</v>
      </c>
      <c r="H916" s="397" t="s">
        <v>265</v>
      </c>
      <c r="I916" s="379"/>
      <c r="J916" s="379" t="s">
        <v>978</v>
      </c>
      <c r="K916" s="379" t="s">
        <v>267</v>
      </c>
      <c r="L916" s="379" t="s">
        <v>2074</v>
      </c>
      <c r="M916" s="379" t="s">
        <v>3</v>
      </c>
      <c r="N916" s="379"/>
      <c r="O916" s="379" t="s">
        <v>983</v>
      </c>
      <c r="P916" s="379" t="s">
        <v>350</v>
      </c>
      <c r="Q916" s="379" t="s">
        <v>92</v>
      </c>
      <c r="R916" s="379" t="s">
        <v>93</v>
      </c>
      <c r="S916" s="379"/>
      <c r="T916" s="379" t="s">
        <v>94</v>
      </c>
      <c r="U916" s="379" t="s">
        <v>95</v>
      </c>
      <c r="V916" s="379"/>
      <c r="W916" s="322"/>
      <c r="X916" s="379"/>
      <c r="Y916" s="379"/>
      <c r="Z916" s="379"/>
      <c r="AA916" s="379"/>
      <c r="AB916" s="379"/>
      <c r="AC916" s="379"/>
      <c r="AD916" s="379" t="s">
        <v>88</v>
      </c>
      <c r="AE916" s="379"/>
      <c r="AF916" s="379"/>
      <c r="AG916" s="379"/>
      <c r="AH916" s="379"/>
      <c r="AI916" s="379"/>
      <c r="AJ916" s="379"/>
      <c r="AK916" s="379"/>
      <c r="AL916" s="379"/>
      <c r="AM916" s="379"/>
      <c r="AN916" s="379"/>
      <c r="AO916" s="379"/>
      <c r="AP916" s="379"/>
      <c r="AQ916" s="379"/>
      <c r="AR916" s="379"/>
      <c r="AS916" s="379"/>
      <c r="AT916" s="379"/>
      <c r="AU916" s="379"/>
      <c r="AV916" s="379"/>
      <c r="AW916" s="379"/>
      <c r="AX916" s="379"/>
      <c r="AY916" s="379"/>
      <c r="AZ916" s="379"/>
      <c r="BA916" s="379"/>
      <c r="BB916" s="379"/>
      <c r="BC916" s="379"/>
      <c r="BD916" s="379"/>
      <c r="BE916" s="379"/>
      <c r="BF916" s="379"/>
      <c r="BG916" s="381">
        <f t="shared" si="16"/>
        <v>1</v>
      </c>
      <c r="BH916" s="320"/>
    </row>
    <row r="917" spans="1:60" ht="16.5" hidden="1" customHeight="1">
      <c r="A917" s="513"/>
      <c r="B917" s="518" t="s">
        <v>2064</v>
      </c>
      <c r="C917" s="278" t="s">
        <v>2065</v>
      </c>
      <c r="D917" s="379" t="s">
        <v>88</v>
      </c>
      <c r="E917" s="386" t="s">
        <v>5343</v>
      </c>
      <c r="F917" s="379" t="s">
        <v>83</v>
      </c>
      <c r="G917" s="379" t="s">
        <v>265</v>
      </c>
      <c r="H917" s="397" t="s">
        <v>265</v>
      </c>
      <c r="I917" s="379"/>
      <c r="J917" s="379" t="s">
        <v>978</v>
      </c>
      <c r="K917" s="379" t="s">
        <v>267</v>
      </c>
      <c r="L917" s="379" t="s">
        <v>2066</v>
      </c>
      <c r="M917" s="379" t="s">
        <v>3</v>
      </c>
      <c r="N917" s="379"/>
      <c r="O917" s="379" t="s">
        <v>967</v>
      </c>
      <c r="P917" s="379" t="s">
        <v>350</v>
      </c>
      <c r="Q917" s="379" t="s">
        <v>92</v>
      </c>
      <c r="R917" s="379" t="s">
        <v>93</v>
      </c>
      <c r="S917" s="379"/>
      <c r="T917" s="379" t="s">
        <v>94</v>
      </c>
      <c r="U917" s="379" t="s">
        <v>95</v>
      </c>
      <c r="V917" s="379"/>
      <c r="W917" s="322"/>
      <c r="X917" s="379"/>
      <c r="Y917" s="379"/>
      <c r="Z917" s="379"/>
      <c r="AA917" s="379" t="s">
        <v>88</v>
      </c>
      <c r="AB917" s="379" t="s">
        <v>88</v>
      </c>
      <c r="AC917" s="379"/>
      <c r="AD917" s="379" t="s">
        <v>88</v>
      </c>
      <c r="AE917" s="379"/>
      <c r="AF917" s="379"/>
      <c r="AG917" s="379"/>
      <c r="AH917" s="379"/>
      <c r="AI917" s="379"/>
      <c r="AJ917" s="379"/>
      <c r="AK917" s="379"/>
      <c r="AL917" s="379"/>
      <c r="AM917" s="379"/>
      <c r="AN917" s="379"/>
      <c r="AO917" s="379"/>
      <c r="AP917" s="379"/>
      <c r="AQ917" s="379"/>
      <c r="AR917" s="379"/>
      <c r="AS917" s="379"/>
      <c r="AT917" s="379"/>
      <c r="AU917" s="379"/>
      <c r="AV917" s="379"/>
      <c r="AW917" s="379"/>
      <c r="AX917" s="379"/>
      <c r="AY917" s="379"/>
      <c r="AZ917" s="379"/>
      <c r="BA917" s="379"/>
      <c r="BB917" s="379"/>
      <c r="BC917" s="379"/>
      <c r="BD917" s="379"/>
      <c r="BE917" s="379"/>
      <c r="BF917" s="379"/>
      <c r="BG917" s="381">
        <f t="shared" si="16"/>
        <v>3</v>
      </c>
      <c r="BH917" s="320"/>
    </row>
    <row r="918" spans="1:60" ht="16.5" hidden="1" customHeight="1">
      <c r="A918" s="513"/>
      <c r="B918" s="518" t="s">
        <v>2454</v>
      </c>
      <c r="C918" s="278" t="s">
        <v>2455</v>
      </c>
      <c r="D918" s="379" t="s">
        <v>88</v>
      </c>
      <c r="E918" s="386" t="s">
        <v>5344</v>
      </c>
      <c r="F918" s="379" t="s">
        <v>83</v>
      </c>
      <c r="G918" s="379" t="s">
        <v>265</v>
      </c>
      <c r="H918" s="397" t="s">
        <v>265</v>
      </c>
      <c r="I918" s="408"/>
      <c r="J918" s="379" t="s">
        <v>978</v>
      </c>
      <c r="K918" s="379" t="s">
        <v>267</v>
      </c>
      <c r="L918" s="379">
        <v>2023.02</v>
      </c>
      <c r="M918" s="379" t="s">
        <v>3</v>
      </c>
      <c r="N918" s="379"/>
      <c r="O918" s="379" t="s">
        <v>983</v>
      </c>
      <c r="P918" s="379" t="s">
        <v>350</v>
      </c>
      <c r="Q918" s="379" t="s">
        <v>92</v>
      </c>
      <c r="R918" s="379" t="s">
        <v>93</v>
      </c>
      <c r="S918" s="379"/>
      <c r="T918" s="379" t="s">
        <v>94</v>
      </c>
      <c r="U918" s="379" t="s">
        <v>95</v>
      </c>
      <c r="V918" s="379"/>
      <c r="W918" s="322"/>
      <c r="X918" s="379"/>
      <c r="Y918" s="379"/>
      <c r="Z918" s="379"/>
      <c r="AA918" s="379"/>
      <c r="AB918" s="379"/>
      <c r="AC918" s="379"/>
      <c r="AD918" s="379"/>
      <c r="AE918" s="379"/>
      <c r="AF918" s="379"/>
      <c r="AG918" s="379"/>
      <c r="AH918" s="379"/>
      <c r="AI918" s="379"/>
      <c r="AJ918" s="379"/>
      <c r="AK918" s="379"/>
      <c r="AL918" s="379"/>
      <c r="AM918" s="379"/>
      <c r="AN918" s="379"/>
      <c r="AO918" s="379"/>
      <c r="AP918" s="379"/>
      <c r="AQ918" s="379"/>
      <c r="AR918" s="379"/>
      <c r="AS918" s="379"/>
      <c r="AT918" s="379"/>
      <c r="AU918" s="379"/>
      <c r="AV918" s="379"/>
      <c r="AW918" s="379"/>
      <c r="AX918" s="379"/>
      <c r="AY918" s="379"/>
      <c r="AZ918" s="379"/>
      <c r="BA918" s="379"/>
      <c r="BB918" s="379"/>
      <c r="BC918" s="379"/>
      <c r="BD918" s="379"/>
      <c r="BE918" s="379"/>
      <c r="BF918" s="379" t="s">
        <v>88</v>
      </c>
      <c r="BG918" s="381">
        <f t="shared" si="16"/>
        <v>1</v>
      </c>
      <c r="BH918" s="320"/>
    </row>
    <row r="919" spans="1:60" ht="16.5" hidden="1" customHeight="1">
      <c r="A919" s="545" t="s">
        <v>6105</v>
      </c>
      <c r="B919" s="518" t="s">
        <v>1789</v>
      </c>
      <c r="C919" s="278" t="s">
        <v>6067</v>
      </c>
      <c r="D919" s="379" t="s">
        <v>88</v>
      </c>
      <c r="E919" s="546" t="s">
        <v>6068</v>
      </c>
      <c r="F919" s="379" t="s">
        <v>83</v>
      </c>
      <c r="G919" s="379" t="s">
        <v>265</v>
      </c>
      <c r="H919" s="397" t="s">
        <v>265</v>
      </c>
      <c r="I919" s="379"/>
      <c r="J919" s="379" t="s">
        <v>978</v>
      </c>
      <c r="K919" s="379" t="s">
        <v>267</v>
      </c>
      <c r="L919" s="379">
        <v>2023.03</v>
      </c>
      <c r="M919" s="379" t="s">
        <v>3</v>
      </c>
      <c r="N919" s="379"/>
      <c r="O919" s="379" t="s">
        <v>983</v>
      </c>
      <c r="P919" s="379" t="s">
        <v>350</v>
      </c>
      <c r="Q919" s="379" t="s">
        <v>92</v>
      </c>
      <c r="R919" s="379" t="s">
        <v>93</v>
      </c>
      <c r="S919" s="379"/>
      <c r="T919" s="379" t="s">
        <v>94</v>
      </c>
      <c r="U919" s="379" t="s">
        <v>95</v>
      </c>
      <c r="V919" s="379"/>
      <c r="W919" s="322"/>
      <c r="X919" s="379" t="s">
        <v>88</v>
      </c>
      <c r="Y919" s="379" t="s">
        <v>88</v>
      </c>
      <c r="Z919" s="379" t="s">
        <v>88</v>
      </c>
      <c r="AA919" s="379" t="s">
        <v>88</v>
      </c>
      <c r="AB919" s="379" t="s">
        <v>88</v>
      </c>
      <c r="AC919" s="379"/>
      <c r="AD919" s="379" t="s">
        <v>88</v>
      </c>
      <c r="AE919" s="379"/>
      <c r="AF919" s="379"/>
      <c r="AG919" s="379"/>
      <c r="AH919" s="379"/>
      <c r="AI919" s="379"/>
      <c r="AJ919" s="379"/>
      <c r="AK919" s="379"/>
      <c r="AL919" s="379"/>
      <c r="AM919" s="379"/>
      <c r="AN919" s="379"/>
      <c r="AO919" s="379" t="s">
        <v>88</v>
      </c>
      <c r="AP919" s="379"/>
      <c r="AQ919" s="379" t="s">
        <v>88</v>
      </c>
      <c r="AR919" s="379" t="s">
        <v>88</v>
      </c>
      <c r="AS919" s="379"/>
      <c r="AT919" s="379"/>
      <c r="AU919" s="379"/>
      <c r="AV919" s="379"/>
      <c r="AW919" s="379"/>
      <c r="AX919" s="379" t="s">
        <v>88</v>
      </c>
      <c r="AY919" s="379"/>
      <c r="AZ919" s="379"/>
      <c r="BA919" s="379"/>
      <c r="BB919" s="379" t="s">
        <v>88</v>
      </c>
      <c r="BC919" s="379"/>
      <c r="BD919" s="379" t="s">
        <v>88</v>
      </c>
      <c r="BE919" s="379"/>
      <c r="BF919" s="379"/>
      <c r="BG919" s="381">
        <f t="shared" si="16"/>
        <v>12</v>
      </c>
      <c r="BH919" s="320"/>
    </row>
    <row r="920" spans="1:60" ht="16.5" hidden="1" customHeight="1">
      <c r="A920" s="545" t="s">
        <v>6105</v>
      </c>
      <c r="B920" s="518" t="s">
        <v>1791</v>
      </c>
      <c r="C920" s="278" t="s">
        <v>1792</v>
      </c>
      <c r="D920" s="379" t="s">
        <v>88</v>
      </c>
      <c r="E920" s="546" t="s">
        <v>6073</v>
      </c>
      <c r="F920" s="379" t="s">
        <v>83</v>
      </c>
      <c r="G920" s="379" t="s">
        <v>265</v>
      </c>
      <c r="H920" s="397" t="s">
        <v>265</v>
      </c>
      <c r="I920" s="408"/>
      <c r="J920" s="379" t="s">
        <v>978</v>
      </c>
      <c r="K920" s="379" t="s">
        <v>267</v>
      </c>
      <c r="L920" s="379">
        <v>2023.06</v>
      </c>
      <c r="M920" s="379" t="s">
        <v>3</v>
      </c>
      <c r="N920" s="379"/>
      <c r="O920" s="379" t="s">
        <v>983</v>
      </c>
      <c r="P920" s="379" t="s">
        <v>350</v>
      </c>
      <c r="Q920" s="379" t="s">
        <v>92</v>
      </c>
      <c r="R920" s="379" t="s">
        <v>93</v>
      </c>
      <c r="S920" s="379"/>
      <c r="T920" s="379" t="s">
        <v>94</v>
      </c>
      <c r="U920" s="379" t="s">
        <v>95</v>
      </c>
      <c r="V920" s="379"/>
      <c r="W920" s="322"/>
      <c r="X920" s="379" t="s">
        <v>88</v>
      </c>
      <c r="Y920" s="379" t="s">
        <v>88</v>
      </c>
      <c r="Z920" s="379" t="s">
        <v>88</v>
      </c>
      <c r="AA920" s="379" t="s">
        <v>88</v>
      </c>
      <c r="AB920" s="379" t="s">
        <v>88</v>
      </c>
      <c r="AC920" s="379"/>
      <c r="AD920" s="379" t="s">
        <v>88</v>
      </c>
      <c r="AE920" s="379"/>
      <c r="AF920" s="379"/>
      <c r="AG920" s="379"/>
      <c r="AH920" s="379"/>
      <c r="AI920" s="379"/>
      <c r="AJ920" s="379"/>
      <c r="AK920" s="379"/>
      <c r="AL920" s="379"/>
      <c r="AM920" s="379"/>
      <c r="AN920" s="379"/>
      <c r="AO920" s="379" t="s">
        <v>88</v>
      </c>
      <c r="AP920" s="379"/>
      <c r="AQ920" s="379" t="s">
        <v>88</v>
      </c>
      <c r="AR920" s="379" t="s">
        <v>88</v>
      </c>
      <c r="AS920" s="379"/>
      <c r="AT920" s="379"/>
      <c r="AU920" s="379"/>
      <c r="AV920" s="379"/>
      <c r="AW920" s="379"/>
      <c r="AX920" s="379" t="s">
        <v>88</v>
      </c>
      <c r="AY920" s="379"/>
      <c r="AZ920" s="379"/>
      <c r="BA920" s="379"/>
      <c r="BB920" s="379" t="s">
        <v>88</v>
      </c>
      <c r="BC920" s="379"/>
      <c r="BD920" s="379" t="s">
        <v>88</v>
      </c>
      <c r="BE920" s="379"/>
      <c r="BF920" s="379"/>
      <c r="BG920" s="381">
        <f t="shared" si="16"/>
        <v>12</v>
      </c>
      <c r="BH920" s="320"/>
    </row>
    <row r="921" spans="1:60" ht="16.5" hidden="1" customHeight="1">
      <c r="A921" s="513"/>
      <c r="B921" s="518" t="s">
        <v>2463</v>
      </c>
      <c r="C921" s="278" t="s">
        <v>2464</v>
      </c>
      <c r="D921" s="379" t="s">
        <v>88</v>
      </c>
      <c r="E921" s="278" t="s">
        <v>2465</v>
      </c>
      <c r="F921" s="379" t="s">
        <v>83</v>
      </c>
      <c r="G921" s="379" t="s">
        <v>265</v>
      </c>
      <c r="H921" s="397" t="s">
        <v>265</v>
      </c>
      <c r="I921" s="379"/>
      <c r="J921" s="379" t="s">
        <v>1217</v>
      </c>
      <c r="K921" s="379" t="s">
        <v>267</v>
      </c>
      <c r="L921" s="379">
        <v>2022.12</v>
      </c>
      <c r="M921" s="379" t="s">
        <v>2</v>
      </c>
      <c r="N921" s="379"/>
      <c r="O921" s="379" t="s">
        <v>1737</v>
      </c>
      <c r="P921" s="379" t="s">
        <v>968</v>
      </c>
      <c r="Q921" s="379" t="s">
        <v>92</v>
      </c>
      <c r="R921" s="379" t="s">
        <v>93</v>
      </c>
      <c r="S921" s="379"/>
      <c r="T921" s="379" t="s">
        <v>94</v>
      </c>
      <c r="U921" s="379" t="s">
        <v>95</v>
      </c>
      <c r="V921" s="379"/>
      <c r="W921" s="322"/>
      <c r="X921" s="379"/>
      <c r="Y921" s="379"/>
      <c r="Z921" s="379"/>
      <c r="AA921" s="379"/>
      <c r="AB921" s="379"/>
      <c r="AC921" s="379"/>
      <c r="AD921" s="379"/>
      <c r="AE921" s="379" t="s">
        <v>88</v>
      </c>
      <c r="AF921" s="379"/>
      <c r="AG921" s="379" t="s">
        <v>88</v>
      </c>
      <c r="AH921" s="379"/>
      <c r="AI921" s="379"/>
      <c r="AJ921" s="379"/>
      <c r="AK921" s="379" t="s">
        <v>88</v>
      </c>
      <c r="AL921" s="379"/>
      <c r="AM921" s="379"/>
      <c r="AN921" s="379"/>
      <c r="AO921" s="379"/>
      <c r="AP921" s="379"/>
      <c r="AQ921" s="379"/>
      <c r="AR921" s="379"/>
      <c r="AS921" s="379"/>
      <c r="AT921" s="379"/>
      <c r="AU921" s="379"/>
      <c r="AV921" s="379"/>
      <c r="AW921" s="379"/>
      <c r="AX921" s="379"/>
      <c r="AY921" s="379"/>
      <c r="AZ921" s="379"/>
      <c r="BA921" s="379"/>
      <c r="BB921" s="379"/>
      <c r="BC921" s="379"/>
      <c r="BD921" s="379"/>
      <c r="BE921" s="379"/>
      <c r="BF921" s="379"/>
      <c r="BG921" s="381">
        <f t="shared" si="16"/>
        <v>3</v>
      </c>
      <c r="BH921" s="320"/>
    </row>
    <row r="922" spans="1:60" ht="16.5" hidden="1" customHeight="1">
      <c r="A922" s="513"/>
      <c r="B922" s="518" t="s">
        <v>2466</v>
      </c>
      <c r="C922" s="278" t="s">
        <v>2467</v>
      </c>
      <c r="D922" s="379" t="s">
        <v>88</v>
      </c>
      <c r="E922" s="278" t="s">
        <v>2468</v>
      </c>
      <c r="F922" s="379" t="s">
        <v>83</v>
      </c>
      <c r="G922" s="379" t="s">
        <v>265</v>
      </c>
      <c r="H922" s="397" t="s">
        <v>265</v>
      </c>
      <c r="I922" s="379"/>
      <c r="J922" s="379" t="s">
        <v>1217</v>
      </c>
      <c r="K922" s="379" t="s">
        <v>267</v>
      </c>
      <c r="L922" s="379">
        <v>2022.04</v>
      </c>
      <c r="M922" s="379" t="s">
        <v>2</v>
      </c>
      <c r="N922" s="379"/>
      <c r="O922" s="379" t="s">
        <v>967</v>
      </c>
      <c r="P922" s="379" t="s">
        <v>968</v>
      </c>
      <c r="Q922" s="379" t="s">
        <v>92</v>
      </c>
      <c r="R922" s="379" t="s">
        <v>93</v>
      </c>
      <c r="S922" s="379"/>
      <c r="T922" s="379" t="s">
        <v>94</v>
      </c>
      <c r="U922" s="379" t="s">
        <v>95</v>
      </c>
      <c r="V922" s="379"/>
      <c r="W922" s="322"/>
      <c r="X922" s="379"/>
      <c r="Y922" s="379"/>
      <c r="Z922" s="379"/>
      <c r="AA922" s="379"/>
      <c r="AB922" s="379"/>
      <c r="AC922" s="379"/>
      <c r="AD922" s="379"/>
      <c r="AE922" s="379" t="s">
        <v>88</v>
      </c>
      <c r="AF922" s="379" t="s">
        <v>88</v>
      </c>
      <c r="AG922" s="379"/>
      <c r="AH922" s="379"/>
      <c r="AI922" s="379"/>
      <c r="AJ922" s="379"/>
      <c r="AK922" s="379"/>
      <c r="AL922" s="379"/>
      <c r="AM922" s="379"/>
      <c r="AN922" s="379"/>
      <c r="AO922" s="379"/>
      <c r="AP922" s="379"/>
      <c r="AQ922" s="379"/>
      <c r="AR922" s="379"/>
      <c r="AS922" s="379"/>
      <c r="AT922" s="379"/>
      <c r="AU922" s="379"/>
      <c r="AV922" s="379"/>
      <c r="AW922" s="379"/>
      <c r="AX922" s="379"/>
      <c r="AY922" s="379"/>
      <c r="AZ922" s="379"/>
      <c r="BA922" s="379"/>
      <c r="BB922" s="379"/>
      <c r="BC922" s="379"/>
      <c r="BD922" s="379"/>
      <c r="BE922" s="379"/>
      <c r="BF922" s="379"/>
      <c r="BG922" s="381">
        <f t="shared" si="16"/>
        <v>2</v>
      </c>
      <c r="BH922" s="320"/>
    </row>
    <row r="923" spans="1:60" ht="16.5" hidden="1" customHeight="1">
      <c r="A923" s="14"/>
      <c r="B923" s="342" t="s">
        <v>2469</v>
      </c>
      <c r="C923" s="343"/>
      <c r="D923" s="342" t="s">
        <v>81</v>
      </c>
      <c r="E923" s="344" t="s">
        <v>2470</v>
      </c>
      <c r="F923" s="342" t="s">
        <v>83</v>
      </c>
      <c r="G923" s="342" t="s">
        <v>265</v>
      </c>
      <c r="H923" s="360" t="s">
        <v>265</v>
      </c>
      <c r="I923" s="343"/>
      <c r="J923" s="342" t="s">
        <v>2471</v>
      </c>
      <c r="K923" s="342" t="s">
        <v>267</v>
      </c>
      <c r="L923" s="342">
        <v>2023.03</v>
      </c>
      <c r="M923" s="342" t="s">
        <v>3</v>
      </c>
      <c r="N923" s="342"/>
      <c r="O923" s="342" t="s">
        <v>983</v>
      </c>
      <c r="P923" s="342" t="s">
        <v>350</v>
      </c>
      <c r="Q923" s="342"/>
      <c r="R923" s="342"/>
      <c r="S923" s="342"/>
      <c r="T923" s="342"/>
      <c r="U923" s="342"/>
      <c r="V923" s="342"/>
      <c r="W923" s="29"/>
      <c r="X923" s="342"/>
      <c r="Y923" s="342"/>
      <c r="Z923" s="342"/>
      <c r="AA923" s="342"/>
      <c r="AB923" s="342"/>
      <c r="AC923" s="342"/>
      <c r="AD923" s="342"/>
      <c r="AE923" s="342"/>
      <c r="AF923" s="342"/>
      <c r="AG923" s="342"/>
      <c r="AH923" s="342"/>
      <c r="AI923" s="342"/>
      <c r="AJ923" s="342"/>
      <c r="AK923" s="342"/>
      <c r="AL923" s="342"/>
      <c r="AM923" s="342"/>
      <c r="AN923" s="342"/>
      <c r="AO923" s="342"/>
      <c r="AP923" s="342"/>
      <c r="AQ923" s="342"/>
      <c r="AR923" s="342"/>
      <c r="AS923" s="342"/>
      <c r="AT923" s="342"/>
      <c r="AU923" s="342"/>
      <c r="AV923" s="342"/>
      <c r="AW923" s="342"/>
      <c r="AX923" s="342"/>
      <c r="AY923" s="342"/>
      <c r="AZ923" s="342"/>
      <c r="BA923" s="342"/>
      <c r="BB923" s="342"/>
      <c r="BC923" s="342"/>
      <c r="BD923" s="342"/>
      <c r="BE923" s="342"/>
      <c r="BF923" s="345"/>
      <c r="BG923" s="199">
        <f t="shared" si="16"/>
        <v>0</v>
      </c>
    </row>
    <row r="924" spans="1:60" ht="16.5" hidden="1" customHeight="1">
      <c r="A924" s="14"/>
      <c r="B924" s="327" t="s">
        <v>2472</v>
      </c>
      <c r="C924" s="328"/>
      <c r="D924" s="327" t="s">
        <v>81</v>
      </c>
      <c r="E924" s="329" t="s">
        <v>2473</v>
      </c>
      <c r="F924" s="327" t="s">
        <v>83</v>
      </c>
      <c r="G924" s="327" t="s">
        <v>265</v>
      </c>
      <c r="H924" s="337" t="s">
        <v>265</v>
      </c>
      <c r="I924" s="328"/>
      <c r="J924" s="327" t="s">
        <v>2471</v>
      </c>
      <c r="K924" s="327" t="s">
        <v>267</v>
      </c>
      <c r="L924" s="327">
        <v>2023.06</v>
      </c>
      <c r="M924" s="327" t="s">
        <v>3</v>
      </c>
      <c r="N924" s="327"/>
      <c r="O924" s="327" t="s">
        <v>983</v>
      </c>
      <c r="P924" s="327" t="s">
        <v>350</v>
      </c>
      <c r="Q924" s="327"/>
      <c r="R924" s="327"/>
      <c r="S924" s="327"/>
      <c r="T924" s="327"/>
      <c r="U924" s="327"/>
      <c r="V924" s="327"/>
      <c r="W924" s="29"/>
      <c r="X924" s="327"/>
      <c r="Y924" s="327"/>
      <c r="Z924" s="327"/>
      <c r="AA924" s="327"/>
      <c r="AB924" s="327"/>
      <c r="AC924" s="327"/>
      <c r="AD924" s="327"/>
      <c r="AE924" s="327"/>
      <c r="AF924" s="327"/>
      <c r="AG924" s="327"/>
      <c r="AH924" s="327"/>
      <c r="AI924" s="327"/>
      <c r="AJ924" s="327"/>
      <c r="AK924" s="327"/>
      <c r="AL924" s="327"/>
      <c r="AM924" s="327"/>
      <c r="AN924" s="327"/>
      <c r="AO924" s="327"/>
      <c r="AP924" s="327"/>
      <c r="AQ924" s="327"/>
      <c r="AR924" s="327"/>
      <c r="AS924" s="327"/>
      <c r="AT924" s="327"/>
      <c r="AU924" s="327"/>
      <c r="AV924" s="327"/>
      <c r="AW924" s="327"/>
      <c r="AX924" s="327"/>
      <c r="AY924" s="327"/>
      <c r="AZ924" s="327"/>
      <c r="BA924" s="327"/>
      <c r="BB924" s="327"/>
      <c r="BC924" s="327"/>
      <c r="BD924" s="327"/>
      <c r="BE924" s="327"/>
      <c r="BF924" s="330"/>
      <c r="BG924" s="331">
        <f t="shared" si="16"/>
        <v>0</v>
      </c>
    </row>
    <row r="925" spans="1:60" ht="16.5" hidden="1" customHeight="1">
      <c r="A925" s="513"/>
      <c r="B925" s="518" t="s">
        <v>1727</v>
      </c>
      <c r="C925" s="278" t="s">
        <v>1728</v>
      </c>
      <c r="D925" s="379" t="s">
        <v>88</v>
      </c>
      <c r="E925" s="409" t="s">
        <v>1729</v>
      </c>
      <c r="F925" s="379" t="s">
        <v>83</v>
      </c>
      <c r="G925" s="379" t="s">
        <v>265</v>
      </c>
      <c r="H925" s="397" t="s">
        <v>265</v>
      </c>
      <c r="I925" s="379"/>
      <c r="J925" s="379" t="s">
        <v>978</v>
      </c>
      <c r="K925" s="379" t="s">
        <v>267</v>
      </c>
      <c r="L925" s="379">
        <v>2023.04</v>
      </c>
      <c r="M925" s="379" t="s">
        <v>3</v>
      </c>
      <c r="N925" s="379"/>
      <c r="O925" s="379" t="s">
        <v>983</v>
      </c>
      <c r="P925" s="379" t="s">
        <v>968</v>
      </c>
      <c r="Q925" s="379" t="s">
        <v>92</v>
      </c>
      <c r="R925" s="379" t="s">
        <v>93</v>
      </c>
      <c r="S925" s="379"/>
      <c r="T925" s="379" t="s">
        <v>94</v>
      </c>
      <c r="U925" s="379" t="s">
        <v>95</v>
      </c>
      <c r="V925" s="379"/>
      <c r="W925" s="322"/>
      <c r="X925" s="379" t="s">
        <v>88</v>
      </c>
      <c r="Y925" s="379" t="s">
        <v>88</v>
      </c>
      <c r="Z925" s="379"/>
      <c r="AA925" s="379" t="s">
        <v>88</v>
      </c>
      <c r="AB925" s="379" t="s">
        <v>88</v>
      </c>
      <c r="AC925" s="379" t="s">
        <v>88</v>
      </c>
      <c r="AD925" s="379" t="s">
        <v>88</v>
      </c>
      <c r="AE925" s="379"/>
      <c r="AF925" s="379"/>
      <c r="AG925" s="379"/>
      <c r="AH925" s="379"/>
      <c r="AI925" s="379"/>
      <c r="AJ925" s="379"/>
      <c r="AK925" s="379"/>
      <c r="AL925" s="379"/>
      <c r="AM925" s="379"/>
      <c r="AN925" s="379" t="s">
        <v>88</v>
      </c>
      <c r="AO925" s="379" t="s">
        <v>88</v>
      </c>
      <c r="AP925" s="379"/>
      <c r="AQ925" s="379" t="s">
        <v>88</v>
      </c>
      <c r="AR925" s="379" t="s">
        <v>88</v>
      </c>
      <c r="AS925" s="379" t="s">
        <v>88</v>
      </c>
      <c r="AT925" s="379" t="s">
        <v>88</v>
      </c>
      <c r="AU925" s="379"/>
      <c r="AV925" s="379"/>
      <c r="AW925" s="379" t="s">
        <v>88</v>
      </c>
      <c r="AX925" s="379"/>
      <c r="AY925" s="379"/>
      <c r="AZ925" s="379"/>
      <c r="BA925" s="379"/>
      <c r="BB925" s="379"/>
      <c r="BC925" s="379"/>
      <c r="BD925" s="379"/>
      <c r="BE925" s="379"/>
      <c r="BF925" s="379"/>
      <c r="BG925" s="381">
        <f t="shared" si="16"/>
        <v>13</v>
      </c>
      <c r="BH925" s="320"/>
    </row>
    <row r="926" spans="1:60" ht="16.5" hidden="1" customHeight="1">
      <c r="A926" s="545" t="s">
        <v>6105</v>
      </c>
      <c r="B926" s="518" t="s">
        <v>1010</v>
      </c>
      <c r="C926" s="278" t="s">
        <v>1011</v>
      </c>
      <c r="D926" s="379" t="s">
        <v>88</v>
      </c>
      <c r="E926" s="546" t="s">
        <v>5975</v>
      </c>
      <c r="F926" s="379" t="s">
        <v>83</v>
      </c>
      <c r="G926" s="379" t="s">
        <v>265</v>
      </c>
      <c r="H926" s="397" t="s">
        <v>265</v>
      </c>
      <c r="I926" s="379"/>
      <c r="J926" s="379" t="s">
        <v>978</v>
      </c>
      <c r="K926" s="379" t="s">
        <v>267</v>
      </c>
      <c r="L926" s="379">
        <v>2023.02</v>
      </c>
      <c r="M926" s="379" t="s">
        <v>2</v>
      </c>
      <c r="N926" s="379"/>
      <c r="O926" s="379" t="s">
        <v>967</v>
      </c>
      <c r="P926" s="379" t="s">
        <v>350</v>
      </c>
      <c r="Q926" s="379" t="s">
        <v>92</v>
      </c>
      <c r="R926" s="379" t="s">
        <v>93</v>
      </c>
      <c r="S926" s="379"/>
      <c r="T926" s="379" t="s">
        <v>94</v>
      </c>
      <c r="U926" s="379" t="s">
        <v>95</v>
      </c>
      <c r="V926" s="379"/>
      <c r="W926" s="322"/>
      <c r="X926" s="379"/>
      <c r="Y926" s="379"/>
      <c r="Z926" s="379"/>
      <c r="AA926" s="379" t="s">
        <v>88</v>
      </c>
      <c r="AB926" s="379" t="s">
        <v>88</v>
      </c>
      <c r="AC926" s="379"/>
      <c r="AD926" s="379"/>
      <c r="AE926" s="379"/>
      <c r="AF926" s="379"/>
      <c r="AG926" s="379"/>
      <c r="AH926" s="379"/>
      <c r="AI926" s="379"/>
      <c r="AJ926" s="379"/>
      <c r="AK926" s="379"/>
      <c r="AL926" s="379"/>
      <c r="AM926" s="379"/>
      <c r="AN926" s="379"/>
      <c r="AO926" s="379"/>
      <c r="AP926" s="379"/>
      <c r="AQ926" s="379"/>
      <c r="AR926" s="379"/>
      <c r="AS926" s="379"/>
      <c r="AT926" s="379"/>
      <c r="AU926" s="379"/>
      <c r="AV926" s="379"/>
      <c r="AW926" s="379"/>
      <c r="AX926" s="379"/>
      <c r="AY926" s="379"/>
      <c r="AZ926" s="379"/>
      <c r="BA926" s="379"/>
      <c r="BB926" s="379"/>
      <c r="BC926" s="379"/>
      <c r="BD926" s="379"/>
      <c r="BE926" s="379"/>
      <c r="BF926" s="379"/>
      <c r="BG926" s="381">
        <f t="shared" si="16"/>
        <v>2</v>
      </c>
      <c r="BH926" s="320"/>
    </row>
    <row r="927" spans="1:60" ht="16.5" hidden="1" customHeight="1">
      <c r="A927" s="513"/>
      <c r="B927" s="518" t="s">
        <v>1798</v>
      </c>
      <c r="C927" s="278" t="s">
        <v>1799</v>
      </c>
      <c r="D927" s="379" t="s">
        <v>88</v>
      </c>
      <c r="E927" s="278" t="s">
        <v>1800</v>
      </c>
      <c r="F927" s="379" t="s">
        <v>83</v>
      </c>
      <c r="G927" s="379" t="s">
        <v>265</v>
      </c>
      <c r="H927" s="397" t="s">
        <v>265</v>
      </c>
      <c r="I927" s="379"/>
      <c r="J927" s="379" t="s">
        <v>978</v>
      </c>
      <c r="K927" s="379" t="s">
        <v>267</v>
      </c>
      <c r="L927" s="379">
        <v>2023.04</v>
      </c>
      <c r="M927" s="379" t="s">
        <v>3</v>
      </c>
      <c r="N927" s="379"/>
      <c r="O927" s="379" t="s">
        <v>967</v>
      </c>
      <c r="P927" s="379" t="s">
        <v>350</v>
      </c>
      <c r="Q927" s="379" t="s">
        <v>92</v>
      </c>
      <c r="R927" s="379" t="s">
        <v>93</v>
      </c>
      <c r="S927" s="379"/>
      <c r="T927" s="379" t="s">
        <v>94</v>
      </c>
      <c r="U927" s="379" t="s">
        <v>95</v>
      </c>
      <c r="V927" s="379"/>
      <c r="W927" s="322"/>
      <c r="X927" s="379" t="s">
        <v>88</v>
      </c>
      <c r="Y927" s="379" t="s">
        <v>88</v>
      </c>
      <c r="Z927" s="379" t="s">
        <v>88</v>
      </c>
      <c r="AA927" s="379" t="s">
        <v>88</v>
      </c>
      <c r="AB927" s="379" t="s">
        <v>88</v>
      </c>
      <c r="AC927" s="379" t="s">
        <v>88</v>
      </c>
      <c r="AD927" s="379" t="s">
        <v>88</v>
      </c>
      <c r="AE927" s="379"/>
      <c r="AF927" s="379"/>
      <c r="AG927" s="379"/>
      <c r="AH927" s="379"/>
      <c r="AI927" s="379"/>
      <c r="AJ927" s="379"/>
      <c r="AK927" s="379"/>
      <c r="AL927" s="379"/>
      <c r="AM927" s="379"/>
      <c r="AN927" s="379"/>
      <c r="AO927" s="379"/>
      <c r="AP927" s="379"/>
      <c r="AQ927" s="379"/>
      <c r="AR927" s="379"/>
      <c r="AS927" s="379"/>
      <c r="AT927" s="379"/>
      <c r="AU927" s="379"/>
      <c r="AV927" s="379"/>
      <c r="AW927" s="379"/>
      <c r="AX927" s="379"/>
      <c r="AY927" s="379"/>
      <c r="AZ927" s="379"/>
      <c r="BA927" s="379"/>
      <c r="BB927" s="379"/>
      <c r="BC927" s="379"/>
      <c r="BD927" s="379"/>
      <c r="BE927" s="379"/>
      <c r="BF927" s="379"/>
      <c r="BG927" s="381">
        <f t="shared" si="16"/>
        <v>7</v>
      </c>
      <c r="BH927" s="320"/>
    </row>
    <row r="928" spans="1:60" ht="16.5" hidden="1" customHeight="1">
      <c r="A928" s="513"/>
      <c r="B928" s="519" t="s">
        <v>2484</v>
      </c>
      <c r="C928" s="363" t="s">
        <v>2485</v>
      </c>
      <c r="D928" s="342" t="s">
        <v>88</v>
      </c>
      <c r="E928" s="344" t="s">
        <v>997</v>
      </c>
      <c r="F928" s="342" t="s">
        <v>83</v>
      </c>
      <c r="G928" s="342" t="s">
        <v>84</v>
      </c>
      <c r="H928" s="342" t="s">
        <v>5190</v>
      </c>
      <c r="I928" s="342"/>
      <c r="J928" s="342" t="s">
        <v>31</v>
      </c>
      <c r="K928" s="342" t="s">
        <v>86</v>
      </c>
      <c r="L928" s="342">
        <v>2016</v>
      </c>
      <c r="M928" s="342" t="s">
        <v>2</v>
      </c>
      <c r="N928" s="342"/>
      <c r="O928" s="342" t="s">
        <v>27</v>
      </c>
      <c r="P928" s="342" t="s">
        <v>87</v>
      </c>
      <c r="Q928" s="342" t="s">
        <v>92</v>
      </c>
      <c r="R928" s="342" t="s">
        <v>93</v>
      </c>
      <c r="S928" s="342"/>
      <c r="T928" s="342" t="s">
        <v>94</v>
      </c>
      <c r="U928" s="342" t="s">
        <v>95</v>
      </c>
      <c r="V928" s="342"/>
      <c r="W928" s="29"/>
      <c r="X928" s="342"/>
      <c r="Y928" s="342"/>
      <c r="Z928" s="342"/>
      <c r="AA928" s="342"/>
      <c r="AB928" s="342"/>
      <c r="AC928" s="342"/>
      <c r="AD928" s="342"/>
      <c r="AE928" s="342"/>
      <c r="AF928" s="342"/>
      <c r="AG928" s="342"/>
      <c r="AH928" s="342"/>
      <c r="AI928" s="342"/>
      <c r="AJ928" s="342"/>
      <c r="AK928" s="342"/>
      <c r="AL928" s="342" t="s">
        <v>88</v>
      </c>
      <c r="AM928" s="342" t="s">
        <v>88</v>
      </c>
      <c r="AN928" s="342"/>
      <c r="AO928" s="342"/>
      <c r="AP928" s="342"/>
      <c r="AQ928" s="342"/>
      <c r="AR928" s="342"/>
      <c r="AS928" s="342"/>
      <c r="AT928" s="342"/>
      <c r="AU928" s="342"/>
      <c r="AV928" s="342"/>
      <c r="AW928" s="342"/>
      <c r="AX928" s="342"/>
      <c r="AY928" s="342"/>
      <c r="AZ928" s="342"/>
      <c r="BA928" s="342" t="s">
        <v>88</v>
      </c>
      <c r="BB928" s="342"/>
      <c r="BC928" s="342"/>
      <c r="BD928" s="342"/>
      <c r="BE928" s="342"/>
      <c r="BF928" s="345"/>
      <c r="BG928" s="199">
        <f t="shared" si="16"/>
        <v>3</v>
      </c>
    </row>
    <row r="929" spans="1:59" ht="16.5" hidden="1" customHeight="1">
      <c r="A929" s="513"/>
      <c r="B929" s="516" t="s">
        <v>2486</v>
      </c>
      <c r="C929" s="40" t="s">
        <v>2487</v>
      </c>
      <c r="D929" s="29" t="s">
        <v>88</v>
      </c>
      <c r="E929" s="83" t="s">
        <v>997</v>
      </c>
      <c r="F929" s="29" t="s">
        <v>83</v>
      </c>
      <c r="G929" s="29" t="s">
        <v>84</v>
      </c>
      <c r="H929" s="31" t="s">
        <v>5190</v>
      </c>
      <c r="I929" s="29"/>
      <c r="J929" s="29" t="s">
        <v>31</v>
      </c>
      <c r="K929" s="29" t="s">
        <v>86</v>
      </c>
      <c r="L929" s="31">
        <v>2016</v>
      </c>
      <c r="M929" s="29" t="s">
        <v>2</v>
      </c>
      <c r="N929" s="29"/>
      <c r="O929" s="29" t="s">
        <v>27</v>
      </c>
      <c r="P929" s="29" t="s">
        <v>87</v>
      </c>
      <c r="Q929" s="31" t="s">
        <v>92</v>
      </c>
      <c r="R929" s="31" t="s">
        <v>93</v>
      </c>
      <c r="S929" s="29"/>
      <c r="T929" s="31" t="s">
        <v>94</v>
      </c>
      <c r="U929" s="31" t="s">
        <v>95</v>
      </c>
      <c r="V929" s="29"/>
      <c r="W929" s="29"/>
      <c r="X929" s="29"/>
      <c r="Y929" s="29"/>
      <c r="Z929" s="29"/>
      <c r="AA929" s="29"/>
      <c r="AB929" s="29"/>
      <c r="AC929" s="29"/>
      <c r="AD929" s="29"/>
      <c r="AE929" s="29" t="s">
        <v>88</v>
      </c>
      <c r="AF929" s="29"/>
      <c r="AG929" s="29"/>
      <c r="AH929" s="29"/>
      <c r="AI929" s="29"/>
      <c r="AJ929" s="29"/>
      <c r="AK929" s="29"/>
      <c r="AL929" s="29" t="s">
        <v>88</v>
      </c>
      <c r="AM929" s="29" t="s">
        <v>88</v>
      </c>
      <c r="AN929" s="29"/>
      <c r="AO929" s="29"/>
      <c r="AP929" s="29"/>
      <c r="AQ929" s="29"/>
      <c r="AR929" s="29"/>
      <c r="AS929" s="29"/>
      <c r="AT929" s="29"/>
      <c r="AU929" s="29"/>
      <c r="AV929" s="29"/>
      <c r="AW929" s="29"/>
      <c r="AX929" s="31"/>
      <c r="AY929" s="29"/>
      <c r="AZ929" s="29"/>
      <c r="BA929" s="29" t="s">
        <v>88</v>
      </c>
      <c r="BB929" s="29"/>
      <c r="BC929" s="29"/>
      <c r="BD929" s="29"/>
      <c r="BE929" s="29"/>
      <c r="BF929" s="33"/>
      <c r="BG929" s="5">
        <f t="shared" ref="BG929:BG960" si="17">COUNTA(X929:BF929)</f>
        <v>4</v>
      </c>
    </row>
    <row r="930" spans="1:59" ht="16.5" hidden="1" customHeight="1">
      <c r="A930" s="513"/>
      <c r="B930" s="516" t="s">
        <v>2488</v>
      </c>
      <c r="C930" s="40" t="s">
        <v>2489</v>
      </c>
      <c r="D930" s="29" t="s">
        <v>88</v>
      </c>
      <c r="E930" s="83" t="s">
        <v>997</v>
      </c>
      <c r="F930" s="29" t="s">
        <v>83</v>
      </c>
      <c r="G930" s="29" t="s">
        <v>84</v>
      </c>
      <c r="H930" s="31" t="s">
        <v>5190</v>
      </c>
      <c r="I930" s="29"/>
      <c r="J930" s="29" t="s">
        <v>31</v>
      </c>
      <c r="K930" s="29" t="s">
        <v>86</v>
      </c>
      <c r="L930" s="31">
        <v>2016</v>
      </c>
      <c r="M930" s="29" t="s">
        <v>2</v>
      </c>
      <c r="N930" s="29"/>
      <c r="O930" s="29" t="s">
        <v>27</v>
      </c>
      <c r="P930" s="29" t="s">
        <v>87</v>
      </c>
      <c r="Q930" s="31" t="s">
        <v>92</v>
      </c>
      <c r="R930" s="31" t="s">
        <v>93</v>
      </c>
      <c r="S930" s="29"/>
      <c r="T930" s="31" t="s">
        <v>94</v>
      </c>
      <c r="U930" s="31" t="s">
        <v>95</v>
      </c>
      <c r="V930" s="29"/>
      <c r="W930" s="29"/>
      <c r="X930" s="29" t="s">
        <v>88</v>
      </c>
      <c r="Y930" s="29"/>
      <c r="Z930" s="29"/>
      <c r="AA930" s="29"/>
      <c r="AB930" s="29"/>
      <c r="AC930" s="29"/>
      <c r="AD930" s="29"/>
      <c r="AE930" s="29" t="s">
        <v>88</v>
      </c>
      <c r="AF930" s="29"/>
      <c r="AG930" s="29" t="s">
        <v>88</v>
      </c>
      <c r="AH930" s="29" t="s">
        <v>88</v>
      </c>
      <c r="AI930" s="29" t="s">
        <v>88</v>
      </c>
      <c r="AJ930" s="29"/>
      <c r="AK930" s="29" t="s">
        <v>88</v>
      </c>
      <c r="AL930" s="29" t="s">
        <v>88</v>
      </c>
      <c r="AM930" s="29" t="s">
        <v>88</v>
      </c>
      <c r="AN930" s="29"/>
      <c r="AO930" s="29"/>
      <c r="AP930" s="29"/>
      <c r="AQ930" s="29" t="s">
        <v>88</v>
      </c>
      <c r="AR930" s="29"/>
      <c r="AS930" s="29"/>
      <c r="AT930" s="29"/>
      <c r="AU930" s="29"/>
      <c r="AV930" s="29" t="s">
        <v>88</v>
      </c>
      <c r="AW930" s="29"/>
      <c r="AX930" s="31"/>
      <c r="AY930" s="29"/>
      <c r="AZ930" s="29"/>
      <c r="BA930" s="29" t="s">
        <v>88</v>
      </c>
      <c r="BB930" s="29"/>
      <c r="BC930" s="29"/>
      <c r="BD930" s="29"/>
      <c r="BE930" s="29"/>
      <c r="BF930" s="33"/>
      <c r="BG930" s="5">
        <f t="shared" si="17"/>
        <v>11</v>
      </c>
    </row>
    <row r="931" spans="1:59" ht="16.5" hidden="1" customHeight="1">
      <c r="A931" s="513"/>
      <c r="B931" s="516" t="s">
        <v>2490</v>
      </c>
      <c r="C931" s="40" t="s">
        <v>2491</v>
      </c>
      <c r="D931" s="29" t="s">
        <v>88</v>
      </c>
      <c r="E931" s="83" t="s">
        <v>997</v>
      </c>
      <c r="F931" s="29" t="s">
        <v>83</v>
      </c>
      <c r="G931" s="29" t="s">
        <v>84</v>
      </c>
      <c r="H931" s="31" t="s">
        <v>5190</v>
      </c>
      <c r="I931" s="29"/>
      <c r="J931" s="29" t="s">
        <v>31</v>
      </c>
      <c r="K931" s="29" t="s">
        <v>86</v>
      </c>
      <c r="L931" s="31">
        <v>2016</v>
      </c>
      <c r="M931" s="29" t="s">
        <v>2</v>
      </c>
      <c r="N931" s="29"/>
      <c r="O931" s="29" t="s">
        <v>27</v>
      </c>
      <c r="P931" s="29" t="s">
        <v>87</v>
      </c>
      <c r="Q931" s="31" t="s">
        <v>92</v>
      </c>
      <c r="R931" s="31" t="s">
        <v>93</v>
      </c>
      <c r="S931" s="29"/>
      <c r="T931" s="31" t="s">
        <v>94</v>
      </c>
      <c r="U931" s="31" t="s">
        <v>95</v>
      </c>
      <c r="V931" s="29"/>
      <c r="W931" s="29"/>
      <c r="X931" s="29"/>
      <c r="Y931" s="29"/>
      <c r="Z931" s="29"/>
      <c r="AA931" s="29"/>
      <c r="AB931" s="29"/>
      <c r="AC931" s="29"/>
      <c r="AD931" s="29"/>
      <c r="AE931" s="29"/>
      <c r="AF931" s="29"/>
      <c r="AG931" s="29" t="s">
        <v>88</v>
      </c>
      <c r="AH931" s="29" t="s">
        <v>88</v>
      </c>
      <c r="AI931" s="29"/>
      <c r="AJ931" s="29"/>
      <c r="AK931" s="29"/>
      <c r="AL931" s="29" t="s">
        <v>88</v>
      </c>
      <c r="AM931" s="29" t="s">
        <v>88</v>
      </c>
      <c r="AN931" s="29"/>
      <c r="AO931" s="29"/>
      <c r="AP931" s="29"/>
      <c r="AQ931" s="29"/>
      <c r="AR931" s="29"/>
      <c r="AS931" s="29"/>
      <c r="AT931" s="29"/>
      <c r="AU931" s="29"/>
      <c r="AV931" s="29"/>
      <c r="AW931" s="29"/>
      <c r="AX931" s="31"/>
      <c r="AY931" s="29"/>
      <c r="AZ931" s="29"/>
      <c r="BA931" s="29" t="s">
        <v>88</v>
      </c>
      <c r="BB931" s="29"/>
      <c r="BC931" s="29"/>
      <c r="BD931" s="29"/>
      <c r="BE931" s="29"/>
      <c r="BF931" s="33"/>
      <c r="BG931" s="5">
        <f t="shared" si="17"/>
        <v>5</v>
      </c>
    </row>
    <row r="932" spans="1:59" ht="16.5" hidden="1" customHeight="1">
      <c r="A932" s="513"/>
      <c r="B932" s="516" t="s">
        <v>2492</v>
      </c>
      <c r="C932" s="40" t="s">
        <v>2493</v>
      </c>
      <c r="D932" s="29" t="s">
        <v>88</v>
      </c>
      <c r="E932" s="83" t="s">
        <v>997</v>
      </c>
      <c r="F932" s="29" t="s">
        <v>83</v>
      </c>
      <c r="G932" s="29" t="s">
        <v>84</v>
      </c>
      <c r="H932" s="31" t="s">
        <v>5190</v>
      </c>
      <c r="I932" s="29"/>
      <c r="J932" s="29" t="s">
        <v>31</v>
      </c>
      <c r="K932" s="29" t="s">
        <v>86</v>
      </c>
      <c r="L932" s="31">
        <v>2016</v>
      </c>
      <c r="M932" s="29" t="s">
        <v>2</v>
      </c>
      <c r="N932" s="29"/>
      <c r="O932" s="29" t="s">
        <v>27</v>
      </c>
      <c r="P932" s="29" t="s">
        <v>87</v>
      </c>
      <c r="Q932" s="31" t="s">
        <v>92</v>
      </c>
      <c r="R932" s="31" t="s">
        <v>93</v>
      </c>
      <c r="S932" s="29"/>
      <c r="T932" s="31" t="s">
        <v>94</v>
      </c>
      <c r="U932" s="31" t="s">
        <v>95</v>
      </c>
      <c r="V932" s="29"/>
      <c r="W932" s="29"/>
      <c r="X932" s="29"/>
      <c r="Y932" s="29"/>
      <c r="Z932" s="29"/>
      <c r="AA932" s="29"/>
      <c r="AB932" s="29"/>
      <c r="AC932" s="29"/>
      <c r="AD932" s="29"/>
      <c r="AE932" s="29"/>
      <c r="AF932" s="29"/>
      <c r="AG932" s="29"/>
      <c r="AH932" s="29"/>
      <c r="AI932" s="29"/>
      <c r="AJ932" s="29"/>
      <c r="AK932" s="29" t="s">
        <v>88</v>
      </c>
      <c r="AL932" s="29" t="s">
        <v>88</v>
      </c>
      <c r="AM932" s="29" t="s">
        <v>88</v>
      </c>
      <c r="AN932" s="29"/>
      <c r="AO932" s="29"/>
      <c r="AP932" s="29"/>
      <c r="AQ932" s="29"/>
      <c r="AR932" s="29"/>
      <c r="AS932" s="29"/>
      <c r="AT932" s="29"/>
      <c r="AU932" s="29"/>
      <c r="AV932" s="29"/>
      <c r="AW932" s="29"/>
      <c r="AX932" s="31"/>
      <c r="AY932" s="29"/>
      <c r="AZ932" s="29"/>
      <c r="BA932" s="29" t="s">
        <v>88</v>
      </c>
      <c r="BB932" s="29"/>
      <c r="BC932" s="29"/>
      <c r="BD932" s="29"/>
      <c r="BE932" s="29"/>
      <c r="BF932" s="33"/>
      <c r="BG932" s="5">
        <f t="shared" si="17"/>
        <v>4</v>
      </c>
    </row>
    <row r="933" spans="1:59" ht="16.5" hidden="1" customHeight="1">
      <c r="A933" s="513"/>
      <c r="B933" s="516" t="s">
        <v>2494</v>
      </c>
      <c r="C933" s="40" t="s">
        <v>2495</v>
      </c>
      <c r="D933" s="29" t="s">
        <v>88</v>
      </c>
      <c r="E933" s="83" t="s">
        <v>997</v>
      </c>
      <c r="F933" s="29" t="s">
        <v>83</v>
      </c>
      <c r="G933" s="29" t="s">
        <v>84</v>
      </c>
      <c r="H933" s="31" t="s">
        <v>5190</v>
      </c>
      <c r="I933" s="29"/>
      <c r="J933" s="29" t="s">
        <v>31</v>
      </c>
      <c r="K933" s="29" t="s">
        <v>86</v>
      </c>
      <c r="L933" s="31">
        <v>2016</v>
      </c>
      <c r="M933" s="29" t="s">
        <v>2</v>
      </c>
      <c r="N933" s="29"/>
      <c r="O933" s="29" t="s">
        <v>27</v>
      </c>
      <c r="P933" s="29" t="s">
        <v>87</v>
      </c>
      <c r="Q933" s="31" t="s">
        <v>92</v>
      </c>
      <c r="R933" s="31" t="s">
        <v>93</v>
      </c>
      <c r="S933" s="29"/>
      <c r="T933" s="31" t="s">
        <v>94</v>
      </c>
      <c r="U933" s="31" t="s">
        <v>95</v>
      </c>
      <c r="V933" s="29"/>
      <c r="W933" s="29"/>
      <c r="X933" s="29"/>
      <c r="Y933" s="29"/>
      <c r="Z933" s="29"/>
      <c r="AA933" s="29"/>
      <c r="AB933" s="29"/>
      <c r="AC933" s="29"/>
      <c r="AD933" s="29"/>
      <c r="AE933" s="29"/>
      <c r="AF933" s="29"/>
      <c r="AG933" s="29"/>
      <c r="AH933" s="29"/>
      <c r="AI933" s="29"/>
      <c r="AJ933" s="29"/>
      <c r="AK933" s="29"/>
      <c r="AL933" s="29" t="s">
        <v>88</v>
      </c>
      <c r="AM933" s="29" t="s">
        <v>88</v>
      </c>
      <c r="AN933" s="29"/>
      <c r="AO933" s="29"/>
      <c r="AP933" s="29"/>
      <c r="AQ933" s="29"/>
      <c r="AR933" s="29"/>
      <c r="AS933" s="29"/>
      <c r="AT933" s="29"/>
      <c r="AU933" s="29"/>
      <c r="AV933" s="29"/>
      <c r="AW933" s="29"/>
      <c r="AX933" s="31"/>
      <c r="AY933" s="29"/>
      <c r="AZ933" s="29"/>
      <c r="BA933" s="29" t="s">
        <v>88</v>
      </c>
      <c r="BB933" s="29"/>
      <c r="BC933" s="29"/>
      <c r="BD933" s="29"/>
      <c r="BE933" s="29"/>
      <c r="BF933" s="33"/>
      <c r="BG933" s="5">
        <f t="shared" si="17"/>
        <v>3</v>
      </c>
    </row>
    <row r="934" spans="1:59" ht="16.5" hidden="1" customHeight="1">
      <c r="A934" s="513"/>
      <c r="B934" s="516" t="s">
        <v>2496</v>
      </c>
      <c r="C934" s="40" t="s">
        <v>2497</v>
      </c>
      <c r="D934" s="29" t="s">
        <v>88</v>
      </c>
      <c r="E934" s="83" t="s">
        <v>997</v>
      </c>
      <c r="F934" s="29" t="s">
        <v>83</v>
      </c>
      <c r="G934" s="29" t="s">
        <v>84</v>
      </c>
      <c r="H934" s="31" t="s">
        <v>5190</v>
      </c>
      <c r="I934" s="29"/>
      <c r="J934" s="29" t="s">
        <v>31</v>
      </c>
      <c r="K934" s="29" t="s">
        <v>86</v>
      </c>
      <c r="L934" s="31">
        <v>2019</v>
      </c>
      <c r="M934" s="29" t="s">
        <v>2</v>
      </c>
      <c r="N934" s="29"/>
      <c r="O934" s="29" t="s">
        <v>27</v>
      </c>
      <c r="P934" s="29" t="s">
        <v>87</v>
      </c>
      <c r="Q934" s="31" t="s">
        <v>92</v>
      </c>
      <c r="R934" s="31" t="s">
        <v>93</v>
      </c>
      <c r="S934" s="29"/>
      <c r="T934" s="31" t="s">
        <v>94</v>
      </c>
      <c r="U934" s="31" t="s">
        <v>95</v>
      </c>
      <c r="V934" s="29"/>
      <c r="W934" s="29"/>
      <c r="X934" s="29"/>
      <c r="Y934" s="29"/>
      <c r="Z934" s="29"/>
      <c r="AA934" s="29"/>
      <c r="AB934" s="29"/>
      <c r="AC934" s="29"/>
      <c r="AD934" s="29"/>
      <c r="AE934" s="29"/>
      <c r="AF934" s="29"/>
      <c r="AG934" s="29"/>
      <c r="AH934" s="29"/>
      <c r="AI934" s="29"/>
      <c r="AJ934" s="29"/>
      <c r="AK934" s="29"/>
      <c r="AL934" s="29" t="s">
        <v>88</v>
      </c>
      <c r="AM934" s="29" t="s">
        <v>88</v>
      </c>
      <c r="AN934" s="29"/>
      <c r="AO934" s="29"/>
      <c r="AP934" s="29" t="s">
        <v>88</v>
      </c>
      <c r="AQ934" s="29"/>
      <c r="AR934" s="29"/>
      <c r="AS934" s="29"/>
      <c r="AT934" s="29"/>
      <c r="AU934" s="29"/>
      <c r="AV934" s="29"/>
      <c r="AW934" s="29"/>
      <c r="AX934" s="31"/>
      <c r="AY934" s="29"/>
      <c r="AZ934" s="29"/>
      <c r="BA934" s="29" t="s">
        <v>88</v>
      </c>
      <c r="BB934" s="29"/>
      <c r="BC934" s="29"/>
      <c r="BD934" s="29"/>
      <c r="BE934" s="29"/>
      <c r="BF934" s="33"/>
      <c r="BG934" s="5">
        <f t="shared" si="17"/>
        <v>4</v>
      </c>
    </row>
    <row r="935" spans="1:59" ht="16.5" hidden="1" customHeight="1">
      <c r="A935" s="513"/>
      <c r="B935" s="516" t="s">
        <v>1208</v>
      </c>
      <c r="C935" s="40" t="s">
        <v>1209</v>
      </c>
      <c r="D935" s="29" t="s">
        <v>88</v>
      </c>
      <c r="E935" s="83" t="s">
        <v>997</v>
      </c>
      <c r="F935" s="29" t="s">
        <v>83</v>
      </c>
      <c r="G935" s="29" t="s">
        <v>84</v>
      </c>
      <c r="H935" s="31" t="s">
        <v>5190</v>
      </c>
      <c r="I935" s="29"/>
      <c r="J935" s="29" t="s">
        <v>31</v>
      </c>
      <c r="K935" s="29" t="s">
        <v>86</v>
      </c>
      <c r="L935" s="29">
        <v>2016</v>
      </c>
      <c r="M935" s="29" t="s">
        <v>2</v>
      </c>
      <c r="N935" s="29"/>
      <c r="O935" s="29" t="s">
        <v>27</v>
      </c>
      <c r="P935" s="29" t="s">
        <v>350</v>
      </c>
      <c r="Q935" s="31" t="s">
        <v>92</v>
      </c>
      <c r="R935" s="31" t="s">
        <v>93</v>
      </c>
      <c r="S935" s="29"/>
      <c r="T935" s="31" t="s">
        <v>94</v>
      </c>
      <c r="U935" s="31" t="s">
        <v>95</v>
      </c>
      <c r="V935" s="29"/>
      <c r="W935" s="29"/>
      <c r="X935" s="29"/>
      <c r="Y935" s="31"/>
      <c r="Z935" s="29"/>
      <c r="AA935" s="31" t="s">
        <v>88</v>
      </c>
      <c r="AB935" s="31"/>
      <c r="AC935" s="29"/>
      <c r="AD935" s="31"/>
      <c r="AE935" s="29"/>
      <c r="AF935" s="29"/>
      <c r="AG935" s="31"/>
      <c r="AH935" s="29"/>
      <c r="AI935" s="29"/>
      <c r="AJ935" s="29"/>
      <c r="AK935" s="31"/>
      <c r="AL935" s="29"/>
      <c r="AM935" s="29"/>
      <c r="AN935" s="29"/>
      <c r="AO935" s="31"/>
      <c r="AP935" s="29"/>
      <c r="AQ935" s="29"/>
      <c r="AR935" s="29"/>
      <c r="AS935" s="29"/>
      <c r="AT935" s="31"/>
      <c r="AU935" s="31"/>
      <c r="AV935" s="31"/>
      <c r="AW935" s="31"/>
      <c r="AX935" s="31"/>
      <c r="AY935" s="29"/>
      <c r="AZ935" s="29"/>
      <c r="BA935" s="29" t="s">
        <v>88</v>
      </c>
      <c r="BB935" s="29"/>
      <c r="BC935" s="29"/>
      <c r="BD935" s="29"/>
      <c r="BE935" s="29"/>
      <c r="BF935" s="33"/>
      <c r="BG935" s="5">
        <f t="shared" si="17"/>
        <v>2</v>
      </c>
    </row>
    <row r="936" spans="1:59" ht="16.5" hidden="1" customHeight="1">
      <c r="A936" s="513"/>
      <c r="B936" s="516" t="s">
        <v>1187</v>
      </c>
      <c r="C936" s="40" t="s">
        <v>1188</v>
      </c>
      <c r="D936" s="29" t="s">
        <v>88</v>
      </c>
      <c r="E936" s="83" t="s">
        <v>997</v>
      </c>
      <c r="F936" s="29" t="s">
        <v>83</v>
      </c>
      <c r="G936" s="29" t="s">
        <v>84</v>
      </c>
      <c r="H936" s="31" t="s">
        <v>5190</v>
      </c>
      <c r="I936" s="29"/>
      <c r="J936" s="29" t="s">
        <v>31</v>
      </c>
      <c r="K936" s="29" t="s">
        <v>86</v>
      </c>
      <c r="L936" s="29">
        <v>2016</v>
      </c>
      <c r="M936" s="29" t="s">
        <v>2</v>
      </c>
      <c r="N936" s="29"/>
      <c r="O936" s="29" t="s">
        <v>27</v>
      </c>
      <c r="P936" s="29" t="s">
        <v>350</v>
      </c>
      <c r="Q936" s="31" t="s">
        <v>92</v>
      </c>
      <c r="R936" s="31" t="s">
        <v>93</v>
      </c>
      <c r="S936" s="29"/>
      <c r="T936" s="31" t="s">
        <v>94</v>
      </c>
      <c r="U936" s="31" t="s">
        <v>95</v>
      </c>
      <c r="V936" s="29"/>
      <c r="W936" s="29"/>
      <c r="X936" s="29"/>
      <c r="Y936" s="31"/>
      <c r="Z936" s="29" t="s">
        <v>88</v>
      </c>
      <c r="AA936" s="31"/>
      <c r="AB936" s="31"/>
      <c r="AC936" s="29"/>
      <c r="AD936" s="31"/>
      <c r="AE936" s="29"/>
      <c r="AF936" s="29"/>
      <c r="AG936" s="31"/>
      <c r="AH936" s="29"/>
      <c r="AI936" s="29"/>
      <c r="AJ936" s="29"/>
      <c r="AK936" s="31"/>
      <c r="AL936" s="29"/>
      <c r="AM936" s="29"/>
      <c r="AN936" s="29"/>
      <c r="AO936" s="31"/>
      <c r="AP936" s="29"/>
      <c r="AQ936" s="29"/>
      <c r="AR936" s="29"/>
      <c r="AS936" s="29"/>
      <c r="AT936" s="31"/>
      <c r="AU936" s="31"/>
      <c r="AV936" s="31"/>
      <c r="AW936" s="31"/>
      <c r="AX936" s="31"/>
      <c r="AY936" s="29"/>
      <c r="AZ936" s="29"/>
      <c r="BA936" s="29" t="s">
        <v>88</v>
      </c>
      <c r="BB936" s="29"/>
      <c r="BC936" s="29"/>
      <c r="BD936" s="29"/>
      <c r="BE936" s="29"/>
      <c r="BF936" s="33"/>
      <c r="BG936" s="5">
        <f t="shared" si="17"/>
        <v>2</v>
      </c>
    </row>
    <row r="937" spans="1:59" ht="16.5" hidden="1" customHeight="1">
      <c r="A937" s="513"/>
      <c r="B937" s="516" t="s">
        <v>1013</v>
      </c>
      <c r="C937" s="40" t="s">
        <v>1014</v>
      </c>
      <c r="D937" s="29" t="s">
        <v>88</v>
      </c>
      <c r="E937" s="83" t="s">
        <v>997</v>
      </c>
      <c r="F937" s="29" t="s">
        <v>83</v>
      </c>
      <c r="G937" s="29" t="s">
        <v>84</v>
      </c>
      <c r="H937" s="31" t="s">
        <v>5190</v>
      </c>
      <c r="I937" s="29"/>
      <c r="J937" s="29" t="s">
        <v>31</v>
      </c>
      <c r="K937" s="29" t="s">
        <v>86</v>
      </c>
      <c r="L937" s="29">
        <v>2018</v>
      </c>
      <c r="M937" s="29" t="s">
        <v>2</v>
      </c>
      <c r="N937" s="29"/>
      <c r="O937" s="29" t="s">
        <v>27</v>
      </c>
      <c r="P937" s="29" t="s">
        <v>350</v>
      </c>
      <c r="Q937" s="31" t="s">
        <v>92</v>
      </c>
      <c r="R937" s="31" t="s">
        <v>93</v>
      </c>
      <c r="S937" s="29"/>
      <c r="T937" s="31" t="s">
        <v>94</v>
      </c>
      <c r="U937" s="31" t="s">
        <v>95</v>
      </c>
      <c r="V937" s="29"/>
      <c r="W937" s="29"/>
      <c r="X937" s="29"/>
      <c r="Y937" s="31"/>
      <c r="Z937" s="29"/>
      <c r="AA937" s="31" t="s">
        <v>88</v>
      </c>
      <c r="AB937" s="31" t="s">
        <v>88</v>
      </c>
      <c r="AC937" s="29"/>
      <c r="AD937" s="31"/>
      <c r="AE937" s="29"/>
      <c r="AF937" s="29"/>
      <c r="AG937" s="31"/>
      <c r="AH937" s="29"/>
      <c r="AI937" s="29"/>
      <c r="AJ937" s="29"/>
      <c r="AK937" s="31"/>
      <c r="AL937" s="29"/>
      <c r="AM937" s="29"/>
      <c r="AN937" s="29"/>
      <c r="AO937" s="31"/>
      <c r="AP937" s="29"/>
      <c r="AQ937" s="29"/>
      <c r="AR937" s="29"/>
      <c r="AS937" s="29"/>
      <c r="AT937" s="31"/>
      <c r="AU937" s="31"/>
      <c r="AV937" s="31"/>
      <c r="AW937" s="31"/>
      <c r="AX937" s="31"/>
      <c r="AY937" s="29"/>
      <c r="AZ937" s="29"/>
      <c r="BA937" s="29" t="s">
        <v>88</v>
      </c>
      <c r="BB937" s="29"/>
      <c r="BC937" s="29"/>
      <c r="BD937" s="29"/>
      <c r="BE937" s="29"/>
      <c r="BF937" s="33"/>
      <c r="BG937" s="5">
        <f t="shared" si="17"/>
        <v>3</v>
      </c>
    </row>
    <row r="938" spans="1:59" ht="16.5" hidden="1" customHeight="1">
      <c r="A938" s="513"/>
      <c r="B938" s="516" t="s">
        <v>1229</v>
      </c>
      <c r="C938" s="40" t="s">
        <v>1230</v>
      </c>
      <c r="D938" s="29" t="s">
        <v>88</v>
      </c>
      <c r="E938" s="83" t="s">
        <v>997</v>
      </c>
      <c r="F938" s="29" t="s">
        <v>83</v>
      </c>
      <c r="G938" s="29" t="s">
        <v>84</v>
      </c>
      <c r="H938" s="31" t="s">
        <v>5190</v>
      </c>
      <c r="I938" s="29"/>
      <c r="J938" s="29" t="s">
        <v>31</v>
      </c>
      <c r="K938" s="29" t="s">
        <v>86</v>
      </c>
      <c r="L938" s="31">
        <v>2016</v>
      </c>
      <c r="M938" s="29" t="s">
        <v>2</v>
      </c>
      <c r="N938" s="29"/>
      <c r="O938" s="29" t="s">
        <v>27</v>
      </c>
      <c r="P938" s="29" t="s">
        <v>350</v>
      </c>
      <c r="Q938" s="31" t="s">
        <v>92</v>
      </c>
      <c r="R938" s="31" t="s">
        <v>93</v>
      </c>
      <c r="S938" s="29"/>
      <c r="T938" s="31" t="s">
        <v>94</v>
      </c>
      <c r="U938" s="31" t="s">
        <v>95</v>
      </c>
      <c r="V938" s="31"/>
      <c r="W938" s="29"/>
      <c r="X938" s="31"/>
      <c r="Y938" s="31"/>
      <c r="Z938" s="31"/>
      <c r="AA938" s="31"/>
      <c r="AB938" s="31"/>
      <c r="AC938" s="31" t="s">
        <v>88</v>
      </c>
      <c r="AD938" s="31"/>
      <c r="AE938" s="31"/>
      <c r="AF938" s="31"/>
      <c r="AG938" s="31"/>
      <c r="AH938" s="31"/>
      <c r="AI938" s="31"/>
      <c r="AJ938" s="31"/>
      <c r="AK938" s="29"/>
      <c r="AL938" s="31"/>
      <c r="AM938" s="31"/>
      <c r="AN938" s="29"/>
      <c r="AO938" s="29"/>
      <c r="AP938" s="29"/>
      <c r="AQ938" s="29"/>
      <c r="AR938" s="29"/>
      <c r="AS938" s="29"/>
      <c r="AT938" s="29"/>
      <c r="AU938" s="29"/>
      <c r="AV938" s="29"/>
      <c r="AW938" s="29"/>
      <c r="AX938" s="31"/>
      <c r="AY938" s="29"/>
      <c r="AZ938" s="29"/>
      <c r="BA938" s="29" t="s">
        <v>88</v>
      </c>
      <c r="BB938" s="29"/>
      <c r="BC938" s="29"/>
      <c r="BD938" s="29"/>
      <c r="BE938" s="29"/>
      <c r="BF938" s="33"/>
      <c r="BG938" s="5">
        <f t="shared" si="17"/>
        <v>2</v>
      </c>
    </row>
    <row r="939" spans="1:59" ht="16.5" hidden="1" customHeight="1">
      <c r="A939" s="513"/>
      <c r="B939" s="516" t="s">
        <v>1134</v>
      </c>
      <c r="C939" s="40" t="s">
        <v>1135</v>
      </c>
      <c r="D939" s="29" t="s">
        <v>88</v>
      </c>
      <c r="E939" s="83" t="s">
        <v>997</v>
      </c>
      <c r="F939" s="29" t="s">
        <v>83</v>
      </c>
      <c r="G939" s="29" t="s">
        <v>84</v>
      </c>
      <c r="H939" s="31" t="s">
        <v>5190</v>
      </c>
      <c r="I939" s="29"/>
      <c r="J939" s="29" t="s">
        <v>31</v>
      </c>
      <c r="K939" s="29" t="s">
        <v>86</v>
      </c>
      <c r="L939" s="29">
        <v>2016</v>
      </c>
      <c r="M939" s="29" t="s">
        <v>2</v>
      </c>
      <c r="N939" s="29"/>
      <c r="O939" s="29" t="s">
        <v>27</v>
      </c>
      <c r="P939" s="29" t="s">
        <v>350</v>
      </c>
      <c r="Q939" s="31" t="s">
        <v>92</v>
      </c>
      <c r="R939" s="31" t="s">
        <v>93</v>
      </c>
      <c r="S939" s="29"/>
      <c r="T939" s="31" t="s">
        <v>94</v>
      </c>
      <c r="U939" s="31" t="s">
        <v>95</v>
      </c>
      <c r="V939" s="29"/>
      <c r="W939" s="29"/>
      <c r="X939" s="31"/>
      <c r="Y939" s="31" t="s">
        <v>88</v>
      </c>
      <c r="Z939" s="29"/>
      <c r="AA939" s="29"/>
      <c r="AB939" s="29"/>
      <c r="AC939" s="29"/>
      <c r="AD939" s="31"/>
      <c r="AE939" s="31"/>
      <c r="AF939" s="29"/>
      <c r="AG939" s="31"/>
      <c r="AH939" s="31"/>
      <c r="AI939" s="29"/>
      <c r="AJ939" s="29"/>
      <c r="AK939" s="29"/>
      <c r="AL939" s="29"/>
      <c r="AM939" s="29"/>
      <c r="AN939" s="31"/>
      <c r="AO939" s="31"/>
      <c r="AP939" s="29"/>
      <c r="AQ939" s="29"/>
      <c r="AR939" s="29"/>
      <c r="AS939" s="29"/>
      <c r="AT939" s="29"/>
      <c r="AU939" s="29"/>
      <c r="AV939" s="29"/>
      <c r="AW939" s="29"/>
      <c r="AX939" s="31"/>
      <c r="AY939" s="29"/>
      <c r="AZ939" s="29"/>
      <c r="BA939" s="29" t="s">
        <v>88</v>
      </c>
      <c r="BB939" s="29"/>
      <c r="BC939" s="29"/>
      <c r="BD939" s="29"/>
      <c r="BE939" s="29"/>
      <c r="BF939" s="33"/>
      <c r="BG939" s="5">
        <f t="shared" si="17"/>
        <v>2</v>
      </c>
    </row>
    <row r="940" spans="1:59" ht="16.5" hidden="1" customHeight="1">
      <c r="A940" s="513"/>
      <c r="B940" s="516" t="s">
        <v>1219</v>
      </c>
      <c r="C940" s="40" t="s">
        <v>1220</v>
      </c>
      <c r="D940" s="29" t="s">
        <v>88</v>
      </c>
      <c r="E940" s="83" t="s">
        <v>997</v>
      </c>
      <c r="F940" s="29" t="s">
        <v>83</v>
      </c>
      <c r="G940" s="29" t="s">
        <v>84</v>
      </c>
      <c r="H940" s="31" t="s">
        <v>5190</v>
      </c>
      <c r="I940" s="29"/>
      <c r="J940" s="29" t="s">
        <v>31</v>
      </c>
      <c r="K940" s="29" t="s">
        <v>86</v>
      </c>
      <c r="L940" s="31">
        <v>2020</v>
      </c>
      <c r="M940" s="29" t="s">
        <v>2</v>
      </c>
      <c r="N940" s="29"/>
      <c r="O940" s="29" t="s">
        <v>27</v>
      </c>
      <c r="P940" s="29" t="s">
        <v>350</v>
      </c>
      <c r="Q940" s="31" t="s">
        <v>92</v>
      </c>
      <c r="R940" s="31" t="s">
        <v>93</v>
      </c>
      <c r="S940" s="29"/>
      <c r="T940" s="31" t="s">
        <v>94</v>
      </c>
      <c r="U940" s="31" t="s">
        <v>95</v>
      </c>
      <c r="V940" s="29"/>
      <c r="W940" s="29"/>
      <c r="X940" s="31"/>
      <c r="Y940" s="31"/>
      <c r="Z940" s="31"/>
      <c r="AA940" s="31"/>
      <c r="AB940" s="31" t="s">
        <v>88</v>
      </c>
      <c r="AC940" s="31"/>
      <c r="AD940" s="31"/>
      <c r="AE940" s="29"/>
      <c r="AF940" s="29"/>
      <c r="AG940" s="29"/>
      <c r="AH940" s="29"/>
      <c r="AI940" s="29"/>
      <c r="AJ940" s="29"/>
      <c r="AK940" s="29"/>
      <c r="AL940" s="29"/>
      <c r="AM940" s="29"/>
      <c r="AN940" s="29"/>
      <c r="AO940" s="29"/>
      <c r="AP940" s="29"/>
      <c r="AQ940" s="29"/>
      <c r="AR940" s="29"/>
      <c r="AS940" s="29"/>
      <c r="AT940" s="29"/>
      <c r="AU940" s="29"/>
      <c r="AV940" s="29"/>
      <c r="AW940" s="29"/>
      <c r="AX940" s="31"/>
      <c r="AY940" s="29"/>
      <c r="AZ940" s="29"/>
      <c r="BA940" s="29" t="s">
        <v>88</v>
      </c>
      <c r="BB940" s="29"/>
      <c r="BC940" s="29"/>
      <c r="BD940" s="29"/>
      <c r="BE940" s="29"/>
      <c r="BF940" s="33"/>
      <c r="BG940" s="5">
        <f t="shared" si="17"/>
        <v>2</v>
      </c>
    </row>
    <row r="941" spans="1:59" ht="16.5" hidden="1" customHeight="1">
      <c r="A941" s="513"/>
      <c r="B941" s="516" t="s">
        <v>995</v>
      </c>
      <c r="C941" s="40" t="s">
        <v>996</v>
      </c>
      <c r="D941" s="31" t="s">
        <v>88</v>
      </c>
      <c r="E941" s="83" t="s">
        <v>997</v>
      </c>
      <c r="F941" s="29" t="s">
        <v>83</v>
      </c>
      <c r="G941" s="29" t="s">
        <v>84</v>
      </c>
      <c r="H941" s="29" t="s">
        <v>5190</v>
      </c>
      <c r="I941" s="29"/>
      <c r="J941" s="29" t="s">
        <v>31</v>
      </c>
      <c r="K941" s="29" t="s">
        <v>86</v>
      </c>
      <c r="L941" s="31">
        <v>2016</v>
      </c>
      <c r="M941" s="29" t="s">
        <v>2</v>
      </c>
      <c r="N941" s="29"/>
      <c r="O941" s="29" t="s">
        <v>27</v>
      </c>
      <c r="P941" s="29" t="s">
        <v>350</v>
      </c>
      <c r="Q941" s="31" t="s">
        <v>92</v>
      </c>
      <c r="R941" s="31" t="s">
        <v>93</v>
      </c>
      <c r="S941" s="29"/>
      <c r="T941" s="31" t="s">
        <v>94</v>
      </c>
      <c r="U941" s="31" t="s">
        <v>95</v>
      </c>
      <c r="V941" s="29"/>
      <c r="W941" s="29"/>
      <c r="X941" s="29"/>
      <c r="Y941" s="31" t="s">
        <v>88</v>
      </c>
      <c r="Z941" s="29"/>
      <c r="AA941" s="29" t="s">
        <v>88</v>
      </c>
      <c r="AB941" s="29" t="s">
        <v>88</v>
      </c>
      <c r="AC941" s="29" t="s">
        <v>88</v>
      </c>
      <c r="AD941" s="29"/>
      <c r="AE941" s="29"/>
      <c r="AF941" s="29"/>
      <c r="AG941" s="29" t="s">
        <v>88</v>
      </c>
      <c r="AH941" s="29"/>
      <c r="AI941" s="29"/>
      <c r="AJ941" s="29"/>
      <c r="AK941" s="29"/>
      <c r="AL941" s="29"/>
      <c r="AM941" s="29"/>
      <c r="AN941" s="29"/>
      <c r="AO941" s="29"/>
      <c r="AP941" s="29"/>
      <c r="AQ941" s="29"/>
      <c r="AR941" s="31"/>
      <c r="AS941" s="31"/>
      <c r="AT941" s="31"/>
      <c r="AU941" s="31"/>
      <c r="AV941" s="31"/>
      <c r="AW941" s="31"/>
      <c r="AX941" s="31"/>
      <c r="AY941" s="29"/>
      <c r="AZ941" s="29"/>
      <c r="BA941" s="29" t="s">
        <v>88</v>
      </c>
      <c r="BB941" s="29"/>
      <c r="BC941" s="29"/>
      <c r="BD941" s="29"/>
      <c r="BE941" s="29"/>
      <c r="BF941" s="33"/>
      <c r="BG941" s="5">
        <f t="shared" si="17"/>
        <v>6</v>
      </c>
    </row>
    <row r="942" spans="1:59" ht="16.5" hidden="1" customHeight="1">
      <c r="A942" s="513"/>
      <c r="B942" s="516" t="s">
        <v>2520</v>
      </c>
      <c r="C942" s="40" t="s">
        <v>2521</v>
      </c>
      <c r="D942" s="29" t="s">
        <v>88</v>
      </c>
      <c r="E942" s="83" t="s">
        <v>997</v>
      </c>
      <c r="F942" s="29" t="s">
        <v>83</v>
      </c>
      <c r="G942" s="29" t="s">
        <v>84</v>
      </c>
      <c r="H942" s="31" t="s">
        <v>5190</v>
      </c>
      <c r="I942" s="29"/>
      <c r="J942" s="29" t="s">
        <v>31</v>
      </c>
      <c r="K942" s="29" t="s">
        <v>86</v>
      </c>
      <c r="L942" s="31">
        <v>2016</v>
      </c>
      <c r="M942" s="29" t="s">
        <v>2</v>
      </c>
      <c r="N942" s="29"/>
      <c r="O942" s="29" t="s">
        <v>27</v>
      </c>
      <c r="P942" s="29" t="s">
        <v>968</v>
      </c>
      <c r="Q942" s="31" t="s">
        <v>92</v>
      </c>
      <c r="R942" s="31" t="s">
        <v>93</v>
      </c>
      <c r="S942" s="29"/>
      <c r="T942" s="31" t="s">
        <v>94</v>
      </c>
      <c r="U942" s="31" t="s">
        <v>95</v>
      </c>
      <c r="V942" s="29"/>
      <c r="W942" s="29"/>
      <c r="X942" s="29"/>
      <c r="Y942" s="29"/>
      <c r="Z942" s="29"/>
      <c r="AA942" s="29"/>
      <c r="AB942" s="29"/>
      <c r="AC942" s="29"/>
      <c r="AD942" s="29"/>
      <c r="AE942" s="29" t="s">
        <v>88</v>
      </c>
      <c r="AF942" s="29"/>
      <c r="AG942" s="29"/>
      <c r="AH942" s="29"/>
      <c r="AI942" s="29"/>
      <c r="AJ942" s="29"/>
      <c r="AK942" s="29"/>
      <c r="AL942" s="29"/>
      <c r="AM942" s="29"/>
      <c r="AN942" s="29"/>
      <c r="AO942" s="29"/>
      <c r="AP942" s="29"/>
      <c r="AQ942" s="29"/>
      <c r="AR942" s="29"/>
      <c r="AS942" s="29"/>
      <c r="AT942" s="29"/>
      <c r="AU942" s="29"/>
      <c r="AV942" s="29"/>
      <c r="AW942" s="29"/>
      <c r="AX942" s="31"/>
      <c r="AY942" s="29"/>
      <c r="AZ942" s="29"/>
      <c r="BA942" s="29" t="s">
        <v>88</v>
      </c>
      <c r="BB942" s="29"/>
      <c r="BC942" s="29"/>
      <c r="BD942" s="29"/>
      <c r="BE942" s="29"/>
      <c r="BF942" s="33"/>
      <c r="BG942" s="5">
        <f t="shared" si="17"/>
        <v>2</v>
      </c>
    </row>
    <row r="943" spans="1:59" ht="16.5" hidden="1" customHeight="1">
      <c r="A943" s="513"/>
      <c r="B943" s="516" t="s">
        <v>2522</v>
      </c>
      <c r="C943" s="40" t="s">
        <v>2523</v>
      </c>
      <c r="D943" s="29" t="s">
        <v>88</v>
      </c>
      <c r="E943" s="83" t="s">
        <v>997</v>
      </c>
      <c r="F943" s="29" t="s">
        <v>83</v>
      </c>
      <c r="G943" s="29" t="s">
        <v>84</v>
      </c>
      <c r="H943" s="31" t="s">
        <v>5190</v>
      </c>
      <c r="I943" s="29"/>
      <c r="J943" s="29" t="s">
        <v>31</v>
      </c>
      <c r="K943" s="29" t="s">
        <v>86</v>
      </c>
      <c r="L943" s="31">
        <v>2016</v>
      </c>
      <c r="M943" s="29" t="s">
        <v>2</v>
      </c>
      <c r="N943" s="29"/>
      <c r="O943" s="29" t="s">
        <v>27</v>
      </c>
      <c r="P943" s="29" t="s">
        <v>968</v>
      </c>
      <c r="Q943" s="31" t="s">
        <v>92</v>
      </c>
      <c r="R943" s="31" t="s">
        <v>93</v>
      </c>
      <c r="S943" s="29"/>
      <c r="T943" s="31" t="s">
        <v>94</v>
      </c>
      <c r="U943" s="31" t="s">
        <v>95</v>
      </c>
      <c r="V943" s="29"/>
      <c r="W943" s="29"/>
      <c r="X943" s="29"/>
      <c r="Y943" s="29"/>
      <c r="Z943" s="29"/>
      <c r="AA943" s="29"/>
      <c r="AB943" s="29"/>
      <c r="AC943" s="29"/>
      <c r="AD943" s="29"/>
      <c r="AE943" s="29" t="s">
        <v>88</v>
      </c>
      <c r="AF943" s="29" t="s">
        <v>88</v>
      </c>
      <c r="AG943" s="29"/>
      <c r="AH943" s="29"/>
      <c r="AI943" s="29"/>
      <c r="AJ943" s="29"/>
      <c r="AK943" s="29"/>
      <c r="AL943" s="29"/>
      <c r="AM943" s="29"/>
      <c r="AN943" s="29"/>
      <c r="AO943" s="29"/>
      <c r="AP943" s="29"/>
      <c r="AQ943" s="29"/>
      <c r="AR943" s="29"/>
      <c r="AS943" s="29"/>
      <c r="AT943" s="29"/>
      <c r="AU943" s="29"/>
      <c r="AV943" s="29"/>
      <c r="AW943" s="29"/>
      <c r="AX943" s="31"/>
      <c r="AY943" s="29"/>
      <c r="AZ943" s="29"/>
      <c r="BA943" s="29" t="s">
        <v>88</v>
      </c>
      <c r="BB943" s="29"/>
      <c r="BC943" s="29"/>
      <c r="BD943" s="29"/>
      <c r="BE943" s="29"/>
      <c r="BF943" s="33"/>
      <c r="BG943" s="5">
        <f t="shared" si="17"/>
        <v>3</v>
      </c>
    </row>
    <row r="944" spans="1:59" ht="16.5" hidden="1" customHeight="1">
      <c r="A944" s="513"/>
      <c r="B944" s="516" t="s">
        <v>2524</v>
      </c>
      <c r="C944" s="40" t="s">
        <v>2525</v>
      </c>
      <c r="D944" s="29" t="s">
        <v>88</v>
      </c>
      <c r="E944" s="83" t="s">
        <v>997</v>
      </c>
      <c r="F944" s="29" t="s">
        <v>83</v>
      </c>
      <c r="G944" s="29" t="s">
        <v>84</v>
      </c>
      <c r="H944" s="31" t="s">
        <v>5190</v>
      </c>
      <c r="I944" s="29"/>
      <c r="J944" s="29" t="s">
        <v>31</v>
      </c>
      <c r="K944" s="29" t="s">
        <v>86</v>
      </c>
      <c r="L944" s="31">
        <v>2018</v>
      </c>
      <c r="M944" s="29" t="s">
        <v>2</v>
      </c>
      <c r="N944" s="29"/>
      <c r="O944" s="29" t="s">
        <v>27</v>
      </c>
      <c r="P944" s="29" t="s">
        <v>968</v>
      </c>
      <c r="Q944" s="31" t="s">
        <v>92</v>
      </c>
      <c r="R944" s="31" t="s">
        <v>93</v>
      </c>
      <c r="S944" s="29"/>
      <c r="T944" s="31" t="s">
        <v>94</v>
      </c>
      <c r="U944" s="31" t="s">
        <v>95</v>
      </c>
      <c r="V944" s="29"/>
      <c r="W944" s="29"/>
      <c r="X944" s="29"/>
      <c r="Y944" s="29"/>
      <c r="Z944" s="29"/>
      <c r="AA944" s="29"/>
      <c r="AB944" s="29"/>
      <c r="AC944" s="29"/>
      <c r="AD944" s="29"/>
      <c r="AE944" s="29" t="s">
        <v>88</v>
      </c>
      <c r="AF944" s="29"/>
      <c r="AG944" s="29"/>
      <c r="AH944" s="29"/>
      <c r="AI944" s="29"/>
      <c r="AJ944" s="29"/>
      <c r="AK944" s="29"/>
      <c r="AL944" s="29"/>
      <c r="AM944" s="29"/>
      <c r="AN944" s="29"/>
      <c r="AO944" s="29"/>
      <c r="AP944" s="29"/>
      <c r="AQ944" s="29"/>
      <c r="AR944" s="29"/>
      <c r="AS944" s="29"/>
      <c r="AT944" s="29"/>
      <c r="AU944" s="29"/>
      <c r="AV944" s="29"/>
      <c r="AW944" s="29"/>
      <c r="AX944" s="31"/>
      <c r="AY944" s="29"/>
      <c r="AZ944" s="29"/>
      <c r="BA944" s="29" t="s">
        <v>88</v>
      </c>
      <c r="BB944" s="29"/>
      <c r="BC944" s="29"/>
      <c r="BD944" s="29"/>
      <c r="BE944" s="29"/>
      <c r="BF944" s="33"/>
      <c r="BG944" s="5">
        <f t="shared" si="17"/>
        <v>2</v>
      </c>
    </row>
    <row r="945" spans="1:59" ht="16.5" hidden="1" customHeight="1">
      <c r="A945" s="513"/>
      <c r="B945" s="516" t="s">
        <v>2526</v>
      </c>
      <c r="C945" s="40" t="s">
        <v>2527</v>
      </c>
      <c r="D945" s="29" t="s">
        <v>88</v>
      </c>
      <c r="E945" s="83" t="s">
        <v>997</v>
      </c>
      <c r="F945" s="29" t="s">
        <v>83</v>
      </c>
      <c r="G945" s="29" t="s">
        <v>84</v>
      </c>
      <c r="H945" s="31" t="s">
        <v>5190</v>
      </c>
      <c r="I945" s="29"/>
      <c r="J945" s="29" t="s">
        <v>31</v>
      </c>
      <c r="K945" s="29" t="s">
        <v>86</v>
      </c>
      <c r="L945" s="31">
        <v>2016</v>
      </c>
      <c r="M945" s="29" t="s">
        <v>2</v>
      </c>
      <c r="N945" s="29"/>
      <c r="O945" s="29" t="s">
        <v>27</v>
      </c>
      <c r="P945" s="29" t="s">
        <v>968</v>
      </c>
      <c r="Q945" s="31" t="s">
        <v>92</v>
      </c>
      <c r="R945" s="31" t="s">
        <v>93</v>
      </c>
      <c r="S945" s="29"/>
      <c r="T945" s="31" t="s">
        <v>94</v>
      </c>
      <c r="U945" s="31" t="s">
        <v>95</v>
      </c>
      <c r="V945" s="29"/>
      <c r="W945" s="29"/>
      <c r="X945" s="29"/>
      <c r="Y945" s="29"/>
      <c r="Z945" s="29"/>
      <c r="AA945" s="29"/>
      <c r="AB945" s="29"/>
      <c r="AC945" s="29"/>
      <c r="AD945" s="29"/>
      <c r="AE945" s="29" t="s">
        <v>88</v>
      </c>
      <c r="AF945" s="29"/>
      <c r="AG945" s="29"/>
      <c r="AH945" s="29"/>
      <c r="AI945" s="29"/>
      <c r="AJ945" s="29"/>
      <c r="AK945" s="29"/>
      <c r="AL945" s="29"/>
      <c r="AM945" s="29"/>
      <c r="AN945" s="29"/>
      <c r="AO945" s="29"/>
      <c r="AP945" s="29"/>
      <c r="AQ945" s="29"/>
      <c r="AR945" s="29"/>
      <c r="AS945" s="29"/>
      <c r="AT945" s="29"/>
      <c r="AU945" s="29"/>
      <c r="AV945" s="29"/>
      <c r="AW945" s="29"/>
      <c r="AX945" s="31"/>
      <c r="AY945" s="29"/>
      <c r="AZ945" s="29"/>
      <c r="BA945" s="29" t="s">
        <v>88</v>
      </c>
      <c r="BB945" s="29"/>
      <c r="BC945" s="29"/>
      <c r="BD945" s="29"/>
      <c r="BE945" s="29"/>
      <c r="BF945" s="33"/>
      <c r="BG945" s="5">
        <f t="shared" si="17"/>
        <v>2</v>
      </c>
    </row>
    <row r="946" spans="1:59" ht="16.5" hidden="1" customHeight="1">
      <c r="A946" s="513"/>
      <c r="B946" s="516" t="s">
        <v>2528</v>
      </c>
      <c r="C946" s="40" t="s">
        <v>2529</v>
      </c>
      <c r="D946" s="29" t="s">
        <v>88</v>
      </c>
      <c r="E946" s="83" t="s">
        <v>997</v>
      </c>
      <c r="F946" s="29" t="s">
        <v>83</v>
      </c>
      <c r="G946" s="29" t="s">
        <v>84</v>
      </c>
      <c r="H946" s="31" t="s">
        <v>5190</v>
      </c>
      <c r="I946" s="29"/>
      <c r="J946" s="29" t="s">
        <v>31</v>
      </c>
      <c r="K946" s="29" t="s">
        <v>86</v>
      </c>
      <c r="L946" s="31">
        <v>2016</v>
      </c>
      <c r="M946" s="29" t="s">
        <v>2</v>
      </c>
      <c r="N946" s="29"/>
      <c r="O946" s="29" t="s">
        <v>27</v>
      </c>
      <c r="P946" s="29" t="s">
        <v>968</v>
      </c>
      <c r="Q946" s="31" t="s">
        <v>92</v>
      </c>
      <c r="R946" s="31" t="s">
        <v>93</v>
      </c>
      <c r="S946" s="29"/>
      <c r="T946" s="31" t="s">
        <v>94</v>
      </c>
      <c r="U946" s="31" t="s">
        <v>95</v>
      </c>
      <c r="V946" s="29"/>
      <c r="W946" s="29"/>
      <c r="X946" s="29"/>
      <c r="Y946" s="29"/>
      <c r="Z946" s="29"/>
      <c r="AA946" s="29"/>
      <c r="AB946" s="29"/>
      <c r="AC946" s="29"/>
      <c r="AD946" s="29"/>
      <c r="AE946" s="29" t="s">
        <v>88</v>
      </c>
      <c r="AF946" s="29"/>
      <c r="AG946" s="29"/>
      <c r="AH946" s="29"/>
      <c r="AI946" s="29"/>
      <c r="AJ946" s="29"/>
      <c r="AK946" s="29"/>
      <c r="AL946" s="29"/>
      <c r="AM946" s="29"/>
      <c r="AN946" s="29"/>
      <c r="AO946" s="29"/>
      <c r="AP946" s="29"/>
      <c r="AQ946" s="29"/>
      <c r="AR946" s="29"/>
      <c r="AS946" s="29"/>
      <c r="AT946" s="29"/>
      <c r="AU946" s="29"/>
      <c r="AV946" s="29"/>
      <c r="AW946" s="29"/>
      <c r="AX946" s="31"/>
      <c r="AY946" s="29"/>
      <c r="AZ946" s="29"/>
      <c r="BA946" s="29" t="s">
        <v>88</v>
      </c>
      <c r="BB946" s="29"/>
      <c r="BC946" s="29"/>
      <c r="BD946" s="29"/>
      <c r="BE946" s="29"/>
      <c r="BF946" s="33"/>
      <c r="BG946" s="5">
        <f t="shared" si="17"/>
        <v>2</v>
      </c>
    </row>
    <row r="947" spans="1:59" ht="16.5" hidden="1" customHeight="1">
      <c r="A947" s="513"/>
      <c r="B947" s="516" t="s">
        <v>2530</v>
      </c>
      <c r="C947" s="40" t="s">
        <v>2531</v>
      </c>
      <c r="D947" s="29" t="s">
        <v>88</v>
      </c>
      <c r="E947" s="83" t="s">
        <v>997</v>
      </c>
      <c r="F947" s="29" t="s">
        <v>83</v>
      </c>
      <c r="G947" s="29" t="s">
        <v>84</v>
      </c>
      <c r="H947" s="31" t="s">
        <v>5190</v>
      </c>
      <c r="I947" s="29"/>
      <c r="J947" s="29" t="s">
        <v>31</v>
      </c>
      <c r="K947" s="29" t="s">
        <v>86</v>
      </c>
      <c r="L947" s="31">
        <v>2016</v>
      </c>
      <c r="M947" s="29" t="s">
        <v>2</v>
      </c>
      <c r="N947" s="29"/>
      <c r="O947" s="29" t="s">
        <v>27</v>
      </c>
      <c r="P947" s="29" t="s">
        <v>968</v>
      </c>
      <c r="Q947" s="31" t="s">
        <v>92</v>
      </c>
      <c r="R947" s="31" t="s">
        <v>93</v>
      </c>
      <c r="S947" s="29"/>
      <c r="T947" s="31" t="s">
        <v>94</v>
      </c>
      <c r="U947" s="31" t="s">
        <v>95</v>
      </c>
      <c r="V947" s="29"/>
      <c r="W947" s="29"/>
      <c r="X947" s="29"/>
      <c r="Y947" s="29"/>
      <c r="Z947" s="29"/>
      <c r="AA947" s="29"/>
      <c r="AB947" s="29"/>
      <c r="AC947" s="29"/>
      <c r="AD947" s="29"/>
      <c r="AE947" s="29" t="s">
        <v>88</v>
      </c>
      <c r="AF947" s="29" t="s">
        <v>88</v>
      </c>
      <c r="AG947" s="29"/>
      <c r="AH947" s="29"/>
      <c r="AI947" s="29"/>
      <c r="AJ947" s="29"/>
      <c r="AK947" s="29"/>
      <c r="AL947" s="29"/>
      <c r="AM947" s="29"/>
      <c r="AN947" s="29"/>
      <c r="AO947" s="29"/>
      <c r="AP947" s="29"/>
      <c r="AQ947" s="29"/>
      <c r="AR947" s="29"/>
      <c r="AS947" s="29"/>
      <c r="AT947" s="29"/>
      <c r="AU947" s="29"/>
      <c r="AV947" s="29"/>
      <c r="AW947" s="29"/>
      <c r="AX947" s="31"/>
      <c r="AY947" s="29"/>
      <c r="AZ947" s="29"/>
      <c r="BA947" s="29" t="s">
        <v>88</v>
      </c>
      <c r="BB947" s="29"/>
      <c r="BC947" s="29"/>
      <c r="BD947" s="29"/>
      <c r="BE947" s="29"/>
      <c r="BF947" s="33"/>
      <c r="BG947" s="5">
        <f t="shared" si="17"/>
        <v>3</v>
      </c>
    </row>
    <row r="948" spans="1:59" ht="16.5" hidden="1" customHeight="1">
      <c r="A948" s="513"/>
      <c r="B948" s="516" t="s">
        <v>2532</v>
      </c>
      <c r="C948" s="40" t="s">
        <v>2533</v>
      </c>
      <c r="D948" s="29" t="s">
        <v>88</v>
      </c>
      <c r="E948" s="83" t="s">
        <v>997</v>
      </c>
      <c r="F948" s="29" t="s">
        <v>83</v>
      </c>
      <c r="G948" s="29" t="s">
        <v>84</v>
      </c>
      <c r="H948" s="31" t="s">
        <v>5190</v>
      </c>
      <c r="I948" s="29"/>
      <c r="J948" s="29" t="s">
        <v>31</v>
      </c>
      <c r="K948" s="29" t="s">
        <v>86</v>
      </c>
      <c r="L948" s="31">
        <v>2016</v>
      </c>
      <c r="M948" s="29" t="s">
        <v>2</v>
      </c>
      <c r="N948" s="29"/>
      <c r="O948" s="29" t="s">
        <v>27</v>
      </c>
      <c r="P948" s="29" t="s">
        <v>968</v>
      </c>
      <c r="Q948" s="31" t="s">
        <v>92</v>
      </c>
      <c r="R948" s="31" t="s">
        <v>93</v>
      </c>
      <c r="S948" s="29"/>
      <c r="T948" s="31" t="s">
        <v>94</v>
      </c>
      <c r="U948" s="31" t="s">
        <v>95</v>
      </c>
      <c r="V948" s="29"/>
      <c r="W948" s="29"/>
      <c r="X948" s="29"/>
      <c r="Y948" s="29"/>
      <c r="Z948" s="29"/>
      <c r="AA948" s="29"/>
      <c r="AB948" s="29"/>
      <c r="AC948" s="29"/>
      <c r="AD948" s="29"/>
      <c r="AE948" s="29" t="s">
        <v>88</v>
      </c>
      <c r="AF948" s="29" t="s">
        <v>88</v>
      </c>
      <c r="AG948" s="29"/>
      <c r="AH948" s="29"/>
      <c r="AI948" s="29"/>
      <c r="AJ948" s="29"/>
      <c r="AK948" s="29"/>
      <c r="AL948" s="29"/>
      <c r="AM948" s="29"/>
      <c r="AN948" s="29"/>
      <c r="AO948" s="29"/>
      <c r="AP948" s="29"/>
      <c r="AQ948" s="29"/>
      <c r="AR948" s="29"/>
      <c r="AS948" s="29"/>
      <c r="AT948" s="29"/>
      <c r="AU948" s="29"/>
      <c r="AV948" s="29"/>
      <c r="AW948" s="29"/>
      <c r="AX948" s="31"/>
      <c r="AY948" s="29"/>
      <c r="AZ948" s="29"/>
      <c r="BA948" s="29" t="s">
        <v>88</v>
      </c>
      <c r="BB948" s="29"/>
      <c r="BC948" s="29"/>
      <c r="BD948" s="29"/>
      <c r="BE948" s="29"/>
      <c r="BF948" s="33"/>
      <c r="BG948" s="5">
        <f t="shared" si="17"/>
        <v>3</v>
      </c>
    </row>
    <row r="949" spans="1:59" ht="16.5" hidden="1" customHeight="1">
      <c r="A949" s="513"/>
      <c r="B949" s="516" t="s">
        <v>2534</v>
      </c>
      <c r="C949" s="40" t="s">
        <v>2535</v>
      </c>
      <c r="D949" s="29" t="s">
        <v>88</v>
      </c>
      <c r="E949" s="83" t="s">
        <v>997</v>
      </c>
      <c r="F949" s="29" t="s">
        <v>83</v>
      </c>
      <c r="G949" s="29" t="s">
        <v>84</v>
      </c>
      <c r="H949" s="31" t="s">
        <v>5190</v>
      </c>
      <c r="I949" s="29"/>
      <c r="J949" s="29" t="s">
        <v>31</v>
      </c>
      <c r="K949" s="29" t="s">
        <v>86</v>
      </c>
      <c r="L949" s="31">
        <v>2016</v>
      </c>
      <c r="M949" s="29" t="s">
        <v>2</v>
      </c>
      <c r="N949" s="29"/>
      <c r="O949" s="29" t="s">
        <v>27</v>
      </c>
      <c r="P949" s="29" t="s">
        <v>968</v>
      </c>
      <c r="Q949" s="31" t="s">
        <v>92</v>
      </c>
      <c r="R949" s="31" t="s">
        <v>93</v>
      </c>
      <c r="S949" s="29"/>
      <c r="T949" s="31" t="s">
        <v>94</v>
      </c>
      <c r="U949" s="31" t="s">
        <v>95</v>
      </c>
      <c r="V949" s="29"/>
      <c r="W949" s="29"/>
      <c r="X949" s="29"/>
      <c r="Y949" s="29"/>
      <c r="Z949" s="29"/>
      <c r="AA949" s="29"/>
      <c r="AB949" s="29"/>
      <c r="AC949" s="29"/>
      <c r="AD949" s="29"/>
      <c r="AE949" s="29" t="s">
        <v>88</v>
      </c>
      <c r="AF949" s="29" t="s">
        <v>88</v>
      </c>
      <c r="AG949" s="29"/>
      <c r="AH949" s="29"/>
      <c r="AI949" s="29"/>
      <c r="AJ949" s="29"/>
      <c r="AK949" s="29"/>
      <c r="AL949" s="29"/>
      <c r="AM949" s="29"/>
      <c r="AN949" s="29"/>
      <c r="AO949" s="29"/>
      <c r="AP949" s="29"/>
      <c r="AQ949" s="29"/>
      <c r="AR949" s="29"/>
      <c r="AS949" s="29"/>
      <c r="AT949" s="29"/>
      <c r="AU949" s="29"/>
      <c r="AV949" s="29"/>
      <c r="AW949" s="29"/>
      <c r="AX949" s="31"/>
      <c r="AY949" s="29"/>
      <c r="AZ949" s="29"/>
      <c r="BA949" s="29" t="s">
        <v>88</v>
      </c>
      <c r="BB949" s="29"/>
      <c r="BC949" s="29"/>
      <c r="BD949" s="29"/>
      <c r="BE949" s="29"/>
      <c r="BF949" s="33"/>
      <c r="BG949" s="5">
        <f t="shared" si="17"/>
        <v>3</v>
      </c>
    </row>
    <row r="950" spans="1:59" ht="16.5" hidden="1" customHeight="1">
      <c r="A950" s="513"/>
      <c r="B950" s="516" t="s">
        <v>2536</v>
      </c>
      <c r="C950" s="40" t="s">
        <v>2537</v>
      </c>
      <c r="D950" s="29" t="s">
        <v>88</v>
      </c>
      <c r="E950" s="83" t="s">
        <v>997</v>
      </c>
      <c r="F950" s="29" t="s">
        <v>83</v>
      </c>
      <c r="G950" s="29" t="s">
        <v>84</v>
      </c>
      <c r="H950" s="31" t="s">
        <v>5190</v>
      </c>
      <c r="I950" s="29"/>
      <c r="J950" s="29" t="s">
        <v>31</v>
      </c>
      <c r="K950" s="29" t="s">
        <v>86</v>
      </c>
      <c r="L950" s="31">
        <v>2016</v>
      </c>
      <c r="M950" s="29" t="s">
        <v>2</v>
      </c>
      <c r="N950" s="29"/>
      <c r="O950" s="29" t="s">
        <v>27</v>
      </c>
      <c r="P950" s="29" t="s">
        <v>968</v>
      </c>
      <c r="Q950" s="31" t="s">
        <v>92</v>
      </c>
      <c r="R950" s="31" t="s">
        <v>93</v>
      </c>
      <c r="S950" s="29"/>
      <c r="T950" s="31" t="s">
        <v>94</v>
      </c>
      <c r="U950" s="31" t="s">
        <v>95</v>
      </c>
      <c r="V950" s="29"/>
      <c r="W950" s="29"/>
      <c r="X950" s="29"/>
      <c r="Y950" s="29"/>
      <c r="Z950" s="29"/>
      <c r="AA950" s="29"/>
      <c r="AB950" s="29"/>
      <c r="AC950" s="29"/>
      <c r="AD950" s="29"/>
      <c r="AE950" s="29" t="s">
        <v>88</v>
      </c>
      <c r="AF950" s="29" t="s">
        <v>88</v>
      </c>
      <c r="AG950" s="29"/>
      <c r="AH950" s="29"/>
      <c r="AI950" s="29"/>
      <c r="AJ950" s="29"/>
      <c r="AK950" s="29"/>
      <c r="AL950" s="29"/>
      <c r="AM950" s="29"/>
      <c r="AN950" s="29"/>
      <c r="AO950" s="29"/>
      <c r="AP950" s="29"/>
      <c r="AQ950" s="29"/>
      <c r="AR950" s="29"/>
      <c r="AS950" s="29"/>
      <c r="AT950" s="29"/>
      <c r="AU950" s="29"/>
      <c r="AV950" s="29"/>
      <c r="AW950" s="29"/>
      <c r="AX950" s="31"/>
      <c r="AY950" s="29"/>
      <c r="AZ950" s="29"/>
      <c r="BA950" s="29" t="s">
        <v>88</v>
      </c>
      <c r="BB950" s="29"/>
      <c r="BC950" s="29"/>
      <c r="BD950" s="29"/>
      <c r="BE950" s="29"/>
      <c r="BF950" s="33"/>
      <c r="BG950" s="5">
        <f t="shared" si="17"/>
        <v>3</v>
      </c>
    </row>
    <row r="951" spans="1:59" ht="16.5" hidden="1" customHeight="1">
      <c r="A951" s="513"/>
      <c r="B951" s="516" t="s">
        <v>2538</v>
      </c>
      <c r="C951" s="40" t="s">
        <v>2539</v>
      </c>
      <c r="D951" s="29" t="s">
        <v>88</v>
      </c>
      <c r="E951" s="83" t="s">
        <v>997</v>
      </c>
      <c r="F951" s="29" t="s">
        <v>83</v>
      </c>
      <c r="G951" s="29" t="s">
        <v>84</v>
      </c>
      <c r="H951" s="31" t="s">
        <v>5190</v>
      </c>
      <c r="I951" s="29"/>
      <c r="J951" s="29" t="s">
        <v>31</v>
      </c>
      <c r="K951" s="29" t="s">
        <v>86</v>
      </c>
      <c r="L951" s="31">
        <v>2016</v>
      </c>
      <c r="M951" s="29" t="s">
        <v>2</v>
      </c>
      <c r="N951" s="29"/>
      <c r="O951" s="29" t="s">
        <v>27</v>
      </c>
      <c r="P951" s="29" t="s">
        <v>968</v>
      </c>
      <c r="Q951" s="31" t="s">
        <v>92</v>
      </c>
      <c r="R951" s="31" t="s">
        <v>93</v>
      </c>
      <c r="S951" s="29"/>
      <c r="T951" s="31" t="s">
        <v>94</v>
      </c>
      <c r="U951" s="31" t="s">
        <v>95</v>
      </c>
      <c r="V951" s="29"/>
      <c r="W951" s="29"/>
      <c r="X951" s="29"/>
      <c r="Y951" s="29"/>
      <c r="Z951" s="29"/>
      <c r="AA951" s="29"/>
      <c r="AB951" s="29"/>
      <c r="AC951" s="29"/>
      <c r="AD951" s="29"/>
      <c r="AE951" s="29"/>
      <c r="AF951" s="29"/>
      <c r="AG951" s="29"/>
      <c r="AH951" s="29"/>
      <c r="AI951" s="29" t="s">
        <v>88</v>
      </c>
      <c r="AJ951" s="29"/>
      <c r="AK951" s="29" t="s">
        <v>88</v>
      </c>
      <c r="AL951" s="29"/>
      <c r="AM951" s="29"/>
      <c r="AN951" s="29"/>
      <c r="AO951" s="29"/>
      <c r="AP951" s="29"/>
      <c r="AQ951" s="29"/>
      <c r="AR951" s="29"/>
      <c r="AS951" s="29"/>
      <c r="AT951" s="29"/>
      <c r="AU951" s="29"/>
      <c r="AV951" s="29"/>
      <c r="AW951" s="29"/>
      <c r="AX951" s="31"/>
      <c r="AY951" s="29"/>
      <c r="AZ951" s="29"/>
      <c r="BA951" s="29" t="s">
        <v>88</v>
      </c>
      <c r="BB951" s="29"/>
      <c r="BC951" s="29"/>
      <c r="BD951" s="29"/>
      <c r="BE951" s="29"/>
      <c r="BF951" s="33"/>
      <c r="BG951" s="5">
        <f t="shared" si="17"/>
        <v>3</v>
      </c>
    </row>
    <row r="952" spans="1:59" ht="16.5" hidden="1" customHeight="1">
      <c r="A952" s="513"/>
      <c r="B952" s="516" t="s">
        <v>2540</v>
      </c>
      <c r="C952" s="40" t="s">
        <v>2541</v>
      </c>
      <c r="D952" s="29" t="s">
        <v>88</v>
      </c>
      <c r="E952" s="83" t="s">
        <v>997</v>
      </c>
      <c r="F952" s="29" t="s">
        <v>83</v>
      </c>
      <c r="G952" s="29" t="s">
        <v>84</v>
      </c>
      <c r="H952" s="31" t="s">
        <v>5190</v>
      </c>
      <c r="I952" s="29"/>
      <c r="J952" s="29" t="s">
        <v>31</v>
      </c>
      <c r="K952" s="29" t="s">
        <v>86</v>
      </c>
      <c r="L952" s="31">
        <v>2016</v>
      </c>
      <c r="M952" s="29" t="s">
        <v>2</v>
      </c>
      <c r="N952" s="29"/>
      <c r="O952" s="29" t="s">
        <v>27</v>
      </c>
      <c r="P952" s="29" t="s">
        <v>968</v>
      </c>
      <c r="Q952" s="31" t="s">
        <v>92</v>
      </c>
      <c r="R952" s="31" t="s">
        <v>93</v>
      </c>
      <c r="S952" s="29"/>
      <c r="T952" s="31" t="s">
        <v>94</v>
      </c>
      <c r="U952" s="31" t="s">
        <v>95</v>
      </c>
      <c r="V952" s="29"/>
      <c r="W952" s="29"/>
      <c r="X952" s="29"/>
      <c r="Y952" s="29"/>
      <c r="Z952" s="29"/>
      <c r="AA952" s="29"/>
      <c r="AB952" s="29"/>
      <c r="AC952" s="29"/>
      <c r="AD952" s="29"/>
      <c r="AE952" s="29"/>
      <c r="AF952" s="29" t="s">
        <v>88</v>
      </c>
      <c r="AG952" s="29"/>
      <c r="AH952" s="29" t="s">
        <v>88</v>
      </c>
      <c r="AI952" s="29"/>
      <c r="AJ952" s="29"/>
      <c r="AK952" s="29"/>
      <c r="AL952" s="29"/>
      <c r="AM952" s="29"/>
      <c r="AN952" s="29"/>
      <c r="AO952" s="29"/>
      <c r="AP952" s="29"/>
      <c r="AQ952" s="29"/>
      <c r="AR952" s="29"/>
      <c r="AS952" s="29"/>
      <c r="AT952" s="29"/>
      <c r="AU952" s="29"/>
      <c r="AV952" s="29"/>
      <c r="AW952" s="29"/>
      <c r="AX952" s="31"/>
      <c r="AY952" s="29"/>
      <c r="AZ952" s="29"/>
      <c r="BA952" s="29" t="s">
        <v>88</v>
      </c>
      <c r="BB952" s="29"/>
      <c r="BC952" s="29"/>
      <c r="BD952" s="29"/>
      <c r="BE952" s="29"/>
      <c r="BF952" s="33"/>
      <c r="BG952" s="5">
        <f t="shared" si="17"/>
        <v>3</v>
      </c>
    </row>
    <row r="953" spans="1:59" ht="16.5" hidden="1" customHeight="1">
      <c r="A953" s="513"/>
      <c r="B953" s="516" t="s">
        <v>2542</v>
      </c>
      <c r="C953" s="40" t="s">
        <v>2543</v>
      </c>
      <c r="D953" s="29" t="s">
        <v>88</v>
      </c>
      <c r="E953" s="83" t="s">
        <v>997</v>
      </c>
      <c r="F953" s="29" t="s">
        <v>83</v>
      </c>
      <c r="G953" s="29" t="s">
        <v>84</v>
      </c>
      <c r="H953" s="31" t="s">
        <v>5190</v>
      </c>
      <c r="I953" s="29"/>
      <c r="J953" s="29" t="s">
        <v>31</v>
      </c>
      <c r="K953" s="29" t="s">
        <v>86</v>
      </c>
      <c r="L953" s="31">
        <v>2016</v>
      </c>
      <c r="M953" s="29" t="s">
        <v>2</v>
      </c>
      <c r="N953" s="29"/>
      <c r="O953" s="29" t="s">
        <v>27</v>
      </c>
      <c r="P953" s="29" t="s">
        <v>968</v>
      </c>
      <c r="Q953" s="31" t="s">
        <v>92</v>
      </c>
      <c r="R953" s="31" t="s">
        <v>93</v>
      </c>
      <c r="S953" s="29"/>
      <c r="T953" s="31" t="s">
        <v>94</v>
      </c>
      <c r="U953" s="31" t="s">
        <v>95</v>
      </c>
      <c r="V953" s="29"/>
      <c r="W953" s="29"/>
      <c r="X953" s="29"/>
      <c r="Y953" s="29"/>
      <c r="Z953" s="29"/>
      <c r="AA953" s="29"/>
      <c r="AB953" s="29"/>
      <c r="AC953" s="29"/>
      <c r="AD953" s="29"/>
      <c r="AE953" s="29"/>
      <c r="AF953" s="29"/>
      <c r="AG953" s="29"/>
      <c r="AH953" s="29" t="s">
        <v>88</v>
      </c>
      <c r="AI953" s="29"/>
      <c r="AJ953" s="29"/>
      <c r="AK953" s="29"/>
      <c r="AL953" s="29"/>
      <c r="AM953" s="29"/>
      <c r="AN953" s="29"/>
      <c r="AO953" s="29"/>
      <c r="AP953" s="29"/>
      <c r="AQ953" s="29"/>
      <c r="AR953" s="29"/>
      <c r="AS953" s="29"/>
      <c r="AT953" s="29"/>
      <c r="AU953" s="29"/>
      <c r="AV953" s="29"/>
      <c r="AW953" s="29"/>
      <c r="AX953" s="31"/>
      <c r="AY953" s="29"/>
      <c r="AZ953" s="29"/>
      <c r="BA953" s="29" t="s">
        <v>88</v>
      </c>
      <c r="BB953" s="29"/>
      <c r="BC953" s="29"/>
      <c r="BD953" s="29"/>
      <c r="BE953" s="29"/>
      <c r="BF953" s="33"/>
      <c r="BG953" s="5">
        <f t="shared" si="17"/>
        <v>2</v>
      </c>
    </row>
    <row r="954" spans="1:59" ht="16.5" hidden="1" customHeight="1">
      <c r="A954" s="513"/>
      <c r="B954" s="516" t="s">
        <v>2544</v>
      </c>
      <c r="C954" s="40" t="s">
        <v>2545</v>
      </c>
      <c r="D954" s="29" t="s">
        <v>88</v>
      </c>
      <c r="E954" s="83" t="s">
        <v>997</v>
      </c>
      <c r="F954" s="29" t="s">
        <v>83</v>
      </c>
      <c r="G954" s="29" t="s">
        <v>84</v>
      </c>
      <c r="H954" s="31" t="s">
        <v>5190</v>
      </c>
      <c r="I954" s="29"/>
      <c r="J954" s="29" t="s">
        <v>31</v>
      </c>
      <c r="K954" s="29" t="s">
        <v>86</v>
      </c>
      <c r="L954" s="31">
        <v>2016</v>
      </c>
      <c r="M954" s="29" t="s">
        <v>2</v>
      </c>
      <c r="N954" s="29"/>
      <c r="O954" s="29" t="s">
        <v>27</v>
      </c>
      <c r="P954" s="29" t="s">
        <v>968</v>
      </c>
      <c r="Q954" s="31" t="s">
        <v>92</v>
      </c>
      <c r="R954" s="31" t="s">
        <v>93</v>
      </c>
      <c r="S954" s="29"/>
      <c r="T954" s="31" t="s">
        <v>94</v>
      </c>
      <c r="U954" s="31" t="s">
        <v>95</v>
      </c>
      <c r="V954" s="29"/>
      <c r="W954" s="29"/>
      <c r="X954" s="29"/>
      <c r="Y954" s="29"/>
      <c r="Z954" s="29"/>
      <c r="AA954" s="29"/>
      <c r="AB954" s="29"/>
      <c r="AC954" s="29"/>
      <c r="AD954" s="29"/>
      <c r="AE954" s="29" t="s">
        <v>88</v>
      </c>
      <c r="AF954" s="29" t="s">
        <v>88</v>
      </c>
      <c r="AG954" s="29" t="s">
        <v>88</v>
      </c>
      <c r="AH954" s="29"/>
      <c r="AI954" s="29"/>
      <c r="AJ954" s="29"/>
      <c r="AK954" s="29"/>
      <c r="AL954" s="29"/>
      <c r="AM954" s="29"/>
      <c r="AN954" s="29"/>
      <c r="AO954" s="29"/>
      <c r="AP954" s="29"/>
      <c r="AQ954" s="29"/>
      <c r="AR954" s="29"/>
      <c r="AS954" s="29"/>
      <c r="AT954" s="29"/>
      <c r="AU954" s="29"/>
      <c r="AV954" s="29"/>
      <c r="AW954" s="29"/>
      <c r="AX954" s="31"/>
      <c r="AY954" s="29"/>
      <c r="AZ954" s="29"/>
      <c r="BA954" s="29" t="s">
        <v>88</v>
      </c>
      <c r="BB954" s="29"/>
      <c r="BC954" s="29"/>
      <c r="BD954" s="29"/>
      <c r="BE954" s="29"/>
      <c r="BF954" s="33"/>
      <c r="BG954" s="5">
        <f t="shared" si="17"/>
        <v>4</v>
      </c>
    </row>
    <row r="955" spans="1:59" ht="16.5" hidden="1" customHeight="1">
      <c r="A955" s="513"/>
      <c r="B955" s="516" t="s">
        <v>2546</v>
      </c>
      <c r="C955" s="40" t="s">
        <v>2547</v>
      </c>
      <c r="D955" s="29" t="s">
        <v>88</v>
      </c>
      <c r="E955" s="83" t="s">
        <v>997</v>
      </c>
      <c r="F955" s="29" t="s">
        <v>83</v>
      </c>
      <c r="G955" s="29" t="s">
        <v>84</v>
      </c>
      <c r="H955" s="31" t="s">
        <v>5190</v>
      </c>
      <c r="I955" s="29"/>
      <c r="J955" s="29" t="s">
        <v>31</v>
      </c>
      <c r="K955" s="29" t="s">
        <v>86</v>
      </c>
      <c r="L955" s="31">
        <v>2016</v>
      </c>
      <c r="M955" s="29" t="s">
        <v>2</v>
      </c>
      <c r="N955" s="29"/>
      <c r="O955" s="29" t="s">
        <v>27</v>
      </c>
      <c r="P955" s="29" t="s">
        <v>968</v>
      </c>
      <c r="Q955" s="31" t="s">
        <v>92</v>
      </c>
      <c r="R955" s="31" t="s">
        <v>93</v>
      </c>
      <c r="S955" s="29"/>
      <c r="T955" s="31" t="s">
        <v>94</v>
      </c>
      <c r="U955" s="31" t="s">
        <v>95</v>
      </c>
      <c r="V955" s="29"/>
      <c r="W955" s="29"/>
      <c r="X955" s="29"/>
      <c r="Y955" s="29"/>
      <c r="Z955" s="29"/>
      <c r="AA955" s="29"/>
      <c r="AB955" s="29"/>
      <c r="AC955" s="29"/>
      <c r="AD955" s="29"/>
      <c r="AE955" s="29"/>
      <c r="AF955" s="29"/>
      <c r="AG955" s="29"/>
      <c r="AH955" s="29"/>
      <c r="AI955" s="29"/>
      <c r="AJ955" s="29"/>
      <c r="AK955" s="29"/>
      <c r="AL955" s="29" t="s">
        <v>88</v>
      </c>
      <c r="AM955" s="29" t="s">
        <v>88</v>
      </c>
      <c r="AN955" s="29"/>
      <c r="AO955" s="29"/>
      <c r="AP955" s="29"/>
      <c r="AQ955" s="29"/>
      <c r="AR955" s="29"/>
      <c r="AS955" s="29"/>
      <c r="AT955" s="29"/>
      <c r="AU955" s="29"/>
      <c r="AV955" s="29"/>
      <c r="AW955" s="29"/>
      <c r="AX955" s="31"/>
      <c r="AY955" s="29"/>
      <c r="AZ955" s="29"/>
      <c r="BA955" s="29" t="s">
        <v>88</v>
      </c>
      <c r="BB955" s="29"/>
      <c r="BC955" s="29"/>
      <c r="BD955" s="29"/>
      <c r="BE955" s="29"/>
      <c r="BF955" s="33"/>
      <c r="BG955" s="5">
        <f t="shared" si="17"/>
        <v>3</v>
      </c>
    </row>
    <row r="956" spans="1:59" ht="16.5" hidden="1" customHeight="1">
      <c r="A956" s="513"/>
      <c r="B956" s="516" t="s">
        <v>2548</v>
      </c>
      <c r="C956" s="40" t="s">
        <v>2549</v>
      </c>
      <c r="D956" s="29" t="s">
        <v>88</v>
      </c>
      <c r="E956" s="83" t="s">
        <v>997</v>
      </c>
      <c r="F956" s="29" t="s">
        <v>83</v>
      </c>
      <c r="G956" s="29" t="s">
        <v>84</v>
      </c>
      <c r="H956" s="31" t="s">
        <v>5190</v>
      </c>
      <c r="I956" s="29"/>
      <c r="J956" s="29" t="s">
        <v>31</v>
      </c>
      <c r="K956" s="29" t="s">
        <v>86</v>
      </c>
      <c r="L956" s="31">
        <v>2016</v>
      </c>
      <c r="M956" s="29" t="s">
        <v>2</v>
      </c>
      <c r="N956" s="29"/>
      <c r="O956" s="29" t="s">
        <v>27</v>
      </c>
      <c r="P956" s="29" t="s">
        <v>968</v>
      </c>
      <c r="Q956" s="31" t="s">
        <v>92</v>
      </c>
      <c r="R956" s="31" t="s">
        <v>93</v>
      </c>
      <c r="S956" s="29"/>
      <c r="T956" s="31" t="s">
        <v>94</v>
      </c>
      <c r="U956" s="31" t="s">
        <v>95</v>
      </c>
      <c r="V956" s="29"/>
      <c r="W956" s="29"/>
      <c r="X956" s="29"/>
      <c r="Y956" s="29"/>
      <c r="Z956" s="29"/>
      <c r="AA956" s="29"/>
      <c r="AB956" s="29"/>
      <c r="AC956" s="29"/>
      <c r="AD956" s="29"/>
      <c r="AE956" s="29"/>
      <c r="AF956" s="29"/>
      <c r="AG956" s="29"/>
      <c r="AH956" s="29"/>
      <c r="AI956" s="29" t="s">
        <v>88</v>
      </c>
      <c r="AJ956" s="29"/>
      <c r="AK956" s="29"/>
      <c r="AL956" s="29"/>
      <c r="AM956" s="29" t="s">
        <v>88</v>
      </c>
      <c r="AN956" s="29"/>
      <c r="AO956" s="29"/>
      <c r="AP956" s="29"/>
      <c r="AQ956" s="29"/>
      <c r="AR956" s="29"/>
      <c r="AS956" s="29"/>
      <c r="AT956" s="29"/>
      <c r="AU956" s="29"/>
      <c r="AV956" s="29"/>
      <c r="AW956" s="29"/>
      <c r="AX956" s="31"/>
      <c r="AY956" s="29"/>
      <c r="AZ956" s="29"/>
      <c r="BA956" s="29" t="s">
        <v>88</v>
      </c>
      <c r="BB956" s="29"/>
      <c r="BC956" s="29"/>
      <c r="BD956" s="29"/>
      <c r="BE956" s="29"/>
      <c r="BF956" s="33"/>
      <c r="BG956" s="5">
        <f t="shared" si="17"/>
        <v>3</v>
      </c>
    </row>
    <row r="957" spans="1:59" ht="16.5" hidden="1" customHeight="1">
      <c r="A957" s="513"/>
      <c r="B957" s="516" t="s">
        <v>2550</v>
      </c>
      <c r="C957" s="40" t="s">
        <v>2551</v>
      </c>
      <c r="D957" s="29" t="s">
        <v>88</v>
      </c>
      <c r="E957" s="83" t="s">
        <v>997</v>
      </c>
      <c r="F957" s="29" t="s">
        <v>83</v>
      </c>
      <c r="G957" s="29" t="s">
        <v>84</v>
      </c>
      <c r="H957" s="31" t="s">
        <v>5190</v>
      </c>
      <c r="I957" s="29"/>
      <c r="J957" s="29" t="s">
        <v>31</v>
      </c>
      <c r="K957" s="29" t="s">
        <v>86</v>
      </c>
      <c r="L957" s="31">
        <v>2016</v>
      </c>
      <c r="M957" s="29" t="s">
        <v>2</v>
      </c>
      <c r="N957" s="29"/>
      <c r="O957" s="29" t="s">
        <v>27</v>
      </c>
      <c r="P957" s="29" t="s">
        <v>968</v>
      </c>
      <c r="Q957" s="31" t="s">
        <v>92</v>
      </c>
      <c r="R957" s="31" t="s">
        <v>93</v>
      </c>
      <c r="S957" s="29"/>
      <c r="T957" s="31" t="s">
        <v>94</v>
      </c>
      <c r="U957" s="31" t="s">
        <v>95</v>
      </c>
      <c r="V957" s="29"/>
      <c r="W957" s="29"/>
      <c r="X957" s="29"/>
      <c r="Y957" s="29"/>
      <c r="Z957" s="29"/>
      <c r="AA957" s="29"/>
      <c r="AB957" s="29"/>
      <c r="AC957" s="29"/>
      <c r="AD957" s="29" t="s">
        <v>88</v>
      </c>
      <c r="AE957" s="29"/>
      <c r="AF957" s="29"/>
      <c r="AG957" s="29"/>
      <c r="AH957" s="29"/>
      <c r="AI957" s="29" t="s">
        <v>88</v>
      </c>
      <c r="AJ957" s="29"/>
      <c r="AK957" s="29"/>
      <c r="AL957" s="29"/>
      <c r="AM957" s="29"/>
      <c r="AN957" s="29"/>
      <c r="AO957" s="29"/>
      <c r="AP957" s="29"/>
      <c r="AQ957" s="29"/>
      <c r="AR957" s="29"/>
      <c r="AS957" s="29"/>
      <c r="AT957" s="29"/>
      <c r="AU957" s="29"/>
      <c r="AV957" s="29"/>
      <c r="AW957" s="29"/>
      <c r="AX957" s="31"/>
      <c r="AY957" s="29"/>
      <c r="AZ957" s="29"/>
      <c r="BA957" s="29" t="s">
        <v>88</v>
      </c>
      <c r="BB957" s="29"/>
      <c r="BC957" s="29"/>
      <c r="BD957" s="29"/>
      <c r="BE957" s="29"/>
      <c r="BF957" s="33"/>
      <c r="BG957" s="5">
        <f t="shared" si="17"/>
        <v>3</v>
      </c>
    </row>
    <row r="958" spans="1:59" ht="16.5" hidden="1" customHeight="1">
      <c r="A958" s="513"/>
      <c r="B958" s="516" t="s">
        <v>2552</v>
      </c>
      <c r="C958" s="40" t="s">
        <v>2553</v>
      </c>
      <c r="D958" s="29" t="s">
        <v>88</v>
      </c>
      <c r="E958" s="83" t="s">
        <v>997</v>
      </c>
      <c r="F958" s="29" t="s">
        <v>83</v>
      </c>
      <c r="G958" s="29" t="s">
        <v>84</v>
      </c>
      <c r="H958" s="31" t="s">
        <v>5190</v>
      </c>
      <c r="I958" s="29"/>
      <c r="J958" s="29" t="s">
        <v>31</v>
      </c>
      <c r="K958" s="29" t="s">
        <v>86</v>
      </c>
      <c r="L958" s="31">
        <v>2016</v>
      </c>
      <c r="M958" s="29" t="s">
        <v>2</v>
      </c>
      <c r="N958" s="29"/>
      <c r="O958" s="29" t="s">
        <v>27</v>
      </c>
      <c r="P958" s="29" t="s">
        <v>968</v>
      </c>
      <c r="Q958" s="31" t="s">
        <v>92</v>
      </c>
      <c r="R958" s="31" t="s">
        <v>93</v>
      </c>
      <c r="S958" s="29"/>
      <c r="T958" s="31" t="s">
        <v>94</v>
      </c>
      <c r="U958" s="31" t="s">
        <v>95</v>
      </c>
      <c r="V958" s="29"/>
      <c r="W958" s="29"/>
      <c r="X958" s="29"/>
      <c r="Y958" s="29"/>
      <c r="Z958" s="29"/>
      <c r="AA958" s="29"/>
      <c r="AB958" s="29"/>
      <c r="AC958" s="29"/>
      <c r="AD958" s="29"/>
      <c r="AE958" s="29"/>
      <c r="AF958" s="29"/>
      <c r="AG958" s="29"/>
      <c r="AH958" s="29"/>
      <c r="AI958" s="29" t="s">
        <v>88</v>
      </c>
      <c r="AJ958" s="29"/>
      <c r="AK958" s="29"/>
      <c r="AL958" s="29"/>
      <c r="AM958" s="29"/>
      <c r="AN958" s="29"/>
      <c r="AO958" s="29"/>
      <c r="AP958" s="29"/>
      <c r="AQ958" s="29"/>
      <c r="AR958" s="29"/>
      <c r="AS958" s="29"/>
      <c r="AT958" s="29"/>
      <c r="AU958" s="29"/>
      <c r="AV958" s="29"/>
      <c r="AW958" s="29"/>
      <c r="AX958" s="31"/>
      <c r="AY958" s="29"/>
      <c r="AZ958" s="29"/>
      <c r="BA958" s="29" t="s">
        <v>88</v>
      </c>
      <c r="BB958" s="29"/>
      <c r="BC958" s="29"/>
      <c r="BD958" s="29"/>
      <c r="BE958" s="29"/>
      <c r="BF958" s="33"/>
      <c r="BG958" s="5">
        <f t="shared" si="17"/>
        <v>2</v>
      </c>
    </row>
    <row r="959" spans="1:59" ht="16.5" hidden="1" customHeight="1">
      <c r="A959" s="513"/>
      <c r="B959" s="516" t="s">
        <v>2244</v>
      </c>
      <c r="C959" s="40" t="s">
        <v>2245</v>
      </c>
      <c r="D959" s="31" t="s">
        <v>88</v>
      </c>
      <c r="E959" s="83" t="s">
        <v>2246</v>
      </c>
      <c r="F959" s="29" t="s">
        <v>83</v>
      </c>
      <c r="G959" s="29" t="s">
        <v>84</v>
      </c>
      <c r="H959" s="29" t="s">
        <v>5190</v>
      </c>
      <c r="I959" s="29"/>
      <c r="J959" s="29" t="s">
        <v>1277</v>
      </c>
      <c r="K959" s="29" t="s">
        <v>267</v>
      </c>
      <c r="L959" s="31" t="s">
        <v>1296</v>
      </c>
      <c r="M959" s="369" t="s">
        <v>62</v>
      </c>
      <c r="N959" s="29" t="s">
        <v>924</v>
      </c>
      <c r="O959" s="29" t="s">
        <v>983</v>
      </c>
      <c r="P959" s="29" t="s">
        <v>968</v>
      </c>
      <c r="Q959" s="31" t="s">
        <v>92</v>
      </c>
      <c r="R959" s="31" t="s">
        <v>93</v>
      </c>
      <c r="S959" s="29"/>
      <c r="T959" s="31" t="s">
        <v>95</v>
      </c>
      <c r="U959" s="31" t="s">
        <v>95</v>
      </c>
      <c r="V959" s="29"/>
      <c r="W959" s="29"/>
      <c r="X959" s="31"/>
      <c r="Y959" s="31" t="s">
        <v>88</v>
      </c>
      <c r="Z959" s="29"/>
      <c r="AA959" s="29" t="s">
        <v>88</v>
      </c>
      <c r="AB959" s="29" t="s">
        <v>88</v>
      </c>
      <c r="AC959" s="29"/>
      <c r="AD959" s="29"/>
      <c r="AE959" s="29" t="s">
        <v>88</v>
      </c>
      <c r="AF959" s="29" t="s">
        <v>88</v>
      </c>
      <c r="AG959" s="31" t="s">
        <v>88</v>
      </c>
      <c r="AH959" s="29"/>
      <c r="AI959" s="29"/>
      <c r="AJ959" s="29"/>
      <c r="AK959" s="29" t="s">
        <v>88</v>
      </c>
      <c r="AL959" s="29"/>
      <c r="AM959" s="29"/>
      <c r="AN959" s="29"/>
      <c r="AO959" s="29"/>
      <c r="AP959" s="29"/>
      <c r="AQ959" s="29"/>
      <c r="AR959" s="31"/>
      <c r="AS959" s="31"/>
      <c r="AT959" s="31"/>
      <c r="AU959" s="29"/>
      <c r="AV959" s="31"/>
      <c r="AW959" s="31"/>
      <c r="AX959" s="31"/>
      <c r="AY959" s="31"/>
      <c r="AZ959" s="31"/>
      <c r="BA959" s="29"/>
      <c r="BB959" s="31"/>
      <c r="BC959" s="29"/>
      <c r="BD959" s="31"/>
      <c r="BE959" s="31" t="s">
        <v>88</v>
      </c>
      <c r="BF959" s="60"/>
      <c r="BG959" s="5">
        <f t="shared" si="17"/>
        <v>8</v>
      </c>
    </row>
    <row r="960" spans="1:59" ht="16.5" hidden="1" customHeight="1">
      <c r="A960" s="513"/>
      <c r="B960" s="516" t="s">
        <v>2557</v>
      </c>
      <c r="C960" s="40" t="s">
        <v>2558</v>
      </c>
      <c r="D960" s="29" t="s">
        <v>88</v>
      </c>
      <c r="E960" s="61" t="s">
        <v>2559</v>
      </c>
      <c r="F960" s="29" t="s">
        <v>83</v>
      </c>
      <c r="G960" s="29" t="s">
        <v>84</v>
      </c>
      <c r="H960" s="31" t="s">
        <v>5190</v>
      </c>
      <c r="I960" s="29"/>
      <c r="J960" s="29" t="s">
        <v>2560</v>
      </c>
      <c r="K960" s="29" t="s">
        <v>267</v>
      </c>
      <c r="L960" s="29" t="s">
        <v>2561</v>
      </c>
      <c r="M960" s="29" t="s">
        <v>2</v>
      </c>
      <c r="N960" s="29" t="s">
        <v>924</v>
      </c>
      <c r="O960" s="29" t="s">
        <v>433</v>
      </c>
      <c r="P960" s="29" t="s">
        <v>87</v>
      </c>
      <c r="Q960" s="31" t="s">
        <v>92</v>
      </c>
      <c r="R960" s="31" t="s">
        <v>93</v>
      </c>
      <c r="S960" s="29"/>
      <c r="T960" s="31" t="s">
        <v>94</v>
      </c>
      <c r="U960" s="31" t="s">
        <v>95</v>
      </c>
      <c r="V960" s="29"/>
      <c r="W960" s="29"/>
      <c r="X960" s="29"/>
      <c r="Y960" s="29"/>
      <c r="Z960" s="29"/>
      <c r="AA960" s="29"/>
      <c r="AB960" s="29"/>
      <c r="AC960" s="29"/>
      <c r="AD960" s="29"/>
      <c r="AE960" s="29"/>
      <c r="AF960" s="29"/>
      <c r="AG960" s="29" t="s">
        <v>88</v>
      </c>
      <c r="AH960" s="29"/>
      <c r="AI960" s="29"/>
      <c r="AJ960" s="29"/>
      <c r="AK960" s="29" t="s">
        <v>88</v>
      </c>
      <c r="AL960" s="29"/>
      <c r="AM960" s="29"/>
      <c r="AN960" s="29"/>
      <c r="AO960" s="29"/>
      <c r="AP960" s="29" t="s">
        <v>88</v>
      </c>
      <c r="AQ960" s="29"/>
      <c r="AR960" s="29"/>
      <c r="AS960" s="29"/>
      <c r="AT960" s="29"/>
      <c r="AU960" s="29"/>
      <c r="AV960" s="29"/>
      <c r="AW960" s="29"/>
      <c r="AX960" s="31"/>
      <c r="AY960" s="29"/>
      <c r="AZ960" s="29"/>
      <c r="BA960" s="29"/>
      <c r="BB960" s="29"/>
      <c r="BC960" s="29"/>
      <c r="BD960" s="29"/>
      <c r="BE960" s="29"/>
      <c r="BF960" s="33"/>
      <c r="BG960" s="5">
        <f t="shared" si="17"/>
        <v>3</v>
      </c>
    </row>
    <row r="961" spans="1:59" ht="16.5" hidden="1" customHeight="1">
      <c r="A961" s="513"/>
      <c r="B961" s="516" t="s">
        <v>2562</v>
      </c>
      <c r="C961" s="40" t="s">
        <v>2563</v>
      </c>
      <c r="D961" s="29" t="s">
        <v>88</v>
      </c>
      <c r="E961" s="61" t="s">
        <v>2564</v>
      </c>
      <c r="F961" s="29" t="s">
        <v>83</v>
      </c>
      <c r="G961" s="29" t="s">
        <v>84</v>
      </c>
      <c r="H961" s="31" t="s">
        <v>5190</v>
      </c>
      <c r="I961" s="29"/>
      <c r="J961" s="29" t="s">
        <v>2565</v>
      </c>
      <c r="K961" s="29" t="s">
        <v>267</v>
      </c>
      <c r="L961" s="29" t="s">
        <v>2566</v>
      </c>
      <c r="M961" s="29" t="s">
        <v>2</v>
      </c>
      <c r="N961" s="29" t="s">
        <v>924</v>
      </c>
      <c r="O961" s="29" t="s">
        <v>27</v>
      </c>
      <c r="P961" s="29" t="s">
        <v>87</v>
      </c>
      <c r="Q961" s="31" t="s">
        <v>92</v>
      </c>
      <c r="R961" s="31" t="s">
        <v>93</v>
      </c>
      <c r="S961" s="29"/>
      <c r="T961" s="31" t="s">
        <v>94</v>
      </c>
      <c r="U961" s="31" t="s">
        <v>95</v>
      </c>
      <c r="V961" s="29"/>
      <c r="W961" s="29"/>
      <c r="X961" s="29" t="s">
        <v>88</v>
      </c>
      <c r="Y961" s="29"/>
      <c r="Z961" s="29"/>
      <c r="AA961" s="29"/>
      <c r="AB961" s="29"/>
      <c r="AC961" s="29"/>
      <c r="AD961" s="29"/>
      <c r="AE961" s="29"/>
      <c r="AF961" s="29"/>
      <c r="AG961" s="29" t="s">
        <v>88</v>
      </c>
      <c r="AH961" s="29"/>
      <c r="AI961" s="29"/>
      <c r="AJ961" s="29"/>
      <c r="AK961" s="29"/>
      <c r="AL961" s="29"/>
      <c r="AM961" s="29"/>
      <c r="AN961" s="29"/>
      <c r="AO961" s="29"/>
      <c r="AP961" s="29"/>
      <c r="AQ961" s="29"/>
      <c r="AR961" s="29"/>
      <c r="AS961" s="29"/>
      <c r="AT961" s="29"/>
      <c r="AU961" s="29"/>
      <c r="AV961" s="29"/>
      <c r="AW961" s="29"/>
      <c r="AX961" s="31"/>
      <c r="AY961" s="29"/>
      <c r="AZ961" s="29"/>
      <c r="BA961" s="29"/>
      <c r="BB961" s="29"/>
      <c r="BC961" s="29"/>
      <c r="BD961" s="29"/>
      <c r="BE961" s="29"/>
      <c r="BF961" s="33" t="s">
        <v>88</v>
      </c>
      <c r="BG961" s="5">
        <f t="shared" ref="BG961:BG968" si="18">COUNTA(X961:BF961)</f>
        <v>3</v>
      </c>
    </row>
    <row r="962" spans="1:59" ht="16.5" hidden="1" customHeight="1">
      <c r="A962" s="513"/>
      <c r="B962" s="516" t="s">
        <v>2046</v>
      </c>
      <c r="C962" s="40" t="s">
        <v>2047</v>
      </c>
      <c r="D962" s="29" t="s">
        <v>88</v>
      </c>
      <c r="E962" s="50" t="s">
        <v>2048</v>
      </c>
      <c r="F962" s="29" t="s">
        <v>83</v>
      </c>
      <c r="G962" s="29" t="s">
        <v>84</v>
      </c>
      <c r="H962" s="31" t="s">
        <v>5190</v>
      </c>
      <c r="I962" s="29">
        <v>16</v>
      </c>
      <c r="J962" s="29" t="s">
        <v>1277</v>
      </c>
      <c r="K962" s="29" t="s">
        <v>267</v>
      </c>
      <c r="L962" s="29" t="s">
        <v>2049</v>
      </c>
      <c r="M962" s="369" t="s">
        <v>62</v>
      </c>
      <c r="N962" s="29" t="s">
        <v>924</v>
      </c>
      <c r="O962" s="29" t="s">
        <v>967</v>
      </c>
      <c r="P962" s="29" t="s">
        <v>350</v>
      </c>
      <c r="Q962" s="31" t="s">
        <v>92</v>
      </c>
      <c r="R962" s="31" t="s">
        <v>93</v>
      </c>
      <c r="S962" s="29"/>
      <c r="T962" s="31" t="s">
        <v>95</v>
      </c>
      <c r="U962" s="31" t="s">
        <v>95</v>
      </c>
      <c r="V962" s="29"/>
      <c r="W962" s="29"/>
      <c r="X962" s="31"/>
      <c r="Y962" s="31"/>
      <c r="Z962" s="31" t="s">
        <v>88</v>
      </c>
      <c r="AA962" s="31"/>
      <c r="AB962" s="31"/>
      <c r="AC962" s="31"/>
      <c r="AD962" s="31"/>
      <c r="AE962" s="31"/>
      <c r="AF962" s="31"/>
      <c r="AG962" s="31"/>
      <c r="AH962" s="31"/>
      <c r="AI962" s="31"/>
      <c r="AJ962" s="31"/>
      <c r="AK962" s="31"/>
      <c r="AL962" s="31"/>
      <c r="AM962" s="31"/>
      <c r="AN962" s="31"/>
      <c r="AO962" s="31"/>
      <c r="AP962" s="31"/>
      <c r="AQ962" s="31"/>
      <c r="AR962" s="29"/>
      <c r="AS962" s="31" t="s">
        <v>88</v>
      </c>
      <c r="AT962" s="31" t="s">
        <v>88</v>
      </c>
      <c r="AU962" s="31"/>
      <c r="AV962" s="31" t="s">
        <v>88</v>
      </c>
      <c r="AW962" s="31"/>
      <c r="AX962" s="31"/>
      <c r="AY962" s="29"/>
      <c r="AZ962" s="29"/>
      <c r="BA962" s="29"/>
      <c r="BB962" s="29"/>
      <c r="BC962" s="29"/>
      <c r="BD962" s="29"/>
      <c r="BE962" s="29"/>
      <c r="BF962" s="33"/>
      <c r="BG962" s="5">
        <f t="shared" si="18"/>
        <v>4</v>
      </c>
    </row>
    <row r="963" spans="1:59" ht="16.5" hidden="1" customHeight="1">
      <c r="A963" s="513"/>
      <c r="B963" s="516" t="s">
        <v>1293</v>
      </c>
      <c r="C963" s="40" t="s">
        <v>1294</v>
      </c>
      <c r="D963" s="29" t="s">
        <v>88</v>
      </c>
      <c r="E963" s="50" t="s">
        <v>1295</v>
      </c>
      <c r="F963" s="29" t="s">
        <v>83</v>
      </c>
      <c r="G963" s="29" t="s">
        <v>84</v>
      </c>
      <c r="H963" s="31" t="s">
        <v>5190</v>
      </c>
      <c r="I963" s="29">
        <v>70</v>
      </c>
      <c r="J963" s="29" t="s">
        <v>1277</v>
      </c>
      <c r="K963" s="29" t="s">
        <v>267</v>
      </c>
      <c r="L963" s="29" t="s">
        <v>1296</v>
      </c>
      <c r="M963" s="369" t="s">
        <v>62</v>
      </c>
      <c r="N963" s="29" t="s">
        <v>924</v>
      </c>
      <c r="O963" s="29" t="s">
        <v>967</v>
      </c>
      <c r="P963" s="29" t="s">
        <v>22</v>
      </c>
      <c r="Q963" s="31" t="s">
        <v>92</v>
      </c>
      <c r="R963" s="31" t="s">
        <v>93</v>
      </c>
      <c r="S963" s="29"/>
      <c r="T963" s="31" t="s">
        <v>95</v>
      </c>
      <c r="U963" s="31" t="s">
        <v>95</v>
      </c>
      <c r="V963" s="29"/>
      <c r="W963" s="29"/>
      <c r="X963" s="31"/>
      <c r="Y963" s="31" t="s">
        <v>88</v>
      </c>
      <c r="Z963" s="31"/>
      <c r="AA963" s="31"/>
      <c r="AB963" s="29"/>
      <c r="AC963" s="29"/>
      <c r="AD963" s="31" t="s">
        <v>88</v>
      </c>
      <c r="AE963" s="29"/>
      <c r="AF963" s="29"/>
      <c r="AG963" s="31"/>
      <c r="AH963" s="31"/>
      <c r="AI963" s="29"/>
      <c r="AJ963" s="29"/>
      <c r="AK963" s="29"/>
      <c r="AL963" s="31"/>
      <c r="AM963" s="29"/>
      <c r="AN963" s="29"/>
      <c r="AO963" s="29"/>
      <c r="AP963" s="29"/>
      <c r="AQ963" s="29"/>
      <c r="AR963" s="29"/>
      <c r="AS963" s="29"/>
      <c r="AT963" s="31" t="s">
        <v>88</v>
      </c>
      <c r="AU963" s="31" t="s">
        <v>88</v>
      </c>
      <c r="AV963" s="29"/>
      <c r="AW963" s="31" t="s">
        <v>88</v>
      </c>
      <c r="AX963" s="31"/>
      <c r="AY963" s="29"/>
      <c r="AZ963" s="29"/>
      <c r="BA963" s="29"/>
      <c r="BB963" s="29"/>
      <c r="BC963" s="29"/>
      <c r="BD963" s="29"/>
      <c r="BE963" s="29"/>
      <c r="BF963" s="33"/>
      <c r="BG963" s="5">
        <f t="shared" si="18"/>
        <v>5</v>
      </c>
    </row>
    <row r="964" spans="1:59" ht="16.5" hidden="1" customHeight="1">
      <c r="A964" s="513"/>
      <c r="B964" s="516" t="s">
        <v>2060</v>
      </c>
      <c r="C964" s="40" t="s">
        <v>2061</v>
      </c>
      <c r="D964" s="31" t="s">
        <v>88</v>
      </c>
      <c r="E964" s="50" t="s">
        <v>2062</v>
      </c>
      <c r="F964" s="29" t="s">
        <v>83</v>
      </c>
      <c r="G964" s="29" t="s">
        <v>84</v>
      </c>
      <c r="H964" s="29" t="s">
        <v>5190</v>
      </c>
      <c r="I964" s="29">
        <v>9</v>
      </c>
      <c r="J964" s="29" t="s">
        <v>1277</v>
      </c>
      <c r="K964" s="29" t="s">
        <v>267</v>
      </c>
      <c r="L964" s="31" t="s">
        <v>2063</v>
      </c>
      <c r="M964" s="369" t="s">
        <v>62</v>
      </c>
      <c r="N964" s="29" t="s">
        <v>924</v>
      </c>
      <c r="O964" s="29" t="s">
        <v>433</v>
      </c>
      <c r="P964" s="29" t="s">
        <v>350</v>
      </c>
      <c r="Q964" s="31" t="s">
        <v>92</v>
      </c>
      <c r="R964" s="31" t="s">
        <v>93</v>
      </c>
      <c r="S964" s="29"/>
      <c r="T964" s="31" t="s">
        <v>95</v>
      </c>
      <c r="U964" s="31" t="s">
        <v>95</v>
      </c>
      <c r="V964" s="31"/>
      <c r="W964" s="29"/>
      <c r="X964" s="31" t="s">
        <v>88</v>
      </c>
      <c r="Y964" s="31"/>
      <c r="Z964" s="31" t="s">
        <v>88</v>
      </c>
      <c r="AA964" s="31"/>
      <c r="AB964" s="31"/>
      <c r="AC964" s="31"/>
      <c r="AD964" s="29"/>
      <c r="AE964" s="29"/>
      <c r="AF964" s="29"/>
      <c r="AG964" s="31"/>
      <c r="AH964" s="29"/>
      <c r="AI964" s="29"/>
      <c r="AJ964" s="29"/>
      <c r="AK964" s="29"/>
      <c r="AL964" s="29"/>
      <c r="AM964" s="29"/>
      <c r="AN964" s="29"/>
      <c r="AO964" s="29"/>
      <c r="AP964" s="31"/>
      <c r="AQ964" s="29"/>
      <c r="AR964" s="31"/>
      <c r="AS964" s="29"/>
      <c r="AT964" s="29"/>
      <c r="AU964" s="29"/>
      <c r="AV964" s="29"/>
      <c r="AW964" s="29"/>
      <c r="AX964" s="31"/>
      <c r="AY964" s="31"/>
      <c r="AZ964" s="29"/>
      <c r="BA964" s="29"/>
      <c r="BB964" s="31"/>
      <c r="BC964" s="31"/>
      <c r="BD964" s="31"/>
      <c r="BE964" s="29"/>
      <c r="BF964" s="33"/>
      <c r="BG964" s="5">
        <f t="shared" si="18"/>
        <v>2</v>
      </c>
    </row>
    <row r="965" spans="1:59" ht="16.5" hidden="1" customHeight="1">
      <c r="A965" s="513"/>
      <c r="B965" s="516" t="s">
        <v>2574</v>
      </c>
      <c r="C965" s="40" t="s">
        <v>2575</v>
      </c>
      <c r="D965" s="29" t="s">
        <v>88</v>
      </c>
      <c r="E965" s="50" t="s">
        <v>2576</v>
      </c>
      <c r="F965" s="29" t="s">
        <v>83</v>
      </c>
      <c r="G965" s="29" t="s">
        <v>84</v>
      </c>
      <c r="H965" s="31" t="s">
        <v>5190</v>
      </c>
      <c r="I965" s="29">
        <v>25</v>
      </c>
      <c r="J965" s="31" t="s">
        <v>1277</v>
      </c>
      <c r="K965" s="29" t="s">
        <v>267</v>
      </c>
      <c r="L965" s="29" t="s">
        <v>2577</v>
      </c>
      <c r="M965" s="369" t="s">
        <v>62</v>
      </c>
      <c r="N965" s="29" t="s">
        <v>924</v>
      </c>
      <c r="O965" s="29" t="s">
        <v>983</v>
      </c>
      <c r="P965" s="29" t="s">
        <v>22</v>
      </c>
      <c r="Q965" s="31" t="s">
        <v>92</v>
      </c>
      <c r="R965" s="31" t="s">
        <v>93</v>
      </c>
      <c r="S965" s="29"/>
      <c r="T965" s="31" t="s">
        <v>95</v>
      </c>
      <c r="U965" s="31" t="s">
        <v>95</v>
      </c>
      <c r="V965" s="29"/>
      <c r="W965" s="29"/>
      <c r="X965" s="29"/>
      <c r="Y965" s="29"/>
      <c r="Z965" s="29"/>
      <c r="AA965" s="29"/>
      <c r="AB965" s="29"/>
      <c r="AC965" s="29"/>
      <c r="AD965" s="29"/>
      <c r="AE965" s="29"/>
      <c r="AF965" s="29"/>
      <c r="AG965" s="29"/>
      <c r="AH965" s="29" t="s">
        <v>88</v>
      </c>
      <c r="AI965" s="29"/>
      <c r="AJ965" s="29"/>
      <c r="AK965" s="29"/>
      <c r="AL965" s="29"/>
      <c r="AM965" s="29"/>
      <c r="AN965" s="29"/>
      <c r="AO965" s="29"/>
      <c r="AP965" s="29"/>
      <c r="AQ965" s="29"/>
      <c r="AR965" s="29"/>
      <c r="AS965" s="29"/>
      <c r="AT965" s="29" t="s">
        <v>88</v>
      </c>
      <c r="AU965" s="29"/>
      <c r="AV965" s="29"/>
      <c r="AW965" s="29" t="s">
        <v>88</v>
      </c>
      <c r="AX965" s="31"/>
      <c r="AY965" s="29"/>
      <c r="AZ965" s="29"/>
      <c r="BA965" s="29"/>
      <c r="BB965" s="29"/>
      <c r="BC965" s="29"/>
      <c r="BD965" s="29"/>
      <c r="BE965" s="29"/>
      <c r="BF965" s="33"/>
      <c r="BG965" s="5">
        <f t="shared" si="18"/>
        <v>3</v>
      </c>
    </row>
    <row r="966" spans="1:59" ht="16.5" hidden="1" customHeight="1">
      <c r="A966" s="513"/>
      <c r="B966" s="516" t="s">
        <v>2578</v>
      </c>
      <c r="C966" s="40" t="s">
        <v>2579</v>
      </c>
      <c r="D966" s="29" t="s">
        <v>88</v>
      </c>
      <c r="E966" s="50" t="s">
        <v>2580</v>
      </c>
      <c r="F966" s="29" t="s">
        <v>83</v>
      </c>
      <c r="G966" s="29" t="s">
        <v>84</v>
      </c>
      <c r="H966" s="31" t="s">
        <v>5190</v>
      </c>
      <c r="I966" s="29">
        <v>16</v>
      </c>
      <c r="J966" s="31" t="s">
        <v>1277</v>
      </c>
      <c r="K966" s="29" t="s">
        <v>267</v>
      </c>
      <c r="L966" s="29" t="s">
        <v>2581</v>
      </c>
      <c r="M966" s="369" t="s">
        <v>62</v>
      </c>
      <c r="N966" s="29" t="s">
        <v>924</v>
      </c>
      <c r="O966" s="29" t="s">
        <v>983</v>
      </c>
      <c r="P966" s="29" t="s">
        <v>87</v>
      </c>
      <c r="Q966" s="31" t="s">
        <v>92</v>
      </c>
      <c r="R966" s="31" t="s">
        <v>93</v>
      </c>
      <c r="S966" s="29"/>
      <c r="T966" s="31" t="s">
        <v>95</v>
      </c>
      <c r="U966" s="31" t="s">
        <v>95</v>
      </c>
      <c r="V966" s="29"/>
      <c r="W966" s="29"/>
      <c r="X966" s="29"/>
      <c r="Y966" s="29"/>
      <c r="Z966" s="29"/>
      <c r="AA966" s="29"/>
      <c r="AB966" s="29"/>
      <c r="AC966" s="29"/>
      <c r="AD966" s="29"/>
      <c r="AE966" s="29" t="s">
        <v>88</v>
      </c>
      <c r="AF966" s="29"/>
      <c r="AG966" s="29"/>
      <c r="AH966" s="29"/>
      <c r="AI966" s="29"/>
      <c r="AJ966" s="29"/>
      <c r="AK966" s="29"/>
      <c r="AL966" s="29"/>
      <c r="AM966" s="29"/>
      <c r="AN966" s="29"/>
      <c r="AO966" s="29"/>
      <c r="AP966" s="29"/>
      <c r="AQ966" s="29"/>
      <c r="AR966" s="29"/>
      <c r="AS966" s="29"/>
      <c r="AT966" s="29"/>
      <c r="AU966" s="29" t="s">
        <v>88</v>
      </c>
      <c r="AV966" s="29" t="s">
        <v>88</v>
      </c>
      <c r="AW966" s="29" t="s">
        <v>88</v>
      </c>
      <c r="AX966" s="31"/>
      <c r="AY966" s="29"/>
      <c r="AZ966" s="29"/>
      <c r="BA966" s="29"/>
      <c r="BB966" s="29"/>
      <c r="BC966" s="29"/>
      <c r="BD966" s="29"/>
      <c r="BE966" s="29"/>
      <c r="BF966" s="33"/>
      <c r="BG966" s="5">
        <f t="shared" si="18"/>
        <v>4</v>
      </c>
    </row>
    <row r="967" spans="1:59" ht="16.5" hidden="1" customHeight="1">
      <c r="A967" s="513"/>
      <c r="B967" s="516" t="s">
        <v>2582</v>
      </c>
      <c r="C967" s="40" t="s">
        <v>2583</v>
      </c>
      <c r="D967" s="29" t="s">
        <v>88</v>
      </c>
      <c r="E967" s="50" t="s">
        <v>2584</v>
      </c>
      <c r="F967" s="29" t="s">
        <v>83</v>
      </c>
      <c r="G967" s="29" t="s">
        <v>84</v>
      </c>
      <c r="H967" s="31" t="s">
        <v>5190</v>
      </c>
      <c r="I967" s="29">
        <v>30</v>
      </c>
      <c r="J967" s="31" t="s">
        <v>1277</v>
      </c>
      <c r="K967" s="29" t="s">
        <v>267</v>
      </c>
      <c r="L967" s="29" t="s">
        <v>2585</v>
      </c>
      <c r="M967" s="369" t="s">
        <v>62</v>
      </c>
      <c r="N967" s="29" t="s">
        <v>924</v>
      </c>
      <c r="O967" s="29" t="s">
        <v>433</v>
      </c>
      <c r="P967" s="29" t="s">
        <v>968</v>
      </c>
      <c r="Q967" s="31" t="s">
        <v>92</v>
      </c>
      <c r="R967" s="31" t="s">
        <v>93</v>
      </c>
      <c r="S967" s="29"/>
      <c r="T967" s="31" t="s">
        <v>95</v>
      </c>
      <c r="U967" s="31" t="s">
        <v>95</v>
      </c>
      <c r="V967" s="29"/>
      <c r="W967" s="29"/>
      <c r="X967" s="29"/>
      <c r="Y967" s="29"/>
      <c r="Z967" s="29"/>
      <c r="AA967" s="29"/>
      <c r="AB967" s="29"/>
      <c r="AC967" s="29"/>
      <c r="AD967" s="29"/>
      <c r="AE967" s="29" t="s">
        <v>88</v>
      </c>
      <c r="AF967" s="29"/>
      <c r="AG967" s="29"/>
      <c r="AH967" s="29"/>
      <c r="AI967" s="29"/>
      <c r="AJ967" s="29"/>
      <c r="AK967" s="29"/>
      <c r="AL967" s="29"/>
      <c r="AM967" s="29"/>
      <c r="AN967" s="29"/>
      <c r="AO967" s="29"/>
      <c r="AP967" s="29"/>
      <c r="AQ967" s="29"/>
      <c r="AR967" s="29"/>
      <c r="AS967" s="29"/>
      <c r="AT967" s="29"/>
      <c r="AU967" s="29"/>
      <c r="AV967" s="29"/>
      <c r="AW967" s="29"/>
      <c r="AX967" s="31"/>
      <c r="AY967" s="29"/>
      <c r="AZ967" s="29"/>
      <c r="BA967" s="29"/>
      <c r="BB967" s="29"/>
      <c r="BC967" s="29"/>
      <c r="BD967" s="29"/>
      <c r="BE967" s="29"/>
      <c r="BF967" s="33"/>
      <c r="BG967" s="5">
        <f t="shared" si="18"/>
        <v>1</v>
      </c>
    </row>
    <row r="968" spans="1:59" ht="16.5" hidden="1" customHeight="1">
      <c r="A968" s="514"/>
      <c r="B968" s="516" t="s">
        <v>2586</v>
      </c>
      <c r="C968" s="40" t="s">
        <v>2587</v>
      </c>
      <c r="D968" s="29" t="s">
        <v>88</v>
      </c>
      <c r="E968" s="50" t="s">
        <v>2588</v>
      </c>
      <c r="F968" s="29" t="s">
        <v>83</v>
      </c>
      <c r="G968" s="29" t="s">
        <v>84</v>
      </c>
      <c r="H968" s="31" t="s">
        <v>5190</v>
      </c>
      <c r="I968" s="29">
        <v>21</v>
      </c>
      <c r="J968" s="31" t="s">
        <v>1277</v>
      </c>
      <c r="K968" s="29" t="s">
        <v>267</v>
      </c>
      <c r="L968" s="31">
        <v>2023.05</v>
      </c>
      <c r="M968" s="369" t="s">
        <v>62</v>
      </c>
      <c r="N968" s="29" t="s">
        <v>924</v>
      </c>
      <c r="O968" s="29" t="s">
        <v>983</v>
      </c>
      <c r="P968" s="29" t="s">
        <v>87</v>
      </c>
      <c r="Q968" s="31" t="s">
        <v>92</v>
      </c>
      <c r="R968" s="31" t="s">
        <v>93</v>
      </c>
      <c r="S968" s="29"/>
      <c r="T968" s="31" t="s">
        <v>95</v>
      </c>
      <c r="U968" s="31" t="s">
        <v>95</v>
      </c>
      <c r="V968" s="29"/>
      <c r="W968" s="29"/>
      <c r="X968" s="29" t="s">
        <v>88</v>
      </c>
      <c r="Y968" s="29"/>
      <c r="Z968" s="29"/>
      <c r="AA968" s="29"/>
      <c r="AB968" s="29"/>
      <c r="AC968" s="29"/>
      <c r="AD968" s="29" t="s">
        <v>88</v>
      </c>
      <c r="AE968" s="29" t="s">
        <v>88</v>
      </c>
      <c r="AF968" s="29"/>
      <c r="AG968" s="29" t="s">
        <v>88</v>
      </c>
      <c r="AH968" s="29"/>
      <c r="AI968" s="29"/>
      <c r="AJ968" s="29"/>
      <c r="AK968" s="29"/>
      <c r="AL968" s="29"/>
      <c r="AM968" s="29"/>
      <c r="AN968" s="29"/>
      <c r="AO968" s="29"/>
      <c r="AP968" s="29"/>
      <c r="AQ968" s="29"/>
      <c r="AR968" s="29"/>
      <c r="AS968" s="29"/>
      <c r="AT968" s="29"/>
      <c r="AU968" s="29"/>
      <c r="AV968" s="29"/>
      <c r="AW968" s="29"/>
      <c r="AX968" s="31"/>
      <c r="AY968" s="29"/>
      <c r="AZ968" s="29"/>
      <c r="BA968" s="29"/>
      <c r="BB968" s="29"/>
      <c r="BC968" s="29"/>
      <c r="BD968" s="29"/>
      <c r="BE968" s="29"/>
      <c r="BF968" s="33"/>
      <c r="BG968" s="5">
        <f t="shared" si="18"/>
        <v>4</v>
      </c>
    </row>
    <row r="969" spans="1:59" ht="16.5" hidden="1" customHeight="1">
      <c r="A969" s="514"/>
      <c r="B969" s="522" t="s">
        <v>2589</v>
      </c>
      <c r="C969" s="40" t="s">
        <v>2590</v>
      </c>
      <c r="D969" s="29" t="s">
        <v>88</v>
      </c>
      <c r="E969" s="31"/>
      <c r="F969" s="29" t="s">
        <v>83</v>
      </c>
      <c r="G969" s="29" t="s">
        <v>84</v>
      </c>
      <c r="H969" s="31" t="s">
        <v>5190</v>
      </c>
      <c r="I969" s="29"/>
      <c r="J969" s="31" t="s">
        <v>1277</v>
      </c>
      <c r="K969" s="29" t="s">
        <v>267</v>
      </c>
      <c r="L969" s="29" t="s">
        <v>2591</v>
      </c>
      <c r="M969" s="369" t="s">
        <v>62</v>
      </c>
      <c r="N969" s="29" t="s">
        <v>924</v>
      </c>
      <c r="O969" s="29" t="s">
        <v>967</v>
      </c>
      <c r="P969" s="29" t="s">
        <v>968</v>
      </c>
      <c r="Q969" s="31" t="s">
        <v>92</v>
      </c>
      <c r="R969" s="31" t="s">
        <v>93</v>
      </c>
      <c r="S969" s="29"/>
      <c r="T969" s="31" t="s">
        <v>95</v>
      </c>
      <c r="U969" s="31" t="s">
        <v>95</v>
      </c>
      <c r="V969" s="29"/>
      <c r="W969" s="29"/>
      <c r="X969" s="31"/>
      <c r="Y969" s="31"/>
      <c r="Z969" s="31"/>
      <c r="AA969" s="31"/>
      <c r="AB969" s="31"/>
      <c r="AC969" s="31"/>
      <c r="AD969" s="31"/>
      <c r="AE969" s="31"/>
      <c r="AF969" s="31"/>
      <c r="AG969" s="31"/>
      <c r="AH969" s="31"/>
      <c r="AI969" s="31" t="s">
        <v>88</v>
      </c>
      <c r="AJ969" s="31"/>
      <c r="AK969" s="31"/>
      <c r="AL969" s="31"/>
      <c r="AM969" s="31"/>
      <c r="AN969" s="31"/>
      <c r="AO969" s="31"/>
      <c r="AP969" s="31"/>
      <c r="AQ969" s="31"/>
      <c r="AR969" s="31"/>
      <c r="AS969" s="31"/>
      <c r="AT969" s="31"/>
      <c r="AU969" s="31"/>
      <c r="AV969" s="31"/>
      <c r="AW969" s="31"/>
      <c r="AX969" s="31"/>
      <c r="AY969" s="31"/>
      <c r="AZ969" s="31"/>
      <c r="BA969" s="31"/>
      <c r="BB969" s="31"/>
      <c r="BC969" s="31"/>
      <c r="BD969" s="31"/>
      <c r="BE969" s="31"/>
      <c r="BF969" s="31"/>
      <c r="BG969" s="5"/>
    </row>
    <row r="970" spans="1:59" ht="16.5" hidden="1" customHeight="1">
      <c r="A970" s="514"/>
      <c r="B970" s="522" t="s">
        <v>2592</v>
      </c>
      <c r="C970" s="40" t="s">
        <v>2593</v>
      </c>
      <c r="D970" s="29" t="s">
        <v>88</v>
      </c>
      <c r="E970" s="31"/>
      <c r="F970" s="29" t="s">
        <v>83</v>
      </c>
      <c r="G970" s="29" t="s">
        <v>84</v>
      </c>
      <c r="H970" s="31" t="s">
        <v>5190</v>
      </c>
      <c r="I970" s="29"/>
      <c r="J970" s="31" t="s">
        <v>1277</v>
      </c>
      <c r="K970" s="29" t="s">
        <v>267</v>
      </c>
      <c r="L970" s="29" t="s">
        <v>1296</v>
      </c>
      <c r="M970" s="369" t="s">
        <v>62</v>
      </c>
      <c r="N970" s="29" t="s">
        <v>924</v>
      </c>
      <c r="O970" s="29" t="s">
        <v>433</v>
      </c>
      <c r="P970" s="29" t="s">
        <v>968</v>
      </c>
      <c r="Q970" s="31" t="s">
        <v>92</v>
      </c>
      <c r="R970" s="31" t="s">
        <v>93</v>
      </c>
      <c r="S970" s="29"/>
      <c r="T970" s="31" t="s">
        <v>95</v>
      </c>
      <c r="U970" s="31" t="s">
        <v>95</v>
      </c>
      <c r="V970" s="29"/>
      <c r="W970" s="29"/>
      <c r="X970" s="31"/>
      <c r="Y970" s="31"/>
      <c r="Z970" s="31"/>
      <c r="AA970" s="31"/>
      <c r="AB970" s="31"/>
      <c r="AC970" s="31"/>
      <c r="AD970" s="31"/>
      <c r="AE970" s="31" t="s">
        <v>88</v>
      </c>
      <c r="AF970" s="31"/>
      <c r="AG970" s="31"/>
      <c r="AH970" s="31"/>
      <c r="AI970" s="31"/>
      <c r="AJ970" s="31"/>
      <c r="AK970" s="31"/>
      <c r="AL970" s="31"/>
      <c r="AM970" s="31"/>
      <c r="AN970" s="31"/>
      <c r="AO970" s="31"/>
      <c r="AP970" s="31"/>
      <c r="AQ970" s="31"/>
      <c r="AR970" s="31"/>
      <c r="AS970" s="31"/>
      <c r="AT970" s="31"/>
      <c r="AU970" s="31"/>
      <c r="AV970" s="31"/>
      <c r="AW970" s="31"/>
      <c r="AX970" s="31"/>
      <c r="AY970" s="31"/>
      <c r="AZ970" s="31"/>
      <c r="BA970" s="31"/>
      <c r="BB970" s="31"/>
      <c r="BC970" s="31"/>
      <c r="BD970" s="31"/>
      <c r="BE970" s="31"/>
      <c r="BF970" s="31"/>
      <c r="BG970" s="5"/>
    </row>
    <row r="971" spans="1:59" ht="16.5" hidden="1" customHeight="1">
      <c r="A971" s="514"/>
      <c r="B971" s="522" t="s">
        <v>2594</v>
      </c>
      <c r="C971" s="40" t="s">
        <v>2595</v>
      </c>
      <c r="D971" s="29" t="s">
        <v>88</v>
      </c>
      <c r="E971" s="31"/>
      <c r="F971" s="29" t="s">
        <v>83</v>
      </c>
      <c r="G971" s="29" t="s">
        <v>84</v>
      </c>
      <c r="H971" s="31" t="s">
        <v>5190</v>
      </c>
      <c r="I971" s="29"/>
      <c r="J971" s="31" t="s">
        <v>1277</v>
      </c>
      <c r="K971" s="29" t="s">
        <v>267</v>
      </c>
      <c r="L971" s="29" t="s">
        <v>2055</v>
      </c>
      <c r="M971" s="369" t="s">
        <v>62</v>
      </c>
      <c r="N971" s="29" t="s">
        <v>924</v>
      </c>
      <c r="O971" s="29" t="s">
        <v>967</v>
      </c>
      <c r="P971" s="29" t="s">
        <v>949</v>
      </c>
      <c r="Q971" s="31" t="s">
        <v>92</v>
      </c>
      <c r="R971" s="31" t="s">
        <v>93</v>
      </c>
      <c r="S971" s="29"/>
      <c r="T971" s="31" t="s">
        <v>95</v>
      </c>
      <c r="U971" s="31" t="s">
        <v>95</v>
      </c>
      <c r="V971" s="29"/>
      <c r="W971" s="29"/>
      <c r="X971" s="31"/>
      <c r="Y971" s="31"/>
      <c r="Z971" s="31"/>
      <c r="AA971" s="31"/>
      <c r="AB971" s="31"/>
      <c r="AC971" s="31"/>
      <c r="AD971" s="31"/>
      <c r="AE971" s="31"/>
      <c r="AF971" s="31"/>
      <c r="AG971" s="31"/>
      <c r="AH971" s="31"/>
      <c r="AI971" s="31"/>
      <c r="AJ971" s="31"/>
      <c r="AK971" s="31" t="s">
        <v>88</v>
      </c>
      <c r="AL971" s="31"/>
      <c r="AM971" s="31"/>
      <c r="AN971" s="31"/>
      <c r="AO971" s="31"/>
      <c r="AP971" s="31"/>
      <c r="AQ971" s="31"/>
      <c r="AR971" s="31"/>
      <c r="AS971" s="31"/>
      <c r="AT971" s="31"/>
      <c r="AU971" s="31"/>
      <c r="AV971" s="31"/>
      <c r="AW971" s="31"/>
      <c r="AX971" s="31"/>
      <c r="AY971" s="31"/>
      <c r="AZ971" s="31"/>
      <c r="BA971" s="31"/>
      <c r="BB971" s="31"/>
      <c r="BC971" s="31"/>
      <c r="BD971" s="31"/>
      <c r="BE971" s="31"/>
      <c r="BF971" s="31"/>
      <c r="BG971" s="5"/>
    </row>
    <row r="972" spans="1:59" ht="16.5" hidden="1" customHeight="1">
      <c r="A972" s="513"/>
      <c r="B972" s="522" t="s">
        <v>1297</v>
      </c>
      <c r="C972" s="40" t="s">
        <v>1298</v>
      </c>
      <c r="D972" s="31" t="s">
        <v>88</v>
      </c>
      <c r="E972" s="31"/>
      <c r="F972" s="29" t="s">
        <v>83</v>
      </c>
      <c r="G972" s="29" t="s">
        <v>84</v>
      </c>
      <c r="H972" s="29" t="s">
        <v>5190</v>
      </c>
      <c r="I972" s="29"/>
      <c r="J972" s="29" t="s">
        <v>1277</v>
      </c>
      <c r="K972" s="29" t="s">
        <v>267</v>
      </c>
      <c r="L972" s="31" t="s">
        <v>1299</v>
      </c>
      <c r="M972" s="369" t="s">
        <v>62</v>
      </c>
      <c r="N972" s="29" t="s">
        <v>924</v>
      </c>
      <c r="O972" s="29" t="s">
        <v>433</v>
      </c>
      <c r="P972" s="29" t="s">
        <v>350</v>
      </c>
      <c r="Q972" s="31" t="s">
        <v>92</v>
      </c>
      <c r="R972" s="31" t="s">
        <v>93</v>
      </c>
      <c r="S972" s="29"/>
      <c r="T972" s="31" t="s">
        <v>95</v>
      </c>
      <c r="U972" s="31" t="s">
        <v>95</v>
      </c>
      <c r="V972" s="31"/>
      <c r="W972" s="29"/>
      <c r="X972" s="31"/>
      <c r="Y972" s="31" t="s">
        <v>88</v>
      </c>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c r="BA972" s="31"/>
      <c r="BB972" s="31"/>
      <c r="BC972" s="31"/>
      <c r="BD972" s="31"/>
      <c r="BE972" s="31"/>
      <c r="BF972" s="31"/>
      <c r="BG972" s="5"/>
    </row>
    <row r="973" spans="1:59" ht="16.5" hidden="1" customHeight="1">
      <c r="A973" s="514"/>
      <c r="B973" s="522" t="s">
        <v>2599</v>
      </c>
      <c r="C973" s="40" t="s">
        <v>2600</v>
      </c>
      <c r="D973" s="29" t="s">
        <v>88</v>
      </c>
      <c r="E973" s="31"/>
      <c r="F973" s="29" t="s">
        <v>83</v>
      </c>
      <c r="G973" s="29" t="s">
        <v>84</v>
      </c>
      <c r="H973" s="31" t="s">
        <v>5190</v>
      </c>
      <c r="I973" s="29"/>
      <c r="J973" s="31" t="s">
        <v>1277</v>
      </c>
      <c r="K973" s="29" t="s">
        <v>267</v>
      </c>
      <c r="L973" s="29" t="s">
        <v>2601</v>
      </c>
      <c r="M973" s="369" t="s">
        <v>62</v>
      </c>
      <c r="N973" s="29" t="s">
        <v>924</v>
      </c>
      <c r="O973" s="29" t="s">
        <v>433</v>
      </c>
      <c r="P973" s="29" t="s">
        <v>968</v>
      </c>
      <c r="Q973" s="31" t="s">
        <v>92</v>
      </c>
      <c r="R973" s="31" t="s">
        <v>93</v>
      </c>
      <c r="S973" s="29"/>
      <c r="T973" s="31" t="s">
        <v>95</v>
      </c>
      <c r="U973" s="31" t="s">
        <v>95</v>
      </c>
      <c r="V973" s="29"/>
      <c r="W973" s="29"/>
      <c r="X973" s="31"/>
      <c r="Y973" s="31"/>
      <c r="Z973" s="31"/>
      <c r="AA973" s="31"/>
      <c r="AB973" s="31"/>
      <c r="AC973" s="31"/>
      <c r="AD973" s="31"/>
      <c r="AE973" s="31"/>
      <c r="AF973" s="31"/>
      <c r="AG973" s="31"/>
      <c r="AH973" s="31"/>
      <c r="AI973" s="31" t="s">
        <v>88</v>
      </c>
      <c r="AJ973" s="31"/>
      <c r="AK973" s="31"/>
      <c r="AL973" s="31"/>
      <c r="AM973" s="31"/>
      <c r="AN973" s="31"/>
      <c r="AO973" s="31"/>
      <c r="AP973" s="31"/>
      <c r="AQ973" s="31"/>
      <c r="AR973" s="31"/>
      <c r="AS973" s="31"/>
      <c r="AT973" s="31"/>
      <c r="AU973" s="31"/>
      <c r="AV973" s="31"/>
      <c r="AW973" s="31"/>
      <c r="AX973" s="31"/>
      <c r="AY973" s="31"/>
      <c r="AZ973" s="31"/>
      <c r="BA973" s="31"/>
      <c r="BB973" s="31"/>
      <c r="BC973" s="31"/>
      <c r="BD973" s="31"/>
      <c r="BE973" s="31"/>
      <c r="BF973" s="31"/>
      <c r="BG973" s="5"/>
    </row>
    <row r="974" spans="1:59" ht="16.5" hidden="1" customHeight="1">
      <c r="A974" s="514"/>
      <c r="B974" s="522" t="s">
        <v>2602</v>
      </c>
      <c r="C974" s="40" t="s">
        <v>2603</v>
      </c>
      <c r="D974" s="29" t="s">
        <v>88</v>
      </c>
      <c r="E974" s="31"/>
      <c r="F974" s="29" t="s">
        <v>83</v>
      </c>
      <c r="G974" s="29" t="s">
        <v>84</v>
      </c>
      <c r="H974" s="31" t="s">
        <v>5190</v>
      </c>
      <c r="I974" s="29"/>
      <c r="J974" s="31" t="s">
        <v>1277</v>
      </c>
      <c r="K974" s="29" t="s">
        <v>267</v>
      </c>
      <c r="L974" s="29" t="s">
        <v>2604</v>
      </c>
      <c r="M974" s="29" t="s">
        <v>923</v>
      </c>
      <c r="N974" s="29" t="s">
        <v>924</v>
      </c>
      <c r="O974" s="29" t="s">
        <v>967</v>
      </c>
      <c r="P974" s="29" t="s">
        <v>949</v>
      </c>
      <c r="Q974" s="31" t="s">
        <v>92</v>
      </c>
      <c r="R974" s="31" t="s">
        <v>93</v>
      </c>
      <c r="S974" s="29"/>
      <c r="T974" s="31" t="s">
        <v>95</v>
      </c>
      <c r="U974" s="31" t="s">
        <v>95</v>
      </c>
      <c r="V974" s="29"/>
      <c r="W974" s="29"/>
      <c r="X974" s="31"/>
      <c r="Y974" s="31"/>
      <c r="Z974" s="31"/>
      <c r="AA974" s="31"/>
      <c r="AB974" s="31"/>
      <c r="AC974" s="31"/>
      <c r="AD974" s="31"/>
      <c r="AE974" s="31"/>
      <c r="AF974" s="31"/>
      <c r="AG974" s="31" t="s">
        <v>88</v>
      </c>
      <c r="AH974" s="31"/>
      <c r="AI974" s="31"/>
      <c r="AJ974" s="31"/>
      <c r="AK974" s="31"/>
      <c r="AL974" s="31"/>
      <c r="AM974" s="31"/>
      <c r="AN974" s="31"/>
      <c r="AO974" s="31"/>
      <c r="AP974" s="31"/>
      <c r="AQ974" s="31"/>
      <c r="AR974" s="31"/>
      <c r="AS974" s="31"/>
      <c r="AT974" s="31"/>
      <c r="AU974" s="31"/>
      <c r="AV974" s="31"/>
      <c r="AW974" s="31"/>
      <c r="AX974" s="31"/>
      <c r="AY974" s="31"/>
      <c r="AZ974" s="31"/>
      <c r="BA974" s="31"/>
      <c r="BB974" s="31"/>
      <c r="BC974" s="31"/>
      <c r="BD974" s="31"/>
      <c r="BE974" s="31"/>
      <c r="BF974" s="31"/>
      <c r="BG974" s="5"/>
    </row>
    <row r="975" spans="1:59" ht="16.5" hidden="1" customHeight="1">
      <c r="A975" s="514"/>
      <c r="B975" s="522" t="s">
        <v>2605</v>
      </c>
      <c r="C975" s="40" t="s">
        <v>2606</v>
      </c>
      <c r="D975" s="29" t="s">
        <v>88</v>
      </c>
      <c r="E975" s="31"/>
      <c r="F975" s="29" t="s">
        <v>83</v>
      </c>
      <c r="G975" s="29" t="s">
        <v>84</v>
      </c>
      <c r="H975" s="31" t="s">
        <v>5190</v>
      </c>
      <c r="I975" s="29"/>
      <c r="J975" s="31" t="s">
        <v>1277</v>
      </c>
      <c r="K975" s="29" t="s">
        <v>267</v>
      </c>
      <c r="L975" s="29" t="s">
        <v>1296</v>
      </c>
      <c r="M975" s="29" t="s">
        <v>923</v>
      </c>
      <c r="N975" s="29" t="s">
        <v>924</v>
      </c>
      <c r="O975" s="29" t="s">
        <v>967</v>
      </c>
      <c r="P975" s="29" t="s">
        <v>949</v>
      </c>
      <c r="Q975" s="31" t="s">
        <v>92</v>
      </c>
      <c r="R975" s="31" t="s">
        <v>93</v>
      </c>
      <c r="S975" s="29"/>
      <c r="T975" s="31" t="s">
        <v>95</v>
      </c>
      <c r="U975" s="31" t="s">
        <v>95</v>
      </c>
      <c r="V975" s="29"/>
      <c r="W975" s="29"/>
      <c r="X975" s="31"/>
      <c r="Y975" s="31"/>
      <c r="Z975" s="31"/>
      <c r="AA975" s="31"/>
      <c r="AB975" s="31"/>
      <c r="AC975" s="31"/>
      <c r="AD975" s="31"/>
      <c r="AE975" s="31"/>
      <c r="AF975" s="31"/>
      <c r="AG975" s="31"/>
      <c r="AH975" s="31"/>
      <c r="AI975" s="31"/>
      <c r="AJ975" s="31" t="s">
        <v>88</v>
      </c>
      <c r="AK975" s="31" t="s">
        <v>88</v>
      </c>
      <c r="AL975" s="31"/>
      <c r="AM975" s="31"/>
      <c r="AN975" s="31"/>
      <c r="AO975" s="31"/>
      <c r="AP975" s="31"/>
      <c r="AQ975" s="31"/>
      <c r="AR975" s="31"/>
      <c r="AS975" s="31"/>
      <c r="AT975" s="31"/>
      <c r="AU975" s="31"/>
      <c r="AV975" s="31"/>
      <c r="AW975" s="31"/>
      <c r="AX975" s="31"/>
      <c r="AY975" s="31"/>
      <c r="AZ975" s="31"/>
      <c r="BA975" s="31"/>
      <c r="BB975" s="31"/>
      <c r="BC975" s="31"/>
      <c r="BD975" s="31"/>
      <c r="BE975" s="31"/>
      <c r="BF975" s="31"/>
      <c r="BG975" s="5"/>
    </row>
    <row r="976" spans="1:59" ht="16.5" hidden="1" customHeight="1">
      <c r="A976" s="514"/>
      <c r="B976" s="522" t="s">
        <v>2607</v>
      </c>
      <c r="C976" s="40" t="s">
        <v>2608</v>
      </c>
      <c r="D976" s="29" t="s">
        <v>88</v>
      </c>
      <c r="E976" s="31"/>
      <c r="F976" s="29" t="s">
        <v>83</v>
      </c>
      <c r="G976" s="29" t="s">
        <v>84</v>
      </c>
      <c r="H976" s="31" t="s">
        <v>5190</v>
      </c>
      <c r="I976" s="29"/>
      <c r="J976" s="31" t="s">
        <v>1277</v>
      </c>
      <c r="K976" s="29" t="s">
        <v>267</v>
      </c>
      <c r="L976" s="29" t="s">
        <v>2609</v>
      </c>
      <c r="M976" s="29" t="s">
        <v>923</v>
      </c>
      <c r="N976" s="29" t="s">
        <v>924</v>
      </c>
      <c r="O976" s="29" t="s">
        <v>967</v>
      </c>
      <c r="P976" s="29" t="s">
        <v>949</v>
      </c>
      <c r="Q976" s="31" t="s">
        <v>92</v>
      </c>
      <c r="R976" s="31" t="s">
        <v>93</v>
      </c>
      <c r="S976" s="29"/>
      <c r="T976" s="31" t="s">
        <v>95</v>
      </c>
      <c r="U976" s="31" t="s">
        <v>95</v>
      </c>
      <c r="V976" s="29"/>
      <c r="W976" s="29"/>
      <c r="X976" s="31"/>
      <c r="Y976" s="31"/>
      <c r="Z976" s="31"/>
      <c r="AA976" s="31"/>
      <c r="AB976" s="31"/>
      <c r="AC976" s="31"/>
      <c r="AD976" s="31"/>
      <c r="AE976" s="31"/>
      <c r="AF976" s="31"/>
      <c r="AG976" s="31"/>
      <c r="AH976" s="31"/>
      <c r="AI976" s="31"/>
      <c r="AJ976" s="31" t="s">
        <v>88</v>
      </c>
      <c r="AK976" s="31" t="s">
        <v>88</v>
      </c>
      <c r="AL976" s="31"/>
      <c r="AM976" s="31"/>
      <c r="AN976" s="31"/>
      <c r="AO976" s="31"/>
      <c r="AP976" s="31"/>
      <c r="AQ976" s="31"/>
      <c r="AR976" s="31"/>
      <c r="AS976" s="31"/>
      <c r="AT976" s="31"/>
      <c r="AU976" s="31"/>
      <c r="AV976" s="31"/>
      <c r="AW976" s="31"/>
      <c r="AX976" s="31"/>
      <c r="AY976" s="31"/>
      <c r="AZ976" s="31"/>
      <c r="BA976" s="31"/>
      <c r="BB976" s="31"/>
      <c r="BC976" s="31"/>
      <c r="BD976" s="31"/>
      <c r="BE976" s="31"/>
      <c r="BF976" s="31"/>
      <c r="BG976" s="5"/>
    </row>
    <row r="977" spans="1:60" ht="16.5" hidden="1" customHeight="1">
      <c r="A977" s="514"/>
      <c r="B977" s="523" t="s">
        <v>2610</v>
      </c>
      <c r="C977" s="340" t="s">
        <v>2611</v>
      </c>
      <c r="D977" s="327" t="s">
        <v>88</v>
      </c>
      <c r="E977" s="327"/>
      <c r="F977" s="327" t="s">
        <v>83</v>
      </c>
      <c r="G977" s="327" t="s">
        <v>84</v>
      </c>
      <c r="H977" s="327" t="s">
        <v>5190</v>
      </c>
      <c r="I977" s="327"/>
      <c r="J977" s="327" t="s">
        <v>1277</v>
      </c>
      <c r="K977" s="327" t="s">
        <v>267</v>
      </c>
      <c r="L977" s="327" t="s">
        <v>1296</v>
      </c>
      <c r="M977" s="327" t="s">
        <v>923</v>
      </c>
      <c r="N977" s="327" t="s">
        <v>924</v>
      </c>
      <c r="O977" s="327" t="s">
        <v>27</v>
      </c>
      <c r="P977" s="327" t="s">
        <v>87</v>
      </c>
      <c r="Q977" s="327" t="s">
        <v>92</v>
      </c>
      <c r="R977" s="327" t="s">
        <v>93</v>
      </c>
      <c r="S977" s="327"/>
      <c r="T977" s="327" t="s">
        <v>95</v>
      </c>
      <c r="U977" s="327" t="s">
        <v>95</v>
      </c>
      <c r="V977" s="327"/>
      <c r="W977" s="29"/>
      <c r="X977" s="327"/>
      <c r="Y977" s="327"/>
      <c r="Z977" s="327"/>
      <c r="AA977" s="327"/>
      <c r="AB977" s="327"/>
      <c r="AC977" s="327"/>
      <c r="AD977" s="327"/>
      <c r="AE977" s="327"/>
      <c r="AF977" s="327"/>
      <c r="AG977" s="327"/>
      <c r="AH977" s="327"/>
      <c r="AI977" s="327"/>
      <c r="AJ977" s="327"/>
      <c r="AK977" s="327"/>
      <c r="AL977" s="327"/>
      <c r="AM977" s="327"/>
      <c r="AN977" s="327"/>
      <c r="AO977" s="327"/>
      <c r="AP977" s="327"/>
      <c r="AQ977" s="327"/>
      <c r="AR977" s="327"/>
      <c r="AS977" s="327"/>
      <c r="AT977" s="327"/>
      <c r="AU977" s="327"/>
      <c r="AV977" s="327"/>
      <c r="AW977" s="327"/>
      <c r="AX977" s="327"/>
      <c r="AY977" s="327" t="s">
        <v>88</v>
      </c>
      <c r="AZ977" s="327"/>
      <c r="BA977" s="327"/>
      <c r="BB977" s="327"/>
      <c r="BC977" s="327"/>
      <c r="BD977" s="327"/>
      <c r="BE977" s="327"/>
      <c r="BF977" s="327"/>
      <c r="BG977" s="331"/>
    </row>
    <row r="978" spans="1:60" ht="16.5" hidden="1" customHeight="1">
      <c r="A978" s="514"/>
      <c r="B978" s="524" t="s">
        <v>5345</v>
      </c>
      <c r="C978" s="387" t="s">
        <v>5346</v>
      </c>
      <c r="D978" s="379" t="s">
        <v>88</v>
      </c>
      <c r="E978" s="386" t="s">
        <v>5347</v>
      </c>
      <c r="F978" s="379" t="s">
        <v>83</v>
      </c>
      <c r="G978" s="379" t="s">
        <v>265</v>
      </c>
      <c r="H978" s="379" t="s">
        <v>265</v>
      </c>
      <c r="I978" s="379"/>
      <c r="J978" s="379" t="s">
        <v>2614</v>
      </c>
      <c r="K978" s="379" t="s">
        <v>267</v>
      </c>
      <c r="L978" s="410" t="s">
        <v>2615</v>
      </c>
      <c r="M978" s="379" t="s">
        <v>2</v>
      </c>
      <c r="N978" s="379"/>
      <c r="O978" s="379" t="s">
        <v>967</v>
      </c>
      <c r="P978" s="379" t="s">
        <v>22</v>
      </c>
      <c r="Q978" s="379" t="s">
        <v>92</v>
      </c>
      <c r="R978" s="379" t="s">
        <v>93</v>
      </c>
      <c r="S978" s="379"/>
      <c r="T978" s="379" t="s">
        <v>94</v>
      </c>
      <c r="U978" s="379" t="s">
        <v>95</v>
      </c>
      <c r="V978" s="379"/>
      <c r="W978" s="322"/>
      <c r="X978" s="379"/>
      <c r="Y978" s="379"/>
      <c r="Z978" s="379"/>
      <c r="AA978" s="379"/>
      <c r="AB978" s="379"/>
      <c r="AC978" s="379"/>
      <c r="AD978" s="379"/>
      <c r="AE978" s="379"/>
      <c r="AF978" s="379"/>
      <c r="AG978" s="379"/>
      <c r="AH978" s="379"/>
      <c r="AI978" s="379"/>
      <c r="AJ978" s="379"/>
      <c r="AK978" s="379"/>
      <c r="AL978" s="379"/>
      <c r="AM978" s="379"/>
      <c r="AN978" s="379"/>
      <c r="AO978" s="379"/>
      <c r="AP978" s="379"/>
      <c r="AQ978" s="379"/>
      <c r="AR978" s="379" t="s">
        <v>88</v>
      </c>
      <c r="AS978" s="379"/>
      <c r="AT978" s="379"/>
      <c r="AU978" s="379"/>
      <c r="AV978" s="379"/>
      <c r="AW978" s="379"/>
      <c r="AX978" s="379"/>
      <c r="AY978" s="379"/>
      <c r="AZ978" s="379"/>
      <c r="BA978" s="379"/>
      <c r="BB978" s="379"/>
      <c r="BC978" s="379"/>
      <c r="BD978" s="379"/>
      <c r="BE978" s="379"/>
      <c r="BF978" s="379"/>
      <c r="BG978" s="381"/>
      <c r="BH978" s="320"/>
    </row>
    <row r="979" spans="1:60" ht="16.5" hidden="1" customHeight="1">
      <c r="A979" s="514"/>
      <c r="B979" s="524" t="s">
        <v>2616</v>
      </c>
      <c r="C979" s="387" t="s">
        <v>5348</v>
      </c>
      <c r="D979" s="379" t="s">
        <v>88</v>
      </c>
      <c r="E979" s="386" t="s">
        <v>5349</v>
      </c>
      <c r="F979" s="379" t="s">
        <v>83</v>
      </c>
      <c r="G979" s="379" t="s">
        <v>265</v>
      </c>
      <c r="H979" s="379" t="s">
        <v>265</v>
      </c>
      <c r="I979" s="379"/>
      <c r="J979" s="379" t="s">
        <v>2614</v>
      </c>
      <c r="K979" s="379" t="s">
        <v>267</v>
      </c>
      <c r="L979" s="379" t="s">
        <v>2618</v>
      </c>
      <c r="M979" s="379" t="s">
        <v>2</v>
      </c>
      <c r="N979" s="379"/>
      <c r="O979" s="379" t="s">
        <v>967</v>
      </c>
      <c r="P979" s="379" t="s">
        <v>22</v>
      </c>
      <c r="Q979" s="379" t="s">
        <v>92</v>
      </c>
      <c r="R979" s="379" t="s">
        <v>93</v>
      </c>
      <c r="S979" s="379"/>
      <c r="T979" s="379" t="s">
        <v>94</v>
      </c>
      <c r="U979" s="379" t="s">
        <v>95</v>
      </c>
      <c r="V979" s="379"/>
      <c r="W979" s="322"/>
      <c r="X979" s="379"/>
      <c r="Y979" s="379"/>
      <c r="Z979" s="379"/>
      <c r="AA979" s="379"/>
      <c r="AB979" s="379"/>
      <c r="AC979" s="379"/>
      <c r="AD979" s="379"/>
      <c r="AE979" s="379"/>
      <c r="AF979" s="379"/>
      <c r="AG979" s="379"/>
      <c r="AH979" s="379"/>
      <c r="AI979" s="379"/>
      <c r="AJ979" s="379"/>
      <c r="AK979" s="379"/>
      <c r="AL979" s="379"/>
      <c r="AM979" s="379"/>
      <c r="AN979" s="379"/>
      <c r="AO979" s="379"/>
      <c r="AP979" s="379"/>
      <c r="AQ979" s="379"/>
      <c r="AR979" s="379" t="s">
        <v>88</v>
      </c>
      <c r="AS979" s="379"/>
      <c r="AT979" s="379" t="s">
        <v>88</v>
      </c>
      <c r="AU979" s="379"/>
      <c r="AV979" s="379"/>
      <c r="AW979" s="379"/>
      <c r="AX979" s="379"/>
      <c r="AY979" s="379"/>
      <c r="AZ979" s="379"/>
      <c r="BA979" s="379"/>
      <c r="BB979" s="379"/>
      <c r="BC979" s="379"/>
      <c r="BD979" s="379"/>
      <c r="BE979" s="379"/>
      <c r="BF979" s="379"/>
      <c r="BG979" s="381"/>
      <c r="BH979" s="320"/>
    </row>
    <row r="980" spans="1:60" ht="16.5" hidden="1" customHeight="1">
      <c r="A980" s="514"/>
      <c r="B980" s="525" t="s">
        <v>2619</v>
      </c>
      <c r="C980" s="363" t="s">
        <v>2620</v>
      </c>
      <c r="D980" s="342" t="s">
        <v>88</v>
      </c>
      <c r="E980" s="342"/>
      <c r="F980" s="342" t="s">
        <v>83</v>
      </c>
      <c r="G980" s="342" t="s">
        <v>84</v>
      </c>
      <c r="H980" s="342" t="s">
        <v>5190</v>
      </c>
      <c r="I980" s="342"/>
      <c r="J980" s="342" t="s">
        <v>2621</v>
      </c>
      <c r="K980" s="342" t="s">
        <v>267</v>
      </c>
      <c r="L980" s="342" t="s">
        <v>2622</v>
      </c>
      <c r="M980" s="342" t="s">
        <v>2</v>
      </c>
      <c r="N980" s="342"/>
      <c r="O980" s="342" t="s">
        <v>967</v>
      </c>
      <c r="P980" s="342" t="s">
        <v>22</v>
      </c>
      <c r="Q980" s="342" t="s">
        <v>92</v>
      </c>
      <c r="R980" s="342" t="s">
        <v>93</v>
      </c>
      <c r="S980" s="342"/>
      <c r="T980" s="342" t="s">
        <v>94</v>
      </c>
      <c r="U980" s="342" t="s">
        <v>95</v>
      </c>
      <c r="V980" s="342"/>
      <c r="W980" s="29"/>
      <c r="X980" s="342"/>
      <c r="Y980" s="342"/>
      <c r="Z980" s="342"/>
      <c r="AA980" s="342"/>
      <c r="AB980" s="342"/>
      <c r="AC980" s="342"/>
      <c r="AD980" s="342"/>
      <c r="AE980" s="342"/>
      <c r="AF980" s="342"/>
      <c r="AG980" s="342"/>
      <c r="AH980" s="342"/>
      <c r="AI980" s="342"/>
      <c r="AJ980" s="342"/>
      <c r="AK980" s="342"/>
      <c r="AL980" s="342"/>
      <c r="AM980" s="342"/>
      <c r="AN980" s="342"/>
      <c r="AO980" s="342"/>
      <c r="AP980" s="342"/>
      <c r="AQ980" s="342" t="s">
        <v>88</v>
      </c>
      <c r="AR980" s="342"/>
      <c r="AS980" s="342"/>
      <c r="AT980" s="342"/>
      <c r="AU980" s="342"/>
      <c r="AV980" s="342"/>
      <c r="AW980" s="342"/>
      <c r="AX980" s="342"/>
      <c r="AY980" s="342"/>
      <c r="AZ980" s="342"/>
      <c r="BA980" s="342"/>
      <c r="BB980" s="342"/>
      <c r="BC980" s="342"/>
      <c r="BD980" s="342"/>
      <c r="BE980" s="342"/>
      <c r="BF980" s="342"/>
      <c r="BG980" s="199"/>
    </row>
    <row r="981" spans="1:60" ht="16.5" hidden="1" customHeight="1">
      <c r="A981" s="514"/>
      <c r="B981" s="523" t="s">
        <v>2623</v>
      </c>
      <c r="C981" s="340" t="s">
        <v>2624</v>
      </c>
      <c r="D981" s="327" t="s">
        <v>88</v>
      </c>
      <c r="E981" s="327"/>
      <c r="F981" s="327" t="s">
        <v>83</v>
      </c>
      <c r="G981" s="327" t="s">
        <v>84</v>
      </c>
      <c r="H981" s="327" t="s">
        <v>5190</v>
      </c>
      <c r="I981" s="327"/>
      <c r="J981" s="327" t="s">
        <v>2621</v>
      </c>
      <c r="K981" s="327" t="s">
        <v>267</v>
      </c>
      <c r="L981" s="327" t="s">
        <v>2604</v>
      </c>
      <c r="M981" s="327" t="s">
        <v>2</v>
      </c>
      <c r="N981" s="327"/>
      <c r="O981" s="327" t="s">
        <v>967</v>
      </c>
      <c r="P981" s="327" t="s">
        <v>22</v>
      </c>
      <c r="Q981" s="327" t="s">
        <v>92</v>
      </c>
      <c r="R981" s="327" t="s">
        <v>93</v>
      </c>
      <c r="S981" s="327"/>
      <c r="T981" s="327" t="s">
        <v>94</v>
      </c>
      <c r="U981" s="327" t="s">
        <v>95</v>
      </c>
      <c r="V981" s="327"/>
      <c r="W981" s="29"/>
      <c r="X981" s="327"/>
      <c r="Y981" s="327"/>
      <c r="Z981" s="327"/>
      <c r="AA981" s="327"/>
      <c r="AB981" s="327"/>
      <c r="AC981" s="327"/>
      <c r="AD981" s="327"/>
      <c r="AE981" s="327"/>
      <c r="AF981" s="327"/>
      <c r="AG981" s="327"/>
      <c r="AH981" s="327"/>
      <c r="AI981" s="327"/>
      <c r="AJ981" s="327"/>
      <c r="AK981" s="327"/>
      <c r="AL981" s="327"/>
      <c r="AM981" s="327"/>
      <c r="AN981" s="327"/>
      <c r="AO981" s="327"/>
      <c r="AP981" s="327"/>
      <c r="AQ981" s="327" t="s">
        <v>88</v>
      </c>
      <c r="AR981" s="327"/>
      <c r="AS981" s="327"/>
      <c r="AT981" s="327"/>
      <c r="AU981" s="327"/>
      <c r="AV981" s="327"/>
      <c r="AW981" s="327"/>
      <c r="AX981" s="327"/>
      <c r="AY981" s="327"/>
      <c r="AZ981" s="327"/>
      <c r="BA981" s="327"/>
      <c r="BB981" s="327"/>
      <c r="BC981" s="327"/>
      <c r="BD981" s="327"/>
      <c r="BE981" s="327"/>
      <c r="BF981" s="327"/>
      <c r="BG981" s="331"/>
    </row>
    <row r="982" spans="1:60" ht="16.5" hidden="1" customHeight="1">
      <c r="A982" s="514"/>
      <c r="B982" s="524" t="s">
        <v>2625</v>
      </c>
      <c r="C982" s="387" t="s">
        <v>5350</v>
      </c>
      <c r="D982" s="379" t="s">
        <v>88</v>
      </c>
      <c r="E982" s="386" t="s">
        <v>5351</v>
      </c>
      <c r="F982" s="379" t="s">
        <v>83</v>
      </c>
      <c r="G982" s="379" t="s">
        <v>265</v>
      </c>
      <c r="H982" s="379" t="s">
        <v>265</v>
      </c>
      <c r="I982" s="379"/>
      <c r="J982" s="379" t="s">
        <v>1142</v>
      </c>
      <c r="K982" s="379" t="s">
        <v>86</v>
      </c>
      <c r="L982" s="379" t="s">
        <v>2627</v>
      </c>
      <c r="M982" s="379" t="s">
        <v>2</v>
      </c>
      <c r="N982" s="379"/>
      <c r="O982" s="379" t="s">
        <v>967</v>
      </c>
      <c r="P982" s="379" t="s">
        <v>350</v>
      </c>
      <c r="Q982" s="379" t="s">
        <v>92</v>
      </c>
      <c r="R982" s="379" t="s">
        <v>93</v>
      </c>
      <c r="S982" s="379"/>
      <c r="T982" s="379" t="s">
        <v>94</v>
      </c>
      <c r="U982" s="379" t="s">
        <v>95</v>
      </c>
      <c r="V982" s="379"/>
      <c r="W982" s="322"/>
      <c r="X982" s="379"/>
      <c r="Y982" s="379"/>
      <c r="Z982" s="379"/>
      <c r="AA982" s="379"/>
      <c r="AB982" s="379"/>
      <c r="AC982" s="379"/>
      <c r="AD982" s="379"/>
      <c r="AE982" s="379"/>
      <c r="AF982" s="379"/>
      <c r="AG982" s="379"/>
      <c r="AH982" s="379"/>
      <c r="AI982" s="379"/>
      <c r="AJ982" s="379"/>
      <c r="AK982" s="379"/>
      <c r="AL982" s="379"/>
      <c r="AM982" s="379"/>
      <c r="AN982" s="379"/>
      <c r="AO982" s="379"/>
      <c r="AP982" s="379"/>
      <c r="AQ982" s="379"/>
      <c r="AR982" s="379" t="s">
        <v>88</v>
      </c>
      <c r="AS982" s="379"/>
      <c r="AT982" s="379"/>
      <c r="AU982" s="379"/>
      <c r="AV982" s="379"/>
      <c r="AW982" s="379"/>
      <c r="AX982" s="379"/>
      <c r="AY982" s="379"/>
      <c r="AZ982" s="379"/>
      <c r="BA982" s="379"/>
      <c r="BB982" s="379"/>
      <c r="BC982" s="379"/>
      <c r="BD982" s="379"/>
      <c r="BE982" s="379"/>
      <c r="BF982" s="379"/>
      <c r="BG982" s="381"/>
      <c r="BH982" s="320"/>
    </row>
    <row r="983" spans="1:60" ht="16.5" customHeight="1">
      <c r="A983" s="504" t="s">
        <v>6048</v>
      </c>
      <c r="B983" s="524" t="s">
        <v>2628</v>
      </c>
      <c r="C983" s="278" t="s">
        <v>5352</v>
      </c>
      <c r="D983" s="379" t="s">
        <v>88</v>
      </c>
      <c r="E983" s="411" t="s">
        <v>5355</v>
      </c>
      <c r="F983" s="379" t="s">
        <v>83</v>
      </c>
      <c r="G983" s="379" t="s">
        <v>265</v>
      </c>
      <c r="H983" s="379" t="s">
        <v>265</v>
      </c>
      <c r="I983" s="379"/>
      <c r="J983" s="379" t="s">
        <v>1020</v>
      </c>
      <c r="K983" s="383" t="s">
        <v>5210</v>
      </c>
      <c r="L983" s="379">
        <v>2022.12</v>
      </c>
      <c r="M983" s="379" t="s">
        <v>2</v>
      </c>
      <c r="N983" s="379"/>
      <c r="O983" s="379" t="s">
        <v>967</v>
      </c>
      <c r="P983" s="379" t="s">
        <v>22</v>
      </c>
      <c r="Q983" s="379" t="s">
        <v>92</v>
      </c>
      <c r="R983" s="379" t="s">
        <v>93</v>
      </c>
      <c r="S983" s="379"/>
      <c r="T983" s="379" t="s">
        <v>94</v>
      </c>
      <c r="U983" s="379" t="s">
        <v>95</v>
      </c>
      <c r="V983" s="379"/>
      <c r="W983" s="322"/>
      <c r="X983" s="379"/>
      <c r="Y983" s="379"/>
      <c r="Z983" s="379"/>
      <c r="AA983" s="379"/>
      <c r="AB983" s="379"/>
      <c r="AC983" s="379"/>
      <c r="AD983" s="379"/>
      <c r="AE983" s="379"/>
      <c r="AF983" s="379"/>
      <c r="AG983" s="379"/>
      <c r="AH983" s="379"/>
      <c r="AI983" s="379"/>
      <c r="AJ983" s="379"/>
      <c r="AK983" s="379"/>
      <c r="AL983" s="379"/>
      <c r="AM983" s="379"/>
      <c r="AN983" s="379"/>
      <c r="AO983" s="379"/>
      <c r="AP983" s="379"/>
      <c r="AQ983" s="379"/>
      <c r="AR983" s="379" t="s">
        <v>88</v>
      </c>
      <c r="AS983" s="379"/>
      <c r="AT983" s="379"/>
      <c r="AU983" s="379"/>
      <c r="AV983" s="379"/>
      <c r="AW983" s="379"/>
      <c r="AX983" s="379"/>
      <c r="AY983" s="379"/>
      <c r="AZ983" s="379"/>
      <c r="BA983" s="379"/>
      <c r="BB983" s="379"/>
      <c r="BC983" s="379"/>
      <c r="BD983" s="379"/>
      <c r="BE983" s="379"/>
      <c r="BF983" s="379"/>
      <c r="BG983" s="381"/>
      <c r="BH983" s="320"/>
    </row>
    <row r="984" spans="1:60" ht="16.5" customHeight="1">
      <c r="A984" s="504" t="s">
        <v>6048</v>
      </c>
      <c r="B984" s="524" t="s">
        <v>2630</v>
      </c>
      <c r="C984" s="278" t="s">
        <v>5353</v>
      </c>
      <c r="D984" s="379" t="s">
        <v>88</v>
      </c>
      <c r="E984" s="386" t="s">
        <v>5354</v>
      </c>
      <c r="F984" s="379" t="s">
        <v>83</v>
      </c>
      <c r="G984" s="379" t="s">
        <v>265</v>
      </c>
      <c r="H984" s="379" t="s">
        <v>265</v>
      </c>
      <c r="I984" s="379"/>
      <c r="J984" s="379" t="s">
        <v>1020</v>
      </c>
      <c r="K984" s="383" t="s">
        <v>5210</v>
      </c>
      <c r="L984" s="379">
        <v>2022</v>
      </c>
      <c r="M984" s="379" t="s">
        <v>2</v>
      </c>
      <c r="N984" s="379"/>
      <c r="O984" s="379" t="s">
        <v>967</v>
      </c>
      <c r="P984" s="379" t="s">
        <v>22</v>
      </c>
      <c r="Q984" s="379" t="s">
        <v>92</v>
      </c>
      <c r="R984" s="379" t="s">
        <v>93</v>
      </c>
      <c r="S984" s="379"/>
      <c r="T984" s="379" t="s">
        <v>94</v>
      </c>
      <c r="U984" s="379" t="s">
        <v>95</v>
      </c>
      <c r="V984" s="379"/>
      <c r="W984" s="322"/>
      <c r="X984" s="379"/>
      <c r="Y984" s="379"/>
      <c r="Z984" s="379"/>
      <c r="AA984" s="379"/>
      <c r="AB984" s="379"/>
      <c r="AC984" s="379"/>
      <c r="AD984" s="379"/>
      <c r="AE984" s="379"/>
      <c r="AF984" s="379"/>
      <c r="AG984" s="379"/>
      <c r="AH984" s="379"/>
      <c r="AI984" s="379"/>
      <c r="AJ984" s="379"/>
      <c r="AK984" s="379"/>
      <c r="AL984" s="379"/>
      <c r="AM984" s="379"/>
      <c r="AN984" s="379"/>
      <c r="AO984" s="379"/>
      <c r="AP984" s="379"/>
      <c r="AQ984" s="379"/>
      <c r="AR984" s="379" t="s">
        <v>88</v>
      </c>
      <c r="AS984" s="379"/>
      <c r="AT984" s="379"/>
      <c r="AU984" s="379"/>
      <c r="AV984" s="379"/>
      <c r="AW984" s="379"/>
      <c r="AX984" s="379"/>
      <c r="AY984" s="379"/>
      <c r="AZ984" s="379"/>
      <c r="BA984" s="379"/>
      <c r="BB984" s="379"/>
      <c r="BC984" s="379"/>
      <c r="BD984" s="379"/>
      <c r="BE984" s="379"/>
      <c r="BF984" s="379"/>
      <c r="BG984" s="381"/>
      <c r="BH984" s="320"/>
    </row>
    <row r="985" spans="1:60" ht="16.5" hidden="1" customHeight="1">
      <c r="A985" s="514"/>
      <c r="B985" s="525" t="s">
        <v>2632</v>
      </c>
      <c r="C985" s="363" t="s">
        <v>2633</v>
      </c>
      <c r="D985" s="342" t="s">
        <v>88</v>
      </c>
      <c r="E985" s="342"/>
      <c r="F985" s="342" t="s">
        <v>83</v>
      </c>
      <c r="G985" s="342" t="s">
        <v>84</v>
      </c>
      <c r="H985" s="342" t="s">
        <v>85</v>
      </c>
      <c r="I985" s="342"/>
      <c r="J985" s="342" t="s">
        <v>1277</v>
      </c>
      <c r="K985" s="342" t="s">
        <v>267</v>
      </c>
      <c r="L985" s="342" t="s">
        <v>2591</v>
      </c>
      <c r="M985" s="342" t="s">
        <v>923</v>
      </c>
      <c r="N985" s="342" t="s">
        <v>1278</v>
      </c>
      <c r="O985" s="342" t="s">
        <v>433</v>
      </c>
      <c r="P985" s="342" t="s">
        <v>87</v>
      </c>
      <c r="Q985" s="508" t="s">
        <v>2634</v>
      </c>
      <c r="R985" s="508" t="s">
        <v>93</v>
      </c>
      <c r="S985" s="363"/>
      <c r="T985" s="508" t="s">
        <v>95</v>
      </c>
      <c r="U985" s="342" t="s">
        <v>95</v>
      </c>
      <c r="V985" s="363"/>
      <c r="W985" s="40"/>
      <c r="X985" s="363"/>
      <c r="Y985" s="363"/>
      <c r="Z985" s="363"/>
      <c r="AA985" s="363"/>
      <c r="AB985" s="363"/>
      <c r="AC985" s="363"/>
      <c r="AD985" s="363"/>
      <c r="AE985" s="363"/>
      <c r="AF985" s="363"/>
      <c r="AG985" s="363"/>
      <c r="AH985" s="363"/>
      <c r="AI985" s="363"/>
      <c r="AJ985" s="363"/>
      <c r="AK985" s="363"/>
      <c r="AL985" s="363"/>
      <c r="AM985" s="363"/>
      <c r="AN985" s="363"/>
      <c r="AO985" s="363"/>
      <c r="AP985" s="363"/>
      <c r="AQ985" s="363"/>
      <c r="AR985" s="363"/>
      <c r="AS985" s="363"/>
      <c r="AT985" s="363"/>
      <c r="AU985" s="363"/>
      <c r="AV985" s="363"/>
      <c r="AW985" s="363"/>
      <c r="AX985" s="363"/>
      <c r="AY985" s="363"/>
      <c r="AZ985" s="363"/>
      <c r="BA985" s="363"/>
      <c r="BB985" s="363"/>
      <c r="BC985" s="363"/>
      <c r="BD985" s="363"/>
      <c r="BE985" s="363"/>
      <c r="BF985" s="363"/>
      <c r="BG985" s="363"/>
    </row>
    <row r="986" spans="1:60" ht="16.5" hidden="1" customHeight="1">
      <c r="A986" s="514"/>
      <c r="B986" s="522" t="s">
        <v>2635</v>
      </c>
      <c r="C986" s="40" t="s">
        <v>2636</v>
      </c>
      <c r="D986" s="29" t="s">
        <v>88</v>
      </c>
      <c r="E986" s="31"/>
      <c r="F986" s="29" t="s">
        <v>83</v>
      </c>
      <c r="G986" s="29" t="s">
        <v>84</v>
      </c>
      <c r="H986" s="29" t="s">
        <v>85</v>
      </c>
      <c r="I986" s="29"/>
      <c r="J986" s="31" t="s">
        <v>1277</v>
      </c>
      <c r="K986" s="29" t="s">
        <v>267</v>
      </c>
      <c r="L986" s="29" t="s">
        <v>2637</v>
      </c>
      <c r="M986" s="29" t="s">
        <v>923</v>
      </c>
      <c r="N986" s="29" t="s">
        <v>1278</v>
      </c>
      <c r="O986" s="29" t="s">
        <v>433</v>
      </c>
      <c r="P986" s="29" t="s">
        <v>87</v>
      </c>
      <c r="Q986" s="62" t="s">
        <v>2634</v>
      </c>
      <c r="R986" s="62" t="s">
        <v>93</v>
      </c>
      <c r="S986" s="40"/>
      <c r="T986" s="62" t="s">
        <v>95</v>
      </c>
      <c r="U986" s="62" t="s">
        <v>95</v>
      </c>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c r="BG986" s="40"/>
    </row>
    <row r="987" spans="1:60" ht="16.5" hidden="1" customHeight="1">
      <c r="A987" s="514"/>
      <c r="B987" s="522" t="s">
        <v>2638</v>
      </c>
      <c r="C987" s="40" t="s">
        <v>2639</v>
      </c>
      <c r="D987" s="29" t="s">
        <v>88</v>
      </c>
      <c r="E987" s="31"/>
      <c r="F987" s="29" t="s">
        <v>83</v>
      </c>
      <c r="G987" s="29" t="s">
        <v>84</v>
      </c>
      <c r="H987" s="29" t="s">
        <v>85</v>
      </c>
      <c r="I987" s="29"/>
      <c r="J987" s="31" t="s">
        <v>1277</v>
      </c>
      <c r="K987" s="29" t="s">
        <v>267</v>
      </c>
      <c r="L987" s="29" t="s">
        <v>2637</v>
      </c>
      <c r="M987" s="29" t="s">
        <v>923</v>
      </c>
      <c r="N987" s="29" t="s">
        <v>1278</v>
      </c>
      <c r="O987" s="29" t="s">
        <v>433</v>
      </c>
      <c r="P987" s="29" t="s">
        <v>87</v>
      </c>
      <c r="Q987" s="62" t="s">
        <v>2634</v>
      </c>
      <c r="R987" s="62" t="s">
        <v>93</v>
      </c>
      <c r="S987" s="40"/>
      <c r="T987" s="62" t="s">
        <v>95</v>
      </c>
      <c r="U987" s="62" t="s">
        <v>95</v>
      </c>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c r="BG987" s="40"/>
    </row>
    <row r="988" spans="1:60" ht="16.5" hidden="1" customHeight="1">
      <c r="A988" s="514"/>
      <c r="B988" s="522" t="s">
        <v>2640</v>
      </c>
      <c r="C988" s="40" t="s">
        <v>2641</v>
      </c>
      <c r="D988" s="29" t="s">
        <v>88</v>
      </c>
      <c r="E988" s="31"/>
      <c r="F988" s="29" t="s">
        <v>83</v>
      </c>
      <c r="G988" s="29" t="s">
        <v>84</v>
      </c>
      <c r="H988" s="29" t="s">
        <v>85</v>
      </c>
      <c r="I988" s="29"/>
      <c r="J988" s="31" t="s">
        <v>1277</v>
      </c>
      <c r="K988" s="29" t="s">
        <v>267</v>
      </c>
      <c r="L988" s="29" t="s">
        <v>2637</v>
      </c>
      <c r="M988" s="29" t="s">
        <v>923</v>
      </c>
      <c r="N988" s="29" t="s">
        <v>1278</v>
      </c>
      <c r="O988" s="29" t="s">
        <v>433</v>
      </c>
      <c r="P988" s="29" t="s">
        <v>87</v>
      </c>
      <c r="Q988" s="62" t="s">
        <v>2634</v>
      </c>
      <c r="R988" s="62" t="s">
        <v>93</v>
      </c>
      <c r="S988" s="40"/>
      <c r="T988" s="62" t="s">
        <v>95</v>
      </c>
      <c r="U988" s="62" t="s">
        <v>95</v>
      </c>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c r="BG988" s="40"/>
    </row>
    <row r="989" spans="1:60" ht="16.5" hidden="1" customHeight="1">
      <c r="A989" s="514"/>
      <c r="B989" s="522" t="s">
        <v>2642</v>
      </c>
      <c r="C989" s="40" t="s">
        <v>2643</v>
      </c>
      <c r="D989" s="29" t="s">
        <v>88</v>
      </c>
      <c r="E989" s="31"/>
      <c r="F989" s="29" t="s">
        <v>83</v>
      </c>
      <c r="G989" s="29" t="s">
        <v>84</v>
      </c>
      <c r="H989" s="29" t="s">
        <v>85</v>
      </c>
      <c r="I989" s="29"/>
      <c r="J989" s="31" t="s">
        <v>1277</v>
      </c>
      <c r="K989" s="29" t="s">
        <v>267</v>
      </c>
      <c r="L989" s="29" t="s">
        <v>1296</v>
      </c>
      <c r="M989" s="29" t="s">
        <v>923</v>
      </c>
      <c r="N989" s="29" t="s">
        <v>1278</v>
      </c>
      <c r="O989" s="29" t="s">
        <v>433</v>
      </c>
      <c r="P989" s="29" t="s">
        <v>87</v>
      </c>
      <c r="Q989" s="62" t="s">
        <v>2634</v>
      </c>
      <c r="R989" s="62" t="s">
        <v>93</v>
      </c>
      <c r="S989" s="40"/>
      <c r="T989" s="62" t="s">
        <v>95</v>
      </c>
      <c r="U989" s="62" t="s">
        <v>95</v>
      </c>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c r="BG989" s="40"/>
    </row>
    <row r="990" spans="1:60" ht="16.5" hidden="1" customHeight="1">
      <c r="A990" s="514"/>
      <c r="B990" s="522" t="s">
        <v>2644</v>
      </c>
      <c r="C990" s="40" t="s">
        <v>2645</v>
      </c>
      <c r="D990" s="29" t="s">
        <v>88</v>
      </c>
      <c r="E990" s="31"/>
      <c r="F990" s="29" t="s">
        <v>83</v>
      </c>
      <c r="G990" s="29" t="s">
        <v>84</v>
      </c>
      <c r="H990" s="29" t="s">
        <v>85</v>
      </c>
      <c r="I990" s="29"/>
      <c r="J990" s="31" t="s">
        <v>1277</v>
      </c>
      <c r="K990" s="29" t="s">
        <v>267</v>
      </c>
      <c r="L990" s="29" t="s">
        <v>1296</v>
      </c>
      <c r="M990" s="29" t="s">
        <v>923</v>
      </c>
      <c r="N990" s="29" t="s">
        <v>1278</v>
      </c>
      <c r="O990" s="29" t="s">
        <v>433</v>
      </c>
      <c r="P990" s="29" t="s">
        <v>87</v>
      </c>
      <c r="Q990" s="62" t="s">
        <v>2634</v>
      </c>
      <c r="R990" s="62" t="s">
        <v>93</v>
      </c>
      <c r="S990" s="40"/>
      <c r="T990" s="62" t="s">
        <v>95</v>
      </c>
      <c r="U990" s="62" t="s">
        <v>95</v>
      </c>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c r="BG990" s="40"/>
    </row>
    <row r="991" spans="1:60" ht="16.5" hidden="1" customHeight="1">
      <c r="A991" s="514"/>
      <c r="B991" s="522" t="s">
        <v>2646</v>
      </c>
      <c r="C991" s="40" t="s">
        <v>2647</v>
      </c>
      <c r="D991" s="29" t="s">
        <v>88</v>
      </c>
      <c r="E991" s="31"/>
      <c r="F991" s="29" t="s">
        <v>83</v>
      </c>
      <c r="G991" s="29" t="s">
        <v>84</v>
      </c>
      <c r="H991" s="29" t="s">
        <v>85</v>
      </c>
      <c r="I991" s="29"/>
      <c r="J991" s="31" t="s">
        <v>1277</v>
      </c>
      <c r="K991" s="29" t="s">
        <v>267</v>
      </c>
      <c r="L991" s="29" t="s">
        <v>1296</v>
      </c>
      <c r="M991" s="29" t="s">
        <v>923</v>
      </c>
      <c r="N991" s="29" t="s">
        <v>1278</v>
      </c>
      <c r="O991" s="29" t="s">
        <v>433</v>
      </c>
      <c r="P991" s="29" t="s">
        <v>87</v>
      </c>
      <c r="Q991" s="62" t="s">
        <v>2634</v>
      </c>
      <c r="R991" s="62" t="s">
        <v>93</v>
      </c>
      <c r="S991" s="40"/>
      <c r="T991" s="62" t="s">
        <v>95</v>
      </c>
      <c r="U991" s="62" t="s">
        <v>95</v>
      </c>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c r="BG991" s="40"/>
    </row>
    <row r="992" spans="1:60" ht="16.5" hidden="1" customHeight="1">
      <c r="A992" s="514"/>
      <c r="B992" s="522" t="s">
        <v>2648</v>
      </c>
      <c r="C992" s="40" t="s">
        <v>2649</v>
      </c>
      <c r="D992" s="29" t="s">
        <v>88</v>
      </c>
      <c r="E992" s="31"/>
      <c r="F992" s="29" t="s">
        <v>83</v>
      </c>
      <c r="G992" s="29" t="s">
        <v>84</v>
      </c>
      <c r="H992" s="29" t="s">
        <v>85</v>
      </c>
      <c r="I992" s="29"/>
      <c r="J992" s="31" t="s">
        <v>1277</v>
      </c>
      <c r="K992" s="29" t="s">
        <v>267</v>
      </c>
      <c r="L992" s="29" t="s">
        <v>2055</v>
      </c>
      <c r="M992" s="29" t="s">
        <v>923</v>
      </c>
      <c r="N992" s="29" t="s">
        <v>1278</v>
      </c>
      <c r="O992" s="29" t="s">
        <v>433</v>
      </c>
      <c r="P992" s="29" t="s">
        <v>87</v>
      </c>
      <c r="Q992" s="62" t="s">
        <v>2634</v>
      </c>
      <c r="R992" s="62" t="s">
        <v>93</v>
      </c>
      <c r="S992" s="40"/>
      <c r="T992" s="62" t="s">
        <v>95</v>
      </c>
      <c r="U992" s="62" t="s">
        <v>95</v>
      </c>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c r="BG992" s="40"/>
    </row>
    <row r="993" spans="1:60" ht="16.5" hidden="1" customHeight="1">
      <c r="A993" s="514"/>
      <c r="B993" s="522" t="s">
        <v>2650</v>
      </c>
      <c r="C993" s="40" t="s">
        <v>2651</v>
      </c>
      <c r="D993" s="29" t="s">
        <v>88</v>
      </c>
      <c r="E993" s="31"/>
      <c r="F993" s="29" t="s">
        <v>83</v>
      </c>
      <c r="G993" s="29" t="s">
        <v>84</v>
      </c>
      <c r="H993" s="29" t="s">
        <v>85</v>
      </c>
      <c r="I993" s="29"/>
      <c r="J993" s="31" t="s">
        <v>1277</v>
      </c>
      <c r="K993" s="29" t="s">
        <v>267</v>
      </c>
      <c r="L993" s="29" t="s">
        <v>2055</v>
      </c>
      <c r="M993" s="29" t="s">
        <v>923</v>
      </c>
      <c r="N993" s="29" t="s">
        <v>1278</v>
      </c>
      <c r="O993" s="29" t="s">
        <v>433</v>
      </c>
      <c r="P993" s="29" t="s">
        <v>87</v>
      </c>
      <c r="Q993" s="62" t="s">
        <v>2634</v>
      </c>
      <c r="R993" s="62" t="s">
        <v>93</v>
      </c>
      <c r="S993" s="40"/>
      <c r="T993" s="62" t="s">
        <v>95</v>
      </c>
      <c r="U993" s="62" t="s">
        <v>95</v>
      </c>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c r="BG993" s="40"/>
    </row>
    <row r="994" spans="1:60" ht="16.5" hidden="1" customHeight="1">
      <c r="A994" s="514"/>
      <c r="B994" s="522" t="s">
        <v>2652</v>
      </c>
      <c r="C994" s="40" t="s">
        <v>2653</v>
      </c>
      <c r="D994" s="29" t="s">
        <v>88</v>
      </c>
      <c r="E994" s="31"/>
      <c r="F994" s="29" t="s">
        <v>83</v>
      </c>
      <c r="G994" s="29" t="s">
        <v>84</v>
      </c>
      <c r="H994" s="29" t="s">
        <v>85</v>
      </c>
      <c r="I994" s="29"/>
      <c r="J994" s="31" t="s">
        <v>1277</v>
      </c>
      <c r="K994" s="29" t="s">
        <v>267</v>
      </c>
      <c r="L994" s="29" t="s">
        <v>2055</v>
      </c>
      <c r="M994" s="29" t="s">
        <v>923</v>
      </c>
      <c r="N994" s="29" t="s">
        <v>1278</v>
      </c>
      <c r="O994" s="29" t="s">
        <v>433</v>
      </c>
      <c r="P994" s="29" t="s">
        <v>87</v>
      </c>
      <c r="Q994" s="62" t="s">
        <v>2634</v>
      </c>
      <c r="R994" s="62" t="s">
        <v>93</v>
      </c>
      <c r="S994" s="40"/>
      <c r="T994" s="62" t="s">
        <v>95</v>
      </c>
      <c r="U994" s="62" t="s">
        <v>95</v>
      </c>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c r="BG994" s="40"/>
    </row>
    <row r="995" spans="1:60" ht="16.5" hidden="1" customHeight="1">
      <c r="A995" s="514"/>
      <c r="B995" s="522" t="s">
        <v>2654</v>
      </c>
      <c r="C995" s="40" t="s">
        <v>2655</v>
      </c>
      <c r="D995" s="29" t="s">
        <v>88</v>
      </c>
      <c r="E995" s="31"/>
      <c r="F995" s="29" t="s">
        <v>83</v>
      </c>
      <c r="G995" s="29" t="s">
        <v>84</v>
      </c>
      <c r="H995" s="29" t="s">
        <v>85</v>
      </c>
      <c r="I995" s="29"/>
      <c r="J995" s="31" t="s">
        <v>1277</v>
      </c>
      <c r="K995" s="29" t="s">
        <v>267</v>
      </c>
      <c r="L995" s="29" t="s">
        <v>2055</v>
      </c>
      <c r="M995" s="29" t="s">
        <v>923</v>
      </c>
      <c r="N995" s="29" t="s">
        <v>1278</v>
      </c>
      <c r="O995" s="29" t="s">
        <v>433</v>
      </c>
      <c r="P995" s="29" t="s">
        <v>87</v>
      </c>
      <c r="Q995" s="62" t="s">
        <v>2634</v>
      </c>
      <c r="R995" s="62" t="s">
        <v>93</v>
      </c>
      <c r="S995" s="40"/>
      <c r="T995" s="62" t="s">
        <v>95</v>
      </c>
      <c r="U995" s="62" t="s">
        <v>95</v>
      </c>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c r="BG995" s="40"/>
    </row>
    <row r="996" spans="1:60" ht="16.5" hidden="1" customHeight="1">
      <c r="A996" s="514"/>
      <c r="B996" s="522" t="s">
        <v>2656</v>
      </c>
      <c r="C996" s="40" t="s">
        <v>2657</v>
      </c>
      <c r="D996" s="29" t="s">
        <v>88</v>
      </c>
      <c r="E996" s="31"/>
      <c r="F996" s="29" t="s">
        <v>83</v>
      </c>
      <c r="G996" s="29" t="s">
        <v>84</v>
      </c>
      <c r="H996" s="29" t="s">
        <v>85</v>
      </c>
      <c r="I996" s="29"/>
      <c r="J996" s="31" t="s">
        <v>1277</v>
      </c>
      <c r="K996" s="29" t="s">
        <v>267</v>
      </c>
      <c r="L996" s="29" t="s">
        <v>2609</v>
      </c>
      <c r="M996" s="29" t="s">
        <v>923</v>
      </c>
      <c r="N996" s="29" t="s">
        <v>1278</v>
      </c>
      <c r="O996" s="29" t="s">
        <v>433</v>
      </c>
      <c r="P996" s="29" t="s">
        <v>87</v>
      </c>
      <c r="Q996" s="62" t="s">
        <v>2634</v>
      </c>
      <c r="R996" s="62" t="s">
        <v>93</v>
      </c>
      <c r="S996" s="40"/>
      <c r="T996" s="62" t="s">
        <v>95</v>
      </c>
      <c r="U996" s="62" t="s">
        <v>95</v>
      </c>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c r="BG996" s="40"/>
    </row>
    <row r="997" spans="1:60" ht="16.5" hidden="1" customHeight="1">
      <c r="A997" s="514"/>
      <c r="B997" s="522" t="s">
        <v>2658</v>
      </c>
      <c r="C997" s="40" t="s">
        <v>2659</v>
      </c>
      <c r="D997" s="29" t="s">
        <v>88</v>
      </c>
      <c r="E997" s="31"/>
      <c r="F997" s="29" t="s">
        <v>83</v>
      </c>
      <c r="G997" s="29" t="s">
        <v>84</v>
      </c>
      <c r="H997" s="29" t="s">
        <v>85</v>
      </c>
      <c r="I997" s="29"/>
      <c r="J997" s="31" t="s">
        <v>1277</v>
      </c>
      <c r="K997" s="29" t="s">
        <v>267</v>
      </c>
      <c r="L997" s="29" t="s">
        <v>2609</v>
      </c>
      <c r="M997" s="29" t="s">
        <v>923</v>
      </c>
      <c r="N997" s="29" t="s">
        <v>1278</v>
      </c>
      <c r="O997" s="29" t="s">
        <v>433</v>
      </c>
      <c r="P997" s="29" t="s">
        <v>87</v>
      </c>
      <c r="Q997" s="62" t="s">
        <v>2634</v>
      </c>
      <c r="R997" s="62" t="s">
        <v>93</v>
      </c>
      <c r="S997" s="40"/>
      <c r="T997" s="62" t="s">
        <v>95</v>
      </c>
      <c r="U997" s="62" t="s">
        <v>95</v>
      </c>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row>
    <row r="998" spans="1:60" ht="16.5" hidden="1" customHeight="1">
      <c r="A998" s="514"/>
      <c r="B998" s="522" t="s">
        <v>2660</v>
      </c>
      <c r="C998" s="40" t="s">
        <v>2661</v>
      </c>
      <c r="D998" s="29" t="s">
        <v>88</v>
      </c>
      <c r="E998" s="31"/>
      <c r="F998" s="29" t="s">
        <v>83</v>
      </c>
      <c r="G998" s="29" t="s">
        <v>84</v>
      </c>
      <c r="H998" s="29" t="s">
        <v>85</v>
      </c>
      <c r="I998" s="29"/>
      <c r="J998" s="31" t="s">
        <v>1277</v>
      </c>
      <c r="K998" s="29" t="s">
        <v>267</v>
      </c>
      <c r="L998" s="29" t="s">
        <v>2609</v>
      </c>
      <c r="M998" s="29" t="s">
        <v>923</v>
      </c>
      <c r="N998" s="29" t="s">
        <v>1278</v>
      </c>
      <c r="O998" s="29" t="s">
        <v>433</v>
      </c>
      <c r="P998" s="29" t="s">
        <v>87</v>
      </c>
      <c r="Q998" s="62" t="s">
        <v>2634</v>
      </c>
      <c r="R998" s="62" t="s">
        <v>93</v>
      </c>
      <c r="S998" s="40"/>
      <c r="T998" s="62" t="s">
        <v>95</v>
      </c>
      <c r="U998" s="62" t="s">
        <v>95</v>
      </c>
      <c r="V998" s="40"/>
      <c r="W998" s="40"/>
      <c r="X998" s="40"/>
      <c r="Y998" s="40"/>
      <c r="Z998" s="40"/>
      <c r="AA998" s="40"/>
      <c r="AB998" s="40"/>
      <c r="AC998" s="40"/>
      <c r="AD998" s="40"/>
      <c r="AE998" s="40"/>
      <c r="AF998" s="40"/>
      <c r="AG998" s="40"/>
      <c r="AH998" s="40"/>
      <c r="AI998" s="40"/>
      <c r="AJ998" s="40"/>
      <c r="AK998" s="40"/>
      <c r="AL998" s="40"/>
      <c r="AM998" s="40"/>
      <c r="AN998" s="40"/>
      <c r="AO998" s="40"/>
      <c r="AP998" s="40"/>
      <c r="AQ998" s="40"/>
      <c r="AR998" s="40"/>
      <c r="AS998" s="40"/>
      <c r="AT998" s="40"/>
      <c r="AU998" s="40"/>
      <c r="AV998" s="40"/>
      <c r="AW998" s="40"/>
      <c r="AX998" s="40"/>
      <c r="AY998" s="40"/>
      <c r="AZ998" s="40"/>
      <c r="BA998" s="40"/>
      <c r="BB998" s="40"/>
      <c r="BC998" s="40"/>
      <c r="BD998" s="40"/>
      <c r="BE998" s="40"/>
      <c r="BF998" s="40"/>
      <c r="BG998" s="40"/>
    </row>
    <row r="999" spans="1:60" ht="16.5" hidden="1" customHeight="1">
      <c r="A999" s="514"/>
      <c r="B999" s="522" t="s">
        <v>2662</v>
      </c>
      <c r="C999" s="40" t="s">
        <v>2663</v>
      </c>
      <c r="D999" s="29" t="s">
        <v>88</v>
      </c>
      <c r="E999" s="31"/>
      <c r="F999" s="29" t="s">
        <v>83</v>
      </c>
      <c r="G999" s="29" t="s">
        <v>84</v>
      </c>
      <c r="H999" s="29" t="s">
        <v>85</v>
      </c>
      <c r="I999" s="29"/>
      <c r="J999" s="31" t="s">
        <v>1277</v>
      </c>
      <c r="K999" s="29" t="s">
        <v>267</v>
      </c>
      <c r="L999" s="29" t="s">
        <v>2609</v>
      </c>
      <c r="M999" s="29" t="s">
        <v>923</v>
      </c>
      <c r="N999" s="29" t="s">
        <v>1278</v>
      </c>
      <c r="O999" s="29" t="s">
        <v>433</v>
      </c>
      <c r="P999" s="29" t="s">
        <v>87</v>
      </c>
      <c r="Q999" s="62" t="s">
        <v>2634</v>
      </c>
      <c r="R999" s="62" t="s">
        <v>93</v>
      </c>
      <c r="S999" s="40"/>
      <c r="T999" s="62" t="s">
        <v>95</v>
      </c>
      <c r="U999" s="62" t="s">
        <v>95</v>
      </c>
      <c r="V999" s="40"/>
      <c r="W999" s="40"/>
      <c r="X999" s="40"/>
      <c r="Y999" s="40"/>
      <c r="Z999" s="40"/>
      <c r="AA999" s="40"/>
      <c r="AB999" s="40"/>
      <c r="AC999" s="40"/>
      <c r="AD999" s="40"/>
      <c r="AE999" s="40"/>
      <c r="AF999" s="40"/>
      <c r="AG999" s="40"/>
      <c r="AH999" s="40"/>
      <c r="AI999" s="40"/>
      <c r="AJ999" s="40"/>
      <c r="AK999" s="40"/>
      <c r="AL999" s="40"/>
      <c r="AM999" s="40"/>
      <c r="AN999" s="40"/>
      <c r="AO999" s="40"/>
      <c r="AP999" s="40"/>
      <c r="AQ999" s="40"/>
      <c r="AR999" s="40"/>
      <c r="AS999" s="40"/>
      <c r="AT999" s="40"/>
      <c r="AU999" s="40"/>
      <c r="AV999" s="40"/>
      <c r="AW999" s="40"/>
      <c r="AX999" s="40"/>
      <c r="AY999" s="40"/>
      <c r="AZ999" s="40"/>
      <c r="BA999" s="40"/>
      <c r="BB999" s="40"/>
      <c r="BC999" s="40"/>
      <c r="BD999" s="40"/>
      <c r="BE999" s="40"/>
      <c r="BF999" s="40"/>
      <c r="BG999" s="40"/>
    </row>
    <row r="1000" spans="1:60" ht="16.5" hidden="1" customHeight="1">
      <c r="A1000" s="514"/>
      <c r="B1000" s="522" t="s">
        <v>2664</v>
      </c>
      <c r="C1000" s="40" t="s">
        <v>2665</v>
      </c>
      <c r="D1000" s="29" t="s">
        <v>88</v>
      </c>
      <c r="E1000" s="31"/>
      <c r="F1000" s="29" t="s">
        <v>83</v>
      </c>
      <c r="G1000" s="29" t="s">
        <v>84</v>
      </c>
      <c r="H1000" s="29" t="s">
        <v>85</v>
      </c>
      <c r="I1000" s="29"/>
      <c r="J1000" s="31" t="s">
        <v>1277</v>
      </c>
      <c r="K1000" s="29" t="s">
        <v>267</v>
      </c>
      <c r="L1000" s="29" t="s">
        <v>2666</v>
      </c>
      <c r="M1000" s="29" t="s">
        <v>923</v>
      </c>
      <c r="N1000" s="29" t="s">
        <v>1278</v>
      </c>
      <c r="O1000" s="29" t="s">
        <v>433</v>
      </c>
      <c r="P1000" s="29" t="s">
        <v>87</v>
      </c>
      <c r="Q1000" s="62" t="s">
        <v>2634</v>
      </c>
      <c r="R1000" s="62" t="s">
        <v>93</v>
      </c>
      <c r="S1000" s="40"/>
      <c r="T1000" s="62" t="s">
        <v>95</v>
      </c>
      <c r="U1000" s="62" t="s">
        <v>95</v>
      </c>
      <c r="V1000" s="40"/>
      <c r="W1000" s="40"/>
      <c r="X1000" s="40"/>
      <c r="Y1000" s="40"/>
      <c r="Z1000" s="40"/>
      <c r="AA1000" s="40"/>
      <c r="AB1000" s="40"/>
      <c r="AC1000" s="40"/>
      <c r="AD1000" s="40"/>
      <c r="AE1000" s="40"/>
      <c r="AF1000" s="40"/>
      <c r="AG1000" s="40"/>
      <c r="AH1000" s="40"/>
      <c r="AI1000" s="40"/>
      <c r="AJ1000" s="40"/>
      <c r="AK1000" s="40"/>
      <c r="AL1000" s="40"/>
      <c r="AM1000" s="40"/>
      <c r="AN1000" s="40"/>
      <c r="AO1000" s="40"/>
      <c r="AP1000" s="40"/>
      <c r="AQ1000" s="40"/>
      <c r="AR1000" s="40"/>
      <c r="AS1000" s="40"/>
      <c r="AT1000" s="40"/>
      <c r="AU1000" s="40"/>
      <c r="AV1000" s="40"/>
      <c r="AW1000" s="40"/>
      <c r="AX1000" s="40"/>
      <c r="AY1000" s="40"/>
      <c r="AZ1000" s="40"/>
      <c r="BA1000" s="40"/>
      <c r="BB1000" s="40"/>
      <c r="BC1000" s="40"/>
      <c r="BD1000" s="40"/>
      <c r="BE1000" s="40"/>
      <c r="BF1000" s="40"/>
      <c r="BG1000" s="40"/>
    </row>
    <row r="1001" spans="1:60" ht="16.5" hidden="1" customHeight="1">
      <c r="A1001" s="514"/>
      <c r="B1001" s="522" t="s">
        <v>2667</v>
      </c>
      <c r="C1001" s="40" t="s">
        <v>2668</v>
      </c>
      <c r="D1001" s="29" t="s">
        <v>88</v>
      </c>
      <c r="E1001" s="31"/>
      <c r="F1001" s="29" t="s">
        <v>83</v>
      </c>
      <c r="G1001" s="29" t="s">
        <v>84</v>
      </c>
      <c r="H1001" s="29" t="s">
        <v>85</v>
      </c>
      <c r="I1001" s="29"/>
      <c r="J1001" s="31" t="s">
        <v>1277</v>
      </c>
      <c r="K1001" s="29" t="s">
        <v>267</v>
      </c>
      <c r="L1001" s="29" t="s">
        <v>2666</v>
      </c>
      <c r="M1001" s="29" t="s">
        <v>923</v>
      </c>
      <c r="N1001" s="29" t="s">
        <v>1278</v>
      </c>
      <c r="O1001" s="29" t="s">
        <v>433</v>
      </c>
      <c r="P1001" s="29" t="s">
        <v>87</v>
      </c>
      <c r="Q1001" s="62" t="s">
        <v>2634</v>
      </c>
      <c r="R1001" s="62" t="s">
        <v>93</v>
      </c>
      <c r="S1001" s="40"/>
      <c r="T1001" s="62" t="s">
        <v>95</v>
      </c>
      <c r="U1001" s="62" t="s">
        <v>95</v>
      </c>
      <c r="V1001" s="40"/>
      <c r="W1001" s="40"/>
      <c r="X1001" s="40"/>
      <c r="Y1001" s="40"/>
      <c r="Z1001" s="40"/>
      <c r="AA1001" s="40"/>
      <c r="AB1001" s="40"/>
      <c r="AC1001" s="40"/>
      <c r="AD1001" s="40"/>
      <c r="AE1001" s="40"/>
      <c r="AF1001" s="40"/>
      <c r="AG1001" s="40"/>
      <c r="AH1001" s="40"/>
      <c r="AI1001" s="40"/>
      <c r="AJ1001" s="40"/>
      <c r="AK1001" s="40"/>
      <c r="AL1001" s="40"/>
      <c r="AM1001" s="40"/>
      <c r="AN1001" s="40"/>
      <c r="AO1001" s="40"/>
      <c r="AP1001" s="40"/>
      <c r="AQ1001" s="40"/>
      <c r="AR1001" s="40"/>
      <c r="AS1001" s="40"/>
      <c r="AT1001" s="40"/>
      <c r="AU1001" s="40"/>
      <c r="AV1001" s="40"/>
      <c r="AW1001" s="40"/>
      <c r="AX1001" s="40"/>
      <c r="AY1001" s="40"/>
      <c r="AZ1001" s="40"/>
      <c r="BA1001" s="40"/>
      <c r="BB1001" s="40"/>
      <c r="BC1001" s="40"/>
      <c r="BD1001" s="40"/>
      <c r="BE1001" s="40"/>
      <c r="BF1001" s="40"/>
      <c r="BG1001" s="40"/>
    </row>
    <row r="1002" spans="1:60" ht="16.5" hidden="1" customHeight="1">
      <c r="A1002" s="514"/>
      <c r="B1002" s="522" t="s">
        <v>2669</v>
      </c>
      <c r="C1002" s="40" t="s">
        <v>2670</v>
      </c>
      <c r="D1002" s="29" t="s">
        <v>88</v>
      </c>
      <c r="E1002" s="31"/>
      <c r="F1002" s="29" t="s">
        <v>83</v>
      </c>
      <c r="G1002" s="29" t="s">
        <v>84</v>
      </c>
      <c r="H1002" s="29" t="s">
        <v>85</v>
      </c>
      <c r="I1002" s="29"/>
      <c r="J1002" s="31" t="s">
        <v>1277</v>
      </c>
      <c r="K1002" s="29" t="s">
        <v>267</v>
      </c>
      <c r="L1002" s="29" t="s">
        <v>2666</v>
      </c>
      <c r="M1002" s="29" t="s">
        <v>923</v>
      </c>
      <c r="N1002" s="29" t="s">
        <v>1278</v>
      </c>
      <c r="O1002" s="29" t="s">
        <v>433</v>
      </c>
      <c r="P1002" s="29" t="s">
        <v>87</v>
      </c>
      <c r="Q1002" s="62" t="s">
        <v>2634</v>
      </c>
      <c r="R1002" s="62" t="s">
        <v>93</v>
      </c>
      <c r="S1002" s="40"/>
      <c r="T1002" s="62" t="s">
        <v>95</v>
      </c>
      <c r="U1002" s="62" t="s">
        <v>95</v>
      </c>
      <c r="V1002" s="40"/>
      <c r="W1002" s="40"/>
      <c r="X1002" s="40"/>
      <c r="Y1002" s="40"/>
      <c r="Z1002" s="40"/>
      <c r="AA1002" s="40"/>
      <c r="AB1002" s="40"/>
      <c r="AC1002" s="40"/>
      <c r="AD1002" s="40"/>
      <c r="AE1002" s="40"/>
      <c r="AF1002" s="40"/>
      <c r="AG1002" s="40"/>
      <c r="AH1002" s="40"/>
      <c r="AI1002" s="40"/>
      <c r="AJ1002" s="40"/>
      <c r="AK1002" s="40"/>
      <c r="AL1002" s="40"/>
      <c r="AM1002" s="40"/>
      <c r="AN1002" s="40"/>
      <c r="AO1002" s="40"/>
      <c r="AP1002" s="40"/>
      <c r="AQ1002" s="40"/>
      <c r="AR1002" s="40"/>
      <c r="AS1002" s="40"/>
      <c r="AT1002" s="40"/>
      <c r="AU1002" s="40"/>
      <c r="AV1002" s="40"/>
      <c r="AW1002" s="40"/>
      <c r="AX1002" s="40"/>
      <c r="AY1002" s="40"/>
      <c r="AZ1002" s="40"/>
      <c r="BA1002" s="40"/>
      <c r="BB1002" s="40"/>
      <c r="BC1002" s="40"/>
      <c r="BD1002" s="40"/>
      <c r="BE1002" s="40"/>
      <c r="BF1002" s="40"/>
      <c r="BG1002" s="40"/>
    </row>
    <row r="1003" spans="1:60" ht="16.5" hidden="1" customHeight="1">
      <c r="A1003" s="514"/>
      <c r="B1003" s="522" t="s">
        <v>2671</v>
      </c>
      <c r="C1003" s="40" t="s">
        <v>2672</v>
      </c>
      <c r="D1003" s="29" t="s">
        <v>88</v>
      </c>
      <c r="E1003" s="31"/>
      <c r="F1003" s="29" t="s">
        <v>83</v>
      </c>
      <c r="G1003" s="29" t="s">
        <v>84</v>
      </c>
      <c r="H1003" s="29" t="s">
        <v>85</v>
      </c>
      <c r="I1003" s="29"/>
      <c r="J1003" s="31" t="s">
        <v>1277</v>
      </c>
      <c r="K1003" s="29" t="s">
        <v>267</v>
      </c>
      <c r="L1003" s="29" t="s">
        <v>2666</v>
      </c>
      <c r="M1003" s="29" t="s">
        <v>923</v>
      </c>
      <c r="N1003" s="29" t="s">
        <v>1278</v>
      </c>
      <c r="O1003" s="29" t="s">
        <v>433</v>
      </c>
      <c r="P1003" s="29" t="s">
        <v>87</v>
      </c>
      <c r="Q1003" s="62" t="s">
        <v>2634</v>
      </c>
      <c r="R1003" s="62" t="s">
        <v>93</v>
      </c>
      <c r="S1003" s="40"/>
      <c r="T1003" s="62" t="s">
        <v>95</v>
      </c>
      <c r="U1003" s="62" t="s">
        <v>95</v>
      </c>
      <c r="V1003" s="40"/>
      <c r="W1003" s="40"/>
      <c r="X1003" s="40"/>
      <c r="Y1003" s="40"/>
      <c r="Z1003" s="40"/>
      <c r="AA1003" s="40"/>
      <c r="AB1003" s="40"/>
      <c r="AC1003" s="40"/>
      <c r="AD1003" s="40"/>
      <c r="AE1003" s="40"/>
      <c r="AF1003" s="40"/>
      <c r="AG1003" s="40"/>
      <c r="AH1003" s="40"/>
      <c r="AI1003" s="40"/>
      <c r="AJ1003" s="40"/>
      <c r="AK1003" s="40"/>
      <c r="AL1003" s="40"/>
      <c r="AM1003" s="40"/>
      <c r="AN1003" s="40"/>
      <c r="AO1003" s="40"/>
      <c r="AP1003" s="40"/>
      <c r="AQ1003" s="40"/>
      <c r="AR1003" s="40"/>
      <c r="AS1003" s="40"/>
      <c r="AT1003" s="40"/>
      <c r="AU1003" s="40"/>
      <c r="AV1003" s="40"/>
      <c r="AW1003" s="40"/>
      <c r="AX1003" s="40"/>
      <c r="AY1003" s="40"/>
      <c r="AZ1003" s="40"/>
      <c r="BA1003" s="40"/>
      <c r="BB1003" s="40"/>
      <c r="BC1003" s="40"/>
      <c r="BD1003" s="40"/>
      <c r="BE1003" s="40"/>
      <c r="BF1003" s="40"/>
      <c r="BG1003" s="40"/>
    </row>
    <row r="1004" spans="1:60" ht="16.5" hidden="1" customHeight="1">
      <c r="A1004" s="514"/>
      <c r="B1004" s="522" t="s">
        <v>2673</v>
      </c>
      <c r="C1004" s="40" t="s">
        <v>2674</v>
      </c>
      <c r="D1004" s="29" t="s">
        <v>88</v>
      </c>
      <c r="E1004" s="31"/>
      <c r="F1004" s="29" t="s">
        <v>83</v>
      </c>
      <c r="G1004" s="29" t="s">
        <v>84</v>
      </c>
      <c r="H1004" s="29" t="s">
        <v>85</v>
      </c>
      <c r="I1004" s="29"/>
      <c r="J1004" s="31" t="s">
        <v>1277</v>
      </c>
      <c r="K1004" s="29" t="s">
        <v>267</v>
      </c>
      <c r="L1004" s="29" t="s">
        <v>2063</v>
      </c>
      <c r="M1004" s="29" t="s">
        <v>923</v>
      </c>
      <c r="N1004" s="29" t="s">
        <v>1278</v>
      </c>
      <c r="O1004" s="29" t="s">
        <v>433</v>
      </c>
      <c r="P1004" s="29" t="s">
        <v>87</v>
      </c>
      <c r="Q1004" s="62" t="s">
        <v>2634</v>
      </c>
      <c r="R1004" s="62" t="s">
        <v>93</v>
      </c>
      <c r="S1004" s="40"/>
      <c r="T1004" s="62" t="s">
        <v>95</v>
      </c>
      <c r="U1004" s="62" t="s">
        <v>95</v>
      </c>
      <c r="V1004" s="40"/>
      <c r="W1004" s="40"/>
      <c r="X1004" s="40"/>
      <c r="Y1004" s="40"/>
      <c r="Z1004" s="40"/>
      <c r="AA1004" s="40"/>
      <c r="AB1004" s="40"/>
      <c r="AC1004" s="40"/>
      <c r="AD1004" s="40"/>
      <c r="AE1004" s="40"/>
      <c r="AF1004" s="40"/>
      <c r="AG1004" s="40"/>
      <c r="AH1004" s="40"/>
      <c r="AI1004" s="40"/>
      <c r="AJ1004" s="40"/>
      <c r="AK1004" s="40"/>
      <c r="AL1004" s="40"/>
      <c r="AM1004" s="40"/>
      <c r="AN1004" s="40"/>
      <c r="AO1004" s="40"/>
      <c r="AP1004" s="40"/>
      <c r="AQ1004" s="40"/>
      <c r="AR1004" s="40"/>
      <c r="AS1004" s="40"/>
      <c r="AT1004" s="40"/>
      <c r="AU1004" s="40"/>
      <c r="AV1004" s="40"/>
      <c r="AW1004" s="40"/>
      <c r="AX1004" s="40"/>
      <c r="AY1004" s="40"/>
      <c r="AZ1004" s="40"/>
      <c r="BA1004" s="40"/>
      <c r="BB1004" s="40"/>
      <c r="BC1004" s="40"/>
      <c r="BD1004" s="40"/>
      <c r="BE1004" s="40"/>
      <c r="BF1004" s="40"/>
      <c r="BG1004" s="40"/>
    </row>
    <row r="1005" spans="1:60" ht="16.5" hidden="1" customHeight="1">
      <c r="A1005" s="514"/>
      <c r="B1005" s="522" t="s">
        <v>2675</v>
      </c>
      <c r="C1005" s="40" t="s">
        <v>2676</v>
      </c>
      <c r="D1005" s="29" t="s">
        <v>88</v>
      </c>
      <c r="E1005" s="31"/>
      <c r="F1005" s="29" t="s">
        <v>83</v>
      </c>
      <c r="G1005" s="29" t="s">
        <v>84</v>
      </c>
      <c r="H1005" s="29" t="s">
        <v>85</v>
      </c>
      <c r="I1005" s="29"/>
      <c r="J1005" s="31" t="s">
        <v>1277</v>
      </c>
      <c r="K1005" s="29" t="s">
        <v>267</v>
      </c>
      <c r="L1005" s="29" t="s">
        <v>2063</v>
      </c>
      <c r="M1005" s="29" t="s">
        <v>923</v>
      </c>
      <c r="N1005" s="29" t="s">
        <v>1278</v>
      </c>
      <c r="O1005" s="29" t="s">
        <v>433</v>
      </c>
      <c r="P1005" s="29" t="s">
        <v>87</v>
      </c>
      <c r="Q1005" s="62" t="s">
        <v>2634</v>
      </c>
      <c r="R1005" s="62" t="s">
        <v>93</v>
      </c>
      <c r="S1005" s="40"/>
      <c r="T1005" s="62" t="s">
        <v>95</v>
      </c>
      <c r="U1005" s="62" t="s">
        <v>95</v>
      </c>
      <c r="V1005" s="40"/>
      <c r="W1005" s="40"/>
      <c r="X1005" s="40"/>
      <c r="Y1005" s="40"/>
      <c r="Z1005" s="40"/>
      <c r="AA1005" s="40"/>
      <c r="AB1005" s="40"/>
      <c r="AC1005" s="40"/>
      <c r="AD1005" s="40"/>
      <c r="AE1005" s="40"/>
      <c r="AF1005" s="40"/>
      <c r="AG1005" s="40"/>
      <c r="AH1005" s="40"/>
      <c r="AI1005" s="40"/>
      <c r="AJ1005" s="40"/>
      <c r="AK1005" s="40"/>
      <c r="AL1005" s="40"/>
      <c r="AM1005" s="40"/>
      <c r="AN1005" s="40"/>
      <c r="AO1005" s="40"/>
      <c r="AP1005" s="40"/>
      <c r="AQ1005" s="40"/>
      <c r="AR1005" s="40"/>
      <c r="AS1005" s="40"/>
      <c r="AT1005" s="40"/>
      <c r="AU1005" s="40"/>
      <c r="AV1005" s="40"/>
      <c r="AW1005" s="40"/>
      <c r="AX1005" s="40"/>
      <c r="AY1005" s="40"/>
      <c r="AZ1005" s="40"/>
      <c r="BA1005" s="40"/>
      <c r="BB1005" s="40"/>
      <c r="BC1005" s="40"/>
      <c r="BD1005" s="40"/>
      <c r="BE1005" s="40"/>
      <c r="BF1005" s="40"/>
      <c r="BG1005" s="40"/>
    </row>
    <row r="1006" spans="1:60" ht="16.5" hidden="1" customHeight="1">
      <c r="A1006" s="514"/>
      <c r="B1006" s="522" t="s">
        <v>2677</v>
      </c>
      <c r="C1006" s="40" t="s">
        <v>2678</v>
      </c>
      <c r="D1006" s="29" t="s">
        <v>88</v>
      </c>
      <c r="E1006" s="31"/>
      <c r="F1006" s="29" t="s">
        <v>83</v>
      </c>
      <c r="G1006" s="29" t="s">
        <v>84</v>
      </c>
      <c r="H1006" s="29" t="s">
        <v>85</v>
      </c>
      <c r="I1006" s="29"/>
      <c r="J1006" s="31" t="s">
        <v>1277</v>
      </c>
      <c r="K1006" s="29" t="s">
        <v>267</v>
      </c>
      <c r="L1006" s="29" t="s">
        <v>2063</v>
      </c>
      <c r="M1006" s="29" t="s">
        <v>923</v>
      </c>
      <c r="N1006" s="29" t="s">
        <v>1278</v>
      </c>
      <c r="O1006" s="29" t="s">
        <v>433</v>
      </c>
      <c r="P1006" s="29" t="s">
        <v>87</v>
      </c>
      <c r="Q1006" s="62" t="s">
        <v>2634</v>
      </c>
      <c r="R1006" s="62" t="s">
        <v>93</v>
      </c>
      <c r="S1006" s="40"/>
      <c r="T1006" s="62" t="s">
        <v>95</v>
      </c>
      <c r="U1006" s="62" t="s">
        <v>95</v>
      </c>
      <c r="V1006" s="40"/>
      <c r="W1006" s="40"/>
      <c r="X1006" s="40"/>
      <c r="Y1006" s="40"/>
      <c r="Z1006" s="40"/>
      <c r="AA1006" s="40"/>
      <c r="AB1006" s="40"/>
      <c r="AC1006" s="40"/>
      <c r="AD1006" s="40"/>
      <c r="AE1006" s="40"/>
      <c r="AF1006" s="40"/>
      <c r="AG1006" s="40"/>
      <c r="AH1006" s="40"/>
      <c r="AI1006" s="40"/>
      <c r="AJ1006" s="40"/>
      <c r="AK1006" s="40"/>
      <c r="AL1006" s="40"/>
      <c r="AM1006" s="40"/>
      <c r="AN1006" s="40"/>
      <c r="AO1006" s="40"/>
      <c r="AP1006" s="40"/>
      <c r="AQ1006" s="40"/>
      <c r="AR1006" s="40"/>
      <c r="AS1006" s="40"/>
      <c r="AT1006" s="40"/>
      <c r="AU1006" s="40"/>
      <c r="AV1006" s="40"/>
      <c r="AW1006" s="40"/>
      <c r="AX1006" s="40"/>
      <c r="AY1006" s="40"/>
      <c r="AZ1006" s="40"/>
      <c r="BA1006" s="40"/>
      <c r="BB1006" s="40"/>
      <c r="BC1006" s="40"/>
      <c r="BD1006" s="40"/>
      <c r="BE1006" s="40"/>
      <c r="BF1006" s="40"/>
      <c r="BG1006" s="40"/>
    </row>
    <row r="1007" spans="1:60" ht="16.5" hidden="1" customHeight="1">
      <c r="A1007" s="514"/>
      <c r="B1007" s="523" t="s">
        <v>2679</v>
      </c>
      <c r="C1007" s="340" t="s">
        <v>2680</v>
      </c>
      <c r="D1007" s="327" t="s">
        <v>88</v>
      </c>
      <c r="E1007" s="327"/>
      <c r="F1007" s="327" t="s">
        <v>83</v>
      </c>
      <c r="G1007" s="327" t="s">
        <v>84</v>
      </c>
      <c r="H1007" s="327" t="s">
        <v>85</v>
      </c>
      <c r="I1007" s="327"/>
      <c r="J1007" s="327" t="s">
        <v>1277</v>
      </c>
      <c r="K1007" s="327" t="s">
        <v>267</v>
      </c>
      <c r="L1007" s="327" t="s">
        <v>2063</v>
      </c>
      <c r="M1007" s="327" t="s">
        <v>923</v>
      </c>
      <c r="N1007" s="327" t="s">
        <v>1278</v>
      </c>
      <c r="O1007" s="327" t="s">
        <v>433</v>
      </c>
      <c r="P1007" s="327" t="s">
        <v>87</v>
      </c>
      <c r="Q1007" s="341" t="s">
        <v>2634</v>
      </c>
      <c r="R1007" s="341" t="s">
        <v>93</v>
      </c>
      <c r="S1007" s="340"/>
      <c r="T1007" s="341" t="s">
        <v>95</v>
      </c>
      <c r="U1007" s="341" t="s">
        <v>95</v>
      </c>
      <c r="V1007" s="340"/>
      <c r="W1007" s="40"/>
      <c r="X1007" s="340"/>
      <c r="Y1007" s="340"/>
      <c r="Z1007" s="340"/>
      <c r="AA1007" s="340"/>
      <c r="AB1007" s="340"/>
      <c r="AC1007" s="340"/>
      <c r="AD1007" s="340"/>
      <c r="AE1007" s="340"/>
      <c r="AF1007" s="340"/>
      <c r="AG1007" s="340"/>
      <c r="AH1007" s="340"/>
      <c r="AI1007" s="340"/>
      <c r="AJ1007" s="340"/>
      <c r="AK1007" s="340"/>
      <c r="AL1007" s="340"/>
      <c r="AM1007" s="340"/>
      <c r="AN1007" s="340"/>
      <c r="AO1007" s="340"/>
      <c r="AP1007" s="340"/>
      <c r="AQ1007" s="340"/>
      <c r="AR1007" s="340"/>
      <c r="AS1007" s="340"/>
      <c r="AT1007" s="340"/>
      <c r="AU1007" s="340"/>
      <c r="AV1007" s="340"/>
      <c r="AW1007" s="340"/>
      <c r="AX1007" s="340"/>
      <c r="AY1007" s="340"/>
      <c r="AZ1007" s="340"/>
      <c r="BA1007" s="340"/>
      <c r="BB1007" s="340"/>
      <c r="BC1007" s="340"/>
      <c r="BD1007" s="340"/>
      <c r="BE1007" s="340"/>
      <c r="BF1007" s="340"/>
      <c r="BG1007" s="340"/>
    </row>
    <row r="1008" spans="1:60" ht="16.5" hidden="1" customHeight="1">
      <c r="A1008" s="515"/>
      <c r="B1008" s="524" t="s">
        <v>2681</v>
      </c>
      <c r="C1008" s="412" t="s">
        <v>2682</v>
      </c>
      <c r="D1008" s="381" t="s">
        <v>88</v>
      </c>
      <c r="E1008" s="413" t="s">
        <v>4667</v>
      </c>
      <c r="F1008" s="381" t="s">
        <v>83</v>
      </c>
      <c r="G1008" s="381" t="s">
        <v>265</v>
      </c>
      <c r="H1008" s="381" t="s">
        <v>265</v>
      </c>
      <c r="I1008" s="381"/>
      <c r="J1008" s="381" t="s">
        <v>2683</v>
      </c>
      <c r="K1008" s="381" t="s">
        <v>267</v>
      </c>
      <c r="L1008" s="381" t="s">
        <v>2684</v>
      </c>
      <c r="M1008" s="381" t="s">
        <v>2</v>
      </c>
      <c r="N1008" s="381"/>
      <c r="O1008" s="381" t="s">
        <v>967</v>
      </c>
      <c r="P1008" s="381" t="s">
        <v>350</v>
      </c>
      <c r="Q1008" s="414" t="s">
        <v>2634</v>
      </c>
      <c r="R1008" s="414" t="s">
        <v>93</v>
      </c>
      <c r="S1008" s="381"/>
      <c r="T1008" s="379" t="s">
        <v>94</v>
      </c>
      <c r="U1008" s="414" t="s">
        <v>95</v>
      </c>
      <c r="V1008" s="381"/>
      <c r="W1008" s="206"/>
      <c r="X1008" s="388" t="s">
        <v>88</v>
      </c>
      <c r="Y1008" s="388" t="s">
        <v>88</v>
      </c>
      <c r="Z1008" s="388" t="s">
        <v>2685</v>
      </c>
      <c r="AA1008" s="388"/>
      <c r="AB1008" s="388"/>
      <c r="AC1008" s="388"/>
      <c r="AD1008" s="388"/>
      <c r="AE1008" s="388"/>
      <c r="AF1008" s="388"/>
      <c r="AG1008" s="388"/>
      <c r="AH1008" s="388"/>
      <c r="AI1008" s="388"/>
      <c r="AJ1008" s="388"/>
      <c r="AK1008" s="388"/>
      <c r="AL1008" s="388"/>
      <c r="AM1008" s="388"/>
      <c r="AN1008" s="388"/>
      <c r="AO1008" s="388"/>
      <c r="AP1008" s="388"/>
      <c r="AQ1008" s="388"/>
      <c r="AR1008" s="388"/>
      <c r="AS1008" s="388"/>
      <c r="AT1008" s="388"/>
      <c r="AU1008" s="388"/>
      <c r="AV1008" s="388"/>
      <c r="AW1008" s="388"/>
      <c r="AX1008" s="388"/>
      <c r="AY1008" s="388"/>
      <c r="AZ1008" s="388"/>
      <c r="BA1008" s="388"/>
      <c r="BB1008" s="388"/>
      <c r="BC1008" s="388"/>
      <c r="BD1008" s="388"/>
      <c r="BE1008" s="388"/>
      <c r="BF1008" s="388"/>
      <c r="BG1008" s="388"/>
      <c r="BH1008" s="320"/>
    </row>
    <row r="1009" spans="1:60" ht="16.5" hidden="1" customHeight="1">
      <c r="A1009" s="515"/>
      <c r="B1009" s="524" t="s">
        <v>2686</v>
      </c>
      <c r="C1009" s="412" t="s">
        <v>2687</v>
      </c>
      <c r="D1009" s="381" t="s">
        <v>88</v>
      </c>
      <c r="E1009" s="413" t="s">
        <v>4668</v>
      </c>
      <c r="F1009" s="381" t="s">
        <v>83</v>
      </c>
      <c r="G1009" s="381" t="s">
        <v>265</v>
      </c>
      <c r="H1009" s="381" t="s">
        <v>265</v>
      </c>
      <c r="I1009" s="381"/>
      <c r="J1009" s="381" t="s">
        <v>2688</v>
      </c>
      <c r="K1009" s="381" t="s">
        <v>267</v>
      </c>
      <c r="L1009" s="381" t="s">
        <v>2622</v>
      </c>
      <c r="M1009" s="381" t="s">
        <v>4</v>
      </c>
      <c r="N1009" s="381"/>
      <c r="O1009" s="381" t="s">
        <v>967</v>
      </c>
      <c r="P1009" s="381" t="s">
        <v>350</v>
      </c>
      <c r="Q1009" s="414" t="s">
        <v>2634</v>
      </c>
      <c r="R1009" s="414" t="s">
        <v>93</v>
      </c>
      <c r="S1009" s="381"/>
      <c r="T1009" s="379" t="s">
        <v>94</v>
      </c>
      <c r="U1009" s="414" t="s">
        <v>95</v>
      </c>
      <c r="V1009" s="381"/>
      <c r="W1009" s="206"/>
      <c r="X1009" s="388" t="s">
        <v>88</v>
      </c>
      <c r="Y1009" s="388" t="s">
        <v>88</v>
      </c>
      <c r="Z1009" s="388" t="s">
        <v>2685</v>
      </c>
      <c r="AA1009" s="388"/>
      <c r="AB1009" s="388"/>
      <c r="AC1009" s="388"/>
      <c r="AD1009" s="388"/>
      <c r="AE1009" s="388"/>
      <c r="AF1009" s="388"/>
      <c r="AG1009" s="388"/>
      <c r="AH1009" s="388"/>
      <c r="AI1009" s="388"/>
      <c r="AJ1009" s="388"/>
      <c r="AK1009" s="388"/>
      <c r="AL1009" s="388"/>
      <c r="AM1009" s="388"/>
      <c r="AN1009" s="388"/>
      <c r="AO1009" s="388"/>
      <c r="AP1009" s="388"/>
      <c r="AQ1009" s="388"/>
      <c r="AR1009" s="388"/>
      <c r="AS1009" s="388"/>
      <c r="AT1009" s="388"/>
      <c r="AU1009" s="388"/>
      <c r="AV1009" s="388"/>
      <c r="AW1009" s="388"/>
      <c r="AX1009" s="388"/>
      <c r="AY1009" s="388"/>
      <c r="AZ1009" s="388"/>
      <c r="BA1009" s="388"/>
      <c r="BB1009" s="388"/>
      <c r="BC1009" s="388"/>
      <c r="BD1009" s="388"/>
      <c r="BE1009" s="388"/>
      <c r="BF1009" s="388"/>
      <c r="BG1009" s="388"/>
      <c r="BH1009" s="320"/>
    </row>
    <row r="1010" spans="1:60" ht="16.5" hidden="1" customHeight="1">
      <c r="A1010" s="515"/>
      <c r="B1010" s="524" t="s">
        <v>2689</v>
      </c>
      <c r="C1010" s="412" t="s">
        <v>2690</v>
      </c>
      <c r="D1010" s="381" t="s">
        <v>88</v>
      </c>
      <c r="E1010" s="413" t="s">
        <v>2691</v>
      </c>
      <c r="F1010" s="381" t="s">
        <v>83</v>
      </c>
      <c r="G1010" s="381" t="s">
        <v>265</v>
      </c>
      <c r="H1010" s="381" t="s">
        <v>265</v>
      </c>
      <c r="I1010" s="381"/>
      <c r="J1010" s="381" t="s">
        <v>2692</v>
      </c>
      <c r="K1010" s="381" t="s">
        <v>267</v>
      </c>
      <c r="L1010" s="388">
        <v>2023</v>
      </c>
      <c r="M1010" s="381" t="s">
        <v>2</v>
      </c>
      <c r="N1010" s="381"/>
      <c r="O1010" s="381" t="s">
        <v>967</v>
      </c>
      <c r="P1010" s="381" t="s">
        <v>350</v>
      </c>
      <c r="Q1010" s="414" t="s">
        <v>2634</v>
      </c>
      <c r="R1010" s="414" t="s">
        <v>93</v>
      </c>
      <c r="S1010" s="381"/>
      <c r="T1010" s="379" t="s">
        <v>94</v>
      </c>
      <c r="U1010" s="414" t="s">
        <v>95</v>
      </c>
      <c r="V1010" s="381"/>
      <c r="W1010" s="206"/>
      <c r="X1010" s="388" t="s">
        <v>88</v>
      </c>
      <c r="Y1010" s="388" t="s">
        <v>88</v>
      </c>
      <c r="Z1010" s="388" t="s">
        <v>2685</v>
      </c>
      <c r="AA1010" s="388"/>
      <c r="AB1010" s="388"/>
      <c r="AC1010" s="388"/>
      <c r="AD1010" s="388"/>
      <c r="AE1010" s="388"/>
      <c r="AF1010" s="388"/>
      <c r="AG1010" s="388"/>
      <c r="AH1010" s="388"/>
      <c r="AI1010" s="388"/>
      <c r="AJ1010" s="388"/>
      <c r="AK1010" s="388"/>
      <c r="AL1010" s="388"/>
      <c r="AM1010" s="388"/>
      <c r="AN1010" s="388"/>
      <c r="AO1010" s="388"/>
      <c r="AP1010" s="388"/>
      <c r="AQ1010" s="388"/>
      <c r="AR1010" s="388"/>
      <c r="AS1010" s="388"/>
      <c r="AT1010" s="388"/>
      <c r="AU1010" s="388"/>
      <c r="AV1010" s="388"/>
      <c r="AW1010" s="388"/>
      <c r="AX1010" s="388"/>
      <c r="AY1010" s="388"/>
      <c r="AZ1010" s="388"/>
      <c r="BA1010" s="388"/>
      <c r="BB1010" s="388"/>
      <c r="BC1010" s="388"/>
      <c r="BD1010" s="388"/>
      <c r="BE1010" s="388"/>
      <c r="BF1010" s="388"/>
      <c r="BG1010" s="388"/>
      <c r="BH1010" s="320"/>
    </row>
    <row r="1011" spans="1:60" ht="16.5" hidden="1" customHeight="1">
      <c r="A1011" s="515"/>
      <c r="B1011" s="524" t="s">
        <v>2693</v>
      </c>
      <c r="C1011" s="412" t="s">
        <v>2694</v>
      </c>
      <c r="D1011" s="381" t="s">
        <v>88</v>
      </c>
      <c r="E1011" s="413" t="s">
        <v>2695</v>
      </c>
      <c r="F1011" s="381" t="s">
        <v>83</v>
      </c>
      <c r="G1011" s="381" t="s">
        <v>265</v>
      </c>
      <c r="H1011" s="381" t="s">
        <v>265</v>
      </c>
      <c r="I1011" s="381"/>
      <c r="J1011" s="381" t="s">
        <v>978</v>
      </c>
      <c r="K1011" s="381" t="s">
        <v>267</v>
      </c>
      <c r="L1011" s="381">
        <v>2018.04</v>
      </c>
      <c r="M1011" s="381" t="s">
        <v>2</v>
      </c>
      <c r="N1011" s="381"/>
      <c r="O1011" s="381" t="s">
        <v>967</v>
      </c>
      <c r="P1011" s="381" t="s">
        <v>350</v>
      </c>
      <c r="Q1011" s="414" t="s">
        <v>2634</v>
      </c>
      <c r="R1011" s="414" t="s">
        <v>93</v>
      </c>
      <c r="S1011" s="381"/>
      <c r="T1011" s="379" t="s">
        <v>94</v>
      </c>
      <c r="U1011" s="414" t="s">
        <v>95</v>
      </c>
      <c r="V1011" s="381"/>
      <c r="W1011" s="206"/>
      <c r="X1011" s="388"/>
      <c r="Y1011" s="388"/>
      <c r="Z1011" s="388"/>
      <c r="AA1011" s="388"/>
      <c r="AB1011" s="388" t="s">
        <v>88</v>
      </c>
      <c r="AC1011" s="388"/>
      <c r="AD1011" s="388"/>
      <c r="AE1011" s="388"/>
      <c r="AF1011" s="388"/>
      <c r="AG1011" s="388"/>
      <c r="AH1011" s="388"/>
      <c r="AI1011" s="388"/>
      <c r="AJ1011" s="388"/>
      <c r="AK1011" s="388"/>
      <c r="AL1011" s="388"/>
      <c r="AM1011" s="388"/>
      <c r="AN1011" s="388"/>
      <c r="AO1011" s="388"/>
      <c r="AP1011" s="388"/>
      <c r="AQ1011" s="388"/>
      <c r="AR1011" s="388"/>
      <c r="AS1011" s="388"/>
      <c r="AT1011" s="388"/>
      <c r="AU1011" s="388"/>
      <c r="AV1011" s="388"/>
      <c r="AW1011" s="388"/>
      <c r="AX1011" s="388"/>
      <c r="AY1011" s="388"/>
      <c r="AZ1011" s="388"/>
      <c r="BA1011" s="388"/>
      <c r="BB1011" s="388"/>
      <c r="BC1011" s="388"/>
      <c r="BD1011" s="388"/>
      <c r="BE1011" s="388"/>
      <c r="BF1011" s="388"/>
      <c r="BG1011" s="388"/>
      <c r="BH1011" s="320"/>
    </row>
    <row r="1012" spans="1:60" ht="16.5" hidden="1" customHeight="1">
      <c r="A1012" s="515"/>
      <c r="B1012" s="524" t="s">
        <v>2696</v>
      </c>
      <c r="C1012" s="412" t="s">
        <v>2697</v>
      </c>
      <c r="D1012" s="381" t="s">
        <v>88</v>
      </c>
      <c r="E1012" s="413" t="s">
        <v>4669</v>
      </c>
      <c r="F1012" s="381" t="s">
        <v>83</v>
      </c>
      <c r="G1012" s="381" t="s">
        <v>265</v>
      </c>
      <c r="H1012" s="381" t="s">
        <v>265</v>
      </c>
      <c r="I1012" s="381"/>
      <c r="J1012" s="381" t="s">
        <v>33</v>
      </c>
      <c r="K1012" s="381" t="s">
        <v>86</v>
      </c>
      <c r="L1012" s="381">
        <v>2023.9</v>
      </c>
      <c r="M1012" s="381" t="s">
        <v>2</v>
      </c>
      <c r="N1012" s="381"/>
      <c r="O1012" s="381" t="s">
        <v>967</v>
      </c>
      <c r="P1012" s="381" t="s">
        <v>350</v>
      </c>
      <c r="Q1012" s="414" t="s">
        <v>2634</v>
      </c>
      <c r="R1012" s="414" t="s">
        <v>93</v>
      </c>
      <c r="S1012" s="381"/>
      <c r="T1012" s="379" t="s">
        <v>94</v>
      </c>
      <c r="U1012" s="414" t="s">
        <v>95</v>
      </c>
      <c r="V1012" s="381"/>
      <c r="W1012" s="206"/>
      <c r="X1012" s="388" t="s">
        <v>88</v>
      </c>
      <c r="Y1012" s="388"/>
      <c r="Z1012" s="388"/>
      <c r="AA1012" s="388"/>
      <c r="AB1012" s="388"/>
      <c r="AC1012" s="388" t="s">
        <v>88</v>
      </c>
      <c r="AD1012" s="388"/>
      <c r="AE1012" s="388"/>
      <c r="AF1012" s="388"/>
      <c r="AG1012" s="388"/>
      <c r="AH1012" s="388"/>
      <c r="AI1012" s="388"/>
      <c r="AJ1012" s="388"/>
      <c r="AK1012" s="388"/>
      <c r="AL1012" s="388"/>
      <c r="AM1012" s="388"/>
      <c r="AN1012" s="388"/>
      <c r="AO1012" s="388"/>
      <c r="AP1012" s="388"/>
      <c r="AQ1012" s="388"/>
      <c r="AR1012" s="388"/>
      <c r="AS1012" s="388"/>
      <c r="AT1012" s="388"/>
      <c r="AU1012" s="388"/>
      <c r="AV1012" s="388"/>
      <c r="AW1012" s="388"/>
      <c r="AX1012" s="388"/>
      <c r="AY1012" s="388"/>
      <c r="AZ1012" s="388"/>
      <c r="BA1012" s="388"/>
      <c r="BB1012" s="388"/>
      <c r="BC1012" s="388" t="s">
        <v>88</v>
      </c>
      <c r="BD1012" s="388"/>
      <c r="BE1012" s="388"/>
      <c r="BF1012" s="388"/>
      <c r="BG1012" s="388"/>
      <c r="BH1012" s="320"/>
    </row>
    <row r="1013" spans="1:60" ht="16.5" hidden="1" customHeight="1">
      <c r="A1013" s="515"/>
      <c r="B1013" s="524" t="s">
        <v>2698</v>
      </c>
      <c r="C1013" s="412" t="s">
        <v>2699</v>
      </c>
      <c r="D1013" s="381" t="s">
        <v>88</v>
      </c>
      <c r="E1013" s="413" t="s">
        <v>4670</v>
      </c>
      <c r="F1013" s="381" t="s">
        <v>83</v>
      </c>
      <c r="G1013" s="381" t="s">
        <v>265</v>
      </c>
      <c r="H1013" s="381" t="s">
        <v>265</v>
      </c>
      <c r="I1013" s="381"/>
      <c r="J1013" s="381" t="s">
        <v>33</v>
      </c>
      <c r="K1013" s="381" t="s">
        <v>86</v>
      </c>
      <c r="L1013" s="381">
        <v>2023.9</v>
      </c>
      <c r="M1013" s="381" t="s">
        <v>2</v>
      </c>
      <c r="N1013" s="381"/>
      <c r="O1013" s="381" t="s">
        <v>967</v>
      </c>
      <c r="P1013" s="381" t="s">
        <v>350</v>
      </c>
      <c r="Q1013" s="414" t="s">
        <v>2634</v>
      </c>
      <c r="R1013" s="414" t="s">
        <v>93</v>
      </c>
      <c r="S1013" s="381"/>
      <c r="T1013" s="379" t="s">
        <v>94</v>
      </c>
      <c r="U1013" s="414" t="s">
        <v>95</v>
      </c>
      <c r="V1013" s="381"/>
      <c r="W1013" s="206"/>
      <c r="X1013" s="388" t="s">
        <v>88</v>
      </c>
      <c r="Y1013" s="388"/>
      <c r="Z1013" s="388"/>
      <c r="AA1013" s="388"/>
      <c r="AB1013" s="388"/>
      <c r="AC1013" s="388" t="s">
        <v>88</v>
      </c>
      <c r="AD1013" s="388"/>
      <c r="AE1013" s="388"/>
      <c r="AF1013" s="388"/>
      <c r="AG1013" s="388"/>
      <c r="AH1013" s="388"/>
      <c r="AI1013" s="388"/>
      <c r="AJ1013" s="388"/>
      <c r="AK1013" s="388"/>
      <c r="AL1013" s="388"/>
      <c r="AM1013" s="388"/>
      <c r="AN1013" s="388"/>
      <c r="AO1013" s="388"/>
      <c r="AP1013" s="388"/>
      <c r="AQ1013" s="388"/>
      <c r="AR1013" s="388"/>
      <c r="AS1013" s="388"/>
      <c r="AT1013" s="388"/>
      <c r="AU1013" s="388"/>
      <c r="AV1013" s="388"/>
      <c r="AW1013" s="388"/>
      <c r="AX1013" s="388"/>
      <c r="AY1013" s="388"/>
      <c r="AZ1013" s="388"/>
      <c r="BA1013" s="388"/>
      <c r="BB1013" s="388"/>
      <c r="BC1013" s="388" t="s">
        <v>88</v>
      </c>
      <c r="BD1013" s="388"/>
      <c r="BE1013" s="388"/>
      <c r="BF1013" s="388"/>
      <c r="BG1013" s="388"/>
      <c r="BH1013" s="320"/>
    </row>
    <row r="1014" spans="1:60" ht="16.5" hidden="1" customHeight="1">
      <c r="A1014" s="515"/>
      <c r="B1014" s="524" t="s">
        <v>2700</v>
      </c>
      <c r="C1014" s="415" t="s">
        <v>2701</v>
      </c>
      <c r="D1014" s="381" t="s">
        <v>88</v>
      </c>
      <c r="E1014" s="413" t="s">
        <v>4671</v>
      </c>
      <c r="F1014" s="381" t="s">
        <v>83</v>
      </c>
      <c r="G1014" s="381" t="s">
        <v>265</v>
      </c>
      <c r="H1014" s="381" t="s">
        <v>265</v>
      </c>
      <c r="I1014" s="381"/>
      <c r="J1014" s="381" t="s">
        <v>33</v>
      </c>
      <c r="K1014" s="381" t="s">
        <v>86</v>
      </c>
      <c r="L1014" s="381">
        <v>2023.9</v>
      </c>
      <c r="M1014" s="381" t="s">
        <v>2</v>
      </c>
      <c r="N1014" s="381"/>
      <c r="O1014" s="381" t="s">
        <v>967</v>
      </c>
      <c r="P1014" s="381" t="s">
        <v>350</v>
      </c>
      <c r="Q1014" s="414" t="s">
        <v>2634</v>
      </c>
      <c r="R1014" s="414" t="s">
        <v>93</v>
      </c>
      <c r="S1014" s="381"/>
      <c r="T1014" s="379" t="s">
        <v>94</v>
      </c>
      <c r="U1014" s="414" t="s">
        <v>95</v>
      </c>
      <c r="V1014" s="381"/>
      <c r="W1014" s="206"/>
      <c r="X1014" s="388" t="s">
        <v>88</v>
      </c>
      <c r="Y1014" s="388"/>
      <c r="Z1014" s="388"/>
      <c r="AA1014" s="388"/>
      <c r="AB1014" s="388"/>
      <c r="AC1014" s="388" t="s">
        <v>88</v>
      </c>
      <c r="AD1014" s="388"/>
      <c r="AE1014" s="388"/>
      <c r="AF1014" s="388"/>
      <c r="AG1014" s="388"/>
      <c r="AH1014" s="388"/>
      <c r="AI1014" s="388"/>
      <c r="AJ1014" s="388"/>
      <c r="AK1014" s="388"/>
      <c r="AL1014" s="388"/>
      <c r="AM1014" s="388"/>
      <c r="AN1014" s="388"/>
      <c r="AO1014" s="388"/>
      <c r="AP1014" s="388"/>
      <c r="AQ1014" s="388"/>
      <c r="AR1014" s="388"/>
      <c r="AS1014" s="388"/>
      <c r="AT1014" s="388"/>
      <c r="AU1014" s="388"/>
      <c r="AV1014" s="388"/>
      <c r="AW1014" s="388"/>
      <c r="AX1014" s="388"/>
      <c r="AY1014" s="388"/>
      <c r="AZ1014" s="388"/>
      <c r="BA1014" s="388"/>
      <c r="BB1014" s="388"/>
      <c r="BC1014" s="388" t="s">
        <v>88</v>
      </c>
      <c r="BD1014" s="388"/>
      <c r="BE1014" s="388"/>
      <c r="BF1014" s="388"/>
      <c r="BG1014" s="388"/>
      <c r="BH1014" s="320"/>
    </row>
    <row r="1015" spans="1:60" ht="16.5" hidden="1" customHeight="1">
      <c r="A1015" s="515"/>
      <c r="B1015" s="524" t="s">
        <v>2702</v>
      </c>
      <c r="C1015" s="412" t="s">
        <v>2703</v>
      </c>
      <c r="D1015" s="381" t="s">
        <v>88</v>
      </c>
      <c r="E1015" s="413" t="s">
        <v>4672</v>
      </c>
      <c r="F1015" s="381" t="s">
        <v>83</v>
      </c>
      <c r="G1015" s="381" t="s">
        <v>265</v>
      </c>
      <c r="H1015" s="381" t="s">
        <v>265</v>
      </c>
      <c r="I1015" s="381"/>
      <c r="J1015" s="381" t="s">
        <v>987</v>
      </c>
      <c r="K1015" s="381" t="s">
        <v>267</v>
      </c>
      <c r="L1015" s="381" t="s">
        <v>2704</v>
      </c>
      <c r="M1015" s="381" t="s">
        <v>4</v>
      </c>
      <c r="N1015" s="381"/>
      <c r="O1015" s="381" t="s">
        <v>967</v>
      </c>
      <c r="P1015" s="381" t="s">
        <v>350</v>
      </c>
      <c r="Q1015" s="414" t="s">
        <v>2634</v>
      </c>
      <c r="R1015" s="414" t="s">
        <v>93</v>
      </c>
      <c r="S1015" s="381"/>
      <c r="T1015" s="379" t="s">
        <v>94</v>
      </c>
      <c r="U1015" s="414" t="s">
        <v>95</v>
      </c>
      <c r="V1015" s="381"/>
      <c r="W1015" s="206"/>
      <c r="X1015" s="388"/>
      <c r="Y1015" s="388"/>
      <c r="Z1015" s="388"/>
      <c r="AA1015" s="388"/>
      <c r="AB1015" s="388"/>
      <c r="AC1015" s="388" t="s">
        <v>88</v>
      </c>
      <c r="AD1015" s="388"/>
      <c r="AE1015" s="388"/>
      <c r="AF1015" s="388"/>
      <c r="AG1015" s="388"/>
      <c r="AH1015" s="388"/>
      <c r="AI1015" s="388"/>
      <c r="AJ1015" s="388"/>
      <c r="AK1015" s="388"/>
      <c r="AL1015" s="388"/>
      <c r="AM1015" s="388"/>
      <c r="AN1015" s="388"/>
      <c r="AO1015" s="388"/>
      <c r="AP1015" s="388"/>
      <c r="AQ1015" s="388"/>
      <c r="AR1015" s="388"/>
      <c r="AS1015" s="388"/>
      <c r="AT1015" s="388"/>
      <c r="AU1015" s="388"/>
      <c r="AV1015" s="388"/>
      <c r="AW1015" s="388"/>
      <c r="AX1015" s="388"/>
      <c r="AY1015" s="388"/>
      <c r="AZ1015" s="388"/>
      <c r="BA1015" s="388"/>
      <c r="BB1015" s="388"/>
      <c r="BC1015" s="388"/>
      <c r="BD1015" s="388"/>
      <c r="BE1015" s="388"/>
      <c r="BF1015" s="388"/>
      <c r="BG1015" s="388"/>
      <c r="BH1015" s="320"/>
    </row>
    <row r="1016" spans="1:60" ht="16.5" customHeight="1">
      <c r="A1016" s="504" t="s">
        <v>6049</v>
      </c>
      <c r="B1016" s="524" t="s">
        <v>2705</v>
      </c>
      <c r="C1016" s="416" t="s">
        <v>2706</v>
      </c>
      <c r="D1016" s="381" t="s">
        <v>88</v>
      </c>
      <c r="E1016" s="417" t="s">
        <v>4673</v>
      </c>
      <c r="F1016" s="381" t="s">
        <v>83</v>
      </c>
      <c r="G1016" s="381" t="s">
        <v>265</v>
      </c>
      <c r="H1016" s="381" t="s">
        <v>265</v>
      </c>
      <c r="I1016" s="381"/>
      <c r="J1016" s="463" t="s">
        <v>1996</v>
      </c>
      <c r="K1016" s="381" t="s">
        <v>86</v>
      </c>
      <c r="L1016" s="505">
        <v>2021</v>
      </c>
      <c r="M1016" s="381" t="s">
        <v>2</v>
      </c>
      <c r="N1016" s="381"/>
      <c r="O1016" s="381" t="s">
        <v>967</v>
      </c>
      <c r="P1016" s="381" t="s">
        <v>350</v>
      </c>
      <c r="Q1016" s="414" t="s">
        <v>2634</v>
      </c>
      <c r="R1016" s="414" t="s">
        <v>93</v>
      </c>
      <c r="S1016" s="381"/>
      <c r="T1016" s="379" t="s">
        <v>94</v>
      </c>
      <c r="U1016" s="414" t="s">
        <v>95</v>
      </c>
      <c r="V1016" s="381"/>
      <c r="W1016" s="206"/>
      <c r="X1016" s="388"/>
      <c r="Y1016" s="388"/>
      <c r="Z1016" s="388"/>
      <c r="AA1016" s="388" t="s">
        <v>88</v>
      </c>
      <c r="AB1016" s="388" t="s">
        <v>88</v>
      </c>
      <c r="AC1016" s="388"/>
      <c r="AD1016" s="388"/>
      <c r="AE1016" s="388"/>
      <c r="AF1016" s="388"/>
      <c r="AG1016" s="388"/>
      <c r="AH1016" s="388"/>
      <c r="AI1016" s="388"/>
      <c r="AJ1016" s="388"/>
      <c r="AK1016" s="388"/>
      <c r="AL1016" s="388"/>
      <c r="AM1016" s="388"/>
      <c r="AN1016" s="388"/>
      <c r="AO1016" s="388"/>
      <c r="AP1016" s="388"/>
      <c r="AQ1016" s="388"/>
      <c r="AR1016" s="388"/>
      <c r="AS1016" s="388"/>
      <c r="AT1016" s="388"/>
      <c r="AU1016" s="388"/>
      <c r="AV1016" s="388"/>
      <c r="AW1016" s="388"/>
      <c r="AX1016" s="388"/>
      <c r="AY1016" s="388"/>
      <c r="AZ1016" s="388"/>
      <c r="BA1016" s="388"/>
      <c r="BB1016" s="388"/>
      <c r="BC1016" s="388"/>
      <c r="BD1016" s="388"/>
      <c r="BE1016" s="388"/>
      <c r="BF1016" s="388"/>
      <c r="BG1016" s="388"/>
      <c r="BH1016" s="320"/>
    </row>
    <row r="1017" spans="1:60" ht="16.5" customHeight="1">
      <c r="A1017" s="504" t="s">
        <v>6049</v>
      </c>
      <c r="B1017" s="524" t="s">
        <v>2707</v>
      </c>
      <c r="C1017" s="416" t="s">
        <v>2708</v>
      </c>
      <c r="D1017" s="381" t="s">
        <v>88</v>
      </c>
      <c r="E1017" s="418" t="s">
        <v>4674</v>
      </c>
      <c r="F1017" s="381" t="s">
        <v>83</v>
      </c>
      <c r="G1017" s="381" t="s">
        <v>265</v>
      </c>
      <c r="H1017" s="381" t="s">
        <v>265</v>
      </c>
      <c r="I1017" s="381"/>
      <c r="J1017" s="463" t="s">
        <v>1996</v>
      </c>
      <c r="K1017" s="381" t="s">
        <v>86</v>
      </c>
      <c r="L1017" s="505">
        <v>2021</v>
      </c>
      <c r="M1017" s="381" t="s">
        <v>2</v>
      </c>
      <c r="N1017" s="381"/>
      <c r="O1017" s="381" t="s">
        <v>967</v>
      </c>
      <c r="P1017" s="381" t="s">
        <v>350</v>
      </c>
      <c r="Q1017" s="414" t="s">
        <v>2634</v>
      </c>
      <c r="R1017" s="414" t="s">
        <v>93</v>
      </c>
      <c r="S1017" s="381"/>
      <c r="T1017" s="379" t="s">
        <v>94</v>
      </c>
      <c r="U1017" s="414" t="s">
        <v>95</v>
      </c>
      <c r="V1017" s="381"/>
      <c r="W1017" s="206"/>
      <c r="X1017" s="388"/>
      <c r="Y1017" s="388"/>
      <c r="Z1017" s="388"/>
      <c r="AA1017" s="388" t="s">
        <v>88</v>
      </c>
      <c r="AB1017" s="388" t="s">
        <v>88</v>
      </c>
      <c r="AC1017" s="388"/>
      <c r="AD1017" s="388"/>
      <c r="AE1017" s="388"/>
      <c r="AF1017" s="388"/>
      <c r="AG1017" s="388"/>
      <c r="AH1017" s="388"/>
      <c r="AI1017" s="388"/>
      <c r="AJ1017" s="388"/>
      <c r="AK1017" s="388"/>
      <c r="AL1017" s="388"/>
      <c r="AM1017" s="388"/>
      <c r="AN1017" s="388"/>
      <c r="AO1017" s="388"/>
      <c r="AP1017" s="388"/>
      <c r="AQ1017" s="388"/>
      <c r="AR1017" s="388"/>
      <c r="AS1017" s="388"/>
      <c r="AT1017" s="388"/>
      <c r="AU1017" s="388"/>
      <c r="AV1017" s="388"/>
      <c r="AW1017" s="388"/>
      <c r="AX1017" s="388"/>
      <c r="AY1017" s="388"/>
      <c r="AZ1017" s="388"/>
      <c r="BA1017" s="388"/>
      <c r="BB1017" s="388"/>
      <c r="BC1017" s="388"/>
      <c r="BD1017" s="388"/>
      <c r="BE1017" s="388"/>
      <c r="BF1017" s="388"/>
      <c r="BG1017" s="388"/>
      <c r="BH1017" s="320"/>
    </row>
    <row r="1018" spans="1:60" ht="16.5" customHeight="1">
      <c r="A1018" s="504" t="s">
        <v>6049</v>
      </c>
      <c r="B1018" s="524" t="s">
        <v>2709</v>
      </c>
      <c r="C1018" s="416" t="s">
        <v>2710</v>
      </c>
      <c r="D1018" s="381" t="s">
        <v>88</v>
      </c>
      <c r="E1018" s="419" t="s">
        <v>4675</v>
      </c>
      <c r="F1018" s="381" t="s">
        <v>83</v>
      </c>
      <c r="G1018" s="381" t="s">
        <v>265</v>
      </c>
      <c r="H1018" s="381" t="s">
        <v>265</v>
      </c>
      <c r="I1018" s="381"/>
      <c r="J1018" s="464" t="s">
        <v>2711</v>
      </c>
      <c r="K1018" s="381" t="s">
        <v>267</v>
      </c>
      <c r="L1018" s="505" t="s">
        <v>6090</v>
      </c>
      <c r="M1018" s="381" t="s">
        <v>4</v>
      </c>
      <c r="N1018" s="381"/>
      <c r="O1018" s="381" t="s">
        <v>967</v>
      </c>
      <c r="P1018" s="381" t="s">
        <v>350</v>
      </c>
      <c r="Q1018" s="414" t="s">
        <v>2634</v>
      </c>
      <c r="R1018" s="414" t="s">
        <v>93</v>
      </c>
      <c r="S1018" s="381"/>
      <c r="T1018" s="379" t="s">
        <v>94</v>
      </c>
      <c r="U1018" s="414" t="s">
        <v>95</v>
      </c>
      <c r="V1018" s="381"/>
      <c r="W1018" s="206"/>
      <c r="X1018" s="388"/>
      <c r="Y1018" s="388"/>
      <c r="Z1018" s="388"/>
      <c r="AA1018" s="388" t="s">
        <v>88</v>
      </c>
      <c r="AB1018" s="388" t="s">
        <v>88</v>
      </c>
      <c r="AC1018" s="388"/>
      <c r="AD1018" s="388"/>
      <c r="AE1018" s="388"/>
      <c r="AF1018" s="388"/>
      <c r="AG1018" s="388"/>
      <c r="AH1018" s="388"/>
      <c r="AI1018" s="388"/>
      <c r="AJ1018" s="388"/>
      <c r="AK1018" s="388"/>
      <c r="AL1018" s="388"/>
      <c r="AM1018" s="388"/>
      <c r="AN1018" s="388"/>
      <c r="AO1018" s="388"/>
      <c r="AP1018" s="388"/>
      <c r="AQ1018" s="388"/>
      <c r="AR1018" s="388"/>
      <c r="AS1018" s="388"/>
      <c r="AT1018" s="388"/>
      <c r="AU1018" s="388"/>
      <c r="AV1018" s="388"/>
      <c r="AW1018" s="388"/>
      <c r="AX1018" s="388"/>
      <c r="AY1018" s="388"/>
      <c r="AZ1018" s="388"/>
      <c r="BA1018" s="388"/>
      <c r="BB1018" s="388"/>
      <c r="BC1018" s="388"/>
      <c r="BD1018" s="388"/>
      <c r="BE1018" s="388"/>
      <c r="BF1018" s="388"/>
      <c r="BG1018" s="388"/>
      <c r="BH1018" s="320"/>
    </row>
    <row r="1019" spans="1:60" ht="16.5" customHeight="1">
      <c r="A1019" s="504" t="s">
        <v>6049</v>
      </c>
      <c r="B1019" s="524" t="s">
        <v>2712</v>
      </c>
      <c r="C1019" s="416" t="s">
        <v>2713</v>
      </c>
      <c r="D1019" s="381" t="s">
        <v>88</v>
      </c>
      <c r="E1019" s="418" t="s">
        <v>4676</v>
      </c>
      <c r="F1019" s="381" t="s">
        <v>83</v>
      </c>
      <c r="G1019" s="381" t="s">
        <v>265</v>
      </c>
      <c r="H1019" s="381" t="s">
        <v>265</v>
      </c>
      <c r="I1019" s="381"/>
      <c r="J1019" s="464" t="s">
        <v>2714</v>
      </c>
      <c r="K1019" s="381" t="s">
        <v>267</v>
      </c>
      <c r="L1019" s="505">
        <v>2023</v>
      </c>
      <c r="M1019" s="381" t="s">
        <v>4</v>
      </c>
      <c r="N1019" s="381"/>
      <c r="O1019" s="381" t="s">
        <v>967</v>
      </c>
      <c r="P1019" s="381" t="s">
        <v>350</v>
      </c>
      <c r="Q1019" s="414" t="s">
        <v>2634</v>
      </c>
      <c r="R1019" s="414" t="s">
        <v>93</v>
      </c>
      <c r="S1019" s="381"/>
      <c r="T1019" s="379" t="s">
        <v>94</v>
      </c>
      <c r="U1019" s="414" t="s">
        <v>95</v>
      </c>
      <c r="V1019" s="381"/>
      <c r="W1019" s="206"/>
      <c r="X1019" s="388"/>
      <c r="Y1019" s="388"/>
      <c r="Z1019" s="388"/>
      <c r="AA1019" s="388" t="s">
        <v>88</v>
      </c>
      <c r="AB1019" s="388" t="s">
        <v>88</v>
      </c>
      <c r="AC1019" s="388"/>
      <c r="AD1019" s="388"/>
      <c r="AE1019" s="388"/>
      <c r="AF1019" s="388"/>
      <c r="AG1019" s="388"/>
      <c r="AH1019" s="388"/>
      <c r="AI1019" s="388"/>
      <c r="AJ1019" s="388"/>
      <c r="AK1019" s="388"/>
      <c r="AL1019" s="388"/>
      <c r="AM1019" s="388"/>
      <c r="AN1019" s="388"/>
      <c r="AO1019" s="388"/>
      <c r="AP1019" s="388"/>
      <c r="AQ1019" s="388"/>
      <c r="AR1019" s="388"/>
      <c r="AS1019" s="388"/>
      <c r="AT1019" s="388"/>
      <c r="AU1019" s="388"/>
      <c r="AV1019" s="388"/>
      <c r="AW1019" s="388"/>
      <c r="AX1019" s="388"/>
      <c r="AY1019" s="388"/>
      <c r="AZ1019" s="388"/>
      <c r="BA1019" s="388"/>
      <c r="BB1019" s="388"/>
      <c r="BC1019" s="388"/>
      <c r="BD1019" s="388"/>
      <c r="BE1019" s="388"/>
      <c r="BF1019" s="388"/>
      <c r="BG1019" s="388"/>
      <c r="BH1019" s="320"/>
    </row>
    <row r="1020" spans="1:60" ht="16.5" customHeight="1">
      <c r="A1020" s="504" t="s">
        <v>6049</v>
      </c>
      <c r="B1020" s="524" t="s">
        <v>2715</v>
      </c>
      <c r="C1020" s="416" t="s">
        <v>2716</v>
      </c>
      <c r="D1020" s="381" t="s">
        <v>88</v>
      </c>
      <c r="E1020" s="419" t="s">
        <v>4677</v>
      </c>
      <c r="F1020" s="381" t="s">
        <v>83</v>
      </c>
      <c r="G1020" s="381" t="s">
        <v>265</v>
      </c>
      <c r="H1020" s="381" t="s">
        <v>265</v>
      </c>
      <c r="I1020" s="381"/>
      <c r="J1020" s="464" t="s">
        <v>978</v>
      </c>
      <c r="K1020" s="381" t="s">
        <v>267</v>
      </c>
      <c r="L1020" s="505" t="s">
        <v>6091</v>
      </c>
      <c r="M1020" s="381" t="s">
        <v>3</v>
      </c>
      <c r="N1020" s="381"/>
      <c r="O1020" s="381" t="s">
        <v>967</v>
      </c>
      <c r="P1020" s="381" t="s">
        <v>350</v>
      </c>
      <c r="Q1020" s="414" t="s">
        <v>2634</v>
      </c>
      <c r="R1020" s="414" t="s">
        <v>93</v>
      </c>
      <c r="S1020" s="381"/>
      <c r="T1020" s="379" t="s">
        <v>94</v>
      </c>
      <c r="U1020" s="414" t="s">
        <v>95</v>
      </c>
      <c r="V1020" s="381"/>
      <c r="W1020" s="206"/>
      <c r="X1020" s="388"/>
      <c r="Y1020" s="388"/>
      <c r="Z1020" s="388"/>
      <c r="AA1020" s="388" t="s">
        <v>88</v>
      </c>
      <c r="AB1020" s="388" t="s">
        <v>88</v>
      </c>
      <c r="AC1020" s="388"/>
      <c r="AD1020" s="388"/>
      <c r="AE1020" s="388"/>
      <c r="AF1020" s="388"/>
      <c r="AG1020" s="388"/>
      <c r="AH1020" s="388"/>
      <c r="AI1020" s="388"/>
      <c r="AJ1020" s="388"/>
      <c r="AK1020" s="388"/>
      <c r="AL1020" s="388"/>
      <c r="AM1020" s="388"/>
      <c r="AN1020" s="388"/>
      <c r="AO1020" s="388"/>
      <c r="AP1020" s="388"/>
      <c r="AQ1020" s="388"/>
      <c r="AR1020" s="388"/>
      <c r="AS1020" s="388"/>
      <c r="AT1020" s="388"/>
      <c r="AU1020" s="388"/>
      <c r="AV1020" s="388"/>
      <c r="AW1020" s="388"/>
      <c r="AX1020" s="388"/>
      <c r="AY1020" s="388"/>
      <c r="AZ1020" s="388"/>
      <c r="BA1020" s="388"/>
      <c r="BB1020" s="388"/>
      <c r="BC1020" s="388"/>
      <c r="BD1020" s="388"/>
      <c r="BE1020" s="388"/>
      <c r="BF1020" s="388"/>
      <c r="BG1020" s="388"/>
      <c r="BH1020" s="320"/>
    </row>
    <row r="1021" spans="1:60" ht="16.5" customHeight="1">
      <c r="A1021" s="504" t="s">
        <v>6049</v>
      </c>
      <c r="B1021" s="524" t="s">
        <v>2717</v>
      </c>
      <c r="C1021" s="416" t="s">
        <v>2718</v>
      </c>
      <c r="D1021" s="381" t="s">
        <v>88</v>
      </c>
      <c r="E1021" s="418" t="s">
        <v>4678</v>
      </c>
      <c r="F1021" s="381" t="s">
        <v>83</v>
      </c>
      <c r="G1021" s="381" t="s">
        <v>265</v>
      </c>
      <c r="H1021" s="381" t="s">
        <v>265</v>
      </c>
      <c r="I1021" s="381"/>
      <c r="J1021" s="464" t="s">
        <v>938</v>
      </c>
      <c r="K1021" s="381" t="s">
        <v>267</v>
      </c>
      <c r="L1021" s="505" t="s">
        <v>6091</v>
      </c>
      <c r="M1021" s="381" t="s">
        <v>3</v>
      </c>
      <c r="N1021" s="381"/>
      <c r="O1021" s="381" t="s">
        <v>967</v>
      </c>
      <c r="P1021" s="381" t="s">
        <v>350</v>
      </c>
      <c r="Q1021" s="414" t="s">
        <v>2634</v>
      </c>
      <c r="R1021" s="414" t="s">
        <v>93</v>
      </c>
      <c r="S1021" s="381"/>
      <c r="T1021" s="379" t="s">
        <v>94</v>
      </c>
      <c r="U1021" s="414" t="s">
        <v>95</v>
      </c>
      <c r="V1021" s="381"/>
      <c r="W1021" s="206"/>
      <c r="X1021" s="388"/>
      <c r="Y1021" s="388"/>
      <c r="Z1021" s="388"/>
      <c r="AA1021" s="388" t="s">
        <v>88</v>
      </c>
      <c r="AB1021" s="388" t="s">
        <v>88</v>
      </c>
      <c r="AC1021" s="388"/>
      <c r="AD1021" s="388"/>
      <c r="AE1021" s="388"/>
      <c r="AF1021" s="388"/>
      <c r="AG1021" s="388"/>
      <c r="AH1021" s="388"/>
      <c r="AI1021" s="388"/>
      <c r="AJ1021" s="388"/>
      <c r="AK1021" s="388"/>
      <c r="AL1021" s="388"/>
      <c r="AM1021" s="388"/>
      <c r="AN1021" s="388"/>
      <c r="AO1021" s="388"/>
      <c r="AP1021" s="388"/>
      <c r="AQ1021" s="388"/>
      <c r="AR1021" s="388"/>
      <c r="AS1021" s="388"/>
      <c r="AT1021" s="388"/>
      <c r="AU1021" s="388"/>
      <c r="AV1021" s="388"/>
      <c r="AW1021" s="388"/>
      <c r="AX1021" s="388"/>
      <c r="AY1021" s="388"/>
      <c r="AZ1021" s="388"/>
      <c r="BA1021" s="388"/>
      <c r="BB1021" s="388"/>
      <c r="BC1021" s="388"/>
      <c r="BD1021" s="388"/>
      <c r="BE1021" s="388"/>
      <c r="BF1021" s="388"/>
      <c r="BG1021" s="388"/>
      <c r="BH1021" s="320"/>
    </row>
    <row r="1022" spans="1:60" ht="16.5" customHeight="1">
      <c r="A1022" s="504" t="s">
        <v>6049</v>
      </c>
      <c r="B1022" s="524" t="s">
        <v>2719</v>
      </c>
      <c r="C1022" s="416" t="s">
        <v>2720</v>
      </c>
      <c r="D1022" s="381" t="s">
        <v>88</v>
      </c>
      <c r="E1022" s="419" t="s">
        <v>4679</v>
      </c>
      <c r="F1022" s="381" t="s">
        <v>83</v>
      </c>
      <c r="G1022" s="381" t="s">
        <v>265</v>
      </c>
      <c r="H1022" s="381" t="s">
        <v>265</v>
      </c>
      <c r="I1022" s="381"/>
      <c r="J1022" s="464" t="s">
        <v>2714</v>
      </c>
      <c r="K1022" s="381" t="s">
        <v>267</v>
      </c>
      <c r="L1022" s="505">
        <v>2021</v>
      </c>
      <c r="M1022" s="381" t="s">
        <v>2</v>
      </c>
      <c r="N1022" s="381"/>
      <c r="O1022" s="381" t="s">
        <v>967</v>
      </c>
      <c r="P1022" s="381" t="s">
        <v>968</v>
      </c>
      <c r="Q1022" s="414" t="s">
        <v>2634</v>
      </c>
      <c r="R1022" s="414" t="s">
        <v>93</v>
      </c>
      <c r="S1022" s="381"/>
      <c r="T1022" s="379" t="s">
        <v>94</v>
      </c>
      <c r="U1022" s="414" t="s">
        <v>95</v>
      </c>
      <c r="V1022" s="381"/>
      <c r="W1022" s="206"/>
      <c r="X1022" s="388"/>
      <c r="Y1022" s="388"/>
      <c r="Z1022" s="388"/>
      <c r="AA1022" s="388"/>
      <c r="AB1022" s="388"/>
      <c r="AC1022" s="388"/>
      <c r="AD1022" s="388"/>
      <c r="AE1022" s="388"/>
      <c r="AF1022" s="388"/>
      <c r="AG1022" s="388"/>
      <c r="AH1022" s="388" t="s">
        <v>88</v>
      </c>
      <c r="AI1022" s="388"/>
      <c r="AJ1022" s="388"/>
      <c r="AK1022" s="388"/>
      <c r="AL1022" s="388"/>
      <c r="AM1022" s="388"/>
      <c r="AN1022" s="388"/>
      <c r="AO1022" s="388"/>
      <c r="AP1022" s="388"/>
      <c r="AQ1022" s="388"/>
      <c r="AR1022" s="388"/>
      <c r="AS1022" s="388"/>
      <c r="AT1022" s="388"/>
      <c r="AU1022" s="388"/>
      <c r="AV1022" s="388"/>
      <c r="AW1022" s="388"/>
      <c r="AX1022" s="388"/>
      <c r="AY1022" s="388"/>
      <c r="AZ1022" s="388"/>
      <c r="BA1022" s="388"/>
      <c r="BB1022" s="388"/>
      <c r="BC1022" s="388"/>
      <c r="BD1022" s="388"/>
      <c r="BE1022" s="388"/>
      <c r="BF1022" s="388"/>
      <c r="BG1022" s="388"/>
      <c r="BH1022" s="320"/>
    </row>
    <row r="1023" spans="1:60" ht="16.5" customHeight="1">
      <c r="A1023" s="504" t="s">
        <v>6049</v>
      </c>
      <c r="B1023" s="524" t="s">
        <v>2721</v>
      </c>
      <c r="C1023" s="416" t="s">
        <v>2722</v>
      </c>
      <c r="D1023" s="381" t="s">
        <v>88</v>
      </c>
      <c r="E1023" s="418" t="s">
        <v>4680</v>
      </c>
      <c r="F1023" s="381" t="s">
        <v>83</v>
      </c>
      <c r="G1023" s="381" t="s">
        <v>265</v>
      </c>
      <c r="H1023" s="381" t="s">
        <v>265</v>
      </c>
      <c r="I1023" s="381"/>
      <c r="J1023" s="464" t="s">
        <v>1996</v>
      </c>
      <c r="K1023" s="381" t="s">
        <v>267</v>
      </c>
      <c r="L1023" s="505">
        <v>2021</v>
      </c>
      <c r="M1023" s="381" t="s">
        <v>2</v>
      </c>
      <c r="N1023" s="381"/>
      <c r="O1023" s="381" t="s">
        <v>967</v>
      </c>
      <c r="P1023" s="381" t="s">
        <v>968</v>
      </c>
      <c r="Q1023" s="414" t="s">
        <v>2634</v>
      </c>
      <c r="R1023" s="414" t="s">
        <v>93</v>
      </c>
      <c r="S1023" s="381"/>
      <c r="T1023" s="379" t="s">
        <v>94</v>
      </c>
      <c r="U1023" s="414" t="s">
        <v>95</v>
      </c>
      <c r="V1023" s="381"/>
      <c r="W1023" s="206"/>
      <c r="X1023" s="388"/>
      <c r="Y1023" s="388"/>
      <c r="Z1023" s="388"/>
      <c r="AA1023" s="388"/>
      <c r="AB1023" s="388"/>
      <c r="AC1023" s="388"/>
      <c r="AD1023" s="388"/>
      <c r="AE1023" s="388"/>
      <c r="AF1023" s="388"/>
      <c r="AG1023" s="388"/>
      <c r="AH1023" s="388" t="s">
        <v>88</v>
      </c>
      <c r="AI1023" s="388"/>
      <c r="AJ1023" s="388"/>
      <c r="AK1023" s="388"/>
      <c r="AL1023" s="388"/>
      <c r="AM1023" s="388"/>
      <c r="AN1023" s="388"/>
      <c r="AO1023" s="388"/>
      <c r="AP1023" s="388"/>
      <c r="AQ1023" s="388"/>
      <c r="AR1023" s="388"/>
      <c r="AS1023" s="388"/>
      <c r="AT1023" s="388"/>
      <c r="AU1023" s="388"/>
      <c r="AV1023" s="388"/>
      <c r="AW1023" s="388"/>
      <c r="AX1023" s="388"/>
      <c r="AY1023" s="388"/>
      <c r="AZ1023" s="388"/>
      <c r="BA1023" s="388"/>
      <c r="BB1023" s="388"/>
      <c r="BC1023" s="388"/>
      <c r="BD1023" s="388"/>
      <c r="BE1023" s="388"/>
      <c r="BF1023" s="388"/>
      <c r="BG1023" s="388"/>
      <c r="BH1023" s="320"/>
    </row>
    <row r="1024" spans="1:60" ht="16.5" customHeight="1">
      <c r="A1024" s="504" t="s">
        <v>6049</v>
      </c>
      <c r="B1024" s="524" t="s">
        <v>2723</v>
      </c>
      <c r="C1024" s="416" t="s">
        <v>2724</v>
      </c>
      <c r="D1024" s="381" t="s">
        <v>88</v>
      </c>
      <c r="E1024" s="418" t="s">
        <v>4681</v>
      </c>
      <c r="F1024" s="381" t="s">
        <v>83</v>
      </c>
      <c r="G1024" s="381" t="s">
        <v>265</v>
      </c>
      <c r="H1024" s="381" t="s">
        <v>265</v>
      </c>
      <c r="I1024" s="381"/>
      <c r="J1024" s="464" t="s">
        <v>2725</v>
      </c>
      <c r="K1024" s="381" t="s">
        <v>267</v>
      </c>
      <c r="L1024" s="505">
        <v>2022.12</v>
      </c>
      <c r="M1024" s="381" t="s">
        <v>4</v>
      </c>
      <c r="N1024" s="381"/>
      <c r="O1024" s="381" t="s">
        <v>967</v>
      </c>
      <c r="P1024" s="381" t="s">
        <v>968</v>
      </c>
      <c r="Q1024" s="414" t="s">
        <v>2634</v>
      </c>
      <c r="R1024" s="414" t="s">
        <v>93</v>
      </c>
      <c r="S1024" s="381"/>
      <c r="T1024" s="379" t="s">
        <v>94</v>
      </c>
      <c r="U1024" s="414" t="s">
        <v>95</v>
      </c>
      <c r="V1024" s="381"/>
      <c r="W1024" s="206"/>
      <c r="X1024" s="388"/>
      <c r="Y1024" s="388"/>
      <c r="Z1024" s="388"/>
      <c r="AA1024" s="388"/>
      <c r="AB1024" s="388"/>
      <c r="AC1024" s="388"/>
      <c r="AD1024" s="388"/>
      <c r="AE1024" s="388"/>
      <c r="AF1024" s="388"/>
      <c r="AG1024" s="388"/>
      <c r="AH1024" s="388" t="s">
        <v>88</v>
      </c>
      <c r="AI1024" s="388"/>
      <c r="AJ1024" s="388"/>
      <c r="AK1024" s="388"/>
      <c r="AL1024" s="388"/>
      <c r="AM1024" s="388"/>
      <c r="AN1024" s="388"/>
      <c r="AO1024" s="388"/>
      <c r="AP1024" s="388"/>
      <c r="AQ1024" s="388"/>
      <c r="AR1024" s="388"/>
      <c r="AS1024" s="388"/>
      <c r="AT1024" s="388"/>
      <c r="AU1024" s="388"/>
      <c r="AV1024" s="388"/>
      <c r="AW1024" s="388"/>
      <c r="AX1024" s="388"/>
      <c r="AY1024" s="388"/>
      <c r="AZ1024" s="388"/>
      <c r="BA1024" s="388"/>
      <c r="BB1024" s="388"/>
      <c r="BC1024" s="388"/>
      <c r="BD1024" s="388"/>
      <c r="BE1024" s="388"/>
      <c r="BF1024" s="388"/>
      <c r="BG1024" s="388"/>
      <c r="BH1024" s="320"/>
    </row>
    <row r="1025" spans="1:60" ht="16.5" customHeight="1">
      <c r="A1025" s="504" t="s">
        <v>6049</v>
      </c>
      <c r="B1025" s="524" t="s">
        <v>2726</v>
      </c>
      <c r="C1025" s="416" t="s">
        <v>2727</v>
      </c>
      <c r="D1025" s="381" t="s">
        <v>88</v>
      </c>
      <c r="E1025" s="418" t="s">
        <v>4682</v>
      </c>
      <c r="F1025" s="381" t="s">
        <v>83</v>
      </c>
      <c r="G1025" s="381" t="s">
        <v>265</v>
      </c>
      <c r="H1025" s="381" t="s">
        <v>265</v>
      </c>
      <c r="I1025" s="381"/>
      <c r="J1025" s="464" t="s">
        <v>2714</v>
      </c>
      <c r="K1025" s="381" t="s">
        <v>267</v>
      </c>
      <c r="L1025" s="505" t="s">
        <v>6092</v>
      </c>
      <c r="M1025" s="381" t="s">
        <v>4</v>
      </c>
      <c r="N1025" s="381"/>
      <c r="O1025" s="381" t="s">
        <v>967</v>
      </c>
      <c r="P1025" s="381" t="s">
        <v>968</v>
      </c>
      <c r="Q1025" s="414" t="s">
        <v>2634</v>
      </c>
      <c r="R1025" s="414" t="s">
        <v>93</v>
      </c>
      <c r="S1025" s="381"/>
      <c r="T1025" s="379" t="s">
        <v>94</v>
      </c>
      <c r="U1025" s="414" t="s">
        <v>95</v>
      </c>
      <c r="V1025" s="381"/>
      <c r="W1025" s="206"/>
      <c r="X1025" s="388"/>
      <c r="Y1025" s="388"/>
      <c r="Z1025" s="388"/>
      <c r="AA1025" s="388"/>
      <c r="AB1025" s="388"/>
      <c r="AC1025" s="388"/>
      <c r="AD1025" s="388"/>
      <c r="AE1025" s="388"/>
      <c r="AF1025" s="388"/>
      <c r="AG1025" s="388"/>
      <c r="AH1025" s="388" t="s">
        <v>88</v>
      </c>
      <c r="AI1025" s="388"/>
      <c r="AJ1025" s="388"/>
      <c r="AK1025" s="388"/>
      <c r="AL1025" s="388"/>
      <c r="AM1025" s="388"/>
      <c r="AN1025" s="388"/>
      <c r="AO1025" s="388"/>
      <c r="AP1025" s="388"/>
      <c r="AQ1025" s="388"/>
      <c r="AR1025" s="388"/>
      <c r="AS1025" s="388"/>
      <c r="AT1025" s="388"/>
      <c r="AU1025" s="388"/>
      <c r="AV1025" s="388"/>
      <c r="AW1025" s="388"/>
      <c r="AX1025" s="388"/>
      <c r="AY1025" s="388"/>
      <c r="AZ1025" s="388"/>
      <c r="BA1025" s="388"/>
      <c r="BB1025" s="388"/>
      <c r="BC1025" s="388"/>
      <c r="BD1025" s="388"/>
      <c r="BE1025" s="388"/>
      <c r="BF1025" s="388"/>
      <c r="BG1025" s="388"/>
      <c r="BH1025" s="320"/>
    </row>
    <row r="1026" spans="1:60" ht="16.5" customHeight="1">
      <c r="A1026" s="504" t="s">
        <v>6049</v>
      </c>
      <c r="B1026" s="524" t="s">
        <v>2728</v>
      </c>
      <c r="C1026" s="416" t="s">
        <v>2729</v>
      </c>
      <c r="D1026" s="381" t="s">
        <v>88</v>
      </c>
      <c r="E1026" s="418" t="s">
        <v>4683</v>
      </c>
      <c r="F1026" s="381" t="s">
        <v>83</v>
      </c>
      <c r="G1026" s="381" t="s">
        <v>265</v>
      </c>
      <c r="H1026" s="381" t="s">
        <v>265</v>
      </c>
      <c r="I1026" s="381"/>
      <c r="J1026" s="464" t="s">
        <v>2725</v>
      </c>
      <c r="K1026" s="381" t="s">
        <v>267</v>
      </c>
      <c r="L1026" s="505">
        <v>2022</v>
      </c>
      <c r="M1026" s="381" t="s">
        <v>4</v>
      </c>
      <c r="N1026" s="381"/>
      <c r="O1026" s="381" t="s">
        <v>967</v>
      </c>
      <c r="P1026" s="381" t="s">
        <v>968</v>
      </c>
      <c r="Q1026" s="414" t="s">
        <v>2634</v>
      </c>
      <c r="R1026" s="414" t="s">
        <v>93</v>
      </c>
      <c r="S1026" s="381"/>
      <c r="T1026" s="379" t="s">
        <v>94</v>
      </c>
      <c r="U1026" s="414" t="s">
        <v>95</v>
      </c>
      <c r="V1026" s="381"/>
      <c r="W1026" s="206"/>
      <c r="X1026" s="388"/>
      <c r="Y1026" s="388"/>
      <c r="Z1026" s="388"/>
      <c r="AA1026" s="388"/>
      <c r="AB1026" s="388"/>
      <c r="AC1026" s="388"/>
      <c r="AD1026" s="388"/>
      <c r="AE1026" s="388"/>
      <c r="AF1026" s="388"/>
      <c r="AG1026" s="388"/>
      <c r="AH1026" s="388" t="s">
        <v>88</v>
      </c>
      <c r="AI1026" s="388"/>
      <c r="AJ1026" s="388"/>
      <c r="AK1026" s="388"/>
      <c r="AL1026" s="388"/>
      <c r="AM1026" s="388"/>
      <c r="AN1026" s="388"/>
      <c r="AO1026" s="388"/>
      <c r="AP1026" s="388"/>
      <c r="AQ1026" s="388"/>
      <c r="AR1026" s="388"/>
      <c r="AS1026" s="388"/>
      <c r="AT1026" s="388"/>
      <c r="AU1026" s="388"/>
      <c r="AV1026" s="388"/>
      <c r="AW1026" s="388"/>
      <c r="AX1026" s="388"/>
      <c r="AY1026" s="388"/>
      <c r="AZ1026" s="388"/>
      <c r="BA1026" s="388"/>
      <c r="BB1026" s="388"/>
      <c r="BC1026" s="388"/>
      <c r="BD1026" s="388"/>
      <c r="BE1026" s="388"/>
      <c r="BF1026" s="388"/>
      <c r="BG1026" s="388"/>
      <c r="BH1026" s="320"/>
    </row>
    <row r="1027" spans="1:60" ht="16.5" customHeight="1">
      <c r="A1027" s="504" t="s">
        <v>6049</v>
      </c>
      <c r="B1027" s="524" t="s">
        <v>2730</v>
      </c>
      <c r="C1027" s="416" t="s">
        <v>2731</v>
      </c>
      <c r="D1027" s="381" t="s">
        <v>88</v>
      </c>
      <c r="E1027" s="418" t="s">
        <v>4684</v>
      </c>
      <c r="F1027" s="381" t="s">
        <v>83</v>
      </c>
      <c r="G1027" s="381" t="s">
        <v>265</v>
      </c>
      <c r="H1027" s="381" t="s">
        <v>265</v>
      </c>
      <c r="I1027" s="381"/>
      <c r="J1027" s="464" t="s">
        <v>1996</v>
      </c>
      <c r="K1027" s="381" t="s">
        <v>267</v>
      </c>
      <c r="L1027" s="505">
        <v>2018</v>
      </c>
      <c r="M1027" s="381" t="s">
        <v>4</v>
      </c>
      <c r="N1027" s="381"/>
      <c r="O1027" s="381" t="s">
        <v>967</v>
      </c>
      <c r="P1027" s="381" t="s">
        <v>968</v>
      </c>
      <c r="Q1027" s="414" t="s">
        <v>2634</v>
      </c>
      <c r="R1027" s="414" t="s">
        <v>93</v>
      </c>
      <c r="S1027" s="381"/>
      <c r="T1027" s="379" t="s">
        <v>94</v>
      </c>
      <c r="U1027" s="414" t="s">
        <v>95</v>
      </c>
      <c r="V1027" s="381"/>
      <c r="W1027" s="206"/>
      <c r="X1027" s="388"/>
      <c r="Y1027" s="388"/>
      <c r="Z1027" s="388"/>
      <c r="AA1027" s="388"/>
      <c r="AB1027" s="388"/>
      <c r="AC1027" s="388"/>
      <c r="AD1027" s="388"/>
      <c r="AE1027" s="388"/>
      <c r="AF1027" s="388"/>
      <c r="AG1027" s="388"/>
      <c r="AH1027" s="388" t="s">
        <v>88</v>
      </c>
      <c r="AI1027" s="388"/>
      <c r="AJ1027" s="388"/>
      <c r="AK1027" s="388"/>
      <c r="AL1027" s="388"/>
      <c r="AM1027" s="388"/>
      <c r="AN1027" s="388"/>
      <c r="AO1027" s="388"/>
      <c r="AP1027" s="388"/>
      <c r="AQ1027" s="388"/>
      <c r="AR1027" s="388"/>
      <c r="AS1027" s="388"/>
      <c r="AT1027" s="388"/>
      <c r="AU1027" s="388"/>
      <c r="AV1027" s="388"/>
      <c r="AW1027" s="388"/>
      <c r="AX1027" s="388"/>
      <c r="AY1027" s="388"/>
      <c r="AZ1027" s="388"/>
      <c r="BA1027" s="388"/>
      <c r="BB1027" s="388"/>
      <c r="BC1027" s="388"/>
      <c r="BD1027" s="388"/>
      <c r="BE1027" s="388"/>
      <c r="BF1027" s="388"/>
      <c r="BG1027" s="388"/>
      <c r="BH1027" s="320"/>
    </row>
    <row r="1028" spans="1:60" ht="16.5" customHeight="1">
      <c r="A1028" s="504" t="s">
        <v>6049</v>
      </c>
      <c r="B1028" s="524" t="s">
        <v>2732</v>
      </c>
      <c r="C1028" s="416" t="s">
        <v>2733</v>
      </c>
      <c r="D1028" s="381" t="s">
        <v>88</v>
      </c>
      <c r="E1028" s="421" t="s">
        <v>4685</v>
      </c>
      <c r="F1028" s="381" t="s">
        <v>83</v>
      </c>
      <c r="G1028" s="381" t="s">
        <v>265</v>
      </c>
      <c r="H1028" s="381" t="s">
        <v>265</v>
      </c>
      <c r="I1028" s="381"/>
      <c r="J1028" s="464" t="s">
        <v>2725</v>
      </c>
      <c r="K1028" s="381" t="s">
        <v>267</v>
      </c>
      <c r="L1028" s="505">
        <v>2023</v>
      </c>
      <c r="M1028" s="381" t="s">
        <v>3</v>
      </c>
      <c r="N1028" s="381"/>
      <c r="O1028" s="381" t="s">
        <v>967</v>
      </c>
      <c r="P1028" s="381" t="s">
        <v>968</v>
      </c>
      <c r="Q1028" s="414" t="s">
        <v>2634</v>
      </c>
      <c r="R1028" s="414" t="s">
        <v>93</v>
      </c>
      <c r="S1028" s="381"/>
      <c r="T1028" s="379" t="s">
        <v>94</v>
      </c>
      <c r="U1028" s="414" t="s">
        <v>95</v>
      </c>
      <c r="V1028" s="381"/>
      <c r="W1028" s="206"/>
      <c r="X1028" s="388"/>
      <c r="Y1028" s="388"/>
      <c r="Z1028" s="388"/>
      <c r="AA1028" s="388"/>
      <c r="AB1028" s="388"/>
      <c r="AC1028" s="388"/>
      <c r="AD1028" s="388"/>
      <c r="AE1028" s="388"/>
      <c r="AF1028" s="388"/>
      <c r="AG1028" s="388"/>
      <c r="AH1028" s="388" t="s">
        <v>88</v>
      </c>
      <c r="AI1028" s="388"/>
      <c r="AJ1028" s="388"/>
      <c r="AK1028" s="388"/>
      <c r="AL1028" s="388"/>
      <c r="AM1028" s="388"/>
      <c r="AN1028" s="388"/>
      <c r="AO1028" s="388"/>
      <c r="AP1028" s="388"/>
      <c r="AQ1028" s="388"/>
      <c r="AR1028" s="388"/>
      <c r="AS1028" s="388"/>
      <c r="AT1028" s="388"/>
      <c r="AU1028" s="388"/>
      <c r="AV1028" s="388"/>
      <c r="AW1028" s="388"/>
      <c r="AX1028" s="388"/>
      <c r="AY1028" s="388"/>
      <c r="AZ1028" s="388"/>
      <c r="BA1028" s="388"/>
      <c r="BB1028" s="388"/>
      <c r="BC1028" s="388"/>
      <c r="BD1028" s="388"/>
      <c r="BE1028" s="388"/>
      <c r="BF1028" s="388"/>
      <c r="BG1028" s="388"/>
      <c r="BH1028" s="320"/>
    </row>
    <row r="1029" spans="1:60" ht="16.5" customHeight="1">
      <c r="A1029" s="504" t="s">
        <v>6049</v>
      </c>
      <c r="B1029" s="524" t="s">
        <v>2734</v>
      </c>
      <c r="C1029" s="416" t="s">
        <v>2735</v>
      </c>
      <c r="D1029" s="381" t="s">
        <v>88</v>
      </c>
      <c r="E1029" s="418" t="s">
        <v>4686</v>
      </c>
      <c r="F1029" s="381" t="s">
        <v>83</v>
      </c>
      <c r="G1029" s="381" t="s">
        <v>265</v>
      </c>
      <c r="H1029" s="381" t="s">
        <v>265</v>
      </c>
      <c r="I1029" s="381"/>
      <c r="J1029" s="464" t="s">
        <v>2725</v>
      </c>
      <c r="K1029" s="381" t="s">
        <v>267</v>
      </c>
      <c r="L1029" s="505">
        <v>2023</v>
      </c>
      <c r="M1029" s="381" t="s">
        <v>3</v>
      </c>
      <c r="N1029" s="381"/>
      <c r="O1029" s="381" t="s">
        <v>967</v>
      </c>
      <c r="P1029" s="381" t="s">
        <v>968</v>
      </c>
      <c r="Q1029" s="414" t="s">
        <v>2634</v>
      </c>
      <c r="R1029" s="414" t="s">
        <v>93</v>
      </c>
      <c r="S1029" s="381"/>
      <c r="T1029" s="379" t="s">
        <v>94</v>
      </c>
      <c r="U1029" s="414" t="s">
        <v>95</v>
      </c>
      <c r="V1029" s="381"/>
      <c r="W1029" s="206"/>
      <c r="X1029" s="388"/>
      <c r="Y1029" s="388"/>
      <c r="Z1029" s="388"/>
      <c r="AA1029" s="388"/>
      <c r="AB1029" s="388"/>
      <c r="AC1029" s="388"/>
      <c r="AD1029" s="388"/>
      <c r="AE1029" s="388"/>
      <c r="AF1029" s="388"/>
      <c r="AG1029" s="388"/>
      <c r="AH1029" s="388" t="s">
        <v>88</v>
      </c>
      <c r="AI1029" s="388"/>
      <c r="AJ1029" s="388"/>
      <c r="AK1029" s="388"/>
      <c r="AL1029" s="388"/>
      <c r="AM1029" s="388"/>
      <c r="AN1029" s="388"/>
      <c r="AO1029" s="388"/>
      <c r="AP1029" s="388"/>
      <c r="AQ1029" s="388"/>
      <c r="AR1029" s="388"/>
      <c r="AS1029" s="388"/>
      <c r="AT1029" s="388"/>
      <c r="AU1029" s="388"/>
      <c r="AV1029" s="388"/>
      <c r="AW1029" s="388"/>
      <c r="AX1029" s="388"/>
      <c r="AY1029" s="388"/>
      <c r="AZ1029" s="388"/>
      <c r="BA1029" s="388"/>
      <c r="BB1029" s="388"/>
      <c r="BC1029" s="388"/>
      <c r="BD1029" s="388"/>
      <c r="BE1029" s="388"/>
      <c r="BF1029" s="388"/>
      <c r="BG1029" s="388"/>
      <c r="BH1029" s="320"/>
    </row>
    <row r="1030" spans="1:60" ht="16.5" customHeight="1">
      <c r="A1030" s="504" t="s">
        <v>6049</v>
      </c>
      <c r="B1030" s="524" t="s">
        <v>2736</v>
      </c>
      <c r="C1030" s="416" t="s">
        <v>2737</v>
      </c>
      <c r="D1030" s="381" t="s">
        <v>88</v>
      </c>
      <c r="E1030" s="418" t="s">
        <v>4687</v>
      </c>
      <c r="F1030" s="381" t="s">
        <v>83</v>
      </c>
      <c r="G1030" s="381" t="s">
        <v>265</v>
      </c>
      <c r="H1030" s="381" t="s">
        <v>265</v>
      </c>
      <c r="I1030" s="381"/>
      <c r="J1030" s="464" t="s">
        <v>2725</v>
      </c>
      <c r="K1030" s="381" t="s">
        <v>267</v>
      </c>
      <c r="L1030" s="505">
        <v>2023</v>
      </c>
      <c r="M1030" s="381" t="s">
        <v>3</v>
      </c>
      <c r="N1030" s="381"/>
      <c r="O1030" s="381" t="s">
        <v>967</v>
      </c>
      <c r="P1030" s="381" t="s">
        <v>968</v>
      </c>
      <c r="Q1030" s="414" t="s">
        <v>2634</v>
      </c>
      <c r="R1030" s="414" t="s">
        <v>93</v>
      </c>
      <c r="S1030" s="381"/>
      <c r="T1030" s="379" t="s">
        <v>94</v>
      </c>
      <c r="U1030" s="414" t="s">
        <v>95</v>
      </c>
      <c r="V1030" s="381"/>
      <c r="W1030" s="206"/>
      <c r="X1030" s="388"/>
      <c r="Y1030" s="388"/>
      <c r="Z1030" s="388"/>
      <c r="AA1030" s="388"/>
      <c r="AB1030" s="388"/>
      <c r="AC1030" s="388"/>
      <c r="AD1030" s="388"/>
      <c r="AE1030" s="388"/>
      <c r="AF1030" s="388"/>
      <c r="AG1030" s="388"/>
      <c r="AH1030" s="388" t="s">
        <v>88</v>
      </c>
      <c r="AI1030" s="388"/>
      <c r="AJ1030" s="388"/>
      <c r="AK1030" s="388"/>
      <c r="AL1030" s="388"/>
      <c r="AM1030" s="388"/>
      <c r="AN1030" s="388"/>
      <c r="AO1030" s="388"/>
      <c r="AP1030" s="388"/>
      <c r="AQ1030" s="388"/>
      <c r="AR1030" s="388"/>
      <c r="AS1030" s="388"/>
      <c r="AT1030" s="388"/>
      <c r="AU1030" s="388"/>
      <c r="AV1030" s="388"/>
      <c r="AW1030" s="388"/>
      <c r="AX1030" s="388"/>
      <c r="AY1030" s="388"/>
      <c r="AZ1030" s="388"/>
      <c r="BA1030" s="388"/>
      <c r="BB1030" s="388"/>
      <c r="BC1030" s="388"/>
      <c r="BD1030" s="388"/>
      <c r="BE1030" s="388"/>
      <c r="BF1030" s="388"/>
      <c r="BG1030" s="388"/>
      <c r="BH1030" s="320"/>
    </row>
    <row r="1031" spans="1:60" ht="16.5" customHeight="1">
      <c r="A1031" s="504" t="s">
        <v>6049</v>
      </c>
      <c r="B1031" s="524" t="s">
        <v>5254</v>
      </c>
      <c r="C1031" s="416" t="s">
        <v>2739</v>
      </c>
      <c r="D1031" s="381" t="s">
        <v>88</v>
      </c>
      <c r="E1031" s="422" t="s">
        <v>5255</v>
      </c>
      <c r="F1031" s="381" t="s">
        <v>83</v>
      </c>
      <c r="G1031" s="381" t="s">
        <v>265</v>
      </c>
      <c r="H1031" s="381" t="s">
        <v>265</v>
      </c>
      <c r="I1031" s="381"/>
      <c r="J1031" s="465" t="s">
        <v>5213</v>
      </c>
      <c r="K1031" s="381" t="s">
        <v>267</v>
      </c>
      <c r="L1031" s="505" t="s">
        <v>6093</v>
      </c>
      <c r="M1031" s="381" t="s">
        <v>3</v>
      </c>
      <c r="N1031" s="381"/>
      <c r="O1031" s="381" t="s">
        <v>967</v>
      </c>
      <c r="P1031" s="381" t="s">
        <v>968</v>
      </c>
      <c r="Q1031" s="414" t="s">
        <v>2634</v>
      </c>
      <c r="R1031" s="414" t="s">
        <v>93</v>
      </c>
      <c r="S1031" s="381"/>
      <c r="T1031" s="379" t="s">
        <v>94</v>
      </c>
      <c r="U1031" s="414" t="s">
        <v>95</v>
      </c>
      <c r="V1031" s="381"/>
      <c r="W1031" s="206"/>
      <c r="X1031" s="388"/>
      <c r="Y1031" s="388"/>
      <c r="Z1031" s="388"/>
      <c r="AA1031" s="388"/>
      <c r="AB1031" s="388"/>
      <c r="AC1031" s="388"/>
      <c r="AD1031" s="388"/>
      <c r="AE1031" s="388"/>
      <c r="AF1031" s="388"/>
      <c r="AG1031" s="388"/>
      <c r="AH1031" s="388" t="s">
        <v>88</v>
      </c>
      <c r="AI1031" s="388"/>
      <c r="AJ1031" s="388"/>
      <c r="AK1031" s="388"/>
      <c r="AL1031" s="388"/>
      <c r="AM1031" s="388"/>
      <c r="AN1031" s="388"/>
      <c r="AO1031" s="388"/>
      <c r="AP1031" s="388"/>
      <c r="AQ1031" s="388"/>
      <c r="AR1031" s="388"/>
      <c r="AS1031" s="388"/>
      <c r="AT1031" s="388"/>
      <c r="AU1031" s="388"/>
      <c r="AV1031" s="388"/>
      <c r="AW1031" s="388"/>
      <c r="AX1031" s="388"/>
      <c r="AY1031" s="388"/>
      <c r="AZ1031" s="388"/>
      <c r="BA1031" s="388"/>
      <c r="BB1031" s="388"/>
      <c r="BC1031" s="388"/>
      <c r="BD1031" s="388"/>
      <c r="BE1031" s="388"/>
      <c r="BF1031" s="388"/>
      <c r="BG1031" s="388"/>
      <c r="BH1031" s="320"/>
    </row>
    <row r="1032" spans="1:60" ht="16.5" hidden="1" customHeight="1">
      <c r="A1032" s="515"/>
      <c r="B1032" s="524" t="s">
        <v>2740</v>
      </c>
      <c r="C1032" s="412" t="s">
        <v>2741</v>
      </c>
      <c r="D1032" s="381" t="s">
        <v>88</v>
      </c>
      <c r="E1032" s="413" t="s">
        <v>4688</v>
      </c>
      <c r="F1032" s="381" t="s">
        <v>83</v>
      </c>
      <c r="G1032" s="381" t="s">
        <v>265</v>
      </c>
      <c r="H1032" s="381" t="s">
        <v>265</v>
      </c>
      <c r="I1032" s="381"/>
      <c r="J1032" s="381" t="s">
        <v>2742</v>
      </c>
      <c r="K1032" s="381" t="s">
        <v>267</v>
      </c>
      <c r="L1032" s="381">
        <v>2023.06</v>
      </c>
      <c r="M1032" s="381" t="s">
        <v>4</v>
      </c>
      <c r="N1032" s="381"/>
      <c r="O1032" s="381" t="s">
        <v>967</v>
      </c>
      <c r="P1032" s="381" t="s">
        <v>968</v>
      </c>
      <c r="Q1032" s="414" t="s">
        <v>2634</v>
      </c>
      <c r="R1032" s="414" t="s">
        <v>93</v>
      </c>
      <c r="S1032" s="381"/>
      <c r="T1032" s="379" t="s">
        <v>94</v>
      </c>
      <c r="U1032" s="414" t="s">
        <v>95</v>
      </c>
      <c r="V1032" s="381"/>
      <c r="W1032" s="206"/>
      <c r="X1032" s="388"/>
      <c r="Y1032" s="388"/>
      <c r="Z1032" s="388"/>
      <c r="AA1032" s="388" t="s">
        <v>88</v>
      </c>
      <c r="AB1032" s="388"/>
      <c r="AC1032" s="388"/>
      <c r="AD1032" s="388"/>
      <c r="AE1032" s="388"/>
      <c r="AF1032" s="388"/>
      <c r="AG1032" s="388" t="s">
        <v>88</v>
      </c>
      <c r="AH1032" s="388"/>
      <c r="AI1032" s="388"/>
      <c r="AJ1032" s="388"/>
      <c r="AK1032" s="388"/>
      <c r="AL1032" s="388"/>
      <c r="AM1032" s="388"/>
      <c r="AN1032" s="388"/>
      <c r="AO1032" s="388"/>
      <c r="AP1032" s="388"/>
      <c r="AQ1032" s="388"/>
      <c r="AR1032" s="388"/>
      <c r="AS1032" s="388"/>
      <c r="AT1032" s="388"/>
      <c r="AU1032" s="388"/>
      <c r="AV1032" s="388"/>
      <c r="AW1032" s="388"/>
      <c r="AX1032" s="388"/>
      <c r="AY1032" s="388"/>
      <c r="AZ1032" s="388"/>
      <c r="BA1032" s="388"/>
      <c r="BB1032" s="388"/>
      <c r="BC1032" s="388"/>
      <c r="BD1032" s="388"/>
      <c r="BE1032" s="388" t="s">
        <v>88</v>
      </c>
      <c r="BF1032" s="388"/>
      <c r="BG1032" s="388"/>
      <c r="BH1032" s="320"/>
    </row>
    <row r="1033" spans="1:60" ht="16.5" hidden="1" customHeight="1">
      <c r="A1033" s="515"/>
      <c r="B1033" s="524" t="s">
        <v>2743</v>
      </c>
      <c r="C1033" s="423" t="s">
        <v>2744</v>
      </c>
      <c r="D1033" s="381" t="s">
        <v>88</v>
      </c>
      <c r="E1033" s="413" t="s">
        <v>1182</v>
      </c>
      <c r="F1033" s="381" t="s">
        <v>83</v>
      </c>
      <c r="G1033" s="381" t="s">
        <v>265</v>
      </c>
      <c r="H1033" s="381" t="s">
        <v>265</v>
      </c>
      <c r="I1033" s="381"/>
      <c r="J1033" s="381" t="s">
        <v>2745</v>
      </c>
      <c r="K1033" s="381" t="s">
        <v>86</v>
      </c>
      <c r="L1033" s="381" t="s">
        <v>2746</v>
      </c>
      <c r="M1033" s="381" t="s">
        <v>3</v>
      </c>
      <c r="N1033" s="381"/>
      <c r="O1033" s="381" t="s">
        <v>27</v>
      </c>
      <c r="P1033" s="381" t="s">
        <v>350</v>
      </c>
      <c r="Q1033" s="414" t="s">
        <v>2634</v>
      </c>
      <c r="R1033" s="414" t="s">
        <v>93</v>
      </c>
      <c r="S1033" s="381"/>
      <c r="T1033" s="379" t="s">
        <v>94</v>
      </c>
      <c r="U1033" s="414" t="s">
        <v>95</v>
      </c>
      <c r="V1033" s="381"/>
      <c r="W1033" s="206"/>
      <c r="X1033" s="388"/>
      <c r="Y1033" s="388"/>
      <c r="Z1033" s="388"/>
      <c r="AA1033" s="388"/>
      <c r="AB1033" s="388"/>
      <c r="AC1033" s="388"/>
      <c r="AD1033" s="388"/>
      <c r="AE1033" s="388"/>
      <c r="AF1033" s="388"/>
      <c r="AG1033" s="388"/>
      <c r="AH1033" s="388"/>
      <c r="AI1033" s="388"/>
      <c r="AJ1033" s="388"/>
      <c r="AK1033" s="388"/>
      <c r="AL1033" s="388"/>
      <c r="AM1033" s="388"/>
      <c r="AN1033" s="388" t="s">
        <v>88</v>
      </c>
      <c r="AO1033" s="388" t="s">
        <v>88</v>
      </c>
      <c r="AP1033" s="388"/>
      <c r="AQ1033" s="388"/>
      <c r="AR1033" s="388"/>
      <c r="AS1033" s="388"/>
      <c r="AT1033" s="388"/>
      <c r="AU1033" s="388"/>
      <c r="AV1033" s="388"/>
      <c r="AW1033" s="388"/>
      <c r="AX1033" s="388"/>
      <c r="AY1033" s="388"/>
      <c r="AZ1033" s="388"/>
      <c r="BA1033" s="388"/>
      <c r="BB1033" s="388"/>
      <c r="BC1033" s="388"/>
      <c r="BD1033" s="388"/>
      <c r="BE1033" s="388"/>
      <c r="BF1033" s="388"/>
      <c r="BG1033" s="388"/>
      <c r="BH1033" s="320"/>
    </row>
    <row r="1034" spans="1:60" ht="16.5" hidden="1" customHeight="1">
      <c r="A1034" s="515"/>
      <c r="B1034" s="524" t="s">
        <v>2747</v>
      </c>
      <c r="C1034" s="423" t="s">
        <v>2748</v>
      </c>
      <c r="D1034" s="381" t="s">
        <v>88</v>
      </c>
      <c r="E1034" s="413" t="s">
        <v>4689</v>
      </c>
      <c r="F1034" s="381" t="s">
        <v>83</v>
      </c>
      <c r="G1034" s="381" t="s">
        <v>265</v>
      </c>
      <c r="H1034" s="381" t="s">
        <v>265</v>
      </c>
      <c r="I1034" s="381"/>
      <c r="J1034" s="381" t="s">
        <v>2745</v>
      </c>
      <c r="K1034" s="381" t="s">
        <v>86</v>
      </c>
      <c r="L1034" s="381" t="s">
        <v>2746</v>
      </c>
      <c r="M1034" s="381" t="s">
        <v>2</v>
      </c>
      <c r="N1034" s="381"/>
      <c r="O1034" s="381" t="s">
        <v>27</v>
      </c>
      <c r="P1034" s="381" t="s">
        <v>350</v>
      </c>
      <c r="Q1034" s="414" t="s">
        <v>2634</v>
      </c>
      <c r="R1034" s="414" t="s">
        <v>93</v>
      </c>
      <c r="S1034" s="381"/>
      <c r="T1034" s="379" t="s">
        <v>94</v>
      </c>
      <c r="U1034" s="414" t="s">
        <v>95</v>
      </c>
      <c r="V1034" s="381"/>
      <c r="W1034" s="206"/>
      <c r="X1034" s="388"/>
      <c r="Y1034" s="388"/>
      <c r="Z1034" s="388"/>
      <c r="AA1034" s="388"/>
      <c r="AB1034" s="388"/>
      <c r="AC1034" s="388"/>
      <c r="AD1034" s="388"/>
      <c r="AE1034" s="388"/>
      <c r="AF1034" s="388"/>
      <c r="AG1034" s="388"/>
      <c r="AH1034" s="388"/>
      <c r="AI1034" s="388"/>
      <c r="AJ1034" s="388"/>
      <c r="AK1034" s="388"/>
      <c r="AL1034" s="388"/>
      <c r="AM1034" s="388"/>
      <c r="AN1034" s="388" t="s">
        <v>88</v>
      </c>
      <c r="AO1034" s="388" t="s">
        <v>88</v>
      </c>
      <c r="AP1034" s="388"/>
      <c r="AQ1034" s="388"/>
      <c r="AR1034" s="388"/>
      <c r="AS1034" s="388"/>
      <c r="AT1034" s="388"/>
      <c r="AU1034" s="388"/>
      <c r="AV1034" s="388"/>
      <c r="AW1034" s="388"/>
      <c r="AX1034" s="388"/>
      <c r="AY1034" s="388"/>
      <c r="AZ1034" s="388"/>
      <c r="BA1034" s="388"/>
      <c r="BB1034" s="388"/>
      <c r="BC1034" s="388"/>
      <c r="BD1034" s="388"/>
      <c r="BE1034" s="388"/>
      <c r="BF1034" s="388"/>
      <c r="BG1034" s="388"/>
      <c r="BH1034" s="320"/>
    </row>
    <row r="1035" spans="1:60" ht="16.5" hidden="1" customHeight="1">
      <c r="A1035" s="515"/>
      <c r="B1035" s="524" t="s">
        <v>2749</v>
      </c>
      <c r="C1035" s="423" t="s">
        <v>2750</v>
      </c>
      <c r="D1035" s="381" t="s">
        <v>88</v>
      </c>
      <c r="E1035" s="413" t="s">
        <v>4690</v>
      </c>
      <c r="F1035" s="381" t="s">
        <v>83</v>
      </c>
      <c r="G1035" s="381" t="s">
        <v>265</v>
      </c>
      <c r="H1035" s="381" t="s">
        <v>265</v>
      </c>
      <c r="I1035" s="381"/>
      <c r="J1035" s="381" t="s">
        <v>2745</v>
      </c>
      <c r="K1035" s="381" t="s">
        <v>86</v>
      </c>
      <c r="L1035" s="381" t="s">
        <v>2746</v>
      </c>
      <c r="M1035" s="381" t="s">
        <v>2</v>
      </c>
      <c r="N1035" s="381"/>
      <c r="O1035" s="381" t="s">
        <v>27</v>
      </c>
      <c r="P1035" s="381" t="s">
        <v>350</v>
      </c>
      <c r="Q1035" s="414" t="s">
        <v>2634</v>
      </c>
      <c r="R1035" s="414" t="s">
        <v>93</v>
      </c>
      <c r="S1035" s="381"/>
      <c r="T1035" s="379" t="s">
        <v>94</v>
      </c>
      <c r="U1035" s="414" t="s">
        <v>95</v>
      </c>
      <c r="V1035" s="381"/>
      <c r="W1035" s="206"/>
      <c r="X1035" s="388"/>
      <c r="Y1035" s="388"/>
      <c r="Z1035" s="388"/>
      <c r="AA1035" s="388"/>
      <c r="AB1035" s="388"/>
      <c r="AC1035" s="388"/>
      <c r="AD1035" s="388"/>
      <c r="AE1035" s="388"/>
      <c r="AF1035" s="388"/>
      <c r="AG1035" s="388"/>
      <c r="AH1035" s="388"/>
      <c r="AI1035" s="388"/>
      <c r="AJ1035" s="388"/>
      <c r="AK1035" s="388"/>
      <c r="AL1035" s="388"/>
      <c r="AM1035" s="388"/>
      <c r="AN1035" s="388" t="s">
        <v>88</v>
      </c>
      <c r="AO1035" s="388" t="s">
        <v>88</v>
      </c>
      <c r="AP1035" s="388"/>
      <c r="AQ1035" s="388"/>
      <c r="AR1035" s="388"/>
      <c r="AS1035" s="388"/>
      <c r="AT1035" s="388"/>
      <c r="AU1035" s="388"/>
      <c r="AV1035" s="388"/>
      <c r="AW1035" s="388"/>
      <c r="AX1035" s="388"/>
      <c r="AY1035" s="388"/>
      <c r="AZ1035" s="388"/>
      <c r="BA1035" s="388"/>
      <c r="BB1035" s="388"/>
      <c r="BC1035" s="388"/>
      <c r="BD1035" s="388"/>
      <c r="BE1035" s="388"/>
      <c r="BF1035" s="388"/>
      <c r="BG1035" s="388"/>
      <c r="BH1035" s="320"/>
    </row>
    <row r="1036" spans="1:60" ht="16.5" hidden="1" customHeight="1">
      <c r="A1036" s="515"/>
      <c r="B1036" s="524" t="s">
        <v>2751</v>
      </c>
      <c r="C1036" s="424" t="s">
        <v>2752</v>
      </c>
      <c r="D1036" s="381" t="s">
        <v>88</v>
      </c>
      <c r="E1036" s="413" t="s">
        <v>4691</v>
      </c>
      <c r="F1036" s="381" t="s">
        <v>83</v>
      </c>
      <c r="G1036" s="381" t="s">
        <v>265</v>
      </c>
      <c r="H1036" s="381" t="s">
        <v>265</v>
      </c>
      <c r="I1036" s="381"/>
      <c r="J1036" s="381" t="s">
        <v>2745</v>
      </c>
      <c r="K1036" s="381" t="s">
        <v>86</v>
      </c>
      <c r="L1036" s="381">
        <v>2023</v>
      </c>
      <c r="M1036" s="381" t="s">
        <v>2</v>
      </c>
      <c r="N1036" s="381"/>
      <c r="O1036" s="381" t="s">
        <v>27</v>
      </c>
      <c r="P1036" s="381" t="s">
        <v>350</v>
      </c>
      <c r="Q1036" s="414" t="s">
        <v>2634</v>
      </c>
      <c r="R1036" s="414" t="s">
        <v>93</v>
      </c>
      <c r="S1036" s="381"/>
      <c r="T1036" s="379" t="s">
        <v>94</v>
      </c>
      <c r="U1036" s="414" t="s">
        <v>95</v>
      </c>
      <c r="V1036" s="381"/>
      <c r="W1036" s="206"/>
      <c r="X1036" s="388"/>
      <c r="Y1036" s="388"/>
      <c r="Z1036" s="388"/>
      <c r="AA1036" s="388"/>
      <c r="AB1036" s="388"/>
      <c r="AC1036" s="388"/>
      <c r="AD1036" s="388"/>
      <c r="AE1036" s="388"/>
      <c r="AF1036" s="388"/>
      <c r="AG1036" s="388"/>
      <c r="AH1036" s="388"/>
      <c r="AI1036" s="388"/>
      <c r="AJ1036" s="388"/>
      <c r="AK1036" s="388"/>
      <c r="AL1036" s="388"/>
      <c r="AM1036" s="388"/>
      <c r="AN1036" s="388" t="s">
        <v>88</v>
      </c>
      <c r="AO1036" s="388" t="s">
        <v>88</v>
      </c>
      <c r="AP1036" s="388"/>
      <c r="AQ1036" s="388"/>
      <c r="AR1036" s="388"/>
      <c r="AS1036" s="388"/>
      <c r="AT1036" s="388"/>
      <c r="AU1036" s="388"/>
      <c r="AV1036" s="388"/>
      <c r="AW1036" s="388"/>
      <c r="AX1036" s="388"/>
      <c r="AY1036" s="388"/>
      <c r="AZ1036" s="388"/>
      <c r="BA1036" s="388"/>
      <c r="BB1036" s="388"/>
      <c r="BC1036" s="388"/>
      <c r="BD1036" s="388"/>
      <c r="BE1036" s="388"/>
      <c r="BF1036" s="388"/>
      <c r="BG1036" s="388"/>
      <c r="BH1036" s="320"/>
    </row>
    <row r="1037" spans="1:60" ht="16.5" hidden="1" customHeight="1">
      <c r="A1037" s="515"/>
      <c r="B1037" s="524" t="s">
        <v>2753</v>
      </c>
      <c r="C1037" s="412" t="s">
        <v>2754</v>
      </c>
      <c r="D1037" s="381" t="s">
        <v>88</v>
      </c>
      <c r="E1037" s="413" t="s">
        <v>4693</v>
      </c>
      <c r="F1037" s="381" t="s">
        <v>83</v>
      </c>
      <c r="G1037" s="381" t="s">
        <v>265</v>
      </c>
      <c r="H1037" s="381" t="s">
        <v>265</v>
      </c>
      <c r="I1037" s="381"/>
      <c r="J1037" s="381" t="s">
        <v>2745</v>
      </c>
      <c r="K1037" s="381" t="s">
        <v>86</v>
      </c>
      <c r="L1037" s="381">
        <v>2023.05</v>
      </c>
      <c r="M1037" s="381" t="s">
        <v>3</v>
      </c>
      <c r="N1037" s="381"/>
      <c r="O1037" s="381" t="s">
        <v>27</v>
      </c>
      <c r="P1037" s="381" t="s">
        <v>350</v>
      </c>
      <c r="Q1037" s="414" t="s">
        <v>2634</v>
      </c>
      <c r="R1037" s="414" t="s">
        <v>93</v>
      </c>
      <c r="S1037" s="381"/>
      <c r="T1037" s="379" t="s">
        <v>94</v>
      </c>
      <c r="U1037" s="414" t="s">
        <v>95</v>
      </c>
      <c r="V1037" s="381"/>
      <c r="W1037" s="206"/>
      <c r="X1037" s="388"/>
      <c r="Y1037" s="388"/>
      <c r="Z1037" s="388"/>
      <c r="AA1037" s="388"/>
      <c r="AB1037" s="388"/>
      <c r="AC1037" s="388"/>
      <c r="AD1037" s="388"/>
      <c r="AE1037" s="388"/>
      <c r="AF1037" s="388"/>
      <c r="AG1037" s="388"/>
      <c r="AH1037" s="388"/>
      <c r="AI1037" s="388"/>
      <c r="AJ1037" s="388"/>
      <c r="AK1037" s="388"/>
      <c r="AL1037" s="388"/>
      <c r="AM1037" s="388"/>
      <c r="AN1037" s="388" t="s">
        <v>88</v>
      </c>
      <c r="AO1037" s="388" t="s">
        <v>88</v>
      </c>
      <c r="AP1037" s="388"/>
      <c r="AQ1037" s="388"/>
      <c r="AR1037" s="388"/>
      <c r="AS1037" s="388"/>
      <c r="AT1037" s="388"/>
      <c r="AU1037" s="388"/>
      <c r="AV1037" s="388"/>
      <c r="AW1037" s="388"/>
      <c r="AX1037" s="388"/>
      <c r="AY1037" s="388"/>
      <c r="AZ1037" s="388"/>
      <c r="BA1037" s="388"/>
      <c r="BB1037" s="388"/>
      <c r="BC1037" s="388"/>
      <c r="BD1037" s="388"/>
      <c r="BE1037" s="388"/>
      <c r="BF1037" s="388"/>
      <c r="BG1037" s="388"/>
      <c r="BH1037" s="320"/>
    </row>
    <row r="1038" spans="1:60" ht="16.5" hidden="1" customHeight="1">
      <c r="A1038" s="515"/>
      <c r="B1038" s="524" t="s">
        <v>2755</v>
      </c>
      <c r="C1038" s="424" t="s">
        <v>2756</v>
      </c>
      <c r="D1038" s="381" t="s">
        <v>88</v>
      </c>
      <c r="E1038" s="413" t="s">
        <v>4694</v>
      </c>
      <c r="F1038" s="381" t="s">
        <v>83</v>
      </c>
      <c r="G1038" s="381" t="s">
        <v>265</v>
      </c>
      <c r="H1038" s="381" t="s">
        <v>265</v>
      </c>
      <c r="I1038" s="381"/>
      <c r="J1038" s="381" t="s">
        <v>2757</v>
      </c>
      <c r="K1038" s="381" t="s">
        <v>267</v>
      </c>
      <c r="L1038" s="381">
        <v>2018.2</v>
      </c>
      <c r="M1038" s="381" t="s">
        <v>2</v>
      </c>
      <c r="N1038" s="381"/>
      <c r="O1038" s="381" t="s">
        <v>27</v>
      </c>
      <c r="P1038" s="381" t="s">
        <v>87</v>
      </c>
      <c r="Q1038" s="414" t="s">
        <v>2634</v>
      </c>
      <c r="R1038" s="414" t="s">
        <v>93</v>
      </c>
      <c r="S1038" s="381"/>
      <c r="T1038" s="379" t="s">
        <v>94</v>
      </c>
      <c r="U1038" s="414" t="s">
        <v>95</v>
      </c>
      <c r="V1038" s="381"/>
      <c r="W1038" s="206"/>
      <c r="X1038" s="388"/>
      <c r="Y1038" s="388"/>
      <c r="Z1038" s="388"/>
      <c r="AA1038" s="388"/>
      <c r="AB1038" s="388"/>
      <c r="AC1038" s="388"/>
      <c r="AD1038" s="388"/>
      <c r="AE1038" s="388"/>
      <c r="AF1038" s="388"/>
      <c r="AG1038" s="388"/>
      <c r="AH1038" s="388"/>
      <c r="AI1038" s="388"/>
      <c r="AJ1038" s="388"/>
      <c r="AK1038" s="388"/>
      <c r="AL1038" s="388" t="s">
        <v>88</v>
      </c>
      <c r="AM1038" s="388"/>
      <c r="AN1038" s="388"/>
      <c r="AO1038" s="388"/>
      <c r="AP1038" s="388" t="s">
        <v>88</v>
      </c>
      <c r="AQ1038" s="388"/>
      <c r="AR1038" s="388"/>
      <c r="AS1038" s="388"/>
      <c r="AT1038" s="388"/>
      <c r="AU1038" s="388"/>
      <c r="AV1038" s="388"/>
      <c r="AW1038" s="388"/>
      <c r="AX1038" s="388"/>
      <c r="AY1038" s="388"/>
      <c r="AZ1038" s="388"/>
      <c r="BA1038" s="388"/>
      <c r="BB1038" s="388"/>
      <c r="BC1038" s="388"/>
      <c r="BD1038" s="388"/>
      <c r="BE1038" s="388"/>
      <c r="BF1038" s="388"/>
      <c r="BG1038" s="388"/>
      <c r="BH1038" s="320"/>
    </row>
    <row r="1039" spans="1:60" ht="16.5" hidden="1" customHeight="1">
      <c r="A1039" s="515"/>
      <c r="B1039" s="524" t="s">
        <v>2758</v>
      </c>
      <c r="C1039" s="412" t="s">
        <v>2759</v>
      </c>
      <c r="D1039" s="381" t="s">
        <v>88</v>
      </c>
      <c r="E1039" s="413" t="s">
        <v>4696</v>
      </c>
      <c r="F1039" s="381" t="s">
        <v>83</v>
      </c>
      <c r="G1039" s="381" t="s">
        <v>265</v>
      </c>
      <c r="H1039" s="381" t="s">
        <v>265</v>
      </c>
      <c r="I1039" s="381"/>
      <c r="J1039" s="381" t="s">
        <v>1081</v>
      </c>
      <c r="K1039" s="381" t="s">
        <v>1021</v>
      </c>
      <c r="L1039" s="381">
        <v>2023</v>
      </c>
      <c r="M1039" s="381" t="s">
        <v>2</v>
      </c>
      <c r="N1039" s="381"/>
      <c r="O1039" s="381" t="s">
        <v>27</v>
      </c>
      <c r="P1039" s="381" t="s">
        <v>87</v>
      </c>
      <c r="Q1039" s="414" t="s">
        <v>2634</v>
      </c>
      <c r="R1039" s="414" t="s">
        <v>93</v>
      </c>
      <c r="S1039" s="381"/>
      <c r="T1039" s="379" t="s">
        <v>94</v>
      </c>
      <c r="U1039" s="414" t="s">
        <v>95</v>
      </c>
      <c r="V1039" s="381"/>
      <c r="W1039" s="206"/>
      <c r="X1039" s="388"/>
      <c r="Y1039" s="388"/>
      <c r="Z1039" s="388"/>
      <c r="AA1039" s="388"/>
      <c r="AB1039" s="388"/>
      <c r="AC1039" s="388"/>
      <c r="AD1039" s="388"/>
      <c r="AE1039" s="388"/>
      <c r="AF1039" s="388"/>
      <c r="AG1039" s="388"/>
      <c r="AH1039" s="388"/>
      <c r="AI1039" s="388"/>
      <c r="AJ1039" s="388" t="s">
        <v>88</v>
      </c>
      <c r="AK1039" s="388" t="s">
        <v>88</v>
      </c>
      <c r="AL1039" s="388" t="s">
        <v>88</v>
      </c>
      <c r="AM1039" s="388" t="s">
        <v>88</v>
      </c>
      <c r="AN1039" s="388"/>
      <c r="AO1039" s="388"/>
      <c r="AP1039" s="388" t="s">
        <v>88</v>
      </c>
      <c r="AQ1039" s="388"/>
      <c r="AR1039" s="388"/>
      <c r="AS1039" s="388"/>
      <c r="AT1039" s="388"/>
      <c r="AU1039" s="388"/>
      <c r="AV1039" s="388"/>
      <c r="AW1039" s="388"/>
      <c r="AX1039" s="388"/>
      <c r="AY1039" s="388"/>
      <c r="AZ1039" s="388"/>
      <c r="BA1039" s="388"/>
      <c r="BB1039" s="388"/>
      <c r="BC1039" s="388"/>
      <c r="BD1039" s="388"/>
      <c r="BE1039" s="388"/>
      <c r="BF1039" s="388"/>
      <c r="BG1039" s="388"/>
      <c r="BH1039" s="320"/>
    </row>
    <row r="1040" spans="1:60" ht="16.5" hidden="1" customHeight="1">
      <c r="A1040" s="515"/>
      <c r="B1040" s="524" t="s">
        <v>2760</v>
      </c>
      <c r="C1040" s="412" t="s">
        <v>2761</v>
      </c>
      <c r="D1040" s="381" t="s">
        <v>88</v>
      </c>
      <c r="E1040" s="425" t="s">
        <v>4697</v>
      </c>
      <c r="F1040" s="381" t="s">
        <v>83</v>
      </c>
      <c r="G1040" s="381" t="s">
        <v>265</v>
      </c>
      <c r="H1040" s="381" t="s">
        <v>265</v>
      </c>
      <c r="I1040" s="381"/>
      <c r="J1040" s="381" t="s">
        <v>2311</v>
      </c>
      <c r="K1040" s="381" t="s">
        <v>267</v>
      </c>
      <c r="L1040" s="381" t="s">
        <v>2762</v>
      </c>
      <c r="M1040" s="381" t="s">
        <v>2</v>
      </c>
      <c r="N1040" s="381"/>
      <c r="O1040" s="381" t="s">
        <v>983</v>
      </c>
      <c r="P1040" s="381" t="s">
        <v>87</v>
      </c>
      <c r="Q1040" s="414" t="s">
        <v>2634</v>
      </c>
      <c r="R1040" s="414" t="s">
        <v>93</v>
      </c>
      <c r="S1040" s="381"/>
      <c r="T1040" s="379" t="s">
        <v>94</v>
      </c>
      <c r="U1040" s="414" t="s">
        <v>95</v>
      </c>
      <c r="V1040" s="381"/>
      <c r="W1040" s="206"/>
      <c r="X1040" s="388"/>
      <c r="Y1040" s="388"/>
      <c r="Z1040" s="388"/>
      <c r="AA1040" s="388"/>
      <c r="AB1040" s="388"/>
      <c r="AC1040" s="388"/>
      <c r="AD1040" s="388"/>
      <c r="AE1040" s="388"/>
      <c r="AF1040" s="388"/>
      <c r="AG1040" s="388"/>
      <c r="AH1040" s="388"/>
      <c r="AI1040" s="388"/>
      <c r="AJ1040" s="388"/>
      <c r="AK1040" s="388"/>
      <c r="AL1040" s="388"/>
      <c r="AM1040" s="388"/>
      <c r="AN1040" s="388"/>
      <c r="AO1040" s="388"/>
      <c r="AP1040" s="388"/>
      <c r="AQ1040" s="388"/>
      <c r="AR1040" s="388"/>
      <c r="AS1040" s="388"/>
      <c r="AT1040" s="388" t="s">
        <v>88</v>
      </c>
      <c r="AU1040" s="388" t="s">
        <v>88</v>
      </c>
      <c r="AV1040" s="388"/>
      <c r="AW1040" s="388" t="s">
        <v>88</v>
      </c>
      <c r="AX1040" s="388"/>
      <c r="AY1040" s="388"/>
      <c r="AZ1040" s="388"/>
      <c r="BA1040" s="388"/>
      <c r="BB1040" s="388"/>
      <c r="BC1040" s="388"/>
      <c r="BD1040" s="388"/>
      <c r="BE1040" s="388"/>
      <c r="BF1040" s="388"/>
      <c r="BG1040" s="388"/>
      <c r="BH1040" s="320"/>
    </row>
    <row r="1041" spans="1:60" ht="16.5" hidden="1" customHeight="1">
      <c r="A1041" s="515"/>
      <c r="B1041" s="524" t="s">
        <v>2763</v>
      </c>
      <c r="C1041" s="426" t="s">
        <v>2764</v>
      </c>
      <c r="D1041" s="381" t="s">
        <v>88</v>
      </c>
      <c r="E1041" s="413" t="s">
        <v>4698</v>
      </c>
      <c r="F1041" s="381" t="s">
        <v>83</v>
      </c>
      <c r="G1041" s="381" t="s">
        <v>265</v>
      </c>
      <c r="H1041" s="381" t="s">
        <v>265</v>
      </c>
      <c r="I1041" s="381"/>
      <c r="J1041" s="381" t="s">
        <v>2765</v>
      </c>
      <c r="K1041" s="381" t="s">
        <v>267</v>
      </c>
      <c r="L1041" s="381">
        <v>2022.1</v>
      </c>
      <c r="M1041" s="381" t="s">
        <v>2</v>
      </c>
      <c r="N1041" s="381"/>
      <c r="O1041" s="381" t="s">
        <v>983</v>
      </c>
      <c r="P1041" s="381" t="s">
        <v>87</v>
      </c>
      <c r="Q1041" s="414" t="s">
        <v>2634</v>
      </c>
      <c r="R1041" s="414" t="s">
        <v>93</v>
      </c>
      <c r="S1041" s="381"/>
      <c r="T1041" s="379" t="s">
        <v>94</v>
      </c>
      <c r="U1041" s="414" t="s">
        <v>95</v>
      </c>
      <c r="V1041" s="381"/>
      <c r="W1041" s="206"/>
      <c r="X1041" s="388"/>
      <c r="Y1041" s="388"/>
      <c r="Z1041" s="388"/>
      <c r="AA1041" s="388"/>
      <c r="AB1041" s="388"/>
      <c r="AC1041" s="388"/>
      <c r="AD1041" s="388"/>
      <c r="AE1041" s="388"/>
      <c r="AF1041" s="388"/>
      <c r="AG1041" s="388"/>
      <c r="AH1041" s="388"/>
      <c r="AI1041" s="388"/>
      <c r="AJ1041" s="388"/>
      <c r="AK1041" s="388"/>
      <c r="AL1041" s="388"/>
      <c r="AM1041" s="388"/>
      <c r="AN1041" s="388"/>
      <c r="AO1041" s="388"/>
      <c r="AP1041" s="388"/>
      <c r="AQ1041" s="388"/>
      <c r="AR1041" s="388"/>
      <c r="AS1041" s="388"/>
      <c r="AT1041" s="388" t="s">
        <v>88</v>
      </c>
      <c r="AU1041" s="388" t="s">
        <v>88</v>
      </c>
      <c r="AV1041" s="388"/>
      <c r="AW1041" s="388" t="s">
        <v>88</v>
      </c>
      <c r="AX1041" s="388"/>
      <c r="AY1041" s="388"/>
      <c r="AZ1041" s="388"/>
      <c r="BA1041" s="388"/>
      <c r="BB1041" s="388"/>
      <c r="BC1041" s="388"/>
      <c r="BD1041" s="388"/>
      <c r="BE1041" s="388"/>
      <c r="BF1041" s="388"/>
      <c r="BG1041" s="388"/>
      <c r="BH1041" s="320"/>
    </row>
    <row r="1042" spans="1:60" ht="16.5" hidden="1" customHeight="1">
      <c r="A1042" s="515"/>
      <c r="B1042" s="524" t="s">
        <v>2766</v>
      </c>
      <c r="C1042" s="412" t="s">
        <v>2767</v>
      </c>
      <c r="D1042" s="381" t="s">
        <v>88</v>
      </c>
      <c r="E1042" s="413" t="s">
        <v>4699</v>
      </c>
      <c r="F1042" s="381" t="s">
        <v>83</v>
      </c>
      <c r="G1042" s="381" t="s">
        <v>265</v>
      </c>
      <c r="H1042" s="381" t="s">
        <v>265</v>
      </c>
      <c r="I1042" s="381"/>
      <c r="J1042" s="381" t="s">
        <v>2768</v>
      </c>
      <c r="K1042" s="381" t="s">
        <v>267</v>
      </c>
      <c r="L1042" s="381">
        <v>2023.1</v>
      </c>
      <c r="M1042" s="381" t="s">
        <v>2</v>
      </c>
      <c r="N1042" s="381"/>
      <c r="O1042" s="381" t="s">
        <v>983</v>
      </c>
      <c r="P1042" s="381" t="s">
        <v>87</v>
      </c>
      <c r="Q1042" s="414" t="s">
        <v>2634</v>
      </c>
      <c r="R1042" s="414" t="s">
        <v>93</v>
      </c>
      <c r="S1042" s="381"/>
      <c r="T1042" s="379" t="s">
        <v>94</v>
      </c>
      <c r="U1042" s="414" t="s">
        <v>95</v>
      </c>
      <c r="V1042" s="381"/>
      <c r="W1042" s="206"/>
      <c r="X1042" s="388"/>
      <c r="Y1042" s="388"/>
      <c r="Z1042" s="388"/>
      <c r="AA1042" s="388"/>
      <c r="AB1042" s="388"/>
      <c r="AC1042" s="388"/>
      <c r="AD1042" s="388"/>
      <c r="AE1042" s="388"/>
      <c r="AF1042" s="388"/>
      <c r="AG1042" s="388"/>
      <c r="AH1042" s="388"/>
      <c r="AI1042" s="388"/>
      <c r="AJ1042" s="388"/>
      <c r="AK1042" s="388"/>
      <c r="AL1042" s="388"/>
      <c r="AM1042" s="388"/>
      <c r="AN1042" s="388"/>
      <c r="AO1042" s="388"/>
      <c r="AP1042" s="388"/>
      <c r="AQ1042" s="388"/>
      <c r="AR1042" s="388"/>
      <c r="AS1042" s="388" t="s">
        <v>88</v>
      </c>
      <c r="AT1042" s="388" t="s">
        <v>88</v>
      </c>
      <c r="AU1042" s="388" t="s">
        <v>88</v>
      </c>
      <c r="AV1042" s="388" t="s">
        <v>88</v>
      </c>
      <c r="AW1042" s="388" t="s">
        <v>88</v>
      </c>
      <c r="AX1042" s="388"/>
      <c r="AY1042" s="388"/>
      <c r="AZ1042" s="388"/>
      <c r="BA1042" s="388"/>
      <c r="BB1042" s="388"/>
      <c r="BC1042" s="388"/>
      <c r="BD1042" s="388"/>
      <c r="BE1042" s="388"/>
      <c r="BF1042" s="388"/>
      <c r="BG1042" s="388"/>
      <c r="BH1042" s="320"/>
    </row>
    <row r="1043" spans="1:60" ht="16.5" hidden="1" customHeight="1">
      <c r="A1043" s="515"/>
      <c r="B1043" s="524" t="s">
        <v>2769</v>
      </c>
      <c r="C1043" s="412" t="s">
        <v>2770</v>
      </c>
      <c r="D1043" s="381" t="s">
        <v>88</v>
      </c>
      <c r="E1043" s="413" t="s">
        <v>4700</v>
      </c>
      <c r="F1043" s="381" t="s">
        <v>83</v>
      </c>
      <c r="G1043" s="381" t="s">
        <v>265</v>
      </c>
      <c r="H1043" s="381" t="s">
        <v>265</v>
      </c>
      <c r="I1043" s="381"/>
      <c r="J1043" s="381" t="s">
        <v>948</v>
      </c>
      <c r="K1043" s="381" t="s">
        <v>267</v>
      </c>
      <c r="L1043" s="381">
        <v>2023</v>
      </c>
      <c r="M1043" s="381" t="s">
        <v>3</v>
      </c>
      <c r="N1043" s="381"/>
      <c r="O1043" s="381" t="s">
        <v>27</v>
      </c>
      <c r="P1043" s="381" t="s">
        <v>87</v>
      </c>
      <c r="Q1043" s="414" t="s">
        <v>2634</v>
      </c>
      <c r="R1043" s="414" t="s">
        <v>93</v>
      </c>
      <c r="S1043" s="381"/>
      <c r="T1043" s="379" t="s">
        <v>94</v>
      </c>
      <c r="U1043" s="414" t="s">
        <v>95</v>
      </c>
      <c r="V1043" s="381"/>
      <c r="W1043" s="206"/>
      <c r="X1043" s="388"/>
      <c r="Y1043" s="388"/>
      <c r="Z1043" s="388"/>
      <c r="AA1043" s="388"/>
      <c r="AB1043" s="388"/>
      <c r="AC1043" s="388"/>
      <c r="AD1043" s="388"/>
      <c r="AE1043" s="388"/>
      <c r="AF1043" s="388"/>
      <c r="AG1043" s="388"/>
      <c r="AH1043" s="388"/>
      <c r="AI1043" s="388"/>
      <c r="AJ1043" s="388"/>
      <c r="AK1043" s="388"/>
      <c r="AL1043" s="388"/>
      <c r="AM1043" s="388"/>
      <c r="AN1043" s="388"/>
      <c r="AO1043" s="388"/>
      <c r="AP1043" s="388"/>
      <c r="AQ1043" s="388"/>
      <c r="AR1043" s="388"/>
      <c r="AS1043" s="388"/>
      <c r="AT1043" s="388"/>
      <c r="AU1043" s="388"/>
      <c r="AV1043" s="388"/>
      <c r="AW1043" s="388"/>
      <c r="AX1043" s="388" t="s">
        <v>88</v>
      </c>
      <c r="AY1043" s="388"/>
      <c r="AZ1043" s="388"/>
      <c r="BA1043" s="388"/>
      <c r="BB1043" s="388"/>
      <c r="BC1043" s="388"/>
      <c r="BD1043" s="388"/>
      <c r="BE1043" s="388"/>
      <c r="BF1043" s="388"/>
      <c r="BG1043" s="388"/>
      <c r="BH1043" s="320"/>
    </row>
    <row r="1044" spans="1:60" ht="16.5" hidden="1" customHeight="1">
      <c r="A1044" s="515"/>
      <c r="B1044" s="524" t="s">
        <v>2771</v>
      </c>
      <c r="C1044" s="412" t="s">
        <v>2772</v>
      </c>
      <c r="D1044" s="381" t="s">
        <v>88</v>
      </c>
      <c r="E1044" s="413" t="s">
        <v>4701</v>
      </c>
      <c r="F1044" s="381" t="s">
        <v>83</v>
      </c>
      <c r="G1044" s="381" t="s">
        <v>265</v>
      </c>
      <c r="H1044" s="381" t="s">
        <v>265</v>
      </c>
      <c r="I1044" s="381"/>
      <c r="J1044" s="381" t="s">
        <v>2773</v>
      </c>
      <c r="K1044" s="381" t="s">
        <v>86</v>
      </c>
      <c r="L1044" s="381" t="s">
        <v>2774</v>
      </c>
      <c r="M1044" s="381" t="s">
        <v>3</v>
      </c>
      <c r="N1044" s="381"/>
      <c r="O1044" s="381" t="s">
        <v>27</v>
      </c>
      <c r="P1044" s="381" t="s">
        <v>87</v>
      </c>
      <c r="Q1044" s="414" t="s">
        <v>2634</v>
      </c>
      <c r="R1044" s="414" t="s">
        <v>93</v>
      </c>
      <c r="S1044" s="381"/>
      <c r="T1044" s="379" t="s">
        <v>94</v>
      </c>
      <c r="U1044" s="414" t="s">
        <v>95</v>
      </c>
      <c r="V1044" s="381"/>
      <c r="W1044" s="206"/>
      <c r="X1044" s="388"/>
      <c r="Y1044" s="388"/>
      <c r="Z1044" s="388"/>
      <c r="AA1044" s="388"/>
      <c r="AB1044" s="388"/>
      <c r="AC1044" s="388"/>
      <c r="AD1044" s="388"/>
      <c r="AE1044" s="388"/>
      <c r="AF1044" s="388"/>
      <c r="AG1044" s="388"/>
      <c r="AH1044" s="388"/>
      <c r="AI1044" s="388"/>
      <c r="AJ1044" s="388"/>
      <c r="AK1044" s="388"/>
      <c r="AL1044" s="388"/>
      <c r="AM1044" s="388"/>
      <c r="AN1044" s="388"/>
      <c r="AO1044" s="388"/>
      <c r="AP1044" s="388"/>
      <c r="AQ1044" s="388"/>
      <c r="AR1044" s="388"/>
      <c r="AS1044" s="388"/>
      <c r="AT1044" s="388"/>
      <c r="AU1044" s="388"/>
      <c r="AV1044" s="388"/>
      <c r="AW1044" s="388"/>
      <c r="AX1044" s="388"/>
      <c r="AY1044" s="388" t="s">
        <v>88</v>
      </c>
      <c r="AZ1044" s="388"/>
      <c r="BA1044" s="388" t="s">
        <v>88</v>
      </c>
      <c r="BB1044" s="388"/>
      <c r="BC1044" s="388"/>
      <c r="BD1044" s="388"/>
      <c r="BE1044" s="388"/>
      <c r="BF1044" s="388"/>
      <c r="BG1044" s="388"/>
      <c r="BH1044" s="320"/>
    </row>
    <row r="1045" spans="1:60" ht="16.5" hidden="1" customHeight="1">
      <c r="A1045" s="515"/>
      <c r="B1045" s="524" t="s">
        <v>2775</v>
      </c>
      <c r="C1045" s="412" t="s">
        <v>2776</v>
      </c>
      <c r="D1045" s="381" t="s">
        <v>88</v>
      </c>
      <c r="E1045" s="413" t="s">
        <v>4702</v>
      </c>
      <c r="F1045" s="381" t="s">
        <v>83</v>
      </c>
      <c r="G1045" s="381" t="s">
        <v>265</v>
      </c>
      <c r="H1045" s="381" t="s">
        <v>265</v>
      </c>
      <c r="I1045" s="381"/>
      <c r="J1045" s="381" t="s">
        <v>2777</v>
      </c>
      <c r="K1045" s="381" t="s">
        <v>86</v>
      </c>
      <c r="L1045" s="381" t="s">
        <v>2778</v>
      </c>
      <c r="M1045" s="381" t="s">
        <v>3</v>
      </c>
      <c r="N1045" s="381"/>
      <c r="O1045" s="381" t="s">
        <v>27</v>
      </c>
      <c r="P1045" s="381" t="s">
        <v>87</v>
      </c>
      <c r="Q1045" s="414" t="s">
        <v>2634</v>
      </c>
      <c r="R1045" s="414" t="s">
        <v>93</v>
      </c>
      <c r="S1045" s="381"/>
      <c r="T1045" s="379" t="s">
        <v>94</v>
      </c>
      <c r="U1045" s="414" t="s">
        <v>95</v>
      </c>
      <c r="V1045" s="381"/>
      <c r="W1045" s="206"/>
      <c r="X1045" s="388"/>
      <c r="Y1045" s="388"/>
      <c r="Z1045" s="388"/>
      <c r="AA1045" s="388"/>
      <c r="AB1045" s="388"/>
      <c r="AC1045" s="388"/>
      <c r="AD1045" s="388"/>
      <c r="AE1045" s="388"/>
      <c r="AF1045" s="388"/>
      <c r="AG1045" s="388"/>
      <c r="AH1045" s="388"/>
      <c r="AI1045" s="388"/>
      <c r="AJ1045" s="388"/>
      <c r="AK1045" s="388"/>
      <c r="AL1045" s="388"/>
      <c r="AM1045" s="388"/>
      <c r="AN1045" s="388"/>
      <c r="AO1045" s="388"/>
      <c r="AP1045" s="388"/>
      <c r="AQ1045" s="388"/>
      <c r="AR1045" s="388"/>
      <c r="AS1045" s="388"/>
      <c r="AT1045" s="388"/>
      <c r="AU1045" s="388"/>
      <c r="AV1045" s="388"/>
      <c r="AW1045" s="388"/>
      <c r="AX1045" s="388" t="s">
        <v>88</v>
      </c>
      <c r="AY1045" s="388"/>
      <c r="AZ1045" s="388"/>
      <c r="BA1045" s="388" t="s">
        <v>88</v>
      </c>
      <c r="BB1045" s="388"/>
      <c r="BC1045" s="388"/>
      <c r="BD1045" s="388"/>
      <c r="BE1045" s="388"/>
      <c r="BF1045" s="388"/>
      <c r="BG1045" s="388"/>
      <c r="BH1045" s="320"/>
    </row>
    <row r="1046" spans="1:60" ht="16.5" hidden="1" customHeight="1">
      <c r="A1046" s="515"/>
      <c r="B1046" s="524" t="s">
        <v>2779</v>
      </c>
      <c r="C1046" s="412" t="s">
        <v>2780</v>
      </c>
      <c r="D1046" s="381" t="s">
        <v>88</v>
      </c>
      <c r="E1046" s="413" t="s">
        <v>4703</v>
      </c>
      <c r="F1046" s="381" t="s">
        <v>83</v>
      </c>
      <c r="G1046" s="381" t="s">
        <v>265</v>
      </c>
      <c r="H1046" s="381" t="s">
        <v>265</v>
      </c>
      <c r="I1046" s="381"/>
      <c r="J1046" s="381" t="s">
        <v>31</v>
      </c>
      <c r="K1046" s="381" t="s">
        <v>86</v>
      </c>
      <c r="L1046" s="381" t="s">
        <v>2781</v>
      </c>
      <c r="M1046" s="381" t="s">
        <v>2</v>
      </c>
      <c r="N1046" s="381"/>
      <c r="O1046" s="381" t="s">
        <v>27</v>
      </c>
      <c r="P1046" s="381" t="s">
        <v>87</v>
      </c>
      <c r="Q1046" s="414" t="s">
        <v>2634</v>
      </c>
      <c r="R1046" s="414" t="s">
        <v>93</v>
      </c>
      <c r="S1046" s="381"/>
      <c r="T1046" s="379" t="s">
        <v>94</v>
      </c>
      <c r="U1046" s="414" t="s">
        <v>95</v>
      </c>
      <c r="V1046" s="381"/>
      <c r="W1046" s="206"/>
      <c r="X1046" s="388"/>
      <c r="Y1046" s="388"/>
      <c r="Z1046" s="388"/>
      <c r="AA1046" s="388"/>
      <c r="AB1046" s="388"/>
      <c r="AC1046" s="388"/>
      <c r="AD1046" s="388"/>
      <c r="AE1046" s="388"/>
      <c r="AF1046" s="388"/>
      <c r="AG1046" s="388"/>
      <c r="AH1046" s="388"/>
      <c r="AI1046" s="388"/>
      <c r="AJ1046" s="388"/>
      <c r="AK1046" s="388"/>
      <c r="AL1046" s="388"/>
      <c r="AM1046" s="388"/>
      <c r="AN1046" s="388"/>
      <c r="AO1046" s="388"/>
      <c r="AP1046" s="388"/>
      <c r="AQ1046" s="388"/>
      <c r="AR1046" s="388"/>
      <c r="AS1046" s="388"/>
      <c r="AT1046" s="388"/>
      <c r="AU1046" s="388"/>
      <c r="AV1046" s="388"/>
      <c r="AW1046" s="388"/>
      <c r="AX1046" s="388" t="s">
        <v>88</v>
      </c>
      <c r="AY1046" s="388"/>
      <c r="AZ1046" s="388"/>
      <c r="BA1046" s="388" t="s">
        <v>88</v>
      </c>
      <c r="BB1046" s="388"/>
      <c r="BC1046" s="388"/>
      <c r="BD1046" s="388"/>
      <c r="BE1046" s="388"/>
      <c r="BF1046" s="388"/>
      <c r="BG1046" s="388"/>
      <c r="BH1046" s="320"/>
    </row>
    <row r="1047" spans="1:60" ht="16.5" hidden="1" customHeight="1">
      <c r="A1047" s="515"/>
      <c r="B1047" s="524" t="s">
        <v>2782</v>
      </c>
      <c r="C1047" s="427" t="s">
        <v>2783</v>
      </c>
      <c r="D1047" s="381" t="s">
        <v>88</v>
      </c>
      <c r="E1047" s="413" t="s">
        <v>4703</v>
      </c>
      <c r="F1047" s="381" t="s">
        <v>83</v>
      </c>
      <c r="G1047" s="381" t="s">
        <v>265</v>
      </c>
      <c r="H1047" s="381" t="s">
        <v>265</v>
      </c>
      <c r="I1047" s="381"/>
      <c r="J1047" s="381" t="s">
        <v>31</v>
      </c>
      <c r="K1047" s="381" t="s">
        <v>86</v>
      </c>
      <c r="L1047" s="381" t="s">
        <v>2784</v>
      </c>
      <c r="M1047" s="381" t="s">
        <v>3</v>
      </c>
      <c r="N1047" s="381"/>
      <c r="O1047" s="381" t="s">
        <v>27</v>
      </c>
      <c r="P1047" s="381" t="s">
        <v>87</v>
      </c>
      <c r="Q1047" s="414" t="s">
        <v>2634</v>
      </c>
      <c r="R1047" s="414" t="s">
        <v>93</v>
      </c>
      <c r="S1047" s="381"/>
      <c r="T1047" s="379" t="s">
        <v>94</v>
      </c>
      <c r="U1047" s="414" t="s">
        <v>95</v>
      </c>
      <c r="V1047" s="381"/>
      <c r="W1047" s="206"/>
      <c r="X1047" s="388"/>
      <c r="Y1047" s="388"/>
      <c r="Z1047" s="388"/>
      <c r="AA1047" s="388"/>
      <c r="AB1047" s="388"/>
      <c r="AC1047" s="388"/>
      <c r="AD1047" s="388"/>
      <c r="AE1047" s="388"/>
      <c r="AF1047" s="388"/>
      <c r="AG1047" s="388"/>
      <c r="AH1047" s="388"/>
      <c r="AI1047" s="388"/>
      <c r="AJ1047" s="388"/>
      <c r="AK1047" s="388"/>
      <c r="AL1047" s="388"/>
      <c r="AM1047" s="388"/>
      <c r="AN1047" s="388"/>
      <c r="AO1047" s="388"/>
      <c r="AP1047" s="388"/>
      <c r="AQ1047" s="388"/>
      <c r="AR1047" s="388"/>
      <c r="AS1047" s="388"/>
      <c r="AT1047" s="388"/>
      <c r="AU1047" s="388"/>
      <c r="AV1047" s="388"/>
      <c r="AW1047" s="388"/>
      <c r="AX1047" s="388"/>
      <c r="AY1047" s="388"/>
      <c r="AZ1047" s="388"/>
      <c r="BA1047" s="388" t="s">
        <v>88</v>
      </c>
      <c r="BB1047" s="388" t="s">
        <v>88</v>
      </c>
      <c r="BC1047" s="388"/>
      <c r="BD1047" s="388"/>
      <c r="BE1047" s="388"/>
      <c r="BF1047" s="388"/>
      <c r="BG1047" s="388"/>
      <c r="BH1047" s="320"/>
    </row>
    <row r="1048" spans="1:60" ht="16.5" hidden="1" customHeight="1">
      <c r="A1048" s="515"/>
      <c r="B1048" s="524" t="s">
        <v>2785</v>
      </c>
      <c r="C1048" s="412" t="s">
        <v>2786</v>
      </c>
      <c r="D1048" s="381" t="s">
        <v>88</v>
      </c>
      <c r="E1048" s="413" t="s">
        <v>4704</v>
      </c>
      <c r="F1048" s="381" t="s">
        <v>83</v>
      </c>
      <c r="G1048" s="381" t="s">
        <v>265</v>
      </c>
      <c r="H1048" s="381" t="s">
        <v>265</v>
      </c>
      <c r="I1048" s="381"/>
      <c r="J1048" s="381" t="s">
        <v>1303</v>
      </c>
      <c r="K1048" s="381" t="s">
        <v>86</v>
      </c>
      <c r="L1048" s="381">
        <v>2022</v>
      </c>
      <c r="M1048" s="381" t="s">
        <v>2</v>
      </c>
      <c r="N1048" s="381"/>
      <c r="O1048" s="381" t="s">
        <v>27</v>
      </c>
      <c r="P1048" s="381" t="s">
        <v>87</v>
      </c>
      <c r="Q1048" s="414" t="s">
        <v>2634</v>
      </c>
      <c r="R1048" s="414" t="s">
        <v>93</v>
      </c>
      <c r="S1048" s="381"/>
      <c r="T1048" s="379" t="s">
        <v>94</v>
      </c>
      <c r="U1048" s="414" t="s">
        <v>95</v>
      </c>
      <c r="V1048" s="381"/>
      <c r="W1048" s="206"/>
      <c r="X1048" s="388"/>
      <c r="Y1048" s="388"/>
      <c r="Z1048" s="388"/>
      <c r="AA1048" s="388"/>
      <c r="AB1048" s="388"/>
      <c r="AC1048" s="388"/>
      <c r="AD1048" s="388"/>
      <c r="AE1048" s="388"/>
      <c r="AF1048" s="388"/>
      <c r="AG1048" s="388"/>
      <c r="AH1048" s="388"/>
      <c r="AI1048" s="388"/>
      <c r="AJ1048" s="388"/>
      <c r="AK1048" s="388"/>
      <c r="AL1048" s="388"/>
      <c r="AM1048" s="388"/>
      <c r="AN1048" s="388"/>
      <c r="AO1048" s="388"/>
      <c r="AP1048" s="388"/>
      <c r="AQ1048" s="388"/>
      <c r="AR1048" s="388"/>
      <c r="AS1048" s="388"/>
      <c r="AT1048" s="388"/>
      <c r="AU1048" s="388"/>
      <c r="AV1048" s="388"/>
      <c r="AW1048" s="388"/>
      <c r="AX1048" s="388"/>
      <c r="AY1048" s="388"/>
      <c r="AZ1048" s="388"/>
      <c r="BA1048" s="388"/>
      <c r="BB1048" s="388"/>
      <c r="BC1048" s="388"/>
      <c r="BD1048" s="388" t="s">
        <v>88</v>
      </c>
      <c r="BE1048" s="388"/>
      <c r="BF1048" s="388"/>
      <c r="BG1048" s="388"/>
      <c r="BH1048" s="320"/>
    </row>
    <row r="1049" spans="1:60" ht="16.5" hidden="1" customHeight="1">
      <c r="A1049" s="515"/>
      <c r="B1049" s="524" t="s">
        <v>2787</v>
      </c>
      <c r="C1049" s="416" t="s">
        <v>2788</v>
      </c>
      <c r="D1049" s="381" t="s">
        <v>88</v>
      </c>
      <c r="E1049" s="419" t="s">
        <v>4705</v>
      </c>
      <c r="F1049" s="381" t="s">
        <v>83</v>
      </c>
      <c r="G1049" s="381" t="s">
        <v>265</v>
      </c>
      <c r="H1049" s="381" t="s">
        <v>265</v>
      </c>
      <c r="I1049" s="428"/>
      <c r="J1049" s="420" t="s">
        <v>2789</v>
      </c>
      <c r="K1049" s="381" t="s">
        <v>267</v>
      </c>
      <c r="L1049" s="381">
        <v>2023</v>
      </c>
      <c r="M1049" s="381" t="s">
        <v>2</v>
      </c>
      <c r="N1049" s="381"/>
      <c r="O1049" s="381" t="s">
        <v>967</v>
      </c>
      <c r="P1049" s="381" t="s">
        <v>968</v>
      </c>
      <c r="Q1049" s="414" t="s">
        <v>2634</v>
      </c>
      <c r="R1049" s="414" t="s">
        <v>93</v>
      </c>
      <c r="S1049" s="381"/>
      <c r="T1049" s="379" t="s">
        <v>94</v>
      </c>
      <c r="U1049" s="414" t="s">
        <v>95</v>
      </c>
      <c r="V1049" s="381"/>
      <c r="W1049" s="206"/>
      <c r="X1049" s="388"/>
      <c r="Y1049" s="388"/>
      <c r="Z1049" s="388"/>
      <c r="AA1049" s="388"/>
      <c r="AB1049" s="388"/>
      <c r="AC1049" s="388"/>
      <c r="AD1049" s="388"/>
      <c r="AE1049" s="388"/>
      <c r="AF1049" s="388" t="s">
        <v>88</v>
      </c>
      <c r="AG1049" s="388" t="s">
        <v>88</v>
      </c>
      <c r="AH1049" s="388"/>
      <c r="AI1049" s="388"/>
      <c r="AJ1049" s="388"/>
      <c r="AK1049" s="388"/>
      <c r="AL1049" s="388" t="s">
        <v>88</v>
      </c>
      <c r="AM1049" s="388"/>
      <c r="AN1049" s="388"/>
      <c r="AO1049" s="388"/>
      <c r="AP1049" s="388"/>
      <c r="AQ1049" s="388"/>
      <c r="AR1049" s="388"/>
      <c r="AS1049" s="388"/>
      <c r="AT1049" s="388"/>
      <c r="AU1049" s="388"/>
      <c r="AV1049" s="388"/>
      <c r="AW1049" s="388"/>
      <c r="AX1049" s="388"/>
      <c r="AY1049" s="388"/>
      <c r="AZ1049" s="388"/>
      <c r="BA1049" s="388"/>
      <c r="BB1049" s="388"/>
      <c r="BC1049" s="388"/>
      <c r="BD1049" s="388"/>
      <c r="BE1049" s="388"/>
      <c r="BF1049" s="388"/>
      <c r="BG1049" s="388"/>
      <c r="BH1049" s="320"/>
    </row>
    <row r="1050" spans="1:60" ht="16.5" hidden="1" customHeight="1">
      <c r="A1050" s="515"/>
      <c r="B1050" s="524" t="s">
        <v>2790</v>
      </c>
      <c r="C1050" s="416" t="s">
        <v>2791</v>
      </c>
      <c r="D1050" s="381" t="s">
        <v>88</v>
      </c>
      <c r="E1050" s="418" t="s">
        <v>4706</v>
      </c>
      <c r="F1050" s="381" t="s">
        <v>83</v>
      </c>
      <c r="G1050" s="381" t="s">
        <v>265</v>
      </c>
      <c r="H1050" s="381" t="s">
        <v>265</v>
      </c>
      <c r="I1050" s="428"/>
      <c r="J1050" s="420" t="s">
        <v>2792</v>
      </c>
      <c r="K1050" s="381" t="s">
        <v>267</v>
      </c>
      <c r="L1050" s="381">
        <v>2023</v>
      </c>
      <c r="M1050" s="381" t="s">
        <v>2</v>
      </c>
      <c r="N1050" s="381"/>
      <c r="O1050" s="381" t="s">
        <v>967</v>
      </c>
      <c r="P1050" s="381" t="s">
        <v>968</v>
      </c>
      <c r="Q1050" s="414" t="s">
        <v>2634</v>
      </c>
      <c r="R1050" s="414" t="s">
        <v>93</v>
      </c>
      <c r="S1050" s="381"/>
      <c r="T1050" s="379" t="s">
        <v>94</v>
      </c>
      <c r="U1050" s="414" t="s">
        <v>95</v>
      </c>
      <c r="V1050" s="381"/>
      <c r="W1050" s="206"/>
      <c r="X1050" s="388"/>
      <c r="Y1050" s="388"/>
      <c r="Z1050" s="388"/>
      <c r="AA1050" s="388"/>
      <c r="AB1050" s="388"/>
      <c r="AC1050" s="388"/>
      <c r="AD1050" s="388"/>
      <c r="AE1050" s="388"/>
      <c r="AF1050" s="388" t="s">
        <v>88</v>
      </c>
      <c r="AG1050" s="388" t="s">
        <v>88</v>
      </c>
      <c r="AH1050" s="388"/>
      <c r="AI1050" s="388"/>
      <c r="AJ1050" s="388"/>
      <c r="AK1050" s="388"/>
      <c r="AL1050" s="388" t="s">
        <v>88</v>
      </c>
      <c r="AM1050" s="388"/>
      <c r="AN1050" s="388"/>
      <c r="AO1050" s="388"/>
      <c r="AP1050" s="388"/>
      <c r="AQ1050" s="388"/>
      <c r="AR1050" s="388"/>
      <c r="AS1050" s="388"/>
      <c r="AT1050" s="388"/>
      <c r="AU1050" s="388"/>
      <c r="AV1050" s="388"/>
      <c r="AW1050" s="388"/>
      <c r="AX1050" s="388"/>
      <c r="AY1050" s="388"/>
      <c r="AZ1050" s="388"/>
      <c r="BA1050" s="388"/>
      <c r="BB1050" s="388"/>
      <c r="BC1050" s="388"/>
      <c r="BD1050" s="388"/>
      <c r="BE1050" s="388"/>
      <c r="BF1050" s="388"/>
      <c r="BG1050" s="388"/>
      <c r="BH1050" s="320"/>
    </row>
    <row r="1051" spans="1:60" ht="16.5" hidden="1" customHeight="1">
      <c r="A1051" s="515"/>
      <c r="B1051" s="526" t="s">
        <v>4707</v>
      </c>
      <c r="C1051" s="424" t="s">
        <v>5560</v>
      </c>
      <c r="D1051" s="381" t="s">
        <v>88</v>
      </c>
      <c r="E1051" s="317"/>
      <c r="F1051" s="381" t="s">
        <v>83</v>
      </c>
      <c r="G1051" s="381" t="s">
        <v>84</v>
      </c>
      <c r="H1051" s="381" t="s">
        <v>85</v>
      </c>
      <c r="I1051" s="428"/>
      <c r="J1051" s="428" t="s">
        <v>5561</v>
      </c>
      <c r="K1051" s="381" t="s">
        <v>86</v>
      </c>
      <c r="L1051" s="381" t="s">
        <v>5562</v>
      </c>
      <c r="M1051" s="381" t="s">
        <v>2</v>
      </c>
      <c r="N1051" s="381"/>
      <c r="O1051" s="381" t="s">
        <v>27</v>
      </c>
      <c r="P1051" s="381" t="s">
        <v>87</v>
      </c>
      <c r="Q1051" s="414" t="s">
        <v>92</v>
      </c>
      <c r="R1051" s="414" t="s">
        <v>93</v>
      </c>
      <c r="S1051" s="381"/>
      <c r="T1051" s="414" t="s">
        <v>95</v>
      </c>
      <c r="U1051" s="414" t="s">
        <v>95</v>
      </c>
      <c r="V1051" s="381"/>
      <c r="W1051" s="206"/>
      <c r="X1051" s="388"/>
      <c r="Y1051" s="388"/>
      <c r="Z1051" s="388"/>
      <c r="AA1051" s="388"/>
      <c r="AB1051" s="388"/>
      <c r="AC1051" s="388"/>
      <c r="AD1051" s="388"/>
      <c r="AE1051" s="388"/>
      <c r="AF1051" s="388"/>
      <c r="AG1051" s="388"/>
      <c r="AH1051" s="388"/>
      <c r="AI1051" s="388"/>
      <c r="AJ1051" s="388"/>
      <c r="AK1051" s="388"/>
      <c r="AL1051" s="388"/>
      <c r="AM1051" s="388"/>
      <c r="AN1051" s="388"/>
      <c r="AO1051" s="388"/>
      <c r="AP1051" s="388"/>
      <c r="AQ1051" s="388"/>
      <c r="AR1051" s="388"/>
      <c r="AS1051" s="388"/>
      <c r="AT1051" s="388"/>
      <c r="AU1051" s="388"/>
      <c r="AV1051" s="388"/>
      <c r="AW1051" s="388"/>
      <c r="AX1051" s="388"/>
      <c r="AY1051" s="388" t="s">
        <v>88</v>
      </c>
      <c r="AZ1051" s="388"/>
      <c r="BA1051" s="388"/>
      <c r="BB1051" s="388"/>
      <c r="BC1051" s="388"/>
      <c r="BD1051" s="388"/>
      <c r="BE1051" s="388"/>
      <c r="BF1051" s="388"/>
      <c r="BG1051" s="388"/>
      <c r="BH1051" s="320"/>
    </row>
    <row r="1052" spans="1:60" ht="16.5" hidden="1" customHeight="1">
      <c r="A1052" s="515"/>
      <c r="B1052" s="526" t="s">
        <v>5563</v>
      </c>
      <c r="C1052" s="424" t="s">
        <v>5564</v>
      </c>
      <c r="D1052" s="381" t="s">
        <v>88</v>
      </c>
      <c r="E1052" s="68"/>
      <c r="F1052" s="381" t="s">
        <v>83</v>
      </c>
      <c r="G1052" s="381" t="s">
        <v>84</v>
      </c>
      <c r="H1052" s="381" t="s">
        <v>85</v>
      </c>
      <c r="I1052" s="428"/>
      <c r="J1052" s="428" t="s">
        <v>5561</v>
      </c>
      <c r="K1052" s="381" t="s">
        <v>86</v>
      </c>
      <c r="L1052" s="381" t="s">
        <v>5562</v>
      </c>
      <c r="M1052" s="381" t="s">
        <v>2</v>
      </c>
      <c r="N1052" s="381"/>
      <c r="O1052" s="381" t="s">
        <v>27</v>
      </c>
      <c r="P1052" s="381" t="s">
        <v>87</v>
      </c>
      <c r="Q1052" s="414" t="s">
        <v>92</v>
      </c>
      <c r="R1052" s="414" t="s">
        <v>93</v>
      </c>
      <c r="S1052" s="381"/>
      <c r="T1052" s="414" t="s">
        <v>95</v>
      </c>
      <c r="U1052" s="414" t="s">
        <v>95</v>
      </c>
      <c r="V1052" s="381"/>
      <c r="W1052" s="206"/>
      <c r="X1052" s="388"/>
      <c r="Y1052" s="388"/>
      <c r="Z1052" s="388"/>
      <c r="AA1052" s="388"/>
      <c r="AB1052" s="388"/>
      <c r="AC1052" s="388"/>
      <c r="AD1052" s="388"/>
      <c r="AE1052" s="388"/>
      <c r="AF1052" s="388"/>
      <c r="AG1052" s="388"/>
      <c r="AH1052" s="388"/>
      <c r="AI1052" s="388"/>
      <c r="AJ1052" s="388"/>
      <c r="AK1052" s="388"/>
      <c r="AL1052" s="388"/>
      <c r="AM1052" s="388"/>
      <c r="AN1052" s="388"/>
      <c r="AO1052" s="388"/>
      <c r="AP1052" s="388"/>
      <c r="AQ1052" s="388"/>
      <c r="AR1052" s="388"/>
      <c r="AS1052" s="388"/>
      <c r="AT1052" s="388"/>
      <c r="AU1052" s="388"/>
      <c r="AV1052" s="388"/>
      <c r="AW1052" s="388"/>
      <c r="AX1052" s="388"/>
      <c r="AY1052" s="388" t="s">
        <v>88</v>
      </c>
      <c r="AZ1052" s="388"/>
      <c r="BA1052" s="388"/>
      <c r="BB1052" s="388"/>
      <c r="BC1052" s="388"/>
      <c r="BD1052" s="388"/>
      <c r="BE1052" s="388"/>
      <c r="BF1052" s="388"/>
      <c r="BG1052" s="388"/>
      <c r="BH1052" s="320"/>
    </row>
    <row r="1053" spans="1:60" ht="16.5" hidden="1" customHeight="1">
      <c r="A1053" s="515"/>
      <c r="B1053" s="526" t="s">
        <v>5565</v>
      </c>
      <c r="C1053" s="424" t="s">
        <v>5566</v>
      </c>
      <c r="D1053" s="381" t="s">
        <v>88</v>
      </c>
      <c r="E1053" s="68"/>
      <c r="F1053" s="381" t="s">
        <v>83</v>
      </c>
      <c r="G1053" s="381" t="s">
        <v>84</v>
      </c>
      <c r="H1053" s="381" t="s">
        <v>85</v>
      </c>
      <c r="I1053" s="428"/>
      <c r="J1053" s="428" t="s">
        <v>5561</v>
      </c>
      <c r="K1053" s="381" t="s">
        <v>86</v>
      </c>
      <c r="L1053" s="381" t="s">
        <v>5562</v>
      </c>
      <c r="M1053" s="381" t="s">
        <v>2</v>
      </c>
      <c r="N1053" s="381"/>
      <c r="O1053" s="381" t="s">
        <v>27</v>
      </c>
      <c r="P1053" s="381" t="s">
        <v>87</v>
      </c>
      <c r="Q1053" s="414" t="s">
        <v>92</v>
      </c>
      <c r="R1053" s="414" t="s">
        <v>93</v>
      </c>
      <c r="S1053" s="381"/>
      <c r="T1053" s="414" t="s">
        <v>95</v>
      </c>
      <c r="U1053" s="414" t="s">
        <v>95</v>
      </c>
      <c r="V1053" s="381"/>
      <c r="W1053" s="206"/>
      <c r="X1053" s="388"/>
      <c r="Y1053" s="388"/>
      <c r="Z1053" s="388"/>
      <c r="AA1053" s="388"/>
      <c r="AB1053" s="388"/>
      <c r="AC1053" s="388"/>
      <c r="AD1053" s="388"/>
      <c r="AE1053" s="388"/>
      <c r="AF1053" s="388"/>
      <c r="AG1053" s="388"/>
      <c r="AH1053" s="388"/>
      <c r="AI1053" s="388"/>
      <c r="AJ1053" s="388"/>
      <c r="AK1053" s="388"/>
      <c r="AL1053" s="388"/>
      <c r="AM1053" s="388"/>
      <c r="AN1053" s="388"/>
      <c r="AO1053" s="388"/>
      <c r="AP1053" s="388"/>
      <c r="AQ1053" s="388"/>
      <c r="AR1053" s="388"/>
      <c r="AS1053" s="388"/>
      <c r="AT1053" s="388"/>
      <c r="AU1053" s="388"/>
      <c r="AV1053" s="388"/>
      <c r="AW1053" s="388"/>
      <c r="AX1053" s="388"/>
      <c r="AY1053" s="388" t="s">
        <v>88</v>
      </c>
      <c r="AZ1053" s="388"/>
      <c r="BA1053" s="388"/>
      <c r="BB1053" s="388"/>
      <c r="BC1053" s="388"/>
      <c r="BD1053" s="388"/>
      <c r="BE1053" s="388"/>
      <c r="BF1053" s="388"/>
      <c r="BG1053" s="388"/>
      <c r="BH1053" s="320"/>
    </row>
    <row r="1054" spans="1:60" ht="16.5" hidden="1" customHeight="1">
      <c r="A1054" s="515"/>
      <c r="B1054" s="526" t="s">
        <v>5567</v>
      </c>
      <c r="C1054" s="430" t="s">
        <v>5568</v>
      </c>
      <c r="D1054" s="381" t="s">
        <v>88</v>
      </c>
      <c r="E1054" s="120" t="s">
        <v>5569</v>
      </c>
      <c r="F1054" s="381" t="s">
        <v>83</v>
      </c>
      <c r="G1054" s="381" t="s">
        <v>265</v>
      </c>
      <c r="H1054" s="381" t="s">
        <v>265</v>
      </c>
      <c r="I1054" s="428"/>
      <c r="J1054" s="428" t="s">
        <v>1123</v>
      </c>
      <c r="K1054" s="381" t="s">
        <v>267</v>
      </c>
      <c r="L1054" s="381" t="s">
        <v>5570</v>
      </c>
      <c r="M1054" s="381" t="s">
        <v>4</v>
      </c>
      <c r="N1054" s="381"/>
      <c r="O1054" s="381" t="s">
        <v>967</v>
      </c>
      <c r="P1054" s="381" t="s">
        <v>949</v>
      </c>
      <c r="Q1054" s="414" t="s">
        <v>92</v>
      </c>
      <c r="R1054" s="414" t="s">
        <v>93</v>
      </c>
      <c r="S1054" s="381"/>
      <c r="T1054" s="379" t="s">
        <v>94</v>
      </c>
      <c r="U1054" s="414" t="s">
        <v>95</v>
      </c>
      <c r="V1054" s="381"/>
      <c r="W1054" s="206"/>
      <c r="X1054" s="388"/>
      <c r="Y1054" s="388"/>
      <c r="Z1054" s="388"/>
      <c r="AA1054" s="388"/>
      <c r="AB1054" s="388"/>
      <c r="AC1054" s="388"/>
      <c r="AD1054" s="388"/>
      <c r="AE1054" s="388"/>
      <c r="AF1054" s="388"/>
      <c r="AG1054" s="388"/>
      <c r="AH1054" s="388"/>
      <c r="AI1054" s="388"/>
      <c r="AJ1054" s="388" t="s">
        <v>88</v>
      </c>
      <c r="AK1054" s="388"/>
      <c r="AL1054" s="388" t="s">
        <v>88</v>
      </c>
      <c r="AM1054" s="388"/>
      <c r="AN1054" s="388"/>
      <c r="AO1054" s="388"/>
      <c r="AP1054" s="388"/>
      <c r="AQ1054" s="388"/>
      <c r="AR1054" s="388"/>
      <c r="AS1054" s="388"/>
      <c r="AT1054" s="388"/>
      <c r="AU1054" s="388"/>
      <c r="AV1054" s="388"/>
      <c r="AW1054" s="388"/>
      <c r="AX1054" s="388"/>
      <c r="AY1054" s="388"/>
      <c r="AZ1054" s="388"/>
      <c r="BA1054" s="388"/>
      <c r="BB1054" s="388"/>
      <c r="BC1054" s="388"/>
      <c r="BD1054" s="388"/>
      <c r="BE1054" s="388"/>
      <c r="BF1054" s="388"/>
      <c r="BG1054" s="388"/>
      <c r="BH1054" s="320"/>
    </row>
    <row r="1055" spans="1:60" ht="16.5" hidden="1" customHeight="1">
      <c r="A1055" s="515"/>
      <c r="B1055" s="526" t="s">
        <v>5571</v>
      </c>
      <c r="C1055" s="430" t="s">
        <v>5572</v>
      </c>
      <c r="D1055" s="381" t="s">
        <v>88</v>
      </c>
      <c r="E1055" s="120" t="s">
        <v>5801</v>
      </c>
      <c r="F1055" s="381" t="s">
        <v>83</v>
      </c>
      <c r="G1055" s="381" t="s">
        <v>265</v>
      </c>
      <c r="H1055" s="381" t="s">
        <v>265</v>
      </c>
      <c r="I1055" s="428"/>
      <c r="J1055" s="428" t="s">
        <v>1123</v>
      </c>
      <c r="K1055" s="381" t="s">
        <v>267</v>
      </c>
      <c r="L1055" s="381" t="s">
        <v>5573</v>
      </c>
      <c r="M1055" s="381" t="s">
        <v>4</v>
      </c>
      <c r="N1055" s="381"/>
      <c r="O1055" s="381" t="s">
        <v>967</v>
      </c>
      <c r="P1055" s="381" t="s">
        <v>949</v>
      </c>
      <c r="Q1055" s="414" t="s">
        <v>92</v>
      </c>
      <c r="R1055" s="414" t="s">
        <v>93</v>
      </c>
      <c r="S1055" s="381"/>
      <c r="T1055" s="379" t="s">
        <v>94</v>
      </c>
      <c r="U1055" s="414" t="s">
        <v>95</v>
      </c>
      <c r="V1055" s="381"/>
      <c r="W1055" s="206"/>
      <c r="X1055" s="388"/>
      <c r="Y1055" s="388"/>
      <c r="Z1055" s="388"/>
      <c r="AA1055" s="388"/>
      <c r="AB1055" s="388"/>
      <c r="AC1055" s="388"/>
      <c r="AD1055" s="388"/>
      <c r="AE1055" s="388"/>
      <c r="AF1055" s="388"/>
      <c r="AG1055" s="388"/>
      <c r="AH1055" s="388"/>
      <c r="AI1055" s="388"/>
      <c r="AJ1055" s="388" t="s">
        <v>88</v>
      </c>
      <c r="AK1055" s="388"/>
      <c r="AL1055" s="388"/>
      <c r="AM1055" s="388"/>
      <c r="AN1055" s="388"/>
      <c r="AO1055" s="388"/>
      <c r="AP1055" s="388"/>
      <c r="AQ1055" s="388"/>
      <c r="AR1055" s="388"/>
      <c r="AS1055" s="388"/>
      <c r="AT1055" s="388"/>
      <c r="AU1055" s="388"/>
      <c r="AV1055" s="388"/>
      <c r="AW1055" s="388"/>
      <c r="AX1055" s="388"/>
      <c r="AY1055" s="388"/>
      <c r="AZ1055" s="388"/>
      <c r="BA1055" s="388"/>
      <c r="BB1055" s="388"/>
      <c r="BC1055" s="388"/>
      <c r="BD1055" s="388"/>
      <c r="BE1055" s="388"/>
      <c r="BF1055" s="388"/>
      <c r="BG1055" s="388"/>
      <c r="BH1055" s="320"/>
    </row>
    <row r="1056" spans="1:60" ht="16.5" hidden="1" customHeight="1">
      <c r="A1056" s="515"/>
      <c r="B1056" s="526" t="s">
        <v>5574</v>
      </c>
      <c r="C1056" s="430" t="s">
        <v>5575</v>
      </c>
      <c r="D1056" s="381" t="s">
        <v>88</v>
      </c>
      <c r="E1056" s="120" t="s">
        <v>5802</v>
      </c>
      <c r="F1056" s="381" t="s">
        <v>83</v>
      </c>
      <c r="G1056" s="381" t="s">
        <v>265</v>
      </c>
      <c r="H1056" s="381" t="s">
        <v>265</v>
      </c>
      <c r="I1056" s="428"/>
      <c r="J1056" s="428" t="s">
        <v>1123</v>
      </c>
      <c r="K1056" s="381" t="s">
        <v>267</v>
      </c>
      <c r="L1056" s="381" t="s">
        <v>5576</v>
      </c>
      <c r="M1056" s="381" t="s">
        <v>4</v>
      </c>
      <c r="N1056" s="381"/>
      <c r="O1056" s="381" t="s">
        <v>967</v>
      </c>
      <c r="P1056" s="381" t="s">
        <v>949</v>
      </c>
      <c r="Q1056" s="414" t="s">
        <v>92</v>
      </c>
      <c r="R1056" s="414" t="s">
        <v>93</v>
      </c>
      <c r="S1056" s="381"/>
      <c r="T1056" s="379" t="s">
        <v>94</v>
      </c>
      <c r="U1056" s="414" t="s">
        <v>95</v>
      </c>
      <c r="V1056" s="381"/>
      <c r="W1056" s="206"/>
      <c r="X1056" s="388"/>
      <c r="Y1056" s="388"/>
      <c r="Z1056" s="388"/>
      <c r="AA1056" s="388"/>
      <c r="AB1056" s="388"/>
      <c r="AC1056" s="388"/>
      <c r="AD1056" s="388"/>
      <c r="AE1056" s="388"/>
      <c r="AF1056" s="388"/>
      <c r="AG1056" s="388"/>
      <c r="AH1056" s="388"/>
      <c r="AI1056" s="388"/>
      <c r="AJ1056" s="388" t="s">
        <v>88</v>
      </c>
      <c r="AK1056" s="388"/>
      <c r="AL1056" s="388" t="s">
        <v>88</v>
      </c>
      <c r="AM1056" s="388"/>
      <c r="AN1056" s="388"/>
      <c r="AO1056" s="388"/>
      <c r="AP1056" s="388"/>
      <c r="AQ1056" s="388"/>
      <c r="AR1056" s="388"/>
      <c r="AS1056" s="388"/>
      <c r="AT1056" s="388"/>
      <c r="AU1056" s="388"/>
      <c r="AV1056" s="388"/>
      <c r="AW1056" s="388"/>
      <c r="AX1056" s="388"/>
      <c r="AY1056" s="388"/>
      <c r="AZ1056" s="388"/>
      <c r="BA1056" s="388"/>
      <c r="BB1056" s="388"/>
      <c r="BC1056" s="388"/>
      <c r="BD1056" s="388"/>
      <c r="BE1056" s="388"/>
      <c r="BF1056" s="388"/>
      <c r="BG1056" s="388"/>
      <c r="BH1056" s="320"/>
    </row>
    <row r="1057" spans="1:60" ht="16.5" hidden="1" customHeight="1">
      <c r="A1057" s="515"/>
      <c r="B1057" s="526" t="s">
        <v>5577</v>
      </c>
      <c r="C1057" s="430" t="s">
        <v>5578</v>
      </c>
      <c r="D1057" s="381" t="s">
        <v>88</v>
      </c>
      <c r="E1057" s="120" t="s">
        <v>5803</v>
      </c>
      <c r="F1057" s="381" t="s">
        <v>83</v>
      </c>
      <c r="G1057" s="381" t="s">
        <v>265</v>
      </c>
      <c r="H1057" s="381" t="s">
        <v>265</v>
      </c>
      <c r="I1057" s="428"/>
      <c r="J1057" s="428" t="s">
        <v>1123</v>
      </c>
      <c r="K1057" s="381" t="s">
        <v>267</v>
      </c>
      <c r="L1057" s="381" t="s">
        <v>5579</v>
      </c>
      <c r="M1057" s="381" t="s">
        <v>4</v>
      </c>
      <c r="N1057" s="381"/>
      <c r="O1057" s="381" t="s">
        <v>967</v>
      </c>
      <c r="P1057" s="381" t="s">
        <v>949</v>
      </c>
      <c r="Q1057" s="414" t="s">
        <v>92</v>
      </c>
      <c r="R1057" s="414" t="s">
        <v>93</v>
      </c>
      <c r="S1057" s="381"/>
      <c r="T1057" s="379" t="s">
        <v>94</v>
      </c>
      <c r="U1057" s="414" t="s">
        <v>95</v>
      </c>
      <c r="V1057" s="381"/>
      <c r="W1057" s="206"/>
      <c r="X1057" s="388"/>
      <c r="Y1057" s="388"/>
      <c r="Z1057" s="388"/>
      <c r="AA1057" s="388"/>
      <c r="AB1057" s="388"/>
      <c r="AC1057" s="388"/>
      <c r="AD1057" s="388"/>
      <c r="AE1057" s="388"/>
      <c r="AF1057" s="388"/>
      <c r="AG1057" s="388"/>
      <c r="AH1057" s="388"/>
      <c r="AI1057" s="388"/>
      <c r="AJ1057" s="388" t="s">
        <v>88</v>
      </c>
      <c r="AK1057" s="388"/>
      <c r="AL1057" s="388" t="s">
        <v>88</v>
      </c>
      <c r="AM1057" s="388"/>
      <c r="AN1057" s="388"/>
      <c r="AO1057" s="388"/>
      <c r="AP1057" s="388"/>
      <c r="AQ1057" s="388"/>
      <c r="AR1057" s="388"/>
      <c r="AS1057" s="388"/>
      <c r="AT1057" s="388"/>
      <c r="AU1057" s="388"/>
      <c r="AV1057" s="388"/>
      <c r="AW1057" s="388"/>
      <c r="AX1057" s="388"/>
      <c r="AY1057" s="388"/>
      <c r="AZ1057" s="388"/>
      <c r="BA1057" s="388"/>
      <c r="BB1057" s="388"/>
      <c r="BC1057" s="388"/>
      <c r="BD1057" s="388"/>
      <c r="BE1057" s="388"/>
      <c r="BF1057" s="388"/>
      <c r="BG1057" s="388"/>
      <c r="BH1057" s="320"/>
    </row>
    <row r="1058" spans="1:60" ht="16.5" hidden="1" customHeight="1">
      <c r="A1058" s="515"/>
      <c r="B1058" s="526" t="s">
        <v>5580</v>
      </c>
      <c r="C1058" s="431" t="s">
        <v>5581</v>
      </c>
      <c r="D1058" s="381" t="s">
        <v>88</v>
      </c>
      <c r="E1058" s="120" t="s">
        <v>5804</v>
      </c>
      <c r="F1058" s="381" t="s">
        <v>83</v>
      </c>
      <c r="G1058" s="381" t="s">
        <v>265</v>
      </c>
      <c r="H1058" s="381" t="s">
        <v>265</v>
      </c>
      <c r="I1058" s="428"/>
      <c r="J1058" s="428" t="s">
        <v>437</v>
      </c>
      <c r="K1058" s="381" t="s">
        <v>267</v>
      </c>
      <c r="L1058" s="381" t="s">
        <v>3992</v>
      </c>
      <c r="M1058" s="381" t="s">
        <v>2</v>
      </c>
      <c r="N1058" s="381"/>
      <c r="O1058" s="381" t="s">
        <v>967</v>
      </c>
      <c r="P1058" s="381" t="s">
        <v>949</v>
      </c>
      <c r="Q1058" s="414" t="s">
        <v>92</v>
      </c>
      <c r="R1058" s="414" t="s">
        <v>93</v>
      </c>
      <c r="S1058" s="381"/>
      <c r="T1058" s="379" t="s">
        <v>94</v>
      </c>
      <c r="U1058" s="414" t="s">
        <v>95</v>
      </c>
      <c r="V1058" s="381"/>
      <c r="W1058" s="206"/>
      <c r="X1058" s="388"/>
      <c r="Y1058" s="388"/>
      <c r="Z1058" s="388"/>
      <c r="AA1058" s="388"/>
      <c r="AB1058" s="388"/>
      <c r="AC1058" s="388"/>
      <c r="AD1058" s="388"/>
      <c r="AE1058" s="388"/>
      <c r="AF1058" s="388"/>
      <c r="AG1058" s="388"/>
      <c r="AH1058" s="388"/>
      <c r="AI1058" s="388"/>
      <c r="AJ1058" s="388" t="s">
        <v>88</v>
      </c>
      <c r="AK1058" s="388" t="s">
        <v>88</v>
      </c>
      <c r="AL1058" s="388" t="s">
        <v>88</v>
      </c>
      <c r="AM1058" s="388" t="s">
        <v>88</v>
      </c>
      <c r="AN1058" s="388"/>
      <c r="AO1058" s="388"/>
      <c r="AP1058" s="388"/>
      <c r="AQ1058" s="388"/>
      <c r="AR1058" s="388"/>
      <c r="AS1058" s="388"/>
      <c r="AT1058" s="388"/>
      <c r="AU1058" s="388"/>
      <c r="AV1058" s="388"/>
      <c r="AW1058" s="388"/>
      <c r="AX1058" s="388"/>
      <c r="AY1058" s="388"/>
      <c r="AZ1058" s="388"/>
      <c r="BA1058" s="388"/>
      <c r="BB1058" s="388"/>
      <c r="BC1058" s="388"/>
      <c r="BD1058" s="388"/>
      <c r="BE1058" s="388"/>
      <c r="BF1058" s="388"/>
      <c r="BG1058" s="388"/>
      <c r="BH1058" s="320"/>
    </row>
    <row r="1059" spans="1:60" ht="16.5" hidden="1" customHeight="1">
      <c r="A1059" s="515"/>
      <c r="B1059" s="526" t="s">
        <v>5582</v>
      </c>
      <c r="C1059" s="431" t="s">
        <v>5583</v>
      </c>
      <c r="D1059" s="381" t="s">
        <v>88</v>
      </c>
      <c r="E1059" s="120" t="s">
        <v>5804</v>
      </c>
      <c r="F1059" s="381" t="s">
        <v>83</v>
      </c>
      <c r="G1059" s="381" t="s">
        <v>265</v>
      </c>
      <c r="H1059" s="381" t="s">
        <v>265</v>
      </c>
      <c r="I1059" s="428"/>
      <c r="J1059" s="428" t="s">
        <v>437</v>
      </c>
      <c r="K1059" s="381" t="s">
        <v>267</v>
      </c>
      <c r="L1059" s="381" t="s">
        <v>3992</v>
      </c>
      <c r="M1059" s="381" t="s">
        <v>2</v>
      </c>
      <c r="N1059" s="381"/>
      <c r="O1059" s="381" t="s">
        <v>967</v>
      </c>
      <c r="P1059" s="381" t="s">
        <v>949</v>
      </c>
      <c r="Q1059" s="414" t="s">
        <v>92</v>
      </c>
      <c r="R1059" s="414" t="s">
        <v>93</v>
      </c>
      <c r="S1059" s="381"/>
      <c r="T1059" s="379" t="s">
        <v>94</v>
      </c>
      <c r="U1059" s="414" t="s">
        <v>95</v>
      </c>
      <c r="V1059" s="381"/>
      <c r="W1059" s="206"/>
      <c r="X1059" s="388"/>
      <c r="Y1059" s="388"/>
      <c r="Z1059" s="388"/>
      <c r="AA1059" s="388"/>
      <c r="AB1059" s="388"/>
      <c r="AC1059" s="388"/>
      <c r="AD1059" s="388"/>
      <c r="AE1059" s="388"/>
      <c r="AF1059" s="388"/>
      <c r="AG1059" s="388"/>
      <c r="AH1059" s="388"/>
      <c r="AI1059" s="388"/>
      <c r="AJ1059" s="388" t="s">
        <v>88</v>
      </c>
      <c r="AK1059" s="388" t="s">
        <v>88</v>
      </c>
      <c r="AL1059" s="388" t="s">
        <v>88</v>
      </c>
      <c r="AM1059" s="388" t="s">
        <v>88</v>
      </c>
      <c r="AN1059" s="388"/>
      <c r="AO1059" s="388"/>
      <c r="AP1059" s="388"/>
      <c r="AQ1059" s="388"/>
      <c r="AR1059" s="388"/>
      <c r="AS1059" s="388"/>
      <c r="AT1059" s="388"/>
      <c r="AU1059" s="388"/>
      <c r="AV1059" s="388"/>
      <c r="AW1059" s="388"/>
      <c r="AX1059" s="388"/>
      <c r="AY1059" s="388"/>
      <c r="AZ1059" s="388"/>
      <c r="BA1059" s="388"/>
      <c r="BB1059" s="388"/>
      <c r="BC1059" s="388"/>
      <c r="BD1059" s="388"/>
      <c r="BE1059" s="388"/>
      <c r="BF1059" s="388"/>
      <c r="BG1059" s="388"/>
      <c r="BH1059" s="320"/>
    </row>
    <row r="1060" spans="1:60" ht="16.5" hidden="1" customHeight="1">
      <c r="A1060" s="515"/>
      <c r="B1060" s="526" t="s">
        <v>5584</v>
      </c>
      <c r="C1060" s="432" t="s">
        <v>5585</v>
      </c>
      <c r="D1060" s="381" t="s">
        <v>88</v>
      </c>
      <c r="E1060" s="120" t="s">
        <v>5805</v>
      </c>
      <c r="F1060" s="381" t="s">
        <v>83</v>
      </c>
      <c r="G1060" s="381" t="s">
        <v>265</v>
      </c>
      <c r="H1060" s="381" t="s">
        <v>265</v>
      </c>
      <c r="I1060" s="428"/>
      <c r="J1060" s="428" t="s">
        <v>5586</v>
      </c>
      <c r="K1060" s="381" t="s">
        <v>267</v>
      </c>
      <c r="L1060" s="381" t="s">
        <v>5513</v>
      </c>
      <c r="M1060" s="381" t="s">
        <v>3</v>
      </c>
      <c r="N1060" s="381"/>
      <c r="O1060" s="381" t="s">
        <v>967</v>
      </c>
      <c r="P1060" s="381" t="s">
        <v>949</v>
      </c>
      <c r="Q1060" s="414" t="s">
        <v>92</v>
      </c>
      <c r="R1060" s="414" t="s">
        <v>93</v>
      </c>
      <c r="S1060" s="381"/>
      <c r="T1060" s="379" t="s">
        <v>94</v>
      </c>
      <c r="U1060" s="414" t="s">
        <v>95</v>
      </c>
      <c r="V1060" s="381"/>
      <c r="W1060" s="206"/>
      <c r="X1060" s="388"/>
      <c r="Y1060" s="388"/>
      <c r="Z1060" s="388"/>
      <c r="AA1060" s="388"/>
      <c r="AB1060" s="388"/>
      <c r="AC1060" s="388"/>
      <c r="AD1060" s="388"/>
      <c r="AE1060" s="388"/>
      <c r="AF1060" s="388"/>
      <c r="AG1060" s="388"/>
      <c r="AH1060" s="388"/>
      <c r="AI1060" s="388"/>
      <c r="AJ1060" s="388" t="s">
        <v>88</v>
      </c>
      <c r="AK1060" s="388" t="s">
        <v>88</v>
      </c>
      <c r="AL1060" s="388" t="s">
        <v>88</v>
      </c>
      <c r="AM1060" s="388" t="s">
        <v>88</v>
      </c>
      <c r="AN1060" s="388"/>
      <c r="AO1060" s="388"/>
      <c r="AP1060" s="388"/>
      <c r="AQ1060" s="388"/>
      <c r="AR1060" s="388"/>
      <c r="AS1060" s="388"/>
      <c r="AT1060" s="388" t="s">
        <v>88</v>
      </c>
      <c r="AU1060" s="388"/>
      <c r="AV1060" s="388"/>
      <c r="AW1060" s="388" t="s">
        <v>88</v>
      </c>
      <c r="AX1060" s="388"/>
      <c r="AY1060" s="388"/>
      <c r="AZ1060" s="388"/>
      <c r="BA1060" s="388"/>
      <c r="BB1060" s="388"/>
      <c r="BC1060" s="388"/>
      <c r="BD1060" s="388"/>
      <c r="BE1060" s="388"/>
      <c r="BF1060" s="388"/>
      <c r="BG1060" s="388"/>
      <c r="BH1060" s="320"/>
    </row>
    <row r="1061" spans="1:60" ht="16.5" hidden="1" customHeight="1">
      <c r="A1061" s="515"/>
      <c r="B1061" s="526" t="s">
        <v>5587</v>
      </c>
      <c r="C1061" s="430" t="s">
        <v>5588</v>
      </c>
      <c r="D1061" s="381" t="s">
        <v>88</v>
      </c>
      <c r="E1061" s="120" t="s">
        <v>5806</v>
      </c>
      <c r="F1061" s="381" t="s">
        <v>83</v>
      </c>
      <c r="G1061" s="381" t="s">
        <v>265</v>
      </c>
      <c r="H1061" s="381" t="s">
        <v>265</v>
      </c>
      <c r="I1061" s="428"/>
      <c r="J1061" s="428" t="s">
        <v>1123</v>
      </c>
      <c r="K1061" s="381" t="s">
        <v>267</v>
      </c>
      <c r="L1061" s="381" t="s">
        <v>5589</v>
      </c>
      <c r="M1061" s="381" t="s">
        <v>4</v>
      </c>
      <c r="N1061" s="381"/>
      <c r="O1061" s="381" t="s">
        <v>967</v>
      </c>
      <c r="P1061" s="381" t="s">
        <v>949</v>
      </c>
      <c r="Q1061" s="414" t="s">
        <v>92</v>
      </c>
      <c r="R1061" s="414" t="s">
        <v>93</v>
      </c>
      <c r="S1061" s="381"/>
      <c r="T1061" s="379" t="s">
        <v>94</v>
      </c>
      <c r="U1061" s="414" t="s">
        <v>95</v>
      </c>
      <c r="V1061" s="381"/>
      <c r="W1061" s="206"/>
      <c r="X1061" s="388"/>
      <c r="Y1061" s="388"/>
      <c r="Z1061" s="388"/>
      <c r="AA1061" s="388"/>
      <c r="AB1061" s="388"/>
      <c r="AC1061" s="388"/>
      <c r="AD1061" s="388"/>
      <c r="AE1061" s="388"/>
      <c r="AF1061" s="388"/>
      <c r="AG1061" s="388"/>
      <c r="AH1061" s="388"/>
      <c r="AI1061" s="388"/>
      <c r="AJ1061" s="388"/>
      <c r="AK1061" s="388"/>
      <c r="AL1061" s="388" t="s">
        <v>88</v>
      </c>
      <c r="AM1061" s="388" t="s">
        <v>88</v>
      </c>
      <c r="AN1061" s="388"/>
      <c r="AO1061" s="388"/>
      <c r="AP1061" s="388"/>
      <c r="AQ1061" s="388"/>
      <c r="AR1061" s="388"/>
      <c r="AS1061" s="388"/>
      <c r="AT1061" s="388" t="s">
        <v>88</v>
      </c>
      <c r="AU1061" s="388" t="s">
        <v>88</v>
      </c>
      <c r="AV1061" s="388"/>
      <c r="AW1061" s="388" t="s">
        <v>88</v>
      </c>
      <c r="AX1061" s="388"/>
      <c r="AY1061" s="388"/>
      <c r="AZ1061" s="388"/>
      <c r="BA1061" s="388"/>
      <c r="BB1061" s="388"/>
      <c r="BC1061" s="388"/>
      <c r="BD1061" s="388"/>
      <c r="BE1061" s="388"/>
      <c r="BF1061" s="388"/>
      <c r="BG1061" s="388"/>
      <c r="BH1061" s="320"/>
    </row>
    <row r="1062" spans="1:60" ht="16.5" hidden="1" customHeight="1">
      <c r="A1062" s="515"/>
      <c r="B1062" s="526" t="s">
        <v>5590</v>
      </c>
      <c r="C1062" s="430" t="s">
        <v>5591</v>
      </c>
      <c r="D1062" s="381" t="s">
        <v>88</v>
      </c>
      <c r="E1062" s="120" t="s">
        <v>5807</v>
      </c>
      <c r="F1062" s="381" t="s">
        <v>83</v>
      </c>
      <c r="G1062" s="381" t="s">
        <v>265</v>
      </c>
      <c r="H1062" s="381" t="s">
        <v>265</v>
      </c>
      <c r="I1062" s="428"/>
      <c r="J1062" s="428" t="s">
        <v>1123</v>
      </c>
      <c r="K1062" s="381" t="s">
        <v>267</v>
      </c>
      <c r="L1062" s="381" t="s">
        <v>5592</v>
      </c>
      <c r="M1062" s="381" t="s">
        <v>4</v>
      </c>
      <c r="N1062" s="381"/>
      <c r="O1062" s="381" t="s">
        <v>967</v>
      </c>
      <c r="P1062" s="381" t="s">
        <v>949</v>
      </c>
      <c r="Q1062" s="414" t="s">
        <v>92</v>
      </c>
      <c r="R1062" s="414" t="s">
        <v>93</v>
      </c>
      <c r="S1062" s="381"/>
      <c r="T1062" s="379" t="s">
        <v>94</v>
      </c>
      <c r="U1062" s="414" t="s">
        <v>95</v>
      </c>
      <c r="V1062" s="381"/>
      <c r="W1062" s="206"/>
      <c r="X1062" s="388"/>
      <c r="Y1062" s="388"/>
      <c r="Z1062" s="388"/>
      <c r="AA1062" s="388"/>
      <c r="AB1062" s="388"/>
      <c r="AC1062" s="388"/>
      <c r="AD1062" s="388"/>
      <c r="AE1062" s="388"/>
      <c r="AF1062" s="388"/>
      <c r="AG1062" s="388"/>
      <c r="AH1062" s="388"/>
      <c r="AI1062" s="388"/>
      <c r="AJ1062" s="388"/>
      <c r="AK1062" s="388"/>
      <c r="AL1062" s="388" t="s">
        <v>88</v>
      </c>
      <c r="AM1062" s="388" t="s">
        <v>88</v>
      </c>
      <c r="AN1062" s="388"/>
      <c r="AO1062" s="388"/>
      <c r="AP1062" s="388"/>
      <c r="AQ1062" s="388"/>
      <c r="AR1062" s="388"/>
      <c r="AS1062" s="388"/>
      <c r="AT1062" s="388" t="s">
        <v>88</v>
      </c>
      <c r="AU1062" s="388" t="s">
        <v>88</v>
      </c>
      <c r="AV1062" s="388"/>
      <c r="AW1062" s="388" t="s">
        <v>88</v>
      </c>
      <c r="AX1062" s="388"/>
      <c r="AY1062" s="388"/>
      <c r="AZ1062" s="388"/>
      <c r="BA1062" s="388"/>
      <c r="BB1062" s="388"/>
      <c r="BC1062" s="388"/>
      <c r="BD1062" s="388"/>
      <c r="BE1062" s="388"/>
      <c r="BF1062" s="388"/>
      <c r="BG1062" s="388"/>
      <c r="BH1062" s="320"/>
    </row>
    <row r="1063" spans="1:60" ht="16.5" hidden="1" customHeight="1">
      <c r="A1063" s="515"/>
      <c r="B1063" s="526" t="s">
        <v>5593</v>
      </c>
      <c r="C1063" s="430" t="s">
        <v>5594</v>
      </c>
      <c r="D1063" s="381" t="s">
        <v>88</v>
      </c>
      <c r="E1063" s="120" t="s">
        <v>5808</v>
      </c>
      <c r="F1063" s="381" t="s">
        <v>83</v>
      </c>
      <c r="G1063" s="381" t="s">
        <v>265</v>
      </c>
      <c r="H1063" s="381" t="s">
        <v>265</v>
      </c>
      <c r="I1063" s="428"/>
      <c r="J1063" s="428" t="s">
        <v>1123</v>
      </c>
      <c r="K1063" s="381" t="s">
        <v>267</v>
      </c>
      <c r="L1063" s="381" t="s">
        <v>2029</v>
      </c>
      <c r="M1063" s="381" t="s">
        <v>4</v>
      </c>
      <c r="N1063" s="381"/>
      <c r="O1063" s="381" t="s">
        <v>967</v>
      </c>
      <c r="P1063" s="381" t="s">
        <v>949</v>
      </c>
      <c r="Q1063" s="414" t="s">
        <v>92</v>
      </c>
      <c r="R1063" s="414" t="s">
        <v>93</v>
      </c>
      <c r="S1063" s="381"/>
      <c r="T1063" s="379" t="s">
        <v>94</v>
      </c>
      <c r="U1063" s="414" t="s">
        <v>95</v>
      </c>
      <c r="V1063" s="381"/>
      <c r="W1063" s="206"/>
      <c r="X1063" s="388"/>
      <c r="Y1063" s="388"/>
      <c r="Z1063" s="388"/>
      <c r="AA1063" s="388"/>
      <c r="AB1063" s="388"/>
      <c r="AC1063" s="388"/>
      <c r="AD1063" s="388"/>
      <c r="AE1063" s="388"/>
      <c r="AF1063" s="388"/>
      <c r="AG1063" s="388"/>
      <c r="AH1063" s="388"/>
      <c r="AI1063" s="388"/>
      <c r="AJ1063" s="388"/>
      <c r="AK1063" s="388"/>
      <c r="AL1063" s="388" t="s">
        <v>88</v>
      </c>
      <c r="AM1063" s="388" t="s">
        <v>88</v>
      </c>
      <c r="AN1063" s="388"/>
      <c r="AO1063" s="388"/>
      <c r="AP1063" s="388"/>
      <c r="AQ1063" s="388"/>
      <c r="AR1063" s="388"/>
      <c r="AS1063" s="388"/>
      <c r="AT1063" s="388" t="s">
        <v>88</v>
      </c>
      <c r="AU1063" s="388" t="s">
        <v>88</v>
      </c>
      <c r="AV1063" s="388"/>
      <c r="AW1063" s="388" t="s">
        <v>88</v>
      </c>
      <c r="AX1063" s="388"/>
      <c r="AY1063" s="388"/>
      <c r="AZ1063" s="388"/>
      <c r="BA1063" s="388"/>
      <c r="BB1063" s="388"/>
      <c r="BC1063" s="388" t="s">
        <v>88</v>
      </c>
      <c r="BD1063" s="388"/>
      <c r="BE1063" s="388"/>
      <c r="BF1063" s="388"/>
      <c r="BG1063" s="388"/>
      <c r="BH1063" s="320"/>
    </row>
    <row r="1064" spans="1:60" ht="16.5" hidden="1" customHeight="1">
      <c r="A1064" s="515"/>
      <c r="B1064" s="526" t="s">
        <v>5595</v>
      </c>
      <c r="C1064" s="430" t="s">
        <v>5596</v>
      </c>
      <c r="D1064" s="381" t="s">
        <v>88</v>
      </c>
      <c r="E1064" s="120" t="s">
        <v>5809</v>
      </c>
      <c r="F1064" s="381" t="s">
        <v>83</v>
      </c>
      <c r="G1064" s="381" t="s">
        <v>265</v>
      </c>
      <c r="H1064" s="381" t="s">
        <v>265</v>
      </c>
      <c r="I1064" s="428"/>
      <c r="J1064" s="428" t="s">
        <v>1123</v>
      </c>
      <c r="K1064" s="381" t="s">
        <v>267</v>
      </c>
      <c r="L1064" s="381" t="s">
        <v>5597</v>
      </c>
      <c r="M1064" s="381" t="s">
        <v>4</v>
      </c>
      <c r="N1064" s="381"/>
      <c r="O1064" s="381" t="s">
        <v>967</v>
      </c>
      <c r="P1064" s="381" t="s">
        <v>949</v>
      </c>
      <c r="Q1064" s="414" t="s">
        <v>92</v>
      </c>
      <c r="R1064" s="414" t="s">
        <v>93</v>
      </c>
      <c r="S1064" s="381"/>
      <c r="T1064" s="379" t="s">
        <v>94</v>
      </c>
      <c r="U1064" s="414" t="s">
        <v>95</v>
      </c>
      <c r="V1064" s="381"/>
      <c r="W1064" s="206"/>
      <c r="X1064" s="388"/>
      <c r="Y1064" s="388"/>
      <c r="Z1064" s="388"/>
      <c r="AA1064" s="388"/>
      <c r="AB1064" s="388"/>
      <c r="AC1064" s="388"/>
      <c r="AD1064" s="388"/>
      <c r="AE1064" s="388"/>
      <c r="AF1064" s="388"/>
      <c r="AG1064" s="388"/>
      <c r="AH1064" s="388"/>
      <c r="AI1064" s="388"/>
      <c r="AJ1064" s="388"/>
      <c r="AK1064" s="388"/>
      <c r="AL1064" s="388"/>
      <c r="AM1064" s="388" t="s">
        <v>88</v>
      </c>
      <c r="AN1064" s="388"/>
      <c r="AO1064" s="388"/>
      <c r="AP1064" s="388"/>
      <c r="AQ1064" s="388"/>
      <c r="AR1064" s="388"/>
      <c r="AS1064" s="388"/>
      <c r="AT1064" s="388" t="s">
        <v>88</v>
      </c>
      <c r="AU1064" s="388" t="s">
        <v>88</v>
      </c>
      <c r="AV1064" s="388"/>
      <c r="AW1064" s="388" t="s">
        <v>88</v>
      </c>
      <c r="AX1064" s="388"/>
      <c r="AY1064" s="388"/>
      <c r="AZ1064" s="388"/>
      <c r="BA1064" s="388"/>
      <c r="BB1064" s="388"/>
      <c r="BC1064" s="388"/>
      <c r="BD1064" s="388"/>
      <c r="BE1064" s="388"/>
      <c r="BF1064" s="388"/>
      <c r="BG1064" s="388"/>
      <c r="BH1064" s="320"/>
    </row>
    <row r="1065" spans="1:60" ht="16.5" customHeight="1">
      <c r="A1065" s="504" t="s">
        <v>6050</v>
      </c>
      <c r="B1065" s="526" t="s">
        <v>5598</v>
      </c>
      <c r="C1065" s="429" t="s">
        <v>5599</v>
      </c>
      <c r="D1065" s="381" t="s">
        <v>88</v>
      </c>
      <c r="E1065" s="120" t="s">
        <v>5810</v>
      </c>
      <c r="F1065" s="381" t="s">
        <v>83</v>
      </c>
      <c r="G1065" s="381" t="s">
        <v>84</v>
      </c>
      <c r="H1065" s="381" t="s">
        <v>85</v>
      </c>
      <c r="I1065" s="428"/>
      <c r="J1065" s="428" t="s">
        <v>1277</v>
      </c>
      <c r="K1065" s="381" t="s">
        <v>267</v>
      </c>
      <c r="L1065" s="381">
        <v>2021</v>
      </c>
      <c r="M1065" s="381" t="s">
        <v>923</v>
      </c>
      <c r="N1065" s="505" t="s">
        <v>6094</v>
      </c>
      <c r="O1065" s="381" t="s">
        <v>967</v>
      </c>
      <c r="P1065" s="381" t="s">
        <v>949</v>
      </c>
      <c r="Q1065" s="414" t="s">
        <v>92</v>
      </c>
      <c r="R1065" s="414" t="s">
        <v>93</v>
      </c>
      <c r="S1065" s="381"/>
      <c r="T1065" s="414" t="s">
        <v>95</v>
      </c>
      <c r="U1065" s="414" t="s">
        <v>95</v>
      </c>
      <c r="V1065" s="381"/>
      <c r="W1065" s="206"/>
      <c r="X1065" s="388"/>
      <c r="Y1065" s="388"/>
      <c r="Z1065" s="388"/>
      <c r="AA1065" s="388"/>
      <c r="AB1065" s="388"/>
      <c r="AC1065" s="388"/>
      <c r="AD1065" s="388"/>
      <c r="AE1065" s="388"/>
      <c r="AF1065" s="388"/>
      <c r="AG1065" s="388"/>
      <c r="AH1065" s="388"/>
      <c r="AI1065" s="388"/>
      <c r="AJ1065" s="388" t="s">
        <v>88</v>
      </c>
      <c r="AK1065" s="388"/>
      <c r="AL1065" s="388"/>
      <c r="AM1065" s="388" t="s">
        <v>88</v>
      </c>
      <c r="AN1065" s="388"/>
      <c r="AO1065" s="388"/>
      <c r="AP1065" s="388"/>
      <c r="AQ1065" s="388"/>
      <c r="AR1065" s="388"/>
      <c r="AS1065" s="388"/>
      <c r="AT1065" s="388"/>
      <c r="AU1065" s="388"/>
      <c r="AV1065" s="388"/>
      <c r="AW1065" s="388"/>
      <c r="AX1065" s="388"/>
      <c r="AY1065" s="388"/>
      <c r="AZ1065" s="388"/>
      <c r="BA1065" s="388"/>
      <c r="BB1065" s="388"/>
      <c r="BC1065" s="388"/>
      <c r="BD1065" s="388"/>
      <c r="BE1065" s="388"/>
      <c r="BF1065" s="388"/>
      <c r="BG1065" s="388"/>
      <c r="BH1065" s="320"/>
    </row>
    <row r="1066" spans="1:60" ht="16.5" hidden="1" customHeight="1">
      <c r="A1066" s="429"/>
      <c r="B1066" s="526" t="s">
        <v>5600</v>
      </c>
      <c r="C1066" s="433" t="s">
        <v>5601</v>
      </c>
      <c r="D1066" s="381" t="s">
        <v>88</v>
      </c>
      <c r="E1066" s="120" t="s">
        <v>5811</v>
      </c>
      <c r="F1066" s="381" t="s">
        <v>83</v>
      </c>
      <c r="G1066" s="381" t="s">
        <v>265</v>
      </c>
      <c r="H1066" s="381" t="s">
        <v>265</v>
      </c>
      <c r="I1066" s="381"/>
      <c r="J1066" s="381" t="s">
        <v>938</v>
      </c>
      <c r="K1066" s="381" t="s">
        <v>267</v>
      </c>
      <c r="L1066" s="381" t="s">
        <v>5504</v>
      </c>
      <c r="M1066" s="381" t="s">
        <v>2</v>
      </c>
      <c r="N1066" s="381"/>
      <c r="O1066" s="381" t="s">
        <v>27</v>
      </c>
      <c r="P1066" s="381" t="s">
        <v>87</v>
      </c>
      <c r="Q1066" s="414" t="s">
        <v>92</v>
      </c>
      <c r="R1066" s="414" t="s">
        <v>93</v>
      </c>
      <c r="S1066" s="381"/>
      <c r="T1066" s="379" t="s">
        <v>94</v>
      </c>
      <c r="U1066" s="414" t="s">
        <v>95</v>
      </c>
      <c r="V1066" s="381"/>
      <c r="W1066" s="206"/>
      <c r="X1066" s="388"/>
      <c r="Y1066" s="388"/>
      <c r="Z1066" s="388"/>
      <c r="AA1066" s="388"/>
      <c r="AB1066" s="388"/>
      <c r="AC1066" s="388"/>
      <c r="AD1066" s="388"/>
      <c r="AE1066" s="388"/>
      <c r="AF1066" s="388"/>
      <c r="AG1066" s="388"/>
      <c r="AH1066" s="388"/>
      <c r="AI1066" s="388"/>
      <c r="AJ1066" s="388"/>
      <c r="AK1066" s="388"/>
      <c r="AL1066" s="388"/>
      <c r="AM1066" s="388"/>
      <c r="AN1066" s="388" t="s">
        <v>88</v>
      </c>
      <c r="AO1066" s="388"/>
      <c r="AP1066" s="388"/>
      <c r="AQ1066" s="388"/>
      <c r="AR1066" s="388"/>
      <c r="AS1066" s="388"/>
      <c r="AT1066" s="388"/>
      <c r="AU1066" s="388"/>
      <c r="AV1066" s="388"/>
      <c r="AW1066" s="388"/>
      <c r="AX1066" s="388"/>
      <c r="AY1066" s="388"/>
      <c r="AZ1066" s="388"/>
      <c r="BA1066" s="388"/>
      <c r="BB1066" s="388"/>
      <c r="BC1066" s="388"/>
      <c r="BD1066" s="388"/>
      <c r="BE1066" s="388"/>
      <c r="BF1066" s="388"/>
      <c r="BG1066" s="388"/>
      <c r="BH1066" s="320"/>
    </row>
    <row r="1067" spans="1:60" ht="16.5" hidden="1" customHeight="1">
      <c r="A1067" s="429"/>
      <c r="B1067" s="526" t="s">
        <v>5602</v>
      </c>
      <c r="C1067" s="435" t="s">
        <v>5603</v>
      </c>
      <c r="D1067" s="381" t="s">
        <v>88</v>
      </c>
      <c r="E1067" s="120" t="s">
        <v>5812</v>
      </c>
      <c r="F1067" s="381" t="s">
        <v>83</v>
      </c>
      <c r="G1067" s="381" t="s">
        <v>265</v>
      </c>
      <c r="H1067" s="381" t="s">
        <v>265</v>
      </c>
      <c r="I1067" s="381"/>
      <c r="J1067" s="381" t="s">
        <v>2742</v>
      </c>
      <c r="K1067" s="381" t="s">
        <v>267</v>
      </c>
      <c r="L1067" s="381">
        <v>2021</v>
      </c>
      <c r="M1067" s="381" t="s">
        <v>2</v>
      </c>
      <c r="N1067" s="381"/>
      <c r="O1067" s="381" t="s">
        <v>967</v>
      </c>
      <c r="P1067" s="381" t="s">
        <v>87</v>
      </c>
      <c r="Q1067" s="414" t="s">
        <v>92</v>
      </c>
      <c r="R1067" s="414" t="s">
        <v>93</v>
      </c>
      <c r="S1067" s="381"/>
      <c r="T1067" s="379" t="s">
        <v>94</v>
      </c>
      <c r="U1067" s="414" t="s">
        <v>95</v>
      </c>
      <c r="V1067" s="381"/>
      <c r="W1067" s="206"/>
      <c r="X1067" s="388"/>
      <c r="Y1067" s="388"/>
      <c r="Z1067" s="388"/>
      <c r="AA1067" s="388"/>
      <c r="AB1067" s="388"/>
      <c r="AC1067" s="388"/>
      <c r="AD1067" s="388"/>
      <c r="AE1067" s="388"/>
      <c r="AF1067" s="388"/>
      <c r="AG1067" s="388"/>
      <c r="AH1067" s="388"/>
      <c r="AI1067" s="388"/>
      <c r="AJ1067" s="388"/>
      <c r="AK1067" s="388"/>
      <c r="AL1067" s="388"/>
      <c r="AM1067" s="388"/>
      <c r="AN1067" s="388" t="s">
        <v>88</v>
      </c>
      <c r="AO1067" s="388"/>
      <c r="AP1067" s="388"/>
      <c r="AQ1067" s="388"/>
      <c r="AR1067" s="388"/>
      <c r="AS1067" s="388"/>
      <c r="AT1067" s="388"/>
      <c r="AU1067" s="388"/>
      <c r="AV1067" s="388"/>
      <c r="AW1067" s="388"/>
      <c r="AX1067" s="388"/>
      <c r="AY1067" s="388"/>
      <c r="AZ1067" s="388"/>
      <c r="BA1067" s="388"/>
      <c r="BB1067" s="388"/>
      <c r="BC1067" s="388"/>
      <c r="BD1067" s="388"/>
      <c r="BE1067" s="388"/>
      <c r="BF1067" s="388"/>
      <c r="BG1067" s="388"/>
      <c r="BH1067" s="320"/>
    </row>
    <row r="1068" spans="1:60" ht="16.5" hidden="1" customHeight="1">
      <c r="A1068" s="429"/>
      <c r="B1068" s="526" t="s">
        <v>5604</v>
      </c>
      <c r="C1068" s="436" t="s">
        <v>5605</v>
      </c>
      <c r="D1068" s="381" t="s">
        <v>88</v>
      </c>
      <c r="E1068" s="120" t="s">
        <v>5813</v>
      </c>
      <c r="F1068" s="381" t="s">
        <v>83</v>
      </c>
      <c r="G1068" s="381" t="s">
        <v>265</v>
      </c>
      <c r="H1068" s="381" t="s">
        <v>265</v>
      </c>
      <c r="I1068" s="381"/>
      <c r="J1068" s="381" t="s">
        <v>5606</v>
      </c>
      <c r="K1068" s="381" t="s">
        <v>267</v>
      </c>
      <c r="L1068" s="381" t="s">
        <v>5607</v>
      </c>
      <c r="M1068" s="381" t="s">
        <v>2</v>
      </c>
      <c r="N1068" s="381"/>
      <c r="O1068" s="381" t="s">
        <v>27</v>
      </c>
      <c r="P1068" s="381" t="s">
        <v>19</v>
      </c>
      <c r="Q1068" s="414" t="s">
        <v>92</v>
      </c>
      <c r="R1068" s="414" t="s">
        <v>93</v>
      </c>
      <c r="S1068" s="381"/>
      <c r="T1068" s="379" t="s">
        <v>94</v>
      </c>
      <c r="U1068" s="414" t="s">
        <v>95</v>
      </c>
      <c r="V1068" s="381"/>
      <c r="W1068" s="206"/>
      <c r="X1068" s="388"/>
      <c r="Y1068" s="388"/>
      <c r="Z1068" s="388"/>
      <c r="AA1068" s="388"/>
      <c r="AB1068" s="388"/>
      <c r="AC1068" s="388"/>
      <c r="AD1068" s="388"/>
      <c r="AE1068" s="388"/>
      <c r="AF1068" s="388"/>
      <c r="AG1068" s="388"/>
      <c r="AH1068" s="388"/>
      <c r="AI1068" s="388"/>
      <c r="AJ1068" s="388"/>
      <c r="AK1068" s="388"/>
      <c r="AL1068" s="388"/>
      <c r="AM1068" s="388"/>
      <c r="AN1068" s="388"/>
      <c r="AO1068" s="388"/>
      <c r="AP1068" s="388" t="s">
        <v>88</v>
      </c>
      <c r="AQ1068" s="388"/>
      <c r="AR1068" s="388"/>
      <c r="AS1068" s="388"/>
      <c r="AT1068" s="388"/>
      <c r="AU1068" s="388"/>
      <c r="AV1068" s="388"/>
      <c r="AW1068" s="388"/>
      <c r="AX1068" s="388"/>
      <c r="AY1068" s="388"/>
      <c r="AZ1068" s="388"/>
      <c r="BA1068" s="388"/>
      <c r="BB1068" s="388"/>
      <c r="BC1068" s="388"/>
      <c r="BD1068" s="388"/>
      <c r="BE1068" s="388"/>
      <c r="BF1068" s="388"/>
      <c r="BG1068" s="388"/>
      <c r="BH1068" s="320"/>
    </row>
    <row r="1069" spans="1:60" ht="16.5" hidden="1" customHeight="1">
      <c r="A1069" s="545" t="s">
        <v>6105</v>
      </c>
      <c r="B1069" s="526" t="s">
        <v>5608</v>
      </c>
      <c r="C1069" s="436" t="s">
        <v>6106</v>
      </c>
      <c r="D1069" s="381" t="s">
        <v>88</v>
      </c>
      <c r="E1069" s="548" t="s">
        <v>6107</v>
      </c>
      <c r="F1069" s="381" t="s">
        <v>83</v>
      </c>
      <c r="G1069" s="381" t="s">
        <v>265</v>
      </c>
      <c r="H1069" s="381" t="s">
        <v>265</v>
      </c>
      <c r="I1069" s="381"/>
      <c r="J1069" s="381" t="s">
        <v>5606</v>
      </c>
      <c r="K1069" s="381" t="s">
        <v>267</v>
      </c>
      <c r="L1069" s="381" t="s">
        <v>5610</v>
      </c>
      <c r="M1069" s="381" t="s">
        <v>2</v>
      </c>
      <c r="N1069" s="381"/>
      <c r="O1069" s="381" t="s">
        <v>27</v>
      </c>
      <c r="P1069" s="381" t="s">
        <v>19</v>
      </c>
      <c r="Q1069" s="414" t="s">
        <v>92</v>
      </c>
      <c r="R1069" s="414" t="s">
        <v>93</v>
      </c>
      <c r="S1069" s="381"/>
      <c r="T1069" s="379" t="s">
        <v>94</v>
      </c>
      <c r="U1069" s="414" t="s">
        <v>95</v>
      </c>
      <c r="V1069" s="381"/>
      <c r="W1069" s="206"/>
      <c r="X1069" s="388"/>
      <c r="Y1069" s="388"/>
      <c r="Z1069" s="388"/>
      <c r="AA1069" s="388"/>
      <c r="AB1069" s="388"/>
      <c r="AC1069" s="388"/>
      <c r="AD1069" s="388"/>
      <c r="AE1069" s="388"/>
      <c r="AF1069" s="388"/>
      <c r="AG1069" s="388"/>
      <c r="AH1069" s="388"/>
      <c r="AI1069" s="388"/>
      <c r="AJ1069" s="388"/>
      <c r="AK1069" s="388"/>
      <c r="AL1069" s="388"/>
      <c r="AM1069" s="388"/>
      <c r="AN1069" s="388"/>
      <c r="AO1069" s="388"/>
      <c r="AP1069" s="388" t="s">
        <v>88</v>
      </c>
      <c r="AQ1069" s="388"/>
      <c r="AR1069" s="388"/>
      <c r="AS1069" s="388"/>
      <c r="AT1069" s="388"/>
      <c r="AU1069" s="388"/>
      <c r="AV1069" s="388"/>
      <c r="AW1069" s="388"/>
      <c r="AX1069" s="388"/>
      <c r="AY1069" s="388"/>
      <c r="AZ1069" s="388"/>
      <c r="BA1069" s="388"/>
      <c r="BB1069" s="388"/>
      <c r="BC1069" s="388"/>
      <c r="BD1069" s="388"/>
      <c r="BE1069" s="388"/>
      <c r="BF1069" s="388"/>
      <c r="BG1069" s="388"/>
      <c r="BH1069" s="320"/>
    </row>
    <row r="1070" spans="1:60" ht="16.5" hidden="1" customHeight="1">
      <c r="A1070" s="545" t="s">
        <v>6105</v>
      </c>
      <c r="B1070" s="526" t="s">
        <v>5611</v>
      </c>
      <c r="C1070" s="436" t="s">
        <v>6108</v>
      </c>
      <c r="D1070" s="381" t="s">
        <v>88</v>
      </c>
      <c r="E1070" s="548" t="s">
        <v>6109</v>
      </c>
      <c r="F1070" s="381" t="s">
        <v>83</v>
      </c>
      <c r="G1070" s="381" t="s">
        <v>265</v>
      </c>
      <c r="H1070" s="381" t="s">
        <v>265</v>
      </c>
      <c r="I1070" s="381"/>
      <c r="J1070" s="381" t="s">
        <v>5606</v>
      </c>
      <c r="K1070" s="381" t="s">
        <v>267</v>
      </c>
      <c r="L1070" s="381" t="s">
        <v>5610</v>
      </c>
      <c r="M1070" s="381" t="s">
        <v>2</v>
      </c>
      <c r="N1070" s="381"/>
      <c r="O1070" s="381" t="s">
        <v>27</v>
      </c>
      <c r="P1070" s="381" t="s">
        <v>19</v>
      </c>
      <c r="Q1070" s="414" t="s">
        <v>92</v>
      </c>
      <c r="R1070" s="414" t="s">
        <v>93</v>
      </c>
      <c r="S1070" s="381"/>
      <c r="T1070" s="379" t="s">
        <v>94</v>
      </c>
      <c r="U1070" s="414" t="s">
        <v>95</v>
      </c>
      <c r="V1070" s="381"/>
      <c r="W1070" s="206"/>
      <c r="X1070" s="388"/>
      <c r="Y1070" s="388"/>
      <c r="Z1070" s="388"/>
      <c r="AA1070" s="388"/>
      <c r="AB1070" s="388"/>
      <c r="AC1070" s="388"/>
      <c r="AD1070" s="388"/>
      <c r="AE1070" s="388"/>
      <c r="AF1070" s="388"/>
      <c r="AG1070" s="388"/>
      <c r="AH1070" s="388"/>
      <c r="AI1070" s="388"/>
      <c r="AJ1070" s="388"/>
      <c r="AK1070" s="388"/>
      <c r="AL1070" s="388"/>
      <c r="AM1070" s="388"/>
      <c r="AN1070" s="388"/>
      <c r="AO1070" s="388"/>
      <c r="AP1070" s="388" t="s">
        <v>88</v>
      </c>
      <c r="AQ1070" s="388"/>
      <c r="AR1070" s="388"/>
      <c r="AS1070" s="388"/>
      <c r="AT1070" s="388"/>
      <c r="AU1070" s="388"/>
      <c r="AV1070" s="388"/>
      <c r="AW1070" s="388"/>
      <c r="AX1070" s="388"/>
      <c r="AY1070" s="388"/>
      <c r="AZ1070" s="388"/>
      <c r="BA1070" s="388"/>
      <c r="BB1070" s="388"/>
      <c r="BC1070" s="388"/>
      <c r="BD1070" s="388"/>
      <c r="BE1070" s="388"/>
      <c r="BF1070" s="388"/>
      <c r="BG1070" s="388"/>
      <c r="BH1070" s="320"/>
    </row>
    <row r="1071" spans="1:60" ht="16.5" hidden="1" customHeight="1">
      <c r="A1071" s="429"/>
      <c r="B1071" s="526" t="s">
        <v>5613</v>
      </c>
      <c r="C1071" s="437" t="s">
        <v>5614</v>
      </c>
      <c r="D1071" s="381" t="s">
        <v>88</v>
      </c>
      <c r="E1071" s="135" t="s">
        <v>5814</v>
      </c>
      <c r="F1071" s="381" t="s">
        <v>83</v>
      </c>
      <c r="G1071" s="381" t="s">
        <v>265</v>
      </c>
      <c r="H1071" s="381" t="s">
        <v>265</v>
      </c>
      <c r="I1071" s="381"/>
      <c r="J1071" s="381" t="s">
        <v>1081</v>
      </c>
      <c r="K1071" s="381" t="s">
        <v>86</v>
      </c>
      <c r="L1071" s="381">
        <v>2011</v>
      </c>
      <c r="M1071" s="381" t="s">
        <v>4</v>
      </c>
      <c r="N1071" s="381"/>
      <c r="O1071" s="381" t="s">
        <v>27</v>
      </c>
      <c r="P1071" s="381" t="s">
        <v>19</v>
      </c>
      <c r="Q1071" s="414" t="s">
        <v>92</v>
      </c>
      <c r="R1071" s="414" t="s">
        <v>93</v>
      </c>
      <c r="S1071" s="381"/>
      <c r="T1071" s="379" t="s">
        <v>94</v>
      </c>
      <c r="U1071" s="414" t="s">
        <v>95</v>
      </c>
      <c r="V1071" s="381"/>
      <c r="W1071" s="206"/>
      <c r="X1071" s="388"/>
      <c r="Y1071" s="388"/>
      <c r="Z1071" s="388"/>
      <c r="AA1071" s="388"/>
      <c r="AB1071" s="388"/>
      <c r="AC1071" s="388"/>
      <c r="AD1071" s="388"/>
      <c r="AE1071" s="388"/>
      <c r="AF1071" s="388"/>
      <c r="AG1071" s="388"/>
      <c r="AH1071" s="388"/>
      <c r="AI1071" s="388"/>
      <c r="AJ1071" s="388"/>
      <c r="AK1071" s="388"/>
      <c r="AL1071" s="388"/>
      <c r="AM1071" s="388"/>
      <c r="AN1071" s="388"/>
      <c r="AO1071" s="388"/>
      <c r="AP1071" s="388" t="s">
        <v>88</v>
      </c>
      <c r="AQ1071" s="388"/>
      <c r="AR1071" s="388"/>
      <c r="AS1071" s="388"/>
      <c r="AT1071" s="388"/>
      <c r="AU1071" s="388"/>
      <c r="AV1071" s="388"/>
      <c r="AW1071" s="388"/>
      <c r="AX1071" s="388"/>
      <c r="AY1071" s="388"/>
      <c r="AZ1071" s="388"/>
      <c r="BA1071" s="388"/>
      <c r="BB1071" s="388"/>
      <c r="BC1071" s="388"/>
      <c r="BD1071" s="388"/>
      <c r="BE1071" s="388"/>
      <c r="BF1071" s="388"/>
      <c r="BG1071" s="388"/>
      <c r="BH1071" s="320"/>
    </row>
    <row r="1072" spans="1:60" ht="16.5" hidden="1" customHeight="1">
      <c r="A1072" s="429"/>
      <c r="B1072" s="526" t="s">
        <v>5615</v>
      </c>
      <c r="C1072" s="438" t="s">
        <v>5616</v>
      </c>
      <c r="D1072" s="381" t="s">
        <v>88</v>
      </c>
      <c r="E1072" s="120" t="s">
        <v>5815</v>
      </c>
      <c r="F1072" s="381" t="s">
        <v>83</v>
      </c>
      <c r="G1072" s="381" t="s">
        <v>265</v>
      </c>
      <c r="H1072" s="381" t="s">
        <v>265</v>
      </c>
      <c r="I1072" s="381"/>
      <c r="J1072" s="381" t="s">
        <v>5617</v>
      </c>
      <c r="K1072" s="381" t="s">
        <v>267</v>
      </c>
      <c r="L1072" s="381">
        <v>2008</v>
      </c>
      <c r="M1072" s="381" t="s">
        <v>4</v>
      </c>
      <c r="N1072" s="381"/>
      <c r="O1072" s="381" t="s">
        <v>27</v>
      </c>
      <c r="P1072" s="381" t="s">
        <v>19</v>
      </c>
      <c r="Q1072" s="414" t="s">
        <v>92</v>
      </c>
      <c r="R1072" s="414" t="s">
        <v>93</v>
      </c>
      <c r="S1072" s="381"/>
      <c r="T1072" s="379" t="s">
        <v>94</v>
      </c>
      <c r="U1072" s="414" t="s">
        <v>95</v>
      </c>
      <c r="V1072" s="381"/>
      <c r="W1072" s="206"/>
      <c r="X1072" s="388"/>
      <c r="Y1072" s="388"/>
      <c r="Z1072" s="388"/>
      <c r="AA1072" s="388"/>
      <c r="AB1072" s="388"/>
      <c r="AC1072" s="388"/>
      <c r="AD1072" s="388"/>
      <c r="AE1072" s="388"/>
      <c r="AF1072" s="388"/>
      <c r="AG1072" s="388"/>
      <c r="AH1072" s="388"/>
      <c r="AI1072" s="388"/>
      <c r="AJ1072" s="388"/>
      <c r="AK1072" s="388"/>
      <c r="AL1072" s="388"/>
      <c r="AM1072" s="388"/>
      <c r="AN1072" s="388"/>
      <c r="AO1072" s="388"/>
      <c r="AP1072" s="388" t="s">
        <v>88</v>
      </c>
      <c r="AQ1072" s="388"/>
      <c r="AR1072" s="388"/>
      <c r="AS1072" s="388"/>
      <c r="AT1072" s="388"/>
      <c r="AU1072" s="388"/>
      <c r="AV1072" s="388"/>
      <c r="AW1072" s="388"/>
      <c r="AX1072" s="388"/>
      <c r="AY1072" s="388"/>
      <c r="AZ1072" s="388"/>
      <c r="BA1072" s="388"/>
      <c r="BB1072" s="388"/>
      <c r="BC1072" s="388"/>
      <c r="BD1072" s="388"/>
      <c r="BE1072" s="388"/>
      <c r="BF1072" s="388"/>
      <c r="BG1072" s="388"/>
      <c r="BH1072" s="320"/>
    </row>
    <row r="1073" spans="1:60" ht="16.5" hidden="1" customHeight="1">
      <c r="A1073" s="429"/>
      <c r="B1073" s="526" t="s">
        <v>5618</v>
      </c>
      <c r="C1073" s="439" t="s">
        <v>5619</v>
      </c>
      <c r="D1073" s="381" t="s">
        <v>88</v>
      </c>
      <c r="E1073" s="120" t="s">
        <v>5816</v>
      </c>
      <c r="F1073" s="381" t="s">
        <v>83</v>
      </c>
      <c r="G1073" s="381" t="s">
        <v>265</v>
      </c>
      <c r="H1073" s="381" t="s">
        <v>265</v>
      </c>
      <c r="I1073" s="381"/>
      <c r="J1073" s="381" t="s">
        <v>1028</v>
      </c>
      <c r="K1073" s="381" t="s">
        <v>267</v>
      </c>
      <c r="L1073" s="381" t="s">
        <v>5620</v>
      </c>
      <c r="M1073" s="381" t="s">
        <v>3</v>
      </c>
      <c r="N1073" s="381"/>
      <c r="O1073" s="381" t="s">
        <v>967</v>
      </c>
      <c r="P1073" s="381" t="s">
        <v>19</v>
      </c>
      <c r="Q1073" s="414" t="s">
        <v>92</v>
      </c>
      <c r="R1073" s="414" t="s">
        <v>93</v>
      </c>
      <c r="S1073" s="381"/>
      <c r="T1073" s="379" t="s">
        <v>94</v>
      </c>
      <c r="U1073" s="414" t="s">
        <v>95</v>
      </c>
      <c r="V1073" s="381"/>
      <c r="W1073" s="206"/>
      <c r="X1073" s="388"/>
      <c r="Y1073" s="388"/>
      <c r="Z1073" s="388"/>
      <c r="AA1073" s="388"/>
      <c r="AB1073" s="388"/>
      <c r="AC1073" s="388"/>
      <c r="AD1073" s="388"/>
      <c r="AE1073" s="388"/>
      <c r="AF1073" s="388"/>
      <c r="AG1073" s="388"/>
      <c r="AH1073" s="388"/>
      <c r="AI1073" s="388"/>
      <c r="AJ1073" s="388"/>
      <c r="AK1073" s="388"/>
      <c r="AL1073" s="388"/>
      <c r="AM1073" s="388"/>
      <c r="AN1073" s="388"/>
      <c r="AO1073" s="388"/>
      <c r="AP1073" s="388" t="s">
        <v>88</v>
      </c>
      <c r="AQ1073" s="388"/>
      <c r="AR1073" s="388"/>
      <c r="AS1073" s="388"/>
      <c r="AT1073" s="388"/>
      <c r="AU1073" s="388"/>
      <c r="AV1073" s="388"/>
      <c r="AW1073" s="388"/>
      <c r="AX1073" s="388"/>
      <c r="AY1073" s="388"/>
      <c r="AZ1073" s="388"/>
      <c r="BA1073" s="388"/>
      <c r="BB1073" s="388"/>
      <c r="BC1073" s="388"/>
      <c r="BD1073" s="388"/>
      <c r="BE1073" s="388"/>
      <c r="BF1073" s="388"/>
      <c r="BG1073" s="388"/>
      <c r="BH1073" s="320"/>
    </row>
    <row r="1074" spans="1:60" ht="16.5" hidden="1" customHeight="1">
      <c r="A1074" s="545" t="s">
        <v>6105</v>
      </c>
      <c r="B1074" s="526" t="s">
        <v>5621</v>
      </c>
      <c r="C1074" s="440" t="s">
        <v>5622</v>
      </c>
      <c r="D1074" s="381" t="s">
        <v>88</v>
      </c>
      <c r="E1074" s="120" t="s">
        <v>6110</v>
      </c>
      <c r="F1074" s="381" t="s">
        <v>83</v>
      </c>
      <c r="G1074" s="381" t="s">
        <v>265</v>
      </c>
      <c r="H1074" s="381" t="s">
        <v>265</v>
      </c>
      <c r="I1074" s="381"/>
      <c r="J1074" s="381" t="s">
        <v>5617</v>
      </c>
      <c r="K1074" s="381" t="s">
        <v>267</v>
      </c>
      <c r="L1074" s="381">
        <v>2023.09</v>
      </c>
      <c r="M1074" s="381" t="s">
        <v>4</v>
      </c>
      <c r="N1074" s="381"/>
      <c r="O1074" s="381" t="s">
        <v>967</v>
      </c>
      <c r="P1074" s="381" t="s">
        <v>19</v>
      </c>
      <c r="Q1074" s="414" t="s">
        <v>92</v>
      </c>
      <c r="R1074" s="414" t="s">
        <v>93</v>
      </c>
      <c r="S1074" s="381"/>
      <c r="T1074" s="379" t="s">
        <v>94</v>
      </c>
      <c r="U1074" s="414" t="s">
        <v>95</v>
      </c>
      <c r="V1074" s="381"/>
      <c r="W1074" s="206"/>
      <c r="X1074" s="388"/>
      <c r="Y1074" s="388"/>
      <c r="Z1074" s="388"/>
      <c r="AA1074" s="388"/>
      <c r="AB1074" s="388"/>
      <c r="AC1074" s="388"/>
      <c r="AD1074" s="388"/>
      <c r="AE1074" s="388"/>
      <c r="AF1074" s="388"/>
      <c r="AG1074" s="388"/>
      <c r="AH1074" s="388"/>
      <c r="AI1074" s="388"/>
      <c r="AJ1074" s="388"/>
      <c r="AK1074" s="388"/>
      <c r="AL1074" s="388"/>
      <c r="AM1074" s="388"/>
      <c r="AN1074" s="388"/>
      <c r="AO1074" s="388" t="s">
        <v>88</v>
      </c>
      <c r="AP1074" s="388" t="s">
        <v>88</v>
      </c>
      <c r="AQ1074" s="388"/>
      <c r="AR1074" s="388"/>
      <c r="AS1074" s="388"/>
      <c r="AT1074" s="388"/>
      <c r="AU1074" s="388"/>
      <c r="AV1074" s="388"/>
      <c r="AW1074" s="388"/>
      <c r="AX1074" s="388"/>
      <c r="AY1074" s="388"/>
      <c r="AZ1074" s="388"/>
      <c r="BA1074" s="388"/>
      <c r="BB1074" s="388"/>
      <c r="BC1074" s="388"/>
      <c r="BD1074" s="388"/>
      <c r="BE1074" s="388"/>
      <c r="BF1074" s="388"/>
      <c r="BG1074" s="388"/>
      <c r="BH1074" s="320"/>
    </row>
    <row r="1075" spans="1:60" ht="16.5" hidden="1" customHeight="1">
      <c r="A1075" s="545" t="s">
        <v>6105</v>
      </c>
      <c r="B1075" s="526" t="s">
        <v>5623</v>
      </c>
      <c r="C1075" s="440" t="s">
        <v>6136</v>
      </c>
      <c r="D1075" s="381" t="s">
        <v>88</v>
      </c>
      <c r="E1075" s="548" t="s">
        <v>6138</v>
      </c>
      <c r="F1075" s="381" t="s">
        <v>83</v>
      </c>
      <c r="G1075" s="381" t="s">
        <v>265</v>
      </c>
      <c r="H1075" s="381" t="s">
        <v>265</v>
      </c>
      <c r="I1075" s="381"/>
      <c r="J1075" s="441" t="s">
        <v>5625</v>
      </c>
      <c r="K1075" s="381" t="s">
        <v>267</v>
      </c>
      <c r="L1075" s="381">
        <v>2023.03</v>
      </c>
      <c r="M1075" s="381" t="s">
        <v>4</v>
      </c>
      <c r="N1075" s="381"/>
      <c r="O1075" s="381" t="s">
        <v>27</v>
      </c>
      <c r="P1075" s="381" t="s">
        <v>87</v>
      </c>
      <c r="Q1075" s="414" t="s">
        <v>92</v>
      </c>
      <c r="R1075" s="414" t="s">
        <v>93</v>
      </c>
      <c r="S1075" s="381"/>
      <c r="T1075" s="379" t="s">
        <v>94</v>
      </c>
      <c r="U1075" s="414" t="s">
        <v>95</v>
      </c>
      <c r="V1075" s="381"/>
      <c r="W1075" s="206"/>
      <c r="X1075" s="388"/>
      <c r="Y1075" s="388"/>
      <c r="Z1075" s="388"/>
      <c r="AA1075" s="388"/>
      <c r="AB1075" s="388"/>
      <c r="AC1075" s="388"/>
      <c r="AD1075" s="388"/>
      <c r="AE1075" s="388"/>
      <c r="AF1075" s="388"/>
      <c r="AG1075" s="388"/>
      <c r="AH1075" s="388"/>
      <c r="AI1075" s="388"/>
      <c r="AJ1075" s="388"/>
      <c r="AK1075" s="388"/>
      <c r="AL1075" s="388"/>
      <c r="AM1075" s="388"/>
      <c r="AN1075" s="388"/>
      <c r="AO1075" s="388"/>
      <c r="AP1075" s="388"/>
      <c r="AQ1075" s="388"/>
      <c r="AR1075" s="388"/>
      <c r="AS1075" s="388"/>
      <c r="AT1075" s="388"/>
      <c r="AU1075" s="388"/>
      <c r="AV1075" s="388"/>
      <c r="AW1075" s="388"/>
      <c r="AX1075" s="388" t="s">
        <v>88</v>
      </c>
      <c r="AY1075" s="388"/>
      <c r="AZ1075" s="388"/>
      <c r="BA1075" s="388"/>
      <c r="BB1075" s="388"/>
      <c r="BC1075" s="388"/>
      <c r="BD1075" s="388"/>
      <c r="BE1075" s="388"/>
      <c r="BF1075" s="388"/>
      <c r="BG1075" s="388"/>
      <c r="BH1075" s="320"/>
    </row>
    <row r="1076" spans="1:60" ht="16.5" hidden="1" customHeight="1">
      <c r="A1076" s="429"/>
      <c r="B1076" s="526" t="s">
        <v>5626</v>
      </c>
      <c r="C1076" s="434" t="s">
        <v>5627</v>
      </c>
      <c r="D1076" s="381" t="s">
        <v>88</v>
      </c>
      <c r="E1076" s="120" t="s">
        <v>5817</v>
      </c>
      <c r="F1076" s="381" t="s">
        <v>83</v>
      </c>
      <c r="G1076" s="381" t="s">
        <v>265</v>
      </c>
      <c r="H1076" s="381" t="s">
        <v>265</v>
      </c>
      <c r="I1076" s="381"/>
      <c r="J1076" s="381" t="s">
        <v>1081</v>
      </c>
      <c r="K1076" s="381" t="s">
        <v>86</v>
      </c>
      <c r="L1076" s="381">
        <v>2022</v>
      </c>
      <c r="M1076" s="381" t="s">
        <v>4</v>
      </c>
      <c r="N1076" s="381"/>
      <c r="O1076" s="381" t="s">
        <v>27</v>
      </c>
      <c r="P1076" s="381" t="s">
        <v>19</v>
      </c>
      <c r="Q1076" s="414" t="s">
        <v>92</v>
      </c>
      <c r="R1076" s="414" t="s">
        <v>93</v>
      </c>
      <c r="S1076" s="381"/>
      <c r="T1076" s="379" t="s">
        <v>94</v>
      </c>
      <c r="U1076" s="414" t="s">
        <v>95</v>
      </c>
      <c r="V1076" s="381"/>
      <c r="W1076" s="206"/>
      <c r="X1076" s="388"/>
      <c r="Y1076" s="388"/>
      <c r="Z1076" s="388"/>
      <c r="AA1076" s="388"/>
      <c r="AB1076" s="388"/>
      <c r="AC1076" s="388"/>
      <c r="AD1076" s="388"/>
      <c r="AE1076" s="388"/>
      <c r="AF1076" s="388"/>
      <c r="AG1076" s="388"/>
      <c r="AH1076" s="388"/>
      <c r="AI1076" s="388"/>
      <c r="AJ1076" s="388"/>
      <c r="AK1076" s="388"/>
      <c r="AL1076" s="388"/>
      <c r="AM1076" s="388"/>
      <c r="AN1076" s="388"/>
      <c r="AO1076" s="388"/>
      <c r="AP1076" s="388" t="s">
        <v>88</v>
      </c>
      <c r="AQ1076" s="388"/>
      <c r="AR1076" s="388"/>
      <c r="AS1076" s="388"/>
      <c r="AT1076" s="388"/>
      <c r="AU1076" s="388"/>
      <c r="AV1076" s="388"/>
      <c r="AW1076" s="388"/>
      <c r="AX1076" s="388"/>
      <c r="AY1076" s="388"/>
      <c r="AZ1076" s="388"/>
      <c r="BA1076" s="388"/>
      <c r="BB1076" s="388"/>
      <c r="BC1076" s="388"/>
      <c r="BD1076" s="388"/>
      <c r="BE1076" s="388"/>
      <c r="BF1076" s="388"/>
      <c r="BG1076" s="388"/>
      <c r="BH1076" s="320"/>
    </row>
    <row r="1077" spans="1:60" ht="16.5" hidden="1" customHeight="1">
      <c r="A1077" s="429"/>
      <c r="B1077" s="526" t="s">
        <v>5628</v>
      </c>
      <c r="C1077" s="442" t="s">
        <v>5629</v>
      </c>
      <c r="D1077" s="381" t="s">
        <v>88</v>
      </c>
      <c r="E1077" s="120" t="s">
        <v>5818</v>
      </c>
      <c r="F1077" s="381" t="s">
        <v>83</v>
      </c>
      <c r="G1077" s="381" t="s">
        <v>265</v>
      </c>
      <c r="H1077" s="381" t="s">
        <v>265</v>
      </c>
      <c r="I1077" s="381"/>
      <c r="J1077" s="381" t="s">
        <v>1081</v>
      </c>
      <c r="K1077" s="381" t="s">
        <v>86</v>
      </c>
      <c r="L1077" s="381">
        <v>2022</v>
      </c>
      <c r="M1077" s="381" t="s">
        <v>4</v>
      </c>
      <c r="N1077" s="381"/>
      <c r="O1077" s="381" t="s">
        <v>27</v>
      </c>
      <c r="P1077" s="381" t="s">
        <v>19</v>
      </c>
      <c r="Q1077" s="414" t="s">
        <v>92</v>
      </c>
      <c r="R1077" s="414" t="s">
        <v>93</v>
      </c>
      <c r="S1077" s="381"/>
      <c r="T1077" s="379" t="s">
        <v>94</v>
      </c>
      <c r="U1077" s="414" t="s">
        <v>95</v>
      </c>
      <c r="V1077" s="381"/>
      <c r="W1077" s="206"/>
      <c r="X1077" s="388"/>
      <c r="Y1077" s="388"/>
      <c r="Z1077" s="388"/>
      <c r="AA1077" s="388"/>
      <c r="AB1077" s="388"/>
      <c r="AC1077" s="388"/>
      <c r="AD1077" s="388"/>
      <c r="AE1077" s="388"/>
      <c r="AF1077" s="388"/>
      <c r="AG1077" s="388"/>
      <c r="AH1077" s="388"/>
      <c r="AI1077" s="388"/>
      <c r="AJ1077" s="388"/>
      <c r="AK1077" s="388"/>
      <c r="AL1077" s="388"/>
      <c r="AM1077" s="388"/>
      <c r="AN1077" s="388"/>
      <c r="AO1077" s="388"/>
      <c r="AP1077" s="388" t="s">
        <v>88</v>
      </c>
      <c r="AQ1077" s="388"/>
      <c r="AR1077" s="388"/>
      <c r="AS1077" s="388"/>
      <c r="AT1077" s="388"/>
      <c r="AU1077" s="388"/>
      <c r="AV1077" s="388"/>
      <c r="AW1077" s="388"/>
      <c r="AX1077" s="388"/>
      <c r="AY1077" s="388"/>
      <c r="AZ1077" s="388"/>
      <c r="BA1077" s="388"/>
      <c r="BB1077" s="388"/>
      <c r="BC1077" s="388"/>
      <c r="BD1077" s="388"/>
      <c r="BE1077" s="388"/>
      <c r="BF1077" s="388"/>
      <c r="BG1077" s="388"/>
      <c r="BH1077" s="320"/>
    </row>
    <row r="1078" spans="1:60" ht="16.5" hidden="1" customHeight="1">
      <c r="A1078" s="429"/>
      <c r="B1078" s="526" t="s">
        <v>5630</v>
      </c>
      <c r="C1078" s="443" t="s">
        <v>5631</v>
      </c>
      <c r="D1078" s="381" t="s">
        <v>88</v>
      </c>
      <c r="E1078" s="120" t="s">
        <v>5819</v>
      </c>
      <c r="F1078" s="381" t="s">
        <v>83</v>
      </c>
      <c r="G1078" s="381" t="s">
        <v>265</v>
      </c>
      <c r="H1078" s="381" t="s">
        <v>265</v>
      </c>
      <c r="I1078" s="381"/>
      <c r="J1078" s="381" t="s">
        <v>1081</v>
      </c>
      <c r="K1078" s="381" t="s">
        <v>86</v>
      </c>
      <c r="L1078" s="381" t="s">
        <v>5632</v>
      </c>
      <c r="M1078" s="381" t="s">
        <v>2</v>
      </c>
      <c r="N1078" s="381"/>
      <c r="O1078" s="381" t="s">
        <v>27</v>
      </c>
      <c r="P1078" s="381" t="s">
        <v>19</v>
      </c>
      <c r="Q1078" s="414" t="s">
        <v>92</v>
      </c>
      <c r="R1078" s="414" t="s">
        <v>93</v>
      </c>
      <c r="S1078" s="381"/>
      <c r="T1078" s="379" t="s">
        <v>94</v>
      </c>
      <c r="U1078" s="414" t="s">
        <v>95</v>
      </c>
      <c r="V1078" s="381"/>
      <c r="W1078" s="206"/>
      <c r="X1078" s="388"/>
      <c r="Y1078" s="388"/>
      <c r="Z1078" s="388"/>
      <c r="AA1078" s="388"/>
      <c r="AB1078" s="388"/>
      <c r="AC1078" s="388"/>
      <c r="AD1078" s="388"/>
      <c r="AE1078" s="388"/>
      <c r="AF1078" s="388"/>
      <c r="AG1078" s="388"/>
      <c r="AH1078" s="388"/>
      <c r="AI1078" s="388"/>
      <c r="AJ1078" s="388"/>
      <c r="AK1078" s="388"/>
      <c r="AL1078" s="388"/>
      <c r="AM1078" s="388"/>
      <c r="AN1078" s="388"/>
      <c r="AO1078" s="388"/>
      <c r="AP1078" s="388" t="s">
        <v>88</v>
      </c>
      <c r="AQ1078" s="388"/>
      <c r="AR1078" s="388"/>
      <c r="AS1078" s="388"/>
      <c r="AT1078" s="388"/>
      <c r="AU1078" s="388"/>
      <c r="AV1078" s="388"/>
      <c r="AW1078" s="388"/>
      <c r="AX1078" s="388"/>
      <c r="AY1078" s="388"/>
      <c r="AZ1078" s="388"/>
      <c r="BA1078" s="388"/>
      <c r="BB1078" s="388"/>
      <c r="BC1078" s="388"/>
      <c r="BD1078" s="388"/>
      <c r="BE1078" s="388"/>
      <c r="BF1078" s="388"/>
      <c r="BG1078" s="388"/>
      <c r="BH1078" s="320"/>
    </row>
    <row r="1079" spans="1:60" ht="16.5" hidden="1" customHeight="1">
      <c r="A1079" s="429"/>
      <c r="B1079" s="526" t="s">
        <v>5633</v>
      </c>
      <c r="C1079" s="434" t="s">
        <v>5634</v>
      </c>
      <c r="D1079" s="381" t="s">
        <v>88</v>
      </c>
      <c r="E1079" s="120" t="s">
        <v>5820</v>
      </c>
      <c r="F1079" s="381" t="s">
        <v>83</v>
      </c>
      <c r="G1079" s="381" t="s">
        <v>84</v>
      </c>
      <c r="H1079" s="381" t="s">
        <v>85</v>
      </c>
      <c r="I1079" s="381"/>
      <c r="J1079" s="381" t="s">
        <v>32</v>
      </c>
      <c r="K1079" s="381" t="s">
        <v>267</v>
      </c>
      <c r="L1079" s="381" t="s">
        <v>5635</v>
      </c>
      <c r="M1079" s="381" t="s">
        <v>2</v>
      </c>
      <c r="N1079" s="381"/>
      <c r="O1079" s="381" t="s">
        <v>967</v>
      </c>
      <c r="P1079" s="381" t="s">
        <v>350</v>
      </c>
      <c r="Q1079" s="414" t="s">
        <v>92</v>
      </c>
      <c r="R1079" s="414" t="s">
        <v>93</v>
      </c>
      <c r="S1079" s="381"/>
      <c r="T1079" s="414" t="s">
        <v>95</v>
      </c>
      <c r="U1079" s="414" t="s">
        <v>95</v>
      </c>
      <c r="V1079" s="381"/>
      <c r="W1079" s="206"/>
      <c r="X1079" s="388" t="s">
        <v>88</v>
      </c>
      <c r="Y1079" s="388"/>
      <c r="Z1079" s="388"/>
      <c r="AA1079" s="388"/>
      <c r="AB1079" s="388"/>
      <c r="AC1079" s="388"/>
      <c r="AD1079" s="388"/>
      <c r="AE1079" s="388"/>
      <c r="AF1079" s="388"/>
      <c r="AG1079" s="388"/>
      <c r="AH1079" s="388"/>
      <c r="AI1079" s="388"/>
      <c r="AJ1079" s="388"/>
      <c r="AK1079" s="388"/>
      <c r="AL1079" s="388"/>
      <c r="AM1079" s="388"/>
      <c r="AN1079" s="388"/>
      <c r="AO1079" s="388"/>
      <c r="AP1079" s="388"/>
      <c r="AQ1079" s="388" t="s">
        <v>88</v>
      </c>
      <c r="AR1079" s="388"/>
      <c r="AS1079" s="388"/>
      <c r="AT1079" s="388"/>
      <c r="AU1079" s="388"/>
      <c r="AV1079" s="388"/>
      <c r="AW1079" s="388"/>
      <c r="AX1079" s="388"/>
      <c r="AY1079" s="388"/>
      <c r="AZ1079" s="388"/>
      <c r="BA1079" s="388"/>
      <c r="BB1079" s="388" t="s">
        <v>88</v>
      </c>
      <c r="BC1079" s="388"/>
      <c r="BD1079" s="388"/>
      <c r="BE1079" s="388"/>
      <c r="BF1079" s="388"/>
      <c r="BG1079" s="388"/>
      <c r="BH1079" s="320"/>
    </row>
    <row r="1080" spans="1:60" ht="16.5" hidden="1" customHeight="1">
      <c r="A1080" s="429"/>
      <c r="B1080" s="526" t="s">
        <v>5636</v>
      </c>
      <c r="C1080" s="434" t="s">
        <v>5637</v>
      </c>
      <c r="D1080" s="381" t="s">
        <v>88</v>
      </c>
      <c r="E1080" s="120" t="s">
        <v>5821</v>
      </c>
      <c r="F1080" s="381" t="s">
        <v>83</v>
      </c>
      <c r="G1080" s="381" t="s">
        <v>84</v>
      </c>
      <c r="H1080" s="381" t="s">
        <v>85</v>
      </c>
      <c r="I1080" s="381"/>
      <c r="J1080" s="381" t="s">
        <v>32</v>
      </c>
      <c r="K1080" s="381" t="s">
        <v>86</v>
      </c>
      <c r="L1080" s="381" t="s">
        <v>5635</v>
      </c>
      <c r="M1080" s="381" t="s">
        <v>2</v>
      </c>
      <c r="N1080" s="381"/>
      <c r="O1080" s="381" t="s">
        <v>983</v>
      </c>
      <c r="P1080" s="381" t="s">
        <v>350</v>
      </c>
      <c r="Q1080" s="414" t="s">
        <v>92</v>
      </c>
      <c r="R1080" s="414" t="s">
        <v>93</v>
      </c>
      <c r="S1080" s="381"/>
      <c r="T1080" s="414" t="s">
        <v>95</v>
      </c>
      <c r="U1080" s="414" t="s">
        <v>95</v>
      </c>
      <c r="V1080" s="381"/>
      <c r="W1080" s="206"/>
      <c r="X1080" s="388" t="s">
        <v>88</v>
      </c>
      <c r="Y1080" s="388"/>
      <c r="Z1080" s="388"/>
      <c r="AA1080" s="388"/>
      <c r="AB1080" s="388"/>
      <c r="AC1080" s="388"/>
      <c r="AD1080" s="388"/>
      <c r="AE1080" s="388"/>
      <c r="AF1080" s="388"/>
      <c r="AG1080" s="388"/>
      <c r="AH1080" s="388"/>
      <c r="AI1080" s="388"/>
      <c r="AJ1080" s="388"/>
      <c r="AK1080" s="388"/>
      <c r="AL1080" s="388"/>
      <c r="AM1080" s="388"/>
      <c r="AN1080" s="388"/>
      <c r="AO1080" s="388"/>
      <c r="AP1080" s="388"/>
      <c r="AQ1080" s="388" t="s">
        <v>88</v>
      </c>
      <c r="AR1080" s="388"/>
      <c r="AS1080" s="388"/>
      <c r="AT1080" s="388"/>
      <c r="AU1080" s="388"/>
      <c r="AV1080" s="388"/>
      <c r="AW1080" s="388"/>
      <c r="AX1080" s="388"/>
      <c r="AY1080" s="388"/>
      <c r="AZ1080" s="388"/>
      <c r="BA1080" s="388"/>
      <c r="BB1080" s="388" t="s">
        <v>88</v>
      </c>
      <c r="BC1080" s="388"/>
      <c r="BD1080" s="388"/>
      <c r="BE1080" s="388"/>
      <c r="BF1080" s="388"/>
      <c r="BG1080" s="388"/>
      <c r="BH1080" s="320"/>
    </row>
    <row r="1081" spans="1:60" ht="16.5" hidden="1" customHeight="1">
      <c r="A1081" s="429"/>
      <c r="B1081" s="526" t="s">
        <v>5638</v>
      </c>
      <c r="C1081" s="432" t="s">
        <v>5639</v>
      </c>
      <c r="D1081" s="381" t="s">
        <v>88</v>
      </c>
      <c r="E1081" s="120" t="s">
        <v>5822</v>
      </c>
      <c r="F1081" s="381" t="s">
        <v>83</v>
      </c>
      <c r="G1081" s="381" t="s">
        <v>265</v>
      </c>
      <c r="H1081" s="381" t="s">
        <v>265</v>
      </c>
      <c r="I1081" s="381"/>
      <c r="J1081" s="381" t="s">
        <v>1319</v>
      </c>
      <c r="K1081" s="381" t="s">
        <v>267</v>
      </c>
      <c r="L1081" s="381">
        <v>2020.6</v>
      </c>
      <c r="M1081" s="381" t="s">
        <v>2</v>
      </c>
      <c r="N1081" s="381"/>
      <c r="O1081" s="381" t="s">
        <v>967</v>
      </c>
      <c r="P1081" s="381" t="s">
        <v>22</v>
      </c>
      <c r="Q1081" s="414" t="s">
        <v>92</v>
      </c>
      <c r="R1081" s="414" t="s">
        <v>93</v>
      </c>
      <c r="S1081" s="381"/>
      <c r="T1081" s="379" t="s">
        <v>94</v>
      </c>
      <c r="U1081" s="414" t="s">
        <v>95</v>
      </c>
      <c r="V1081" s="381"/>
      <c r="W1081" s="206"/>
      <c r="X1081" s="388"/>
      <c r="Y1081" s="388"/>
      <c r="Z1081" s="388"/>
      <c r="AA1081" s="388"/>
      <c r="AB1081" s="388"/>
      <c r="AC1081" s="388"/>
      <c r="AD1081" s="388"/>
      <c r="AE1081" s="388"/>
      <c r="AF1081" s="388"/>
      <c r="AG1081" s="388"/>
      <c r="AH1081" s="388"/>
      <c r="AI1081" s="388"/>
      <c r="AJ1081" s="388"/>
      <c r="AK1081" s="388"/>
      <c r="AL1081" s="388"/>
      <c r="AM1081" s="388"/>
      <c r="AN1081" s="388"/>
      <c r="AO1081" s="388"/>
      <c r="AP1081" s="388"/>
      <c r="AQ1081" s="388"/>
      <c r="AR1081" s="388"/>
      <c r="AS1081" s="388" t="s">
        <v>88</v>
      </c>
      <c r="AT1081" s="388" t="s">
        <v>88</v>
      </c>
      <c r="AU1081" s="388"/>
      <c r="AV1081" s="388" t="s">
        <v>88</v>
      </c>
      <c r="AW1081" s="388" t="s">
        <v>88</v>
      </c>
      <c r="AX1081" s="388"/>
      <c r="AY1081" s="388"/>
      <c r="AZ1081" s="388"/>
      <c r="BA1081" s="388"/>
      <c r="BB1081" s="388"/>
      <c r="BC1081" s="388"/>
      <c r="BD1081" s="388"/>
      <c r="BE1081" s="388"/>
      <c r="BF1081" s="388"/>
      <c r="BG1081" s="388"/>
      <c r="BH1081" s="320"/>
    </row>
    <row r="1082" spans="1:60" ht="16.5" hidden="1" customHeight="1">
      <c r="A1082" s="429"/>
      <c r="B1082" s="526" t="s">
        <v>5640</v>
      </c>
      <c r="C1082" s="430" t="s">
        <v>5641</v>
      </c>
      <c r="D1082" s="381" t="s">
        <v>88</v>
      </c>
      <c r="E1082" s="120" t="s">
        <v>5823</v>
      </c>
      <c r="F1082" s="381" t="s">
        <v>83</v>
      </c>
      <c r="G1082" s="381" t="s">
        <v>265</v>
      </c>
      <c r="H1082" s="381" t="s">
        <v>265</v>
      </c>
      <c r="I1082" s="381"/>
      <c r="J1082" s="381" t="s">
        <v>1123</v>
      </c>
      <c r="K1082" s="381" t="s">
        <v>267</v>
      </c>
      <c r="L1082" s="381" t="s">
        <v>5642</v>
      </c>
      <c r="M1082" s="381" t="s">
        <v>4</v>
      </c>
      <c r="N1082" s="381"/>
      <c r="O1082" s="381" t="s">
        <v>967</v>
      </c>
      <c r="P1082" s="381" t="s">
        <v>22</v>
      </c>
      <c r="Q1082" s="414" t="s">
        <v>92</v>
      </c>
      <c r="R1082" s="414" t="s">
        <v>93</v>
      </c>
      <c r="S1082" s="381"/>
      <c r="T1082" s="379" t="s">
        <v>94</v>
      </c>
      <c r="U1082" s="414" t="s">
        <v>95</v>
      </c>
      <c r="V1082" s="381"/>
      <c r="W1082" s="206"/>
      <c r="X1082" s="388"/>
      <c r="Y1082" s="388"/>
      <c r="Z1082" s="388"/>
      <c r="AA1082" s="388"/>
      <c r="AB1082" s="388"/>
      <c r="AC1082" s="388"/>
      <c r="AD1082" s="388"/>
      <c r="AE1082" s="388"/>
      <c r="AF1082" s="388"/>
      <c r="AG1082" s="388"/>
      <c r="AH1082" s="388"/>
      <c r="AI1082" s="388"/>
      <c r="AJ1082" s="388"/>
      <c r="AK1082" s="388"/>
      <c r="AL1082" s="388"/>
      <c r="AM1082" s="388"/>
      <c r="AN1082" s="388"/>
      <c r="AO1082" s="388"/>
      <c r="AP1082" s="388"/>
      <c r="AQ1082" s="388"/>
      <c r="AR1082" s="388"/>
      <c r="AS1082" s="388" t="s">
        <v>88</v>
      </c>
      <c r="AT1082" s="388" t="s">
        <v>88</v>
      </c>
      <c r="AU1082" s="388"/>
      <c r="AV1082" s="388" t="s">
        <v>88</v>
      </c>
      <c r="AW1082" s="388" t="s">
        <v>88</v>
      </c>
      <c r="AX1082" s="388"/>
      <c r="AY1082" s="388"/>
      <c r="AZ1082" s="388"/>
      <c r="BA1082" s="388"/>
      <c r="BB1082" s="388"/>
      <c r="BC1082" s="388"/>
      <c r="BD1082" s="388"/>
      <c r="BE1082" s="388"/>
      <c r="BF1082" s="388"/>
      <c r="BG1082" s="388"/>
      <c r="BH1082" s="320"/>
    </row>
    <row r="1083" spans="1:60" ht="16.5" hidden="1" customHeight="1">
      <c r="A1083" s="429"/>
      <c r="B1083" s="526" t="s">
        <v>5643</v>
      </c>
      <c r="C1083" s="430" t="s">
        <v>5644</v>
      </c>
      <c r="D1083" s="381" t="s">
        <v>88</v>
      </c>
      <c r="E1083" s="120" t="s">
        <v>5824</v>
      </c>
      <c r="F1083" s="381" t="s">
        <v>83</v>
      </c>
      <c r="G1083" s="381" t="s">
        <v>265</v>
      </c>
      <c r="H1083" s="381" t="s">
        <v>265</v>
      </c>
      <c r="I1083" s="381"/>
      <c r="J1083" s="381" t="s">
        <v>1123</v>
      </c>
      <c r="K1083" s="381" t="s">
        <v>267</v>
      </c>
      <c r="L1083" s="381" t="s">
        <v>5645</v>
      </c>
      <c r="M1083" s="381" t="s">
        <v>4</v>
      </c>
      <c r="N1083" s="381"/>
      <c r="O1083" s="381" t="s">
        <v>967</v>
      </c>
      <c r="P1083" s="381" t="s">
        <v>22</v>
      </c>
      <c r="Q1083" s="414" t="s">
        <v>92</v>
      </c>
      <c r="R1083" s="414" t="s">
        <v>93</v>
      </c>
      <c r="S1083" s="381"/>
      <c r="T1083" s="379" t="s">
        <v>94</v>
      </c>
      <c r="U1083" s="414" t="s">
        <v>95</v>
      </c>
      <c r="V1083" s="381"/>
      <c r="W1083" s="206"/>
      <c r="X1083" s="388"/>
      <c r="Y1083" s="388"/>
      <c r="Z1083" s="388"/>
      <c r="AA1083" s="388"/>
      <c r="AB1083" s="388"/>
      <c r="AC1083" s="388"/>
      <c r="AD1083" s="388"/>
      <c r="AE1083" s="388"/>
      <c r="AF1083" s="388"/>
      <c r="AG1083" s="388"/>
      <c r="AH1083" s="388"/>
      <c r="AI1083" s="388"/>
      <c r="AJ1083" s="388"/>
      <c r="AK1083" s="388"/>
      <c r="AL1083" s="388"/>
      <c r="AM1083" s="388"/>
      <c r="AN1083" s="388"/>
      <c r="AO1083" s="388"/>
      <c r="AP1083" s="388"/>
      <c r="AQ1083" s="388"/>
      <c r="AR1083" s="388"/>
      <c r="AS1083" s="388" t="s">
        <v>88</v>
      </c>
      <c r="AT1083" s="388" t="s">
        <v>88</v>
      </c>
      <c r="AU1083" s="388"/>
      <c r="AV1083" s="388" t="s">
        <v>88</v>
      </c>
      <c r="AW1083" s="388" t="s">
        <v>88</v>
      </c>
      <c r="AX1083" s="388"/>
      <c r="AY1083" s="388"/>
      <c r="AZ1083" s="388"/>
      <c r="BA1083" s="388"/>
      <c r="BB1083" s="388"/>
      <c r="BC1083" s="388"/>
      <c r="BD1083" s="388"/>
      <c r="BE1083" s="388"/>
      <c r="BF1083" s="388"/>
      <c r="BG1083" s="388"/>
      <c r="BH1083" s="320"/>
    </row>
    <row r="1084" spans="1:60" ht="16.5" hidden="1" customHeight="1">
      <c r="A1084" s="429"/>
      <c r="B1084" s="526" t="s">
        <v>5646</v>
      </c>
      <c r="C1084" s="444" t="s">
        <v>5647</v>
      </c>
      <c r="D1084" s="381" t="s">
        <v>88</v>
      </c>
      <c r="E1084" s="120" t="s">
        <v>5825</v>
      </c>
      <c r="F1084" s="381" t="s">
        <v>83</v>
      </c>
      <c r="G1084" s="381" t="s">
        <v>265</v>
      </c>
      <c r="H1084" s="381" t="s">
        <v>265</v>
      </c>
      <c r="I1084" s="381"/>
      <c r="J1084" s="381" t="s">
        <v>5467</v>
      </c>
      <c r="K1084" s="381" t="s">
        <v>267</v>
      </c>
      <c r="L1084" s="381" t="s">
        <v>5648</v>
      </c>
      <c r="M1084" s="381" t="s">
        <v>3</v>
      </c>
      <c r="N1084" s="381"/>
      <c r="O1084" s="381" t="s">
        <v>967</v>
      </c>
      <c r="P1084" s="381" t="s">
        <v>22</v>
      </c>
      <c r="Q1084" s="414" t="s">
        <v>92</v>
      </c>
      <c r="R1084" s="414" t="s">
        <v>93</v>
      </c>
      <c r="S1084" s="381"/>
      <c r="T1084" s="379" t="s">
        <v>94</v>
      </c>
      <c r="U1084" s="414" t="s">
        <v>95</v>
      </c>
      <c r="V1084" s="381"/>
      <c r="W1084" s="206"/>
      <c r="X1084" s="388"/>
      <c r="Y1084" s="388"/>
      <c r="Z1084" s="388"/>
      <c r="AA1084" s="388"/>
      <c r="AB1084" s="388"/>
      <c r="AC1084" s="388"/>
      <c r="AD1084" s="388"/>
      <c r="AE1084" s="388"/>
      <c r="AF1084" s="388"/>
      <c r="AG1084" s="388"/>
      <c r="AH1084" s="388"/>
      <c r="AI1084" s="388"/>
      <c r="AJ1084" s="388"/>
      <c r="AK1084" s="388"/>
      <c r="AL1084" s="388"/>
      <c r="AM1084" s="388"/>
      <c r="AN1084" s="388"/>
      <c r="AO1084" s="388"/>
      <c r="AP1084" s="388"/>
      <c r="AQ1084" s="388"/>
      <c r="AR1084" s="388"/>
      <c r="AS1084" s="388" t="s">
        <v>88</v>
      </c>
      <c r="AT1084" s="388" t="s">
        <v>88</v>
      </c>
      <c r="AU1084" s="388"/>
      <c r="AV1084" s="388" t="s">
        <v>88</v>
      </c>
      <c r="AW1084" s="388" t="s">
        <v>88</v>
      </c>
      <c r="AX1084" s="388"/>
      <c r="AY1084" s="388"/>
      <c r="AZ1084" s="388"/>
      <c r="BA1084" s="388"/>
      <c r="BB1084" s="388"/>
      <c r="BC1084" s="388"/>
      <c r="BD1084" s="388"/>
      <c r="BE1084" s="388"/>
      <c r="BF1084" s="388"/>
      <c r="BG1084" s="388"/>
      <c r="BH1084" s="320"/>
    </row>
    <row r="1085" spans="1:60" ht="16.5" hidden="1" customHeight="1">
      <c r="A1085" s="429"/>
      <c r="B1085" s="526" t="s">
        <v>5649</v>
      </c>
      <c r="C1085" s="445" t="s">
        <v>5650</v>
      </c>
      <c r="D1085" s="381" t="s">
        <v>88</v>
      </c>
      <c r="E1085" s="120" t="s">
        <v>5826</v>
      </c>
      <c r="F1085" s="381" t="s">
        <v>83</v>
      </c>
      <c r="G1085" s="381" t="s">
        <v>265</v>
      </c>
      <c r="H1085" s="381" t="s">
        <v>265</v>
      </c>
      <c r="I1085" s="381"/>
      <c r="J1085" s="381" t="s">
        <v>5651</v>
      </c>
      <c r="K1085" s="381" t="s">
        <v>267</v>
      </c>
      <c r="L1085" s="381" t="s">
        <v>3876</v>
      </c>
      <c r="M1085" s="381" t="s">
        <v>4</v>
      </c>
      <c r="N1085" s="381"/>
      <c r="O1085" s="381" t="s">
        <v>967</v>
      </c>
      <c r="P1085" s="381" t="s">
        <v>22</v>
      </c>
      <c r="Q1085" s="414" t="s">
        <v>92</v>
      </c>
      <c r="R1085" s="414" t="s">
        <v>93</v>
      </c>
      <c r="S1085" s="381"/>
      <c r="T1085" s="379" t="s">
        <v>94</v>
      </c>
      <c r="U1085" s="414" t="s">
        <v>95</v>
      </c>
      <c r="V1085" s="381"/>
      <c r="W1085" s="206"/>
      <c r="X1085" s="388"/>
      <c r="Y1085" s="388"/>
      <c r="Z1085" s="388"/>
      <c r="AA1085" s="388"/>
      <c r="AB1085" s="388"/>
      <c r="AC1085" s="388"/>
      <c r="AD1085" s="388"/>
      <c r="AE1085" s="388"/>
      <c r="AF1085" s="388"/>
      <c r="AG1085" s="388"/>
      <c r="AH1085" s="388"/>
      <c r="AI1085" s="388"/>
      <c r="AJ1085" s="388"/>
      <c r="AK1085" s="388"/>
      <c r="AL1085" s="388"/>
      <c r="AM1085" s="388"/>
      <c r="AN1085" s="388"/>
      <c r="AO1085" s="388"/>
      <c r="AP1085" s="388"/>
      <c r="AQ1085" s="388"/>
      <c r="AR1085" s="388"/>
      <c r="AS1085" s="388" t="s">
        <v>88</v>
      </c>
      <c r="AT1085" s="388" t="s">
        <v>88</v>
      </c>
      <c r="AU1085" s="388"/>
      <c r="AV1085" s="388" t="s">
        <v>88</v>
      </c>
      <c r="AW1085" s="388" t="s">
        <v>88</v>
      </c>
      <c r="AX1085" s="388"/>
      <c r="AY1085" s="388"/>
      <c r="AZ1085" s="388"/>
      <c r="BA1085" s="388"/>
      <c r="BB1085" s="388"/>
      <c r="BC1085" s="388"/>
      <c r="BD1085" s="388"/>
      <c r="BE1085" s="388"/>
      <c r="BF1085" s="388"/>
      <c r="BG1085" s="388"/>
      <c r="BH1085" s="320"/>
    </row>
    <row r="1086" spans="1:60" ht="16.5" hidden="1" customHeight="1">
      <c r="A1086" s="429"/>
      <c r="B1086" s="526" t="s">
        <v>5652</v>
      </c>
      <c r="C1086" s="446" t="s">
        <v>5653</v>
      </c>
      <c r="D1086" s="381" t="s">
        <v>88</v>
      </c>
      <c r="E1086" s="120" t="s">
        <v>5827</v>
      </c>
      <c r="F1086" s="381" t="s">
        <v>83</v>
      </c>
      <c r="G1086" s="381" t="s">
        <v>265</v>
      </c>
      <c r="H1086" s="381" t="s">
        <v>265</v>
      </c>
      <c r="I1086" s="381"/>
      <c r="J1086" s="381" t="s">
        <v>5654</v>
      </c>
      <c r="K1086" s="381" t="s">
        <v>86</v>
      </c>
      <c r="L1086" s="381" t="s">
        <v>3999</v>
      </c>
      <c r="M1086" s="381" t="s">
        <v>4</v>
      </c>
      <c r="N1086" s="381"/>
      <c r="O1086" s="381" t="s">
        <v>967</v>
      </c>
      <c r="P1086" s="381" t="s">
        <v>22</v>
      </c>
      <c r="Q1086" s="414" t="s">
        <v>92</v>
      </c>
      <c r="R1086" s="414" t="s">
        <v>93</v>
      </c>
      <c r="S1086" s="381"/>
      <c r="T1086" s="379" t="s">
        <v>94</v>
      </c>
      <c r="U1086" s="414" t="s">
        <v>95</v>
      </c>
      <c r="V1086" s="381"/>
      <c r="W1086" s="206"/>
      <c r="X1086" s="388"/>
      <c r="Y1086" s="388"/>
      <c r="Z1086" s="388"/>
      <c r="AA1086" s="388"/>
      <c r="AB1086" s="388"/>
      <c r="AC1086" s="388"/>
      <c r="AD1086" s="388"/>
      <c r="AE1086" s="388"/>
      <c r="AF1086" s="388"/>
      <c r="AG1086" s="388"/>
      <c r="AH1086" s="388"/>
      <c r="AI1086" s="388"/>
      <c r="AJ1086" s="388"/>
      <c r="AK1086" s="388"/>
      <c r="AL1086" s="388"/>
      <c r="AM1086" s="388"/>
      <c r="AN1086" s="388"/>
      <c r="AO1086" s="388"/>
      <c r="AP1086" s="388"/>
      <c r="AQ1086" s="388"/>
      <c r="AR1086" s="388"/>
      <c r="AS1086" s="388" t="s">
        <v>88</v>
      </c>
      <c r="AT1086" s="388" t="s">
        <v>88</v>
      </c>
      <c r="AU1086" s="388"/>
      <c r="AV1086" s="388" t="s">
        <v>88</v>
      </c>
      <c r="AW1086" s="388" t="s">
        <v>88</v>
      </c>
      <c r="AX1086" s="388"/>
      <c r="AY1086" s="388"/>
      <c r="AZ1086" s="388"/>
      <c r="BA1086" s="388"/>
      <c r="BB1086" s="388"/>
      <c r="BC1086" s="388"/>
      <c r="BD1086" s="388"/>
      <c r="BE1086" s="388"/>
      <c r="BF1086" s="388"/>
      <c r="BG1086" s="388"/>
      <c r="BH1086" s="320"/>
    </row>
    <row r="1087" spans="1:60" ht="16.5" hidden="1" customHeight="1">
      <c r="A1087" s="429"/>
      <c r="B1087" s="526" t="s">
        <v>5655</v>
      </c>
      <c r="C1087" s="447" t="s">
        <v>5656</v>
      </c>
      <c r="D1087" s="381" t="s">
        <v>88</v>
      </c>
      <c r="E1087" s="120" t="s">
        <v>5828</v>
      </c>
      <c r="F1087" s="381" t="s">
        <v>83</v>
      </c>
      <c r="G1087" s="381" t="s">
        <v>265</v>
      </c>
      <c r="H1087" s="381" t="s">
        <v>265</v>
      </c>
      <c r="I1087" s="381"/>
      <c r="J1087" s="381" t="s">
        <v>5654</v>
      </c>
      <c r="K1087" s="381" t="s">
        <v>86</v>
      </c>
      <c r="L1087" s="381">
        <v>2023.04</v>
      </c>
      <c r="M1087" s="381" t="s">
        <v>2</v>
      </c>
      <c r="N1087" s="381"/>
      <c r="O1087" s="381" t="s">
        <v>967</v>
      </c>
      <c r="P1087" s="381" t="s">
        <v>22</v>
      </c>
      <c r="Q1087" s="414" t="s">
        <v>92</v>
      </c>
      <c r="R1087" s="414" t="s">
        <v>93</v>
      </c>
      <c r="S1087" s="381"/>
      <c r="T1087" s="379" t="s">
        <v>94</v>
      </c>
      <c r="U1087" s="414" t="s">
        <v>95</v>
      </c>
      <c r="V1087" s="381"/>
      <c r="W1087" s="206"/>
      <c r="X1087" s="388"/>
      <c r="Y1087" s="388"/>
      <c r="Z1087" s="388"/>
      <c r="AA1087" s="388"/>
      <c r="AB1087" s="388"/>
      <c r="AC1087" s="388"/>
      <c r="AD1087" s="388"/>
      <c r="AE1087" s="388"/>
      <c r="AF1087" s="388"/>
      <c r="AG1087" s="388"/>
      <c r="AH1087" s="388"/>
      <c r="AI1087" s="388"/>
      <c r="AJ1087" s="388"/>
      <c r="AK1087" s="388"/>
      <c r="AL1087" s="388"/>
      <c r="AM1087" s="388"/>
      <c r="AN1087" s="388"/>
      <c r="AO1087" s="388"/>
      <c r="AP1087" s="388"/>
      <c r="AQ1087" s="388"/>
      <c r="AR1087" s="388"/>
      <c r="AS1087" s="388" t="s">
        <v>88</v>
      </c>
      <c r="AT1087" s="388" t="s">
        <v>88</v>
      </c>
      <c r="AU1087" s="388"/>
      <c r="AV1087" s="388" t="s">
        <v>88</v>
      </c>
      <c r="AW1087" s="388" t="s">
        <v>88</v>
      </c>
      <c r="AX1087" s="388"/>
      <c r="AY1087" s="388"/>
      <c r="AZ1087" s="388"/>
      <c r="BA1087" s="388"/>
      <c r="BB1087" s="388"/>
      <c r="BC1087" s="388"/>
      <c r="BD1087" s="388"/>
      <c r="BE1087" s="388"/>
      <c r="BF1087" s="388"/>
      <c r="BG1087" s="388"/>
      <c r="BH1087" s="320"/>
    </row>
    <row r="1088" spans="1:60" ht="16.5" hidden="1" customHeight="1">
      <c r="A1088" s="429"/>
      <c r="B1088" s="526" t="s">
        <v>5657</v>
      </c>
      <c r="C1088" s="432" t="s">
        <v>5658</v>
      </c>
      <c r="D1088" s="381" t="s">
        <v>88</v>
      </c>
      <c r="E1088" s="120" t="s">
        <v>5829</v>
      </c>
      <c r="F1088" s="381" t="s">
        <v>83</v>
      </c>
      <c r="G1088" s="381" t="s">
        <v>265</v>
      </c>
      <c r="H1088" s="381" t="s">
        <v>265</v>
      </c>
      <c r="I1088" s="381"/>
      <c r="J1088" s="381" t="s">
        <v>5654</v>
      </c>
      <c r="K1088" s="381" t="s">
        <v>86</v>
      </c>
      <c r="L1088" s="381">
        <v>2021</v>
      </c>
      <c r="M1088" s="381" t="s">
        <v>2</v>
      </c>
      <c r="N1088" s="381"/>
      <c r="O1088" s="381" t="s">
        <v>967</v>
      </c>
      <c r="P1088" s="381" t="s">
        <v>22</v>
      </c>
      <c r="Q1088" s="414" t="s">
        <v>92</v>
      </c>
      <c r="R1088" s="414" t="s">
        <v>93</v>
      </c>
      <c r="S1088" s="381"/>
      <c r="T1088" s="379" t="s">
        <v>94</v>
      </c>
      <c r="U1088" s="414" t="s">
        <v>95</v>
      </c>
      <c r="V1088" s="381"/>
      <c r="W1088" s="206"/>
      <c r="X1088" s="388"/>
      <c r="Y1088" s="388"/>
      <c r="Z1088" s="388"/>
      <c r="AA1088" s="388"/>
      <c r="AB1088" s="388"/>
      <c r="AC1088" s="388"/>
      <c r="AD1088" s="388"/>
      <c r="AE1088" s="388"/>
      <c r="AF1088" s="388"/>
      <c r="AG1088" s="388"/>
      <c r="AH1088" s="388"/>
      <c r="AI1088" s="388"/>
      <c r="AJ1088" s="388"/>
      <c r="AK1088" s="388"/>
      <c r="AL1088" s="388"/>
      <c r="AM1088" s="388"/>
      <c r="AN1088" s="388"/>
      <c r="AO1088" s="388"/>
      <c r="AP1088" s="388"/>
      <c r="AQ1088" s="388"/>
      <c r="AR1088" s="388"/>
      <c r="AS1088" s="388" t="s">
        <v>88</v>
      </c>
      <c r="AT1088" s="388" t="s">
        <v>88</v>
      </c>
      <c r="AU1088" s="388"/>
      <c r="AV1088" s="388" t="s">
        <v>88</v>
      </c>
      <c r="AW1088" s="388" t="s">
        <v>88</v>
      </c>
      <c r="AX1088" s="388"/>
      <c r="AY1088" s="388"/>
      <c r="AZ1088" s="388"/>
      <c r="BA1088" s="388"/>
      <c r="BB1088" s="388"/>
      <c r="BC1088" s="388"/>
      <c r="BD1088" s="388"/>
      <c r="BE1088" s="388"/>
      <c r="BF1088" s="388"/>
      <c r="BG1088" s="388"/>
      <c r="BH1088" s="320"/>
    </row>
    <row r="1089" spans="1:60" ht="16.5" hidden="1" customHeight="1">
      <c r="A1089" s="429"/>
      <c r="B1089" s="526" t="s">
        <v>5659</v>
      </c>
      <c r="C1089" s="434" t="s">
        <v>5660</v>
      </c>
      <c r="D1089" s="381" t="s">
        <v>88</v>
      </c>
      <c r="E1089" s="120" t="s">
        <v>5830</v>
      </c>
      <c r="F1089" s="381" t="s">
        <v>83</v>
      </c>
      <c r="G1089" s="381" t="s">
        <v>265</v>
      </c>
      <c r="H1089" s="381" t="s">
        <v>265</v>
      </c>
      <c r="I1089" s="381"/>
      <c r="J1089" s="381" t="s">
        <v>5661</v>
      </c>
      <c r="K1089" s="381" t="s">
        <v>86</v>
      </c>
      <c r="L1089" s="381">
        <v>2021</v>
      </c>
      <c r="M1089" s="381" t="s">
        <v>2</v>
      </c>
      <c r="N1089" s="381"/>
      <c r="O1089" s="381" t="s">
        <v>983</v>
      </c>
      <c r="P1089" s="381" t="s">
        <v>22</v>
      </c>
      <c r="Q1089" s="414" t="s">
        <v>92</v>
      </c>
      <c r="R1089" s="414" t="s">
        <v>93</v>
      </c>
      <c r="S1089" s="381"/>
      <c r="T1089" s="379" t="s">
        <v>94</v>
      </c>
      <c r="U1089" s="414" t="s">
        <v>95</v>
      </c>
      <c r="V1089" s="381"/>
      <c r="W1089" s="206"/>
      <c r="X1089" s="388"/>
      <c r="Y1089" s="388"/>
      <c r="Z1089" s="388"/>
      <c r="AA1089" s="388"/>
      <c r="AB1089" s="388"/>
      <c r="AC1089" s="388"/>
      <c r="AD1089" s="388"/>
      <c r="AE1089" s="388"/>
      <c r="AF1089" s="388"/>
      <c r="AG1089" s="388"/>
      <c r="AH1089" s="388"/>
      <c r="AI1089" s="388"/>
      <c r="AJ1089" s="388"/>
      <c r="AK1089" s="388"/>
      <c r="AL1089" s="388"/>
      <c r="AM1089" s="388"/>
      <c r="AN1089" s="388"/>
      <c r="AO1089" s="388"/>
      <c r="AP1089" s="388"/>
      <c r="AQ1089" s="388"/>
      <c r="AR1089" s="388"/>
      <c r="AS1089" s="388" t="s">
        <v>88</v>
      </c>
      <c r="AT1089" s="388" t="s">
        <v>88</v>
      </c>
      <c r="AU1089" s="388"/>
      <c r="AV1089" s="388"/>
      <c r="AW1089" s="388" t="s">
        <v>88</v>
      </c>
      <c r="AX1089" s="388"/>
      <c r="AY1089" s="388"/>
      <c r="AZ1089" s="388"/>
      <c r="BA1089" s="388"/>
      <c r="BB1089" s="388"/>
      <c r="BC1089" s="388"/>
      <c r="BD1089" s="388"/>
      <c r="BE1089" s="388"/>
      <c r="BF1089" s="388"/>
      <c r="BG1089" s="388"/>
      <c r="BH1089" s="320"/>
    </row>
    <row r="1090" spans="1:60" ht="16.5" hidden="1" customHeight="1">
      <c r="A1090" s="429"/>
      <c r="B1090" s="526" t="s">
        <v>5662</v>
      </c>
      <c r="C1090" s="442" t="s">
        <v>5663</v>
      </c>
      <c r="D1090" s="381" t="s">
        <v>88</v>
      </c>
      <c r="E1090" s="120" t="s">
        <v>5831</v>
      </c>
      <c r="F1090" s="381" t="s">
        <v>83</v>
      </c>
      <c r="G1090" s="381" t="s">
        <v>265</v>
      </c>
      <c r="H1090" s="381" t="s">
        <v>265</v>
      </c>
      <c r="I1090" s="381"/>
      <c r="J1090" s="381" t="s">
        <v>437</v>
      </c>
      <c r="K1090" s="381" t="s">
        <v>267</v>
      </c>
      <c r="L1090" s="381">
        <v>2017</v>
      </c>
      <c r="M1090" s="381" t="s">
        <v>2</v>
      </c>
      <c r="N1090" s="381"/>
      <c r="O1090" s="381" t="s">
        <v>983</v>
      </c>
      <c r="P1090" s="381" t="s">
        <v>22</v>
      </c>
      <c r="Q1090" s="414" t="s">
        <v>92</v>
      </c>
      <c r="R1090" s="414" t="s">
        <v>93</v>
      </c>
      <c r="S1090" s="381"/>
      <c r="T1090" s="379" t="s">
        <v>94</v>
      </c>
      <c r="U1090" s="414" t="s">
        <v>95</v>
      </c>
      <c r="V1090" s="381"/>
      <c r="W1090" s="206"/>
      <c r="X1090" s="388"/>
      <c r="Y1090" s="388"/>
      <c r="Z1090" s="388"/>
      <c r="AA1090" s="388"/>
      <c r="AB1090" s="388"/>
      <c r="AC1090" s="388"/>
      <c r="AD1090" s="388"/>
      <c r="AE1090" s="388"/>
      <c r="AF1090" s="388"/>
      <c r="AG1090" s="388"/>
      <c r="AH1090" s="388"/>
      <c r="AI1090" s="388"/>
      <c r="AJ1090" s="388"/>
      <c r="AK1090" s="388"/>
      <c r="AL1090" s="388"/>
      <c r="AM1090" s="388"/>
      <c r="AN1090" s="388"/>
      <c r="AO1090" s="388"/>
      <c r="AP1090" s="388"/>
      <c r="AQ1090" s="388"/>
      <c r="AR1090" s="388"/>
      <c r="AS1090" s="388" t="s">
        <v>88</v>
      </c>
      <c r="AT1090" s="388" t="s">
        <v>88</v>
      </c>
      <c r="AU1090" s="388"/>
      <c r="AV1090" s="388"/>
      <c r="AW1090" s="388" t="s">
        <v>88</v>
      </c>
      <c r="AX1090" s="388"/>
      <c r="AY1090" s="388"/>
      <c r="AZ1090" s="388"/>
      <c r="BA1090" s="388"/>
      <c r="BB1090" s="388"/>
      <c r="BC1090" s="388"/>
      <c r="BD1090" s="388"/>
      <c r="BE1090" s="388"/>
      <c r="BF1090" s="388"/>
      <c r="BG1090" s="388"/>
      <c r="BH1090" s="320"/>
    </row>
    <row r="1091" spans="1:60" ht="16.5" hidden="1" customHeight="1">
      <c r="A1091" s="429"/>
      <c r="B1091" s="526" t="s">
        <v>5664</v>
      </c>
      <c r="C1091" s="448" t="s">
        <v>5665</v>
      </c>
      <c r="D1091" s="381" t="s">
        <v>88</v>
      </c>
      <c r="E1091" s="120" t="s">
        <v>5832</v>
      </c>
      <c r="F1091" s="381" t="s">
        <v>83</v>
      </c>
      <c r="G1091" s="381" t="s">
        <v>265</v>
      </c>
      <c r="H1091" s="381" t="s">
        <v>265</v>
      </c>
      <c r="I1091" s="381"/>
      <c r="J1091" s="381" t="s">
        <v>5666</v>
      </c>
      <c r="K1091" s="381" t="s">
        <v>267</v>
      </c>
      <c r="L1091" s="381" t="s">
        <v>3534</v>
      </c>
      <c r="M1091" s="381" t="s">
        <v>4</v>
      </c>
      <c r="N1091" s="381"/>
      <c r="O1091" s="381" t="s">
        <v>983</v>
      </c>
      <c r="P1091" s="381" t="s">
        <v>22</v>
      </c>
      <c r="Q1091" s="414" t="s">
        <v>92</v>
      </c>
      <c r="R1091" s="414" t="s">
        <v>93</v>
      </c>
      <c r="S1091" s="381"/>
      <c r="T1091" s="379" t="s">
        <v>94</v>
      </c>
      <c r="U1091" s="414" t="s">
        <v>95</v>
      </c>
      <c r="V1091" s="381"/>
      <c r="W1091" s="206"/>
      <c r="X1091" s="388"/>
      <c r="Y1091" s="388"/>
      <c r="Z1091" s="388"/>
      <c r="AA1091" s="388"/>
      <c r="AB1091" s="388"/>
      <c r="AC1091" s="388"/>
      <c r="AD1091" s="388"/>
      <c r="AE1091" s="388"/>
      <c r="AF1091" s="388"/>
      <c r="AG1091" s="388"/>
      <c r="AH1091" s="388"/>
      <c r="AI1091" s="388"/>
      <c r="AJ1091" s="388"/>
      <c r="AK1091" s="388"/>
      <c r="AL1091" s="388"/>
      <c r="AM1091" s="388"/>
      <c r="AN1091" s="388"/>
      <c r="AO1091" s="388"/>
      <c r="AP1091" s="388"/>
      <c r="AQ1091" s="388"/>
      <c r="AR1091" s="388"/>
      <c r="AS1091" s="388" t="s">
        <v>88</v>
      </c>
      <c r="AT1091" s="388" t="s">
        <v>88</v>
      </c>
      <c r="AU1091" s="388"/>
      <c r="AV1091" s="388"/>
      <c r="AW1091" s="388" t="s">
        <v>88</v>
      </c>
      <c r="AX1091" s="388"/>
      <c r="AY1091" s="388"/>
      <c r="AZ1091" s="388"/>
      <c r="BA1091" s="388"/>
      <c r="BB1091" s="388"/>
      <c r="BC1091" s="388"/>
      <c r="BD1091" s="388"/>
      <c r="BE1091" s="388"/>
      <c r="BF1091" s="388"/>
      <c r="BG1091" s="388"/>
      <c r="BH1091" s="320"/>
    </row>
    <row r="1092" spans="1:60" ht="16.5" hidden="1" customHeight="1">
      <c r="A1092" s="429"/>
      <c r="B1092" s="526" t="s">
        <v>5667</v>
      </c>
      <c r="C1092" s="448" t="s">
        <v>5668</v>
      </c>
      <c r="D1092" s="381" t="s">
        <v>88</v>
      </c>
      <c r="E1092" s="120" t="s">
        <v>5833</v>
      </c>
      <c r="F1092" s="381" t="s">
        <v>83</v>
      </c>
      <c r="G1092" s="381" t="s">
        <v>265</v>
      </c>
      <c r="H1092" s="381" t="s">
        <v>265</v>
      </c>
      <c r="I1092" s="381"/>
      <c r="J1092" s="381" t="s">
        <v>5669</v>
      </c>
      <c r="K1092" s="381" t="s">
        <v>267</v>
      </c>
      <c r="L1092" s="381" t="s">
        <v>5670</v>
      </c>
      <c r="M1092" s="381" t="s">
        <v>4</v>
      </c>
      <c r="N1092" s="381"/>
      <c r="O1092" s="381" t="s">
        <v>983</v>
      </c>
      <c r="P1092" s="381" t="s">
        <v>22</v>
      </c>
      <c r="Q1092" s="414" t="s">
        <v>92</v>
      </c>
      <c r="R1092" s="414" t="s">
        <v>93</v>
      </c>
      <c r="S1092" s="381"/>
      <c r="T1092" s="379" t="s">
        <v>94</v>
      </c>
      <c r="U1092" s="414" t="s">
        <v>95</v>
      </c>
      <c r="V1092" s="381"/>
      <c r="W1092" s="206"/>
      <c r="X1092" s="388"/>
      <c r="Y1092" s="388"/>
      <c r="Z1092" s="388"/>
      <c r="AA1092" s="388"/>
      <c r="AB1092" s="388"/>
      <c r="AC1092" s="388"/>
      <c r="AD1092" s="388"/>
      <c r="AE1092" s="388"/>
      <c r="AF1092" s="388"/>
      <c r="AG1092" s="388"/>
      <c r="AH1092" s="388"/>
      <c r="AI1092" s="388"/>
      <c r="AJ1092" s="388"/>
      <c r="AK1092" s="388"/>
      <c r="AL1092" s="388"/>
      <c r="AM1092" s="388"/>
      <c r="AN1092" s="388"/>
      <c r="AO1092" s="388"/>
      <c r="AP1092" s="388"/>
      <c r="AQ1092" s="388"/>
      <c r="AR1092" s="388"/>
      <c r="AS1092" s="388" t="s">
        <v>88</v>
      </c>
      <c r="AT1092" s="388" t="s">
        <v>88</v>
      </c>
      <c r="AU1092" s="388"/>
      <c r="AV1092" s="388"/>
      <c r="AW1092" s="388" t="s">
        <v>88</v>
      </c>
      <c r="AX1092" s="388"/>
      <c r="AY1092" s="388"/>
      <c r="AZ1092" s="388"/>
      <c r="BA1092" s="388"/>
      <c r="BB1092" s="388"/>
      <c r="BC1092" s="388"/>
      <c r="BD1092" s="388"/>
      <c r="BE1092" s="388"/>
      <c r="BF1092" s="388"/>
      <c r="BG1092" s="388"/>
      <c r="BH1092" s="320"/>
    </row>
    <row r="1093" spans="1:60" ht="16.5" hidden="1" customHeight="1">
      <c r="A1093" s="429"/>
      <c r="B1093" s="526" t="s">
        <v>5671</v>
      </c>
      <c r="C1093" s="445" t="s">
        <v>5672</v>
      </c>
      <c r="D1093" s="381" t="s">
        <v>88</v>
      </c>
      <c r="E1093" s="120" t="s">
        <v>5834</v>
      </c>
      <c r="F1093" s="381" t="s">
        <v>83</v>
      </c>
      <c r="G1093" s="381" t="s">
        <v>265</v>
      </c>
      <c r="H1093" s="381" t="s">
        <v>265</v>
      </c>
      <c r="I1093" s="381"/>
      <c r="J1093" s="381" t="s">
        <v>5651</v>
      </c>
      <c r="K1093" s="381" t="s">
        <v>267</v>
      </c>
      <c r="L1093" s="381" t="s">
        <v>1053</v>
      </c>
      <c r="M1093" s="381" t="s">
        <v>4</v>
      </c>
      <c r="N1093" s="381"/>
      <c r="O1093" s="381" t="s">
        <v>983</v>
      </c>
      <c r="P1093" s="381" t="s">
        <v>22</v>
      </c>
      <c r="Q1093" s="414" t="s">
        <v>92</v>
      </c>
      <c r="R1093" s="414" t="s">
        <v>93</v>
      </c>
      <c r="S1093" s="381"/>
      <c r="T1093" s="379" t="s">
        <v>94</v>
      </c>
      <c r="U1093" s="414" t="s">
        <v>95</v>
      </c>
      <c r="V1093" s="381"/>
      <c r="W1093" s="206"/>
      <c r="X1093" s="388"/>
      <c r="Y1093" s="388"/>
      <c r="Z1093" s="388"/>
      <c r="AA1093" s="388"/>
      <c r="AB1093" s="388"/>
      <c r="AC1093" s="388"/>
      <c r="AD1093" s="388"/>
      <c r="AE1093" s="388"/>
      <c r="AF1093" s="388"/>
      <c r="AG1093" s="388" t="s">
        <v>88</v>
      </c>
      <c r="AH1093" s="388"/>
      <c r="AI1093" s="388"/>
      <c r="AJ1093" s="388"/>
      <c r="AK1093" s="388"/>
      <c r="AL1093" s="388" t="s">
        <v>88</v>
      </c>
      <c r="AM1093" s="388"/>
      <c r="AN1093" s="388"/>
      <c r="AO1093" s="388"/>
      <c r="AP1093" s="388"/>
      <c r="AQ1093" s="388"/>
      <c r="AR1093" s="388"/>
      <c r="AS1093" s="388" t="s">
        <v>88</v>
      </c>
      <c r="AT1093" s="388" t="s">
        <v>88</v>
      </c>
      <c r="AU1093" s="388"/>
      <c r="AV1093" s="388"/>
      <c r="AW1093" s="388" t="s">
        <v>88</v>
      </c>
      <c r="AX1093" s="388" t="s">
        <v>88</v>
      </c>
      <c r="AY1093" s="388" t="s">
        <v>88</v>
      </c>
      <c r="AZ1093" s="379" t="s">
        <v>88</v>
      </c>
      <c r="BA1093" s="388"/>
      <c r="BB1093" s="388"/>
      <c r="BC1093" s="388"/>
      <c r="BD1093" s="388"/>
      <c r="BE1093" s="388" t="s">
        <v>88</v>
      </c>
      <c r="BF1093" s="388"/>
      <c r="BG1093" s="388"/>
      <c r="BH1093" s="320"/>
    </row>
    <row r="1094" spans="1:60" ht="16.5" hidden="1" customHeight="1">
      <c r="A1094" s="429"/>
      <c r="B1094" s="526" t="s">
        <v>5673</v>
      </c>
      <c r="C1094" s="448" t="s">
        <v>5674</v>
      </c>
      <c r="D1094" s="381" t="s">
        <v>88</v>
      </c>
      <c r="E1094" s="120" t="s">
        <v>5835</v>
      </c>
      <c r="F1094" s="381" t="s">
        <v>83</v>
      </c>
      <c r="G1094" s="381" t="s">
        <v>84</v>
      </c>
      <c r="H1094" s="381" t="s">
        <v>85</v>
      </c>
      <c r="I1094" s="381"/>
      <c r="J1094" s="381" t="s">
        <v>948</v>
      </c>
      <c r="K1094" s="381" t="s">
        <v>267</v>
      </c>
      <c r="L1094" s="381">
        <v>2023.09</v>
      </c>
      <c r="M1094" s="381" t="s">
        <v>2</v>
      </c>
      <c r="N1094" s="381"/>
      <c r="O1094" s="381" t="s">
        <v>27</v>
      </c>
      <c r="P1094" s="381" t="s">
        <v>87</v>
      </c>
      <c r="Q1094" s="414" t="s">
        <v>92</v>
      </c>
      <c r="R1094" s="414" t="s">
        <v>93</v>
      </c>
      <c r="S1094" s="381"/>
      <c r="T1094" s="379" t="s">
        <v>94</v>
      </c>
      <c r="U1094" s="414" t="s">
        <v>95</v>
      </c>
      <c r="V1094" s="381"/>
      <c r="W1094" s="206"/>
      <c r="X1094" s="388"/>
      <c r="Y1094" s="388"/>
      <c r="Z1094" s="388"/>
      <c r="AA1094" s="388"/>
      <c r="AB1094" s="388"/>
      <c r="AC1094" s="388"/>
      <c r="AD1094" s="388"/>
      <c r="AE1094" s="388"/>
      <c r="AF1094" s="388"/>
      <c r="AG1094" s="388"/>
      <c r="AH1094" s="388"/>
      <c r="AI1094" s="388"/>
      <c r="AJ1094" s="388"/>
      <c r="AK1094" s="388"/>
      <c r="AL1094" s="388" t="s">
        <v>88</v>
      </c>
      <c r="AM1094" s="388" t="s">
        <v>88</v>
      </c>
      <c r="AN1094" s="388"/>
      <c r="AO1094" s="388"/>
      <c r="AP1094" s="388" t="s">
        <v>88</v>
      </c>
      <c r="AQ1094" s="388"/>
      <c r="AR1094" s="388"/>
      <c r="AS1094" s="388"/>
      <c r="AT1094" s="388" t="s">
        <v>88</v>
      </c>
      <c r="AU1094" s="388" t="s">
        <v>88</v>
      </c>
      <c r="AV1094" s="388" t="s">
        <v>88</v>
      </c>
      <c r="AW1094" s="388" t="s">
        <v>88</v>
      </c>
      <c r="AX1094" s="388"/>
      <c r="AY1094" s="388"/>
      <c r="AZ1094" s="388"/>
      <c r="BA1094" s="388"/>
      <c r="BB1094" s="388"/>
      <c r="BC1094" s="388"/>
      <c r="BD1094" s="388"/>
      <c r="BE1094" s="388"/>
      <c r="BF1094" s="388"/>
      <c r="BG1094" s="388"/>
      <c r="BH1094" s="320"/>
    </row>
    <row r="1095" spans="1:60" ht="16.5" hidden="1" customHeight="1">
      <c r="A1095" s="429"/>
      <c r="B1095" s="526" t="s">
        <v>5675</v>
      </c>
      <c r="C1095" s="430" t="s">
        <v>5676</v>
      </c>
      <c r="D1095" s="381" t="s">
        <v>88</v>
      </c>
      <c r="E1095" s="120" t="s">
        <v>5836</v>
      </c>
      <c r="F1095" s="381" t="s">
        <v>83</v>
      </c>
      <c r="G1095" s="381" t="s">
        <v>265</v>
      </c>
      <c r="H1095" s="381" t="s">
        <v>265</v>
      </c>
      <c r="I1095" s="381"/>
      <c r="J1095" s="381" t="s">
        <v>1123</v>
      </c>
      <c r="K1095" s="381" t="s">
        <v>267</v>
      </c>
      <c r="L1095" s="381" t="s">
        <v>1701</v>
      </c>
      <c r="M1095" s="381" t="s">
        <v>4</v>
      </c>
      <c r="N1095" s="381"/>
      <c r="O1095" s="381" t="s">
        <v>967</v>
      </c>
      <c r="P1095" s="381" t="s">
        <v>22</v>
      </c>
      <c r="Q1095" s="414" t="s">
        <v>92</v>
      </c>
      <c r="R1095" s="414" t="s">
        <v>93</v>
      </c>
      <c r="S1095" s="381"/>
      <c r="T1095" s="379" t="s">
        <v>94</v>
      </c>
      <c r="U1095" s="414" t="s">
        <v>95</v>
      </c>
      <c r="V1095" s="381"/>
      <c r="W1095" s="206"/>
      <c r="X1095" s="388"/>
      <c r="Y1095" s="388"/>
      <c r="Z1095" s="388"/>
      <c r="AA1095" s="388"/>
      <c r="AB1095" s="388"/>
      <c r="AC1095" s="388"/>
      <c r="AD1095" s="388"/>
      <c r="AE1095" s="388"/>
      <c r="AF1095" s="388"/>
      <c r="AG1095" s="388"/>
      <c r="AH1095" s="388"/>
      <c r="AI1095" s="388"/>
      <c r="AJ1095" s="388"/>
      <c r="AK1095" s="388"/>
      <c r="AL1095" s="388"/>
      <c r="AM1095" s="388"/>
      <c r="AN1095" s="388"/>
      <c r="AO1095" s="388"/>
      <c r="AP1095" s="388"/>
      <c r="AQ1095" s="388"/>
      <c r="AR1095" s="388"/>
      <c r="AS1095" s="388" t="s">
        <v>88</v>
      </c>
      <c r="AT1095" s="388" t="s">
        <v>88</v>
      </c>
      <c r="AU1095" s="388" t="s">
        <v>88</v>
      </c>
      <c r="AV1095" s="388" t="s">
        <v>88</v>
      </c>
      <c r="AW1095" s="388" t="s">
        <v>88</v>
      </c>
      <c r="AX1095" s="388"/>
      <c r="AY1095" s="388"/>
      <c r="AZ1095" s="388"/>
      <c r="BA1095" s="388"/>
      <c r="BB1095" s="388"/>
      <c r="BC1095" s="388"/>
      <c r="BD1095" s="388"/>
      <c r="BE1095" s="388"/>
      <c r="BF1095" s="388"/>
      <c r="BG1095" s="388"/>
      <c r="BH1095" s="320"/>
    </row>
    <row r="1096" spans="1:60" ht="16.5" hidden="1" customHeight="1">
      <c r="A1096" s="429"/>
      <c r="B1096" s="526" t="s">
        <v>5677</v>
      </c>
      <c r="C1096" s="432" t="s">
        <v>5678</v>
      </c>
      <c r="D1096" s="381" t="s">
        <v>88</v>
      </c>
      <c r="E1096" s="120" t="s">
        <v>5837</v>
      </c>
      <c r="F1096" s="381" t="s">
        <v>83</v>
      </c>
      <c r="G1096" s="381" t="s">
        <v>265</v>
      </c>
      <c r="H1096" s="381" t="s">
        <v>265</v>
      </c>
      <c r="I1096" s="381"/>
      <c r="J1096" s="381" t="s">
        <v>437</v>
      </c>
      <c r="K1096" s="381" t="s">
        <v>267</v>
      </c>
      <c r="L1096" s="381">
        <v>2020</v>
      </c>
      <c r="M1096" s="381" t="s">
        <v>4</v>
      </c>
      <c r="N1096" s="381"/>
      <c r="O1096" s="381" t="s">
        <v>983</v>
      </c>
      <c r="P1096" s="381" t="s">
        <v>22</v>
      </c>
      <c r="Q1096" s="414" t="s">
        <v>92</v>
      </c>
      <c r="R1096" s="414" t="s">
        <v>93</v>
      </c>
      <c r="S1096" s="381"/>
      <c r="T1096" s="379" t="s">
        <v>94</v>
      </c>
      <c r="U1096" s="414" t="s">
        <v>95</v>
      </c>
      <c r="V1096" s="381"/>
      <c r="W1096" s="206"/>
      <c r="X1096" s="388"/>
      <c r="Y1096" s="388"/>
      <c r="Z1096" s="388"/>
      <c r="AA1096" s="388"/>
      <c r="AB1096" s="388"/>
      <c r="AC1096" s="388"/>
      <c r="AD1096" s="388"/>
      <c r="AE1096" s="388"/>
      <c r="AF1096" s="388"/>
      <c r="AG1096" s="388"/>
      <c r="AH1096" s="388"/>
      <c r="AI1096" s="388"/>
      <c r="AJ1096" s="388"/>
      <c r="AK1096" s="388"/>
      <c r="AL1096" s="388"/>
      <c r="AM1096" s="388"/>
      <c r="AN1096" s="388"/>
      <c r="AO1096" s="388"/>
      <c r="AP1096" s="388"/>
      <c r="AQ1096" s="388"/>
      <c r="AR1096" s="388"/>
      <c r="AS1096" s="388" t="s">
        <v>88</v>
      </c>
      <c r="AT1096" s="388" t="s">
        <v>88</v>
      </c>
      <c r="AU1096" s="388" t="s">
        <v>88</v>
      </c>
      <c r="AV1096" s="388" t="s">
        <v>88</v>
      </c>
      <c r="AW1096" s="388" t="s">
        <v>88</v>
      </c>
      <c r="AX1096" s="388"/>
      <c r="AY1096" s="388"/>
      <c r="AZ1096" s="388"/>
      <c r="BA1096" s="388"/>
      <c r="BB1096" s="388"/>
      <c r="BC1096" s="388"/>
      <c r="BD1096" s="388"/>
      <c r="BE1096" s="388"/>
      <c r="BF1096" s="388"/>
      <c r="BG1096" s="388"/>
      <c r="BH1096" s="320"/>
    </row>
    <row r="1097" spans="1:60" ht="16.5" hidden="1" customHeight="1">
      <c r="A1097" s="429"/>
      <c r="B1097" s="526" t="s">
        <v>5679</v>
      </c>
      <c r="C1097" s="449" t="s">
        <v>5680</v>
      </c>
      <c r="D1097" s="381" t="s">
        <v>88</v>
      </c>
      <c r="E1097" s="120" t="s">
        <v>5838</v>
      </c>
      <c r="F1097" s="381" t="s">
        <v>83</v>
      </c>
      <c r="G1097" s="381" t="s">
        <v>265</v>
      </c>
      <c r="H1097" s="381" t="s">
        <v>265</v>
      </c>
      <c r="I1097" s="381"/>
      <c r="J1097" s="381" t="s">
        <v>437</v>
      </c>
      <c r="K1097" s="381" t="s">
        <v>267</v>
      </c>
      <c r="L1097" s="381">
        <v>2022.03</v>
      </c>
      <c r="M1097" s="381" t="s">
        <v>4</v>
      </c>
      <c r="N1097" s="381"/>
      <c r="O1097" s="381" t="s">
        <v>983</v>
      </c>
      <c r="P1097" s="381" t="s">
        <v>22</v>
      </c>
      <c r="Q1097" s="414" t="s">
        <v>92</v>
      </c>
      <c r="R1097" s="414" t="s">
        <v>93</v>
      </c>
      <c r="S1097" s="381"/>
      <c r="T1097" s="379" t="s">
        <v>94</v>
      </c>
      <c r="U1097" s="414" t="s">
        <v>95</v>
      </c>
      <c r="V1097" s="381"/>
      <c r="W1097" s="206"/>
      <c r="X1097" s="388"/>
      <c r="Y1097" s="388"/>
      <c r="Z1097" s="388"/>
      <c r="AA1097" s="388"/>
      <c r="AB1097" s="388"/>
      <c r="AC1097" s="388"/>
      <c r="AD1097" s="388"/>
      <c r="AE1097" s="388"/>
      <c r="AF1097" s="388"/>
      <c r="AG1097" s="388"/>
      <c r="AH1097" s="388"/>
      <c r="AI1097" s="388"/>
      <c r="AJ1097" s="388"/>
      <c r="AK1097" s="388"/>
      <c r="AL1097" s="388"/>
      <c r="AM1097" s="388"/>
      <c r="AN1097" s="388"/>
      <c r="AO1097" s="388"/>
      <c r="AP1097" s="388"/>
      <c r="AQ1097" s="388"/>
      <c r="AR1097" s="388"/>
      <c r="AS1097" s="388" t="s">
        <v>88</v>
      </c>
      <c r="AT1097" s="388" t="s">
        <v>88</v>
      </c>
      <c r="AU1097" s="388" t="s">
        <v>88</v>
      </c>
      <c r="AV1097" s="388" t="s">
        <v>88</v>
      </c>
      <c r="AW1097" s="388" t="s">
        <v>88</v>
      </c>
      <c r="AX1097" s="388"/>
      <c r="AY1097" s="388"/>
      <c r="AZ1097" s="388"/>
      <c r="BA1097" s="388"/>
      <c r="BB1097" s="388"/>
      <c r="BC1097" s="388"/>
      <c r="BD1097" s="388"/>
      <c r="BE1097" s="388"/>
      <c r="BF1097" s="388"/>
      <c r="BG1097" s="388"/>
      <c r="BH1097" s="320"/>
    </row>
    <row r="1098" spans="1:60" ht="16.5" hidden="1" customHeight="1">
      <c r="A1098" s="429"/>
      <c r="B1098" s="526" t="s">
        <v>5681</v>
      </c>
      <c r="C1098" s="450" t="s">
        <v>5682</v>
      </c>
      <c r="D1098" s="381" t="s">
        <v>88</v>
      </c>
      <c r="E1098" s="120" t="s">
        <v>5839</v>
      </c>
      <c r="F1098" s="381" t="s">
        <v>83</v>
      </c>
      <c r="G1098" s="381" t="s">
        <v>265</v>
      </c>
      <c r="H1098" s="381" t="s">
        <v>265</v>
      </c>
      <c r="I1098" s="381"/>
      <c r="J1098" s="381" t="s">
        <v>437</v>
      </c>
      <c r="K1098" s="381" t="s">
        <v>267</v>
      </c>
      <c r="L1098" s="381" t="s">
        <v>2423</v>
      </c>
      <c r="M1098" s="381" t="s">
        <v>4</v>
      </c>
      <c r="N1098" s="381"/>
      <c r="O1098" s="381" t="s">
        <v>983</v>
      </c>
      <c r="P1098" s="381" t="s">
        <v>22</v>
      </c>
      <c r="Q1098" s="414" t="s">
        <v>92</v>
      </c>
      <c r="R1098" s="414" t="s">
        <v>93</v>
      </c>
      <c r="S1098" s="381"/>
      <c r="T1098" s="379" t="s">
        <v>94</v>
      </c>
      <c r="U1098" s="414" t="s">
        <v>95</v>
      </c>
      <c r="V1098" s="381"/>
      <c r="W1098" s="206"/>
      <c r="X1098" s="388"/>
      <c r="Y1098" s="388"/>
      <c r="Z1098" s="388"/>
      <c r="AA1098" s="388"/>
      <c r="AB1098" s="388"/>
      <c r="AC1098" s="388"/>
      <c r="AD1098" s="388"/>
      <c r="AE1098" s="388"/>
      <c r="AF1098" s="388"/>
      <c r="AG1098" s="388"/>
      <c r="AH1098" s="388"/>
      <c r="AI1098" s="388"/>
      <c r="AJ1098" s="388"/>
      <c r="AK1098" s="388"/>
      <c r="AL1098" s="388"/>
      <c r="AM1098" s="388"/>
      <c r="AN1098" s="388"/>
      <c r="AO1098" s="388"/>
      <c r="AP1098" s="388"/>
      <c r="AQ1098" s="388"/>
      <c r="AR1098" s="388"/>
      <c r="AS1098" s="388" t="s">
        <v>88</v>
      </c>
      <c r="AT1098" s="388" t="s">
        <v>88</v>
      </c>
      <c r="AU1098" s="388" t="s">
        <v>88</v>
      </c>
      <c r="AV1098" s="388" t="s">
        <v>88</v>
      </c>
      <c r="AW1098" s="388" t="s">
        <v>88</v>
      </c>
      <c r="AX1098" s="388"/>
      <c r="AY1098" s="388"/>
      <c r="AZ1098" s="388"/>
      <c r="BA1098" s="388"/>
      <c r="BB1098" s="388"/>
      <c r="BC1098" s="388"/>
      <c r="BD1098" s="388"/>
      <c r="BE1098" s="388"/>
      <c r="BF1098" s="388"/>
      <c r="BG1098" s="388"/>
      <c r="BH1098" s="320"/>
    </row>
    <row r="1099" spans="1:60" ht="16.5" hidden="1" customHeight="1">
      <c r="A1099" s="429"/>
      <c r="B1099" s="526" t="s">
        <v>5683</v>
      </c>
      <c r="C1099" s="450" t="s">
        <v>5684</v>
      </c>
      <c r="D1099" s="381" t="s">
        <v>88</v>
      </c>
      <c r="E1099" s="120" t="s">
        <v>5840</v>
      </c>
      <c r="F1099" s="381" t="s">
        <v>83</v>
      </c>
      <c r="G1099" s="381" t="s">
        <v>265</v>
      </c>
      <c r="H1099" s="381" t="s">
        <v>265</v>
      </c>
      <c r="I1099" s="381"/>
      <c r="J1099" s="381" t="s">
        <v>437</v>
      </c>
      <c r="K1099" s="381" t="s">
        <v>267</v>
      </c>
      <c r="L1099" s="381" t="s">
        <v>5685</v>
      </c>
      <c r="M1099" s="381" t="s">
        <v>4</v>
      </c>
      <c r="N1099" s="381"/>
      <c r="O1099" s="381" t="s">
        <v>983</v>
      </c>
      <c r="P1099" s="381" t="s">
        <v>22</v>
      </c>
      <c r="Q1099" s="414" t="s">
        <v>92</v>
      </c>
      <c r="R1099" s="414" t="s">
        <v>93</v>
      </c>
      <c r="S1099" s="381"/>
      <c r="T1099" s="379" t="s">
        <v>94</v>
      </c>
      <c r="U1099" s="414" t="s">
        <v>95</v>
      </c>
      <c r="V1099" s="381"/>
      <c r="W1099" s="206"/>
      <c r="X1099" s="388"/>
      <c r="Y1099" s="388"/>
      <c r="Z1099" s="388"/>
      <c r="AA1099" s="388"/>
      <c r="AB1099" s="388"/>
      <c r="AC1099" s="388"/>
      <c r="AD1099" s="388"/>
      <c r="AE1099" s="388"/>
      <c r="AF1099" s="388"/>
      <c r="AG1099" s="388"/>
      <c r="AH1099" s="388"/>
      <c r="AI1099" s="388"/>
      <c r="AJ1099" s="388"/>
      <c r="AK1099" s="388"/>
      <c r="AL1099" s="388"/>
      <c r="AM1099" s="388"/>
      <c r="AN1099" s="388"/>
      <c r="AO1099" s="388"/>
      <c r="AP1099" s="388"/>
      <c r="AQ1099" s="388"/>
      <c r="AR1099" s="388"/>
      <c r="AS1099" s="388" t="s">
        <v>88</v>
      </c>
      <c r="AT1099" s="388" t="s">
        <v>88</v>
      </c>
      <c r="AU1099" s="388" t="s">
        <v>88</v>
      </c>
      <c r="AV1099" s="388" t="s">
        <v>88</v>
      </c>
      <c r="AW1099" s="388" t="s">
        <v>88</v>
      </c>
      <c r="AX1099" s="388"/>
      <c r="AY1099" s="388"/>
      <c r="AZ1099" s="388"/>
      <c r="BA1099" s="388"/>
      <c r="BB1099" s="388"/>
      <c r="BC1099" s="388"/>
      <c r="BD1099" s="388"/>
      <c r="BE1099" s="388"/>
      <c r="BF1099" s="388"/>
      <c r="BG1099" s="388"/>
      <c r="BH1099" s="320"/>
    </row>
    <row r="1100" spans="1:60" ht="16.5" customHeight="1">
      <c r="A1100" s="504" t="s">
        <v>6050</v>
      </c>
      <c r="B1100" s="526" t="s">
        <v>5686</v>
      </c>
      <c r="C1100" s="451" t="s">
        <v>5687</v>
      </c>
      <c r="D1100" s="381" t="s">
        <v>88</v>
      </c>
      <c r="E1100" s="120" t="s">
        <v>5841</v>
      </c>
      <c r="F1100" s="381" t="s">
        <v>83</v>
      </c>
      <c r="G1100" s="381" t="s">
        <v>84</v>
      </c>
      <c r="H1100" s="381" t="s">
        <v>85</v>
      </c>
      <c r="I1100" s="381"/>
      <c r="J1100" s="381" t="s">
        <v>1277</v>
      </c>
      <c r="K1100" s="381" t="s">
        <v>267</v>
      </c>
      <c r="L1100" s="381">
        <v>2023.09</v>
      </c>
      <c r="M1100" s="381" t="s">
        <v>923</v>
      </c>
      <c r="N1100" s="505" t="s">
        <v>6094</v>
      </c>
      <c r="O1100" s="381" t="s">
        <v>27</v>
      </c>
      <c r="P1100" s="381" t="s">
        <v>350</v>
      </c>
      <c r="Q1100" s="414" t="s">
        <v>92</v>
      </c>
      <c r="R1100" s="414" t="s">
        <v>93</v>
      </c>
      <c r="S1100" s="381"/>
      <c r="T1100" s="379" t="s">
        <v>94</v>
      </c>
      <c r="U1100" s="414" t="s">
        <v>95</v>
      </c>
      <c r="V1100" s="381"/>
      <c r="W1100" s="206"/>
      <c r="X1100" s="388"/>
      <c r="Y1100" s="388"/>
      <c r="Z1100" s="388"/>
      <c r="AA1100" s="388"/>
      <c r="AB1100" s="388"/>
      <c r="AC1100" s="388" t="s">
        <v>88</v>
      </c>
      <c r="AD1100" s="388"/>
      <c r="AE1100" s="388"/>
      <c r="AF1100" s="388"/>
      <c r="AG1100" s="388"/>
      <c r="AH1100" s="388"/>
      <c r="AI1100" s="388"/>
      <c r="AJ1100" s="388"/>
      <c r="AK1100" s="388"/>
      <c r="AL1100" s="388"/>
      <c r="AM1100" s="388"/>
      <c r="AN1100" s="388"/>
      <c r="AO1100" s="388"/>
      <c r="AP1100" s="388"/>
      <c r="AQ1100" s="388"/>
      <c r="AR1100" s="388"/>
      <c r="AS1100" s="388"/>
      <c r="AT1100" s="388"/>
      <c r="AU1100" s="388"/>
      <c r="AV1100" s="388"/>
      <c r="AW1100" s="388"/>
      <c r="AX1100" s="388"/>
      <c r="AY1100" s="388"/>
      <c r="AZ1100" s="388"/>
      <c r="BA1100" s="388"/>
      <c r="BB1100" s="388"/>
      <c r="BC1100" s="388" t="s">
        <v>88</v>
      </c>
      <c r="BD1100" s="388"/>
      <c r="BE1100" s="388"/>
      <c r="BF1100" s="388"/>
      <c r="BG1100" s="388"/>
      <c r="BH1100" s="320"/>
    </row>
    <row r="1101" spans="1:60" ht="16.5" hidden="1" customHeight="1">
      <c r="A1101" s="515"/>
      <c r="B1101" s="526" t="s">
        <v>5688</v>
      </c>
      <c r="C1101" s="424" t="s">
        <v>5689</v>
      </c>
      <c r="D1101" s="381" t="s">
        <v>88</v>
      </c>
      <c r="E1101" s="120" t="s">
        <v>5842</v>
      </c>
      <c r="F1101" s="381" t="s">
        <v>83</v>
      </c>
      <c r="G1101" s="381" t="s">
        <v>265</v>
      </c>
      <c r="H1101" s="381" t="s">
        <v>265</v>
      </c>
      <c r="I1101" s="381"/>
      <c r="J1101" s="381" t="s">
        <v>266</v>
      </c>
      <c r="K1101" s="381" t="s">
        <v>267</v>
      </c>
      <c r="L1101" s="381" t="s">
        <v>5690</v>
      </c>
      <c r="M1101" s="381" t="s">
        <v>2</v>
      </c>
      <c r="N1101" s="381"/>
      <c r="O1101" s="381" t="s">
        <v>27</v>
      </c>
      <c r="P1101" s="381" t="s">
        <v>87</v>
      </c>
      <c r="Q1101" s="414" t="s">
        <v>92</v>
      </c>
      <c r="R1101" s="414" t="s">
        <v>93</v>
      </c>
      <c r="S1101" s="381"/>
      <c r="T1101" s="379" t="s">
        <v>94</v>
      </c>
      <c r="U1101" s="414" t="s">
        <v>95</v>
      </c>
      <c r="V1101" s="381"/>
      <c r="W1101" s="206"/>
      <c r="X1101" s="388"/>
      <c r="Y1101" s="388"/>
      <c r="Z1101" s="388"/>
      <c r="AA1101" s="388"/>
      <c r="AB1101" s="388"/>
      <c r="AC1101" s="388"/>
      <c r="AD1101" s="388"/>
      <c r="AE1101" s="388"/>
      <c r="AF1101" s="388"/>
      <c r="AG1101" s="388"/>
      <c r="AH1101" s="388"/>
      <c r="AI1101" s="388"/>
      <c r="AJ1101" s="388"/>
      <c r="AK1101" s="388"/>
      <c r="AL1101" s="388"/>
      <c r="AM1101" s="388"/>
      <c r="AN1101" s="388"/>
      <c r="AO1101" s="388"/>
      <c r="AP1101" s="388"/>
      <c r="AQ1101" s="388"/>
      <c r="AR1101" s="388"/>
      <c r="AS1101" s="388"/>
      <c r="AT1101" s="388"/>
      <c r="AU1101" s="388"/>
      <c r="AV1101" s="388"/>
      <c r="AW1101" s="388"/>
      <c r="AX1101" s="388" t="s">
        <v>88</v>
      </c>
      <c r="AY1101" s="388"/>
      <c r="AZ1101" s="388"/>
      <c r="BA1101" s="388"/>
      <c r="BB1101" s="388"/>
      <c r="BC1101" s="388"/>
      <c r="BD1101" s="388"/>
      <c r="BE1101" s="388"/>
      <c r="BF1101" s="388"/>
      <c r="BG1101" s="388"/>
      <c r="BH1101" s="320"/>
    </row>
    <row r="1102" spans="1:60" ht="16.5" hidden="1" customHeight="1">
      <c r="A1102" s="515"/>
      <c r="B1102" s="526" t="s">
        <v>5691</v>
      </c>
      <c r="C1102" s="452" t="s">
        <v>5692</v>
      </c>
      <c r="D1102" s="381" t="s">
        <v>88</v>
      </c>
      <c r="E1102" s="155" t="s">
        <v>5843</v>
      </c>
      <c r="F1102" s="381" t="s">
        <v>83</v>
      </c>
      <c r="G1102" s="381" t="s">
        <v>265</v>
      </c>
      <c r="H1102" s="381" t="s">
        <v>265</v>
      </c>
      <c r="I1102" s="381"/>
      <c r="J1102" s="381" t="s">
        <v>266</v>
      </c>
      <c r="K1102" s="381" t="s">
        <v>267</v>
      </c>
      <c r="L1102" s="381">
        <v>2023.07</v>
      </c>
      <c r="M1102" s="381" t="s">
        <v>4</v>
      </c>
      <c r="N1102" s="381"/>
      <c r="O1102" s="381" t="s">
        <v>27</v>
      </c>
      <c r="P1102" s="381" t="s">
        <v>87</v>
      </c>
      <c r="Q1102" s="414" t="s">
        <v>92</v>
      </c>
      <c r="R1102" s="414" t="s">
        <v>93</v>
      </c>
      <c r="S1102" s="381"/>
      <c r="T1102" s="379" t="s">
        <v>94</v>
      </c>
      <c r="U1102" s="414" t="s">
        <v>95</v>
      </c>
      <c r="V1102" s="381"/>
      <c r="W1102" s="206"/>
      <c r="X1102" s="388"/>
      <c r="Y1102" s="388"/>
      <c r="Z1102" s="388"/>
      <c r="AA1102" s="388"/>
      <c r="AB1102" s="388"/>
      <c r="AC1102" s="388"/>
      <c r="AD1102" s="388"/>
      <c r="AE1102" s="388"/>
      <c r="AF1102" s="388"/>
      <c r="AG1102" s="388"/>
      <c r="AH1102" s="388"/>
      <c r="AI1102" s="388"/>
      <c r="AJ1102" s="388"/>
      <c r="AK1102" s="388"/>
      <c r="AL1102" s="388"/>
      <c r="AM1102" s="388"/>
      <c r="AN1102" s="388"/>
      <c r="AO1102" s="388"/>
      <c r="AP1102" s="388"/>
      <c r="AQ1102" s="388"/>
      <c r="AR1102" s="388"/>
      <c r="AS1102" s="388"/>
      <c r="AT1102" s="388"/>
      <c r="AU1102" s="388"/>
      <c r="AV1102" s="388"/>
      <c r="AW1102" s="388"/>
      <c r="AX1102" s="388" t="s">
        <v>88</v>
      </c>
      <c r="AY1102" s="388"/>
      <c r="AZ1102" s="388"/>
      <c r="BA1102" s="388"/>
      <c r="BB1102" s="388"/>
      <c r="BC1102" s="388"/>
      <c r="BD1102" s="388"/>
      <c r="BE1102" s="388"/>
      <c r="BF1102" s="388"/>
      <c r="BG1102" s="388"/>
      <c r="BH1102" s="320"/>
    </row>
    <row r="1103" spans="1:60" ht="16.5" hidden="1" customHeight="1">
      <c r="A1103" s="515"/>
      <c r="B1103" s="526" t="s">
        <v>5693</v>
      </c>
      <c r="C1103" s="452" t="s">
        <v>5694</v>
      </c>
      <c r="D1103" s="381" t="s">
        <v>88</v>
      </c>
      <c r="E1103" s="120" t="s">
        <v>5844</v>
      </c>
      <c r="F1103" s="381" t="s">
        <v>83</v>
      </c>
      <c r="G1103" s="381" t="s">
        <v>265</v>
      </c>
      <c r="H1103" s="381" t="s">
        <v>265</v>
      </c>
      <c r="I1103" s="381"/>
      <c r="J1103" s="381" t="s">
        <v>266</v>
      </c>
      <c r="K1103" s="381" t="s">
        <v>267</v>
      </c>
      <c r="L1103" s="381">
        <v>2023.01</v>
      </c>
      <c r="M1103" s="381" t="s">
        <v>4</v>
      </c>
      <c r="N1103" s="381"/>
      <c r="O1103" s="381" t="s">
        <v>27</v>
      </c>
      <c r="P1103" s="381" t="s">
        <v>87</v>
      </c>
      <c r="Q1103" s="414" t="s">
        <v>92</v>
      </c>
      <c r="R1103" s="414" t="s">
        <v>93</v>
      </c>
      <c r="S1103" s="381"/>
      <c r="T1103" s="379" t="s">
        <v>94</v>
      </c>
      <c r="U1103" s="414" t="s">
        <v>95</v>
      </c>
      <c r="V1103" s="381"/>
      <c r="W1103" s="206"/>
      <c r="X1103" s="388"/>
      <c r="Y1103" s="388"/>
      <c r="Z1103" s="388"/>
      <c r="AA1103" s="388"/>
      <c r="AB1103" s="388"/>
      <c r="AC1103" s="388"/>
      <c r="AD1103" s="388"/>
      <c r="AE1103" s="388"/>
      <c r="AF1103" s="388"/>
      <c r="AG1103" s="388"/>
      <c r="AH1103" s="388"/>
      <c r="AI1103" s="388"/>
      <c r="AJ1103" s="388"/>
      <c r="AK1103" s="388"/>
      <c r="AL1103" s="388"/>
      <c r="AM1103" s="388"/>
      <c r="AN1103" s="388"/>
      <c r="AO1103" s="388"/>
      <c r="AP1103" s="388"/>
      <c r="AQ1103" s="388"/>
      <c r="AR1103" s="388"/>
      <c r="AS1103" s="388"/>
      <c r="AT1103" s="388"/>
      <c r="AU1103" s="388"/>
      <c r="AV1103" s="388"/>
      <c r="AW1103" s="388"/>
      <c r="AX1103" s="388" t="s">
        <v>88</v>
      </c>
      <c r="AY1103" s="388"/>
      <c r="AZ1103" s="388"/>
      <c r="BA1103" s="388"/>
      <c r="BB1103" s="388"/>
      <c r="BC1103" s="388"/>
      <c r="BD1103" s="388"/>
      <c r="BE1103" s="388"/>
      <c r="BF1103" s="388"/>
      <c r="BG1103" s="388"/>
      <c r="BH1103" s="320"/>
    </row>
    <row r="1104" spans="1:60" ht="16.5" hidden="1" customHeight="1">
      <c r="A1104" s="515"/>
      <c r="B1104" s="526" t="s">
        <v>5695</v>
      </c>
      <c r="C1104" s="432" t="s">
        <v>5696</v>
      </c>
      <c r="D1104" s="381" t="s">
        <v>88</v>
      </c>
      <c r="E1104" s="120" t="s">
        <v>5845</v>
      </c>
      <c r="F1104" s="381" t="s">
        <v>83</v>
      </c>
      <c r="G1104" s="381" t="s">
        <v>84</v>
      </c>
      <c r="H1104" s="381" t="s">
        <v>85</v>
      </c>
      <c r="I1104" s="381"/>
      <c r="J1104" s="381" t="s">
        <v>948</v>
      </c>
      <c r="K1104" s="381" t="s">
        <v>267</v>
      </c>
      <c r="L1104" s="381" t="s">
        <v>3847</v>
      </c>
      <c r="M1104" s="381" t="s">
        <v>3</v>
      </c>
      <c r="N1104" s="381"/>
      <c r="O1104" s="381" t="s">
        <v>27</v>
      </c>
      <c r="P1104" s="381" t="s">
        <v>87</v>
      </c>
      <c r="Q1104" s="414" t="s">
        <v>92</v>
      </c>
      <c r="R1104" s="414" t="s">
        <v>93</v>
      </c>
      <c r="S1104" s="381"/>
      <c r="T1104" s="379" t="s">
        <v>5697</v>
      </c>
      <c r="U1104" s="414" t="s">
        <v>95</v>
      </c>
      <c r="V1104" s="381"/>
      <c r="W1104" s="206"/>
      <c r="X1104" s="388"/>
      <c r="Y1104" s="388"/>
      <c r="Z1104" s="388"/>
      <c r="AA1104" s="388"/>
      <c r="AB1104" s="388"/>
      <c r="AC1104" s="388"/>
      <c r="AD1104" s="388"/>
      <c r="AE1104" s="388"/>
      <c r="AF1104" s="388"/>
      <c r="AG1104" s="388"/>
      <c r="AH1104" s="388"/>
      <c r="AI1104" s="388"/>
      <c r="AJ1104" s="388"/>
      <c r="AK1104" s="388"/>
      <c r="AL1104" s="388"/>
      <c r="AM1104" s="388"/>
      <c r="AN1104" s="388"/>
      <c r="AO1104" s="388"/>
      <c r="AP1104" s="388"/>
      <c r="AQ1104" s="388"/>
      <c r="AR1104" s="388"/>
      <c r="AS1104" s="388"/>
      <c r="AT1104" s="388"/>
      <c r="AU1104" s="388"/>
      <c r="AV1104" s="388"/>
      <c r="AW1104" s="388"/>
      <c r="AX1104" s="388" t="s">
        <v>88</v>
      </c>
      <c r="AY1104" s="388"/>
      <c r="AZ1104" s="388"/>
      <c r="BA1104" s="388"/>
      <c r="BB1104" s="388"/>
      <c r="BC1104" s="388"/>
      <c r="BD1104" s="388"/>
      <c r="BE1104" s="388"/>
      <c r="BF1104" s="388"/>
      <c r="BG1104" s="388"/>
      <c r="BH1104" s="320"/>
    </row>
    <row r="1105" spans="1:60" ht="16.5" hidden="1" customHeight="1">
      <c r="A1105" s="515"/>
      <c r="B1105" s="526" t="s">
        <v>5698</v>
      </c>
      <c r="C1105" s="453" t="s">
        <v>5699</v>
      </c>
      <c r="D1105" s="381" t="s">
        <v>88</v>
      </c>
      <c r="E1105" s="120" t="s">
        <v>5846</v>
      </c>
      <c r="F1105" s="381" t="s">
        <v>83</v>
      </c>
      <c r="G1105" s="381" t="s">
        <v>84</v>
      </c>
      <c r="H1105" s="381" t="s">
        <v>85</v>
      </c>
      <c r="I1105" s="381"/>
      <c r="J1105" s="381" t="s">
        <v>5700</v>
      </c>
      <c r="K1105" s="381" t="s">
        <v>267</v>
      </c>
      <c r="L1105" s="381">
        <v>2023.08</v>
      </c>
      <c r="M1105" s="381" t="s">
        <v>4</v>
      </c>
      <c r="N1105" s="381"/>
      <c r="O1105" s="381" t="s">
        <v>27</v>
      </c>
      <c r="P1105" s="381" t="s">
        <v>87</v>
      </c>
      <c r="Q1105" s="414" t="s">
        <v>92</v>
      </c>
      <c r="R1105" s="414" t="s">
        <v>93</v>
      </c>
      <c r="S1105" s="381"/>
      <c r="T1105" s="379" t="s">
        <v>94</v>
      </c>
      <c r="U1105" s="414" t="s">
        <v>95</v>
      </c>
      <c r="V1105" s="381"/>
      <c r="W1105" s="206"/>
      <c r="X1105" s="388"/>
      <c r="Y1105" s="388"/>
      <c r="Z1105" s="388"/>
      <c r="AA1105" s="388"/>
      <c r="AB1105" s="388"/>
      <c r="AC1105" s="388"/>
      <c r="AD1105" s="388"/>
      <c r="AE1105" s="388"/>
      <c r="AF1105" s="388"/>
      <c r="AG1105" s="388"/>
      <c r="AH1105" s="388"/>
      <c r="AI1105" s="388"/>
      <c r="AJ1105" s="388"/>
      <c r="AK1105" s="388"/>
      <c r="AL1105" s="388"/>
      <c r="AM1105" s="388"/>
      <c r="AN1105" s="388"/>
      <c r="AO1105" s="388"/>
      <c r="AP1105" s="388"/>
      <c r="AQ1105" s="388"/>
      <c r="AR1105" s="388"/>
      <c r="AS1105" s="388"/>
      <c r="AT1105" s="388"/>
      <c r="AU1105" s="388"/>
      <c r="AV1105" s="388"/>
      <c r="AW1105" s="388"/>
      <c r="AX1105" s="388"/>
      <c r="AY1105" s="388" t="s">
        <v>88</v>
      </c>
      <c r="AZ1105" s="379" t="s">
        <v>88</v>
      </c>
      <c r="BA1105" s="388"/>
      <c r="BB1105" s="388"/>
      <c r="BC1105" s="388"/>
      <c r="BD1105" s="388"/>
      <c r="BE1105" s="388" t="s">
        <v>88</v>
      </c>
      <c r="BF1105" s="388"/>
      <c r="BG1105" s="388"/>
      <c r="BH1105" s="320"/>
    </row>
    <row r="1106" spans="1:60" ht="16.5" hidden="1" customHeight="1">
      <c r="A1106" s="515"/>
      <c r="B1106" s="526" t="s">
        <v>5701</v>
      </c>
      <c r="C1106" s="448" t="s">
        <v>5702</v>
      </c>
      <c r="D1106" s="381" t="s">
        <v>88</v>
      </c>
      <c r="E1106" s="120" t="s">
        <v>5847</v>
      </c>
      <c r="F1106" s="381" t="s">
        <v>83</v>
      </c>
      <c r="G1106" s="381" t="s">
        <v>84</v>
      </c>
      <c r="H1106" s="381" t="s">
        <v>85</v>
      </c>
      <c r="I1106" s="381"/>
      <c r="J1106" s="381" t="s">
        <v>948</v>
      </c>
      <c r="K1106" s="381" t="s">
        <v>267</v>
      </c>
      <c r="L1106" s="381" t="s">
        <v>2302</v>
      </c>
      <c r="M1106" s="381" t="s">
        <v>3</v>
      </c>
      <c r="N1106" s="381"/>
      <c r="O1106" s="381" t="s">
        <v>27</v>
      </c>
      <c r="P1106" s="381" t="s">
        <v>87</v>
      </c>
      <c r="Q1106" s="414" t="s">
        <v>92</v>
      </c>
      <c r="R1106" s="414" t="s">
        <v>93</v>
      </c>
      <c r="S1106" s="381"/>
      <c r="T1106" s="379" t="s">
        <v>94</v>
      </c>
      <c r="U1106" s="414" t="s">
        <v>95</v>
      </c>
      <c r="V1106" s="381"/>
      <c r="W1106" s="206"/>
      <c r="X1106" s="388"/>
      <c r="Y1106" s="388"/>
      <c r="Z1106" s="388"/>
      <c r="AA1106" s="388"/>
      <c r="AB1106" s="388"/>
      <c r="AC1106" s="388"/>
      <c r="AD1106" s="388"/>
      <c r="AE1106" s="388"/>
      <c r="AF1106" s="388"/>
      <c r="AG1106" s="388"/>
      <c r="AH1106" s="388"/>
      <c r="AI1106" s="388"/>
      <c r="AJ1106" s="388"/>
      <c r="AK1106" s="388"/>
      <c r="AL1106" s="388"/>
      <c r="AM1106" s="388"/>
      <c r="AN1106" s="388"/>
      <c r="AO1106" s="388"/>
      <c r="AP1106" s="388"/>
      <c r="AQ1106" s="388"/>
      <c r="AR1106" s="388"/>
      <c r="AS1106" s="388"/>
      <c r="AT1106" s="388"/>
      <c r="AU1106" s="388"/>
      <c r="AV1106" s="388"/>
      <c r="AW1106" s="388"/>
      <c r="AX1106" s="388" t="s">
        <v>88</v>
      </c>
      <c r="AY1106" s="388"/>
      <c r="AZ1106" s="388"/>
      <c r="BA1106" s="388"/>
      <c r="BB1106" s="388"/>
      <c r="BC1106" s="388"/>
      <c r="BD1106" s="388"/>
      <c r="BE1106" s="388"/>
      <c r="BF1106" s="388"/>
      <c r="BG1106" s="388"/>
      <c r="BH1106" s="320"/>
    </row>
    <row r="1107" spans="1:60" ht="16.5" hidden="1" customHeight="1">
      <c r="A1107" s="515"/>
      <c r="B1107" s="526" t="s">
        <v>5703</v>
      </c>
      <c r="C1107" s="430" t="s">
        <v>5704</v>
      </c>
      <c r="D1107" s="381" t="s">
        <v>88</v>
      </c>
      <c r="E1107" s="120" t="s">
        <v>5848</v>
      </c>
      <c r="F1107" s="381" t="s">
        <v>83</v>
      </c>
      <c r="G1107" s="381" t="s">
        <v>265</v>
      </c>
      <c r="H1107" s="381" t="s">
        <v>265</v>
      </c>
      <c r="I1107" s="381"/>
      <c r="J1107" s="381" t="s">
        <v>1123</v>
      </c>
      <c r="K1107" s="381" t="s">
        <v>267</v>
      </c>
      <c r="L1107" s="381" t="s">
        <v>5705</v>
      </c>
      <c r="M1107" s="381" t="s">
        <v>4</v>
      </c>
      <c r="N1107" s="381"/>
      <c r="O1107" s="381" t="s">
        <v>27</v>
      </c>
      <c r="P1107" s="381" t="s">
        <v>87</v>
      </c>
      <c r="Q1107" s="414" t="s">
        <v>92</v>
      </c>
      <c r="R1107" s="414" t="s">
        <v>93</v>
      </c>
      <c r="S1107" s="381"/>
      <c r="T1107" s="379" t="s">
        <v>94</v>
      </c>
      <c r="U1107" s="414" t="s">
        <v>95</v>
      </c>
      <c r="V1107" s="381"/>
      <c r="W1107" s="206"/>
      <c r="X1107" s="388"/>
      <c r="Y1107" s="388"/>
      <c r="Z1107" s="388"/>
      <c r="AA1107" s="388"/>
      <c r="AB1107" s="388"/>
      <c r="AC1107" s="388"/>
      <c r="AD1107" s="388"/>
      <c r="AE1107" s="388"/>
      <c r="AF1107" s="388"/>
      <c r="AG1107" s="388"/>
      <c r="AH1107" s="388"/>
      <c r="AI1107" s="388"/>
      <c r="AJ1107" s="388"/>
      <c r="AK1107" s="388"/>
      <c r="AL1107" s="388"/>
      <c r="AM1107" s="388"/>
      <c r="AN1107" s="388"/>
      <c r="AO1107" s="388"/>
      <c r="AP1107" s="388"/>
      <c r="AQ1107" s="388"/>
      <c r="AR1107" s="388"/>
      <c r="AS1107" s="388"/>
      <c r="AT1107" s="388"/>
      <c r="AU1107" s="388"/>
      <c r="AV1107" s="388"/>
      <c r="AW1107" s="388"/>
      <c r="AX1107" s="388" t="s">
        <v>88</v>
      </c>
      <c r="AY1107" s="388" t="s">
        <v>88</v>
      </c>
      <c r="AZ1107" s="379" t="s">
        <v>88</v>
      </c>
      <c r="BA1107" s="388" t="s">
        <v>88</v>
      </c>
      <c r="BB1107" s="388" t="s">
        <v>88</v>
      </c>
      <c r="BC1107" s="388" t="s">
        <v>88</v>
      </c>
      <c r="BD1107" s="388" t="s">
        <v>88</v>
      </c>
      <c r="BE1107" s="388" t="s">
        <v>88</v>
      </c>
      <c r="BF1107" s="388"/>
      <c r="BG1107" s="388"/>
      <c r="BH1107" s="320"/>
    </row>
    <row r="1108" spans="1:60" ht="16.5" hidden="1" customHeight="1">
      <c r="A1108" s="515"/>
      <c r="B1108" s="526" t="s">
        <v>5706</v>
      </c>
      <c r="C1108" s="430" t="s">
        <v>5707</v>
      </c>
      <c r="D1108" s="381" t="s">
        <v>88</v>
      </c>
      <c r="E1108" s="120" t="s">
        <v>5849</v>
      </c>
      <c r="F1108" s="381" t="s">
        <v>83</v>
      </c>
      <c r="G1108" s="381" t="s">
        <v>265</v>
      </c>
      <c r="H1108" s="381" t="s">
        <v>265</v>
      </c>
      <c r="I1108" s="381"/>
      <c r="J1108" s="381" t="s">
        <v>1123</v>
      </c>
      <c r="K1108" s="381" t="s">
        <v>267</v>
      </c>
      <c r="L1108" s="381" t="s">
        <v>5708</v>
      </c>
      <c r="M1108" s="381" t="s">
        <v>4</v>
      </c>
      <c r="N1108" s="381"/>
      <c r="O1108" s="381" t="s">
        <v>27</v>
      </c>
      <c r="P1108" s="381" t="s">
        <v>87</v>
      </c>
      <c r="Q1108" s="414" t="s">
        <v>92</v>
      </c>
      <c r="R1108" s="414" t="s">
        <v>93</v>
      </c>
      <c r="S1108" s="381"/>
      <c r="T1108" s="379" t="s">
        <v>94</v>
      </c>
      <c r="U1108" s="414" t="s">
        <v>95</v>
      </c>
      <c r="V1108" s="381"/>
      <c r="W1108" s="206"/>
      <c r="X1108" s="388"/>
      <c r="Y1108" s="388"/>
      <c r="Z1108" s="388"/>
      <c r="AA1108" s="388"/>
      <c r="AB1108" s="388"/>
      <c r="AC1108" s="388"/>
      <c r="AD1108" s="388"/>
      <c r="AE1108" s="388"/>
      <c r="AF1108" s="388"/>
      <c r="AG1108" s="388"/>
      <c r="AH1108" s="388"/>
      <c r="AI1108" s="388"/>
      <c r="AJ1108" s="388"/>
      <c r="AK1108" s="388"/>
      <c r="AL1108" s="388"/>
      <c r="AM1108" s="388"/>
      <c r="AN1108" s="388"/>
      <c r="AO1108" s="388"/>
      <c r="AP1108" s="388"/>
      <c r="AQ1108" s="388"/>
      <c r="AR1108" s="388"/>
      <c r="AS1108" s="388"/>
      <c r="AT1108" s="388"/>
      <c r="AU1108" s="388"/>
      <c r="AV1108" s="388"/>
      <c r="AW1108" s="388"/>
      <c r="AX1108" s="388" t="s">
        <v>88</v>
      </c>
      <c r="AY1108" s="388" t="s">
        <v>88</v>
      </c>
      <c r="AZ1108" s="379" t="s">
        <v>88</v>
      </c>
      <c r="BA1108" s="388" t="s">
        <v>88</v>
      </c>
      <c r="BB1108" s="388" t="s">
        <v>88</v>
      </c>
      <c r="BC1108" s="388" t="s">
        <v>88</v>
      </c>
      <c r="BD1108" s="388" t="s">
        <v>88</v>
      </c>
      <c r="BE1108" s="388" t="s">
        <v>88</v>
      </c>
      <c r="BF1108" s="388"/>
      <c r="BG1108" s="388"/>
      <c r="BH1108" s="320"/>
    </row>
    <row r="1109" spans="1:60" ht="16.5" hidden="1" customHeight="1">
      <c r="A1109" s="515"/>
      <c r="B1109" s="526" t="s">
        <v>5709</v>
      </c>
      <c r="C1109" s="412" t="s">
        <v>5710</v>
      </c>
      <c r="D1109" s="381" t="s">
        <v>88</v>
      </c>
      <c r="E1109" s="120" t="s">
        <v>5850</v>
      </c>
      <c r="F1109" s="381" t="s">
        <v>83</v>
      </c>
      <c r="G1109" s="381" t="s">
        <v>84</v>
      </c>
      <c r="H1109" s="381" t="s">
        <v>85</v>
      </c>
      <c r="I1109" s="381"/>
      <c r="J1109" s="381" t="s">
        <v>978</v>
      </c>
      <c r="K1109" s="381" t="s">
        <v>267</v>
      </c>
      <c r="L1109" s="381" t="s">
        <v>3526</v>
      </c>
      <c r="M1109" s="381" t="s">
        <v>3</v>
      </c>
      <c r="N1109" s="381"/>
      <c r="O1109" s="381" t="s">
        <v>27</v>
      </c>
      <c r="P1109" s="381" t="s">
        <v>350</v>
      </c>
      <c r="Q1109" s="414" t="s">
        <v>92</v>
      </c>
      <c r="R1109" s="414" t="s">
        <v>93</v>
      </c>
      <c r="S1109" s="381"/>
      <c r="T1109" s="379" t="s">
        <v>94</v>
      </c>
      <c r="U1109" s="414" t="s">
        <v>95</v>
      </c>
      <c r="V1109" s="381"/>
      <c r="W1109" s="206"/>
      <c r="X1109" s="388" t="s">
        <v>88</v>
      </c>
      <c r="Y1109" s="388" t="s">
        <v>88</v>
      </c>
      <c r="Z1109" s="388"/>
      <c r="AA1109" s="388"/>
      <c r="AB1109" s="388"/>
      <c r="AC1109" s="388" t="s">
        <v>88</v>
      </c>
      <c r="AD1109" s="388"/>
      <c r="AE1109" s="388"/>
      <c r="AF1109" s="388"/>
      <c r="AG1109" s="388"/>
      <c r="AH1109" s="388"/>
      <c r="AI1109" s="388"/>
      <c r="AJ1109" s="388"/>
      <c r="AK1109" s="388"/>
      <c r="AL1109" s="388"/>
      <c r="AM1109" s="388"/>
      <c r="AN1109" s="388"/>
      <c r="AO1109" s="388"/>
      <c r="AP1109" s="388"/>
      <c r="AQ1109" s="388"/>
      <c r="AR1109" s="388"/>
      <c r="AS1109" s="388"/>
      <c r="AT1109" s="388"/>
      <c r="AU1109" s="388"/>
      <c r="AV1109" s="388"/>
      <c r="AW1109" s="388"/>
      <c r="AX1109" s="388" t="s">
        <v>88</v>
      </c>
      <c r="AY1109" s="388" t="s">
        <v>88</v>
      </c>
      <c r="AZ1109" s="379" t="s">
        <v>88</v>
      </c>
      <c r="BA1109" s="388" t="s">
        <v>88</v>
      </c>
      <c r="BB1109" s="388" t="s">
        <v>88</v>
      </c>
      <c r="BC1109" s="388" t="s">
        <v>88</v>
      </c>
      <c r="BD1109" s="388" t="s">
        <v>88</v>
      </c>
      <c r="BE1109" s="388" t="s">
        <v>88</v>
      </c>
      <c r="BF1109" s="388"/>
      <c r="BG1109" s="388"/>
      <c r="BH1109" s="320"/>
    </row>
    <row r="1110" spans="1:60" ht="16.5" hidden="1" customHeight="1">
      <c r="A1110" s="515"/>
      <c r="B1110" s="526" t="s">
        <v>5711</v>
      </c>
      <c r="C1110" s="448" t="s">
        <v>5712</v>
      </c>
      <c r="D1110" s="381" t="s">
        <v>88</v>
      </c>
      <c r="E1110" s="120" t="s">
        <v>5851</v>
      </c>
      <c r="F1110" s="381" t="s">
        <v>83</v>
      </c>
      <c r="G1110" s="381" t="s">
        <v>265</v>
      </c>
      <c r="H1110" s="381" t="s">
        <v>265</v>
      </c>
      <c r="I1110" s="381"/>
      <c r="J1110" s="381" t="s">
        <v>1884</v>
      </c>
      <c r="K1110" s="381" t="s">
        <v>267</v>
      </c>
      <c r="L1110" s="381" t="s">
        <v>3538</v>
      </c>
      <c r="M1110" s="381" t="s">
        <v>3</v>
      </c>
      <c r="N1110" s="381"/>
      <c r="O1110" s="381" t="s">
        <v>27</v>
      </c>
      <c r="P1110" s="381" t="s">
        <v>87</v>
      </c>
      <c r="Q1110" s="414" t="s">
        <v>92</v>
      </c>
      <c r="R1110" s="414" t="s">
        <v>93</v>
      </c>
      <c r="S1110" s="381"/>
      <c r="T1110" s="379" t="s">
        <v>94</v>
      </c>
      <c r="U1110" s="414" t="s">
        <v>95</v>
      </c>
      <c r="V1110" s="381"/>
      <c r="W1110" s="206"/>
      <c r="X1110" s="388"/>
      <c r="Y1110" s="388"/>
      <c r="Z1110" s="388"/>
      <c r="AA1110" s="388"/>
      <c r="AB1110" s="388"/>
      <c r="AC1110" s="388"/>
      <c r="AD1110" s="388"/>
      <c r="AE1110" s="388"/>
      <c r="AF1110" s="388"/>
      <c r="AG1110" s="388"/>
      <c r="AH1110" s="388"/>
      <c r="AI1110" s="388"/>
      <c r="AJ1110" s="388"/>
      <c r="AK1110" s="388"/>
      <c r="AL1110" s="388"/>
      <c r="AM1110" s="388"/>
      <c r="AN1110" s="388"/>
      <c r="AO1110" s="388"/>
      <c r="AP1110" s="388"/>
      <c r="AQ1110" s="388"/>
      <c r="AR1110" s="388"/>
      <c r="AS1110" s="388"/>
      <c r="AT1110" s="388"/>
      <c r="AU1110" s="388"/>
      <c r="AV1110" s="388"/>
      <c r="AW1110" s="388"/>
      <c r="AX1110" s="388"/>
      <c r="AY1110" s="388" t="s">
        <v>88</v>
      </c>
      <c r="AZ1110" s="379" t="s">
        <v>88</v>
      </c>
      <c r="BA1110" s="388" t="s">
        <v>88</v>
      </c>
      <c r="BB1110" s="388" t="s">
        <v>88</v>
      </c>
      <c r="BC1110" s="388" t="s">
        <v>88</v>
      </c>
      <c r="BD1110" s="388"/>
      <c r="BE1110" s="388" t="s">
        <v>88</v>
      </c>
      <c r="BF1110" s="388"/>
      <c r="BG1110" s="388"/>
      <c r="BH1110" s="320"/>
    </row>
    <row r="1111" spans="1:60" ht="16.5" hidden="1" customHeight="1">
      <c r="A1111" s="515"/>
      <c r="B1111" s="526" t="s">
        <v>5713</v>
      </c>
      <c r="C1111" s="454" t="s">
        <v>5714</v>
      </c>
      <c r="D1111" s="381" t="s">
        <v>88</v>
      </c>
      <c r="E1111" s="120" t="s">
        <v>5852</v>
      </c>
      <c r="F1111" s="381" t="s">
        <v>83</v>
      </c>
      <c r="G1111" s="381" t="s">
        <v>265</v>
      </c>
      <c r="H1111" s="381" t="s">
        <v>265</v>
      </c>
      <c r="I1111" s="381"/>
      <c r="J1111" s="381" t="s">
        <v>5715</v>
      </c>
      <c r="K1111" s="381" t="s">
        <v>267</v>
      </c>
      <c r="L1111" s="381" t="s">
        <v>3481</v>
      </c>
      <c r="M1111" s="381" t="s">
        <v>4</v>
      </c>
      <c r="N1111" s="381"/>
      <c r="O1111" s="381" t="s">
        <v>27</v>
      </c>
      <c r="P1111" s="381" t="s">
        <v>87</v>
      </c>
      <c r="Q1111" s="414" t="s">
        <v>92</v>
      </c>
      <c r="R1111" s="414" t="s">
        <v>93</v>
      </c>
      <c r="S1111" s="381"/>
      <c r="T1111" s="379" t="s">
        <v>94</v>
      </c>
      <c r="U1111" s="414" t="s">
        <v>95</v>
      </c>
      <c r="V1111" s="381"/>
      <c r="W1111" s="206"/>
      <c r="X1111" s="388"/>
      <c r="Y1111" s="388"/>
      <c r="Z1111" s="388"/>
      <c r="AA1111" s="388"/>
      <c r="AB1111" s="388"/>
      <c r="AC1111" s="388"/>
      <c r="AD1111" s="388"/>
      <c r="AE1111" s="388"/>
      <c r="AF1111" s="388"/>
      <c r="AG1111" s="388"/>
      <c r="AH1111" s="388"/>
      <c r="AI1111" s="388"/>
      <c r="AJ1111" s="388"/>
      <c r="AK1111" s="388"/>
      <c r="AL1111" s="388"/>
      <c r="AM1111" s="388"/>
      <c r="AN1111" s="388"/>
      <c r="AO1111" s="388"/>
      <c r="AP1111" s="388"/>
      <c r="AQ1111" s="388"/>
      <c r="AR1111" s="388"/>
      <c r="AS1111" s="388"/>
      <c r="AT1111" s="388"/>
      <c r="AU1111" s="388"/>
      <c r="AV1111" s="388"/>
      <c r="AW1111" s="388"/>
      <c r="AX1111" s="388" t="s">
        <v>88</v>
      </c>
      <c r="AY1111" s="388" t="s">
        <v>88</v>
      </c>
      <c r="AZ1111" s="379" t="s">
        <v>88</v>
      </c>
      <c r="BA1111" s="388" t="s">
        <v>88</v>
      </c>
      <c r="BB1111" s="388" t="s">
        <v>88</v>
      </c>
      <c r="BC1111" s="388" t="s">
        <v>88</v>
      </c>
      <c r="BD1111" s="388" t="s">
        <v>88</v>
      </c>
      <c r="BE1111" s="388"/>
      <c r="BF1111" s="388" t="s">
        <v>88</v>
      </c>
      <c r="BG1111" s="388"/>
      <c r="BH1111" s="320"/>
    </row>
    <row r="1112" spans="1:60" ht="16.5" hidden="1" customHeight="1">
      <c r="A1112" s="515"/>
      <c r="B1112" s="526" t="s">
        <v>5716</v>
      </c>
      <c r="C1112" s="432" t="s">
        <v>5717</v>
      </c>
      <c r="D1112" s="381" t="s">
        <v>88</v>
      </c>
      <c r="E1112" s="120" t="s">
        <v>5853</v>
      </c>
      <c r="F1112" s="381" t="s">
        <v>83</v>
      </c>
      <c r="G1112" s="381" t="s">
        <v>265</v>
      </c>
      <c r="H1112" s="381" t="s">
        <v>265</v>
      </c>
      <c r="I1112" s="381"/>
      <c r="J1112" s="381" t="s">
        <v>1123</v>
      </c>
      <c r="K1112" s="381" t="s">
        <v>267</v>
      </c>
      <c r="L1112" s="381" t="s">
        <v>5718</v>
      </c>
      <c r="M1112" s="381" t="s">
        <v>4</v>
      </c>
      <c r="N1112" s="381"/>
      <c r="O1112" s="381" t="s">
        <v>27</v>
      </c>
      <c r="P1112" s="381" t="s">
        <v>22</v>
      </c>
      <c r="Q1112" s="414" t="s">
        <v>92</v>
      </c>
      <c r="R1112" s="414" t="s">
        <v>93</v>
      </c>
      <c r="S1112" s="381"/>
      <c r="T1112" s="379" t="s">
        <v>94</v>
      </c>
      <c r="U1112" s="414" t="s">
        <v>95</v>
      </c>
      <c r="V1112" s="381"/>
      <c r="W1112" s="206"/>
      <c r="X1112" s="388"/>
      <c r="Y1112" s="388"/>
      <c r="Z1112" s="388"/>
      <c r="AA1112" s="388"/>
      <c r="AB1112" s="388"/>
      <c r="AC1112" s="388"/>
      <c r="AD1112" s="388"/>
      <c r="AE1112" s="388"/>
      <c r="AF1112" s="388"/>
      <c r="AG1112" s="388"/>
      <c r="AH1112" s="388"/>
      <c r="AI1112" s="388"/>
      <c r="AJ1112" s="388"/>
      <c r="AK1112" s="388"/>
      <c r="AL1112" s="388"/>
      <c r="AM1112" s="388"/>
      <c r="AN1112" s="388"/>
      <c r="AO1112" s="388"/>
      <c r="AP1112" s="388"/>
      <c r="AQ1112" s="388"/>
      <c r="AR1112" s="388"/>
      <c r="AS1112" s="388" t="s">
        <v>88</v>
      </c>
      <c r="AT1112" s="388" t="s">
        <v>88</v>
      </c>
      <c r="AU1112" s="388"/>
      <c r="AV1112" s="388"/>
      <c r="AW1112" s="388" t="s">
        <v>88</v>
      </c>
      <c r="AX1112" s="388"/>
      <c r="AY1112" s="388"/>
      <c r="AZ1112" s="388"/>
      <c r="BA1112" s="388"/>
      <c r="BB1112" s="388"/>
      <c r="BC1112" s="388"/>
      <c r="BD1112" s="388"/>
      <c r="BE1112" s="388"/>
      <c r="BF1112" s="388"/>
      <c r="BG1112" s="388"/>
      <c r="BH1112" s="320"/>
    </row>
    <row r="1113" spans="1:60" ht="16.5" hidden="1" customHeight="1">
      <c r="A1113" s="515"/>
      <c r="B1113" s="526" t="s">
        <v>5719</v>
      </c>
      <c r="C1113" s="448" t="s">
        <v>5720</v>
      </c>
      <c r="D1113" s="381" t="s">
        <v>88</v>
      </c>
      <c r="E1113" s="120" t="s">
        <v>5854</v>
      </c>
      <c r="F1113" s="381" t="s">
        <v>83</v>
      </c>
      <c r="G1113" s="381" t="s">
        <v>265</v>
      </c>
      <c r="H1113" s="381" t="s">
        <v>265</v>
      </c>
      <c r="I1113" s="381"/>
      <c r="J1113" s="381" t="s">
        <v>1123</v>
      </c>
      <c r="K1113" s="381" t="s">
        <v>267</v>
      </c>
      <c r="L1113" s="381" t="s">
        <v>5721</v>
      </c>
      <c r="M1113" s="381" t="s">
        <v>4</v>
      </c>
      <c r="N1113" s="381"/>
      <c r="O1113" s="381" t="s">
        <v>967</v>
      </c>
      <c r="P1113" s="381" t="s">
        <v>22</v>
      </c>
      <c r="Q1113" s="414" t="s">
        <v>92</v>
      </c>
      <c r="R1113" s="414" t="s">
        <v>93</v>
      </c>
      <c r="S1113" s="381"/>
      <c r="T1113" s="379" t="s">
        <v>94</v>
      </c>
      <c r="U1113" s="414" t="s">
        <v>95</v>
      </c>
      <c r="V1113" s="381"/>
      <c r="W1113" s="206"/>
      <c r="X1113" s="388"/>
      <c r="Y1113" s="388"/>
      <c r="Z1113" s="388"/>
      <c r="AA1113" s="388"/>
      <c r="AB1113" s="388"/>
      <c r="AC1113" s="388"/>
      <c r="AD1113" s="388" t="s">
        <v>88</v>
      </c>
      <c r="AE1113" s="388"/>
      <c r="AF1113" s="388"/>
      <c r="AG1113" s="388"/>
      <c r="AH1113" s="388"/>
      <c r="AI1113" s="388"/>
      <c r="AJ1113" s="388"/>
      <c r="AK1113" s="388"/>
      <c r="AL1113" s="388"/>
      <c r="AM1113" s="388"/>
      <c r="AN1113" s="388"/>
      <c r="AO1113" s="388"/>
      <c r="AP1113" s="388"/>
      <c r="AQ1113" s="388"/>
      <c r="AR1113" s="388"/>
      <c r="AS1113" s="388" t="s">
        <v>88</v>
      </c>
      <c r="AT1113" s="388" t="s">
        <v>88</v>
      </c>
      <c r="AU1113" s="388"/>
      <c r="AV1113" s="388"/>
      <c r="AW1113" s="388" t="s">
        <v>88</v>
      </c>
      <c r="AX1113" s="388"/>
      <c r="AY1113" s="388"/>
      <c r="AZ1113" s="379" t="s">
        <v>88</v>
      </c>
      <c r="BA1113" s="388"/>
      <c r="BB1113" s="388"/>
      <c r="BC1113" s="388"/>
      <c r="BD1113" s="388"/>
      <c r="BE1113" s="388"/>
      <c r="BF1113" s="388"/>
      <c r="BG1113" s="388"/>
      <c r="BH1113" s="320"/>
    </row>
    <row r="1114" spans="1:60" ht="16.5" hidden="1" customHeight="1">
      <c r="A1114" s="515"/>
      <c r="B1114" s="526" t="s">
        <v>5722</v>
      </c>
      <c r="C1114" s="455" t="s">
        <v>5723</v>
      </c>
      <c r="D1114" s="381" t="s">
        <v>88</v>
      </c>
      <c r="E1114" s="120" t="s">
        <v>5855</v>
      </c>
      <c r="F1114" s="381" t="s">
        <v>83</v>
      </c>
      <c r="G1114" s="381" t="s">
        <v>265</v>
      </c>
      <c r="H1114" s="381" t="s">
        <v>265</v>
      </c>
      <c r="I1114" s="381"/>
      <c r="J1114" s="381" t="s">
        <v>1884</v>
      </c>
      <c r="K1114" s="381" t="s">
        <v>267</v>
      </c>
      <c r="L1114" s="381" t="s">
        <v>3607</v>
      </c>
      <c r="M1114" s="381" t="s">
        <v>3</v>
      </c>
      <c r="N1114" s="381"/>
      <c r="O1114" s="381" t="s">
        <v>967</v>
      </c>
      <c r="P1114" s="381" t="s">
        <v>87</v>
      </c>
      <c r="Q1114" s="414" t="s">
        <v>92</v>
      </c>
      <c r="R1114" s="414" t="s">
        <v>93</v>
      </c>
      <c r="S1114" s="381"/>
      <c r="T1114" s="379" t="s">
        <v>94</v>
      </c>
      <c r="U1114" s="414" t="s">
        <v>95</v>
      </c>
      <c r="V1114" s="381"/>
      <c r="W1114" s="206"/>
      <c r="X1114" s="388"/>
      <c r="Y1114" s="388"/>
      <c r="Z1114" s="388"/>
      <c r="AA1114" s="388" t="s">
        <v>88</v>
      </c>
      <c r="AB1114" s="388" t="s">
        <v>88</v>
      </c>
      <c r="AC1114" s="388" t="s">
        <v>88</v>
      </c>
      <c r="AD1114" s="388" t="s">
        <v>88</v>
      </c>
      <c r="AE1114" s="388"/>
      <c r="AF1114" s="388"/>
      <c r="AG1114" s="388" t="s">
        <v>88</v>
      </c>
      <c r="AH1114" s="388"/>
      <c r="AI1114" s="388"/>
      <c r="AJ1114" s="388"/>
      <c r="AK1114" s="388"/>
      <c r="AL1114" s="388"/>
      <c r="AM1114" s="388"/>
      <c r="AN1114" s="388"/>
      <c r="AO1114" s="388" t="s">
        <v>88</v>
      </c>
      <c r="AP1114" s="388"/>
      <c r="AQ1114" s="388"/>
      <c r="AR1114" s="388"/>
      <c r="AS1114" s="388"/>
      <c r="AT1114" s="388" t="s">
        <v>88</v>
      </c>
      <c r="AU1114" s="388"/>
      <c r="AV1114" s="388"/>
      <c r="AW1114" s="388" t="s">
        <v>88</v>
      </c>
      <c r="AX1114" s="388"/>
      <c r="AY1114" s="388" t="s">
        <v>88</v>
      </c>
      <c r="AZ1114" s="379" t="s">
        <v>88</v>
      </c>
      <c r="BA1114" s="388"/>
      <c r="BB1114" s="388"/>
      <c r="BC1114" s="388"/>
      <c r="BD1114" s="388"/>
      <c r="BE1114" s="388" t="s">
        <v>88</v>
      </c>
      <c r="BF1114" s="388"/>
      <c r="BG1114" s="388"/>
      <c r="BH1114" s="320"/>
    </row>
    <row r="1115" spans="1:60" ht="16.5" hidden="1" customHeight="1">
      <c r="A1115" s="515"/>
      <c r="B1115" s="526" t="s">
        <v>5724</v>
      </c>
      <c r="C1115" s="430" t="s">
        <v>5725</v>
      </c>
      <c r="D1115" s="381" t="s">
        <v>88</v>
      </c>
      <c r="E1115" s="120" t="s">
        <v>5856</v>
      </c>
      <c r="F1115" s="381" t="s">
        <v>83</v>
      </c>
      <c r="G1115" s="381" t="s">
        <v>265</v>
      </c>
      <c r="H1115" s="381" t="s">
        <v>265</v>
      </c>
      <c r="I1115" s="381"/>
      <c r="J1115" s="381" t="s">
        <v>1123</v>
      </c>
      <c r="K1115" s="381" t="s">
        <v>267</v>
      </c>
      <c r="L1115" s="381" t="s">
        <v>5726</v>
      </c>
      <c r="M1115" s="381" t="s">
        <v>4</v>
      </c>
      <c r="N1115" s="381"/>
      <c r="O1115" s="381" t="s">
        <v>27</v>
      </c>
      <c r="P1115" s="381" t="s">
        <v>22</v>
      </c>
      <c r="Q1115" s="414" t="s">
        <v>92</v>
      </c>
      <c r="R1115" s="414" t="s">
        <v>93</v>
      </c>
      <c r="S1115" s="381"/>
      <c r="T1115" s="379" t="s">
        <v>94</v>
      </c>
      <c r="U1115" s="414" t="s">
        <v>95</v>
      </c>
      <c r="V1115" s="381"/>
      <c r="W1115" s="206"/>
      <c r="X1115" s="388"/>
      <c r="Y1115" s="388"/>
      <c r="Z1115" s="388"/>
      <c r="AA1115" s="388"/>
      <c r="AB1115" s="388"/>
      <c r="AC1115" s="388"/>
      <c r="AD1115" s="388"/>
      <c r="AE1115" s="388"/>
      <c r="AF1115" s="388"/>
      <c r="AG1115" s="388"/>
      <c r="AH1115" s="388"/>
      <c r="AI1115" s="388"/>
      <c r="AJ1115" s="388"/>
      <c r="AK1115" s="388"/>
      <c r="AL1115" s="388"/>
      <c r="AM1115" s="388" t="s">
        <v>88</v>
      </c>
      <c r="AN1115" s="388"/>
      <c r="AO1115" s="388"/>
      <c r="AP1115" s="388"/>
      <c r="AQ1115" s="388"/>
      <c r="AR1115" s="388"/>
      <c r="AS1115" s="388" t="s">
        <v>88</v>
      </c>
      <c r="AT1115" s="388" t="s">
        <v>88</v>
      </c>
      <c r="AU1115" s="388"/>
      <c r="AV1115" s="388"/>
      <c r="AW1115" s="388" t="s">
        <v>88</v>
      </c>
      <c r="AX1115" s="388"/>
      <c r="AY1115" s="388"/>
      <c r="AZ1115" s="379" t="s">
        <v>88</v>
      </c>
      <c r="BA1115" s="388"/>
      <c r="BB1115" s="388"/>
      <c r="BC1115" s="388"/>
      <c r="BD1115" s="388"/>
      <c r="BE1115" s="388"/>
      <c r="BF1115" s="388"/>
      <c r="BG1115" s="388"/>
      <c r="BH1115" s="320"/>
    </row>
    <row r="1116" spans="1:60" ht="16.5" hidden="1" customHeight="1">
      <c r="A1116" s="515"/>
      <c r="B1116" s="526" t="s">
        <v>5727</v>
      </c>
      <c r="C1116" s="456" t="s">
        <v>5728</v>
      </c>
      <c r="D1116" s="381" t="s">
        <v>88</v>
      </c>
      <c r="E1116" s="120" t="s">
        <v>5857</v>
      </c>
      <c r="F1116" s="381" t="s">
        <v>83</v>
      </c>
      <c r="G1116" s="381" t="s">
        <v>265</v>
      </c>
      <c r="H1116" s="381" t="s">
        <v>265</v>
      </c>
      <c r="I1116" s="381"/>
      <c r="J1116" s="381" t="s">
        <v>1884</v>
      </c>
      <c r="K1116" s="381" t="s">
        <v>267</v>
      </c>
      <c r="L1116" s="381" t="s">
        <v>3953</v>
      </c>
      <c r="M1116" s="381" t="s">
        <v>4</v>
      </c>
      <c r="N1116" s="381"/>
      <c r="O1116" s="381" t="s">
        <v>27</v>
      </c>
      <c r="P1116" s="381" t="s">
        <v>87</v>
      </c>
      <c r="Q1116" s="414" t="s">
        <v>92</v>
      </c>
      <c r="R1116" s="414" t="s">
        <v>93</v>
      </c>
      <c r="S1116" s="381"/>
      <c r="T1116" s="379" t="s">
        <v>94</v>
      </c>
      <c r="U1116" s="414" t="s">
        <v>95</v>
      </c>
      <c r="V1116" s="381"/>
      <c r="W1116" s="206"/>
      <c r="X1116" s="388"/>
      <c r="Y1116" s="388"/>
      <c r="Z1116" s="388"/>
      <c r="AA1116" s="388"/>
      <c r="AB1116" s="388"/>
      <c r="AC1116" s="388"/>
      <c r="AD1116" s="388"/>
      <c r="AE1116" s="388"/>
      <c r="AF1116" s="388"/>
      <c r="AG1116" s="388"/>
      <c r="AH1116" s="388"/>
      <c r="AI1116" s="388"/>
      <c r="AJ1116" s="388"/>
      <c r="AK1116" s="388"/>
      <c r="AL1116" s="388"/>
      <c r="AM1116" s="388"/>
      <c r="AN1116" s="388"/>
      <c r="AO1116" s="388"/>
      <c r="AP1116" s="388"/>
      <c r="AQ1116" s="388"/>
      <c r="AR1116" s="388"/>
      <c r="AS1116" s="388"/>
      <c r="AT1116" s="388"/>
      <c r="AU1116" s="388"/>
      <c r="AV1116" s="388"/>
      <c r="AW1116" s="388"/>
      <c r="AX1116" s="388"/>
      <c r="AY1116" s="388" t="s">
        <v>88</v>
      </c>
      <c r="AZ1116" s="379" t="s">
        <v>88</v>
      </c>
      <c r="BA1116" s="388"/>
      <c r="BB1116" s="388"/>
      <c r="BC1116" s="388" t="s">
        <v>88</v>
      </c>
      <c r="BD1116" s="388"/>
      <c r="BE1116" s="388" t="s">
        <v>88</v>
      </c>
      <c r="BF1116" s="388"/>
      <c r="BG1116" s="388"/>
      <c r="BH1116" s="320"/>
    </row>
    <row r="1117" spans="1:60" ht="16.5" hidden="1" customHeight="1">
      <c r="A1117" s="515"/>
      <c r="B1117" s="526" t="s">
        <v>5729</v>
      </c>
      <c r="C1117" s="455" t="s">
        <v>5730</v>
      </c>
      <c r="D1117" s="381" t="s">
        <v>88</v>
      </c>
      <c r="E1117" s="120" t="s">
        <v>5858</v>
      </c>
      <c r="F1117" s="381" t="s">
        <v>83</v>
      </c>
      <c r="G1117" s="381" t="s">
        <v>265</v>
      </c>
      <c r="H1117" s="381" t="s">
        <v>265</v>
      </c>
      <c r="I1117" s="381"/>
      <c r="J1117" s="381" t="s">
        <v>1884</v>
      </c>
      <c r="K1117" s="381" t="s">
        <v>267</v>
      </c>
      <c r="L1117" s="381" t="s">
        <v>3716</v>
      </c>
      <c r="M1117" s="381" t="s">
        <v>4</v>
      </c>
      <c r="N1117" s="381"/>
      <c r="O1117" s="381" t="s">
        <v>27</v>
      </c>
      <c r="P1117" s="381" t="s">
        <v>87</v>
      </c>
      <c r="Q1117" s="414" t="s">
        <v>92</v>
      </c>
      <c r="R1117" s="414" t="s">
        <v>93</v>
      </c>
      <c r="S1117" s="381"/>
      <c r="T1117" s="379" t="s">
        <v>94</v>
      </c>
      <c r="U1117" s="414" t="s">
        <v>95</v>
      </c>
      <c r="V1117" s="381"/>
      <c r="W1117" s="206"/>
      <c r="X1117" s="388"/>
      <c r="Y1117" s="388"/>
      <c r="Z1117" s="388"/>
      <c r="AA1117" s="388"/>
      <c r="AB1117" s="388"/>
      <c r="AC1117" s="388"/>
      <c r="AD1117" s="388"/>
      <c r="AE1117" s="388"/>
      <c r="AF1117" s="388"/>
      <c r="AG1117" s="388"/>
      <c r="AH1117" s="388"/>
      <c r="AI1117" s="388"/>
      <c r="AJ1117" s="388"/>
      <c r="AK1117" s="388"/>
      <c r="AL1117" s="388"/>
      <c r="AM1117" s="388"/>
      <c r="AN1117" s="388"/>
      <c r="AO1117" s="388"/>
      <c r="AP1117" s="388"/>
      <c r="AQ1117" s="388"/>
      <c r="AR1117" s="388"/>
      <c r="AS1117" s="388"/>
      <c r="AT1117" s="388"/>
      <c r="AU1117" s="388"/>
      <c r="AV1117" s="388"/>
      <c r="AW1117" s="388"/>
      <c r="AX1117" s="388"/>
      <c r="AY1117" s="388" t="s">
        <v>88</v>
      </c>
      <c r="AZ1117" s="379" t="s">
        <v>88</v>
      </c>
      <c r="BA1117" s="388"/>
      <c r="BB1117" s="388"/>
      <c r="BC1117" s="388" t="s">
        <v>88</v>
      </c>
      <c r="BD1117" s="388"/>
      <c r="BE1117" s="388" t="s">
        <v>88</v>
      </c>
      <c r="BF1117" s="388"/>
      <c r="BG1117" s="388"/>
      <c r="BH1117" s="320"/>
    </row>
    <row r="1118" spans="1:60" ht="16.5" hidden="1" customHeight="1">
      <c r="A1118" s="515"/>
      <c r="B1118" s="526" t="s">
        <v>5731</v>
      </c>
      <c r="C1118" s="455" t="s">
        <v>5732</v>
      </c>
      <c r="D1118" s="381" t="s">
        <v>88</v>
      </c>
      <c r="E1118" s="120" t="s">
        <v>5859</v>
      </c>
      <c r="F1118" s="381" t="s">
        <v>83</v>
      </c>
      <c r="G1118" s="381" t="s">
        <v>265</v>
      </c>
      <c r="H1118" s="381" t="s">
        <v>265</v>
      </c>
      <c r="I1118" s="381"/>
      <c r="J1118" s="381" t="s">
        <v>1884</v>
      </c>
      <c r="K1118" s="381" t="s">
        <v>267</v>
      </c>
      <c r="L1118" s="381" t="s">
        <v>3725</v>
      </c>
      <c r="M1118" s="381" t="s">
        <v>4</v>
      </c>
      <c r="N1118" s="381"/>
      <c r="O1118" s="381" t="s">
        <v>27</v>
      </c>
      <c r="P1118" s="381" t="s">
        <v>87</v>
      </c>
      <c r="Q1118" s="414" t="s">
        <v>92</v>
      </c>
      <c r="R1118" s="414" t="s">
        <v>93</v>
      </c>
      <c r="S1118" s="381"/>
      <c r="T1118" s="379" t="s">
        <v>94</v>
      </c>
      <c r="U1118" s="414" t="s">
        <v>95</v>
      </c>
      <c r="V1118" s="381"/>
      <c r="W1118" s="206"/>
      <c r="X1118" s="388"/>
      <c r="Y1118" s="388"/>
      <c r="Z1118" s="388"/>
      <c r="AA1118" s="388"/>
      <c r="AB1118" s="388"/>
      <c r="AC1118" s="388"/>
      <c r="AD1118" s="388"/>
      <c r="AE1118" s="388"/>
      <c r="AF1118" s="388"/>
      <c r="AG1118" s="388" t="s">
        <v>88</v>
      </c>
      <c r="AH1118" s="388"/>
      <c r="AI1118" s="388"/>
      <c r="AJ1118" s="388"/>
      <c r="AK1118" s="388" t="s">
        <v>88</v>
      </c>
      <c r="AL1118" s="388"/>
      <c r="AM1118" s="388"/>
      <c r="AN1118" s="388"/>
      <c r="AO1118" s="388"/>
      <c r="AP1118" s="388"/>
      <c r="AQ1118" s="388"/>
      <c r="AR1118" s="388"/>
      <c r="AS1118" s="388"/>
      <c r="AT1118" s="388"/>
      <c r="AU1118" s="388"/>
      <c r="AV1118" s="388"/>
      <c r="AW1118" s="388"/>
      <c r="AX1118" s="388"/>
      <c r="AY1118" s="388" t="s">
        <v>88</v>
      </c>
      <c r="AZ1118" s="379" t="s">
        <v>88</v>
      </c>
      <c r="BA1118" s="388"/>
      <c r="BB1118" s="388"/>
      <c r="BC1118" s="388" t="s">
        <v>88</v>
      </c>
      <c r="BD1118" s="388"/>
      <c r="BE1118" s="388" t="s">
        <v>88</v>
      </c>
      <c r="BF1118" s="388"/>
      <c r="BG1118" s="388"/>
      <c r="BH1118" s="320"/>
    </row>
    <row r="1119" spans="1:60" ht="16.5" hidden="1" customHeight="1">
      <c r="A1119" s="515"/>
      <c r="B1119" s="526" t="s">
        <v>5733</v>
      </c>
      <c r="C1119" s="455" t="s">
        <v>5734</v>
      </c>
      <c r="D1119" s="381" t="s">
        <v>88</v>
      </c>
      <c r="E1119" s="120" t="s">
        <v>5860</v>
      </c>
      <c r="F1119" s="381" t="s">
        <v>83</v>
      </c>
      <c r="G1119" s="381" t="s">
        <v>265</v>
      </c>
      <c r="H1119" s="381" t="s">
        <v>265</v>
      </c>
      <c r="I1119" s="381"/>
      <c r="J1119" s="381" t="s">
        <v>1884</v>
      </c>
      <c r="K1119" s="381" t="s">
        <v>267</v>
      </c>
      <c r="L1119" s="381" t="s">
        <v>5735</v>
      </c>
      <c r="M1119" s="381" t="s">
        <v>4</v>
      </c>
      <c r="N1119" s="381"/>
      <c r="O1119" s="381" t="s">
        <v>27</v>
      </c>
      <c r="P1119" s="381" t="s">
        <v>87</v>
      </c>
      <c r="Q1119" s="414" t="s">
        <v>92</v>
      </c>
      <c r="R1119" s="414" t="s">
        <v>93</v>
      </c>
      <c r="S1119" s="381"/>
      <c r="T1119" s="379" t="s">
        <v>94</v>
      </c>
      <c r="U1119" s="414" t="s">
        <v>95</v>
      </c>
      <c r="V1119" s="381"/>
      <c r="W1119" s="206"/>
      <c r="X1119" s="388" t="s">
        <v>88</v>
      </c>
      <c r="Y1119" s="388"/>
      <c r="Z1119" s="388" t="s">
        <v>88</v>
      </c>
      <c r="AA1119" s="388" t="s">
        <v>88</v>
      </c>
      <c r="AB1119" s="388"/>
      <c r="AC1119" s="388"/>
      <c r="AD1119" s="388"/>
      <c r="AE1119" s="388"/>
      <c r="AF1119" s="388"/>
      <c r="AG1119" s="388" t="s">
        <v>88</v>
      </c>
      <c r="AH1119" s="388"/>
      <c r="AI1119" s="388"/>
      <c r="AJ1119" s="388"/>
      <c r="AK1119" s="388"/>
      <c r="AL1119" s="388"/>
      <c r="AM1119" s="388"/>
      <c r="AN1119" s="388"/>
      <c r="AO1119" s="388" t="s">
        <v>88</v>
      </c>
      <c r="AP1119" s="388"/>
      <c r="AQ1119" s="388"/>
      <c r="AR1119" s="388"/>
      <c r="AS1119" s="388"/>
      <c r="AT1119" s="388"/>
      <c r="AU1119" s="388" t="s">
        <v>88</v>
      </c>
      <c r="AV1119" s="388" t="s">
        <v>88</v>
      </c>
      <c r="AW1119" s="388"/>
      <c r="AX1119" s="388"/>
      <c r="AY1119" s="388"/>
      <c r="AZ1119" s="388"/>
      <c r="BA1119" s="388"/>
      <c r="BB1119" s="388"/>
      <c r="BC1119" s="388"/>
      <c r="BD1119" s="388"/>
      <c r="BE1119" s="388"/>
      <c r="BF1119" s="388"/>
      <c r="BG1119" s="388"/>
      <c r="BH1119" s="320"/>
    </row>
    <row r="1120" spans="1:60" ht="16.5" hidden="1" customHeight="1">
      <c r="A1120" s="515"/>
      <c r="B1120" s="526" t="s">
        <v>5736</v>
      </c>
      <c r="C1120" s="412" t="s">
        <v>5737</v>
      </c>
      <c r="D1120" s="381" t="s">
        <v>88</v>
      </c>
      <c r="E1120" s="120" t="s">
        <v>5861</v>
      </c>
      <c r="F1120" s="381" t="s">
        <v>83</v>
      </c>
      <c r="G1120" s="381" t="s">
        <v>265</v>
      </c>
      <c r="H1120" s="381" t="s">
        <v>265</v>
      </c>
      <c r="I1120" s="381"/>
      <c r="J1120" s="381" t="s">
        <v>5715</v>
      </c>
      <c r="K1120" s="381" t="s">
        <v>267</v>
      </c>
      <c r="L1120" s="381" t="s">
        <v>3819</v>
      </c>
      <c r="M1120" s="381" t="s">
        <v>4</v>
      </c>
      <c r="N1120" s="381"/>
      <c r="O1120" s="381" t="s">
        <v>967</v>
      </c>
      <c r="P1120" s="381" t="s">
        <v>350</v>
      </c>
      <c r="Q1120" s="414" t="s">
        <v>92</v>
      </c>
      <c r="R1120" s="414" t="s">
        <v>93</v>
      </c>
      <c r="S1120" s="381"/>
      <c r="T1120" s="379" t="s">
        <v>94</v>
      </c>
      <c r="U1120" s="414" t="s">
        <v>95</v>
      </c>
      <c r="V1120" s="381"/>
      <c r="W1120" s="206"/>
      <c r="X1120" s="388"/>
      <c r="Y1120" s="388" t="s">
        <v>88</v>
      </c>
      <c r="Z1120" s="388"/>
      <c r="AA1120" s="388"/>
      <c r="AB1120" s="388"/>
      <c r="AC1120" s="388"/>
      <c r="AD1120" s="388"/>
      <c r="AE1120" s="388"/>
      <c r="AF1120" s="388"/>
      <c r="AG1120" s="388"/>
      <c r="AH1120" s="388"/>
      <c r="AI1120" s="388"/>
      <c r="AJ1120" s="388"/>
      <c r="AK1120" s="388"/>
      <c r="AL1120" s="388"/>
      <c r="AM1120" s="388"/>
      <c r="AN1120" s="388"/>
      <c r="AO1120" s="388" t="s">
        <v>88</v>
      </c>
      <c r="AP1120" s="388"/>
      <c r="AQ1120" s="388"/>
      <c r="AR1120" s="388"/>
      <c r="AS1120" s="388"/>
      <c r="AT1120" s="388"/>
      <c r="AU1120" s="388"/>
      <c r="AV1120" s="388"/>
      <c r="AW1120" s="388"/>
      <c r="AX1120" s="388"/>
      <c r="AY1120" s="388"/>
      <c r="AZ1120" s="388"/>
      <c r="BA1120" s="388"/>
      <c r="BB1120" s="388"/>
      <c r="BC1120" s="388"/>
      <c r="BD1120" s="388"/>
      <c r="BE1120" s="388"/>
      <c r="BF1120" s="388"/>
      <c r="BG1120" s="388"/>
      <c r="BH1120" s="320"/>
    </row>
    <row r="1121" spans="1:60" ht="16.5" hidden="1" customHeight="1">
      <c r="A1121" s="515"/>
      <c r="B1121" s="526" t="s">
        <v>5738</v>
      </c>
      <c r="C1121" s="457" t="s">
        <v>5739</v>
      </c>
      <c r="D1121" s="381" t="s">
        <v>88</v>
      </c>
      <c r="E1121" s="120" t="s">
        <v>5862</v>
      </c>
      <c r="F1121" s="381" t="s">
        <v>83</v>
      </c>
      <c r="G1121" s="381" t="s">
        <v>265</v>
      </c>
      <c r="H1121" s="381" t="s">
        <v>265</v>
      </c>
      <c r="I1121" s="381"/>
      <c r="J1121" s="381" t="s">
        <v>5740</v>
      </c>
      <c r="K1121" s="381" t="s">
        <v>267</v>
      </c>
      <c r="L1121" s="381" t="s">
        <v>3394</v>
      </c>
      <c r="M1121" s="381" t="s">
        <v>3</v>
      </c>
      <c r="N1121" s="381"/>
      <c r="O1121" s="381" t="s">
        <v>967</v>
      </c>
      <c r="P1121" s="381" t="s">
        <v>350</v>
      </c>
      <c r="Q1121" s="414" t="s">
        <v>92</v>
      </c>
      <c r="R1121" s="414" t="s">
        <v>93</v>
      </c>
      <c r="S1121" s="381"/>
      <c r="T1121" s="379" t="s">
        <v>94</v>
      </c>
      <c r="U1121" s="414" t="s">
        <v>95</v>
      </c>
      <c r="V1121" s="381"/>
      <c r="W1121" s="206"/>
      <c r="X1121" s="388"/>
      <c r="Y1121" s="388"/>
      <c r="Z1121" s="388"/>
      <c r="AA1121" s="388"/>
      <c r="AB1121" s="388"/>
      <c r="AC1121" s="388"/>
      <c r="AD1121" s="388" t="s">
        <v>88</v>
      </c>
      <c r="AE1121" s="388"/>
      <c r="AF1121" s="388"/>
      <c r="AG1121" s="388"/>
      <c r="AH1121" s="388"/>
      <c r="AI1121" s="388"/>
      <c r="AJ1121" s="388"/>
      <c r="AK1121" s="388"/>
      <c r="AL1121" s="388"/>
      <c r="AM1121" s="388"/>
      <c r="AN1121" s="388"/>
      <c r="AO1121" s="388"/>
      <c r="AP1121" s="388"/>
      <c r="AQ1121" s="388"/>
      <c r="AR1121" s="388"/>
      <c r="AS1121" s="388"/>
      <c r="AT1121" s="388"/>
      <c r="AU1121" s="388"/>
      <c r="AV1121" s="388"/>
      <c r="AW1121" s="388"/>
      <c r="AX1121" s="388"/>
      <c r="AY1121" s="388"/>
      <c r="AZ1121" s="388"/>
      <c r="BA1121" s="388"/>
      <c r="BB1121" s="388"/>
      <c r="BC1121" s="388"/>
      <c r="BD1121" s="388"/>
      <c r="BE1121" s="388"/>
      <c r="BF1121" s="388" t="s">
        <v>88</v>
      </c>
      <c r="BG1121" s="388"/>
      <c r="BH1121" s="320"/>
    </row>
    <row r="1122" spans="1:60" ht="16.5" hidden="1" customHeight="1">
      <c r="A1122" s="515"/>
      <c r="B1122" s="526" t="s">
        <v>5741</v>
      </c>
      <c r="C1122" s="448" t="s">
        <v>5742</v>
      </c>
      <c r="D1122" s="381" t="s">
        <v>88</v>
      </c>
      <c r="E1122" s="120" t="s">
        <v>5863</v>
      </c>
      <c r="F1122" s="381" t="s">
        <v>83</v>
      </c>
      <c r="G1122" s="381" t="s">
        <v>265</v>
      </c>
      <c r="H1122" s="381" t="s">
        <v>265</v>
      </c>
      <c r="I1122" s="381"/>
      <c r="J1122" s="381" t="s">
        <v>1123</v>
      </c>
      <c r="K1122" s="381" t="s">
        <v>267</v>
      </c>
      <c r="L1122" s="381" t="s">
        <v>5743</v>
      </c>
      <c r="M1122" s="381" t="s">
        <v>4</v>
      </c>
      <c r="N1122" s="381"/>
      <c r="O1122" s="381" t="s">
        <v>27</v>
      </c>
      <c r="P1122" s="381" t="s">
        <v>350</v>
      </c>
      <c r="Q1122" s="414" t="s">
        <v>92</v>
      </c>
      <c r="R1122" s="414" t="s">
        <v>93</v>
      </c>
      <c r="S1122" s="381"/>
      <c r="T1122" s="379" t="s">
        <v>94</v>
      </c>
      <c r="U1122" s="414" t="s">
        <v>95</v>
      </c>
      <c r="V1122" s="381"/>
      <c r="W1122" s="206"/>
      <c r="X1122" s="388"/>
      <c r="Y1122" s="388"/>
      <c r="Z1122" s="388"/>
      <c r="AA1122" s="388"/>
      <c r="AB1122" s="388"/>
      <c r="AC1122" s="388" t="s">
        <v>88</v>
      </c>
      <c r="AD1122" s="388"/>
      <c r="AE1122" s="388"/>
      <c r="AF1122" s="388"/>
      <c r="AG1122" s="388"/>
      <c r="AH1122" s="388"/>
      <c r="AI1122" s="388"/>
      <c r="AJ1122" s="388"/>
      <c r="AK1122" s="388"/>
      <c r="AL1122" s="388"/>
      <c r="AM1122" s="388"/>
      <c r="AN1122" s="388"/>
      <c r="AO1122" s="388"/>
      <c r="AP1122" s="388"/>
      <c r="AQ1122" s="388"/>
      <c r="AR1122" s="388"/>
      <c r="AS1122" s="388"/>
      <c r="AT1122" s="388"/>
      <c r="AU1122" s="388"/>
      <c r="AV1122" s="388"/>
      <c r="AW1122" s="388"/>
      <c r="AX1122" s="388"/>
      <c r="AY1122" s="388"/>
      <c r="AZ1122" s="388"/>
      <c r="BA1122" s="388"/>
      <c r="BB1122" s="388"/>
      <c r="BC1122" s="388" t="s">
        <v>88</v>
      </c>
      <c r="BD1122" s="388"/>
      <c r="BE1122" s="388"/>
      <c r="BF1122" s="388"/>
      <c r="BG1122" s="388"/>
      <c r="BH1122" s="320"/>
    </row>
    <row r="1123" spans="1:60" ht="16.5" hidden="1" customHeight="1">
      <c r="A1123" s="515"/>
      <c r="B1123" s="526" t="s">
        <v>5744</v>
      </c>
      <c r="C1123" s="458" t="s">
        <v>5745</v>
      </c>
      <c r="D1123" s="381" t="s">
        <v>88</v>
      </c>
      <c r="E1123" s="120" t="s">
        <v>5864</v>
      </c>
      <c r="F1123" s="381" t="s">
        <v>83</v>
      </c>
      <c r="G1123" s="381" t="s">
        <v>265</v>
      </c>
      <c r="H1123" s="381" t="s">
        <v>265</v>
      </c>
      <c r="I1123" s="381"/>
      <c r="J1123" s="381" t="s">
        <v>5746</v>
      </c>
      <c r="K1123" s="381" t="s">
        <v>86</v>
      </c>
      <c r="L1123" s="381">
        <v>2023.09</v>
      </c>
      <c r="M1123" s="381" t="s">
        <v>2</v>
      </c>
      <c r="N1123" s="381"/>
      <c r="O1123" s="381" t="s">
        <v>27</v>
      </c>
      <c r="P1123" s="381" t="s">
        <v>350</v>
      </c>
      <c r="Q1123" s="414" t="s">
        <v>92</v>
      </c>
      <c r="R1123" s="414" t="s">
        <v>93</v>
      </c>
      <c r="S1123" s="381"/>
      <c r="T1123" s="379" t="s">
        <v>94</v>
      </c>
      <c r="U1123" s="414" t="s">
        <v>95</v>
      </c>
      <c r="V1123" s="381"/>
      <c r="W1123" s="206"/>
      <c r="X1123" s="388"/>
      <c r="Y1123" s="388"/>
      <c r="Z1123" s="388"/>
      <c r="AA1123" s="388"/>
      <c r="AB1123" s="388"/>
      <c r="AC1123" s="388" t="s">
        <v>88</v>
      </c>
      <c r="AD1123" s="388"/>
      <c r="AE1123" s="388"/>
      <c r="AF1123" s="388"/>
      <c r="AG1123" s="388"/>
      <c r="AH1123" s="388"/>
      <c r="AI1123" s="388"/>
      <c r="AJ1123" s="388"/>
      <c r="AK1123" s="388"/>
      <c r="AL1123" s="388"/>
      <c r="AM1123" s="388"/>
      <c r="AN1123" s="388"/>
      <c r="AO1123" s="388"/>
      <c r="AP1123" s="388"/>
      <c r="AQ1123" s="388"/>
      <c r="AR1123" s="388"/>
      <c r="AS1123" s="388"/>
      <c r="AT1123" s="388"/>
      <c r="AU1123" s="388"/>
      <c r="AV1123" s="388"/>
      <c r="AW1123" s="388"/>
      <c r="AX1123" s="388"/>
      <c r="AY1123" s="388"/>
      <c r="AZ1123" s="388"/>
      <c r="BA1123" s="388"/>
      <c r="BB1123" s="388"/>
      <c r="BC1123" s="388" t="s">
        <v>88</v>
      </c>
      <c r="BD1123" s="388"/>
      <c r="BE1123" s="388"/>
      <c r="BF1123" s="388"/>
      <c r="BG1123" s="388"/>
      <c r="BH1123" s="320"/>
    </row>
    <row r="1124" spans="1:60" ht="16.5" hidden="1" customHeight="1">
      <c r="A1124" s="515"/>
      <c r="B1124" s="526" t="s">
        <v>5747</v>
      </c>
      <c r="C1124" s="432" t="s">
        <v>5748</v>
      </c>
      <c r="D1124" s="381" t="s">
        <v>88</v>
      </c>
      <c r="E1124" s="120" t="s">
        <v>5865</v>
      </c>
      <c r="F1124" s="381" t="s">
        <v>83</v>
      </c>
      <c r="G1124" s="381" t="s">
        <v>265</v>
      </c>
      <c r="H1124" s="381" t="s">
        <v>265</v>
      </c>
      <c r="I1124" s="381"/>
      <c r="J1124" s="381" t="s">
        <v>5519</v>
      </c>
      <c r="K1124" s="381" t="s">
        <v>86</v>
      </c>
      <c r="L1124" s="381">
        <v>2020.09</v>
      </c>
      <c r="M1124" s="381" t="s">
        <v>2</v>
      </c>
      <c r="N1124" s="381"/>
      <c r="O1124" s="381" t="s">
        <v>27</v>
      </c>
      <c r="P1124" s="381" t="s">
        <v>350</v>
      </c>
      <c r="Q1124" s="414" t="s">
        <v>92</v>
      </c>
      <c r="R1124" s="414" t="s">
        <v>93</v>
      </c>
      <c r="S1124" s="381"/>
      <c r="T1124" s="379" t="s">
        <v>94</v>
      </c>
      <c r="U1124" s="414" t="s">
        <v>95</v>
      </c>
      <c r="V1124" s="381"/>
      <c r="W1124" s="206"/>
      <c r="X1124" s="388"/>
      <c r="Y1124" s="388"/>
      <c r="Z1124" s="388"/>
      <c r="AA1124" s="388"/>
      <c r="AB1124" s="388"/>
      <c r="AC1124" s="388" t="s">
        <v>88</v>
      </c>
      <c r="AD1124" s="388"/>
      <c r="AE1124" s="388"/>
      <c r="AF1124" s="388"/>
      <c r="AG1124" s="388"/>
      <c r="AH1124" s="388"/>
      <c r="AI1124" s="388"/>
      <c r="AJ1124" s="388"/>
      <c r="AK1124" s="388"/>
      <c r="AL1124" s="388"/>
      <c r="AM1124" s="388"/>
      <c r="AN1124" s="388"/>
      <c r="AO1124" s="388"/>
      <c r="AP1124" s="388"/>
      <c r="AQ1124" s="388"/>
      <c r="AR1124" s="388"/>
      <c r="AS1124" s="388"/>
      <c r="AT1124" s="388"/>
      <c r="AU1124" s="388"/>
      <c r="AV1124" s="388"/>
      <c r="AW1124" s="388"/>
      <c r="AX1124" s="388"/>
      <c r="AY1124" s="388"/>
      <c r="AZ1124" s="388"/>
      <c r="BA1124" s="388"/>
      <c r="BB1124" s="388"/>
      <c r="BC1124" s="388" t="s">
        <v>88</v>
      </c>
      <c r="BD1124" s="388"/>
      <c r="BE1124" s="388"/>
      <c r="BF1124" s="388"/>
      <c r="BG1124" s="388"/>
      <c r="BH1124" s="320"/>
    </row>
    <row r="1125" spans="1:60" ht="16.5" hidden="1" customHeight="1">
      <c r="A1125" s="515"/>
      <c r="B1125" s="526" t="s">
        <v>5749</v>
      </c>
      <c r="C1125" s="434" t="s">
        <v>5750</v>
      </c>
      <c r="D1125" s="381" t="s">
        <v>88</v>
      </c>
      <c r="E1125" s="120" t="s">
        <v>5866</v>
      </c>
      <c r="F1125" s="381" t="s">
        <v>83</v>
      </c>
      <c r="G1125" s="381" t="s">
        <v>85</v>
      </c>
      <c r="H1125" s="381" t="s">
        <v>84</v>
      </c>
      <c r="I1125" s="381"/>
      <c r="J1125" s="381" t="s">
        <v>5751</v>
      </c>
      <c r="K1125" s="381" t="s">
        <v>86</v>
      </c>
      <c r="L1125" s="381">
        <v>2020</v>
      </c>
      <c r="M1125" s="381" t="s">
        <v>3</v>
      </c>
      <c r="N1125" s="381"/>
      <c r="O1125" s="381" t="s">
        <v>967</v>
      </c>
      <c r="P1125" s="381" t="s">
        <v>350</v>
      </c>
      <c r="Q1125" s="414" t="s">
        <v>92</v>
      </c>
      <c r="R1125" s="414" t="s">
        <v>93</v>
      </c>
      <c r="S1125" s="381"/>
      <c r="T1125" s="379" t="s">
        <v>94</v>
      </c>
      <c r="U1125" s="414" t="s">
        <v>95</v>
      </c>
      <c r="V1125" s="381"/>
      <c r="W1125" s="206"/>
      <c r="X1125" s="388"/>
      <c r="Y1125" s="388"/>
      <c r="Z1125" s="388"/>
      <c r="AA1125" s="388"/>
      <c r="AB1125" s="388"/>
      <c r="AC1125" s="388" t="s">
        <v>88</v>
      </c>
      <c r="AD1125" s="388"/>
      <c r="AE1125" s="388"/>
      <c r="AF1125" s="388"/>
      <c r="AG1125" s="388"/>
      <c r="AH1125" s="388"/>
      <c r="AI1125" s="388"/>
      <c r="AJ1125" s="388"/>
      <c r="AK1125" s="388"/>
      <c r="AL1125" s="388"/>
      <c r="AM1125" s="388"/>
      <c r="AN1125" s="388"/>
      <c r="AO1125" s="388"/>
      <c r="AP1125" s="388"/>
      <c r="AQ1125" s="388"/>
      <c r="AR1125" s="388"/>
      <c r="AS1125" s="388"/>
      <c r="AT1125" s="388"/>
      <c r="AU1125" s="388"/>
      <c r="AV1125" s="388"/>
      <c r="AW1125" s="388"/>
      <c r="AX1125" s="388"/>
      <c r="AY1125" s="388"/>
      <c r="AZ1125" s="388"/>
      <c r="BA1125" s="388"/>
      <c r="BB1125" s="388"/>
      <c r="BC1125" s="388" t="s">
        <v>88</v>
      </c>
      <c r="BD1125" s="388"/>
      <c r="BE1125" s="388"/>
      <c r="BF1125" s="388"/>
      <c r="BG1125" s="388"/>
      <c r="BH1125" s="320"/>
    </row>
    <row r="1126" spans="1:60" ht="16.5" hidden="1" customHeight="1">
      <c r="A1126" s="515"/>
      <c r="B1126" s="526" t="s">
        <v>5752</v>
      </c>
      <c r="C1126" s="278" t="s">
        <v>5753</v>
      </c>
      <c r="D1126" s="381" t="s">
        <v>88</v>
      </c>
      <c r="E1126" s="120" t="s">
        <v>5867</v>
      </c>
      <c r="F1126" s="381" t="s">
        <v>83</v>
      </c>
      <c r="G1126" s="381" t="s">
        <v>85</v>
      </c>
      <c r="H1126" s="381" t="s">
        <v>84</v>
      </c>
      <c r="I1126" s="381"/>
      <c r="J1126" s="381" t="s">
        <v>978</v>
      </c>
      <c r="K1126" s="381" t="s">
        <v>267</v>
      </c>
      <c r="L1126" s="381">
        <v>2022.12</v>
      </c>
      <c r="M1126" s="381" t="s">
        <v>3</v>
      </c>
      <c r="N1126" s="381"/>
      <c r="O1126" s="381" t="s">
        <v>967</v>
      </c>
      <c r="P1126" s="381" t="s">
        <v>350</v>
      </c>
      <c r="Q1126" s="414" t="s">
        <v>92</v>
      </c>
      <c r="R1126" s="414" t="s">
        <v>93</v>
      </c>
      <c r="S1126" s="381"/>
      <c r="T1126" s="379" t="s">
        <v>94</v>
      </c>
      <c r="U1126" s="414" t="s">
        <v>95</v>
      </c>
      <c r="V1126" s="381"/>
      <c r="W1126" s="206"/>
      <c r="X1126" s="388"/>
      <c r="Y1126" s="388"/>
      <c r="Z1126" s="388"/>
      <c r="AA1126" s="388"/>
      <c r="AB1126" s="388"/>
      <c r="AC1126" s="388" t="s">
        <v>88</v>
      </c>
      <c r="AD1126" s="388"/>
      <c r="AE1126" s="388"/>
      <c r="AF1126" s="388"/>
      <c r="AG1126" s="388"/>
      <c r="AH1126" s="388"/>
      <c r="AI1126" s="388"/>
      <c r="AJ1126" s="388"/>
      <c r="AK1126" s="388"/>
      <c r="AL1126" s="388"/>
      <c r="AM1126" s="388"/>
      <c r="AN1126" s="388"/>
      <c r="AO1126" s="388"/>
      <c r="AP1126" s="388"/>
      <c r="AQ1126" s="388"/>
      <c r="AR1126" s="388"/>
      <c r="AS1126" s="388"/>
      <c r="AT1126" s="388"/>
      <c r="AU1126" s="388"/>
      <c r="AV1126" s="388"/>
      <c r="AW1126" s="388"/>
      <c r="AX1126" s="388"/>
      <c r="AY1126" s="388"/>
      <c r="AZ1126" s="388"/>
      <c r="BA1126" s="388"/>
      <c r="BB1126" s="388"/>
      <c r="BC1126" s="388" t="s">
        <v>88</v>
      </c>
      <c r="BD1126" s="388"/>
      <c r="BE1126" s="388"/>
      <c r="BF1126" s="388"/>
      <c r="BG1126" s="388"/>
      <c r="BH1126" s="320"/>
    </row>
    <row r="1127" spans="1:60" ht="16.5" hidden="1" customHeight="1">
      <c r="A1127" s="515"/>
      <c r="B1127" s="526" t="s">
        <v>5754</v>
      </c>
      <c r="C1127" s="451" t="s">
        <v>5755</v>
      </c>
      <c r="D1127" s="381" t="s">
        <v>88</v>
      </c>
      <c r="E1127" s="120" t="s">
        <v>5868</v>
      </c>
      <c r="F1127" s="381" t="s">
        <v>83</v>
      </c>
      <c r="G1127" s="381" t="s">
        <v>85</v>
      </c>
      <c r="H1127" s="381" t="s">
        <v>84</v>
      </c>
      <c r="I1127" s="381"/>
      <c r="J1127" s="381" t="s">
        <v>978</v>
      </c>
      <c r="K1127" s="381" t="s">
        <v>267</v>
      </c>
      <c r="L1127" s="388">
        <v>2018</v>
      </c>
      <c r="M1127" s="381" t="s">
        <v>3</v>
      </c>
      <c r="N1127" s="381"/>
      <c r="O1127" s="381" t="s">
        <v>967</v>
      </c>
      <c r="P1127" s="381" t="s">
        <v>350</v>
      </c>
      <c r="Q1127" s="414" t="s">
        <v>92</v>
      </c>
      <c r="R1127" s="414" t="s">
        <v>93</v>
      </c>
      <c r="S1127" s="381"/>
      <c r="T1127" s="379" t="s">
        <v>94</v>
      </c>
      <c r="U1127" s="414" t="s">
        <v>95</v>
      </c>
      <c r="V1127" s="381"/>
      <c r="W1127" s="206"/>
      <c r="X1127" s="388"/>
      <c r="Y1127" s="388"/>
      <c r="Z1127" s="388"/>
      <c r="AA1127" s="388"/>
      <c r="AB1127" s="388"/>
      <c r="AC1127" s="388" t="s">
        <v>88</v>
      </c>
      <c r="AD1127" s="388"/>
      <c r="AE1127" s="388"/>
      <c r="AF1127" s="388"/>
      <c r="AG1127" s="388"/>
      <c r="AH1127" s="388"/>
      <c r="AI1127" s="388"/>
      <c r="AJ1127" s="388"/>
      <c r="AK1127" s="388"/>
      <c r="AL1127" s="388"/>
      <c r="AM1127" s="388"/>
      <c r="AN1127" s="388"/>
      <c r="AO1127" s="388"/>
      <c r="AP1127" s="388"/>
      <c r="AQ1127" s="388"/>
      <c r="AR1127" s="388"/>
      <c r="AS1127" s="388"/>
      <c r="AT1127" s="388"/>
      <c r="AU1127" s="388"/>
      <c r="AV1127" s="388"/>
      <c r="AW1127" s="388"/>
      <c r="AX1127" s="388"/>
      <c r="AY1127" s="388"/>
      <c r="AZ1127" s="388"/>
      <c r="BA1127" s="388"/>
      <c r="BB1127" s="388"/>
      <c r="BC1127" s="388" t="s">
        <v>88</v>
      </c>
      <c r="BD1127" s="388"/>
      <c r="BE1127" s="388"/>
      <c r="BF1127" s="388"/>
      <c r="BG1127" s="388"/>
      <c r="BH1127" s="320"/>
    </row>
    <row r="1128" spans="1:60" ht="16.5" hidden="1" customHeight="1">
      <c r="A1128" s="515"/>
      <c r="B1128" s="526" t="s">
        <v>5756</v>
      </c>
      <c r="C1128" s="278" t="s">
        <v>5757</v>
      </c>
      <c r="D1128" s="381" t="s">
        <v>88</v>
      </c>
      <c r="E1128" s="120" t="s">
        <v>5869</v>
      </c>
      <c r="F1128" s="381" t="s">
        <v>83</v>
      </c>
      <c r="G1128" s="381" t="s">
        <v>265</v>
      </c>
      <c r="H1128" s="381" t="s">
        <v>265</v>
      </c>
      <c r="I1128" s="381"/>
      <c r="J1128" s="381" t="s">
        <v>5758</v>
      </c>
      <c r="K1128" s="381" t="s">
        <v>267</v>
      </c>
      <c r="L1128" s="381" t="s">
        <v>5759</v>
      </c>
      <c r="M1128" s="381" t="s">
        <v>4</v>
      </c>
      <c r="N1128" s="381"/>
      <c r="O1128" s="381" t="s">
        <v>967</v>
      </c>
      <c r="P1128" s="381" t="s">
        <v>350</v>
      </c>
      <c r="Q1128" s="414" t="s">
        <v>92</v>
      </c>
      <c r="R1128" s="414" t="s">
        <v>93</v>
      </c>
      <c r="S1128" s="381"/>
      <c r="T1128" s="379" t="s">
        <v>94</v>
      </c>
      <c r="U1128" s="414" t="s">
        <v>95</v>
      </c>
      <c r="V1128" s="381"/>
      <c r="W1128" s="206"/>
      <c r="X1128" s="388"/>
      <c r="Y1128" s="388"/>
      <c r="Z1128" s="388"/>
      <c r="AA1128" s="388"/>
      <c r="AB1128" s="388"/>
      <c r="AC1128" s="388" t="s">
        <v>88</v>
      </c>
      <c r="AD1128" s="388"/>
      <c r="AE1128" s="388"/>
      <c r="AF1128" s="388"/>
      <c r="AG1128" s="388"/>
      <c r="AH1128" s="388"/>
      <c r="AI1128" s="388"/>
      <c r="AJ1128" s="388"/>
      <c r="AK1128" s="388"/>
      <c r="AL1128" s="388"/>
      <c r="AM1128" s="388"/>
      <c r="AN1128" s="388"/>
      <c r="AO1128" s="388"/>
      <c r="AP1128" s="388"/>
      <c r="AQ1128" s="388"/>
      <c r="AR1128" s="388"/>
      <c r="AS1128" s="388"/>
      <c r="AT1128" s="388"/>
      <c r="AU1128" s="388"/>
      <c r="AV1128" s="388"/>
      <c r="AW1128" s="388"/>
      <c r="AX1128" s="388"/>
      <c r="AY1128" s="388"/>
      <c r="AZ1128" s="388"/>
      <c r="BA1128" s="388"/>
      <c r="BB1128" s="388"/>
      <c r="BC1128" s="388" t="s">
        <v>88</v>
      </c>
      <c r="BD1128" s="388"/>
      <c r="BE1128" s="388"/>
      <c r="BF1128" s="388"/>
      <c r="BG1128" s="388"/>
      <c r="BH1128" s="320"/>
    </row>
    <row r="1129" spans="1:60" ht="16.5" hidden="1" customHeight="1">
      <c r="A1129" s="515"/>
      <c r="B1129" s="526" t="s">
        <v>5760</v>
      </c>
      <c r="C1129" s="434" t="s">
        <v>5761</v>
      </c>
      <c r="D1129" s="381" t="s">
        <v>88</v>
      </c>
      <c r="E1129" s="120" t="s">
        <v>5870</v>
      </c>
      <c r="F1129" s="381" t="s">
        <v>83</v>
      </c>
      <c r="G1129" s="381" t="s">
        <v>265</v>
      </c>
      <c r="H1129" s="381" t="s">
        <v>265</v>
      </c>
      <c r="I1129" s="381"/>
      <c r="J1129" s="381" t="s">
        <v>5762</v>
      </c>
      <c r="K1129" s="381" t="s">
        <v>267</v>
      </c>
      <c r="L1129" s="381" t="s">
        <v>5763</v>
      </c>
      <c r="M1129" s="381" t="s">
        <v>2</v>
      </c>
      <c r="N1129" s="381"/>
      <c r="O1129" s="381" t="s">
        <v>967</v>
      </c>
      <c r="P1129" s="381" t="s">
        <v>350</v>
      </c>
      <c r="Q1129" s="414" t="s">
        <v>92</v>
      </c>
      <c r="R1129" s="414" t="s">
        <v>93</v>
      </c>
      <c r="S1129" s="381"/>
      <c r="T1129" s="379" t="s">
        <v>94</v>
      </c>
      <c r="U1129" s="414" t="s">
        <v>95</v>
      </c>
      <c r="V1129" s="381"/>
      <c r="W1129" s="206"/>
      <c r="X1129" s="388"/>
      <c r="Y1129" s="388"/>
      <c r="Z1129" s="388"/>
      <c r="AA1129" s="388"/>
      <c r="AB1129" s="388"/>
      <c r="AC1129" s="388" t="s">
        <v>88</v>
      </c>
      <c r="AD1129" s="388"/>
      <c r="AE1129" s="388"/>
      <c r="AF1129" s="388"/>
      <c r="AG1129" s="388"/>
      <c r="AH1129" s="388"/>
      <c r="AI1129" s="388"/>
      <c r="AJ1129" s="388"/>
      <c r="AK1129" s="388"/>
      <c r="AL1129" s="388"/>
      <c r="AM1129" s="388"/>
      <c r="AN1129" s="388"/>
      <c r="AO1129" s="388"/>
      <c r="AP1129" s="388"/>
      <c r="AQ1129" s="388"/>
      <c r="AR1129" s="388"/>
      <c r="AS1129" s="388"/>
      <c r="AT1129" s="388"/>
      <c r="AU1129" s="388"/>
      <c r="AV1129" s="388"/>
      <c r="AW1129" s="388"/>
      <c r="AX1129" s="388"/>
      <c r="AY1129" s="388"/>
      <c r="AZ1129" s="388"/>
      <c r="BA1129" s="388"/>
      <c r="BB1129" s="388"/>
      <c r="BC1129" s="388" t="s">
        <v>88</v>
      </c>
      <c r="BD1129" s="388"/>
      <c r="BE1129" s="388"/>
      <c r="BF1129" s="388"/>
      <c r="BG1129" s="388"/>
      <c r="BH1129" s="320"/>
    </row>
    <row r="1130" spans="1:60" ht="16.5" hidden="1" customHeight="1">
      <c r="A1130" s="515"/>
      <c r="B1130" s="526" t="s">
        <v>5764</v>
      </c>
      <c r="C1130" s="430" t="s">
        <v>5765</v>
      </c>
      <c r="D1130" s="381" t="s">
        <v>88</v>
      </c>
      <c r="E1130" s="120" t="s">
        <v>5871</v>
      </c>
      <c r="F1130" s="381" t="s">
        <v>83</v>
      </c>
      <c r="G1130" s="381" t="s">
        <v>265</v>
      </c>
      <c r="H1130" s="381" t="s">
        <v>265</v>
      </c>
      <c r="I1130" s="381"/>
      <c r="J1130" s="381" t="s">
        <v>1123</v>
      </c>
      <c r="K1130" s="381" t="s">
        <v>267</v>
      </c>
      <c r="L1130" s="381" t="s">
        <v>3794</v>
      </c>
      <c r="M1130" s="381" t="s">
        <v>4</v>
      </c>
      <c r="N1130" s="381"/>
      <c r="O1130" s="381" t="s">
        <v>27</v>
      </c>
      <c r="P1130" s="381" t="s">
        <v>350</v>
      </c>
      <c r="Q1130" s="414" t="s">
        <v>92</v>
      </c>
      <c r="R1130" s="414" t="s">
        <v>93</v>
      </c>
      <c r="S1130" s="381"/>
      <c r="T1130" s="379" t="s">
        <v>94</v>
      </c>
      <c r="U1130" s="414" t="s">
        <v>95</v>
      </c>
      <c r="V1130" s="381"/>
      <c r="W1130" s="206"/>
      <c r="X1130" s="388" t="s">
        <v>88</v>
      </c>
      <c r="Y1130" s="388" t="s">
        <v>88</v>
      </c>
      <c r="Z1130" s="388"/>
      <c r="AA1130" s="388"/>
      <c r="AB1130" s="388"/>
      <c r="AC1130" s="388"/>
      <c r="AD1130" s="388"/>
      <c r="AE1130" s="388"/>
      <c r="AF1130" s="388"/>
      <c r="AG1130" s="388" t="s">
        <v>88</v>
      </c>
      <c r="AH1130" s="388"/>
      <c r="AI1130" s="388"/>
      <c r="AJ1130" s="388"/>
      <c r="AK1130" s="388" t="s">
        <v>88</v>
      </c>
      <c r="AL1130" s="388"/>
      <c r="AM1130" s="388"/>
      <c r="AN1130" s="388"/>
      <c r="AO1130" s="388"/>
      <c r="AP1130" s="388"/>
      <c r="AQ1130" s="388" t="s">
        <v>88</v>
      </c>
      <c r="AR1130" s="388"/>
      <c r="AS1130" s="388"/>
      <c r="AT1130" s="388"/>
      <c r="AU1130" s="388"/>
      <c r="AV1130" s="388"/>
      <c r="AW1130" s="388"/>
      <c r="AX1130" s="388"/>
      <c r="AY1130" s="388"/>
      <c r="AZ1130" s="388"/>
      <c r="BA1130" s="388"/>
      <c r="BB1130" s="388" t="s">
        <v>88</v>
      </c>
      <c r="BC1130" s="388"/>
      <c r="BD1130" s="388"/>
      <c r="BE1130" s="388"/>
      <c r="BF1130" s="388"/>
      <c r="BG1130" s="388"/>
      <c r="BH1130" s="320"/>
    </row>
    <row r="1131" spans="1:60" ht="16.5" hidden="1" customHeight="1">
      <c r="A1131" s="515"/>
      <c r="B1131" s="526" t="s">
        <v>5766</v>
      </c>
      <c r="C1131" s="459" t="s">
        <v>5767</v>
      </c>
      <c r="D1131" s="381" t="s">
        <v>88</v>
      </c>
      <c r="E1131" s="120" t="s">
        <v>5872</v>
      </c>
      <c r="F1131" s="381" t="s">
        <v>83</v>
      </c>
      <c r="G1131" s="381" t="s">
        <v>265</v>
      </c>
      <c r="H1131" s="381" t="s">
        <v>265</v>
      </c>
      <c r="I1131" s="381"/>
      <c r="J1131" s="381" t="s">
        <v>948</v>
      </c>
      <c r="K1131" s="381" t="s">
        <v>267</v>
      </c>
      <c r="L1131" s="381" t="s">
        <v>5768</v>
      </c>
      <c r="M1131" s="381" t="s">
        <v>3</v>
      </c>
      <c r="N1131" s="381"/>
      <c r="O1131" s="381" t="s">
        <v>27</v>
      </c>
      <c r="P1131" s="381" t="s">
        <v>350</v>
      </c>
      <c r="Q1131" s="414" t="s">
        <v>92</v>
      </c>
      <c r="R1131" s="414" t="s">
        <v>93</v>
      </c>
      <c r="S1131" s="381"/>
      <c r="T1131" s="379" t="s">
        <v>94</v>
      </c>
      <c r="U1131" s="414" t="s">
        <v>95</v>
      </c>
      <c r="V1131" s="381"/>
      <c r="W1131" s="206"/>
      <c r="X1131" s="388" t="s">
        <v>88</v>
      </c>
      <c r="Y1131" s="388" t="s">
        <v>88</v>
      </c>
      <c r="Z1131" s="388"/>
      <c r="AA1131" s="388"/>
      <c r="AB1131" s="388"/>
      <c r="AC1131" s="388"/>
      <c r="AD1131" s="388"/>
      <c r="AE1131" s="388"/>
      <c r="AF1131" s="388"/>
      <c r="AG1131" s="388" t="s">
        <v>88</v>
      </c>
      <c r="AH1131" s="388"/>
      <c r="AI1131" s="388"/>
      <c r="AJ1131" s="388"/>
      <c r="AK1131" s="388" t="s">
        <v>88</v>
      </c>
      <c r="AL1131" s="388"/>
      <c r="AM1131" s="388"/>
      <c r="AN1131" s="388"/>
      <c r="AO1131" s="388"/>
      <c r="AP1131" s="388"/>
      <c r="AQ1131" s="388" t="s">
        <v>88</v>
      </c>
      <c r="AR1131" s="388"/>
      <c r="AS1131" s="388"/>
      <c r="AT1131" s="388"/>
      <c r="AU1131" s="388"/>
      <c r="AV1131" s="388"/>
      <c r="AW1131" s="388"/>
      <c r="AX1131" s="388"/>
      <c r="AY1131" s="388"/>
      <c r="AZ1131" s="388"/>
      <c r="BA1131" s="388"/>
      <c r="BB1131" s="388" t="s">
        <v>88</v>
      </c>
      <c r="BC1131" s="388"/>
      <c r="BD1131" s="388"/>
      <c r="BE1131" s="388"/>
      <c r="BF1131" s="388"/>
      <c r="BG1131" s="388"/>
      <c r="BH1131" s="320"/>
    </row>
    <row r="1132" spans="1:60" ht="16.5" hidden="1" customHeight="1">
      <c r="A1132" s="515"/>
      <c r="B1132" s="526" t="s">
        <v>5769</v>
      </c>
      <c r="C1132" s="434" t="s">
        <v>5770</v>
      </c>
      <c r="D1132" s="381" t="s">
        <v>88</v>
      </c>
      <c r="E1132" s="120" t="s">
        <v>5873</v>
      </c>
      <c r="F1132" s="381" t="s">
        <v>83</v>
      </c>
      <c r="G1132" s="381" t="s">
        <v>85</v>
      </c>
      <c r="H1132" s="381" t="s">
        <v>84</v>
      </c>
      <c r="I1132" s="381"/>
      <c r="J1132" s="381" t="s">
        <v>5771</v>
      </c>
      <c r="K1132" s="381" t="s">
        <v>267</v>
      </c>
      <c r="L1132" s="381" t="s">
        <v>3725</v>
      </c>
      <c r="M1132" s="381" t="s">
        <v>2</v>
      </c>
      <c r="N1132" s="381"/>
      <c r="O1132" s="381" t="s">
        <v>27</v>
      </c>
      <c r="P1132" s="381" t="s">
        <v>350</v>
      </c>
      <c r="Q1132" s="414" t="s">
        <v>92</v>
      </c>
      <c r="R1132" s="414" t="s">
        <v>93</v>
      </c>
      <c r="S1132" s="381"/>
      <c r="T1132" s="379" t="s">
        <v>94</v>
      </c>
      <c r="U1132" s="414" t="s">
        <v>95</v>
      </c>
      <c r="V1132" s="381"/>
      <c r="W1132" s="206"/>
      <c r="X1132" s="388" t="s">
        <v>88</v>
      </c>
      <c r="Y1132" s="388"/>
      <c r="Z1132" s="388"/>
      <c r="AA1132" s="388"/>
      <c r="AB1132" s="388"/>
      <c r="AC1132" s="388"/>
      <c r="AD1132" s="388"/>
      <c r="AE1132" s="388"/>
      <c r="AF1132" s="388"/>
      <c r="AG1132" s="388"/>
      <c r="AH1132" s="388"/>
      <c r="AI1132" s="388"/>
      <c r="AJ1132" s="388"/>
      <c r="AK1132" s="388"/>
      <c r="AL1132" s="388"/>
      <c r="AM1132" s="388"/>
      <c r="AN1132" s="388"/>
      <c r="AO1132" s="388"/>
      <c r="AP1132" s="388"/>
      <c r="AQ1132" s="388"/>
      <c r="AR1132" s="388"/>
      <c r="AS1132" s="388"/>
      <c r="AT1132" s="388"/>
      <c r="AU1132" s="388"/>
      <c r="AV1132" s="388"/>
      <c r="AW1132" s="388"/>
      <c r="AX1132" s="388"/>
      <c r="AY1132" s="388"/>
      <c r="AZ1132" s="388"/>
      <c r="BA1132" s="388"/>
      <c r="BB1132" s="388" t="s">
        <v>88</v>
      </c>
      <c r="BC1132" s="388"/>
      <c r="BD1132" s="388"/>
      <c r="BE1132" s="388"/>
      <c r="BF1132" s="388"/>
      <c r="BG1132" s="388"/>
      <c r="BH1132" s="320"/>
    </row>
    <row r="1133" spans="1:60" ht="16.5" hidden="1" customHeight="1">
      <c r="A1133" s="515"/>
      <c r="B1133" s="526" t="s">
        <v>5772</v>
      </c>
      <c r="C1133" s="432" t="s">
        <v>5773</v>
      </c>
      <c r="D1133" s="381" t="s">
        <v>88</v>
      </c>
      <c r="E1133" s="120" t="s">
        <v>5874</v>
      </c>
      <c r="F1133" s="381" t="s">
        <v>83</v>
      </c>
      <c r="G1133" s="381" t="s">
        <v>85</v>
      </c>
      <c r="H1133" s="381" t="s">
        <v>84</v>
      </c>
      <c r="I1133" s="381"/>
      <c r="J1133" s="381" t="s">
        <v>365</v>
      </c>
      <c r="K1133" s="381" t="s">
        <v>86</v>
      </c>
      <c r="L1133" s="381">
        <v>2023.07</v>
      </c>
      <c r="M1133" s="381" t="s">
        <v>2</v>
      </c>
      <c r="N1133" s="381"/>
      <c r="O1133" s="381" t="s">
        <v>27</v>
      </c>
      <c r="P1133" s="381" t="s">
        <v>350</v>
      </c>
      <c r="Q1133" s="414" t="s">
        <v>92</v>
      </c>
      <c r="R1133" s="414" t="s">
        <v>93</v>
      </c>
      <c r="S1133" s="381"/>
      <c r="T1133" s="379" t="s">
        <v>94</v>
      </c>
      <c r="U1133" s="414" t="s">
        <v>95</v>
      </c>
      <c r="V1133" s="381"/>
      <c r="W1133" s="206"/>
      <c r="X1133" s="388" t="s">
        <v>88</v>
      </c>
      <c r="Y1133" s="388"/>
      <c r="Z1133" s="388"/>
      <c r="AA1133" s="388"/>
      <c r="AB1133" s="388"/>
      <c r="AC1133" s="388"/>
      <c r="AD1133" s="388"/>
      <c r="AE1133" s="388"/>
      <c r="AF1133" s="388"/>
      <c r="AG1133" s="388"/>
      <c r="AH1133" s="388"/>
      <c r="AI1133" s="388"/>
      <c r="AJ1133" s="388"/>
      <c r="AK1133" s="388"/>
      <c r="AL1133" s="388"/>
      <c r="AM1133" s="388"/>
      <c r="AN1133" s="388"/>
      <c r="AO1133" s="388"/>
      <c r="AP1133" s="388"/>
      <c r="AQ1133" s="388"/>
      <c r="AR1133" s="388"/>
      <c r="AS1133" s="388"/>
      <c r="AT1133" s="388"/>
      <c r="AU1133" s="388"/>
      <c r="AV1133" s="388"/>
      <c r="AW1133" s="388"/>
      <c r="AX1133" s="388" t="s">
        <v>88</v>
      </c>
      <c r="AY1133" s="388"/>
      <c r="AZ1133" s="388"/>
      <c r="BA1133" s="388"/>
      <c r="BB1133" s="388" t="s">
        <v>88</v>
      </c>
      <c r="BC1133" s="388"/>
      <c r="BD1133" s="388"/>
      <c r="BE1133" s="388"/>
      <c r="BF1133" s="388"/>
      <c r="BG1133" s="388"/>
      <c r="BH1133" s="320"/>
    </row>
    <row r="1134" spans="1:60" ht="16.5" hidden="1" customHeight="1">
      <c r="A1134" s="515"/>
      <c r="B1134" s="526" t="s">
        <v>5774</v>
      </c>
      <c r="C1134" s="434" t="s">
        <v>5775</v>
      </c>
      <c r="D1134" s="381" t="s">
        <v>88</v>
      </c>
      <c r="E1134" s="460" t="s">
        <v>5875</v>
      </c>
      <c r="F1134" s="381" t="s">
        <v>83</v>
      </c>
      <c r="G1134" s="381" t="s">
        <v>85</v>
      </c>
      <c r="H1134" s="381" t="s">
        <v>84</v>
      </c>
      <c r="I1134" s="381"/>
      <c r="J1134" s="381" t="s">
        <v>32</v>
      </c>
      <c r="K1134" s="381" t="s">
        <v>86</v>
      </c>
      <c r="L1134" s="381">
        <v>2020</v>
      </c>
      <c r="M1134" s="381" t="s">
        <v>2</v>
      </c>
      <c r="N1134" s="381"/>
      <c r="O1134" s="381" t="s">
        <v>27</v>
      </c>
      <c r="P1134" s="381" t="s">
        <v>350</v>
      </c>
      <c r="Q1134" s="414" t="s">
        <v>92</v>
      </c>
      <c r="R1134" s="414" t="s">
        <v>93</v>
      </c>
      <c r="S1134" s="381"/>
      <c r="T1134" s="379" t="s">
        <v>94</v>
      </c>
      <c r="U1134" s="414" t="s">
        <v>95</v>
      </c>
      <c r="V1134" s="381"/>
      <c r="W1134" s="206"/>
      <c r="X1134" s="388" t="s">
        <v>88</v>
      </c>
      <c r="Y1134" s="388"/>
      <c r="Z1134" s="388"/>
      <c r="AA1134" s="388"/>
      <c r="AB1134" s="388"/>
      <c r="AC1134" s="388"/>
      <c r="AD1134" s="388"/>
      <c r="AE1134" s="388"/>
      <c r="AF1134" s="388"/>
      <c r="AG1134" s="388"/>
      <c r="AH1134" s="388"/>
      <c r="AI1134" s="388"/>
      <c r="AJ1134" s="388"/>
      <c r="AK1134" s="388" t="s">
        <v>88</v>
      </c>
      <c r="AL1134" s="388"/>
      <c r="AM1134" s="388"/>
      <c r="AN1134" s="388"/>
      <c r="AO1134" s="388"/>
      <c r="AP1134" s="388"/>
      <c r="AQ1134" s="388" t="s">
        <v>88</v>
      </c>
      <c r="AR1134" s="388"/>
      <c r="AS1134" s="388"/>
      <c r="AT1134" s="388"/>
      <c r="AU1134" s="388"/>
      <c r="AV1134" s="388"/>
      <c r="AW1134" s="388"/>
      <c r="AX1134" s="388"/>
      <c r="AY1134" s="388"/>
      <c r="AZ1134" s="388"/>
      <c r="BA1134" s="388"/>
      <c r="BB1134" s="388" t="s">
        <v>88</v>
      </c>
      <c r="BC1134" s="388"/>
      <c r="BD1134" s="388"/>
      <c r="BE1134" s="388"/>
      <c r="BF1134" s="388"/>
      <c r="BG1134" s="388"/>
      <c r="BH1134" s="320"/>
    </row>
    <row r="1135" spans="1:60" ht="16.5" hidden="1" customHeight="1">
      <c r="A1135" s="515"/>
      <c r="B1135" s="526" t="s">
        <v>5776</v>
      </c>
      <c r="C1135" s="432" t="s">
        <v>5777</v>
      </c>
      <c r="D1135" s="381" t="s">
        <v>88</v>
      </c>
      <c r="E1135" s="460" t="s">
        <v>5876</v>
      </c>
      <c r="F1135" s="381" t="s">
        <v>83</v>
      </c>
      <c r="G1135" s="381" t="s">
        <v>85</v>
      </c>
      <c r="H1135" s="381" t="s">
        <v>84</v>
      </c>
      <c r="I1135" s="381"/>
      <c r="J1135" s="381" t="s">
        <v>32</v>
      </c>
      <c r="K1135" s="381" t="s">
        <v>86</v>
      </c>
      <c r="L1135" s="381">
        <v>2017</v>
      </c>
      <c r="M1135" s="381" t="s">
        <v>2</v>
      </c>
      <c r="N1135" s="381"/>
      <c r="O1135" s="381" t="s">
        <v>27</v>
      </c>
      <c r="P1135" s="381" t="s">
        <v>350</v>
      </c>
      <c r="Q1135" s="414" t="s">
        <v>92</v>
      </c>
      <c r="R1135" s="414" t="s">
        <v>93</v>
      </c>
      <c r="S1135" s="381"/>
      <c r="T1135" s="379" t="s">
        <v>94</v>
      </c>
      <c r="U1135" s="414" t="s">
        <v>95</v>
      </c>
      <c r="V1135" s="381"/>
      <c r="W1135" s="206"/>
      <c r="X1135" s="388" t="s">
        <v>88</v>
      </c>
      <c r="Y1135" s="388"/>
      <c r="Z1135" s="388"/>
      <c r="AA1135" s="388"/>
      <c r="AB1135" s="388"/>
      <c r="AC1135" s="388"/>
      <c r="AD1135" s="388"/>
      <c r="AE1135" s="388"/>
      <c r="AF1135" s="388"/>
      <c r="AG1135" s="388"/>
      <c r="AH1135" s="388"/>
      <c r="AI1135" s="388"/>
      <c r="AJ1135" s="388"/>
      <c r="AK1135" s="388" t="s">
        <v>88</v>
      </c>
      <c r="AL1135" s="388"/>
      <c r="AM1135" s="388"/>
      <c r="AN1135" s="388"/>
      <c r="AO1135" s="388"/>
      <c r="AP1135" s="388"/>
      <c r="AQ1135" s="388" t="s">
        <v>88</v>
      </c>
      <c r="AR1135" s="388"/>
      <c r="AS1135" s="388"/>
      <c r="AT1135" s="388"/>
      <c r="AU1135" s="388"/>
      <c r="AV1135" s="388"/>
      <c r="AW1135" s="388"/>
      <c r="AX1135" s="388"/>
      <c r="AY1135" s="388"/>
      <c r="AZ1135" s="388"/>
      <c r="BA1135" s="388"/>
      <c r="BB1135" s="388" t="s">
        <v>88</v>
      </c>
      <c r="BC1135" s="388"/>
      <c r="BD1135" s="388"/>
      <c r="BE1135" s="388"/>
      <c r="BF1135" s="388"/>
      <c r="BG1135" s="388"/>
      <c r="BH1135" s="320"/>
    </row>
    <row r="1136" spans="1:60" ht="16.5" hidden="1" customHeight="1">
      <c r="A1136" s="515"/>
      <c r="B1136" s="526" t="s">
        <v>5778</v>
      </c>
      <c r="C1136" s="442" t="s">
        <v>5779</v>
      </c>
      <c r="D1136" s="381" t="s">
        <v>88</v>
      </c>
      <c r="E1136" s="550" t="s">
        <v>6141</v>
      </c>
      <c r="F1136" s="381" t="s">
        <v>83</v>
      </c>
      <c r="G1136" s="381" t="s">
        <v>265</v>
      </c>
      <c r="H1136" s="381" t="s">
        <v>265</v>
      </c>
      <c r="I1136" s="381"/>
      <c r="J1136" s="381" t="s">
        <v>5780</v>
      </c>
      <c r="K1136" s="381" t="s">
        <v>267</v>
      </c>
      <c r="L1136" s="381">
        <v>2022.12</v>
      </c>
      <c r="M1136" s="381" t="s">
        <v>4</v>
      </c>
      <c r="N1136" s="381"/>
      <c r="O1136" s="381" t="s">
        <v>27</v>
      </c>
      <c r="P1136" s="381" t="s">
        <v>350</v>
      </c>
      <c r="Q1136" s="414" t="s">
        <v>92</v>
      </c>
      <c r="R1136" s="414" t="s">
        <v>93</v>
      </c>
      <c r="S1136" s="381"/>
      <c r="T1136" s="379" t="s">
        <v>94</v>
      </c>
      <c r="U1136" s="414" t="s">
        <v>95</v>
      </c>
      <c r="V1136" s="381"/>
      <c r="W1136" s="206"/>
      <c r="X1136" s="388" t="s">
        <v>88</v>
      </c>
      <c r="Y1136" s="388"/>
      <c r="Z1136" s="388"/>
      <c r="AA1136" s="388"/>
      <c r="AB1136" s="388"/>
      <c r="AC1136" s="388"/>
      <c r="AD1136" s="388"/>
      <c r="AE1136" s="388"/>
      <c r="AF1136" s="388"/>
      <c r="AG1136" s="388"/>
      <c r="AH1136" s="388"/>
      <c r="AI1136" s="388"/>
      <c r="AJ1136" s="388"/>
      <c r="AK1136" s="388" t="s">
        <v>88</v>
      </c>
      <c r="AL1136" s="388"/>
      <c r="AM1136" s="388"/>
      <c r="AN1136" s="388"/>
      <c r="AO1136" s="388"/>
      <c r="AP1136" s="388"/>
      <c r="AQ1136" s="388" t="s">
        <v>88</v>
      </c>
      <c r="AR1136" s="388"/>
      <c r="AS1136" s="388"/>
      <c r="AT1136" s="388"/>
      <c r="AU1136" s="388"/>
      <c r="AV1136" s="388"/>
      <c r="AW1136" s="388"/>
      <c r="AX1136" s="388"/>
      <c r="AY1136" s="388"/>
      <c r="AZ1136" s="388"/>
      <c r="BA1136" s="388"/>
      <c r="BB1136" s="388" t="s">
        <v>88</v>
      </c>
      <c r="BC1136" s="388"/>
      <c r="BD1136" s="388"/>
      <c r="BE1136" s="388"/>
      <c r="BF1136" s="388"/>
      <c r="BG1136" s="388"/>
      <c r="BH1136" s="320"/>
    </row>
    <row r="1137" spans="1:60" ht="16.5" hidden="1" customHeight="1">
      <c r="A1137" s="515"/>
      <c r="B1137" s="526" t="s">
        <v>5781</v>
      </c>
      <c r="C1137" s="434" t="s">
        <v>5782</v>
      </c>
      <c r="D1137" s="381" t="s">
        <v>88</v>
      </c>
      <c r="E1137" s="120" t="s">
        <v>5877</v>
      </c>
      <c r="F1137" s="381" t="s">
        <v>83</v>
      </c>
      <c r="G1137" s="381" t="s">
        <v>265</v>
      </c>
      <c r="H1137" s="381" t="s">
        <v>265</v>
      </c>
      <c r="I1137" s="381"/>
      <c r="J1137" s="381" t="s">
        <v>1123</v>
      </c>
      <c r="K1137" s="381" t="s">
        <v>267</v>
      </c>
      <c r="L1137" s="381" t="s">
        <v>5783</v>
      </c>
      <c r="M1137" s="381" t="s">
        <v>4</v>
      </c>
      <c r="N1137" s="381"/>
      <c r="O1137" s="381" t="s">
        <v>27</v>
      </c>
      <c r="P1137" s="381" t="s">
        <v>350</v>
      </c>
      <c r="Q1137" s="414" t="s">
        <v>92</v>
      </c>
      <c r="R1137" s="414" t="s">
        <v>93</v>
      </c>
      <c r="S1137" s="381"/>
      <c r="T1137" s="379" t="s">
        <v>94</v>
      </c>
      <c r="U1137" s="414" t="s">
        <v>95</v>
      </c>
      <c r="V1137" s="381"/>
      <c r="W1137" s="206"/>
      <c r="X1137" s="388" t="s">
        <v>88</v>
      </c>
      <c r="Y1137" s="388"/>
      <c r="Z1137" s="388"/>
      <c r="AA1137" s="388"/>
      <c r="AB1137" s="388"/>
      <c r="AC1137" s="388"/>
      <c r="AD1137" s="388"/>
      <c r="AE1137" s="388"/>
      <c r="AF1137" s="388"/>
      <c r="AG1137" s="388"/>
      <c r="AH1137" s="388"/>
      <c r="AI1137" s="388"/>
      <c r="AJ1137" s="388"/>
      <c r="AK1137" s="388"/>
      <c r="AL1137" s="388"/>
      <c r="AM1137" s="388"/>
      <c r="AN1137" s="388"/>
      <c r="AO1137" s="388"/>
      <c r="AP1137" s="388"/>
      <c r="AQ1137" s="388"/>
      <c r="AR1137" s="388"/>
      <c r="AS1137" s="388"/>
      <c r="AT1137" s="388"/>
      <c r="AU1137" s="388"/>
      <c r="AV1137" s="388"/>
      <c r="AW1137" s="388"/>
      <c r="AX1137" s="388" t="s">
        <v>88</v>
      </c>
      <c r="AY1137" s="388" t="s">
        <v>88</v>
      </c>
      <c r="AZ1137" s="388"/>
      <c r="BA1137" s="388"/>
      <c r="BB1137" s="388" t="s">
        <v>88</v>
      </c>
      <c r="BC1137" s="388"/>
      <c r="BD1137" s="388" t="s">
        <v>88</v>
      </c>
      <c r="BE1137" s="388"/>
      <c r="BF1137" s="388"/>
      <c r="BG1137" s="388"/>
      <c r="BH1137" s="320"/>
    </row>
    <row r="1138" spans="1:60" ht="16.5" hidden="1" customHeight="1">
      <c r="A1138" s="515"/>
      <c r="B1138" s="526" t="s">
        <v>5784</v>
      </c>
      <c r="C1138" s="412" t="s">
        <v>5785</v>
      </c>
      <c r="D1138" s="381" t="s">
        <v>88</v>
      </c>
      <c r="E1138" s="120" t="s">
        <v>5878</v>
      </c>
      <c r="F1138" s="381" t="s">
        <v>83</v>
      </c>
      <c r="G1138" s="381" t="s">
        <v>85</v>
      </c>
      <c r="H1138" s="381" t="s">
        <v>84</v>
      </c>
      <c r="I1138" s="381"/>
      <c r="J1138" s="381" t="s">
        <v>5786</v>
      </c>
      <c r="K1138" s="381" t="s">
        <v>267</v>
      </c>
      <c r="L1138" s="381" t="s">
        <v>1716</v>
      </c>
      <c r="M1138" s="381" t="s">
        <v>3</v>
      </c>
      <c r="N1138" s="381"/>
      <c r="O1138" s="381" t="s">
        <v>27</v>
      </c>
      <c r="P1138" s="381" t="s">
        <v>87</v>
      </c>
      <c r="Q1138" s="414" t="s">
        <v>92</v>
      </c>
      <c r="R1138" s="414" t="s">
        <v>93</v>
      </c>
      <c r="S1138" s="381"/>
      <c r="T1138" s="379" t="s">
        <v>94</v>
      </c>
      <c r="U1138" s="414" t="s">
        <v>95</v>
      </c>
      <c r="V1138" s="381"/>
      <c r="W1138" s="206"/>
      <c r="X1138" s="388"/>
      <c r="Y1138" s="388"/>
      <c r="Z1138" s="388"/>
      <c r="AA1138" s="388"/>
      <c r="AB1138" s="388"/>
      <c r="AC1138" s="388"/>
      <c r="AD1138" s="388"/>
      <c r="AE1138" s="388"/>
      <c r="AF1138" s="388"/>
      <c r="AG1138" s="388"/>
      <c r="AH1138" s="388"/>
      <c r="AI1138" s="388" t="s">
        <v>88</v>
      </c>
      <c r="AJ1138" s="388"/>
      <c r="AK1138" s="388"/>
      <c r="AL1138" s="388" t="s">
        <v>88</v>
      </c>
      <c r="AM1138" s="388" t="s">
        <v>88</v>
      </c>
      <c r="AN1138" s="388"/>
      <c r="AO1138" s="388"/>
      <c r="AP1138" s="388" t="s">
        <v>88</v>
      </c>
      <c r="AQ1138" s="388"/>
      <c r="AR1138" s="388"/>
      <c r="AS1138" s="388" t="s">
        <v>88</v>
      </c>
      <c r="AT1138" s="388" t="s">
        <v>88</v>
      </c>
      <c r="AU1138" s="388"/>
      <c r="AV1138" s="388"/>
      <c r="AW1138" s="388" t="s">
        <v>88</v>
      </c>
      <c r="AX1138" s="388" t="s">
        <v>88</v>
      </c>
      <c r="AY1138" s="388" t="s">
        <v>88</v>
      </c>
      <c r="AZ1138" s="388"/>
      <c r="BA1138" s="388"/>
      <c r="BB1138" s="388"/>
      <c r="BC1138" s="388"/>
      <c r="BD1138" s="388"/>
      <c r="BE1138" s="388"/>
      <c r="BF1138" s="388"/>
      <c r="BG1138" s="388"/>
      <c r="BH1138" s="320"/>
    </row>
    <row r="1139" spans="1:60" ht="16.5" hidden="1" customHeight="1">
      <c r="A1139" s="515"/>
      <c r="B1139" s="526" t="s">
        <v>5787</v>
      </c>
      <c r="C1139" s="412" t="s">
        <v>5788</v>
      </c>
      <c r="D1139" s="381" t="s">
        <v>88</v>
      </c>
      <c r="E1139" s="120" t="s">
        <v>5879</v>
      </c>
      <c r="F1139" s="381" t="s">
        <v>83</v>
      </c>
      <c r="G1139" s="381" t="s">
        <v>265</v>
      </c>
      <c r="H1139" s="381" t="s">
        <v>265</v>
      </c>
      <c r="I1139" s="381"/>
      <c r="J1139" s="381" t="s">
        <v>5789</v>
      </c>
      <c r="K1139" s="381" t="s">
        <v>86</v>
      </c>
      <c r="L1139" s="381">
        <v>2021.06</v>
      </c>
      <c r="M1139" s="381" t="s">
        <v>3</v>
      </c>
      <c r="N1139" s="381"/>
      <c r="O1139" s="381" t="s">
        <v>27</v>
      </c>
      <c r="P1139" s="381" t="s">
        <v>87</v>
      </c>
      <c r="Q1139" s="414" t="s">
        <v>92</v>
      </c>
      <c r="R1139" s="414" t="s">
        <v>93</v>
      </c>
      <c r="S1139" s="381"/>
      <c r="T1139" s="379" t="s">
        <v>94</v>
      </c>
      <c r="U1139" s="414" t="s">
        <v>95</v>
      </c>
      <c r="V1139" s="381"/>
      <c r="W1139" s="206"/>
      <c r="X1139" s="388"/>
      <c r="Y1139" s="388"/>
      <c r="Z1139" s="388"/>
      <c r="AA1139" s="388"/>
      <c r="AB1139" s="388"/>
      <c r="AC1139" s="388"/>
      <c r="AD1139" s="388"/>
      <c r="AE1139" s="388"/>
      <c r="AF1139" s="388"/>
      <c r="AG1139" s="388"/>
      <c r="AH1139" s="388"/>
      <c r="AI1139" s="388" t="s">
        <v>88</v>
      </c>
      <c r="AJ1139" s="388"/>
      <c r="AK1139" s="388"/>
      <c r="AL1139" s="388" t="s">
        <v>88</v>
      </c>
      <c r="AM1139" s="388" t="s">
        <v>88</v>
      </c>
      <c r="AN1139" s="388"/>
      <c r="AO1139" s="388"/>
      <c r="AP1139" s="388" t="s">
        <v>88</v>
      </c>
      <c r="AQ1139" s="388"/>
      <c r="AR1139" s="388"/>
      <c r="AS1139" s="388" t="s">
        <v>88</v>
      </c>
      <c r="AT1139" s="388" t="s">
        <v>88</v>
      </c>
      <c r="AU1139" s="388"/>
      <c r="AV1139" s="388"/>
      <c r="AW1139" s="388" t="s">
        <v>88</v>
      </c>
      <c r="AX1139" s="388" t="s">
        <v>88</v>
      </c>
      <c r="AY1139" s="388" t="s">
        <v>88</v>
      </c>
      <c r="AZ1139" s="388"/>
      <c r="BA1139" s="388"/>
      <c r="BB1139" s="388"/>
      <c r="BC1139" s="388"/>
      <c r="BD1139" s="388" t="s">
        <v>88</v>
      </c>
      <c r="BE1139" s="388"/>
      <c r="BF1139" s="388"/>
      <c r="BG1139" s="388"/>
      <c r="BH1139" s="320"/>
    </row>
    <row r="1140" spans="1:60" ht="16.5" hidden="1" customHeight="1">
      <c r="A1140" s="515"/>
      <c r="B1140" s="526" t="s">
        <v>5790</v>
      </c>
      <c r="C1140" s="426" t="s">
        <v>5791</v>
      </c>
      <c r="D1140" s="381" t="s">
        <v>88</v>
      </c>
      <c r="E1140" s="120" t="s">
        <v>5880</v>
      </c>
      <c r="F1140" s="381" t="s">
        <v>83</v>
      </c>
      <c r="G1140" s="381" t="s">
        <v>265</v>
      </c>
      <c r="H1140" s="381" t="s">
        <v>265</v>
      </c>
      <c r="I1140" s="381"/>
      <c r="J1140" s="381" t="s">
        <v>1780</v>
      </c>
      <c r="K1140" s="381" t="s">
        <v>267</v>
      </c>
      <c r="L1140" s="381" t="s">
        <v>3876</v>
      </c>
      <c r="M1140" s="381" t="s">
        <v>4</v>
      </c>
      <c r="N1140" s="381"/>
      <c r="O1140" s="381" t="s">
        <v>27</v>
      </c>
      <c r="P1140" s="381" t="s">
        <v>87</v>
      </c>
      <c r="Q1140" s="414" t="s">
        <v>92</v>
      </c>
      <c r="R1140" s="414" t="s">
        <v>93</v>
      </c>
      <c r="S1140" s="381"/>
      <c r="T1140" s="379" t="s">
        <v>94</v>
      </c>
      <c r="U1140" s="414" t="s">
        <v>95</v>
      </c>
      <c r="V1140" s="381"/>
      <c r="W1140" s="206"/>
      <c r="X1140" s="388"/>
      <c r="Y1140" s="388"/>
      <c r="Z1140" s="388"/>
      <c r="AA1140" s="388"/>
      <c r="AB1140" s="388"/>
      <c r="AC1140" s="388"/>
      <c r="AD1140" s="388"/>
      <c r="AE1140" s="388"/>
      <c r="AF1140" s="388"/>
      <c r="AG1140" s="388"/>
      <c r="AH1140" s="388"/>
      <c r="AI1140" s="388" t="s">
        <v>88</v>
      </c>
      <c r="AJ1140" s="388"/>
      <c r="AK1140" s="388"/>
      <c r="AL1140" s="388" t="s">
        <v>88</v>
      </c>
      <c r="AM1140" s="388" t="s">
        <v>88</v>
      </c>
      <c r="AN1140" s="388"/>
      <c r="AO1140" s="388"/>
      <c r="AP1140" s="388" t="s">
        <v>88</v>
      </c>
      <c r="AQ1140" s="388"/>
      <c r="AR1140" s="388"/>
      <c r="AS1140" s="388" t="s">
        <v>88</v>
      </c>
      <c r="AT1140" s="388" t="s">
        <v>88</v>
      </c>
      <c r="AU1140" s="388"/>
      <c r="AV1140" s="388"/>
      <c r="AW1140" s="388" t="s">
        <v>88</v>
      </c>
      <c r="AX1140" s="388" t="s">
        <v>88</v>
      </c>
      <c r="AY1140" s="388" t="s">
        <v>88</v>
      </c>
      <c r="AZ1140" s="388"/>
      <c r="BA1140" s="388"/>
      <c r="BB1140" s="388"/>
      <c r="BC1140" s="388"/>
      <c r="BD1140" s="388" t="s">
        <v>88</v>
      </c>
      <c r="BE1140" s="388"/>
      <c r="BF1140" s="388"/>
      <c r="BG1140" s="388"/>
      <c r="BH1140" s="320"/>
    </row>
    <row r="1141" spans="1:60" ht="16.5" hidden="1" customHeight="1">
      <c r="A1141" s="515"/>
      <c r="B1141" s="526" t="s">
        <v>5792</v>
      </c>
      <c r="C1141" s="432" t="s">
        <v>5793</v>
      </c>
      <c r="D1141" s="381" t="s">
        <v>88</v>
      </c>
      <c r="E1141" s="120" t="s">
        <v>5881</v>
      </c>
      <c r="F1141" s="381" t="s">
        <v>83</v>
      </c>
      <c r="G1141" s="381" t="s">
        <v>957</v>
      </c>
      <c r="H1141" s="381" t="s">
        <v>84</v>
      </c>
      <c r="I1141" s="381"/>
      <c r="J1141" s="381" t="s">
        <v>5794</v>
      </c>
      <c r="K1141" s="381" t="s">
        <v>267</v>
      </c>
      <c r="L1141" s="381" t="s">
        <v>3611</v>
      </c>
      <c r="M1141" s="381" t="s">
        <v>3</v>
      </c>
      <c r="N1141" s="381"/>
      <c r="O1141" s="381" t="s">
        <v>27</v>
      </c>
      <c r="P1141" s="381" t="s">
        <v>87</v>
      </c>
      <c r="Q1141" s="414" t="s">
        <v>92</v>
      </c>
      <c r="R1141" s="414" t="s">
        <v>93</v>
      </c>
      <c r="S1141" s="381"/>
      <c r="T1141" s="379" t="s">
        <v>94</v>
      </c>
      <c r="U1141" s="414" t="s">
        <v>95</v>
      </c>
      <c r="V1141" s="381"/>
      <c r="W1141" s="206"/>
      <c r="X1141" s="388"/>
      <c r="Y1141" s="388"/>
      <c r="Z1141" s="388"/>
      <c r="AA1141" s="388"/>
      <c r="AB1141" s="388"/>
      <c r="AC1141" s="388"/>
      <c r="AD1141" s="388"/>
      <c r="AE1141" s="388"/>
      <c r="AF1141" s="388"/>
      <c r="AG1141" s="388"/>
      <c r="AH1141" s="388"/>
      <c r="AI1141" s="388" t="s">
        <v>88</v>
      </c>
      <c r="AJ1141" s="388"/>
      <c r="AK1141" s="388"/>
      <c r="AL1141" s="388" t="s">
        <v>88</v>
      </c>
      <c r="AM1141" s="388" t="s">
        <v>88</v>
      </c>
      <c r="AN1141" s="388"/>
      <c r="AO1141" s="388"/>
      <c r="AP1141" s="388" t="s">
        <v>88</v>
      </c>
      <c r="AQ1141" s="388"/>
      <c r="AR1141" s="388"/>
      <c r="AS1141" s="388" t="s">
        <v>88</v>
      </c>
      <c r="AT1141" s="388" t="s">
        <v>88</v>
      </c>
      <c r="AU1141" s="388"/>
      <c r="AV1141" s="388"/>
      <c r="AW1141" s="388" t="s">
        <v>88</v>
      </c>
      <c r="AX1141" s="388" t="s">
        <v>88</v>
      </c>
      <c r="AY1141" s="388" t="s">
        <v>88</v>
      </c>
      <c r="AZ1141" s="388"/>
      <c r="BA1141" s="388"/>
      <c r="BB1141" s="388"/>
      <c r="BC1141" s="388"/>
      <c r="BD1141" s="388" t="s">
        <v>88</v>
      </c>
      <c r="BE1141" s="388"/>
      <c r="BF1141" s="388"/>
      <c r="BG1141" s="388"/>
      <c r="BH1141" s="320"/>
    </row>
    <row r="1142" spans="1:60" ht="16.5" hidden="1" customHeight="1">
      <c r="A1142" s="515"/>
      <c r="B1142" s="526" t="s">
        <v>5795</v>
      </c>
      <c r="C1142" s="432" t="s">
        <v>5796</v>
      </c>
      <c r="D1142" s="381" t="s">
        <v>88</v>
      </c>
      <c r="E1142" s="120" t="s">
        <v>5882</v>
      </c>
      <c r="F1142" s="381" t="s">
        <v>83</v>
      </c>
      <c r="G1142" s="381" t="s">
        <v>265</v>
      </c>
      <c r="H1142" s="381" t="s">
        <v>265</v>
      </c>
      <c r="I1142" s="381"/>
      <c r="J1142" s="381" t="s">
        <v>5797</v>
      </c>
      <c r="K1142" s="381" t="s">
        <v>267</v>
      </c>
      <c r="L1142" s="381" t="s">
        <v>5798</v>
      </c>
      <c r="M1142" s="381" t="s">
        <v>4</v>
      </c>
      <c r="N1142" s="381"/>
      <c r="O1142" s="381" t="s">
        <v>27</v>
      </c>
      <c r="P1142" s="381" t="s">
        <v>87</v>
      </c>
      <c r="Q1142" s="414" t="s">
        <v>92</v>
      </c>
      <c r="R1142" s="414" t="s">
        <v>93</v>
      </c>
      <c r="S1142" s="381"/>
      <c r="T1142" s="379" t="s">
        <v>94</v>
      </c>
      <c r="U1142" s="414" t="s">
        <v>95</v>
      </c>
      <c r="V1142" s="381"/>
      <c r="W1142" s="206"/>
      <c r="X1142" s="388"/>
      <c r="Y1142" s="388"/>
      <c r="Z1142" s="388"/>
      <c r="AA1142" s="388"/>
      <c r="AB1142" s="388"/>
      <c r="AC1142" s="388"/>
      <c r="AD1142" s="388"/>
      <c r="AE1142" s="388"/>
      <c r="AF1142" s="388"/>
      <c r="AG1142" s="388"/>
      <c r="AH1142" s="388"/>
      <c r="AI1142" s="388"/>
      <c r="AJ1142" s="388"/>
      <c r="AK1142" s="388"/>
      <c r="AL1142" s="388"/>
      <c r="AM1142" s="388"/>
      <c r="AN1142" s="388"/>
      <c r="AO1142" s="388"/>
      <c r="AP1142" s="388"/>
      <c r="AQ1142" s="388"/>
      <c r="AR1142" s="388"/>
      <c r="AS1142" s="388"/>
      <c r="AT1142" s="388"/>
      <c r="AU1142" s="388"/>
      <c r="AV1142" s="388"/>
      <c r="AW1142" s="388"/>
      <c r="AX1142" s="388" t="s">
        <v>88</v>
      </c>
      <c r="AY1142" s="388" t="s">
        <v>88</v>
      </c>
      <c r="AZ1142" s="388"/>
      <c r="BA1142" s="388" t="s">
        <v>88</v>
      </c>
      <c r="BB1142" s="388" t="s">
        <v>88</v>
      </c>
      <c r="BC1142" s="388" t="s">
        <v>88</v>
      </c>
      <c r="BD1142" s="388" t="s">
        <v>88</v>
      </c>
      <c r="BE1142" s="388"/>
      <c r="BF1142" s="388"/>
      <c r="BG1142" s="388"/>
      <c r="BH1142" s="320"/>
    </row>
    <row r="1143" spans="1:60" ht="16.5" hidden="1" customHeight="1">
      <c r="A1143" s="515"/>
      <c r="B1143" s="526" t="s">
        <v>5799</v>
      </c>
      <c r="C1143" s="432" t="s">
        <v>5800</v>
      </c>
      <c r="D1143" s="381" t="s">
        <v>88</v>
      </c>
      <c r="E1143" s="120" t="s">
        <v>5883</v>
      </c>
      <c r="F1143" s="381" t="s">
        <v>83</v>
      </c>
      <c r="G1143" s="381" t="s">
        <v>265</v>
      </c>
      <c r="H1143" s="381" t="s">
        <v>265</v>
      </c>
      <c r="I1143" s="381"/>
      <c r="J1143" s="381" t="s">
        <v>1123</v>
      </c>
      <c r="K1143" s="381" t="s">
        <v>267</v>
      </c>
      <c r="L1143" s="381" t="s">
        <v>3901</v>
      </c>
      <c r="M1143" s="381" t="s">
        <v>4</v>
      </c>
      <c r="N1143" s="381"/>
      <c r="O1143" s="381" t="s">
        <v>27</v>
      </c>
      <c r="P1143" s="381" t="s">
        <v>87</v>
      </c>
      <c r="Q1143" s="414" t="s">
        <v>92</v>
      </c>
      <c r="R1143" s="414" t="s">
        <v>93</v>
      </c>
      <c r="S1143" s="381"/>
      <c r="T1143" s="379" t="s">
        <v>94</v>
      </c>
      <c r="U1143" s="414" t="s">
        <v>95</v>
      </c>
      <c r="V1143" s="381"/>
      <c r="W1143" s="206"/>
      <c r="X1143" s="388"/>
      <c r="Y1143" s="388"/>
      <c r="Z1143" s="388"/>
      <c r="AA1143" s="388"/>
      <c r="AB1143" s="388"/>
      <c r="AC1143" s="388"/>
      <c r="AD1143" s="388"/>
      <c r="AE1143" s="388"/>
      <c r="AF1143" s="388"/>
      <c r="AG1143" s="388"/>
      <c r="AH1143" s="388"/>
      <c r="AI1143" s="388"/>
      <c r="AJ1143" s="388"/>
      <c r="AK1143" s="388"/>
      <c r="AL1143" s="388"/>
      <c r="AM1143" s="388"/>
      <c r="AN1143" s="388"/>
      <c r="AO1143" s="388"/>
      <c r="AP1143" s="388"/>
      <c r="AQ1143" s="388"/>
      <c r="AR1143" s="388"/>
      <c r="AS1143" s="388"/>
      <c r="AT1143" s="388"/>
      <c r="AU1143" s="388"/>
      <c r="AV1143" s="388"/>
      <c r="AW1143" s="388"/>
      <c r="AX1143" s="388" t="s">
        <v>88</v>
      </c>
      <c r="AY1143" s="388" t="s">
        <v>88</v>
      </c>
      <c r="AZ1143" s="388"/>
      <c r="BA1143" s="388" t="s">
        <v>88</v>
      </c>
      <c r="BB1143" s="388" t="s">
        <v>88</v>
      </c>
      <c r="BC1143" s="388" t="s">
        <v>88</v>
      </c>
      <c r="BD1143" s="388" t="s">
        <v>88</v>
      </c>
      <c r="BE1143" s="388"/>
      <c r="BF1143" s="388"/>
      <c r="BG1143" s="388"/>
      <c r="BH1143" s="320"/>
    </row>
    <row r="1144" spans="1:60" ht="16.5" customHeight="1">
      <c r="B1144" s="320"/>
      <c r="C1144" s="364"/>
      <c r="D1144" s="365"/>
      <c r="E1144" s="364"/>
      <c r="F1144" s="365"/>
      <c r="G1144" s="365"/>
      <c r="H1144" s="365"/>
      <c r="I1144" s="365"/>
      <c r="J1144" s="365"/>
      <c r="K1144" s="365"/>
      <c r="L1144" s="365"/>
      <c r="M1144" s="365"/>
      <c r="N1144" s="365"/>
      <c r="O1144" s="365"/>
      <c r="P1144" s="365"/>
      <c r="Q1144" s="365"/>
      <c r="R1144" s="365"/>
      <c r="S1144" s="365"/>
      <c r="T1144" s="365"/>
      <c r="U1144" s="365"/>
      <c r="V1144" s="365"/>
      <c r="W1144" s="1"/>
      <c r="X1144" s="366"/>
      <c r="Y1144" s="366"/>
      <c r="Z1144" s="366"/>
      <c r="AA1144" s="366"/>
      <c r="AB1144" s="366"/>
      <c r="AC1144" s="366"/>
      <c r="AD1144" s="366"/>
      <c r="AE1144" s="366"/>
      <c r="AF1144" s="366"/>
      <c r="AG1144" s="366"/>
      <c r="AH1144" s="366"/>
      <c r="AI1144" s="366"/>
      <c r="AJ1144" s="366"/>
      <c r="AK1144" s="366"/>
      <c r="AL1144" s="366"/>
      <c r="AM1144" s="366"/>
      <c r="AN1144" s="366"/>
      <c r="AO1144" s="366"/>
      <c r="AP1144" s="366"/>
      <c r="AQ1144" s="366"/>
      <c r="AR1144" s="366"/>
      <c r="AS1144" s="366"/>
      <c r="AT1144" s="366"/>
      <c r="AU1144" s="366"/>
      <c r="AV1144" s="366"/>
      <c r="AW1144" s="366"/>
      <c r="AX1144" s="366"/>
      <c r="AY1144" s="366"/>
      <c r="AZ1144" s="366"/>
      <c r="BA1144" s="366"/>
      <c r="BB1144" s="366"/>
      <c r="BC1144" s="366"/>
      <c r="BD1144" s="366"/>
      <c r="BE1144" s="366"/>
      <c r="BF1144" s="366"/>
      <c r="BG1144" s="366"/>
    </row>
    <row r="1145" spans="1:60" ht="16.5" customHeight="1">
      <c r="C1145" s="68"/>
      <c r="D1145" s="1"/>
      <c r="E1145" s="68"/>
      <c r="F1145" s="137"/>
      <c r="G1145" s="137"/>
      <c r="H1145" s="137"/>
      <c r="I1145" s="137"/>
      <c r="J1145" s="137"/>
      <c r="K1145" s="137"/>
      <c r="L1145" s="137"/>
      <c r="M1145" s="137"/>
      <c r="N1145" s="137"/>
      <c r="O1145" s="137"/>
      <c r="P1145" s="137"/>
      <c r="Q1145" s="137"/>
      <c r="R1145" s="137"/>
      <c r="S1145" s="137"/>
      <c r="T1145" s="137"/>
      <c r="U1145" s="137"/>
      <c r="V1145" s="1"/>
      <c r="W1145" s="1"/>
    </row>
    <row r="1146" spans="1:60" ht="16.5" customHeight="1">
      <c r="C1146" s="68"/>
      <c r="D1146" s="1"/>
      <c r="E1146" s="68"/>
      <c r="F1146" s="137"/>
      <c r="G1146" s="137"/>
      <c r="H1146" s="137"/>
      <c r="I1146" s="137"/>
      <c r="J1146" s="137"/>
      <c r="K1146" s="137"/>
      <c r="L1146" s="137"/>
      <c r="M1146" s="137"/>
      <c r="N1146" s="137"/>
      <c r="O1146" s="137"/>
      <c r="P1146" s="137"/>
      <c r="Q1146" s="137"/>
      <c r="R1146" s="137"/>
      <c r="S1146" s="137"/>
      <c r="T1146" s="137"/>
      <c r="U1146" s="137"/>
      <c r="V1146" s="1"/>
      <c r="W1146" s="1"/>
    </row>
    <row r="1147" spans="1:60" ht="16.5" customHeight="1">
      <c r="C1147" s="68"/>
      <c r="D1147" s="1"/>
      <c r="E1147" s="68"/>
      <c r="F1147" s="137"/>
      <c r="G1147" s="137"/>
      <c r="H1147" s="137"/>
      <c r="I1147" s="137"/>
      <c r="J1147" s="137"/>
      <c r="K1147" s="137"/>
      <c r="L1147" s="137"/>
      <c r="M1147" s="137"/>
      <c r="N1147" s="137"/>
      <c r="O1147" s="137"/>
      <c r="P1147" s="137"/>
      <c r="Q1147" s="137"/>
      <c r="R1147" s="137"/>
      <c r="S1147" s="137"/>
      <c r="T1147" s="137"/>
      <c r="U1147" s="137"/>
      <c r="V1147" s="1"/>
      <c r="W1147" s="1"/>
    </row>
    <row r="1148" spans="1:60" ht="16.5" customHeight="1">
      <c r="C1148" s="68"/>
      <c r="D1148" s="1"/>
      <c r="E1148" s="68"/>
      <c r="F1148" s="137"/>
      <c r="G1148" s="137"/>
      <c r="H1148" s="137"/>
      <c r="I1148" s="137"/>
      <c r="J1148" s="137"/>
      <c r="K1148" s="137"/>
      <c r="L1148" s="137"/>
      <c r="M1148" s="137"/>
      <c r="N1148" s="137"/>
      <c r="O1148" s="137"/>
      <c r="P1148" s="137"/>
      <c r="Q1148" s="137"/>
      <c r="R1148" s="137"/>
      <c r="S1148" s="137"/>
      <c r="T1148" s="137"/>
      <c r="U1148" s="137"/>
      <c r="V1148" s="1"/>
      <c r="W1148" s="1"/>
    </row>
    <row r="1149" spans="1:60" ht="16.5" customHeight="1">
      <c r="C1149" s="68"/>
      <c r="D1149" s="1"/>
      <c r="E1149" s="68"/>
      <c r="F1149" s="137"/>
      <c r="G1149" s="137"/>
      <c r="H1149" s="137"/>
      <c r="I1149" s="137"/>
      <c r="J1149" s="137"/>
      <c r="K1149" s="137"/>
      <c r="L1149" s="137"/>
      <c r="M1149" s="137"/>
      <c r="N1149" s="137"/>
      <c r="O1149" s="137"/>
      <c r="P1149" s="137"/>
      <c r="Q1149" s="137"/>
      <c r="R1149" s="137"/>
      <c r="S1149" s="137"/>
      <c r="T1149" s="137"/>
      <c r="U1149" s="137"/>
      <c r="V1149" s="1"/>
      <c r="W1149" s="1"/>
    </row>
    <row r="1150" spans="1:60" ht="16.5" customHeight="1">
      <c r="C1150" s="68"/>
      <c r="D1150" s="1"/>
      <c r="E1150" s="68"/>
      <c r="F1150" s="137"/>
      <c r="G1150" s="137"/>
      <c r="H1150" s="137"/>
      <c r="I1150" s="137"/>
      <c r="J1150" s="137"/>
      <c r="K1150" s="137"/>
      <c r="L1150" s="137"/>
      <c r="M1150" s="137"/>
      <c r="N1150" s="137"/>
      <c r="O1150" s="137"/>
      <c r="P1150" s="137"/>
      <c r="Q1150" s="137"/>
      <c r="R1150" s="137"/>
      <c r="S1150" s="137"/>
      <c r="T1150" s="137"/>
      <c r="U1150" s="137"/>
      <c r="V1150" s="1"/>
      <c r="W1150" s="1"/>
    </row>
    <row r="1151" spans="1:60" ht="16.5" customHeight="1">
      <c r="C1151" s="68"/>
      <c r="D1151" s="1"/>
      <c r="E1151" s="68"/>
      <c r="F1151" s="137"/>
      <c r="G1151" s="137"/>
      <c r="H1151" s="137"/>
      <c r="I1151" s="137"/>
      <c r="J1151" s="137"/>
      <c r="K1151" s="137"/>
      <c r="L1151" s="137"/>
      <c r="M1151" s="137"/>
      <c r="N1151" s="137"/>
      <c r="O1151" s="137"/>
      <c r="P1151" s="137"/>
      <c r="Q1151" s="137"/>
      <c r="R1151" s="137"/>
      <c r="S1151" s="137"/>
      <c r="T1151" s="137"/>
      <c r="U1151" s="137"/>
      <c r="V1151" s="1"/>
      <c r="W1151" s="1"/>
    </row>
    <row r="1152" spans="1:60" ht="16.5" customHeight="1">
      <c r="C1152" s="68"/>
      <c r="D1152" s="1"/>
      <c r="E1152" s="68"/>
      <c r="F1152" s="137"/>
      <c r="G1152" s="137"/>
      <c r="H1152" s="137"/>
      <c r="I1152" s="137"/>
      <c r="J1152" s="137"/>
      <c r="K1152" s="137"/>
      <c r="L1152" s="137"/>
      <c r="M1152" s="137"/>
      <c r="N1152" s="137"/>
      <c r="O1152" s="137"/>
      <c r="P1152" s="137"/>
      <c r="Q1152" s="137"/>
      <c r="R1152" s="137"/>
      <c r="S1152" s="137"/>
      <c r="T1152" s="137"/>
      <c r="U1152" s="137"/>
      <c r="V1152" s="1"/>
      <c r="W1152" s="1"/>
    </row>
    <row r="1153" spans="3:23" ht="16.5" customHeight="1">
      <c r="C1153" s="68"/>
      <c r="D1153" s="1"/>
      <c r="E1153" s="68"/>
      <c r="F1153" s="137"/>
      <c r="G1153" s="137"/>
      <c r="H1153" s="137"/>
      <c r="I1153" s="137"/>
      <c r="J1153" s="137"/>
      <c r="K1153" s="137"/>
      <c r="L1153" s="137"/>
      <c r="M1153" s="137"/>
      <c r="N1153" s="137"/>
      <c r="O1153" s="137"/>
      <c r="P1153" s="137"/>
      <c r="Q1153" s="137"/>
      <c r="R1153" s="137"/>
      <c r="S1153" s="137"/>
      <c r="T1153" s="137"/>
      <c r="U1153" s="137"/>
      <c r="V1153" s="1"/>
      <c r="W1153" s="1"/>
    </row>
    <row r="1154" spans="3:23" ht="16.5" customHeight="1">
      <c r="C1154" s="68"/>
      <c r="D1154" s="1"/>
      <c r="E1154" s="68"/>
      <c r="F1154" s="137"/>
      <c r="G1154" s="137"/>
      <c r="H1154" s="137"/>
      <c r="I1154" s="137"/>
      <c r="J1154" s="137"/>
      <c r="K1154" s="137"/>
      <c r="L1154" s="137"/>
      <c r="M1154" s="137"/>
      <c r="N1154" s="137"/>
      <c r="O1154" s="137"/>
      <c r="P1154" s="137"/>
      <c r="Q1154" s="137"/>
      <c r="R1154" s="137"/>
      <c r="S1154" s="137"/>
      <c r="T1154" s="137"/>
      <c r="U1154" s="137"/>
      <c r="V1154" s="1"/>
      <c r="W1154" s="1"/>
    </row>
    <row r="1155" spans="3:23" ht="16.5" customHeight="1">
      <c r="C1155" s="68"/>
      <c r="D1155" s="1"/>
      <c r="E1155" s="68"/>
      <c r="F1155" s="137"/>
      <c r="G1155" s="137"/>
      <c r="H1155" s="137"/>
      <c r="I1155" s="137"/>
      <c r="J1155" s="137"/>
      <c r="K1155" s="137"/>
      <c r="L1155" s="137"/>
      <c r="M1155" s="137"/>
      <c r="N1155" s="137"/>
      <c r="O1155" s="137"/>
      <c r="P1155" s="137"/>
      <c r="Q1155" s="137"/>
      <c r="R1155" s="137"/>
      <c r="S1155" s="137"/>
      <c r="T1155" s="137"/>
      <c r="U1155" s="137"/>
      <c r="V1155" s="1"/>
      <c r="W1155" s="1"/>
    </row>
    <row r="1156" spans="3:23" ht="16.5" customHeight="1">
      <c r="C1156" s="68"/>
      <c r="D1156" s="1"/>
      <c r="E1156" s="68"/>
      <c r="F1156" s="137"/>
      <c r="G1156" s="137"/>
      <c r="H1156" s="137"/>
      <c r="I1156" s="137"/>
      <c r="J1156" s="137"/>
      <c r="K1156" s="137"/>
      <c r="L1156" s="137"/>
      <c r="M1156" s="137"/>
      <c r="N1156" s="137"/>
      <c r="O1156" s="137"/>
      <c r="P1156" s="137"/>
      <c r="Q1156" s="137"/>
      <c r="R1156" s="137"/>
      <c r="S1156" s="137"/>
      <c r="T1156" s="137"/>
      <c r="U1156" s="137"/>
      <c r="V1156" s="1"/>
      <c r="W1156" s="1"/>
    </row>
    <row r="1157" spans="3:23" ht="16.5" customHeight="1">
      <c r="C1157" s="68"/>
      <c r="D1157" s="1"/>
      <c r="E1157" s="68"/>
      <c r="F1157" s="137"/>
      <c r="G1157" s="137"/>
      <c r="H1157" s="137"/>
      <c r="I1157" s="137"/>
      <c r="J1157" s="137"/>
      <c r="K1157" s="137"/>
      <c r="L1157" s="137"/>
      <c r="M1157" s="137"/>
      <c r="N1157" s="137"/>
      <c r="O1157" s="137"/>
      <c r="P1157" s="137"/>
      <c r="Q1157" s="137"/>
      <c r="R1157" s="137"/>
      <c r="S1157" s="137"/>
      <c r="T1157" s="137"/>
      <c r="U1157" s="137"/>
      <c r="V1157" s="1"/>
      <c r="W1157" s="1"/>
    </row>
    <row r="1158" spans="3:23" ht="16.5" customHeight="1">
      <c r="C1158" s="68"/>
      <c r="D1158" s="1"/>
      <c r="E1158" s="68"/>
      <c r="F1158" s="137"/>
      <c r="G1158" s="137"/>
      <c r="H1158" s="137"/>
      <c r="I1158" s="137"/>
      <c r="J1158" s="137"/>
      <c r="K1158" s="137"/>
      <c r="L1158" s="137"/>
      <c r="M1158" s="137"/>
      <c r="N1158" s="137"/>
      <c r="O1158" s="137"/>
      <c r="P1158" s="137"/>
      <c r="Q1158" s="137"/>
      <c r="R1158" s="137"/>
      <c r="S1158" s="137"/>
      <c r="T1158" s="137"/>
      <c r="U1158" s="137"/>
      <c r="V1158" s="1"/>
      <c r="W1158" s="1"/>
    </row>
    <row r="1159" spans="3:23" ht="16.5" customHeight="1">
      <c r="C1159" s="68"/>
      <c r="D1159" s="1"/>
      <c r="E1159" s="68"/>
      <c r="F1159" s="137"/>
      <c r="G1159" s="137"/>
      <c r="H1159" s="137"/>
      <c r="I1159" s="137"/>
      <c r="J1159" s="137"/>
      <c r="K1159" s="137"/>
      <c r="L1159" s="137"/>
      <c r="M1159" s="137"/>
      <c r="N1159" s="137"/>
      <c r="O1159" s="137"/>
      <c r="P1159" s="137"/>
      <c r="Q1159" s="137"/>
      <c r="R1159" s="137"/>
      <c r="S1159" s="137"/>
      <c r="T1159" s="137"/>
      <c r="U1159" s="137"/>
      <c r="V1159" s="1"/>
      <c r="W1159" s="1"/>
    </row>
    <row r="1160" spans="3:23" ht="16.5" customHeight="1">
      <c r="C1160" s="68"/>
      <c r="D1160" s="1"/>
      <c r="E1160" s="68"/>
      <c r="F1160" s="137"/>
      <c r="G1160" s="137"/>
      <c r="H1160" s="137"/>
      <c r="I1160" s="137"/>
      <c r="J1160" s="137"/>
      <c r="K1160" s="137"/>
      <c r="L1160" s="137"/>
      <c r="M1160" s="137"/>
      <c r="N1160" s="137"/>
      <c r="O1160" s="137"/>
      <c r="P1160" s="137"/>
      <c r="Q1160" s="137"/>
      <c r="R1160" s="137"/>
      <c r="S1160" s="137"/>
      <c r="T1160" s="137"/>
      <c r="U1160" s="137"/>
      <c r="V1160" s="1"/>
      <c r="W1160" s="1"/>
    </row>
    <row r="1161" spans="3:23" ht="16.5" customHeight="1">
      <c r="C1161" s="68"/>
      <c r="D1161" s="1"/>
      <c r="E1161" s="68"/>
      <c r="F1161" s="137"/>
      <c r="G1161" s="137"/>
      <c r="H1161" s="137"/>
      <c r="I1161" s="137"/>
      <c r="J1161" s="137"/>
      <c r="K1161" s="137"/>
      <c r="L1161" s="137"/>
      <c r="M1161" s="137"/>
      <c r="N1161" s="137"/>
      <c r="O1161" s="137"/>
      <c r="P1161" s="137"/>
      <c r="Q1161" s="137"/>
      <c r="R1161" s="137"/>
      <c r="S1161" s="137"/>
      <c r="T1161" s="137"/>
      <c r="U1161" s="137"/>
      <c r="V1161" s="1"/>
      <c r="W1161" s="1"/>
    </row>
    <row r="1162" spans="3:23" ht="16.5" customHeight="1">
      <c r="C1162" s="68"/>
      <c r="D1162" s="1"/>
      <c r="E1162" s="68"/>
      <c r="F1162" s="137"/>
      <c r="G1162" s="137"/>
      <c r="H1162" s="137"/>
      <c r="I1162" s="137"/>
      <c r="J1162" s="137"/>
      <c r="K1162" s="137"/>
      <c r="L1162" s="137"/>
      <c r="M1162" s="137"/>
      <c r="N1162" s="137"/>
      <c r="O1162" s="137"/>
      <c r="P1162" s="137"/>
      <c r="Q1162" s="137"/>
      <c r="R1162" s="137"/>
      <c r="S1162" s="137"/>
      <c r="T1162" s="137"/>
      <c r="U1162" s="137"/>
      <c r="V1162" s="1"/>
      <c r="W1162" s="1"/>
    </row>
    <row r="1163" spans="3:23" ht="16.5" customHeight="1">
      <c r="C1163" s="68"/>
      <c r="D1163" s="1"/>
      <c r="E1163" s="68"/>
      <c r="F1163" s="137"/>
      <c r="G1163" s="137"/>
      <c r="H1163" s="137"/>
      <c r="I1163" s="137"/>
      <c r="J1163" s="137"/>
      <c r="K1163" s="137"/>
      <c r="L1163" s="137"/>
      <c r="M1163" s="137"/>
      <c r="N1163" s="137"/>
      <c r="O1163" s="137"/>
      <c r="P1163" s="137"/>
      <c r="Q1163" s="137"/>
      <c r="R1163" s="137"/>
      <c r="S1163" s="137"/>
      <c r="T1163" s="137"/>
      <c r="U1163" s="137"/>
      <c r="V1163" s="1"/>
      <c r="W1163" s="1"/>
    </row>
    <row r="1164" spans="3:23" ht="16.5" customHeight="1">
      <c r="C1164" s="68"/>
      <c r="D1164" s="1"/>
      <c r="E1164" s="68"/>
      <c r="F1164" s="137"/>
      <c r="G1164" s="137"/>
      <c r="H1164" s="137"/>
      <c r="I1164" s="137"/>
      <c r="J1164" s="137"/>
      <c r="K1164" s="137"/>
      <c r="L1164" s="137"/>
      <c r="M1164" s="137"/>
      <c r="N1164" s="137"/>
      <c r="O1164" s="137"/>
      <c r="P1164" s="137"/>
      <c r="Q1164" s="137"/>
      <c r="R1164" s="137"/>
      <c r="S1164" s="137"/>
      <c r="T1164" s="137"/>
      <c r="U1164" s="137"/>
      <c r="V1164" s="1"/>
      <c r="W1164" s="1"/>
    </row>
    <row r="1165" spans="3:23" ht="16.5" customHeight="1">
      <c r="C1165" s="68"/>
      <c r="D1165" s="1"/>
      <c r="E1165" s="68"/>
      <c r="F1165" s="137"/>
      <c r="G1165" s="137"/>
      <c r="H1165" s="137"/>
      <c r="I1165" s="137"/>
      <c r="J1165" s="137"/>
      <c r="K1165" s="137"/>
      <c r="L1165" s="137"/>
      <c r="M1165" s="137"/>
      <c r="N1165" s="137"/>
      <c r="O1165" s="137"/>
      <c r="P1165" s="137"/>
      <c r="Q1165" s="137"/>
      <c r="R1165" s="137"/>
      <c r="S1165" s="137"/>
      <c r="T1165" s="137"/>
      <c r="U1165" s="137"/>
      <c r="V1165" s="1"/>
      <c r="W1165" s="1"/>
    </row>
    <row r="1166" spans="3:23" ht="16.5" customHeight="1">
      <c r="C1166" s="68"/>
      <c r="D1166" s="1"/>
      <c r="E1166" s="68"/>
      <c r="F1166" s="137"/>
      <c r="G1166" s="137"/>
      <c r="H1166" s="137"/>
      <c r="I1166" s="137"/>
      <c r="J1166" s="137"/>
      <c r="K1166" s="137"/>
      <c r="L1166" s="137"/>
      <c r="M1166" s="137"/>
      <c r="N1166" s="137"/>
      <c r="O1166" s="137"/>
      <c r="P1166" s="137"/>
      <c r="Q1166" s="137"/>
      <c r="R1166" s="137"/>
      <c r="S1166" s="137"/>
      <c r="T1166" s="137"/>
      <c r="U1166" s="137"/>
      <c r="V1166" s="1"/>
      <c r="W1166" s="1"/>
    </row>
    <row r="1167" spans="3:23" ht="16.5" customHeight="1">
      <c r="C1167" s="68"/>
      <c r="D1167" s="1"/>
      <c r="E1167" s="68"/>
      <c r="F1167" s="137"/>
      <c r="G1167" s="137"/>
      <c r="H1167" s="137"/>
      <c r="I1167" s="137"/>
      <c r="J1167" s="137"/>
      <c r="K1167" s="137"/>
      <c r="L1167" s="137"/>
      <c r="M1167" s="137"/>
      <c r="N1167" s="137"/>
      <c r="O1167" s="137"/>
      <c r="P1167" s="137"/>
      <c r="Q1167" s="137"/>
      <c r="R1167" s="137"/>
      <c r="S1167" s="137"/>
      <c r="T1167" s="137"/>
      <c r="U1167" s="137"/>
      <c r="V1167" s="1"/>
      <c r="W1167" s="1"/>
    </row>
    <row r="1168" spans="3:23" ht="16.5" customHeight="1">
      <c r="C1168" s="68"/>
      <c r="D1168" s="1"/>
      <c r="E1168" s="68"/>
      <c r="F1168" s="137"/>
      <c r="G1168" s="137"/>
      <c r="H1168" s="137"/>
      <c r="I1168" s="137"/>
      <c r="J1168" s="137"/>
      <c r="K1168" s="137"/>
      <c r="L1168" s="137"/>
      <c r="M1168" s="137"/>
      <c r="N1168" s="137"/>
      <c r="O1168" s="137"/>
      <c r="P1168" s="137"/>
      <c r="Q1168" s="137"/>
      <c r="R1168" s="137"/>
      <c r="S1168" s="137"/>
      <c r="T1168" s="137"/>
      <c r="U1168" s="137"/>
      <c r="V1168" s="1"/>
      <c r="W1168" s="1"/>
    </row>
    <row r="1169" spans="3:23" ht="16.5" customHeight="1">
      <c r="C1169" s="68"/>
      <c r="D1169" s="1"/>
      <c r="E1169" s="68"/>
      <c r="F1169" s="137"/>
      <c r="G1169" s="137"/>
      <c r="H1169" s="137"/>
      <c r="I1169" s="137"/>
      <c r="J1169" s="137"/>
      <c r="K1169" s="137"/>
      <c r="L1169" s="137"/>
      <c r="M1169" s="137"/>
      <c r="N1169" s="137"/>
      <c r="O1169" s="137"/>
      <c r="P1169" s="137"/>
      <c r="Q1169" s="137"/>
      <c r="R1169" s="137"/>
      <c r="S1169" s="137"/>
      <c r="T1169" s="137"/>
      <c r="U1169" s="137"/>
      <c r="V1169" s="1"/>
      <c r="W1169" s="1"/>
    </row>
    <row r="1170" spans="3:23" ht="16.5" customHeight="1">
      <c r="C1170" s="68"/>
      <c r="D1170" s="1"/>
      <c r="E1170" s="68"/>
      <c r="F1170" s="137"/>
      <c r="G1170" s="137"/>
      <c r="H1170" s="137"/>
      <c r="I1170" s="137"/>
      <c r="J1170" s="137"/>
      <c r="K1170" s="137"/>
      <c r="L1170" s="137"/>
      <c r="M1170" s="137"/>
      <c r="N1170" s="137"/>
      <c r="O1170" s="137"/>
      <c r="P1170" s="137"/>
      <c r="Q1170" s="137"/>
      <c r="R1170" s="137"/>
      <c r="S1170" s="137"/>
      <c r="T1170" s="137"/>
      <c r="U1170" s="137"/>
      <c r="V1170" s="1"/>
      <c r="W1170" s="1"/>
    </row>
    <row r="1171" spans="3:23" ht="16.5" customHeight="1">
      <c r="C1171" s="68"/>
      <c r="D1171" s="1"/>
      <c r="E1171" s="68"/>
      <c r="F1171" s="137"/>
      <c r="G1171" s="137"/>
      <c r="H1171" s="137"/>
      <c r="I1171" s="137"/>
      <c r="J1171" s="137"/>
      <c r="K1171" s="137"/>
      <c r="L1171" s="137"/>
      <c r="M1171" s="137"/>
      <c r="N1171" s="137"/>
      <c r="O1171" s="137"/>
      <c r="P1171" s="137"/>
      <c r="Q1171" s="137"/>
      <c r="R1171" s="137"/>
      <c r="S1171" s="137"/>
      <c r="T1171" s="137"/>
      <c r="U1171" s="137"/>
      <c r="V1171" s="1"/>
      <c r="W1171" s="1"/>
    </row>
    <row r="1172" spans="3:23" ht="16.5" customHeight="1">
      <c r="C1172" s="68"/>
      <c r="D1172" s="1"/>
      <c r="E1172" s="68"/>
      <c r="F1172" s="137"/>
      <c r="G1172" s="137"/>
      <c r="H1172" s="137"/>
      <c r="I1172" s="137"/>
      <c r="J1172" s="137"/>
      <c r="K1172" s="137"/>
      <c r="L1172" s="137"/>
      <c r="M1172" s="137"/>
      <c r="N1172" s="137"/>
      <c r="O1172" s="137"/>
      <c r="P1172" s="137"/>
      <c r="Q1172" s="137"/>
      <c r="R1172" s="137"/>
      <c r="S1172" s="137"/>
      <c r="T1172" s="137"/>
      <c r="U1172" s="137"/>
      <c r="V1172" s="1"/>
      <c r="W1172" s="1"/>
    </row>
    <row r="1173" spans="3:23" ht="16.5" customHeight="1">
      <c r="C1173" s="68"/>
      <c r="D1173" s="1"/>
      <c r="E1173" s="68"/>
      <c r="F1173" s="137"/>
      <c r="G1173" s="137"/>
      <c r="H1173" s="137"/>
      <c r="I1173" s="137"/>
      <c r="J1173" s="137"/>
      <c r="K1173" s="137"/>
      <c r="L1173" s="137"/>
      <c r="M1173" s="137"/>
      <c r="N1173" s="137"/>
      <c r="O1173" s="137"/>
      <c r="P1173" s="137"/>
      <c r="Q1173" s="137"/>
      <c r="R1173" s="137"/>
      <c r="S1173" s="137"/>
      <c r="T1173" s="137"/>
      <c r="U1173" s="137"/>
      <c r="V1173" s="1"/>
      <c r="W1173" s="1"/>
    </row>
    <row r="1174" spans="3:23" ht="16.5" customHeight="1">
      <c r="C1174" s="68"/>
      <c r="D1174" s="1"/>
      <c r="E1174" s="68"/>
      <c r="F1174" s="137"/>
      <c r="G1174" s="137"/>
      <c r="H1174" s="137"/>
      <c r="I1174" s="137"/>
      <c r="J1174" s="137"/>
      <c r="K1174" s="137"/>
      <c r="L1174" s="137"/>
      <c r="M1174" s="137"/>
      <c r="N1174" s="137"/>
      <c r="O1174" s="137"/>
      <c r="P1174" s="137"/>
      <c r="Q1174" s="137"/>
      <c r="R1174" s="137"/>
      <c r="S1174" s="137"/>
      <c r="T1174" s="137"/>
      <c r="U1174" s="137"/>
      <c r="V1174" s="1"/>
      <c r="W1174" s="1"/>
    </row>
    <row r="1175" spans="3:23" ht="16.5" customHeight="1">
      <c r="C1175" s="68"/>
      <c r="D1175" s="1"/>
      <c r="E1175" s="68"/>
      <c r="F1175" s="137"/>
      <c r="G1175" s="137"/>
      <c r="H1175" s="137"/>
      <c r="I1175" s="137"/>
      <c r="J1175" s="137"/>
      <c r="K1175" s="137"/>
      <c r="L1175" s="137"/>
      <c r="M1175" s="137"/>
      <c r="N1175" s="137"/>
      <c r="O1175" s="137"/>
      <c r="P1175" s="137"/>
      <c r="Q1175" s="137"/>
      <c r="R1175" s="137"/>
      <c r="S1175" s="137"/>
      <c r="T1175" s="137"/>
      <c r="U1175" s="137"/>
      <c r="V1175" s="1"/>
      <c r="W1175" s="1"/>
    </row>
    <row r="1176" spans="3:23" ht="16.5" customHeight="1">
      <c r="C1176" s="68"/>
      <c r="D1176" s="1"/>
      <c r="E1176" s="68"/>
      <c r="F1176" s="137"/>
      <c r="G1176" s="137"/>
      <c r="H1176" s="137"/>
      <c r="I1176" s="137"/>
      <c r="J1176" s="137"/>
      <c r="K1176" s="137"/>
      <c r="L1176" s="137"/>
      <c r="M1176" s="137"/>
      <c r="N1176" s="137"/>
      <c r="O1176" s="137"/>
      <c r="P1176" s="137"/>
      <c r="Q1176" s="137"/>
      <c r="R1176" s="137"/>
      <c r="S1176" s="137"/>
      <c r="T1176" s="137"/>
      <c r="U1176" s="137"/>
      <c r="V1176" s="1"/>
      <c r="W1176" s="1"/>
    </row>
    <row r="1177" spans="3:23" ht="16.5" customHeight="1">
      <c r="C1177" s="68"/>
      <c r="D1177" s="1"/>
      <c r="E1177" s="68"/>
      <c r="F1177" s="137"/>
      <c r="G1177" s="137"/>
      <c r="H1177" s="137"/>
      <c r="I1177" s="137"/>
      <c r="J1177" s="137"/>
      <c r="K1177" s="137"/>
      <c r="L1177" s="137"/>
      <c r="M1177" s="137"/>
      <c r="N1177" s="137"/>
      <c r="O1177" s="137"/>
      <c r="P1177" s="137"/>
      <c r="Q1177" s="137"/>
      <c r="R1177" s="137"/>
      <c r="S1177" s="137"/>
      <c r="T1177" s="137"/>
      <c r="U1177" s="137"/>
      <c r="V1177" s="1"/>
      <c r="W1177" s="1"/>
    </row>
    <row r="1178" spans="3:23" ht="16.5" customHeight="1">
      <c r="C1178" s="68"/>
      <c r="D1178" s="1"/>
      <c r="E1178" s="68"/>
      <c r="F1178" s="137"/>
      <c r="G1178" s="137"/>
      <c r="H1178" s="137"/>
      <c r="I1178" s="137"/>
      <c r="J1178" s="137"/>
      <c r="K1178" s="137"/>
      <c r="L1178" s="137"/>
      <c r="M1178" s="137"/>
      <c r="N1178" s="137"/>
      <c r="O1178" s="137"/>
      <c r="P1178" s="137"/>
      <c r="Q1178" s="137"/>
      <c r="R1178" s="137"/>
      <c r="S1178" s="137"/>
      <c r="T1178" s="137"/>
      <c r="U1178" s="137"/>
      <c r="V1178" s="1"/>
      <c r="W1178" s="1"/>
    </row>
    <row r="1179" spans="3:23" ht="16.5" customHeight="1">
      <c r="C1179" s="68"/>
      <c r="D1179" s="1"/>
      <c r="E1179" s="68"/>
      <c r="F1179" s="137"/>
      <c r="G1179" s="137"/>
      <c r="H1179" s="137"/>
      <c r="I1179" s="137"/>
      <c r="J1179" s="137"/>
      <c r="K1179" s="137"/>
      <c r="L1179" s="137"/>
      <c r="M1179" s="137"/>
      <c r="N1179" s="137"/>
      <c r="O1179" s="137"/>
      <c r="P1179" s="137"/>
      <c r="Q1179" s="137"/>
      <c r="R1179" s="137"/>
      <c r="S1179" s="137"/>
      <c r="T1179" s="137"/>
      <c r="U1179" s="137"/>
      <c r="V1179" s="1"/>
      <c r="W1179" s="1"/>
    </row>
    <row r="1180" spans="3:23" ht="16.5" customHeight="1">
      <c r="C1180" s="68"/>
      <c r="D1180" s="1"/>
      <c r="E1180" s="68"/>
      <c r="F1180" s="137"/>
      <c r="G1180" s="137"/>
      <c r="H1180" s="137"/>
      <c r="I1180" s="137"/>
      <c r="J1180" s="137"/>
      <c r="K1180" s="137"/>
      <c r="L1180" s="137"/>
      <c r="M1180" s="137"/>
      <c r="N1180" s="137"/>
      <c r="O1180" s="137"/>
      <c r="P1180" s="137"/>
      <c r="Q1180" s="137"/>
      <c r="R1180" s="137"/>
      <c r="S1180" s="137"/>
      <c r="T1180" s="137"/>
      <c r="U1180" s="137"/>
      <c r="V1180" s="1"/>
      <c r="W1180" s="1"/>
    </row>
    <row r="1181" spans="3:23" ht="16.5" customHeight="1">
      <c r="C1181" s="68"/>
      <c r="D1181" s="1"/>
      <c r="E1181" s="68"/>
      <c r="F1181" s="137"/>
      <c r="G1181" s="137"/>
      <c r="H1181" s="137"/>
      <c r="I1181" s="137"/>
      <c r="J1181" s="137"/>
      <c r="K1181" s="137"/>
      <c r="L1181" s="137"/>
      <c r="M1181" s="137"/>
      <c r="N1181" s="137"/>
      <c r="O1181" s="137"/>
      <c r="P1181" s="137"/>
      <c r="Q1181" s="137"/>
      <c r="R1181" s="137"/>
      <c r="S1181" s="137"/>
      <c r="T1181" s="137"/>
      <c r="U1181" s="137"/>
      <c r="V1181" s="1"/>
      <c r="W1181" s="1"/>
    </row>
    <row r="1182" spans="3:23" ht="16.5" customHeight="1">
      <c r="C1182" s="68"/>
      <c r="D1182" s="1"/>
      <c r="E1182" s="68"/>
      <c r="F1182" s="137"/>
      <c r="G1182" s="137"/>
      <c r="H1182" s="137"/>
      <c r="I1182" s="137"/>
      <c r="J1182" s="137"/>
      <c r="K1182" s="137"/>
      <c r="L1182" s="137"/>
      <c r="M1182" s="137"/>
      <c r="N1182" s="137"/>
      <c r="O1182" s="137"/>
      <c r="P1182" s="137"/>
      <c r="Q1182" s="137"/>
      <c r="R1182" s="137"/>
      <c r="S1182" s="137"/>
      <c r="T1182" s="137"/>
      <c r="U1182" s="137"/>
      <c r="V1182" s="1"/>
      <c r="W1182" s="1"/>
    </row>
    <row r="1183" spans="3:23" ht="16.5" customHeight="1">
      <c r="C1183" s="68"/>
      <c r="D1183" s="1"/>
      <c r="E1183" s="68"/>
      <c r="F1183" s="137"/>
      <c r="G1183" s="137"/>
      <c r="H1183" s="137"/>
      <c r="I1183" s="137"/>
      <c r="J1183" s="137"/>
      <c r="K1183" s="137"/>
      <c r="L1183" s="137"/>
      <c r="M1183" s="137"/>
      <c r="N1183" s="137"/>
      <c r="O1183" s="137"/>
      <c r="P1183" s="137"/>
      <c r="Q1183" s="137"/>
      <c r="R1183" s="137"/>
      <c r="S1183" s="137"/>
      <c r="T1183" s="137"/>
      <c r="U1183" s="137"/>
      <c r="V1183" s="1"/>
      <c r="W1183" s="1"/>
    </row>
    <row r="1184" spans="3:23" ht="16.5" customHeight="1">
      <c r="C1184" s="68"/>
      <c r="D1184" s="1"/>
      <c r="E1184" s="68"/>
      <c r="F1184" s="137"/>
      <c r="G1184" s="137"/>
      <c r="H1184" s="137"/>
      <c r="I1184" s="137"/>
      <c r="J1184" s="137"/>
      <c r="K1184" s="137"/>
      <c r="L1184" s="137"/>
      <c r="M1184" s="137"/>
      <c r="N1184" s="137"/>
      <c r="O1184" s="137"/>
      <c r="P1184" s="137"/>
      <c r="Q1184" s="137"/>
      <c r="R1184" s="137"/>
      <c r="S1184" s="137"/>
      <c r="T1184" s="137"/>
      <c r="U1184" s="137"/>
      <c r="V1184" s="1"/>
      <c r="W1184" s="1"/>
    </row>
    <row r="1185" spans="3:23" ht="16.5" customHeight="1">
      <c r="C1185" s="68"/>
      <c r="D1185" s="1"/>
      <c r="E1185" s="68"/>
      <c r="F1185" s="137"/>
      <c r="G1185" s="137"/>
      <c r="H1185" s="137"/>
      <c r="I1185" s="137"/>
      <c r="J1185" s="137"/>
      <c r="K1185" s="137"/>
      <c r="L1185" s="137"/>
      <c r="M1185" s="137"/>
      <c r="N1185" s="137"/>
      <c r="O1185" s="137"/>
      <c r="P1185" s="137"/>
      <c r="Q1185" s="137"/>
      <c r="R1185" s="137"/>
      <c r="S1185" s="137"/>
      <c r="T1185" s="137"/>
      <c r="U1185" s="137"/>
      <c r="V1185" s="1"/>
      <c r="W1185" s="1"/>
    </row>
    <row r="1186" spans="3:23" ht="16.5" customHeight="1">
      <c r="C1186" s="68"/>
      <c r="D1186" s="1"/>
      <c r="E1186" s="68"/>
      <c r="F1186" s="137"/>
      <c r="G1186" s="137"/>
      <c r="H1186" s="137"/>
      <c r="I1186" s="137"/>
      <c r="J1186" s="137"/>
      <c r="K1186" s="137"/>
      <c r="L1186" s="137"/>
      <c r="M1186" s="137"/>
      <c r="N1186" s="137"/>
      <c r="O1186" s="137"/>
      <c r="P1186" s="137"/>
      <c r="Q1186" s="137"/>
      <c r="R1186" s="137"/>
      <c r="S1186" s="137"/>
      <c r="T1186" s="137"/>
      <c r="U1186" s="137"/>
      <c r="V1186" s="1"/>
      <c r="W1186" s="1"/>
    </row>
    <row r="1187" spans="3:23" ht="16.5" customHeight="1">
      <c r="C1187" s="68"/>
      <c r="D1187" s="1"/>
      <c r="E1187" s="68"/>
      <c r="F1187" s="137"/>
      <c r="G1187" s="137"/>
      <c r="H1187" s="137"/>
      <c r="I1187" s="137"/>
      <c r="J1187" s="137"/>
      <c r="K1187" s="137"/>
      <c r="L1187" s="137"/>
      <c r="M1187" s="137"/>
      <c r="N1187" s="137"/>
      <c r="O1187" s="137"/>
      <c r="P1187" s="137"/>
      <c r="Q1187" s="137"/>
      <c r="R1187" s="137"/>
      <c r="S1187" s="137"/>
      <c r="T1187" s="137"/>
      <c r="U1187" s="137"/>
      <c r="V1187" s="1"/>
      <c r="W1187" s="1"/>
    </row>
    <row r="1188" spans="3:23" ht="16.5" customHeight="1">
      <c r="C1188" s="68"/>
      <c r="D1188" s="1"/>
      <c r="E1188" s="68"/>
      <c r="F1188" s="137"/>
      <c r="G1188" s="137"/>
      <c r="H1188" s="137"/>
      <c r="I1188" s="137"/>
      <c r="J1188" s="137"/>
      <c r="K1188" s="137"/>
      <c r="L1188" s="137"/>
      <c r="M1188" s="137"/>
      <c r="N1188" s="137"/>
      <c r="O1188" s="137"/>
      <c r="P1188" s="137"/>
      <c r="Q1188" s="137"/>
      <c r="R1188" s="137"/>
      <c r="S1188" s="137"/>
      <c r="T1188" s="137"/>
      <c r="U1188" s="137"/>
      <c r="V1188" s="1"/>
      <c r="W1188" s="1"/>
    </row>
    <row r="1189" spans="3:23" ht="16.5" customHeight="1">
      <c r="C1189" s="68"/>
      <c r="D1189" s="1"/>
      <c r="E1189" s="68"/>
      <c r="F1189" s="137"/>
      <c r="G1189" s="137"/>
      <c r="H1189" s="137"/>
      <c r="I1189" s="137"/>
      <c r="J1189" s="137"/>
      <c r="K1189" s="137"/>
      <c r="L1189" s="137"/>
      <c r="M1189" s="137"/>
      <c r="N1189" s="137"/>
      <c r="O1189" s="137"/>
      <c r="P1189" s="137"/>
      <c r="Q1189" s="137"/>
      <c r="R1189" s="137"/>
      <c r="S1189" s="137"/>
      <c r="T1189" s="137"/>
      <c r="U1189" s="137"/>
      <c r="V1189" s="1"/>
      <c r="W1189" s="1"/>
    </row>
    <row r="1190" spans="3:23" ht="16.5" customHeight="1">
      <c r="C1190" s="68"/>
      <c r="D1190" s="1"/>
      <c r="E1190" s="68"/>
      <c r="F1190" s="137"/>
      <c r="G1190" s="137"/>
      <c r="H1190" s="137"/>
      <c r="I1190" s="137"/>
      <c r="J1190" s="137"/>
      <c r="K1190" s="137"/>
      <c r="L1190" s="137"/>
      <c r="M1190" s="137"/>
      <c r="N1190" s="137"/>
      <c r="O1190" s="137"/>
      <c r="P1190" s="137"/>
      <c r="Q1190" s="137"/>
      <c r="R1190" s="137"/>
      <c r="S1190" s="137"/>
      <c r="T1190" s="137"/>
      <c r="U1190" s="137"/>
      <c r="V1190" s="1"/>
      <c r="W1190" s="1"/>
    </row>
    <row r="1191" spans="3:23" ht="16.5" customHeight="1">
      <c r="C1191" s="68"/>
      <c r="D1191" s="1"/>
      <c r="E1191" s="68"/>
      <c r="F1191" s="137"/>
      <c r="G1191" s="137"/>
      <c r="H1191" s="137"/>
      <c r="I1191" s="137"/>
      <c r="J1191" s="137"/>
      <c r="K1191" s="137"/>
      <c r="L1191" s="137"/>
      <c r="M1191" s="137"/>
      <c r="N1191" s="137"/>
      <c r="O1191" s="137"/>
      <c r="P1191" s="137"/>
      <c r="Q1191" s="137"/>
      <c r="R1191" s="137"/>
      <c r="S1191" s="137"/>
      <c r="T1191" s="137"/>
      <c r="U1191" s="137"/>
      <c r="V1191" s="1"/>
      <c r="W1191" s="1"/>
    </row>
    <row r="1192" spans="3:23" ht="16.5" customHeight="1">
      <c r="C1192" s="68"/>
      <c r="D1192" s="1"/>
      <c r="E1192" s="68"/>
      <c r="F1192" s="137"/>
      <c r="G1192" s="137"/>
      <c r="H1192" s="137"/>
      <c r="I1192" s="137"/>
      <c r="J1192" s="137"/>
      <c r="K1192" s="137"/>
      <c r="L1192" s="137"/>
      <c r="M1192" s="137"/>
      <c r="N1192" s="137"/>
      <c r="O1192" s="137"/>
      <c r="P1192" s="137"/>
      <c r="Q1192" s="137"/>
      <c r="R1192" s="137"/>
      <c r="S1192" s="137"/>
      <c r="T1192" s="137"/>
      <c r="U1192" s="137"/>
      <c r="V1192" s="1"/>
      <c r="W1192" s="1"/>
    </row>
    <row r="1193" spans="3:23" ht="16.5" customHeight="1">
      <c r="C1193" s="68"/>
      <c r="D1193" s="1"/>
      <c r="E1193" s="68"/>
      <c r="F1193" s="137"/>
      <c r="G1193" s="137"/>
      <c r="H1193" s="137"/>
      <c r="I1193" s="137"/>
      <c r="J1193" s="137"/>
      <c r="K1193" s="137"/>
      <c r="L1193" s="137"/>
      <c r="M1193" s="137"/>
      <c r="N1193" s="137"/>
      <c r="O1193" s="137"/>
      <c r="P1193" s="137"/>
      <c r="Q1193" s="137"/>
      <c r="R1193" s="137"/>
      <c r="S1193" s="137"/>
      <c r="T1193" s="137"/>
      <c r="U1193" s="137"/>
      <c r="V1193" s="1"/>
      <c r="W1193" s="1"/>
    </row>
    <row r="1194" spans="3:23" ht="16.5" customHeight="1">
      <c r="C1194" s="68"/>
      <c r="D1194" s="1"/>
      <c r="E1194" s="68"/>
      <c r="F1194" s="137"/>
      <c r="G1194" s="137"/>
      <c r="H1194" s="137"/>
      <c r="I1194" s="137"/>
      <c r="J1194" s="137"/>
      <c r="K1194" s="137"/>
      <c r="L1194" s="137"/>
      <c r="M1194" s="137"/>
      <c r="N1194" s="137"/>
      <c r="O1194" s="137"/>
      <c r="P1194" s="137"/>
      <c r="Q1194" s="137"/>
      <c r="R1194" s="137"/>
      <c r="S1194" s="137"/>
      <c r="T1194" s="137"/>
      <c r="U1194" s="137"/>
      <c r="V1194" s="1"/>
      <c r="W1194" s="1"/>
    </row>
    <row r="1195" spans="3:23" ht="16.5" customHeight="1">
      <c r="C1195" s="68"/>
      <c r="D1195" s="1"/>
      <c r="E1195" s="68"/>
      <c r="F1195" s="137"/>
      <c r="G1195" s="137"/>
      <c r="H1195" s="137"/>
      <c r="I1195" s="137"/>
      <c r="J1195" s="137"/>
      <c r="K1195" s="137"/>
      <c r="L1195" s="137"/>
      <c r="M1195" s="137"/>
      <c r="N1195" s="137"/>
      <c r="O1195" s="137"/>
      <c r="P1195" s="137"/>
      <c r="Q1195" s="137"/>
      <c r="R1195" s="137"/>
      <c r="S1195" s="137"/>
      <c r="T1195" s="137"/>
      <c r="U1195" s="137"/>
      <c r="V1195" s="1"/>
      <c r="W1195" s="1"/>
    </row>
    <row r="1196" spans="3:23" ht="16.5" customHeight="1">
      <c r="C1196" s="68"/>
      <c r="D1196" s="1"/>
      <c r="E1196" s="68"/>
      <c r="F1196" s="137"/>
      <c r="G1196" s="137"/>
      <c r="H1196" s="137"/>
      <c r="I1196" s="137"/>
      <c r="J1196" s="137"/>
      <c r="K1196" s="137"/>
      <c r="L1196" s="137"/>
      <c r="M1196" s="137"/>
      <c r="N1196" s="137"/>
      <c r="O1196" s="137"/>
      <c r="P1196" s="137"/>
      <c r="Q1196" s="137"/>
      <c r="R1196" s="137"/>
      <c r="S1196" s="137"/>
      <c r="T1196" s="137"/>
      <c r="U1196" s="137"/>
      <c r="V1196" s="1"/>
      <c r="W1196" s="1"/>
    </row>
    <row r="1197" spans="3:23" ht="16.5" customHeight="1">
      <c r="C1197" s="68"/>
      <c r="D1197" s="1"/>
      <c r="E1197" s="68"/>
      <c r="F1197" s="137"/>
      <c r="G1197" s="137"/>
      <c r="H1197" s="137"/>
      <c r="I1197" s="137"/>
      <c r="J1197" s="137"/>
      <c r="K1197" s="137"/>
      <c r="L1197" s="137"/>
      <c r="M1197" s="137"/>
      <c r="N1197" s="137"/>
      <c r="O1197" s="137"/>
      <c r="P1197" s="137"/>
      <c r="Q1197" s="137"/>
      <c r="R1197" s="137"/>
      <c r="S1197" s="137"/>
      <c r="T1197" s="137"/>
      <c r="U1197" s="137"/>
      <c r="V1197" s="1"/>
      <c r="W1197" s="1"/>
    </row>
    <row r="1198" spans="3:23" ht="16.5" customHeight="1">
      <c r="C1198" s="68"/>
      <c r="D1198" s="1"/>
      <c r="E1198" s="68"/>
      <c r="F1198" s="137"/>
      <c r="G1198" s="137"/>
      <c r="H1198" s="137"/>
      <c r="I1198" s="137"/>
      <c r="J1198" s="137"/>
      <c r="K1198" s="137"/>
      <c r="L1198" s="137"/>
      <c r="M1198" s="137"/>
      <c r="N1198" s="137"/>
      <c r="O1198" s="137"/>
      <c r="P1198" s="137"/>
      <c r="Q1198" s="137"/>
      <c r="R1198" s="137"/>
      <c r="S1198" s="137"/>
      <c r="T1198" s="137"/>
      <c r="U1198" s="137"/>
      <c r="V1198" s="1"/>
      <c r="W1198" s="1"/>
    </row>
    <row r="1199" spans="3:23" ht="16.5" customHeight="1">
      <c r="C1199" s="68"/>
      <c r="D1199" s="1"/>
      <c r="E1199" s="68"/>
      <c r="F1199" s="137"/>
      <c r="G1199" s="137"/>
      <c r="H1199" s="137"/>
      <c r="I1199" s="137"/>
      <c r="J1199" s="137"/>
      <c r="K1199" s="137"/>
      <c r="L1199" s="137"/>
      <c r="M1199" s="137"/>
      <c r="N1199" s="137"/>
      <c r="O1199" s="137"/>
      <c r="P1199" s="137"/>
      <c r="Q1199" s="137"/>
      <c r="R1199" s="137"/>
      <c r="S1199" s="137"/>
      <c r="T1199" s="137"/>
      <c r="U1199" s="137"/>
      <c r="V1199" s="1"/>
      <c r="W1199" s="1"/>
    </row>
    <row r="1200" spans="3:23" ht="16.5" customHeight="1">
      <c r="C1200" s="68"/>
      <c r="D1200" s="1"/>
      <c r="E1200" s="68"/>
      <c r="F1200" s="137"/>
      <c r="G1200" s="137"/>
      <c r="H1200" s="137"/>
      <c r="I1200" s="137"/>
      <c r="J1200" s="137"/>
      <c r="K1200" s="137"/>
      <c r="L1200" s="137"/>
      <c r="M1200" s="137"/>
      <c r="N1200" s="137"/>
      <c r="O1200" s="137"/>
      <c r="P1200" s="137"/>
      <c r="Q1200" s="137"/>
      <c r="R1200" s="137"/>
      <c r="S1200" s="137"/>
      <c r="T1200" s="137"/>
      <c r="U1200" s="137"/>
      <c r="V1200" s="1"/>
      <c r="W1200" s="1"/>
    </row>
    <row r="1201" spans="3:23" ht="16.5" customHeight="1">
      <c r="C1201" s="68"/>
      <c r="D1201" s="1"/>
      <c r="E1201" s="68"/>
      <c r="F1201" s="137"/>
      <c r="G1201" s="137"/>
      <c r="H1201" s="137"/>
      <c r="I1201" s="137"/>
      <c r="J1201" s="137"/>
      <c r="K1201" s="137"/>
      <c r="L1201" s="137"/>
      <c r="M1201" s="137"/>
      <c r="N1201" s="137"/>
      <c r="O1201" s="137"/>
      <c r="P1201" s="137"/>
      <c r="Q1201" s="137"/>
      <c r="R1201" s="137"/>
      <c r="S1201" s="137"/>
      <c r="T1201" s="137"/>
      <c r="U1201" s="137"/>
      <c r="V1201" s="1"/>
      <c r="W1201" s="1"/>
    </row>
    <row r="1202" spans="3:23" ht="16.5" customHeight="1">
      <c r="C1202" s="68"/>
      <c r="D1202" s="1"/>
      <c r="E1202" s="68"/>
      <c r="F1202" s="137"/>
      <c r="G1202" s="137"/>
      <c r="H1202" s="137"/>
      <c r="I1202" s="137"/>
      <c r="J1202" s="137"/>
      <c r="K1202" s="137"/>
      <c r="L1202" s="137"/>
      <c r="M1202" s="137"/>
      <c r="N1202" s="137"/>
      <c r="O1202" s="137"/>
      <c r="P1202" s="137"/>
      <c r="Q1202" s="137"/>
      <c r="R1202" s="137"/>
      <c r="S1202" s="137"/>
      <c r="T1202" s="137"/>
      <c r="U1202" s="137"/>
      <c r="V1202" s="1"/>
      <c r="W1202" s="1"/>
    </row>
    <row r="1203" spans="3:23" ht="16.5" customHeight="1">
      <c r="C1203" s="68"/>
      <c r="D1203" s="1"/>
      <c r="E1203" s="68"/>
      <c r="F1203" s="137"/>
      <c r="G1203" s="137"/>
      <c r="H1203" s="137"/>
      <c r="I1203" s="137"/>
      <c r="J1203" s="137"/>
      <c r="K1203" s="137"/>
      <c r="L1203" s="137"/>
      <c r="M1203" s="137"/>
      <c r="N1203" s="137"/>
      <c r="O1203" s="137"/>
      <c r="P1203" s="137"/>
      <c r="Q1203" s="137"/>
      <c r="R1203" s="137"/>
      <c r="S1203" s="137"/>
      <c r="T1203" s="137"/>
      <c r="U1203" s="137"/>
      <c r="V1203" s="1"/>
      <c r="W1203" s="1"/>
    </row>
    <row r="1204" spans="3:23" ht="16.5" customHeight="1">
      <c r="C1204" s="68"/>
      <c r="D1204" s="1"/>
      <c r="E1204" s="68"/>
      <c r="F1204" s="137"/>
      <c r="G1204" s="137"/>
      <c r="H1204" s="137"/>
      <c r="I1204" s="137"/>
      <c r="J1204" s="137"/>
      <c r="K1204" s="137"/>
      <c r="L1204" s="137"/>
      <c r="M1204" s="137"/>
      <c r="N1204" s="137"/>
      <c r="O1204" s="137"/>
      <c r="P1204" s="137"/>
      <c r="Q1204" s="137"/>
      <c r="R1204" s="137"/>
      <c r="S1204" s="137"/>
      <c r="T1204" s="137"/>
      <c r="U1204" s="137"/>
      <c r="V1204" s="1"/>
      <c r="W1204" s="1"/>
    </row>
    <row r="1205" spans="3:23" ht="16.5" customHeight="1">
      <c r="C1205" s="68"/>
      <c r="D1205" s="1"/>
      <c r="E1205" s="68"/>
      <c r="F1205" s="137"/>
      <c r="G1205" s="137"/>
      <c r="H1205" s="137"/>
      <c r="I1205" s="137"/>
      <c r="J1205" s="137"/>
      <c r="K1205" s="137"/>
      <c r="L1205" s="137"/>
      <c r="M1205" s="137"/>
      <c r="N1205" s="137"/>
      <c r="O1205" s="137"/>
      <c r="P1205" s="137"/>
      <c r="Q1205" s="137"/>
      <c r="R1205" s="137"/>
      <c r="S1205" s="137"/>
      <c r="T1205" s="137"/>
      <c r="U1205" s="137"/>
      <c r="V1205" s="1"/>
      <c r="W1205" s="1"/>
    </row>
    <row r="1206" spans="3:23" ht="16.5" customHeight="1">
      <c r="C1206" s="68"/>
      <c r="D1206" s="1"/>
      <c r="E1206" s="68"/>
      <c r="F1206" s="137"/>
      <c r="G1206" s="137"/>
      <c r="H1206" s="137"/>
      <c r="I1206" s="137"/>
      <c r="J1206" s="137"/>
      <c r="K1206" s="137"/>
      <c r="L1206" s="137"/>
      <c r="M1206" s="137"/>
      <c r="N1206" s="137"/>
      <c r="O1206" s="137"/>
      <c r="P1206" s="137"/>
      <c r="Q1206" s="137"/>
      <c r="R1206" s="137"/>
      <c r="S1206" s="137"/>
      <c r="T1206" s="137"/>
      <c r="U1206" s="137"/>
      <c r="V1206" s="1"/>
      <c r="W1206" s="1"/>
    </row>
    <row r="1207" spans="3:23" ht="16.5" customHeight="1">
      <c r="C1207" s="68"/>
      <c r="D1207" s="1"/>
      <c r="E1207" s="68"/>
      <c r="F1207" s="137"/>
      <c r="G1207" s="137"/>
      <c r="H1207" s="137"/>
      <c r="I1207" s="137"/>
      <c r="J1207" s="137"/>
      <c r="K1207" s="137"/>
      <c r="L1207" s="137"/>
      <c r="M1207" s="137"/>
      <c r="N1207" s="137"/>
      <c r="O1207" s="137"/>
      <c r="P1207" s="137"/>
      <c r="Q1207" s="137"/>
      <c r="R1207" s="137"/>
      <c r="S1207" s="137"/>
      <c r="T1207" s="137"/>
      <c r="U1207" s="137"/>
      <c r="V1207" s="1"/>
      <c r="W1207" s="1"/>
    </row>
  </sheetData>
  <autoFilter ref="A3:BG1143" xr:uid="{00000000-0001-0000-0100-000000000000}">
    <filterColumn colId="0">
      <colorFilter dxfId="95"/>
    </filterColumn>
    <filterColumn colId="3">
      <filters>
        <filter val="O"/>
      </filters>
    </filterColumn>
  </autoFilter>
  <mergeCells count="11">
    <mergeCell ref="AN2:AP2"/>
    <mergeCell ref="AQ2:AT2"/>
    <mergeCell ref="AU2:AW2"/>
    <mergeCell ref="AX2:BF2"/>
    <mergeCell ref="D2:E2"/>
    <mergeCell ref="F2:L2"/>
    <mergeCell ref="M2:P2"/>
    <mergeCell ref="Q2:V2"/>
    <mergeCell ref="X2:AD2"/>
    <mergeCell ref="AE2:AI2"/>
    <mergeCell ref="AJ2:AM2"/>
  </mergeCells>
  <phoneticPr fontId="115" type="noConversion"/>
  <conditionalFormatting sqref="E506:E507">
    <cfRule type="cellIs" dxfId="84" priority="1" operator="equal">
      <formula>공시</formula>
    </cfRule>
  </conditionalFormatting>
  <conditionalFormatting sqref="E506:E507">
    <cfRule type="containsText" dxfId="83" priority="2" operator="containsText" text="아카데미">
      <formula>NOT(ISERROR(SEARCH(("아카데미"),(E506))))</formula>
    </cfRule>
  </conditionalFormatting>
  <conditionalFormatting sqref="E506:E507">
    <cfRule type="containsText" dxfId="82" priority="3" operator="containsText" text="ESG Solution">
      <formula>NOT(ISERROR(SEARCH(("ESG Solution"),(E506))))</formula>
    </cfRule>
  </conditionalFormatting>
  <conditionalFormatting sqref="E506:E507">
    <cfRule type="containsText" dxfId="81" priority="4" operator="containsText" text="ESG 동향">
      <formula>NOT(ISERROR(SEARCH(("ESG 동향"),(E506))))</formula>
    </cfRule>
  </conditionalFormatting>
  <conditionalFormatting sqref="E506:E507">
    <cfRule type="containsText" dxfId="80" priority="5" operator="containsText" text="ESG 보고서">
      <formula>NOT(ISERROR(SEARCH(("ESG 보고서"),(E506))))</formula>
    </cfRule>
  </conditionalFormatting>
  <conditionalFormatting sqref="E506:E507">
    <cfRule type="containsText" dxfId="79" priority="6" operator="containsText" text="아카데미">
      <formula>NOT(ISERROR(SEARCH(("아카데미"),(E506))))</formula>
    </cfRule>
  </conditionalFormatting>
  <conditionalFormatting sqref="E506:E507">
    <cfRule type="containsText" dxfId="78" priority="7" operator="containsText" text="이니셔티브">
      <formula>NOT(ISERROR(SEARCH(("이니셔티브"),(E506))))</formula>
    </cfRule>
  </conditionalFormatting>
  <conditionalFormatting sqref="E506:E507">
    <cfRule type="containsText" dxfId="77" priority="8" operator="containsText" text="관계법령">
      <formula>NOT(ISERROR(SEARCH(("관계법령"),(E506))))</formula>
    </cfRule>
  </conditionalFormatting>
  <conditionalFormatting sqref="E506:E507">
    <cfRule type="containsText" dxfId="76" priority="9" operator="containsText" text="평가">
      <formula>NOT(ISERROR(SEARCH(("평가"),(E506))))</formula>
    </cfRule>
  </conditionalFormatting>
  <conditionalFormatting sqref="E506:E507">
    <cfRule type="containsText" dxfId="75" priority="10" operator="containsText" text="공시">
      <formula>NOT(ISERROR(SEARCH(("공시"),(E506))))</formula>
    </cfRule>
  </conditionalFormatting>
  <dataValidations count="1">
    <dataValidation type="list" allowBlank="1" showErrorMessage="1" sqref="E728:E729" xr:uid="{00000000-0002-0000-0100-000000000000}">
      <formula1>대분류</formula1>
    </dataValidation>
  </dataValidations>
  <hyperlinks>
    <hyperlink ref="E5" r:id="rId1" xr:uid="{00000000-0004-0000-0100-000000000000}"/>
    <hyperlink ref="E11" r:id="rId2" xr:uid="{00000000-0004-0000-0100-000001000000}"/>
    <hyperlink ref="E18" r:id="rId3" xr:uid="{00000000-0004-0000-0100-000002000000}"/>
    <hyperlink ref="E88" r:id="rId4" xr:uid="{00000000-0004-0000-0100-000003000000}"/>
    <hyperlink ref="E89" r:id="rId5" xr:uid="{00000000-0004-0000-0100-000004000000}"/>
    <hyperlink ref="E90" r:id="rId6" xr:uid="{00000000-0004-0000-0100-000005000000}"/>
    <hyperlink ref="E91" r:id="rId7" xr:uid="{00000000-0004-0000-0100-000006000000}"/>
    <hyperlink ref="E92" r:id="rId8" xr:uid="{00000000-0004-0000-0100-000007000000}"/>
    <hyperlink ref="E93" r:id="rId9" xr:uid="{00000000-0004-0000-0100-000008000000}"/>
    <hyperlink ref="E94" r:id="rId10" xr:uid="{00000000-0004-0000-0100-000009000000}"/>
    <hyperlink ref="E95" r:id="rId11" xr:uid="{00000000-0004-0000-0100-00000A000000}"/>
    <hyperlink ref="E96" r:id="rId12" xr:uid="{00000000-0004-0000-0100-00000B000000}"/>
    <hyperlink ref="E97" r:id="rId13" xr:uid="{00000000-0004-0000-0100-00000C000000}"/>
    <hyperlink ref="E98" r:id="rId14" xr:uid="{00000000-0004-0000-0100-00000D000000}"/>
    <hyperlink ref="E99" r:id="rId15" xr:uid="{00000000-0004-0000-0100-00000E000000}"/>
    <hyperlink ref="E100" r:id="rId16" xr:uid="{00000000-0004-0000-0100-00000F000000}"/>
    <hyperlink ref="E101" r:id="rId17" xr:uid="{00000000-0004-0000-0100-000010000000}"/>
    <hyperlink ref="E102" r:id="rId18" xr:uid="{00000000-0004-0000-0100-000011000000}"/>
    <hyperlink ref="E103" r:id="rId19" xr:uid="{00000000-0004-0000-0100-000012000000}"/>
    <hyperlink ref="E104" r:id="rId20" xr:uid="{00000000-0004-0000-0100-000013000000}"/>
    <hyperlink ref="E105" r:id="rId21" xr:uid="{00000000-0004-0000-0100-000014000000}"/>
    <hyperlink ref="E106" r:id="rId22" xr:uid="{00000000-0004-0000-0100-000015000000}"/>
    <hyperlink ref="E107" r:id="rId23" xr:uid="{00000000-0004-0000-0100-000016000000}"/>
    <hyperlink ref="E108" r:id="rId24" xr:uid="{00000000-0004-0000-0100-000017000000}"/>
    <hyperlink ref="E109" r:id="rId25" xr:uid="{00000000-0004-0000-0100-000018000000}"/>
    <hyperlink ref="E110" r:id="rId26" xr:uid="{00000000-0004-0000-0100-000019000000}"/>
    <hyperlink ref="E111" r:id="rId27" xr:uid="{00000000-0004-0000-0100-00001A000000}"/>
    <hyperlink ref="E112" r:id="rId28" xr:uid="{00000000-0004-0000-0100-00001B000000}"/>
    <hyperlink ref="E113" r:id="rId29" xr:uid="{00000000-0004-0000-0100-00001C000000}"/>
    <hyperlink ref="E114" r:id="rId30" xr:uid="{00000000-0004-0000-0100-00001D000000}"/>
    <hyperlink ref="E115" r:id="rId31" xr:uid="{00000000-0004-0000-0100-00001E000000}"/>
    <hyperlink ref="E116" r:id="rId32" xr:uid="{00000000-0004-0000-0100-00001F000000}"/>
    <hyperlink ref="E117" r:id="rId33" xr:uid="{00000000-0004-0000-0100-000020000000}"/>
    <hyperlink ref="E118" r:id="rId34" xr:uid="{00000000-0004-0000-0100-000021000000}"/>
    <hyperlink ref="E119" r:id="rId35" xr:uid="{00000000-0004-0000-0100-000022000000}"/>
    <hyperlink ref="E120" r:id="rId36" xr:uid="{00000000-0004-0000-0100-000023000000}"/>
    <hyperlink ref="E121" r:id="rId37" xr:uid="{00000000-0004-0000-0100-000024000000}"/>
    <hyperlink ref="E122" r:id="rId38" xr:uid="{00000000-0004-0000-0100-000025000000}"/>
    <hyperlink ref="E123" r:id="rId39" xr:uid="{00000000-0004-0000-0100-000026000000}"/>
    <hyperlink ref="E124" r:id="rId40" xr:uid="{00000000-0004-0000-0100-000027000000}"/>
    <hyperlink ref="E125" r:id="rId41" xr:uid="{00000000-0004-0000-0100-000028000000}"/>
    <hyperlink ref="E126" r:id="rId42" xr:uid="{00000000-0004-0000-0100-000029000000}"/>
    <hyperlink ref="E127" r:id="rId43" xr:uid="{00000000-0004-0000-0100-00002A000000}"/>
    <hyperlink ref="E128" r:id="rId44" xr:uid="{00000000-0004-0000-0100-00002B000000}"/>
    <hyperlink ref="E129" r:id="rId45" xr:uid="{00000000-0004-0000-0100-00002C000000}"/>
    <hyperlink ref="E132" r:id="rId46" xr:uid="{00000000-0004-0000-0100-00002D000000}"/>
    <hyperlink ref="E136" r:id="rId47" xr:uid="{00000000-0004-0000-0100-00002E000000}"/>
    <hyperlink ref="E137" r:id="rId48" xr:uid="{00000000-0004-0000-0100-00002F000000}"/>
    <hyperlink ref="E138" r:id="rId49" xr:uid="{00000000-0004-0000-0100-000030000000}"/>
    <hyperlink ref="E150" r:id="rId50" xr:uid="{00000000-0004-0000-0100-000031000000}"/>
    <hyperlink ref="E151" r:id="rId51" xr:uid="{00000000-0004-0000-0100-000032000000}"/>
    <hyperlink ref="E550" r:id="rId52" xr:uid="{00000000-0004-0000-0100-000033000000}"/>
    <hyperlink ref="E153" r:id="rId53" xr:uid="{00000000-0004-0000-0100-000034000000}"/>
    <hyperlink ref="E154" r:id="rId54" xr:uid="{00000000-0004-0000-0100-000035000000}"/>
    <hyperlink ref="E165" r:id="rId55" xr:uid="{00000000-0004-0000-0100-000036000000}"/>
    <hyperlink ref="E166" r:id="rId56" xr:uid="{00000000-0004-0000-0100-000037000000}"/>
    <hyperlink ref="E167" r:id="rId57" xr:uid="{00000000-0004-0000-0100-000038000000}"/>
    <hyperlink ref="E168" r:id="rId58" xr:uid="{00000000-0004-0000-0100-000039000000}"/>
    <hyperlink ref="E169" r:id="rId59" xr:uid="{00000000-0004-0000-0100-00003A000000}"/>
    <hyperlink ref="E170" r:id="rId60" xr:uid="{00000000-0004-0000-0100-00003B000000}"/>
    <hyperlink ref="E171" r:id="rId61" xr:uid="{00000000-0004-0000-0100-00003C000000}"/>
    <hyperlink ref="E172" r:id="rId62" xr:uid="{00000000-0004-0000-0100-00003D000000}"/>
    <hyperlink ref="E173" r:id="rId63" xr:uid="{00000000-0004-0000-0100-00003E000000}"/>
    <hyperlink ref="E174" r:id="rId64" xr:uid="{00000000-0004-0000-0100-00003F000000}"/>
    <hyperlink ref="E175" r:id="rId65" xr:uid="{00000000-0004-0000-0100-000040000000}"/>
    <hyperlink ref="E176" r:id="rId66" xr:uid="{00000000-0004-0000-0100-000041000000}"/>
    <hyperlink ref="E177" r:id="rId67" xr:uid="{00000000-0004-0000-0100-000042000000}"/>
    <hyperlink ref="E178" r:id="rId68" xr:uid="{00000000-0004-0000-0100-000043000000}"/>
    <hyperlink ref="E179" r:id="rId69" xr:uid="{00000000-0004-0000-0100-000044000000}"/>
    <hyperlink ref="E180" r:id="rId70" xr:uid="{00000000-0004-0000-0100-000045000000}"/>
    <hyperlink ref="E181" r:id="rId71" xr:uid="{00000000-0004-0000-0100-000046000000}"/>
    <hyperlink ref="E182" r:id="rId72" xr:uid="{00000000-0004-0000-0100-000047000000}"/>
    <hyperlink ref="E183" r:id="rId73" xr:uid="{00000000-0004-0000-0100-000048000000}"/>
    <hyperlink ref="E184" r:id="rId74" xr:uid="{00000000-0004-0000-0100-000049000000}"/>
    <hyperlink ref="E185" r:id="rId75" xr:uid="{00000000-0004-0000-0100-00004A000000}"/>
    <hyperlink ref="E186" r:id="rId76" xr:uid="{00000000-0004-0000-0100-00004B000000}"/>
    <hyperlink ref="E187" r:id="rId77" xr:uid="{00000000-0004-0000-0100-00004C000000}"/>
    <hyperlink ref="E188" r:id="rId78" xr:uid="{00000000-0004-0000-0100-00004D000000}"/>
    <hyperlink ref="E189" r:id="rId79" xr:uid="{00000000-0004-0000-0100-00004E000000}"/>
    <hyperlink ref="E190" r:id="rId80" xr:uid="{00000000-0004-0000-0100-00004F000000}"/>
    <hyperlink ref="E191" r:id="rId81" xr:uid="{00000000-0004-0000-0100-000050000000}"/>
    <hyperlink ref="E192" r:id="rId82" xr:uid="{00000000-0004-0000-0100-000051000000}"/>
    <hyperlink ref="E193" r:id="rId83" xr:uid="{00000000-0004-0000-0100-000052000000}"/>
    <hyperlink ref="E194" r:id="rId84" xr:uid="{00000000-0004-0000-0100-000053000000}"/>
    <hyperlink ref="E195" r:id="rId85" xr:uid="{00000000-0004-0000-0100-000054000000}"/>
    <hyperlink ref="E196" r:id="rId86" xr:uid="{00000000-0004-0000-0100-000055000000}"/>
    <hyperlink ref="E197" r:id="rId87" xr:uid="{00000000-0004-0000-0100-000056000000}"/>
    <hyperlink ref="E198" r:id="rId88" xr:uid="{00000000-0004-0000-0100-000057000000}"/>
    <hyperlink ref="E208" r:id="rId89" xr:uid="{00000000-0004-0000-0100-000058000000}"/>
    <hyperlink ref="E209" r:id="rId90" xr:uid="{00000000-0004-0000-0100-000059000000}"/>
    <hyperlink ref="E210" r:id="rId91" xr:uid="{00000000-0004-0000-0100-00005A000000}"/>
    <hyperlink ref="E211" r:id="rId92" xr:uid="{00000000-0004-0000-0100-00005B000000}"/>
    <hyperlink ref="E212" r:id="rId93" xr:uid="{00000000-0004-0000-0100-00005C000000}"/>
    <hyperlink ref="E213" r:id="rId94" xr:uid="{00000000-0004-0000-0100-00005D000000}"/>
    <hyperlink ref="E214" r:id="rId95" xr:uid="{00000000-0004-0000-0100-00005E000000}"/>
    <hyperlink ref="E215" r:id="rId96" xr:uid="{00000000-0004-0000-0100-00005F000000}"/>
    <hyperlink ref="E216" r:id="rId97" xr:uid="{00000000-0004-0000-0100-000060000000}"/>
    <hyperlink ref="E217" r:id="rId98" xr:uid="{00000000-0004-0000-0100-000061000000}"/>
    <hyperlink ref="E218" r:id="rId99" xr:uid="{00000000-0004-0000-0100-000062000000}"/>
    <hyperlink ref="E219" r:id="rId100" xr:uid="{00000000-0004-0000-0100-000063000000}"/>
    <hyperlink ref="E220" r:id="rId101" xr:uid="{00000000-0004-0000-0100-000064000000}"/>
    <hyperlink ref="E221" r:id="rId102" xr:uid="{00000000-0004-0000-0100-000065000000}"/>
    <hyperlink ref="E222" r:id="rId103" xr:uid="{00000000-0004-0000-0100-000066000000}"/>
    <hyperlink ref="E223" r:id="rId104" xr:uid="{00000000-0004-0000-0100-000067000000}"/>
    <hyperlink ref="E224" r:id="rId105" xr:uid="{00000000-0004-0000-0100-000068000000}"/>
    <hyperlink ref="E225" r:id="rId106" xr:uid="{00000000-0004-0000-0100-000069000000}"/>
    <hyperlink ref="E226" r:id="rId107" xr:uid="{00000000-0004-0000-0100-00006A000000}"/>
    <hyperlink ref="E227" r:id="rId108" xr:uid="{00000000-0004-0000-0100-00006B000000}"/>
    <hyperlink ref="E228" r:id="rId109" xr:uid="{00000000-0004-0000-0100-00006C000000}"/>
    <hyperlink ref="E229" r:id="rId110" xr:uid="{00000000-0004-0000-0100-00006D000000}"/>
    <hyperlink ref="E230" r:id="rId111" xr:uid="{00000000-0004-0000-0100-00006E000000}"/>
    <hyperlink ref="E231" r:id="rId112" xr:uid="{00000000-0004-0000-0100-00006F000000}"/>
    <hyperlink ref="E232" r:id="rId113" xr:uid="{00000000-0004-0000-0100-000070000000}"/>
    <hyperlink ref="E233" r:id="rId114" xr:uid="{00000000-0004-0000-0100-000071000000}"/>
    <hyperlink ref="E234" r:id="rId115" xr:uid="{00000000-0004-0000-0100-000072000000}"/>
    <hyperlink ref="E235" r:id="rId116" xr:uid="{00000000-0004-0000-0100-000073000000}"/>
    <hyperlink ref="E236" r:id="rId117" xr:uid="{00000000-0004-0000-0100-000074000000}"/>
    <hyperlink ref="E237" r:id="rId118" xr:uid="{00000000-0004-0000-0100-000075000000}"/>
    <hyperlink ref="E238" r:id="rId119" xr:uid="{00000000-0004-0000-0100-000076000000}"/>
    <hyperlink ref="E239" r:id="rId120" xr:uid="{00000000-0004-0000-0100-000077000000}"/>
    <hyperlink ref="E240" r:id="rId121" xr:uid="{00000000-0004-0000-0100-000078000000}"/>
    <hyperlink ref="E241" r:id="rId122" xr:uid="{00000000-0004-0000-0100-000079000000}"/>
    <hyperlink ref="E242" r:id="rId123" xr:uid="{00000000-0004-0000-0100-00007A000000}"/>
    <hyperlink ref="E243" r:id="rId124" xr:uid="{00000000-0004-0000-0100-00007B000000}"/>
    <hyperlink ref="E262" r:id="rId125" xr:uid="{00000000-0004-0000-0100-00007C000000}"/>
    <hyperlink ref="E263" r:id="rId126" xr:uid="{00000000-0004-0000-0100-00007D000000}"/>
    <hyperlink ref="E264" r:id="rId127" xr:uid="{00000000-0004-0000-0100-00007E000000}"/>
    <hyperlink ref="E265" r:id="rId128" xr:uid="{00000000-0004-0000-0100-00007F000000}"/>
    <hyperlink ref="E266" r:id="rId129" xr:uid="{00000000-0004-0000-0100-000080000000}"/>
    <hyperlink ref="E267" r:id="rId130" xr:uid="{00000000-0004-0000-0100-000081000000}"/>
    <hyperlink ref="E268" r:id="rId131" xr:uid="{00000000-0004-0000-0100-000082000000}"/>
    <hyperlink ref="E269" r:id="rId132" xr:uid="{00000000-0004-0000-0100-000083000000}"/>
    <hyperlink ref="E270" r:id="rId133" xr:uid="{00000000-0004-0000-0100-000084000000}"/>
    <hyperlink ref="E271" r:id="rId134" xr:uid="{00000000-0004-0000-0100-000085000000}"/>
    <hyperlink ref="E272" r:id="rId135" xr:uid="{00000000-0004-0000-0100-000086000000}"/>
    <hyperlink ref="E273" r:id="rId136" xr:uid="{00000000-0004-0000-0100-000087000000}"/>
    <hyperlink ref="E274" r:id="rId137" xr:uid="{00000000-0004-0000-0100-000088000000}"/>
    <hyperlink ref="E275" r:id="rId138" xr:uid="{00000000-0004-0000-0100-000089000000}"/>
    <hyperlink ref="E276" r:id="rId139" xr:uid="{00000000-0004-0000-0100-00008A000000}"/>
    <hyperlink ref="E277" r:id="rId140" xr:uid="{00000000-0004-0000-0100-00008B000000}"/>
    <hyperlink ref="E278" r:id="rId141" xr:uid="{00000000-0004-0000-0100-00008C000000}"/>
    <hyperlink ref="E279" r:id="rId142" xr:uid="{00000000-0004-0000-0100-00008D000000}"/>
    <hyperlink ref="E280" r:id="rId143" xr:uid="{00000000-0004-0000-0100-00008E000000}"/>
    <hyperlink ref="E281" r:id="rId144" xr:uid="{00000000-0004-0000-0100-00008F000000}"/>
    <hyperlink ref="E282" r:id="rId145" xr:uid="{00000000-0004-0000-0100-000090000000}"/>
    <hyperlink ref="E283" r:id="rId146" xr:uid="{00000000-0004-0000-0100-000091000000}"/>
    <hyperlink ref="E284" r:id="rId147" xr:uid="{00000000-0004-0000-0100-000092000000}"/>
    <hyperlink ref="E352" r:id="rId148" xr:uid="{00000000-0004-0000-0100-000093000000}"/>
    <hyperlink ref="E353" r:id="rId149" xr:uid="{00000000-0004-0000-0100-000094000000}"/>
    <hyperlink ref="E354" r:id="rId150" xr:uid="{00000000-0004-0000-0100-000095000000}"/>
    <hyperlink ref="E355" r:id="rId151" xr:uid="{00000000-0004-0000-0100-000096000000}"/>
    <hyperlink ref="E356" r:id="rId152" xr:uid="{00000000-0004-0000-0100-000097000000}"/>
    <hyperlink ref="E357" r:id="rId153" xr:uid="{00000000-0004-0000-0100-000098000000}"/>
    <hyperlink ref="E358" r:id="rId154" xr:uid="{00000000-0004-0000-0100-000099000000}"/>
    <hyperlink ref="E359" r:id="rId155" xr:uid="{00000000-0004-0000-0100-00009A000000}"/>
    <hyperlink ref="E360" r:id="rId156" xr:uid="{00000000-0004-0000-0100-00009B000000}"/>
    <hyperlink ref="E361" r:id="rId157" xr:uid="{00000000-0004-0000-0100-00009C000000}"/>
    <hyperlink ref="E362" r:id="rId158" xr:uid="{00000000-0004-0000-0100-00009D000000}"/>
    <hyperlink ref="E363" r:id="rId159" xr:uid="{00000000-0004-0000-0100-00009E000000}"/>
    <hyperlink ref="E364" r:id="rId160" xr:uid="{00000000-0004-0000-0100-00009F000000}"/>
    <hyperlink ref="E365" r:id="rId161" xr:uid="{00000000-0004-0000-0100-0000A0000000}"/>
    <hyperlink ref="E366" r:id="rId162" xr:uid="{00000000-0004-0000-0100-0000A1000000}"/>
    <hyperlink ref="E367" r:id="rId163" xr:uid="{00000000-0004-0000-0100-0000A2000000}"/>
    <hyperlink ref="E368" r:id="rId164" xr:uid="{00000000-0004-0000-0100-0000A3000000}"/>
    <hyperlink ref="E369" r:id="rId165" xr:uid="{00000000-0004-0000-0100-0000A4000000}"/>
    <hyperlink ref="E370" r:id="rId166" xr:uid="{00000000-0004-0000-0100-0000A5000000}"/>
    <hyperlink ref="E371" r:id="rId167" xr:uid="{00000000-0004-0000-0100-0000A6000000}"/>
    <hyperlink ref="E372" r:id="rId168" xr:uid="{00000000-0004-0000-0100-0000A7000000}"/>
    <hyperlink ref="E373" r:id="rId169" xr:uid="{00000000-0004-0000-0100-0000A8000000}"/>
    <hyperlink ref="E374" r:id="rId170" xr:uid="{00000000-0004-0000-0100-0000A9000000}"/>
    <hyperlink ref="E375" r:id="rId171" xr:uid="{00000000-0004-0000-0100-0000AA000000}"/>
    <hyperlink ref="E376" r:id="rId172" xr:uid="{00000000-0004-0000-0100-0000AB000000}"/>
    <hyperlink ref="E377" r:id="rId173" xr:uid="{00000000-0004-0000-0100-0000AC000000}"/>
    <hyperlink ref="E378" r:id="rId174" xr:uid="{00000000-0004-0000-0100-0000AD000000}"/>
    <hyperlink ref="E379" r:id="rId175" xr:uid="{00000000-0004-0000-0100-0000AE000000}"/>
    <hyperlink ref="E380" r:id="rId176" xr:uid="{00000000-0004-0000-0100-0000AF000000}"/>
    <hyperlink ref="E381" r:id="rId177" xr:uid="{00000000-0004-0000-0100-0000B0000000}"/>
    <hyperlink ref="E382" r:id="rId178" xr:uid="{00000000-0004-0000-0100-0000B1000000}"/>
    <hyperlink ref="E383" r:id="rId179" xr:uid="{00000000-0004-0000-0100-0000B2000000}"/>
    <hyperlink ref="E384" r:id="rId180" xr:uid="{00000000-0004-0000-0100-0000B3000000}"/>
    <hyperlink ref="E385" r:id="rId181" xr:uid="{00000000-0004-0000-0100-0000B4000000}"/>
    <hyperlink ref="E386" r:id="rId182" xr:uid="{00000000-0004-0000-0100-0000B5000000}"/>
    <hyperlink ref="E387" r:id="rId183" xr:uid="{00000000-0004-0000-0100-0000B6000000}"/>
    <hyperlink ref="E388" r:id="rId184" xr:uid="{00000000-0004-0000-0100-0000B7000000}"/>
    <hyperlink ref="E389" r:id="rId185" xr:uid="{00000000-0004-0000-0100-0000B8000000}"/>
    <hyperlink ref="E390" r:id="rId186" xr:uid="{00000000-0004-0000-0100-0000B9000000}"/>
    <hyperlink ref="E391" r:id="rId187" xr:uid="{00000000-0004-0000-0100-0000BA000000}"/>
    <hyperlink ref="E392" r:id="rId188" xr:uid="{00000000-0004-0000-0100-0000BB000000}"/>
    <hyperlink ref="E393" r:id="rId189" xr:uid="{00000000-0004-0000-0100-0000BC000000}"/>
    <hyperlink ref="E394" r:id="rId190" xr:uid="{00000000-0004-0000-0100-0000BD000000}"/>
    <hyperlink ref="E395" r:id="rId191" xr:uid="{00000000-0004-0000-0100-0000BE000000}"/>
    <hyperlink ref="E396" r:id="rId192" xr:uid="{00000000-0004-0000-0100-0000BF000000}"/>
    <hyperlink ref="E397" r:id="rId193" xr:uid="{00000000-0004-0000-0100-0000C0000000}"/>
    <hyperlink ref="E398" r:id="rId194" xr:uid="{00000000-0004-0000-0100-0000C1000000}"/>
    <hyperlink ref="E399" r:id="rId195" xr:uid="{00000000-0004-0000-0100-0000C2000000}"/>
    <hyperlink ref="E400" r:id="rId196" xr:uid="{00000000-0004-0000-0100-0000C3000000}"/>
    <hyperlink ref="E401" r:id="rId197" xr:uid="{00000000-0004-0000-0100-0000C4000000}"/>
    <hyperlink ref="E402" r:id="rId198" xr:uid="{00000000-0004-0000-0100-0000C5000000}"/>
    <hyperlink ref="E403" r:id="rId199" xr:uid="{00000000-0004-0000-0100-0000C6000000}"/>
    <hyperlink ref="E404" r:id="rId200" location="slide=id.p4" xr:uid="{00000000-0004-0000-0100-0000C7000000}"/>
    <hyperlink ref="E405" r:id="rId201" xr:uid="{00000000-0004-0000-0100-0000C8000000}"/>
    <hyperlink ref="E406" r:id="rId202" xr:uid="{00000000-0004-0000-0100-0000C9000000}"/>
    <hyperlink ref="E407" r:id="rId203" xr:uid="{00000000-0004-0000-0100-0000CA000000}"/>
    <hyperlink ref="E408" r:id="rId204" xr:uid="{00000000-0004-0000-0100-0000CB000000}"/>
    <hyperlink ref="E409" r:id="rId205" xr:uid="{00000000-0004-0000-0100-0000CC000000}"/>
    <hyperlink ref="E410" r:id="rId206" xr:uid="{00000000-0004-0000-0100-0000CD000000}"/>
    <hyperlink ref="E411" r:id="rId207" xr:uid="{00000000-0004-0000-0100-0000CE000000}"/>
    <hyperlink ref="E412" r:id="rId208" xr:uid="{00000000-0004-0000-0100-0000CF000000}"/>
    <hyperlink ref="E413" r:id="rId209" xr:uid="{00000000-0004-0000-0100-0000D0000000}"/>
    <hyperlink ref="E414" r:id="rId210" location="view=15" xr:uid="{00000000-0004-0000-0100-0000D1000000}"/>
    <hyperlink ref="E415" r:id="rId211" location="view=14" xr:uid="{00000000-0004-0000-0100-0000D2000000}"/>
    <hyperlink ref="E416" r:id="rId212" xr:uid="{00000000-0004-0000-0100-0000D3000000}"/>
    <hyperlink ref="E417" r:id="rId213" xr:uid="{00000000-0004-0000-0100-0000D4000000}"/>
    <hyperlink ref="E418" r:id="rId214" xr:uid="{00000000-0004-0000-0100-0000D5000000}"/>
    <hyperlink ref="E419" r:id="rId215" xr:uid="{00000000-0004-0000-0100-0000D6000000}"/>
    <hyperlink ref="E434" r:id="rId216" location="0000" xr:uid="{00000000-0004-0000-0100-0000D7000000}"/>
    <hyperlink ref="E435" r:id="rId217" location="0000" xr:uid="{00000000-0004-0000-0100-0000D8000000}"/>
    <hyperlink ref="E436" r:id="rId218" location="0000" xr:uid="{00000000-0004-0000-0100-0000D9000000}"/>
    <hyperlink ref="E437" r:id="rId219" xr:uid="{00000000-0004-0000-0100-0000DA000000}"/>
    <hyperlink ref="E438" r:id="rId220" location="0000" xr:uid="{00000000-0004-0000-0100-0000DB000000}"/>
    <hyperlink ref="E439" r:id="rId221" location="0000" xr:uid="{00000000-0004-0000-0100-0000DC000000}"/>
    <hyperlink ref="E440" r:id="rId222" location="0000" xr:uid="{00000000-0004-0000-0100-0000DD000000}"/>
    <hyperlink ref="E441" r:id="rId223" location="0000" xr:uid="{00000000-0004-0000-0100-0000DE000000}"/>
    <hyperlink ref="E442" r:id="rId224" location="0000" xr:uid="{00000000-0004-0000-0100-0000DF000000}"/>
    <hyperlink ref="E443" r:id="rId225" location="0000" xr:uid="{00000000-0004-0000-0100-0000E0000000}"/>
    <hyperlink ref="E444" r:id="rId226" location="0000" xr:uid="{00000000-0004-0000-0100-0000E1000000}"/>
    <hyperlink ref="E445" r:id="rId227" location="0000" xr:uid="{00000000-0004-0000-0100-0000E2000000}"/>
    <hyperlink ref="E446" r:id="rId228" location="0000" xr:uid="{00000000-0004-0000-0100-0000E3000000}"/>
    <hyperlink ref="E447" r:id="rId229" xr:uid="{00000000-0004-0000-0100-0000E4000000}"/>
    <hyperlink ref="E448" r:id="rId230" xr:uid="{00000000-0004-0000-0100-0000E5000000}"/>
    <hyperlink ref="E449" r:id="rId231" xr:uid="{00000000-0004-0000-0100-0000E6000000}"/>
    <hyperlink ref="E450" r:id="rId232" xr:uid="{00000000-0004-0000-0100-0000E7000000}"/>
    <hyperlink ref="E451" r:id="rId233" xr:uid="{00000000-0004-0000-0100-0000E8000000}"/>
    <hyperlink ref="E452" r:id="rId234" xr:uid="{00000000-0004-0000-0100-0000E9000000}"/>
    <hyperlink ref="E453" r:id="rId235" xr:uid="{00000000-0004-0000-0100-0000EA000000}"/>
    <hyperlink ref="E454" r:id="rId236" xr:uid="{00000000-0004-0000-0100-0000EB000000}"/>
    <hyperlink ref="E455" r:id="rId237" xr:uid="{00000000-0004-0000-0100-0000EC000000}"/>
    <hyperlink ref="E456" r:id="rId238" xr:uid="{00000000-0004-0000-0100-0000ED000000}"/>
    <hyperlink ref="E457" r:id="rId239" xr:uid="{00000000-0004-0000-0100-0000EE000000}"/>
    <hyperlink ref="E458" r:id="rId240" xr:uid="{00000000-0004-0000-0100-0000EF000000}"/>
    <hyperlink ref="E461" r:id="rId241" xr:uid="{00000000-0004-0000-0100-0000F0000000}"/>
    <hyperlink ref="E462" r:id="rId242" xr:uid="{00000000-0004-0000-0100-0000F1000000}"/>
    <hyperlink ref="E463" r:id="rId243" xr:uid="{00000000-0004-0000-0100-0000F2000000}"/>
    <hyperlink ref="E467" r:id="rId244" xr:uid="{00000000-0004-0000-0100-0000F3000000}"/>
    <hyperlink ref="E468" r:id="rId245" xr:uid="{00000000-0004-0000-0100-0000F4000000}"/>
    <hyperlink ref="E469" r:id="rId246" xr:uid="{00000000-0004-0000-0100-0000F5000000}"/>
    <hyperlink ref="E470" r:id="rId247" xr:uid="{00000000-0004-0000-0100-0000F6000000}"/>
    <hyperlink ref="E471" r:id="rId248" xr:uid="{00000000-0004-0000-0100-0000F7000000}"/>
    <hyperlink ref="E472" r:id="rId249" xr:uid="{00000000-0004-0000-0100-0000F8000000}"/>
    <hyperlink ref="E516" r:id="rId250" xr:uid="{00000000-0004-0000-0100-0000F9000000}"/>
    <hyperlink ref="E517" r:id="rId251" xr:uid="{00000000-0004-0000-0100-0000FA000000}"/>
    <hyperlink ref="E518" r:id="rId252" xr:uid="{00000000-0004-0000-0100-0000FB000000}"/>
    <hyperlink ref="E420" r:id="rId253" xr:uid="{00000000-0004-0000-0100-0000FC000000}"/>
    <hyperlink ref="E421" r:id="rId254" xr:uid="{00000000-0004-0000-0100-0000FD000000}"/>
    <hyperlink ref="E423" r:id="rId255" location="0000" xr:uid="{00000000-0004-0000-0100-0000FE000000}"/>
    <hyperlink ref="E422" r:id="rId256" location="AJAX" xr:uid="{00000000-0004-0000-0100-0000FF000000}"/>
    <hyperlink ref="E432" r:id="rId257" xr:uid="{00000000-0004-0000-0100-000000010000}"/>
    <hyperlink ref="E429" r:id="rId258" location="0000" xr:uid="{00000000-0004-0000-0100-000001010000}"/>
    <hyperlink ref="E430" r:id="rId259" location="0000" xr:uid="{00000000-0004-0000-0100-000002010000}"/>
    <hyperlink ref="E425" r:id="rId260" location="0000" xr:uid="{00000000-0004-0000-0100-000003010000}"/>
    <hyperlink ref="E862" r:id="rId261" xr:uid="{00000000-0004-0000-0100-000004010000}"/>
    <hyperlink ref="E426" r:id="rId262" location="0000" xr:uid="{00000000-0004-0000-0100-000005010000}"/>
    <hyperlink ref="E889" r:id="rId263" xr:uid="{00000000-0004-0000-0100-000006010000}"/>
    <hyperlink ref="E901" r:id="rId264" xr:uid="{00000000-0004-0000-0100-000007010000}"/>
    <hyperlink ref="E424" r:id="rId265" location="0000" xr:uid="{00000000-0004-0000-0100-000008010000}"/>
    <hyperlink ref="E428" r:id="rId266" location="0000" xr:uid="{00000000-0004-0000-0100-000009010000}"/>
    <hyperlink ref="E913" r:id="rId267" xr:uid="{00000000-0004-0000-0100-00000A010000}"/>
    <hyperlink ref="E431" r:id="rId268" location="0000" xr:uid="{00000000-0004-0000-0100-00000B010000}"/>
    <hyperlink ref="E866" r:id="rId269" location="0000" xr:uid="{00000000-0004-0000-0100-00000C010000}"/>
    <hyperlink ref="E427" r:id="rId270" location="0000" xr:uid="{00000000-0004-0000-0100-00000D010000}"/>
    <hyperlink ref="E433" r:id="rId271" location="0000" xr:uid="{00000000-0004-0000-0100-00000E010000}"/>
    <hyperlink ref="E647" r:id="rId272" xr:uid="{00000000-0004-0000-0100-00000F010000}"/>
    <hyperlink ref="E651" r:id="rId273" xr:uid="{00000000-0004-0000-0100-000010010000}"/>
    <hyperlink ref="E835" r:id="rId274" xr:uid="{00000000-0004-0000-0100-000011010000}"/>
    <hyperlink ref="E657" r:id="rId275" xr:uid="{00000000-0004-0000-0100-000012010000}"/>
    <hyperlink ref="E464" r:id="rId276" xr:uid="{00000000-0004-0000-0100-000013010000}"/>
    <hyperlink ref="E963" r:id="rId277" xr:uid="{00000000-0004-0000-0100-000014010000}"/>
    <hyperlink ref="E152" r:id="rId278" xr:uid="{00000000-0004-0000-0100-000015010000}"/>
    <hyperlink ref="E465" r:id="rId279" xr:uid="{00000000-0004-0000-0100-000016010000}"/>
    <hyperlink ref="E466" r:id="rId280" xr:uid="{00000000-0004-0000-0100-000017010000}"/>
    <hyperlink ref="E473" r:id="rId281" xr:uid="{00000000-0004-0000-0100-000018010000}"/>
    <hyperlink ref="E520" r:id="rId282" xr:uid="{00000000-0004-0000-0100-000019010000}"/>
    <hyperlink ref="E521" r:id="rId283" xr:uid="{00000000-0004-0000-0100-00001A010000}"/>
    <hyperlink ref="E522" r:id="rId284" xr:uid="{00000000-0004-0000-0100-00001B010000}"/>
    <hyperlink ref="E523" r:id="rId285" xr:uid="{00000000-0004-0000-0100-00001C010000}"/>
    <hyperlink ref="E524" r:id="rId286" xr:uid="{00000000-0004-0000-0100-00001D010000}"/>
    <hyperlink ref="E525" r:id="rId287" xr:uid="{00000000-0004-0000-0100-00001E010000}"/>
    <hyperlink ref="E526" r:id="rId288" xr:uid="{00000000-0004-0000-0100-00001F010000}"/>
    <hyperlink ref="E527" r:id="rId289" xr:uid="{00000000-0004-0000-0100-000020010000}"/>
    <hyperlink ref="E822" r:id="rId290" xr:uid="{00000000-0004-0000-0100-000021010000}"/>
    <hyperlink ref="E823" r:id="rId291" xr:uid="{00000000-0004-0000-0100-000022010000}"/>
    <hyperlink ref="E530" r:id="rId292" xr:uid="{00000000-0004-0000-0100-000023010000}"/>
    <hyperlink ref="E474" r:id="rId293" xr:uid="{00000000-0004-0000-0100-000024010000}"/>
    <hyperlink ref="E475" r:id="rId294" xr:uid="{00000000-0004-0000-0100-000025010000}"/>
    <hyperlink ref="E476" r:id="rId295" xr:uid="{00000000-0004-0000-0100-000026010000}"/>
    <hyperlink ref="E477" r:id="rId296" xr:uid="{00000000-0004-0000-0100-000027010000}"/>
    <hyperlink ref="E535" r:id="rId297" xr:uid="{00000000-0004-0000-0100-000028010000}"/>
    <hyperlink ref="E536" r:id="rId298" xr:uid="{00000000-0004-0000-0100-000029010000}"/>
    <hyperlink ref="E537" r:id="rId299" xr:uid="{00000000-0004-0000-0100-00002A010000}"/>
    <hyperlink ref="E538" r:id="rId300" xr:uid="{00000000-0004-0000-0100-00002B010000}"/>
    <hyperlink ref="E539" r:id="rId301" xr:uid="{00000000-0004-0000-0100-00002C010000}"/>
    <hyperlink ref="E540" r:id="rId302" xr:uid="{00000000-0004-0000-0100-00002D010000}"/>
    <hyperlink ref="E541" r:id="rId303" xr:uid="{00000000-0004-0000-0100-00002E010000}"/>
    <hyperlink ref="E478" r:id="rId304" xr:uid="{00000000-0004-0000-0100-00002F010000}"/>
    <hyperlink ref="E543" r:id="rId305" xr:uid="{00000000-0004-0000-0100-000030010000}"/>
    <hyperlink ref="E544" r:id="rId306" xr:uid="{00000000-0004-0000-0100-000031010000}"/>
    <hyperlink ref="E825" r:id="rId307" xr:uid="{00000000-0004-0000-0100-000032010000}"/>
    <hyperlink ref="E546" r:id="rId308" xr:uid="{00000000-0004-0000-0100-000033010000}"/>
    <hyperlink ref="E547" r:id="rId309" xr:uid="{00000000-0004-0000-0100-000034010000}"/>
    <hyperlink ref="E548" r:id="rId310" xr:uid="{00000000-0004-0000-0100-000035010000}"/>
    <hyperlink ref="E549" r:id="rId311" xr:uid="{00000000-0004-0000-0100-000036010000}"/>
    <hyperlink ref="E479" r:id="rId312" xr:uid="{00000000-0004-0000-0100-000037010000}"/>
    <hyperlink ref="E551" r:id="rId313" xr:uid="{00000000-0004-0000-0100-000038010000}"/>
    <hyperlink ref="E552" r:id="rId314" xr:uid="{00000000-0004-0000-0100-000039010000}"/>
    <hyperlink ref="E824" r:id="rId315" xr:uid="{00000000-0004-0000-0100-00003A010000}"/>
    <hyperlink ref="E554" r:id="rId316" xr:uid="{00000000-0004-0000-0100-00003B010000}"/>
    <hyperlink ref="E555" r:id="rId317" xr:uid="{00000000-0004-0000-0100-00003C010000}"/>
    <hyperlink ref="E556" r:id="rId318" xr:uid="{00000000-0004-0000-0100-00003D010000}"/>
    <hyperlink ref="E557" r:id="rId319" xr:uid="{00000000-0004-0000-0100-00003E010000}"/>
    <hyperlink ref="E558" r:id="rId320" xr:uid="{00000000-0004-0000-0100-00003F010000}"/>
    <hyperlink ref="E559" r:id="rId321" xr:uid="{00000000-0004-0000-0100-000040010000}"/>
    <hyperlink ref="E560" r:id="rId322" xr:uid="{00000000-0004-0000-0100-000041010000}"/>
    <hyperlink ref="E561" r:id="rId323" xr:uid="{00000000-0004-0000-0100-000042010000}"/>
    <hyperlink ref="E562" r:id="rId324" xr:uid="{00000000-0004-0000-0100-000043010000}"/>
    <hyperlink ref="E563" r:id="rId325" xr:uid="{00000000-0004-0000-0100-000044010000}"/>
    <hyperlink ref="E564" r:id="rId326" xr:uid="{00000000-0004-0000-0100-000045010000}"/>
    <hyperlink ref="E565" r:id="rId327" xr:uid="{00000000-0004-0000-0100-000046010000}"/>
    <hyperlink ref="E566" r:id="rId328" xr:uid="{00000000-0004-0000-0100-000047010000}"/>
    <hyperlink ref="E567" r:id="rId329" location="view=15" xr:uid="{00000000-0004-0000-0100-000048010000}"/>
    <hyperlink ref="E568" r:id="rId330" location="view=14" xr:uid="{00000000-0004-0000-0100-000049010000}"/>
    <hyperlink ref="E569" r:id="rId331" xr:uid="{00000000-0004-0000-0100-00004A010000}"/>
    <hyperlink ref="E645" r:id="rId332" xr:uid="{00000000-0004-0000-0100-00004B010000}"/>
    <hyperlink ref="E646" r:id="rId333" xr:uid="{00000000-0004-0000-0100-00004C010000}"/>
    <hyperlink ref="E480" r:id="rId334" xr:uid="{00000000-0004-0000-0100-00004D010000}"/>
    <hyperlink ref="E826" r:id="rId335" xr:uid="{00000000-0004-0000-0100-00004E010000}"/>
    <hyperlink ref="E649" r:id="rId336" xr:uid="{00000000-0004-0000-0100-00004F010000}"/>
    <hyperlink ref="E650" r:id="rId337" xr:uid="{00000000-0004-0000-0100-000050010000}"/>
    <hyperlink ref="E481" r:id="rId338" xr:uid="{00000000-0004-0000-0100-000051010000}"/>
    <hyperlink ref="E652" r:id="rId339" xr:uid="{00000000-0004-0000-0100-000052010000}"/>
    <hyperlink ref="E482" r:id="rId340" xr:uid="{00000000-0004-0000-0100-000053010000}"/>
    <hyperlink ref="E654" r:id="rId341" xr:uid="{00000000-0004-0000-0100-000054010000}"/>
    <hyperlink ref="E655" r:id="rId342" xr:uid="{00000000-0004-0000-0100-000055010000}"/>
    <hyperlink ref="E656" r:id="rId343" xr:uid="{00000000-0004-0000-0100-000056010000}"/>
    <hyperlink ref="E483" r:id="rId344" xr:uid="{00000000-0004-0000-0100-000057010000}"/>
    <hyperlink ref="E658" r:id="rId345" xr:uid="{00000000-0004-0000-0100-000058010000}"/>
    <hyperlink ref="E659" r:id="rId346" xr:uid="{00000000-0004-0000-0100-000059010000}"/>
    <hyperlink ref="E841" r:id="rId347" location="0000" xr:uid="{00000000-0004-0000-0100-00005A010000}"/>
    <hyperlink ref="E828" r:id="rId348" location="0000" xr:uid="{00000000-0004-0000-0100-00005B010000}"/>
    <hyperlink ref="E662" r:id="rId349" xr:uid="{00000000-0004-0000-0100-00005C010000}"/>
    <hyperlink ref="E663" r:id="rId350" xr:uid="{00000000-0004-0000-0100-00005D010000}"/>
    <hyperlink ref="E664" r:id="rId351" xr:uid="{00000000-0004-0000-0100-00005E010000}"/>
    <hyperlink ref="E665" r:id="rId352" xr:uid="{00000000-0004-0000-0100-00005F010000}"/>
    <hyperlink ref="E666" r:id="rId353" xr:uid="{00000000-0004-0000-0100-000060010000}"/>
    <hyperlink ref="E667" r:id="rId354" xr:uid="{00000000-0004-0000-0100-000061010000}"/>
    <hyperlink ref="E668" r:id="rId355" xr:uid="{00000000-0004-0000-0100-000062010000}"/>
    <hyperlink ref="E484" r:id="rId356" xr:uid="{00000000-0004-0000-0100-000063010000}"/>
    <hyperlink ref="E485" r:id="rId357" xr:uid="{00000000-0004-0000-0100-000064010000}"/>
    <hyperlink ref="E838" r:id="rId358" location="0000" xr:uid="{00000000-0004-0000-0100-000065010000}"/>
    <hyperlink ref="E839" r:id="rId359" location="0000" xr:uid="{00000000-0004-0000-0100-000066010000}"/>
    <hyperlink ref="E840" r:id="rId360" xr:uid="{00000000-0004-0000-0100-000067010000}"/>
    <hyperlink ref="E834" r:id="rId361" location="0000" xr:uid="{00000000-0004-0000-0100-000068010000}"/>
    <hyperlink ref="E902" r:id="rId362" xr:uid="{00000000-0004-0000-0100-000069010000}"/>
    <hyperlink ref="E486" r:id="rId363" xr:uid="{00000000-0004-0000-0100-00006A010000}"/>
    <hyperlink ref="E487" r:id="rId364" xr:uid="{00000000-0004-0000-0100-00006B010000}"/>
    <hyperlink ref="E488" r:id="rId365" xr:uid="{00000000-0004-0000-0100-00006C010000}"/>
    <hyperlink ref="E904" r:id="rId366" location="0000" xr:uid="{00000000-0004-0000-0100-00006D010000}"/>
    <hyperlink ref="E925" r:id="rId367" xr:uid="{00000000-0004-0000-0100-00006E010000}"/>
    <hyperlink ref="E908" r:id="rId368" xr:uid="{00000000-0004-0000-0100-00006F010000}"/>
    <hyperlink ref="E489" r:id="rId369" xr:uid="{00000000-0004-0000-0100-000070010000}"/>
    <hyperlink ref="E919" r:id="rId370" xr:uid="{00000000-0004-0000-0100-000071010000}"/>
    <hyperlink ref="E920" r:id="rId371" xr:uid="{00000000-0004-0000-0100-000072010000}"/>
    <hyperlink ref="E850" r:id="rId372" location="0000" xr:uid="{00000000-0004-0000-0100-000073010000}"/>
    <hyperlink ref="E829" r:id="rId373" xr:uid="{00000000-0004-0000-0100-000074010000}"/>
    <hyperlink ref="E830" r:id="rId374" xr:uid="{00000000-0004-0000-0100-000075010000}"/>
    <hyperlink ref="E907" r:id="rId375" xr:uid="{00000000-0004-0000-0100-000076010000}"/>
    <hyperlink ref="E843" r:id="rId376" location="0000" xr:uid="{00000000-0004-0000-0100-000077010000}"/>
    <hyperlink ref="E494" r:id="rId377" xr:uid="{00000000-0004-0000-0100-000078010000}"/>
    <hyperlink ref="E844" r:id="rId378" location="0000" xr:uid="{00000000-0004-0000-0100-000079010000}"/>
    <hyperlink ref="E909" r:id="rId379" location="0000" xr:uid="{00000000-0004-0000-0100-00007A010000}"/>
    <hyperlink ref="E914" r:id="rId380" xr:uid="{00000000-0004-0000-0100-00007B010000}"/>
    <hyperlink ref="E836" r:id="rId381" xr:uid="{00000000-0004-0000-0100-00007C010000}"/>
    <hyperlink ref="E856" r:id="rId382" xr:uid="{00000000-0004-0000-0100-00007D010000}"/>
    <hyperlink ref="E857" r:id="rId383" display="LINK" xr:uid="{00000000-0004-0000-0100-00007E010000}"/>
    <hyperlink ref="E648" r:id="rId384" xr:uid="{00000000-0004-0000-0100-00007F010000}"/>
    <hyperlink ref="E501" r:id="rId385" xr:uid="{00000000-0004-0000-0100-000080010000}"/>
    <hyperlink ref="E505" r:id="rId386" xr:uid="{00000000-0004-0000-0100-000081010000}"/>
    <hyperlink ref="E506" r:id="rId387" xr:uid="{00000000-0004-0000-0100-000082010000}"/>
    <hyperlink ref="E507" r:id="rId388" xr:uid="{00000000-0004-0000-0100-000083010000}"/>
    <hyperlink ref="E508" r:id="rId389" xr:uid="{00000000-0004-0000-0100-000084010000}"/>
    <hyperlink ref="E509" r:id="rId390" xr:uid="{00000000-0004-0000-0100-000085010000}"/>
    <hyperlink ref="E860" r:id="rId391" xr:uid="{00000000-0004-0000-0100-000086010000}"/>
    <hyperlink ref="E510" r:id="rId392" xr:uid="{00000000-0004-0000-0100-000087010000}"/>
    <hyperlink ref="E842" r:id="rId393" xr:uid="{00000000-0004-0000-0100-000088010000}"/>
    <hyperlink ref="E511" r:id="rId394" xr:uid="{00000000-0004-0000-0100-000089010000}"/>
    <hyperlink ref="E512" r:id="rId395" xr:uid="{00000000-0004-0000-0100-00008A010000}"/>
    <hyperlink ref="E849" r:id="rId396" xr:uid="{00000000-0004-0000-0100-00008B010000}"/>
    <hyperlink ref="E851" r:id="rId397" location="0000" xr:uid="{00000000-0004-0000-0100-00008C010000}"/>
    <hyperlink ref="E513" r:id="rId398" xr:uid="{00000000-0004-0000-0100-00008D010000}"/>
    <hyperlink ref="E514" r:id="rId399" xr:uid="{00000000-0004-0000-0100-00008E010000}"/>
    <hyperlink ref="E515" r:id="rId400" xr:uid="{00000000-0004-0000-0100-00008F010000}"/>
    <hyperlink ref="E661" r:id="rId401" xr:uid="{00000000-0004-0000-0100-000090010000}"/>
    <hyperlink ref="E531" r:id="rId402" xr:uid="{00000000-0004-0000-0100-000091010000}"/>
    <hyperlink ref="E532" r:id="rId403" xr:uid="{00000000-0004-0000-0100-000092010000}"/>
    <hyperlink ref="E762" r:id="rId404" xr:uid="{00000000-0004-0000-0100-000093010000}"/>
    <hyperlink ref="E533" r:id="rId405" xr:uid="{00000000-0004-0000-0100-000094010000}"/>
    <hyperlink ref="E534" r:id="rId406" xr:uid="{00000000-0004-0000-0100-000095010000}"/>
    <hyperlink ref="E542" r:id="rId407" location="iso:std:iso:iwa:42:ed-1:v1:en" xr:uid="{00000000-0004-0000-0100-000096010000}"/>
    <hyperlink ref="E855" r:id="rId408" xr:uid="{00000000-0004-0000-0100-000097010000}"/>
    <hyperlink ref="E852" r:id="rId409" xr:uid="{00000000-0004-0000-0100-000098010000}"/>
    <hyperlink ref="E853" r:id="rId410" xr:uid="{00000000-0004-0000-0100-000099010000}"/>
    <hyperlink ref="E858" r:id="rId411" xr:uid="{00000000-0004-0000-0100-00009A010000}"/>
    <hyperlink ref="E859" r:id="rId412" location="0000" xr:uid="{00000000-0004-0000-0100-00009B010000}"/>
    <hyperlink ref="E854" r:id="rId413" xr:uid="{00000000-0004-0000-0100-00009C010000}"/>
    <hyperlink ref="E890" r:id="rId414" location="0000" xr:uid="{00000000-0004-0000-0100-00009D010000}"/>
    <hyperlink ref="E891" r:id="rId415" location="0000" xr:uid="{00000000-0004-0000-0100-00009E010000}"/>
    <hyperlink ref="E863" r:id="rId416" location="0000" xr:uid="{00000000-0004-0000-0100-00009F010000}"/>
    <hyperlink ref="E874" r:id="rId417" location="0000" xr:uid="{00000000-0004-0000-0100-0000A0010000}"/>
    <hyperlink ref="E875" r:id="rId418" location="0000" xr:uid="{00000000-0004-0000-0100-0000A1010000}"/>
    <hyperlink ref="E897" r:id="rId419" xr:uid="{00000000-0004-0000-0100-0000A2010000}"/>
    <hyperlink ref="E962" r:id="rId420" xr:uid="{00000000-0004-0000-0100-0000A3010000}"/>
    <hyperlink ref="E905" r:id="rId421" xr:uid="{00000000-0004-0000-0100-0000A4010000}"/>
    <hyperlink ref="E964" r:id="rId422" xr:uid="{00000000-0004-0000-0100-0000A5010000}"/>
    <hyperlink ref="E917" r:id="rId423" xr:uid="{00000000-0004-0000-0100-0000A6010000}"/>
    <hyperlink ref="E845" r:id="rId424" location="0000" xr:uid="{00000000-0004-0000-0100-0000A7010000}"/>
    <hyperlink ref="E545" r:id="rId425" xr:uid="{00000000-0004-0000-0100-0000A8010000}"/>
    <hyperlink ref="E499" r:id="rId426" xr:uid="{00000000-0004-0000-0100-0000A9010000}"/>
    <hyperlink ref="E846" r:id="rId427" xr:uid="{00000000-0004-0000-0100-0000AA010000}"/>
    <hyperlink ref="E898" r:id="rId428" xr:uid="{00000000-0004-0000-0100-0000AB010000}"/>
    <hyperlink ref="E490" r:id="rId429" xr:uid="{00000000-0004-0000-0100-0000AC010000}"/>
    <hyperlink ref="E491" r:id="rId430" xr:uid="{00000000-0004-0000-0100-0000AD010000}"/>
    <hyperlink ref="E519" r:id="rId431" xr:uid="{00000000-0004-0000-0100-0000AE010000}"/>
    <hyperlink ref="E492" r:id="rId432" xr:uid="{00000000-0004-0000-0100-0000AF010000}"/>
    <hyperlink ref="E847" r:id="rId433" display="LINK" xr:uid="{00000000-0004-0000-0100-0000B0010000}"/>
    <hyperlink ref="E493" r:id="rId434" xr:uid="{00000000-0004-0000-0100-0000B1010000}"/>
    <hyperlink ref="E848" r:id="rId435" xr:uid="{00000000-0004-0000-0100-0000B2010000}"/>
    <hyperlink ref="E827" r:id="rId436" xr:uid="{00000000-0004-0000-0100-0000B3010000}"/>
    <hyperlink ref="E653" r:id="rId437" xr:uid="{00000000-0004-0000-0100-0000B5010000}"/>
    <hyperlink ref="E831" r:id="rId438" location="0000" xr:uid="{00000000-0004-0000-0100-0000B6010000}"/>
    <hyperlink ref="E832" r:id="rId439" xr:uid="{00000000-0004-0000-0100-0000B7010000}"/>
    <hyperlink ref="E837" r:id="rId440" location="0000" xr:uid="{00000000-0004-0000-0100-0000B8010000}"/>
    <hyperlink ref="E495" r:id="rId441" xr:uid="{00000000-0004-0000-0100-0000B9010000}"/>
    <hyperlink ref="E894" r:id="rId442" xr:uid="{00000000-0004-0000-0100-0000BA010000}"/>
    <hyperlink ref="E895" r:id="rId443" xr:uid="{00000000-0004-0000-0100-0000BB010000}"/>
    <hyperlink ref="E896" r:id="rId444" xr:uid="{00000000-0004-0000-0100-0000BC010000}"/>
    <hyperlink ref="E899" r:id="rId445" xr:uid="{00000000-0004-0000-0100-0000BD010000}"/>
    <hyperlink ref="E903" r:id="rId446" location="0000" xr:uid="{00000000-0004-0000-0100-0000BE010000}"/>
    <hyperlink ref="E660" r:id="rId447" xr:uid="{00000000-0004-0000-0100-0000BF010000}"/>
    <hyperlink ref="E496" r:id="rId448" xr:uid="{00000000-0004-0000-0100-0000C0010000}"/>
    <hyperlink ref="E497" r:id="rId449" xr:uid="{00000000-0004-0000-0100-0000C1010000}"/>
    <hyperlink ref="E498" r:id="rId450" xr:uid="{00000000-0004-0000-0100-0000C2010000}"/>
    <hyperlink ref="E861" r:id="rId451" location="0000" xr:uid="{00000000-0004-0000-0100-0000C3010000}"/>
    <hyperlink ref="E864" r:id="rId452" xr:uid="{00000000-0004-0000-0100-0000C4010000}"/>
    <hyperlink ref="C865" r:id="rId453" xr:uid="{00000000-0004-0000-0100-0000C5010000}"/>
    <hyperlink ref="E865" r:id="rId454" location="0000" xr:uid="{00000000-0004-0000-0100-0000C6010000}"/>
    <hyperlink ref="E867" r:id="rId455" xr:uid="{00000000-0004-0000-0100-0000C7010000}"/>
    <hyperlink ref="E868" r:id="rId456" xr:uid="{00000000-0004-0000-0100-0000C8010000}"/>
    <hyperlink ref="E869" r:id="rId457" location="0000" xr:uid="{00000000-0004-0000-0100-0000C9010000}"/>
    <hyperlink ref="E870" r:id="rId458" xr:uid="{00000000-0004-0000-0100-0000CA010000}"/>
    <hyperlink ref="E871" r:id="rId459" xr:uid="{00000000-0004-0000-0100-0000CB010000}"/>
    <hyperlink ref="E872" r:id="rId460" xr:uid="{00000000-0004-0000-0100-0000CC010000}"/>
    <hyperlink ref="E873" r:id="rId461" xr:uid="{00000000-0004-0000-0100-0000CD010000}"/>
    <hyperlink ref="E876" r:id="rId462" xr:uid="{00000000-0004-0000-0100-0000CE010000}"/>
    <hyperlink ref="E877" r:id="rId463" xr:uid="{00000000-0004-0000-0100-0000CF010000}"/>
    <hyperlink ref="E878" r:id="rId464" xr:uid="{00000000-0004-0000-0100-0000D0010000}"/>
    <hyperlink ref="E879" r:id="rId465" xr:uid="{00000000-0004-0000-0100-0000D1010000}"/>
    <hyperlink ref="E880" r:id="rId466" xr:uid="{00000000-0004-0000-0100-0000D2010000}"/>
    <hyperlink ref="E881" r:id="rId467" xr:uid="{00000000-0004-0000-0100-0000D3010000}"/>
    <hyperlink ref="E882" r:id="rId468" location="0000" xr:uid="{00000000-0004-0000-0100-0000D4010000}"/>
    <hyperlink ref="E883" r:id="rId469" xr:uid="{00000000-0004-0000-0100-0000D5010000}"/>
    <hyperlink ref="E884" r:id="rId470" location="0000" xr:uid="{00000000-0004-0000-0100-0000D6010000}"/>
    <hyperlink ref="E885" r:id="rId471" location="0000" xr:uid="{00000000-0004-0000-0100-0000D7010000}"/>
    <hyperlink ref="E886" r:id="rId472" xr:uid="{00000000-0004-0000-0100-0000D8010000}"/>
    <hyperlink ref="E887" r:id="rId473" xr:uid="{00000000-0004-0000-0100-0000D9010000}"/>
    <hyperlink ref="E888" r:id="rId474" xr:uid="{00000000-0004-0000-0100-0000DA010000}"/>
    <hyperlink ref="E892" r:id="rId475" xr:uid="{00000000-0004-0000-0100-0000DB010000}"/>
    <hyperlink ref="E553" r:id="rId476" xr:uid="{00000000-0004-0000-0100-0000DC010000}"/>
    <hyperlink ref="E900" r:id="rId477" xr:uid="{00000000-0004-0000-0100-0000DD010000}"/>
    <hyperlink ref="E906" r:id="rId478" xr:uid="{00000000-0004-0000-0100-0000DE010000}"/>
    <hyperlink ref="E528" r:id="rId479" xr:uid="{00000000-0004-0000-0100-0000DF010000}"/>
    <hyperlink ref="E529" r:id="rId480" xr:uid="{00000000-0004-0000-0100-0000E0010000}"/>
    <hyperlink ref="E915" r:id="rId481" location=":~:text=1.%20%EA%B5%AD%EB%AF%BC%EA%B6%8C%EC%9D%B5%EC%9C%84%EC%9B%90%ED%9A%8C%EB%8A%94,%EB%A5%BC%20%EB%B6%80%EC%97%AC%ED%95%A0%20%EC%88%98%20%EC%9E%88%EC%8A%B5%EB%8B%88%EB%8B%A4." xr:uid="{00000000-0004-0000-0100-0000E1010000}"/>
    <hyperlink ref="E916" r:id="rId482" display="http://me.go.kr/home/web/policy_data/read.do;jsessionid=ELPuHHO9c+aEa8rQd3+B3Af5.mehome1?pagerOffset=0&amp;maxPageItems=10&amp;maxIndexPages=10&amp;searchKey=&amp;searchValue=&amp;menuId=10260&amp;orgCd=&amp;condition.toInpYmd=null&amp;condition.code=A1&amp;condition.fromInpYmd=null&amp;condition.deleteYn=N&amp;condition.deptNm=null&amp;seq=8098" xr:uid="{00000000-0004-0000-0100-0000E2010000}"/>
    <hyperlink ref="E918" r:id="rId483" xr:uid="{00000000-0004-0000-0100-0000E3010000}"/>
    <hyperlink ref="E960" r:id="rId484" xr:uid="{00000000-0004-0000-0100-0000E4010000}"/>
    <hyperlink ref="E961" r:id="rId485" xr:uid="{00000000-0004-0000-0100-0000E5010000}"/>
    <hyperlink ref="E965" r:id="rId486" xr:uid="{00000000-0004-0000-0100-0000E6010000}"/>
    <hyperlink ref="E966" r:id="rId487" xr:uid="{00000000-0004-0000-0100-0000E7010000}"/>
    <hyperlink ref="E967" r:id="rId488" xr:uid="{00000000-0004-0000-0100-0000E8010000}"/>
    <hyperlink ref="E968" r:id="rId489" xr:uid="{00000000-0004-0000-0100-0000E9010000}"/>
    <hyperlink ref="C1014" r:id="rId490" location="publication-content" xr:uid="{00000000-0004-0000-0100-0000EC010000}"/>
    <hyperlink ref="E729" r:id="rId491" xr:uid="{6686F1FA-CD53-4E22-A715-2232E04373D6}"/>
    <hyperlink ref="E833" r:id="rId492" xr:uid="{AE61159E-9619-4DCA-BFE8-F32098FC6472}"/>
    <hyperlink ref="E570" r:id="rId493" xr:uid="{523EAB50-630A-4174-89E1-086C4BFB75B1}"/>
    <hyperlink ref="E571" r:id="rId494" xr:uid="{02857D82-E924-43C0-808F-173067206CFE}"/>
    <hyperlink ref="E710" r:id="rId495" display="https://www.me.go.kr/home/web/policy_data/read.do;jsessionid=1Frh6dsBvC730FuejASpB+p-.mehome1?pagerOffset=0&amp;maxPageItems=10&amp;maxIndexPages=10&amp;searchKey=&amp;searchValue=&amp;menuId=92&amp;orgCd=&amp;condition.toInpYmd=null&amp;condition.fromInpYmd=null&amp;condition.orderSeqId=7815&amp;condition.rnSeq=2&amp;condition.deleteYn=N&amp;condition.deptNm=null&amp;seq=8118" xr:uid="{AA7F5D75-52BC-4B5B-AA63-14C6AD7491D0}"/>
    <hyperlink ref="E893" r:id="rId496" xr:uid="{00000000-0004-0000-0100-0000B4010000}"/>
    <hyperlink ref="E1008" r:id="rId497" xr:uid="{9BE06EDF-77CE-444E-A1D8-5F2D8586DE02}"/>
    <hyperlink ref="E1009" r:id="rId498" xr:uid="{FDD69F40-B901-4553-9BD2-2D2680E63E9D}"/>
    <hyperlink ref="E1010" r:id="rId499" xr:uid="{6E5598E1-67F7-46DC-B0A5-42DB3E3AFF7A}"/>
    <hyperlink ref="E1011" r:id="rId500" xr:uid="{76530B1B-F395-48C8-92C3-98992CAEF4D8}"/>
    <hyperlink ref="E1012" r:id="rId501" xr:uid="{04F06FCF-A8A5-47DC-8786-F1A5DE977EF5}"/>
    <hyperlink ref="E1013" r:id="rId502" xr:uid="{E4AE0E9E-E58E-43E4-8CE7-AE6A4E3F0D4D}"/>
    <hyperlink ref="E1014" r:id="rId503" xr:uid="{5E7FBC21-9DFC-4543-92DB-83B7CD394D54}"/>
    <hyperlink ref="E1015" r:id="rId504" xr:uid="{E524D21F-5397-4C8E-940C-4BAA9CBD116C}"/>
    <hyperlink ref="E1016" r:id="rId505" xr:uid="{C50C645F-CBD0-4EF8-9940-E8C4F25D9A5A}"/>
    <hyperlink ref="E1017" r:id="rId506" location="iso:std:iso:59004:dis:ed-1:v1:en" xr:uid="{EA10ABF7-CD75-4573-9F8C-A10A45ACA35B}"/>
    <hyperlink ref="E1018" r:id="rId507" xr:uid="{25D38D76-E615-47D9-ACCF-D7EAA4D81832}"/>
    <hyperlink ref="E1019" r:id="rId508" xr:uid="{4330DAE4-ADCB-4D97-A8DD-9709F79C89D4}"/>
    <hyperlink ref="E1020" r:id="rId509" xr:uid="{4FAE427B-53E1-4033-9728-1CF58C974BE7}"/>
    <hyperlink ref="E1021" r:id="rId510" xr:uid="{92058120-5A90-471F-94A8-A5C4977AB784}"/>
    <hyperlink ref="E1022" r:id="rId511" xr:uid="{C4FB117E-A1FE-4235-B692-6CEB81A69B65}"/>
    <hyperlink ref="E1023" r:id="rId512" location="iso:std:iso:26000:ed-1:v1:en" xr:uid="{42B1C7E3-8CAA-4529-8A00-52889B552E19}"/>
    <hyperlink ref="E1024" r:id="rId513" xr:uid="{107F7CA1-D58B-4CD4-BE83-C75310E66533}"/>
    <hyperlink ref="E1025" r:id="rId514" xr:uid="{FEABA863-99BA-447F-ABB1-E9CE27A3F6DB}"/>
    <hyperlink ref="E1026" r:id="rId515" xr:uid="{709783FC-6C15-40B2-A839-205D992DE7CB}"/>
    <hyperlink ref="E1027" r:id="rId516" xr:uid="{F4D6F450-D0B5-48DD-B0F4-8F52617E8420}"/>
    <hyperlink ref="E1028" r:id="rId517" xr:uid="{525B435A-E8B7-4158-9641-1EB2AC15AD3D}"/>
    <hyperlink ref="E1029" r:id="rId518" xr:uid="{74BAA1E8-DEAB-4D7C-9B41-DF55B44BBAF2}"/>
    <hyperlink ref="E1030" r:id="rId519" xr:uid="{846027F2-B688-4B4D-A62B-40B439CC524F}"/>
    <hyperlink ref="E1031" r:id="rId520" xr:uid="{19F804CA-C8D3-4AC1-95E4-92167251E4EB}"/>
    <hyperlink ref="E1032" r:id="rId521" location=";" xr:uid="{12466E05-F564-4CE7-BFF7-7D61946B699A}"/>
    <hyperlink ref="E1033" r:id="rId522" xr:uid="{DB1FC6FB-AFF7-4102-9434-B409A74A6678}"/>
    <hyperlink ref="E1034" r:id="rId523" xr:uid="{089A4A58-08B3-4C93-AFA3-2844EC17E03B}"/>
    <hyperlink ref="E1035" r:id="rId524" xr:uid="{73E03E4F-5103-4699-A31C-EE9C9E7515FA}"/>
    <hyperlink ref="E1036" r:id="rId525" xr:uid="{67598CF6-2D3C-4207-8D1B-967CDB88FE9E}"/>
    <hyperlink ref="E1037" r:id="rId526" xr:uid="{729F3871-46EF-4728-8DEE-AD4E9982F9A1}"/>
    <hyperlink ref="E1038" r:id="rId527" xr:uid="{529999F0-8F56-4463-93A3-0C0059E75CDA}"/>
    <hyperlink ref="E1039" r:id="rId528" xr:uid="{32A488BD-C93C-4807-A5B8-FC8E75374BCA}"/>
    <hyperlink ref="E1040" r:id="rId529" xr:uid="{A72497FF-35A7-40D1-AF8E-5F792AFCD7AB}"/>
    <hyperlink ref="E1041" r:id="rId530" xr:uid="{7FD3DE53-BC31-4B5F-A043-FAC87AE520BA}"/>
    <hyperlink ref="E1042" r:id="rId531" xr:uid="{7FC93B0C-D715-45FF-8F96-63D3A2FB62BB}"/>
    <hyperlink ref="E1043" r:id="rId532" xr:uid="{80794AD7-F203-4F20-8237-8E12B555C73E}"/>
    <hyperlink ref="E1044" r:id="rId533" xr:uid="{4E2BE9B7-6A4E-4B8B-A83A-167A9618CF57}"/>
    <hyperlink ref="E1045" r:id="rId534" xr:uid="{87ABCBD3-2775-4C9F-8B9E-5BEDD8763C0E}"/>
    <hyperlink ref="E1046" r:id="rId535" xr:uid="{E87E9CE2-316F-4377-9C5B-5BD18878ED35}"/>
    <hyperlink ref="E1047" r:id="rId536" xr:uid="{11E78666-883A-45DC-8FA7-872554987FE3}"/>
    <hyperlink ref="E1048" r:id="rId537" xr:uid="{F83B7562-3F9C-4AA7-B5CB-D8834195AF66}"/>
    <hyperlink ref="E1049" r:id="rId538" xr:uid="{A76FF2E1-B4A5-430E-81E9-E1AAAF4403CC}"/>
    <hyperlink ref="E1050" r:id="rId539" xr:uid="{CA58B6B5-C36C-4DFB-958D-BD4D663ECD56}"/>
    <hyperlink ref="E978" r:id="rId540" xr:uid="{C5C434D0-9216-49F2-AC22-D7B9BE355FBE}"/>
    <hyperlink ref="E979" r:id="rId541" xr:uid="{44093E76-52BA-4266-8128-0E6F888DA72F}"/>
    <hyperlink ref="E982" r:id="rId542" xr:uid="{D2B3837E-6DF9-4BE2-B827-0AD853B7071C}"/>
    <hyperlink ref="E984" r:id="rId543" xr:uid="{040E25FF-7CBA-482D-AD36-C61A6583F329}"/>
    <hyperlink ref="E983" r:id="rId544" xr:uid="{F07FFD3E-597D-4FF9-8713-AA2D2B750E79}"/>
    <hyperlink ref="E1054" r:id="rId545" xr:uid="{0B58A5A2-0627-4F63-B22F-F31E9BF1FE0A}"/>
    <hyperlink ref="E1055" r:id="rId546" xr:uid="{6CD270FB-6FFD-40C2-82A4-A497F7377F0D}"/>
    <hyperlink ref="E1056" r:id="rId547" xr:uid="{E5911D05-F0D6-408B-8569-7D4BC1B40FB2}"/>
    <hyperlink ref="E1057" r:id="rId548" xr:uid="{D06E8573-D58A-4BE8-9347-C63A9F54E850}"/>
    <hyperlink ref="E1058" r:id="rId549" xr:uid="{3E9EC9B9-D514-46E5-A793-F23FF58C60B3}"/>
    <hyperlink ref="E1059" r:id="rId550" xr:uid="{BDE02BEF-E407-406B-8146-77D76AA91590}"/>
    <hyperlink ref="E1060" r:id="rId551" xr:uid="{70139801-9EEA-4375-8910-0BEF402D0236}"/>
    <hyperlink ref="E1061" r:id="rId552" xr:uid="{F6813A5D-4B0B-49F1-B362-377F189DD2EA}"/>
    <hyperlink ref="E1062" r:id="rId553" xr:uid="{21868209-EDCD-4774-8450-FFFD9CDC4E4A}"/>
    <hyperlink ref="E1063" r:id="rId554" xr:uid="{0631E78F-7C4C-448E-AE0D-E75669D24FE1}"/>
    <hyperlink ref="E1064" r:id="rId555" xr:uid="{DCB97261-2C91-400E-BE4A-1529A2B20540}"/>
    <hyperlink ref="E1065" r:id="rId556" xr:uid="{BFE10140-5818-4273-9C47-C6F5474D2497}"/>
    <hyperlink ref="E1066" r:id="rId557" xr:uid="{01473561-42A3-45BE-A15A-5F8DB73064D1}"/>
    <hyperlink ref="E1067" r:id="rId558" xr:uid="{32B6C016-6608-4DF4-BC4B-D94E49430BE4}"/>
    <hyperlink ref="E1068" r:id="rId559" xr:uid="{2DC4F577-ABB9-4C86-BF7A-4DE383A00077}"/>
    <hyperlink ref="E1069" r:id="rId560" xr:uid="{C5380E56-80C3-47DB-8D2E-B177F154779D}"/>
    <hyperlink ref="E1070" r:id="rId561" xr:uid="{71B6CD0C-7A08-4750-8AB3-FE40E80DE286}"/>
    <hyperlink ref="E1071" r:id="rId562" xr:uid="{9F1E969F-BFAA-4DCF-A3CF-80F56BC8AB23}"/>
    <hyperlink ref="E1072" r:id="rId563" xr:uid="{C1F20D8C-8B42-430E-BB1E-2892CD16517C}"/>
    <hyperlink ref="E1073" r:id="rId564" xr:uid="{79679F89-D42C-44BC-A046-F861EB1F6DC0}"/>
    <hyperlink ref="E1075" r:id="rId565" xr:uid="{E176CA7A-8CC5-4521-99ED-3A79098AD4BD}"/>
    <hyperlink ref="E1076" r:id="rId566" xr:uid="{8050E5D1-26F0-4D2D-87CD-E41A489EBBE1}"/>
    <hyperlink ref="E1077" r:id="rId567" xr:uid="{E97A625D-DD86-41A1-81B0-D2825D558F4D}"/>
    <hyperlink ref="E1078" r:id="rId568" xr:uid="{D5F8DACF-9000-4B67-A361-68087B703645}"/>
    <hyperlink ref="E1079" r:id="rId569" xr:uid="{BC13F8F9-5DF1-4FB4-9C1A-E8EFE40420A0}"/>
    <hyperlink ref="E1080" r:id="rId570" xr:uid="{9EB3082E-E61D-48B1-98C1-1CE994A416CC}"/>
    <hyperlink ref="E1081" r:id="rId571" xr:uid="{6A85A145-922D-474E-8810-4861D6CD9CEF}"/>
    <hyperlink ref="E1082" r:id="rId572" xr:uid="{92CD91DB-4AFB-4E7D-8CEA-315EDBA26A0B}"/>
    <hyperlink ref="E1083" r:id="rId573" xr:uid="{A66F00CF-A167-4BF0-ADBE-52BDF70D5949}"/>
    <hyperlink ref="E1084" r:id="rId574" location="view=9" xr:uid="{5FF8EA26-032E-4DA1-B597-36EAB3F1C33D}"/>
    <hyperlink ref="E1085" r:id="rId575" xr:uid="{7CB12F1A-70D7-43FE-89DF-974F4FA76E01}"/>
    <hyperlink ref="E1086" r:id="rId576" xr:uid="{FB98529B-67BE-4A8B-A0B3-2A99BE59009E}"/>
    <hyperlink ref="E1087" r:id="rId577" xr:uid="{31E6D53C-BC5F-44E5-B5A9-F55D87986816}"/>
    <hyperlink ref="E1088" r:id="rId578" xr:uid="{DD497FE4-078D-4DDA-ABC6-5DACDF8A84E7}"/>
    <hyperlink ref="E1089" r:id="rId579" xr:uid="{452F6719-870A-40FD-A315-3FB9FE869F8D}"/>
    <hyperlink ref="E1090" r:id="rId580" xr:uid="{2FE7CDCD-3E3D-4B4F-B1DD-2EAB2AFAA983}"/>
    <hyperlink ref="E1091" r:id="rId581" xr:uid="{12D1188A-390B-49D6-85CA-9EF578F17865}"/>
    <hyperlink ref="E1092" r:id="rId582" xr:uid="{B65F32BE-77F5-44B7-AEAD-CC9BE8D8E33C}"/>
    <hyperlink ref="E1093" r:id="rId583" xr:uid="{B8B3666F-72B0-4EF6-8273-9EBA5B406D62}"/>
    <hyperlink ref="E1094" r:id="rId584" xr:uid="{E6AD9F37-AD42-4FDA-8B93-B00130BB6834}"/>
    <hyperlink ref="E1095" r:id="rId585" xr:uid="{22C27D11-88F0-47EB-A5CD-3DF88B62170F}"/>
    <hyperlink ref="E1096" r:id="rId586" xr:uid="{283AC8FB-F412-4268-973E-2F0E71534A2D}"/>
    <hyperlink ref="E1097" r:id="rId587" xr:uid="{86DDFFE9-CEA9-4D58-8A75-4A80B7874A18}"/>
    <hyperlink ref="E1098" r:id="rId588" xr:uid="{66769DAC-A949-4307-BC4D-64D5E721F93F}"/>
    <hyperlink ref="E1099" r:id="rId589" xr:uid="{AAF54F4D-D68C-4992-9534-BAC306BA1352}"/>
    <hyperlink ref="E1100" r:id="rId590" xr:uid="{3947DC37-D72F-4D7B-8F9F-707F07C7534F}"/>
    <hyperlink ref="E1101" r:id="rId591" xr:uid="{10B7FBA3-379C-488E-97F3-3E9169AE8C07}"/>
    <hyperlink ref="E1102" r:id="rId592" xr:uid="{38ADAD45-7984-4B25-A6E3-BE75E067330F}"/>
    <hyperlink ref="E1103" r:id="rId593" xr:uid="{3FEB0EF5-6979-475B-887E-4F8065FD2E6C}"/>
    <hyperlink ref="E1104" r:id="rId594" xr:uid="{297BB00F-25AC-4803-A4E7-10CE3739A957}"/>
    <hyperlink ref="E1105" r:id="rId595" xr:uid="{001FDF9B-8619-40AE-B9F6-9008D3D09235}"/>
    <hyperlink ref="E1106" r:id="rId596" xr:uid="{FDB7BEB0-41A2-4437-A4C4-AFAA63E0B7F4}"/>
    <hyperlink ref="E1107" r:id="rId597" xr:uid="{DBEC1841-C099-449A-ACB4-AEA1B561C049}"/>
    <hyperlink ref="E1108" r:id="rId598" xr:uid="{4315064A-3FD9-4375-8411-A3D69B7F5464}"/>
    <hyperlink ref="E1109" r:id="rId599" xr:uid="{57E1FCFB-48C5-4531-8210-FA92E279CB06}"/>
    <hyperlink ref="E1110" r:id="rId600" xr:uid="{32246877-E472-47E9-B7EB-57F8CBBD0AAA}"/>
    <hyperlink ref="E1111" r:id="rId601" xr:uid="{CEB857B7-A267-411E-933B-0F571A82F97F}"/>
    <hyperlink ref="E1112" r:id="rId602" xr:uid="{561B19F4-146B-4490-85CE-683486EBDFD0}"/>
    <hyperlink ref="E1113" r:id="rId603" xr:uid="{3A8AA2B5-4E62-4B06-9E65-346079141A70}"/>
    <hyperlink ref="E1114" r:id="rId604" xr:uid="{1B7EAD68-A7DD-45B0-A841-F1955EA7F3AC}"/>
    <hyperlink ref="E1115" r:id="rId605" xr:uid="{E3CC892D-FC3E-474A-9C75-406AFBDC5D68}"/>
    <hyperlink ref="E1116" r:id="rId606" xr:uid="{C37F1276-E231-4FDC-A8F0-9A0D26207D47}"/>
    <hyperlink ref="E1117" r:id="rId607" xr:uid="{6654F3C0-1488-4A90-A6CE-AEC8217696FA}"/>
    <hyperlink ref="E1118" r:id="rId608" xr:uid="{A8E85EFB-2187-43F3-ABE7-8C70599AA992}"/>
    <hyperlink ref="E1119" r:id="rId609" xr:uid="{99B7D56C-93BD-4396-927E-529146AB156F}"/>
    <hyperlink ref="E1120" r:id="rId610" xr:uid="{F8F5FE81-2586-4C4F-9666-AFEC4980B4E7}"/>
    <hyperlink ref="E1121" r:id="rId611" xr:uid="{3CEA9D35-D246-4A95-932B-CDC2D96EE1BB}"/>
    <hyperlink ref="E1122" r:id="rId612" xr:uid="{B5A538EA-1ADC-4514-A3D2-7FB7836EB11E}"/>
    <hyperlink ref="E1123" r:id="rId613" xr:uid="{506ED44F-743F-42EE-99C3-A96375EBBF6E}"/>
    <hyperlink ref="E1124" r:id="rId614" xr:uid="{74D0E253-FD91-447B-9AD2-7999964CA1C5}"/>
    <hyperlink ref="E1125" r:id="rId615" xr:uid="{4FEDB504-D4BA-42AE-A3BE-2AEC8EA5D6B6}"/>
    <hyperlink ref="E1126" r:id="rId616" xr:uid="{F65E4749-55D1-4784-9DA7-8F5C1BE33BF5}"/>
    <hyperlink ref="E1127" r:id="rId617" xr:uid="{D884F31D-EAAE-47D0-9473-9ECFAE5E1E11}"/>
    <hyperlink ref="E1128" r:id="rId618" xr:uid="{032B9828-D0A2-40D4-BB87-96B849F814D3}"/>
    <hyperlink ref="E1129" r:id="rId619" xr:uid="{F5117C2F-FBDB-49F2-A5F9-32BB7153F155}"/>
    <hyperlink ref="E1130" r:id="rId620" xr:uid="{5BC3FF9A-8DEC-4067-97F4-B894252A405E}"/>
    <hyperlink ref="E1131" r:id="rId621" xr:uid="{E87FD3C4-22D1-4964-8598-D58460007AE4}"/>
    <hyperlink ref="E1132" r:id="rId622" xr:uid="{491D9CCD-C483-4A4E-8C62-08D244D16F2C}"/>
    <hyperlink ref="E1133" r:id="rId623" xr:uid="{8E459333-516F-47C2-962E-A5A0C8216DFC}"/>
    <hyperlink ref="E1134" r:id="rId624" xr:uid="{6DB78F6E-34CF-4E98-89C0-38F53305595F}"/>
    <hyperlink ref="E1135" r:id="rId625" xr:uid="{83023807-9A0F-4476-A8B4-34EE0D38DF03}"/>
    <hyperlink ref="E1136" r:id="rId626" xr:uid="{1AFBC8DA-9C62-4FC4-B6BA-0141955B007D}"/>
    <hyperlink ref="E1138" r:id="rId627" xr:uid="{2D39673C-4A96-455B-B59A-E74B0ED44527}"/>
    <hyperlink ref="E926" r:id="rId628" xr:uid="{E1B6E359-48E3-4005-83AC-A2397187398B}"/>
    <hyperlink ref="E700" r:id="rId629" xr:uid="{0B2BA4F7-639F-434B-AF37-10F8BEA4BE08}"/>
  </hyperlinks>
  <pageMargins left="0.7" right="0.7" top="0.75" bottom="0.75" header="0" footer="0"/>
  <pageSetup paperSize="9" orientation="portrait" r:id="rId630"/>
  <drawing r:id="rId6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7" tint="0.59999389629810485"/>
  </sheetPr>
  <dimension ref="A1:BF970"/>
  <sheetViews>
    <sheetView zoomScale="85" zoomScaleNormal="85" workbookViewId="0">
      <pane xSplit="3" ySplit="4" topLeftCell="D18" activePane="bottomRight" state="frozen"/>
      <selection activeCell="G42" sqref="G42"/>
      <selection pane="topRight" activeCell="G42" sqref="G42"/>
      <selection pane="bottomLeft" activeCell="G42" sqref="G42"/>
      <selection pane="bottomRight" activeCell="C22" sqref="C22"/>
    </sheetView>
  </sheetViews>
  <sheetFormatPr defaultColWidth="14.453125" defaultRowHeight="15" customHeight="1"/>
  <cols>
    <col min="1" max="1" width="53" customWidth="1"/>
    <col min="2" max="2" width="16.453125" customWidth="1"/>
    <col min="3" max="3" width="74.453125" customWidth="1"/>
    <col min="4" max="4" width="14.90625" customWidth="1"/>
    <col min="5" max="5" width="10.453125" customWidth="1"/>
    <col min="6" max="6" width="15.6328125" customWidth="1"/>
    <col min="7" max="7" width="19" customWidth="1"/>
    <col min="8" max="8" width="16.6328125" customWidth="1"/>
    <col min="9" max="9" width="24.08984375" customWidth="1"/>
    <col min="10" max="10" width="13.6328125" customWidth="1"/>
    <col min="11" max="11" width="15.6328125" customWidth="1"/>
    <col min="12" max="12" width="14.54296875" customWidth="1"/>
    <col min="13" max="13" width="13.36328125" customWidth="1"/>
    <col min="14" max="14" width="10.90625" customWidth="1"/>
    <col min="15" max="15" width="10.90625" style="284" customWidth="1"/>
  </cols>
  <sheetData>
    <row r="1" spans="1:58" ht="39" customHeight="1">
      <c r="A1" s="7" t="s">
        <v>37</v>
      </c>
      <c r="B1" s="69"/>
      <c r="C1" s="70"/>
    </row>
    <row r="2" spans="1:58" ht="23.25" customHeight="1">
      <c r="A2" s="71"/>
      <c r="B2" s="72"/>
      <c r="C2" s="70"/>
      <c r="D2" s="1"/>
      <c r="E2" s="73"/>
      <c r="F2" s="73"/>
      <c r="G2" s="73"/>
      <c r="H2" s="73"/>
      <c r="I2" s="73"/>
      <c r="J2" s="73"/>
      <c r="K2" s="73"/>
      <c r="L2" s="74"/>
      <c r="M2" s="74"/>
      <c r="N2" s="74"/>
      <c r="O2" s="74"/>
      <c r="P2" s="75"/>
      <c r="Q2" s="75"/>
      <c r="R2" s="75"/>
      <c r="S2" s="75"/>
      <c r="T2" s="75"/>
      <c r="U2" s="75"/>
      <c r="V2" s="76"/>
      <c r="W2" s="77">
        <f t="shared" ref="W2:BE2" si="0">COUNTA(W5:W970)</f>
        <v>25</v>
      </c>
      <c r="X2" s="77">
        <f t="shared" si="0"/>
        <v>29</v>
      </c>
      <c r="Y2" s="77">
        <f t="shared" si="0"/>
        <v>5</v>
      </c>
      <c r="Z2" s="77">
        <f t="shared" si="0"/>
        <v>21</v>
      </c>
      <c r="AA2" s="77">
        <f t="shared" si="0"/>
        <v>6</v>
      </c>
      <c r="AB2" s="77">
        <f t="shared" si="0"/>
        <v>31</v>
      </c>
      <c r="AC2" s="77">
        <f t="shared" si="0"/>
        <v>14</v>
      </c>
      <c r="AD2" s="77">
        <f t="shared" si="0"/>
        <v>6</v>
      </c>
      <c r="AE2" s="77">
        <f t="shared" si="0"/>
        <v>10</v>
      </c>
      <c r="AF2" s="77">
        <f t="shared" si="0"/>
        <v>21</v>
      </c>
      <c r="AG2" s="77">
        <f t="shared" si="0"/>
        <v>5</v>
      </c>
      <c r="AH2" s="77">
        <f t="shared" si="0"/>
        <v>8</v>
      </c>
      <c r="AI2" s="77">
        <f t="shared" si="0"/>
        <v>8</v>
      </c>
      <c r="AJ2" s="77">
        <f t="shared" si="0"/>
        <v>8</v>
      </c>
      <c r="AK2" s="77">
        <f t="shared" si="0"/>
        <v>20</v>
      </c>
      <c r="AL2" s="77">
        <f t="shared" si="0"/>
        <v>8</v>
      </c>
      <c r="AM2" s="77">
        <f t="shared" si="0"/>
        <v>22</v>
      </c>
      <c r="AN2" s="77">
        <f t="shared" si="0"/>
        <v>4</v>
      </c>
      <c r="AO2" s="77">
        <f t="shared" si="0"/>
        <v>6</v>
      </c>
      <c r="AP2" s="77">
        <f t="shared" si="0"/>
        <v>18</v>
      </c>
      <c r="AQ2" s="77">
        <f t="shared" si="0"/>
        <v>11</v>
      </c>
      <c r="AR2" s="77">
        <f t="shared" si="0"/>
        <v>19</v>
      </c>
      <c r="AS2" s="77">
        <f t="shared" si="0"/>
        <v>31</v>
      </c>
      <c r="AT2" s="77">
        <f t="shared" si="0"/>
        <v>4</v>
      </c>
      <c r="AU2" s="77">
        <f t="shared" si="0"/>
        <v>16</v>
      </c>
      <c r="AV2" s="77">
        <f t="shared" si="0"/>
        <v>29</v>
      </c>
      <c r="AW2" s="77">
        <f t="shared" si="0"/>
        <v>41</v>
      </c>
      <c r="AX2" s="77">
        <f t="shared" si="0"/>
        <v>15</v>
      </c>
      <c r="AY2" s="77">
        <f t="shared" si="0"/>
        <v>8</v>
      </c>
      <c r="AZ2" s="77">
        <f t="shared" si="0"/>
        <v>18</v>
      </c>
      <c r="BA2" s="77">
        <f t="shared" si="0"/>
        <v>28</v>
      </c>
      <c r="BB2" s="77">
        <f t="shared" si="0"/>
        <v>18</v>
      </c>
      <c r="BC2" s="77">
        <f t="shared" si="0"/>
        <v>18</v>
      </c>
      <c r="BD2" s="77">
        <f t="shared" si="0"/>
        <v>13</v>
      </c>
      <c r="BE2" s="77">
        <f t="shared" si="0"/>
        <v>8</v>
      </c>
      <c r="BF2" s="78"/>
    </row>
    <row r="3" spans="1:58" ht="23.25" customHeight="1">
      <c r="A3" s="79"/>
      <c r="B3" s="72"/>
      <c r="C3" s="70"/>
      <c r="D3" s="1"/>
      <c r="E3" s="576" t="s">
        <v>39</v>
      </c>
      <c r="F3" s="572"/>
      <c r="G3" s="572"/>
      <c r="H3" s="572"/>
      <c r="I3" s="572"/>
      <c r="J3" s="572"/>
      <c r="K3" s="573"/>
      <c r="L3" s="577" t="s">
        <v>40</v>
      </c>
      <c r="M3" s="572"/>
      <c r="N3" s="572"/>
      <c r="O3" s="578"/>
      <c r="P3" s="579" t="s">
        <v>41</v>
      </c>
      <c r="Q3" s="572"/>
      <c r="R3" s="572"/>
      <c r="S3" s="572"/>
      <c r="T3" s="572"/>
      <c r="U3" s="573"/>
      <c r="V3" s="16" t="s">
        <v>42</v>
      </c>
      <c r="W3" s="580" t="s">
        <v>43</v>
      </c>
      <c r="X3" s="572"/>
      <c r="Y3" s="572"/>
      <c r="Z3" s="572"/>
      <c r="AA3" s="572"/>
      <c r="AB3" s="572"/>
      <c r="AC3" s="573"/>
      <c r="AD3" s="581" t="s">
        <v>44</v>
      </c>
      <c r="AE3" s="572"/>
      <c r="AF3" s="572"/>
      <c r="AG3" s="572"/>
      <c r="AH3" s="573"/>
      <c r="AI3" s="582" t="s">
        <v>45</v>
      </c>
      <c r="AJ3" s="572"/>
      <c r="AK3" s="572"/>
      <c r="AL3" s="573"/>
      <c r="AM3" s="583" t="s">
        <v>46</v>
      </c>
      <c r="AN3" s="572"/>
      <c r="AO3" s="573"/>
      <c r="AP3" s="571" t="s">
        <v>47</v>
      </c>
      <c r="AQ3" s="572"/>
      <c r="AR3" s="572"/>
      <c r="AS3" s="573"/>
      <c r="AT3" s="574" t="s">
        <v>48</v>
      </c>
      <c r="AU3" s="572"/>
      <c r="AV3" s="573"/>
      <c r="AW3" s="575" t="s">
        <v>49</v>
      </c>
      <c r="AX3" s="572"/>
      <c r="AY3" s="572"/>
      <c r="AZ3" s="572"/>
      <c r="BA3" s="572"/>
      <c r="BB3" s="572"/>
      <c r="BC3" s="572"/>
      <c r="BD3" s="572"/>
      <c r="BE3" s="573"/>
      <c r="BF3" s="17" t="s">
        <v>50</v>
      </c>
    </row>
    <row r="4" spans="1:58" ht="32.25" customHeight="1">
      <c r="A4" s="534" t="s">
        <v>6047</v>
      </c>
      <c r="B4" s="535" t="s">
        <v>51</v>
      </c>
      <c r="C4" s="18" t="s">
        <v>52</v>
      </c>
      <c r="D4" s="367" t="s">
        <v>53</v>
      </c>
      <c r="E4" s="19" t="s">
        <v>55</v>
      </c>
      <c r="F4" s="19" t="s">
        <v>56</v>
      </c>
      <c r="G4" s="19" t="s">
        <v>57</v>
      </c>
      <c r="H4" s="19" t="s">
        <v>58</v>
      </c>
      <c r="I4" s="19" t="s">
        <v>59</v>
      </c>
      <c r="J4" s="19" t="s">
        <v>60</v>
      </c>
      <c r="K4" s="19" t="s">
        <v>61</v>
      </c>
      <c r="L4" s="20" t="s">
        <v>62</v>
      </c>
      <c r="M4" s="20" t="s">
        <v>63</v>
      </c>
      <c r="N4" s="20" t="s">
        <v>64</v>
      </c>
      <c r="O4" s="20" t="s">
        <v>65</v>
      </c>
      <c r="P4" s="21" t="s">
        <v>66</v>
      </c>
      <c r="Q4" s="21" t="s">
        <v>67</v>
      </c>
      <c r="R4" s="21" t="s">
        <v>68</v>
      </c>
      <c r="S4" s="21" t="s">
        <v>69</v>
      </c>
      <c r="T4" s="21" t="s">
        <v>70</v>
      </c>
      <c r="U4" s="21" t="s">
        <v>71</v>
      </c>
      <c r="V4" s="16" t="s">
        <v>42</v>
      </c>
      <c r="W4" s="22" t="s">
        <v>5</v>
      </c>
      <c r="X4" s="22" t="s">
        <v>6</v>
      </c>
      <c r="Y4" s="22" t="s">
        <v>72</v>
      </c>
      <c r="Z4" s="22" t="s">
        <v>7</v>
      </c>
      <c r="AA4" s="22" t="s">
        <v>8</v>
      </c>
      <c r="AB4" s="22" t="s">
        <v>9</v>
      </c>
      <c r="AC4" s="22" t="s">
        <v>10</v>
      </c>
      <c r="AD4" s="23" t="s">
        <v>11</v>
      </c>
      <c r="AE4" s="23" t="s">
        <v>12</v>
      </c>
      <c r="AF4" s="23" t="s">
        <v>73</v>
      </c>
      <c r="AG4" s="23" t="s">
        <v>13</v>
      </c>
      <c r="AH4" s="23" t="s">
        <v>14</v>
      </c>
      <c r="AI4" s="24" t="s">
        <v>15</v>
      </c>
      <c r="AJ4" s="24" t="s">
        <v>18</v>
      </c>
      <c r="AK4" s="24" t="s">
        <v>17</v>
      </c>
      <c r="AL4" s="24" t="s">
        <v>16</v>
      </c>
      <c r="AM4" s="25" t="s">
        <v>20</v>
      </c>
      <c r="AN4" s="25" t="s">
        <v>74</v>
      </c>
      <c r="AO4" s="25" t="s">
        <v>21</v>
      </c>
      <c r="AP4" s="26" t="s">
        <v>75</v>
      </c>
      <c r="AQ4" s="26" t="s">
        <v>23</v>
      </c>
      <c r="AR4" s="26" t="s">
        <v>76</v>
      </c>
      <c r="AS4" s="26" t="s">
        <v>24</v>
      </c>
      <c r="AT4" s="27" t="s">
        <v>25</v>
      </c>
      <c r="AU4" s="27" t="s">
        <v>26</v>
      </c>
      <c r="AV4" s="27" t="s">
        <v>77</v>
      </c>
      <c r="AW4" s="28" t="s">
        <v>28</v>
      </c>
      <c r="AX4" s="28" t="s">
        <v>29</v>
      </c>
      <c r="AY4" s="28" t="s">
        <v>30</v>
      </c>
      <c r="AZ4" s="28" t="s">
        <v>31</v>
      </c>
      <c r="BA4" s="28" t="s">
        <v>32</v>
      </c>
      <c r="BB4" s="28" t="s">
        <v>33</v>
      </c>
      <c r="BC4" s="28" t="s">
        <v>34</v>
      </c>
      <c r="BD4" s="28" t="s">
        <v>35</v>
      </c>
      <c r="BE4" s="28" t="s">
        <v>36</v>
      </c>
      <c r="BF4" s="17" t="s">
        <v>78</v>
      </c>
    </row>
    <row r="5" spans="1:58" ht="16.5" hidden="1" customHeight="1">
      <c r="A5" s="547"/>
      <c r="B5" s="379" t="s">
        <v>2794</v>
      </c>
      <c r="C5" s="533" t="s">
        <v>2795</v>
      </c>
      <c r="D5" s="29" t="s">
        <v>81</v>
      </c>
      <c r="E5" s="29" t="s">
        <v>2796</v>
      </c>
      <c r="F5" s="29" t="s">
        <v>2797</v>
      </c>
      <c r="G5" s="29" t="s">
        <v>2798</v>
      </c>
      <c r="H5" s="29" t="s">
        <v>2799</v>
      </c>
      <c r="I5" s="29" t="s">
        <v>2800</v>
      </c>
      <c r="J5" s="466" t="s">
        <v>86</v>
      </c>
      <c r="K5" s="466"/>
      <c r="L5" s="29" t="s">
        <v>432</v>
      </c>
      <c r="M5" s="29"/>
      <c r="N5" s="29" t="s">
        <v>438</v>
      </c>
      <c r="O5" s="29" t="s">
        <v>87</v>
      </c>
      <c r="P5" s="80"/>
      <c r="Q5" s="80"/>
      <c r="R5" s="80"/>
      <c r="S5" s="80"/>
      <c r="T5" s="80"/>
      <c r="U5" s="80"/>
      <c r="V5" s="80"/>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f t="shared" ref="BF5:BF155" si="1">COUNTA(W5:BE5)</f>
        <v>0</v>
      </c>
    </row>
    <row r="6" spans="1:58" ht="16.5" hidden="1" customHeight="1">
      <c r="A6" s="547"/>
      <c r="B6" s="511" t="s">
        <v>2801</v>
      </c>
      <c r="C6" s="533" t="s">
        <v>2802</v>
      </c>
      <c r="D6" s="29" t="s">
        <v>81</v>
      </c>
      <c r="E6" s="29" t="s">
        <v>2796</v>
      </c>
      <c r="F6" s="29" t="s">
        <v>2797</v>
      </c>
      <c r="G6" s="29" t="s">
        <v>2798</v>
      </c>
      <c r="H6" s="29" t="s">
        <v>2803</v>
      </c>
      <c r="I6" s="29" t="s">
        <v>2800</v>
      </c>
      <c r="J6" s="466" t="s">
        <v>86</v>
      </c>
      <c r="K6" s="466"/>
      <c r="L6" s="29" t="s">
        <v>432</v>
      </c>
      <c r="M6" s="29"/>
      <c r="N6" s="29" t="s">
        <v>438</v>
      </c>
      <c r="O6" s="29" t="s">
        <v>87</v>
      </c>
      <c r="P6" s="80"/>
      <c r="Q6" s="80"/>
      <c r="R6" s="80"/>
      <c r="S6" s="80"/>
      <c r="T6" s="80"/>
      <c r="U6" s="80"/>
      <c r="V6" s="80"/>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f t="shared" si="1"/>
        <v>0</v>
      </c>
    </row>
    <row r="7" spans="1:58" ht="16.5" hidden="1" customHeight="1">
      <c r="A7" s="547"/>
      <c r="B7" s="511" t="s">
        <v>2804</v>
      </c>
      <c r="C7" s="533" t="s">
        <v>2805</v>
      </c>
      <c r="D7" s="29" t="s">
        <v>81</v>
      </c>
      <c r="E7" s="29" t="s">
        <v>2796</v>
      </c>
      <c r="F7" s="29" t="s">
        <v>2797</v>
      </c>
      <c r="G7" s="29" t="s">
        <v>2798</v>
      </c>
      <c r="H7" s="29" t="s">
        <v>2806</v>
      </c>
      <c r="I7" s="29" t="s">
        <v>2800</v>
      </c>
      <c r="J7" s="466" t="s">
        <v>86</v>
      </c>
      <c r="K7" s="466"/>
      <c r="L7" s="29" t="s">
        <v>432</v>
      </c>
      <c r="M7" s="29"/>
      <c r="N7" s="29" t="s">
        <v>438</v>
      </c>
      <c r="O7" s="29" t="s">
        <v>87</v>
      </c>
      <c r="P7" s="80"/>
      <c r="Q7" s="80"/>
      <c r="R7" s="80"/>
      <c r="S7" s="80"/>
      <c r="T7" s="80"/>
      <c r="U7" s="80"/>
      <c r="V7" s="80"/>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f t="shared" si="1"/>
        <v>0</v>
      </c>
    </row>
    <row r="8" spans="1:58" ht="16.5" hidden="1" customHeight="1">
      <c r="A8" s="547"/>
      <c r="B8" s="511" t="s">
        <v>2807</v>
      </c>
      <c r="C8" s="533" t="s">
        <v>2808</v>
      </c>
      <c r="D8" s="29" t="s">
        <v>81</v>
      </c>
      <c r="E8" s="29" t="s">
        <v>2796</v>
      </c>
      <c r="F8" s="29" t="s">
        <v>2797</v>
      </c>
      <c r="G8" s="29" t="s">
        <v>2798</v>
      </c>
      <c r="H8" s="29" t="s">
        <v>2806</v>
      </c>
      <c r="I8" s="29" t="s">
        <v>2800</v>
      </c>
      <c r="J8" s="466" t="s">
        <v>86</v>
      </c>
      <c r="K8" s="466"/>
      <c r="L8" s="29" t="s">
        <v>432</v>
      </c>
      <c r="M8" s="29"/>
      <c r="N8" s="29" t="s">
        <v>438</v>
      </c>
      <c r="O8" s="29" t="s">
        <v>87</v>
      </c>
      <c r="P8" s="80"/>
      <c r="Q8" s="80"/>
      <c r="R8" s="80"/>
      <c r="S8" s="80"/>
      <c r="T8" s="80"/>
      <c r="U8" s="80"/>
      <c r="V8" s="80"/>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f t="shared" si="1"/>
        <v>0</v>
      </c>
    </row>
    <row r="9" spans="1:58" ht="16.5" hidden="1" customHeight="1">
      <c r="A9" s="547"/>
      <c r="B9" s="511" t="s">
        <v>2809</v>
      </c>
      <c r="C9" s="533" t="s">
        <v>2810</v>
      </c>
      <c r="D9" s="29" t="s">
        <v>81</v>
      </c>
      <c r="E9" s="29" t="s">
        <v>2796</v>
      </c>
      <c r="F9" s="29" t="s">
        <v>2797</v>
      </c>
      <c r="G9" s="29" t="s">
        <v>2798</v>
      </c>
      <c r="H9" s="29" t="s">
        <v>2806</v>
      </c>
      <c r="I9" s="29" t="s">
        <v>2800</v>
      </c>
      <c r="J9" s="466" t="s">
        <v>86</v>
      </c>
      <c r="K9" s="466"/>
      <c r="L9" s="29" t="s">
        <v>432</v>
      </c>
      <c r="M9" s="29"/>
      <c r="N9" s="29" t="s">
        <v>438</v>
      </c>
      <c r="O9" s="29" t="s">
        <v>87</v>
      </c>
      <c r="P9" s="80"/>
      <c r="Q9" s="80"/>
      <c r="R9" s="80"/>
      <c r="S9" s="80"/>
      <c r="T9" s="80"/>
      <c r="U9" s="80"/>
      <c r="V9" s="80"/>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f t="shared" si="1"/>
        <v>0</v>
      </c>
    </row>
    <row r="10" spans="1:58" ht="16.5" hidden="1" customHeight="1">
      <c r="A10" s="547"/>
      <c r="B10" s="511" t="s">
        <v>2811</v>
      </c>
      <c r="C10" s="533" t="s">
        <v>2812</v>
      </c>
      <c r="D10" s="29" t="s">
        <v>81</v>
      </c>
      <c r="E10" s="29" t="s">
        <v>2796</v>
      </c>
      <c r="F10" s="29" t="s">
        <v>2797</v>
      </c>
      <c r="G10" s="29" t="s">
        <v>2798</v>
      </c>
      <c r="H10" s="29" t="s">
        <v>2813</v>
      </c>
      <c r="I10" s="29" t="s">
        <v>2800</v>
      </c>
      <c r="J10" s="466" t="s">
        <v>86</v>
      </c>
      <c r="K10" s="466"/>
      <c r="L10" s="29" t="s">
        <v>432</v>
      </c>
      <c r="M10" s="29"/>
      <c r="N10" s="29" t="s">
        <v>438</v>
      </c>
      <c r="O10" s="29" t="s">
        <v>87</v>
      </c>
      <c r="P10" s="80"/>
      <c r="Q10" s="80"/>
      <c r="R10" s="80"/>
      <c r="S10" s="80"/>
      <c r="T10" s="80"/>
      <c r="U10" s="80"/>
      <c r="V10" s="80"/>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f t="shared" si="1"/>
        <v>0</v>
      </c>
    </row>
    <row r="11" spans="1:58" ht="16.5" hidden="1" customHeight="1">
      <c r="A11" s="547"/>
      <c r="B11" s="511" t="s">
        <v>2814</v>
      </c>
      <c r="C11" s="533" t="s">
        <v>2815</v>
      </c>
      <c r="D11" s="29" t="s">
        <v>81</v>
      </c>
      <c r="E11" s="29" t="s">
        <v>2796</v>
      </c>
      <c r="F11" s="29" t="s">
        <v>2797</v>
      </c>
      <c r="G11" s="29" t="s">
        <v>2798</v>
      </c>
      <c r="H11" s="29" t="s">
        <v>2806</v>
      </c>
      <c r="I11" s="29" t="s">
        <v>2800</v>
      </c>
      <c r="J11" s="466" t="s">
        <v>86</v>
      </c>
      <c r="K11" s="466"/>
      <c r="L11" s="29" t="s">
        <v>432</v>
      </c>
      <c r="M11" s="29"/>
      <c r="N11" s="29" t="s">
        <v>438</v>
      </c>
      <c r="O11" s="29" t="s">
        <v>87</v>
      </c>
      <c r="P11" s="80"/>
      <c r="Q11" s="80"/>
      <c r="R11" s="80"/>
      <c r="S11" s="80"/>
      <c r="T11" s="80"/>
      <c r="U11" s="80"/>
      <c r="V11" s="80"/>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f t="shared" si="1"/>
        <v>0</v>
      </c>
    </row>
    <row r="12" spans="1:58" ht="16.5" hidden="1" customHeight="1">
      <c r="A12" s="547"/>
      <c r="B12" s="518" t="s">
        <v>2816</v>
      </c>
      <c r="C12" s="533" t="s">
        <v>2817</v>
      </c>
      <c r="D12" s="29" t="s">
        <v>81</v>
      </c>
      <c r="E12" s="29" t="s">
        <v>2796</v>
      </c>
      <c r="F12" s="29" t="s">
        <v>2797</v>
      </c>
      <c r="G12" s="29" t="s">
        <v>2798</v>
      </c>
      <c r="H12" s="29" t="s">
        <v>2818</v>
      </c>
      <c r="I12" s="29" t="s">
        <v>2800</v>
      </c>
      <c r="J12" s="466" t="s">
        <v>86</v>
      </c>
      <c r="K12" s="466"/>
      <c r="L12" s="29" t="s">
        <v>432</v>
      </c>
      <c r="M12" s="29"/>
      <c r="N12" s="29" t="s">
        <v>438</v>
      </c>
      <c r="O12" s="29" t="s">
        <v>87</v>
      </c>
      <c r="P12" s="80"/>
      <c r="Q12" s="80"/>
      <c r="R12" s="80"/>
      <c r="S12" s="80"/>
      <c r="T12" s="80"/>
      <c r="U12" s="80"/>
      <c r="V12" s="80"/>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f t="shared" si="1"/>
        <v>0</v>
      </c>
    </row>
    <row r="13" spans="1:58" ht="16.5" hidden="1" customHeight="1">
      <c r="A13" s="547"/>
      <c r="B13" s="518" t="s">
        <v>2819</v>
      </c>
      <c r="C13" s="533" t="s">
        <v>2820</v>
      </c>
      <c r="D13" s="29" t="s">
        <v>81</v>
      </c>
      <c r="E13" s="29" t="s">
        <v>2796</v>
      </c>
      <c r="F13" s="29" t="s">
        <v>2797</v>
      </c>
      <c r="G13" s="29" t="s">
        <v>2798</v>
      </c>
      <c r="H13" s="29" t="s">
        <v>2821</v>
      </c>
      <c r="I13" s="29" t="s">
        <v>2800</v>
      </c>
      <c r="J13" s="466" t="s">
        <v>86</v>
      </c>
      <c r="K13" s="466"/>
      <c r="L13" s="29" t="s">
        <v>432</v>
      </c>
      <c r="M13" s="29"/>
      <c r="N13" s="29" t="s">
        <v>438</v>
      </c>
      <c r="O13" s="29" t="s">
        <v>87</v>
      </c>
      <c r="P13" s="80"/>
      <c r="Q13" s="80"/>
      <c r="R13" s="80"/>
      <c r="S13" s="80"/>
      <c r="T13" s="80"/>
      <c r="U13" s="80"/>
      <c r="V13" s="80"/>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f t="shared" si="1"/>
        <v>0</v>
      </c>
    </row>
    <row r="14" spans="1:58" ht="16.5" hidden="1" customHeight="1">
      <c r="A14" s="547"/>
      <c r="B14" s="518" t="s">
        <v>2822</v>
      </c>
      <c r="C14" s="533" t="s">
        <v>2823</v>
      </c>
      <c r="D14" s="29" t="s">
        <v>81</v>
      </c>
      <c r="E14" s="29" t="s">
        <v>2796</v>
      </c>
      <c r="F14" s="29" t="s">
        <v>2797</v>
      </c>
      <c r="G14" s="29" t="s">
        <v>2798</v>
      </c>
      <c r="H14" s="29" t="s">
        <v>2824</v>
      </c>
      <c r="I14" s="29" t="s">
        <v>2800</v>
      </c>
      <c r="J14" s="466" t="s">
        <v>86</v>
      </c>
      <c r="K14" s="466"/>
      <c r="L14" s="29" t="s">
        <v>432</v>
      </c>
      <c r="M14" s="29"/>
      <c r="N14" s="29" t="s">
        <v>438</v>
      </c>
      <c r="O14" s="29" t="s">
        <v>87</v>
      </c>
      <c r="P14" s="80"/>
      <c r="Q14" s="80"/>
      <c r="R14" s="80"/>
      <c r="S14" s="80"/>
      <c r="T14" s="80"/>
      <c r="U14" s="80"/>
      <c r="V14" s="80"/>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f t="shared" si="1"/>
        <v>0</v>
      </c>
    </row>
    <row r="15" spans="1:58" ht="16.5" hidden="1" customHeight="1">
      <c r="A15" s="547"/>
      <c r="B15" s="518" t="s">
        <v>2825</v>
      </c>
      <c r="C15" s="533" t="s">
        <v>2826</v>
      </c>
      <c r="D15" s="29" t="s">
        <v>81</v>
      </c>
      <c r="E15" s="29" t="s">
        <v>2796</v>
      </c>
      <c r="F15" s="29" t="s">
        <v>2797</v>
      </c>
      <c r="G15" s="29" t="s">
        <v>2798</v>
      </c>
      <c r="H15" s="29" t="s">
        <v>2827</v>
      </c>
      <c r="I15" s="29" t="s">
        <v>2800</v>
      </c>
      <c r="J15" s="466" t="s">
        <v>86</v>
      </c>
      <c r="K15" s="466"/>
      <c r="L15" s="29" t="s">
        <v>432</v>
      </c>
      <c r="M15" s="29"/>
      <c r="N15" s="29" t="s">
        <v>438</v>
      </c>
      <c r="O15" s="29" t="s">
        <v>87</v>
      </c>
      <c r="P15" s="80"/>
      <c r="Q15" s="80"/>
      <c r="R15" s="80"/>
      <c r="S15" s="80"/>
      <c r="T15" s="80"/>
      <c r="U15" s="80"/>
      <c r="V15" s="80"/>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f t="shared" si="1"/>
        <v>0</v>
      </c>
    </row>
    <row r="16" spans="1:58" ht="16.5" hidden="1" customHeight="1">
      <c r="A16" s="513"/>
      <c r="B16" s="512" t="s">
        <v>2828</v>
      </c>
      <c r="C16" s="32" t="s">
        <v>2829</v>
      </c>
      <c r="D16" s="29" t="s">
        <v>81</v>
      </c>
      <c r="E16" s="29" t="s">
        <v>2796</v>
      </c>
      <c r="F16" s="29" t="s">
        <v>2797</v>
      </c>
      <c r="G16" s="29" t="s">
        <v>2798</v>
      </c>
      <c r="H16" s="29" t="s">
        <v>2830</v>
      </c>
      <c r="I16" s="29" t="s">
        <v>2800</v>
      </c>
      <c r="J16" s="466" t="s">
        <v>86</v>
      </c>
      <c r="K16" s="31" t="s">
        <v>2831</v>
      </c>
      <c r="L16" s="29" t="s">
        <v>432</v>
      </c>
      <c r="M16" s="29"/>
      <c r="N16" s="29" t="s">
        <v>438</v>
      </c>
      <c r="O16" s="29" t="s">
        <v>87</v>
      </c>
      <c r="P16" s="80"/>
      <c r="Q16" s="80"/>
      <c r="R16" s="80"/>
      <c r="S16" s="80"/>
      <c r="T16" s="80"/>
      <c r="U16" s="80"/>
      <c r="V16" s="80"/>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f t="shared" si="1"/>
        <v>0</v>
      </c>
    </row>
    <row r="17" spans="1:58" ht="16.5" hidden="1" customHeight="1">
      <c r="A17" s="513"/>
      <c r="B17" s="510" t="s">
        <v>2832</v>
      </c>
      <c r="C17" s="32" t="s">
        <v>2833</v>
      </c>
      <c r="D17" s="29" t="s">
        <v>81</v>
      </c>
      <c r="E17" s="29" t="s">
        <v>2796</v>
      </c>
      <c r="F17" s="29" t="s">
        <v>2797</v>
      </c>
      <c r="G17" s="29" t="s">
        <v>2798</v>
      </c>
      <c r="H17" s="29" t="s">
        <v>2834</v>
      </c>
      <c r="I17" s="29" t="s">
        <v>2800</v>
      </c>
      <c r="J17" s="466" t="s">
        <v>86</v>
      </c>
      <c r="K17" s="31" t="s">
        <v>2831</v>
      </c>
      <c r="L17" s="29" t="s">
        <v>432</v>
      </c>
      <c r="M17" s="29"/>
      <c r="N17" s="29" t="s">
        <v>438</v>
      </c>
      <c r="O17" s="29" t="s">
        <v>87</v>
      </c>
      <c r="P17" s="80"/>
      <c r="Q17" s="80"/>
      <c r="R17" s="80"/>
      <c r="S17" s="80"/>
      <c r="T17" s="80"/>
      <c r="U17" s="80"/>
      <c r="V17" s="80"/>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f t="shared" si="1"/>
        <v>0</v>
      </c>
    </row>
    <row r="18" spans="1:58" ht="16.5" customHeight="1">
      <c r="A18" s="513"/>
      <c r="B18" s="510" t="s">
        <v>2835</v>
      </c>
      <c r="C18" s="32" t="s">
        <v>2836</v>
      </c>
      <c r="D18" s="29" t="s">
        <v>88</v>
      </c>
      <c r="E18" s="29" t="s">
        <v>2796</v>
      </c>
      <c r="F18" s="29" t="s">
        <v>2797</v>
      </c>
      <c r="G18" s="29" t="s">
        <v>2837</v>
      </c>
      <c r="H18" s="29" t="s">
        <v>2838</v>
      </c>
      <c r="I18" s="29" t="s">
        <v>1142</v>
      </c>
      <c r="J18" s="466" t="s">
        <v>86</v>
      </c>
      <c r="K18" s="31" t="s">
        <v>2839</v>
      </c>
      <c r="L18" s="31" t="s">
        <v>4</v>
      </c>
      <c r="M18" s="29"/>
      <c r="N18" s="29" t="s">
        <v>967</v>
      </c>
      <c r="O18" s="29" t="s">
        <v>350</v>
      </c>
      <c r="P18" s="81" t="s">
        <v>2840</v>
      </c>
      <c r="Q18" s="81" t="s">
        <v>93</v>
      </c>
      <c r="R18" s="80"/>
      <c r="S18" s="81" t="s">
        <v>94</v>
      </c>
      <c r="T18" s="81" t="s">
        <v>95</v>
      </c>
      <c r="U18" s="80"/>
      <c r="V18" s="80"/>
      <c r="W18" s="5"/>
      <c r="X18" s="5" t="s">
        <v>88</v>
      </c>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f t="shared" si="1"/>
        <v>1</v>
      </c>
    </row>
    <row r="19" spans="1:58" ht="16.5" customHeight="1">
      <c r="A19" s="513"/>
      <c r="B19" s="510" t="s">
        <v>2841</v>
      </c>
      <c r="C19" s="32" t="s">
        <v>2842</v>
      </c>
      <c r="D19" s="29" t="s">
        <v>88</v>
      </c>
      <c r="E19" s="29" t="s">
        <v>2796</v>
      </c>
      <c r="F19" s="29" t="s">
        <v>2797</v>
      </c>
      <c r="G19" s="29" t="s">
        <v>2837</v>
      </c>
      <c r="H19" s="29" t="s">
        <v>2843</v>
      </c>
      <c r="I19" s="29" t="s">
        <v>1142</v>
      </c>
      <c r="J19" s="466" t="s">
        <v>86</v>
      </c>
      <c r="K19" s="31" t="s">
        <v>2844</v>
      </c>
      <c r="L19" s="31" t="s">
        <v>4</v>
      </c>
      <c r="M19" s="29"/>
      <c r="N19" s="29" t="s">
        <v>967</v>
      </c>
      <c r="O19" s="29" t="s">
        <v>350</v>
      </c>
      <c r="P19" s="81" t="s">
        <v>2840</v>
      </c>
      <c r="Q19" s="81" t="s">
        <v>93</v>
      </c>
      <c r="R19" s="80"/>
      <c r="S19" s="81" t="s">
        <v>94</v>
      </c>
      <c r="T19" s="81" t="s">
        <v>95</v>
      </c>
      <c r="U19" s="80"/>
      <c r="V19" s="80"/>
      <c r="W19" s="5"/>
      <c r="X19" s="5" t="s">
        <v>88</v>
      </c>
      <c r="Y19" s="5"/>
      <c r="Z19" s="5"/>
      <c r="AA19" s="5"/>
      <c r="AB19" s="5"/>
      <c r="AC19" s="5"/>
      <c r="AD19" s="5"/>
      <c r="AE19" s="5"/>
      <c r="AF19" s="5"/>
      <c r="AG19" s="5"/>
      <c r="AH19" s="5"/>
      <c r="AI19" s="5"/>
      <c r="AJ19" s="5"/>
      <c r="AK19" s="5"/>
      <c r="AL19" s="5"/>
      <c r="AM19" s="5"/>
      <c r="AN19" s="5"/>
      <c r="AO19" s="5"/>
      <c r="AP19" s="5"/>
      <c r="AQ19" s="5" t="s">
        <v>88</v>
      </c>
      <c r="AR19" s="5"/>
      <c r="AS19" s="5" t="s">
        <v>88</v>
      </c>
      <c r="AT19" s="5"/>
      <c r="AU19" s="5"/>
      <c r="AV19" s="5"/>
      <c r="AW19" s="5"/>
      <c r="AX19" s="5"/>
      <c r="AY19" s="5"/>
      <c r="AZ19" s="5"/>
      <c r="BA19" s="5"/>
      <c r="BB19" s="5"/>
      <c r="BC19" s="5"/>
      <c r="BD19" s="5"/>
      <c r="BE19" s="5"/>
      <c r="BF19" s="5">
        <f t="shared" si="1"/>
        <v>3</v>
      </c>
    </row>
    <row r="20" spans="1:58" ht="16.5" customHeight="1">
      <c r="A20" s="513"/>
      <c r="B20" s="510" t="s">
        <v>2845</v>
      </c>
      <c r="C20" s="32" t="s">
        <v>2846</v>
      </c>
      <c r="D20" s="29" t="s">
        <v>88</v>
      </c>
      <c r="E20" s="29" t="s">
        <v>2796</v>
      </c>
      <c r="F20" s="29" t="s">
        <v>2797</v>
      </c>
      <c r="G20" s="29" t="s">
        <v>2837</v>
      </c>
      <c r="H20" s="29" t="s">
        <v>2838</v>
      </c>
      <c r="I20" s="29" t="s">
        <v>1142</v>
      </c>
      <c r="J20" s="466" t="s">
        <v>86</v>
      </c>
      <c r="K20" s="31" t="s">
        <v>2847</v>
      </c>
      <c r="L20" s="31" t="s">
        <v>4</v>
      </c>
      <c r="M20" s="29"/>
      <c r="N20" s="29" t="s">
        <v>967</v>
      </c>
      <c r="O20" s="29" t="s">
        <v>350</v>
      </c>
      <c r="P20" s="81" t="s">
        <v>2840</v>
      </c>
      <c r="Q20" s="81" t="s">
        <v>93</v>
      </c>
      <c r="R20" s="80"/>
      <c r="S20" s="81" t="s">
        <v>94</v>
      </c>
      <c r="T20" s="81" t="s">
        <v>95</v>
      </c>
      <c r="U20" s="80"/>
      <c r="V20" s="80"/>
      <c r="W20" s="5"/>
      <c r="X20" s="5" t="s">
        <v>88</v>
      </c>
      <c r="Y20" s="5"/>
      <c r="Z20" s="5"/>
      <c r="AA20" s="5"/>
      <c r="AB20" s="5"/>
      <c r="AC20" s="5"/>
      <c r="AD20" s="5"/>
      <c r="AE20" s="5"/>
      <c r="AF20" s="5"/>
      <c r="AG20" s="5"/>
      <c r="AH20" s="5"/>
      <c r="AI20" s="5"/>
      <c r="AJ20" s="5"/>
      <c r="AK20" s="5"/>
      <c r="AL20" s="5"/>
      <c r="AM20" s="5"/>
      <c r="AN20" s="5"/>
      <c r="AO20" s="5"/>
      <c r="AP20" s="5"/>
      <c r="AQ20" s="5" t="s">
        <v>88</v>
      </c>
      <c r="AR20" s="5"/>
      <c r="AS20" s="5" t="s">
        <v>88</v>
      </c>
      <c r="AT20" s="5"/>
      <c r="AU20" s="5"/>
      <c r="AV20" s="5" t="s">
        <v>88</v>
      </c>
      <c r="AW20" s="5"/>
      <c r="AX20" s="5"/>
      <c r="AY20" s="5"/>
      <c r="AZ20" s="5"/>
      <c r="BA20" s="5"/>
      <c r="BB20" s="5"/>
      <c r="BC20" s="5"/>
      <c r="BD20" s="5"/>
      <c r="BE20" s="5"/>
      <c r="BF20" s="5">
        <f t="shared" si="1"/>
        <v>4</v>
      </c>
    </row>
    <row r="21" spans="1:58" ht="16.5" customHeight="1">
      <c r="A21" s="513"/>
      <c r="B21" s="510" t="s">
        <v>2848</v>
      </c>
      <c r="C21" s="32" t="s">
        <v>2849</v>
      </c>
      <c r="D21" s="29" t="s">
        <v>88</v>
      </c>
      <c r="E21" s="29" t="s">
        <v>2796</v>
      </c>
      <c r="F21" s="29" t="s">
        <v>2797</v>
      </c>
      <c r="G21" s="29" t="s">
        <v>2837</v>
      </c>
      <c r="H21" s="29" t="s">
        <v>2850</v>
      </c>
      <c r="I21" s="466" t="s">
        <v>1142</v>
      </c>
      <c r="J21" s="466" t="s">
        <v>86</v>
      </c>
      <c r="K21" s="31" t="s">
        <v>2851</v>
      </c>
      <c r="L21" s="31" t="s">
        <v>4</v>
      </c>
      <c r="M21" s="29"/>
      <c r="N21" s="29" t="s">
        <v>967</v>
      </c>
      <c r="O21" s="29" t="s">
        <v>350</v>
      </c>
      <c r="P21" s="81" t="s">
        <v>2840</v>
      </c>
      <c r="Q21" s="81" t="s">
        <v>93</v>
      </c>
      <c r="R21" s="80"/>
      <c r="S21" s="81" t="s">
        <v>94</v>
      </c>
      <c r="T21" s="81" t="s">
        <v>95</v>
      </c>
      <c r="U21" s="80"/>
      <c r="V21" s="80"/>
      <c r="W21" s="5"/>
      <c r="X21" s="5" t="s">
        <v>88</v>
      </c>
      <c r="Y21" s="5"/>
      <c r="Z21" s="5"/>
      <c r="AA21" s="5"/>
      <c r="AB21" s="5"/>
      <c r="AC21" s="5"/>
      <c r="AD21" s="5"/>
      <c r="AE21" s="5"/>
      <c r="AF21" s="5"/>
      <c r="AG21" s="5"/>
      <c r="AH21" s="5"/>
      <c r="AI21" s="5"/>
      <c r="AJ21" s="5"/>
      <c r="AK21" s="5"/>
      <c r="AL21" s="5"/>
      <c r="AM21" s="5"/>
      <c r="AN21" s="5"/>
      <c r="AO21" s="5"/>
      <c r="AP21" s="5"/>
      <c r="AQ21" s="5" t="s">
        <v>88</v>
      </c>
      <c r="AR21" s="5"/>
      <c r="AS21" s="5" t="s">
        <v>88</v>
      </c>
      <c r="AT21" s="5"/>
      <c r="AU21" s="5"/>
      <c r="AV21" s="5" t="s">
        <v>88</v>
      </c>
      <c r="AW21" s="5"/>
      <c r="AX21" s="5"/>
      <c r="AY21" s="5"/>
      <c r="AZ21" s="5"/>
      <c r="BA21" s="5"/>
      <c r="BB21" s="5"/>
      <c r="BC21" s="5"/>
      <c r="BD21" s="5"/>
      <c r="BE21" s="5"/>
      <c r="BF21" s="5">
        <f t="shared" si="1"/>
        <v>4</v>
      </c>
    </row>
    <row r="22" spans="1:58" ht="16.5" customHeight="1">
      <c r="A22" s="513"/>
      <c r="B22" s="510" t="s">
        <v>2852</v>
      </c>
      <c r="C22" s="32" t="s">
        <v>2853</v>
      </c>
      <c r="D22" s="29" t="s">
        <v>88</v>
      </c>
      <c r="E22" s="29" t="s">
        <v>2796</v>
      </c>
      <c r="F22" s="29" t="s">
        <v>2797</v>
      </c>
      <c r="G22" s="29" t="s">
        <v>2837</v>
      </c>
      <c r="H22" s="29" t="s">
        <v>2854</v>
      </c>
      <c r="I22" s="466" t="s">
        <v>1142</v>
      </c>
      <c r="J22" s="466" t="s">
        <v>86</v>
      </c>
      <c r="K22" s="31" t="s">
        <v>2855</v>
      </c>
      <c r="L22" s="31" t="s">
        <v>4</v>
      </c>
      <c r="M22" s="29"/>
      <c r="N22" s="29" t="s">
        <v>967</v>
      </c>
      <c r="O22" s="29" t="s">
        <v>350</v>
      </c>
      <c r="P22" s="81" t="s">
        <v>2840</v>
      </c>
      <c r="Q22" s="81" t="s">
        <v>93</v>
      </c>
      <c r="R22" s="80"/>
      <c r="S22" s="81" t="s">
        <v>94</v>
      </c>
      <c r="T22" s="81" t="s">
        <v>95</v>
      </c>
      <c r="U22" s="80"/>
      <c r="V22" s="80"/>
      <c r="W22" s="5"/>
      <c r="X22" s="5" t="s">
        <v>88</v>
      </c>
      <c r="Y22" s="5"/>
      <c r="Z22" s="5"/>
      <c r="AA22" s="5"/>
      <c r="AB22" s="5"/>
      <c r="AC22" s="5"/>
      <c r="AD22" s="5"/>
      <c r="AE22" s="5"/>
      <c r="AF22" s="5"/>
      <c r="AG22" s="5"/>
      <c r="AH22" s="5"/>
      <c r="AI22" s="5"/>
      <c r="AJ22" s="5"/>
      <c r="AK22" s="5"/>
      <c r="AL22" s="5"/>
      <c r="AM22" s="5"/>
      <c r="AN22" s="5"/>
      <c r="AO22" s="5"/>
      <c r="AP22" s="5"/>
      <c r="AQ22" s="5" t="s">
        <v>88</v>
      </c>
      <c r="AR22" s="5"/>
      <c r="AS22" s="5" t="s">
        <v>88</v>
      </c>
      <c r="AT22" s="5"/>
      <c r="AU22" s="5"/>
      <c r="AV22" s="5" t="s">
        <v>88</v>
      </c>
      <c r="AW22" s="5"/>
      <c r="AX22" s="5"/>
      <c r="AY22" s="5"/>
      <c r="AZ22" s="5"/>
      <c r="BA22" s="5"/>
      <c r="BB22" s="5"/>
      <c r="BC22" s="5"/>
      <c r="BD22" s="5"/>
      <c r="BE22" s="5"/>
      <c r="BF22" s="5">
        <f t="shared" si="1"/>
        <v>4</v>
      </c>
    </row>
    <row r="23" spans="1:58" ht="16.5" customHeight="1">
      <c r="A23" s="513"/>
      <c r="B23" s="510" t="s">
        <v>2856</v>
      </c>
      <c r="C23" s="32" t="s">
        <v>2857</v>
      </c>
      <c r="D23" s="29" t="s">
        <v>88</v>
      </c>
      <c r="E23" s="29" t="s">
        <v>2796</v>
      </c>
      <c r="F23" s="29" t="s">
        <v>2797</v>
      </c>
      <c r="G23" s="29" t="s">
        <v>2837</v>
      </c>
      <c r="H23" s="29"/>
      <c r="I23" s="466" t="s">
        <v>1142</v>
      </c>
      <c r="J23" s="466" t="s">
        <v>86</v>
      </c>
      <c r="K23" s="31" t="s">
        <v>2858</v>
      </c>
      <c r="L23" s="31" t="s">
        <v>4</v>
      </c>
      <c r="M23" s="29"/>
      <c r="N23" s="29" t="s">
        <v>967</v>
      </c>
      <c r="O23" s="29" t="s">
        <v>350</v>
      </c>
      <c r="P23" s="81" t="s">
        <v>2840</v>
      </c>
      <c r="Q23" s="81" t="s">
        <v>93</v>
      </c>
      <c r="R23" s="80"/>
      <c r="S23" s="81" t="s">
        <v>94</v>
      </c>
      <c r="T23" s="81" t="s">
        <v>95</v>
      </c>
      <c r="U23" s="80"/>
      <c r="V23" s="80"/>
      <c r="W23" s="5"/>
      <c r="X23" s="5" t="s">
        <v>88</v>
      </c>
      <c r="Y23" s="5"/>
      <c r="Z23" s="5"/>
      <c r="AA23" s="5"/>
      <c r="AB23" s="5"/>
      <c r="AC23" s="5"/>
      <c r="AD23" s="5"/>
      <c r="AE23" s="5"/>
      <c r="AF23" s="5"/>
      <c r="AG23" s="5"/>
      <c r="AH23" s="5"/>
      <c r="AI23" s="5"/>
      <c r="AJ23" s="5"/>
      <c r="AK23" s="5"/>
      <c r="AL23" s="5"/>
      <c r="AM23" s="5"/>
      <c r="AN23" s="5"/>
      <c r="AO23" s="5"/>
      <c r="AP23" s="5"/>
      <c r="AQ23" s="5" t="s">
        <v>88</v>
      </c>
      <c r="AR23" s="5"/>
      <c r="AS23" s="5" t="s">
        <v>88</v>
      </c>
      <c r="AT23" s="5"/>
      <c r="AU23" s="5"/>
      <c r="AV23" s="5"/>
      <c r="AW23" s="5"/>
      <c r="AX23" s="5"/>
      <c r="AY23" s="5"/>
      <c r="AZ23" s="5"/>
      <c r="BA23" s="5"/>
      <c r="BB23" s="5"/>
      <c r="BC23" s="5"/>
      <c r="BD23" s="5"/>
      <c r="BE23" s="5"/>
      <c r="BF23" s="5">
        <f t="shared" si="1"/>
        <v>3</v>
      </c>
    </row>
    <row r="24" spans="1:58" ht="16.5" customHeight="1">
      <c r="A24" s="513"/>
      <c r="B24" s="510" t="s">
        <v>2859</v>
      </c>
      <c r="C24" s="32" t="s">
        <v>2860</v>
      </c>
      <c r="D24" s="29" t="s">
        <v>88</v>
      </c>
      <c r="E24" s="29" t="s">
        <v>2796</v>
      </c>
      <c r="F24" s="29" t="s">
        <v>2797</v>
      </c>
      <c r="G24" s="29" t="s">
        <v>2837</v>
      </c>
      <c r="H24" s="29" t="s">
        <v>2861</v>
      </c>
      <c r="I24" s="466" t="s">
        <v>1142</v>
      </c>
      <c r="J24" s="466" t="s">
        <v>86</v>
      </c>
      <c r="K24" s="31" t="s">
        <v>2862</v>
      </c>
      <c r="L24" s="31" t="s">
        <v>4</v>
      </c>
      <c r="M24" s="29"/>
      <c r="N24" s="29" t="s">
        <v>967</v>
      </c>
      <c r="O24" s="29" t="s">
        <v>350</v>
      </c>
      <c r="P24" s="81" t="s">
        <v>2840</v>
      </c>
      <c r="Q24" s="81" t="s">
        <v>93</v>
      </c>
      <c r="R24" s="80"/>
      <c r="S24" s="81" t="s">
        <v>94</v>
      </c>
      <c r="T24" s="81" t="s">
        <v>95</v>
      </c>
      <c r="U24" s="80"/>
      <c r="V24" s="80"/>
      <c r="W24" s="5"/>
      <c r="X24" s="5" t="s">
        <v>88</v>
      </c>
      <c r="Y24" s="5"/>
      <c r="Z24" s="5" t="s">
        <v>88</v>
      </c>
      <c r="AA24" s="5"/>
      <c r="AB24" s="5" t="s">
        <v>88</v>
      </c>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f t="shared" si="1"/>
        <v>3</v>
      </c>
    </row>
    <row r="25" spans="1:58" ht="16.5" customHeight="1">
      <c r="A25" s="513"/>
      <c r="B25" s="510" t="s">
        <v>2863</v>
      </c>
      <c r="C25" s="32" t="s">
        <v>2864</v>
      </c>
      <c r="D25" s="29" t="s">
        <v>88</v>
      </c>
      <c r="E25" s="29" t="s">
        <v>2796</v>
      </c>
      <c r="F25" s="29" t="s">
        <v>2797</v>
      </c>
      <c r="G25" s="29" t="s">
        <v>2837</v>
      </c>
      <c r="H25" s="29" t="s">
        <v>2865</v>
      </c>
      <c r="I25" s="466" t="s">
        <v>1142</v>
      </c>
      <c r="J25" s="466" t="s">
        <v>86</v>
      </c>
      <c r="K25" s="31" t="s">
        <v>2866</v>
      </c>
      <c r="L25" s="31" t="s">
        <v>4</v>
      </c>
      <c r="M25" s="29"/>
      <c r="N25" s="29" t="s">
        <v>967</v>
      </c>
      <c r="O25" s="29" t="s">
        <v>350</v>
      </c>
      <c r="P25" s="81" t="s">
        <v>2840</v>
      </c>
      <c r="Q25" s="81" t="s">
        <v>93</v>
      </c>
      <c r="R25" s="80"/>
      <c r="S25" s="81" t="s">
        <v>94</v>
      </c>
      <c r="T25" s="81" t="s">
        <v>95</v>
      </c>
      <c r="U25" s="80"/>
      <c r="V25" s="80"/>
      <c r="W25" s="5"/>
      <c r="X25" s="5" t="s">
        <v>88</v>
      </c>
      <c r="Y25" s="5"/>
      <c r="Z25" s="5"/>
      <c r="AA25" s="5"/>
      <c r="AB25" s="5" t="s">
        <v>88</v>
      </c>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f t="shared" si="1"/>
        <v>2</v>
      </c>
    </row>
    <row r="26" spans="1:58" ht="16.5" customHeight="1">
      <c r="A26" s="513"/>
      <c r="B26" s="510" t="s">
        <v>2867</v>
      </c>
      <c r="C26" s="32" t="s">
        <v>2868</v>
      </c>
      <c r="D26" s="29" t="s">
        <v>88</v>
      </c>
      <c r="E26" s="29" t="s">
        <v>2796</v>
      </c>
      <c r="F26" s="29" t="s">
        <v>2797</v>
      </c>
      <c r="G26" s="29" t="s">
        <v>2837</v>
      </c>
      <c r="H26" s="29" t="s">
        <v>2869</v>
      </c>
      <c r="I26" s="466" t="s">
        <v>1142</v>
      </c>
      <c r="J26" s="466" t="s">
        <v>86</v>
      </c>
      <c r="K26" s="31" t="s">
        <v>2870</v>
      </c>
      <c r="L26" s="31" t="s">
        <v>4</v>
      </c>
      <c r="M26" s="29"/>
      <c r="N26" s="29" t="s">
        <v>967</v>
      </c>
      <c r="O26" s="29" t="s">
        <v>350</v>
      </c>
      <c r="P26" s="81" t="s">
        <v>2840</v>
      </c>
      <c r="Q26" s="81" t="s">
        <v>93</v>
      </c>
      <c r="R26" s="80"/>
      <c r="S26" s="81" t="s">
        <v>94</v>
      </c>
      <c r="T26" s="81" t="s">
        <v>95</v>
      </c>
      <c r="U26" s="80"/>
      <c r="V26" s="80"/>
      <c r="W26" s="5"/>
      <c r="X26" s="5" t="s">
        <v>88</v>
      </c>
      <c r="Y26" s="5"/>
      <c r="Z26" s="5"/>
      <c r="AA26" s="5"/>
      <c r="AB26" s="5" t="s">
        <v>88</v>
      </c>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f t="shared" si="1"/>
        <v>2</v>
      </c>
    </row>
    <row r="27" spans="1:58" ht="16.5" customHeight="1">
      <c r="A27" s="513"/>
      <c r="B27" s="510" t="s">
        <v>2871</v>
      </c>
      <c r="C27" s="32" t="s">
        <v>2872</v>
      </c>
      <c r="D27" s="29" t="s">
        <v>88</v>
      </c>
      <c r="E27" s="29" t="s">
        <v>2796</v>
      </c>
      <c r="F27" s="29" t="s">
        <v>2797</v>
      </c>
      <c r="G27" s="29" t="s">
        <v>2837</v>
      </c>
      <c r="H27" s="29" t="s">
        <v>2861</v>
      </c>
      <c r="I27" s="466" t="s">
        <v>1142</v>
      </c>
      <c r="J27" s="466" t="s">
        <v>86</v>
      </c>
      <c r="K27" s="31" t="s">
        <v>2873</v>
      </c>
      <c r="L27" s="31" t="s">
        <v>4</v>
      </c>
      <c r="M27" s="29"/>
      <c r="N27" s="29" t="s">
        <v>967</v>
      </c>
      <c r="O27" s="29" t="s">
        <v>350</v>
      </c>
      <c r="P27" s="81" t="s">
        <v>2840</v>
      </c>
      <c r="Q27" s="81" t="s">
        <v>93</v>
      </c>
      <c r="R27" s="80"/>
      <c r="S27" s="81" t="s">
        <v>94</v>
      </c>
      <c r="T27" s="81" t="s">
        <v>95</v>
      </c>
      <c r="U27" s="80"/>
      <c r="V27" s="80"/>
      <c r="W27" s="5"/>
      <c r="X27" s="5" t="s">
        <v>88</v>
      </c>
      <c r="Y27" s="5"/>
      <c r="Z27" s="5" t="s">
        <v>88</v>
      </c>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f t="shared" si="1"/>
        <v>2</v>
      </c>
    </row>
    <row r="28" spans="1:58" ht="16.5" customHeight="1">
      <c r="A28" s="513"/>
      <c r="B28" s="510" t="s">
        <v>2874</v>
      </c>
      <c r="C28" s="32" t="s">
        <v>2875</v>
      </c>
      <c r="D28" s="29" t="s">
        <v>88</v>
      </c>
      <c r="E28" s="29" t="s">
        <v>2796</v>
      </c>
      <c r="F28" s="29" t="s">
        <v>2797</v>
      </c>
      <c r="G28" s="29" t="s">
        <v>2837</v>
      </c>
      <c r="H28" s="29" t="s">
        <v>2876</v>
      </c>
      <c r="I28" s="466" t="s">
        <v>1142</v>
      </c>
      <c r="J28" s="466" t="s">
        <v>86</v>
      </c>
      <c r="K28" s="31" t="s">
        <v>2877</v>
      </c>
      <c r="L28" s="31" t="s">
        <v>4</v>
      </c>
      <c r="M28" s="29"/>
      <c r="N28" s="29" t="s">
        <v>967</v>
      </c>
      <c r="O28" s="29" t="s">
        <v>350</v>
      </c>
      <c r="P28" s="81" t="s">
        <v>2840</v>
      </c>
      <c r="Q28" s="81" t="s">
        <v>93</v>
      </c>
      <c r="R28" s="80"/>
      <c r="S28" s="81" t="s">
        <v>94</v>
      </c>
      <c r="T28" s="81" t="s">
        <v>95</v>
      </c>
      <c r="U28" s="80"/>
      <c r="V28" s="80"/>
      <c r="W28" s="5"/>
      <c r="X28" s="5" t="s">
        <v>88</v>
      </c>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f t="shared" si="1"/>
        <v>1</v>
      </c>
    </row>
    <row r="29" spans="1:58" ht="16.5" customHeight="1">
      <c r="A29" s="513"/>
      <c r="B29" s="510" t="s">
        <v>2878</v>
      </c>
      <c r="C29" s="32" t="s">
        <v>2879</v>
      </c>
      <c r="D29" s="29" t="s">
        <v>88</v>
      </c>
      <c r="E29" s="29" t="s">
        <v>2796</v>
      </c>
      <c r="F29" s="29" t="s">
        <v>2797</v>
      </c>
      <c r="G29" s="29" t="s">
        <v>2837</v>
      </c>
      <c r="H29" s="29" t="s">
        <v>2880</v>
      </c>
      <c r="I29" s="466" t="s">
        <v>1142</v>
      </c>
      <c r="J29" s="466" t="s">
        <v>86</v>
      </c>
      <c r="K29" s="31" t="s">
        <v>2877</v>
      </c>
      <c r="L29" s="31" t="s">
        <v>4</v>
      </c>
      <c r="M29" s="29"/>
      <c r="N29" s="29" t="s">
        <v>967</v>
      </c>
      <c r="O29" s="29" t="s">
        <v>350</v>
      </c>
      <c r="P29" s="81" t="s">
        <v>2840</v>
      </c>
      <c r="Q29" s="81" t="s">
        <v>93</v>
      </c>
      <c r="R29" s="80"/>
      <c r="S29" s="81" t="s">
        <v>94</v>
      </c>
      <c r="T29" s="81" t="s">
        <v>95</v>
      </c>
      <c r="U29" s="80"/>
      <c r="V29" s="80"/>
      <c r="W29" s="5"/>
      <c r="X29" s="5" t="s">
        <v>88</v>
      </c>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f t="shared" si="1"/>
        <v>1</v>
      </c>
    </row>
    <row r="30" spans="1:58" ht="16.5" customHeight="1">
      <c r="A30" s="513"/>
      <c r="B30" s="510" t="s">
        <v>2881</v>
      </c>
      <c r="C30" s="32" t="s">
        <v>2882</v>
      </c>
      <c r="D30" s="29" t="s">
        <v>88</v>
      </c>
      <c r="E30" s="29" t="s">
        <v>2796</v>
      </c>
      <c r="F30" s="29" t="s">
        <v>2797</v>
      </c>
      <c r="G30" s="29" t="s">
        <v>2837</v>
      </c>
      <c r="H30" s="29"/>
      <c r="I30" s="82" t="s">
        <v>938</v>
      </c>
      <c r="J30" s="466" t="s">
        <v>267</v>
      </c>
      <c r="K30" s="31" t="s">
        <v>2883</v>
      </c>
      <c r="L30" s="31" t="s">
        <v>923</v>
      </c>
      <c r="M30" s="29" t="s">
        <v>924</v>
      </c>
      <c r="N30" s="29" t="s">
        <v>967</v>
      </c>
      <c r="O30" s="29" t="s">
        <v>350</v>
      </c>
      <c r="P30" s="81" t="s">
        <v>2840</v>
      </c>
      <c r="Q30" s="81" t="s">
        <v>93</v>
      </c>
      <c r="R30" s="80"/>
      <c r="S30" s="81" t="s">
        <v>94</v>
      </c>
      <c r="T30" s="81" t="s">
        <v>95</v>
      </c>
      <c r="U30" s="80"/>
      <c r="V30" s="80"/>
      <c r="W30" s="5"/>
      <c r="X30" s="5"/>
      <c r="Y30" s="5" t="s">
        <v>88</v>
      </c>
      <c r="Z30" s="5" t="s">
        <v>88</v>
      </c>
      <c r="AA30" s="5"/>
      <c r="AB30" s="5"/>
      <c r="AC30" s="5" t="s">
        <v>88</v>
      </c>
      <c r="AD30" s="5"/>
      <c r="AE30" s="5"/>
      <c r="AF30" s="5"/>
      <c r="AG30" s="5"/>
      <c r="AH30" s="5"/>
      <c r="AI30" s="5"/>
      <c r="AJ30" s="5"/>
      <c r="AK30" s="5"/>
      <c r="AL30" s="5"/>
      <c r="AM30" s="5"/>
      <c r="AN30" s="5"/>
      <c r="AO30" s="5"/>
      <c r="AP30" s="5"/>
      <c r="AQ30" s="5"/>
      <c r="AR30" s="5"/>
      <c r="AS30" s="5"/>
      <c r="AT30" s="5" t="s">
        <v>88</v>
      </c>
      <c r="AU30" s="5"/>
      <c r="AV30" s="5" t="s">
        <v>88</v>
      </c>
      <c r="AW30" s="5"/>
      <c r="AX30" s="5"/>
      <c r="AY30" s="5"/>
      <c r="AZ30" s="5"/>
      <c r="BA30" s="5"/>
      <c r="BB30" s="5"/>
      <c r="BC30" s="5"/>
      <c r="BD30" s="5"/>
      <c r="BE30" s="5"/>
      <c r="BF30" s="5">
        <f t="shared" si="1"/>
        <v>5</v>
      </c>
    </row>
    <row r="31" spans="1:58" ht="16.5" customHeight="1">
      <c r="A31" s="513"/>
      <c r="B31" s="510" t="s">
        <v>2884</v>
      </c>
      <c r="C31" s="32" t="s">
        <v>2885</v>
      </c>
      <c r="D31" s="29" t="s">
        <v>88</v>
      </c>
      <c r="E31" s="29" t="s">
        <v>2796</v>
      </c>
      <c r="F31" s="29" t="s">
        <v>2797</v>
      </c>
      <c r="G31" s="29" t="s">
        <v>2837</v>
      </c>
      <c r="H31" s="29"/>
      <c r="I31" s="466" t="s">
        <v>2886</v>
      </c>
      <c r="J31" s="466" t="s">
        <v>267</v>
      </c>
      <c r="K31" s="31" t="s">
        <v>2887</v>
      </c>
      <c r="L31" s="31" t="s">
        <v>923</v>
      </c>
      <c r="M31" s="29" t="s">
        <v>924</v>
      </c>
      <c r="N31" s="29" t="s">
        <v>967</v>
      </c>
      <c r="O31" s="29" t="s">
        <v>350</v>
      </c>
      <c r="P31" s="81" t="s">
        <v>2840</v>
      </c>
      <c r="Q31" s="81" t="s">
        <v>93</v>
      </c>
      <c r="R31" s="80"/>
      <c r="S31" s="81" t="s">
        <v>94</v>
      </c>
      <c r="T31" s="81" t="s">
        <v>95</v>
      </c>
      <c r="U31" s="80"/>
      <c r="V31" s="80"/>
      <c r="W31" s="5"/>
      <c r="X31" s="5" t="s">
        <v>88</v>
      </c>
      <c r="Y31" s="5"/>
      <c r="Z31" s="5"/>
      <c r="AA31" s="5"/>
      <c r="AB31" s="5"/>
      <c r="AC31" s="5"/>
      <c r="AD31" s="5"/>
      <c r="AE31" s="5"/>
      <c r="AF31" s="5"/>
      <c r="AG31" s="5"/>
      <c r="AH31" s="5"/>
      <c r="AI31" s="5"/>
      <c r="AJ31" s="5"/>
      <c r="AK31" s="5"/>
      <c r="AL31" s="5"/>
      <c r="AM31" s="5" t="s">
        <v>88</v>
      </c>
      <c r="AN31" s="5" t="s">
        <v>88</v>
      </c>
      <c r="AO31" s="5" t="s">
        <v>88</v>
      </c>
      <c r="AP31" s="5"/>
      <c r="AQ31" s="5"/>
      <c r="AR31" s="5"/>
      <c r="AS31" s="5"/>
      <c r="AT31" s="5"/>
      <c r="AU31" s="5"/>
      <c r="AV31" s="5"/>
      <c r="AW31" s="5"/>
      <c r="AX31" s="5"/>
      <c r="AY31" s="5"/>
      <c r="AZ31" s="5"/>
      <c r="BA31" s="5"/>
      <c r="BB31" s="5"/>
      <c r="BC31" s="5"/>
      <c r="BD31" s="5" t="s">
        <v>88</v>
      </c>
      <c r="BE31" s="5"/>
      <c r="BF31" s="5">
        <f t="shared" si="1"/>
        <v>5</v>
      </c>
    </row>
    <row r="32" spans="1:58" ht="16.5" customHeight="1">
      <c r="A32" s="513"/>
      <c r="B32" s="510" t="s">
        <v>2888</v>
      </c>
      <c r="C32" s="32" t="s">
        <v>2889</v>
      </c>
      <c r="D32" s="29" t="s">
        <v>88</v>
      </c>
      <c r="E32" s="29" t="s">
        <v>2796</v>
      </c>
      <c r="F32" s="29" t="s">
        <v>2797</v>
      </c>
      <c r="G32" s="29" t="s">
        <v>2837</v>
      </c>
      <c r="H32" s="29"/>
      <c r="I32" s="466" t="s">
        <v>2886</v>
      </c>
      <c r="J32" s="466" t="s">
        <v>267</v>
      </c>
      <c r="K32" s="31" t="s">
        <v>2890</v>
      </c>
      <c r="L32" s="31" t="s">
        <v>923</v>
      </c>
      <c r="M32" s="29" t="s">
        <v>924</v>
      </c>
      <c r="N32" s="29" t="s">
        <v>27</v>
      </c>
      <c r="O32" s="29" t="s">
        <v>87</v>
      </c>
      <c r="P32" s="81" t="s">
        <v>2840</v>
      </c>
      <c r="Q32" s="81" t="s">
        <v>93</v>
      </c>
      <c r="R32" s="80"/>
      <c r="S32" s="81" t="s">
        <v>94</v>
      </c>
      <c r="T32" s="81" t="s">
        <v>95</v>
      </c>
      <c r="U32" s="80"/>
      <c r="V32" s="80"/>
      <c r="W32" s="5" t="s">
        <v>88</v>
      </c>
      <c r="X32" s="5"/>
      <c r="Y32" s="5"/>
      <c r="Z32" s="5"/>
      <c r="AA32" s="5"/>
      <c r="AB32" s="5"/>
      <c r="AC32" s="5"/>
      <c r="AD32" s="5"/>
      <c r="AE32" s="5"/>
      <c r="AF32" s="5"/>
      <c r="AG32" s="5"/>
      <c r="AH32" s="5"/>
      <c r="AI32" s="5"/>
      <c r="AJ32" s="5"/>
      <c r="AK32" s="5"/>
      <c r="AL32" s="5"/>
      <c r="AM32" s="5" t="s">
        <v>88</v>
      </c>
      <c r="AN32" s="5"/>
      <c r="AO32" s="5"/>
      <c r="AP32" s="5" t="s">
        <v>88</v>
      </c>
      <c r="AQ32" s="5"/>
      <c r="AR32" s="5"/>
      <c r="AS32" s="5"/>
      <c r="AT32" s="5"/>
      <c r="AU32" s="5"/>
      <c r="AV32" s="5"/>
      <c r="AW32" s="5"/>
      <c r="AX32" s="5"/>
      <c r="AY32" s="5"/>
      <c r="AZ32" s="5"/>
      <c r="BA32" s="5"/>
      <c r="BB32" s="5"/>
      <c r="BC32" s="5"/>
      <c r="BD32" s="5"/>
      <c r="BE32" s="5"/>
      <c r="BF32" s="5">
        <f t="shared" si="1"/>
        <v>3</v>
      </c>
    </row>
    <row r="33" spans="1:58" ht="16.5" customHeight="1">
      <c r="A33" s="513"/>
      <c r="B33" s="510" t="s">
        <v>2891</v>
      </c>
      <c r="C33" s="83" t="s">
        <v>2892</v>
      </c>
      <c r="D33" s="29" t="s">
        <v>88</v>
      </c>
      <c r="E33" s="29" t="s">
        <v>2796</v>
      </c>
      <c r="F33" s="29" t="s">
        <v>2797</v>
      </c>
      <c r="G33" s="29" t="s">
        <v>2837</v>
      </c>
      <c r="H33" s="29"/>
      <c r="I33" s="466" t="s">
        <v>2893</v>
      </c>
      <c r="J33" s="466" t="s">
        <v>267</v>
      </c>
      <c r="K33" s="31" t="s">
        <v>2894</v>
      </c>
      <c r="L33" s="31" t="s">
        <v>923</v>
      </c>
      <c r="M33" s="29" t="s">
        <v>924</v>
      </c>
      <c r="N33" s="29" t="s">
        <v>27</v>
      </c>
      <c r="O33" s="29" t="s">
        <v>87</v>
      </c>
      <c r="P33" s="81" t="s">
        <v>2840</v>
      </c>
      <c r="Q33" s="81" t="s">
        <v>93</v>
      </c>
      <c r="R33" s="80"/>
      <c r="S33" s="81" t="s">
        <v>94</v>
      </c>
      <c r="T33" s="81" t="s">
        <v>95</v>
      </c>
      <c r="U33" s="80"/>
      <c r="V33" s="80"/>
      <c r="W33" s="5" t="s">
        <v>88</v>
      </c>
      <c r="X33" s="5" t="s">
        <v>88</v>
      </c>
      <c r="Y33" s="5"/>
      <c r="Z33" s="5"/>
      <c r="AA33" s="5"/>
      <c r="AB33" s="5"/>
      <c r="AC33" s="5"/>
      <c r="AD33" s="5"/>
      <c r="AE33" s="5"/>
      <c r="AF33" s="5" t="s">
        <v>88</v>
      </c>
      <c r="AG33" s="5"/>
      <c r="AH33" s="5"/>
      <c r="AI33" s="5"/>
      <c r="AJ33" s="5"/>
      <c r="AK33" s="5"/>
      <c r="AL33" s="5"/>
      <c r="AM33" s="5" t="s">
        <v>88</v>
      </c>
      <c r="AN33" s="5"/>
      <c r="AO33" s="5" t="s">
        <v>88</v>
      </c>
      <c r="AP33" s="5" t="s">
        <v>88</v>
      </c>
      <c r="AQ33" s="5"/>
      <c r="AR33" s="5"/>
      <c r="AS33" s="5"/>
      <c r="AT33" s="5"/>
      <c r="AU33" s="5" t="s">
        <v>88</v>
      </c>
      <c r="AV33" s="5"/>
      <c r="AW33" s="5" t="s">
        <v>88</v>
      </c>
      <c r="AX33" s="5" t="s">
        <v>88</v>
      </c>
      <c r="AY33" s="5" t="s">
        <v>88</v>
      </c>
      <c r="AZ33" s="5" t="s">
        <v>88</v>
      </c>
      <c r="BA33" s="5" t="s">
        <v>88</v>
      </c>
      <c r="BB33" s="5" t="s">
        <v>88</v>
      </c>
      <c r="BC33" s="5" t="s">
        <v>88</v>
      </c>
      <c r="BD33" s="5" t="s">
        <v>88</v>
      </c>
      <c r="BE33" s="5" t="s">
        <v>88</v>
      </c>
      <c r="BF33" s="5">
        <f t="shared" si="1"/>
        <v>16</v>
      </c>
    </row>
    <row r="34" spans="1:58" ht="16.5" customHeight="1">
      <c r="A34" s="513"/>
      <c r="B34" s="510" t="s">
        <v>2895</v>
      </c>
      <c r="C34" s="32" t="s">
        <v>2896</v>
      </c>
      <c r="D34" s="29" t="s">
        <v>88</v>
      </c>
      <c r="E34" s="29" t="s">
        <v>2796</v>
      </c>
      <c r="F34" s="29" t="s">
        <v>2797</v>
      </c>
      <c r="G34" s="29" t="s">
        <v>2837</v>
      </c>
      <c r="H34" s="29"/>
      <c r="I34" s="466" t="s">
        <v>2886</v>
      </c>
      <c r="J34" s="466" t="s">
        <v>267</v>
      </c>
      <c r="K34" s="31" t="s">
        <v>2897</v>
      </c>
      <c r="L34" s="31" t="s">
        <v>923</v>
      </c>
      <c r="M34" s="29" t="s">
        <v>924</v>
      </c>
      <c r="N34" s="29" t="s">
        <v>27</v>
      </c>
      <c r="O34" s="29" t="s">
        <v>87</v>
      </c>
      <c r="P34" s="81" t="s">
        <v>2840</v>
      </c>
      <c r="Q34" s="81" t="s">
        <v>93</v>
      </c>
      <c r="R34" s="80"/>
      <c r="S34" s="81" t="s">
        <v>94</v>
      </c>
      <c r="T34" s="81" t="s">
        <v>95</v>
      </c>
      <c r="U34" s="80"/>
      <c r="V34" s="80"/>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t="s">
        <v>88</v>
      </c>
      <c r="AX34" s="5"/>
      <c r="AY34" s="5"/>
      <c r="AZ34" s="5"/>
      <c r="BA34" s="5" t="s">
        <v>88</v>
      </c>
      <c r="BB34" s="5" t="s">
        <v>88</v>
      </c>
      <c r="BC34" s="5"/>
      <c r="BD34" s="5"/>
      <c r="BE34" s="5" t="s">
        <v>88</v>
      </c>
      <c r="BF34" s="5">
        <f t="shared" si="1"/>
        <v>4</v>
      </c>
    </row>
    <row r="35" spans="1:58" ht="16.5" customHeight="1">
      <c r="A35" s="513"/>
      <c r="B35" s="510" t="s">
        <v>2898</v>
      </c>
      <c r="C35" s="32" t="s">
        <v>2899</v>
      </c>
      <c r="D35" s="29" t="s">
        <v>88</v>
      </c>
      <c r="E35" s="29" t="s">
        <v>2796</v>
      </c>
      <c r="F35" s="29" t="s">
        <v>2797</v>
      </c>
      <c r="G35" s="29" t="s">
        <v>2837</v>
      </c>
      <c r="H35" s="29"/>
      <c r="I35" s="466" t="s">
        <v>2886</v>
      </c>
      <c r="J35" s="466" t="s">
        <v>267</v>
      </c>
      <c r="K35" s="31" t="s">
        <v>2900</v>
      </c>
      <c r="L35" s="31" t="s">
        <v>923</v>
      </c>
      <c r="M35" s="29" t="s">
        <v>924</v>
      </c>
      <c r="N35" s="29" t="s">
        <v>967</v>
      </c>
      <c r="O35" s="29" t="s">
        <v>87</v>
      </c>
      <c r="P35" s="81" t="s">
        <v>2840</v>
      </c>
      <c r="Q35" s="81" t="s">
        <v>93</v>
      </c>
      <c r="R35" s="80"/>
      <c r="S35" s="81" t="s">
        <v>94</v>
      </c>
      <c r="T35" s="81" t="s">
        <v>95</v>
      </c>
      <c r="U35" s="80"/>
      <c r="V35" s="80"/>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t="s">
        <v>88</v>
      </c>
      <c r="AX35" s="5" t="s">
        <v>88</v>
      </c>
      <c r="AY35" s="5" t="s">
        <v>88</v>
      </c>
      <c r="AZ35" s="5" t="s">
        <v>88</v>
      </c>
      <c r="BA35" s="5" t="s">
        <v>88</v>
      </c>
      <c r="BB35" s="5" t="s">
        <v>88</v>
      </c>
      <c r="BC35" s="5" t="s">
        <v>88</v>
      </c>
      <c r="BD35" s="5" t="s">
        <v>88</v>
      </c>
      <c r="BE35" s="5" t="s">
        <v>88</v>
      </c>
      <c r="BF35" s="5">
        <f t="shared" si="1"/>
        <v>9</v>
      </c>
    </row>
    <row r="36" spans="1:58" ht="16.5" customHeight="1">
      <c r="A36" s="513"/>
      <c r="B36" s="510" t="s">
        <v>2901</v>
      </c>
      <c r="C36" s="32" t="s">
        <v>2902</v>
      </c>
      <c r="D36" s="29" t="s">
        <v>88</v>
      </c>
      <c r="E36" s="29" t="s">
        <v>2796</v>
      </c>
      <c r="F36" s="29" t="s">
        <v>2797</v>
      </c>
      <c r="G36" s="29" t="s">
        <v>2837</v>
      </c>
      <c r="H36" s="29"/>
      <c r="I36" s="466" t="s">
        <v>2886</v>
      </c>
      <c r="J36" s="466" t="s">
        <v>267</v>
      </c>
      <c r="K36" s="31" t="s">
        <v>2903</v>
      </c>
      <c r="L36" s="31" t="s">
        <v>923</v>
      </c>
      <c r="M36" s="29" t="s">
        <v>924</v>
      </c>
      <c r="N36" s="29" t="s">
        <v>967</v>
      </c>
      <c r="O36" s="29" t="s">
        <v>350</v>
      </c>
      <c r="P36" s="81" t="s">
        <v>2840</v>
      </c>
      <c r="Q36" s="81" t="s">
        <v>93</v>
      </c>
      <c r="R36" s="80"/>
      <c r="S36" s="81" t="s">
        <v>94</v>
      </c>
      <c r="T36" s="81" t="s">
        <v>95</v>
      </c>
      <c r="U36" s="80"/>
      <c r="V36" s="80"/>
      <c r="W36" s="5"/>
      <c r="X36" s="5"/>
      <c r="Y36" s="5"/>
      <c r="Z36" s="5"/>
      <c r="AA36" s="5"/>
      <c r="AB36" s="5"/>
      <c r="AC36" s="5"/>
      <c r="AD36" s="5"/>
      <c r="AE36" s="5"/>
      <c r="AF36" s="5"/>
      <c r="AG36" s="5"/>
      <c r="AH36" s="5"/>
      <c r="AI36" s="5"/>
      <c r="AJ36" s="5"/>
      <c r="AK36" s="5"/>
      <c r="AL36" s="5"/>
      <c r="AM36" s="5" t="s">
        <v>88</v>
      </c>
      <c r="AN36" s="5"/>
      <c r="AO36" s="5" t="s">
        <v>88</v>
      </c>
      <c r="AP36" s="5"/>
      <c r="AQ36" s="5"/>
      <c r="AR36" s="5"/>
      <c r="AS36" s="5"/>
      <c r="AT36" s="5"/>
      <c r="AU36" s="5"/>
      <c r="AV36" s="5"/>
      <c r="AW36" s="5"/>
      <c r="AX36" s="5"/>
      <c r="AY36" s="5"/>
      <c r="AZ36" s="5"/>
      <c r="BA36" s="5"/>
      <c r="BB36" s="5"/>
      <c r="BC36" s="5"/>
      <c r="BD36" s="5" t="s">
        <v>88</v>
      </c>
      <c r="BE36" s="5"/>
      <c r="BF36" s="5">
        <f t="shared" si="1"/>
        <v>3</v>
      </c>
    </row>
    <row r="37" spans="1:58" ht="16.5" customHeight="1">
      <c r="A37" s="513"/>
      <c r="B37" s="510" t="s">
        <v>2904</v>
      </c>
      <c r="C37" s="32" t="s">
        <v>2905</v>
      </c>
      <c r="D37" s="29" t="s">
        <v>88</v>
      </c>
      <c r="E37" s="29" t="s">
        <v>2796</v>
      </c>
      <c r="F37" s="29" t="s">
        <v>2797</v>
      </c>
      <c r="G37" s="29" t="s">
        <v>2837</v>
      </c>
      <c r="H37" s="29"/>
      <c r="I37" s="466" t="s">
        <v>2886</v>
      </c>
      <c r="J37" s="466" t="s">
        <v>267</v>
      </c>
      <c r="K37" s="31" t="s">
        <v>2903</v>
      </c>
      <c r="L37" s="31" t="s">
        <v>923</v>
      </c>
      <c r="M37" s="29" t="s">
        <v>924</v>
      </c>
      <c r="N37" s="29" t="s">
        <v>967</v>
      </c>
      <c r="O37" s="29" t="s">
        <v>350</v>
      </c>
      <c r="P37" s="81" t="s">
        <v>2840</v>
      </c>
      <c r="Q37" s="81" t="s">
        <v>93</v>
      </c>
      <c r="R37" s="80"/>
      <c r="S37" s="81" t="s">
        <v>94</v>
      </c>
      <c r="T37" s="81" t="s">
        <v>95</v>
      </c>
      <c r="U37" s="80"/>
      <c r="V37" s="80"/>
      <c r="W37" s="5"/>
      <c r="X37" s="5" t="s">
        <v>88</v>
      </c>
      <c r="Y37" s="5"/>
      <c r="Z37" s="5"/>
      <c r="AA37" s="5"/>
      <c r="AB37" s="5"/>
      <c r="AC37" s="5" t="s">
        <v>88</v>
      </c>
      <c r="AD37" s="5"/>
      <c r="AE37" s="5"/>
      <c r="AF37" s="5" t="s">
        <v>88</v>
      </c>
      <c r="AG37" s="5"/>
      <c r="AH37" s="5"/>
      <c r="AI37" s="5"/>
      <c r="AJ37" s="5"/>
      <c r="AK37" s="5"/>
      <c r="AL37" s="5"/>
      <c r="AM37" s="5" t="s">
        <v>88</v>
      </c>
      <c r="AN37" s="5"/>
      <c r="AO37" s="5"/>
      <c r="AP37" s="5"/>
      <c r="AQ37" s="5"/>
      <c r="AR37" s="5"/>
      <c r="AS37" s="5"/>
      <c r="AT37" s="5"/>
      <c r="AU37" s="5"/>
      <c r="AV37" s="5"/>
      <c r="AW37" s="5"/>
      <c r="AX37" s="5"/>
      <c r="AY37" s="5"/>
      <c r="AZ37" s="5"/>
      <c r="BA37" s="5"/>
      <c r="BB37" s="5"/>
      <c r="BC37" s="5" t="s">
        <v>88</v>
      </c>
      <c r="BD37" s="5" t="s">
        <v>88</v>
      </c>
      <c r="BE37" s="5"/>
      <c r="BF37" s="5">
        <f t="shared" si="1"/>
        <v>6</v>
      </c>
    </row>
    <row r="38" spans="1:58" ht="16.5" customHeight="1">
      <c r="A38" s="513"/>
      <c r="B38" s="510" t="s">
        <v>2906</v>
      </c>
      <c r="C38" s="32" t="s">
        <v>2907</v>
      </c>
      <c r="D38" s="29" t="s">
        <v>88</v>
      </c>
      <c r="E38" s="29" t="s">
        <v>2796</v>
      </c>
      <c r="F38" s="29" t="s">
        <v>2797</v>
      </c>
      <c r="G38" s="29" t="s">
        <v>2837</v>
      </c>
      <c r="H38" s="29"/>
      <c r="I38" s="466" t="s">
        <v>2886</v>
      </c>
      <c r="J38" s="466" t="s">
        <v>267</v>
      </c>
      <c r="K38" s="31" t="s">
        <v>2908</v>
      </c>
      <c r="L38" s="31" t="s">
        <v>923</v>
      </c>
      <c r="M38" s="29" t="s">
        <v>924</v>
      </c>
      <c r="N38" s="29" t="s">
        <v>967</v>
      </c>
      <c r="O38" s="29" t="s">
        <v>350</v>
      </c>
      <c r="P38" s="81" t="s">
        <v>2840</v>
      </c>
      <c r="Q38" s="81" t="s">
        <v>93</v>
      </c>
      <c r="R38" s="80"/>
      <c r="S38" s="81" t="s">
        <v>94</v>
      </c>
      <c r="T38" s="81" t="s">
        <v>95</v>
      </c>
      <c r="U38" s="80"/>
      <c r="V38" s="80"/>
      <c r="W38" s="5" t="s">
        <v>88</v>
      </c>
      <c r="X38" s="5" t="s">
        <v>88</v>
      </c>
      <c r="Y38" s="5"/>
      <c r="Z38" s="5"/>
      <c r="AA38" s="5"/>
      <c r="AB38" s="5"/>
      <c r="AC38" s="5"/>
      <c r="AD38" s="5"/>
      <c r="AE38" s="5"/>
      <c r="AF38" s="5"/>
      <c r="AG38" s="5"/>
      <c r="AH38" s="5"/>
      <c r="AI38" s="5"/>
      <c r="AJ38" s="5"/>
      <c r="AK38" s="5"/>
      <c r="AL38" s="5"/>
      <c r="AM38" s="5"/>
      <c r="AN38" s="5"/>
      <c r="AO38" s="5"/>
      <c r="AP38" s="5" t="s">
        <v>88</v>
      </c>
      <c r="AQ38" s="5"/>
      <c r="AR38" s="5"/>
      <c r="AS38" s="5"/>
      <c r="AT38" s="5"/>
      <c r="AU38" s="5"/>
      <c r="AV38" s="5"/>
      <c r="AW38" s="5" t="s">
        <v>88</v>
      </c>
      <c r="AX38" s="5" t="s">
        <v>88</v>
      </c>
      <c r="AY38" s="5"/>
      <c r="AZ38" s="5" t="s">
        <v>88</v>
      </c>
      <c r="BA38" s="5" t="s">
        <v>88</v>
      </c>
      <c r="BB38" s="5"/>
      <c r="BC38" s="5" t="s">
        <v>88</v>
      </c>
      <c r="BD38" s="5"/>
      <c r="BE38" s="5"/>
      <c r="BF38" s="5">
        <f t="shared" si="1"/>
        <v>8</v>
      </c>
    </row>
    <row r="39" spans="1:58" ht="16.5" customHeight="1">
      <c r="A39" s="513"/>
      <c r="B39" s="510" t="s">
        <v>2909</v>
      </c>
      <c r="C39" s="32" t="s">
        <v>2910</v>
      </c>
      <c r="D39" s="29" t="s">
        <v>88</v>
      </c>
      <c r="E39" s="29" t="s">
        <v>2796</v>
      </c>
      <c r="F39" s="29" t="s">
        <v>2797</v>
      </c>
      <c r="G39" s="29" t="s">
        <v>2837</v>
      </c>
      <c r="H39" s="29"/>
      <c r="I39" s="466" t="s">
        <v>2886</v>
      </c>
      <c r="J39" s="466" t="s">
        <v>267</v>
      </c>
      <c r="K39" s="31" t="s">
        <v>2908</v>
      </c>
      <c r="L39" s="31" t="s">
        <v>923</v>
      </c>
      <c r="M39" s="29" t="s">
        <v>924</v>
      </c>
      <c r="N39" s="29" t="s">
        <v>967</v>
      </c>
      <c r="O39" s="29" t="s">
        <v>350</v>
      </c>
      <c r="P39" s="81" t="s">
        <v>2840</v>
      </c>
      <c r="Q39" s="81" t="s">
        <v>93</v>
      </c>
      <c r="R39" s="80"/>
      <c r="S39" s="81" t="s">
        <v>94</v>
      </c>
      <c r="T39" s="81" t="s">
        <v>95</v>
      </c>
      <c r="U39" s="80"/>
      <c r="V39" s="80"/>
      <c r="W39" s="5" t="s">
        <v>88</v>
      </c>
      <c r="X39" s="5"/>
      <c r="Y39" s="5"/>
      <c r="Z39" s="5"/>
      <c r="AA39" s="5"/>
      <c r="AB39" s="5"/>
      <c r="AC39" s="5"/>
      <c r="AD39" s="5"/>
      <c r="AE39" s="5"/>
      <c r="AF39" s="5"/>
      <c r="AG39" s="5"/>
      <c r="AH39" s="5"/>
      <c r="AI39" s="5"/>
      <c r="AJ39" s="5" t="s">
        <v>88</v>
      </c>
      <c r="AK39" s="5"/>
      <c r="AL39" s="5"/>
      <c r="AM39" s="5"/>
      <c r="AN39" s="5"/>
      <c r="AO39" s="5"/>
      <c r="AP39" s="5" t="s">
        <v>88</v>
      </c>
      <c r="AQ39" s="5" t="s">
        <v>88</v>
      </c>
      <c r="AR39" s="5"/>
      <c r="AS39" s="5" t="s">
        <v>88</v>
      </c>
      <c r="AT39" s="5"/>
      <c r="AU39" s="5" t="s">
        <v>88</v>
      </c>
      <c r="AV39" s="5" t="s">
        <v>88</v>
      </c>
      <c r="AW39" s="5"/>
      <c r="AX39" s="5"/>
      <c r="AY39" s="5"/>
      <c r="AZ39" s="5"/>
      <c r="BA39" s="5" t="s">
        <v>88</v>
      </c>
      <c r="BB39" s="5"/>
      <c r="BC39" s="5"/>
      <c r="BD39" s="5"/>
      <c r="BE39" s="5"/>
      <c r="BF39" s="5">
        <f t="shared" si="1"/>
        <v>8</v>
      </c>
    </row>
    <row r="40" spans="1:58" ht="16.5" customHeight="1">
      <c r="A40" s="513"/>
      <c r="B40" s="510" t="s">
        <v>2911</v>
      </c>
      <c r="C40" s="32" t="s">
        <v>2912</v>
      </c>
      <c r="D40" s="29" t="s">
        <v>88</v>
      </c>
      <c r="E40" s="29" t="s">
        <v>2796</v>
      </c>
      <c r="F40" s="29" t="s">
        <v>2797</v>
      </c>
      <c r="G40" s="29" t="s">
        <v>2837</v>
      </c>
      <c r="H40" s="29"/>
      <c r="I40" s="466" t="s">
        <v>2886</v>
      </c>
      <c r="J40" s="466" t="s">
        <v>267</v>
      </c>
      <c r="K40" s="31" t="s">
        <v>2913</v>
      </c>
      <c r="L40" s="31" t="s">
        <v>923</v>
      </c>
      <c r="M40" s="29" t="s">
        <v>924</v>
      </c>
      <c r="N40" s="29" t="s">
        <v>967</v>
      </c>
      <c r="O40" s="29" t="s">
        <v>350</v>
      </c>
      <c r="P40" s="81" t="s">
        <v>2840</v>
      </c>
      <c r="Q40" s="81" t="s">
        <v>93</v>
      </c>
      <c r="R40" s="80"/>
      <c r="S40" s="81" t="s">
        <v>94</v>
      </c>
      <c r="T40" s="81" t="s">
        <v>95</v>
      </c>
      <c r="U40" s="80"/>
      <c r="V40" s="80"/>
      <c r="W40" s="5"/>
      <c r="X40" s="5" t="s">
        <v>88</v>
      </c>
      <c r="Y40" s="5"/>
      <c r="Z40" s="5" t="s">
        <v>88</v>
      </c>
      <c r="AA40" s="5"/>
      <c r="AB40" s="5"/>
      <c r="AC40" s="5"/>
      <c r="AD40" s="5"/>
      <c r="AE40" s="5"/>
      <c r="AF40" s="5" t="s">
        <v>88</v>
      </c>
      <c r="AG40" s="5"/>
      <c r="AH40" s="5"/>
      <c r="AI40" s="5"/>
      <c r="AJ40" s="5"/>
      <c r="AK40" s="5"/>
      <c r="AL40" s="5"/>
      <c r="AM40" s="5"/>
      <c r="AN40" s="5"/>
      <c r="AO40" s="5"/>
      <c r="AP40" s="5"/>
      <c r="AQ40" s="5"/>
      <c r="AR40" s="5"/>
      <c r="AS40" s="5"/>
      <c r="AT40" s="5"/>
      <c r="AU40" s="5"/>
      <c r="AV40" s="5"/>
      <c r="AW40" s="5"/>
      <c r="AX40" s="5"/>
      <c r="AY40" s="5"/>
      <c r="AZ40" s="5"/>
      <c r="BA40" s="5"/>
      <c r="BB40" s="5"/>
      <c r="BC40" s="5"/>
      <c r="BD40" s="5" t="s">
        <v>88</v>
      </c>
      <c r="BE40" s="5"/>
      <c r="BF40" s="5">
        <f t="shared" si="1"/>
        <v>4</v>
      </c>
    </row>
    <row r="41" spans="1:58" ht="16.5" customHeight="1">
      <c r="A41" s="513"/>
      <c r="B41" s="510" t="s">
        <v>2914</v>
      </c>
      <c r="C41" s="32" t="s">
        <v>2915</v>
      </c>
      <c r="D41" s="29" t="s">
        <v>88</v>
      </c>
      <c r="E41" s="29" t="s">
        <v>2796</v>
      </c>
      <c r="F41" s="29" t="s">
        <v>2797</v>
      </c>
      <c r="G41" s="29" t="s">
        <v>2837</v>
      </c>
      <c r="H41" s="29"/>
      <c r="I41" s="466" t="s">
        <v>2886</v>
      </c>
      <c r="J41" s="466" t="s">
        <v>267</v>
      </c>
      <c r="K41" s="31" t="s">
        <v>2916</v>
      </c>
      <c r="L41" s="31" t="s">
        <v>923</v>
      </c>
      <c r="M41" s="29" t="s">
        <v>924</v>
      </c>
      <c r="N41" s="29" t="s">
        <v>967</v>
      </c>
      <c r="O41" s="29" t="s">
        <v>949</v>
      </c>
      <c r="P41" s="81" t="s">
        <v>2840</v>
      </c>
      <c r="Q41" s="81" t="s">
        <v>93</v>
      </c>
      <c r="R41" s="80"/>
      <c r="S41" s="81" t="s">
        <v>94</v>
      </c>
      <c r="T41" s="81" t="s">
        <v>95</v>
      </c>
      <c r="U41" s="80"/>
      <c r="V41" s="80"/>
      <c r="W41" s="5"/>
      <c r="X41" s="5"/>
      <c r="Y41" s="5"/>
      <c r="Z41" s="5"/>
      <c r="AA41" s="5"/>
      <c r="AB41" s="5"/>
      <c r="AC41" s="5"/>
      <c r="AD41" s="5"/>
      <c r="AE41" s="5"/>
      <c r="AF41" s="5"/>
      <c r="AG41" s="5"/>
      <c r="AH41" s="5"/>
      <c r="AI41" s="5" t="s">
        <v>88</v>
      </c>
      <c r="AJ41" s="5"/>
      <c r="AK41" s="5" t="s">
        <v>88</v>
      </c>
      <c r="AL41" s="5" t="s">
        <v>88</v>
      </c>
      <c r="AM41" s="5"/>
      <c r="AN41" s="5"/>
      <c r="AO41" s="5"/>
      <c r="AP41" s="5"/>
      <c r="AQ41" s="5"/>
      <c r="AR41" s="5"/>
      <c r="AS41" s="5"/>
      <c r="AT41" s="5"/>
      <c r="AU41" s="5"/>
      <c r="AV41" s="5"/>
      <c r="AW41" s="5"/>
      <c r="AX41" s="5"/>
      <c r="AY41" s="5"/>
      <c r="AZ41" s="5"/>
      <c r="BA41" s="5"/>
      <c r="BB41" s="5"/>
      <c r="BC41" s="5"/>
      <c r="BD41" s="5"/>
      <c r="BE41" s="5"/>
      <c r="BF41" s="5">
        <f t="shared" si="1"/>
        <v>3</v>
      </c>
    </row>
    <row r="42" spans="1:58" ht="16.5" customHeight="1">
      <c r="A42" s="513"/>
      <c r="B42" s="510" t="s">
        <v>2917</v>
      </c>
      <c r="C42" s="83" t="s">
        <v>2918</v>
      </c>
      <c r="D42" s="29" t="s">
        <v>88</v>
      </c>
      <c r="E42" s="29" t="s">
        <v>2796</v>
      </c>
      <c r="F42" s="29" t="s">
        <v>2797</v>
      </c>
      <c r="G42" s="29" t="s">
        <v>2837</v>
      </c>
      <c r="H42" s="29"/>
      <c r="I42" s="466" t="s">
        <v>2886</v>
      </c>
      <c r="J42" s="466" t="s">
        <v>267</v>
      </c>
      <c r="K42" s="31" t="s">
        <v>2919</v>
      </c>
      <c r="L42" s="31" t="s">
        <v>923</v>
      </c>
      <c r="M42" s="29" t="s">
        <v>924</v>
      </c>
      <c r="N42" s="29" t="s">
        <v>27</v>
      </c>
      <c r="O42" s="29" t="s">
        <v>350</v>
      </c>
      <c r="P42" s="81" t="s">
        <v>2840</v>
      </c>
      <c r="Q42" s="81" t="s">
        <v>93</v>
      </c>
      <c r="R42" s="80"/>
      <c r="S42" s="81" t="s">
        <v>94</v>
      </c>
      <c r="T42" s="81" t="s">
        <v>95</v>
      </c>
      <c r="U42" s="80"/>
      <c r="V42" s="80"/>
      <c r="W42" s="5" t="s">
        <v>88</v>
      </c>
      <c r="X42" s="5" t="s">
        <v>88</v>
      </c>
      <c r="Y42" s="5"/>
      <c r="Z42" s="5"/>
      <c r="AA42" s="5"/>
      <c r="AB42" s="5"/>
      <c r="AC42" s="5"/>
      <c r="AD42" s="5"/>
      <c r="AE42" s="5"/>
      <c r="AF42" s="5" t="s">
        <v>88</v>
      </c>
      <c r="AG42" s="5"/>
      <c r="AH42" s="5"/>
      <c r="AI42" s="5"/>
      <c r="AJ42" s="5"/>
      <c r="AK42" s="5"/>
      <c r="AL42" s="5"/>
      <c r="AM42" s="5" t="s">
        <v>88</v>
      </c>
      <c r="AN42" s="5"/>
      <c r="AO42" s="5"/>
      <c r="AP42" s="5"/>
      <c r="AQ42" s="5" t="s">
        <v>88</v>
      </c>
      <c r="AR42" s="5"/>
      <c r="AS42" s="5"/>
      <c r="AT42" s="5"/>
      <c r="AU42" s="5"/>
      <c r="AV42" s="5"/>
      <c r="AW42" s="5" t="s">
        <v>88</v>
      </c>
      <c r="AX42" s="5" t="s">
        <v>88</v>
      </c>
      <c r="AY42" s="5" t="s">
        <v>88</v>
      </c>
      <c r="AZ42" s="5" t="s">
        <v>88</v>
      </c>
      <c r="BA42" s="5" t="s">
        <v>88</v>
      </c>
      <c r="BB42" s="5" t="s">
        <v>88</v>
      </c>
      <c r="BC42" s="5" t="s">
        <v>88</v>
      </c>
      <c r="BD42" s="5" t="s">
        <v>88</v>
      </c>
      <c r="BE42" s="5" t="s">
        <v>88</v>
      </c>
      <c r="BF42" s="5">
        <f t="shared" si="1"/>
        <v>14</v>
      </c>
    </row>
    <row r="43" spans="1:58" ht="16.5" customHeight="1">
      <c r="A43" s="544" t="s">
        <v>6079</v>
      </c>
      <c r="B43" s="510" t="s">
        <v>2920</v>
      </c>
      <c r="C43" s="32" t="s">
        <v>2921</v>
      </c>
      <c r="D43" s="29" t="s">
        <v>88</v>
      </c>
      <c r="E43" s="29" t="s">
        <v>2796</v>
      </c>
      <c r="F43" s="29" t="s">
        <v>2797</v>
      </c>
      <c r="G43" s="29" t="s">
        <v>2837</v>
      </c>
      <c r="H43" s="84">
        <v>8.3275462962962968E-2</v>
      </c>
      <c r="I43" s="466" t="s">
        <v>5231</v>
      </c>
      <c r="J43" s="466" t="s">
        <v>267</v>
      </c>
      <c r="K43" s="31" t="s">
        <v>2922</v>
      </c>
      <c r="L43" s="31" t="s">
        <v>432</v>
      </c>
      <c r="M43" s="29"/>
      <c r="N43" s="29" t="s">
        <v>438</v>
      </c>
      <c r="O43" s="29" t="s">
        <v>350</v>
      </c>
      <c r="P43" s="81" t="s">
        <v>2840</v>
      </c>
      <c r="Q43" s="81" t="s">
        <v>93</v>
      </c>
      <c r="R43" s="80"/>
      <c r="S43" s="81" t="s">
        <v>94</v>
      </c>
      <c r="T43" s="81" t="s">
        <v>95</v>
      </c>
      <c r="U43" s="80"/>
      <c r="V43" s="80"/>
      <c r="W43" s="5" t="s">
        <v>88</v>
      </c>
      <c r="X43" s="85"/>
      <c r="Y43" s="5"/>
      <c r="Z43" s="86"/>
      <c r="AA43" s="86"/>
      <c r="AB43" s="87"/>
      <c r="AC43" s="5" t="s">
        <v>88</v>
      </c>
      <c r="AD43" s="86"/>
      <c r="AE43" s="86"/>
      <c r="AF43" s="86"/>
      <c r="AG43" s="5"/>
      <c r="AH43" s="5"/>
      <c r="AI43" s="86"/>
      <c r="AJ43" s="5"/>
      <c r="AK43" s="86"/>
      <c r="AL43" s="86"/>
      <c r="AM43" s="86"/>
      <c r="AN43" s="5"/>
      <c r="AO43" s="5"/>
      <c r="AP43" s="86"/>
      <c r="AQ43" s="5"/>
      <c r="AR43" s="86"/>
      <c r="AS43" s="5" t="s">
        <v>88</v>
      </c>
      <c r="AT43" s="5"/>
      <c r="AU43" s="5" t="s">
        <v>88</v>
      </c>
      <c r="AV43" s="5" t="s">
        <v>88</v>
      </c>
      <c r="AW43" s="86"/>
      <c r="AX43" s="86"/>
      <c r="AY43" s="5" t="s">
        <v>88</v>
      </c>
      <c r="AZ43" s="85"/>
      <c r="BA43" s="85"/>
      <c r="BB43" s="85"/>
      <c r="BC43" s="85"/>
      <c r="BD43" s="85"/>
      <c r="BE43" s="85"/>
      <c r="BF43" s="5">
        <f t="shared" si="1"/>
        <v>6</v>
      </c>
    </row>
    <row r="44" spans="1:58" ht="16.5" customHeight="1">
      <c r="A44" s="549" t="s">
        <v>6118</v>
      </c>
      <c r="B44" s="510" t="s">
        <v>2923</v>
      </c>
      <c r="C44" s="32" t="s">
        <v>2924</v>
      </c>
      <c r="D44" s="31" t="s">
        <v>88</v>
      </c>
      <c r="E44" s="29" t="s">
        <v>2796</v>
      </c>
      <c r="F44" s="29" t="s">
        <v>2797</v>
      </c>
      <c r="G44" s="29" t="s">
        <v>2837</v>
      </c>
      <c r="H44" s="88">
        <v>8.2557870370370365E-2</v>
      </c>
      <c r="I44" s="466" t="s">
        <v>2925</v>
      </c>
      <c r="J44" s="528" t="s">
        <v>267</v>
      </c>
      <c r="K44" s="31" t="s">
        <v>2926</v>
      </c>
      <c r="L44" s="31" t="s">
        <v>432</v>
      </c>
      <c r="M44" s="29"/>
      <c r="N44" s="29" t="s">
        <v>967</v>
      </c>
      <c r="O44" s="29" t="s">
        <v>87</v>
      </c>
      <c r="P44" s="81" t="s">
        <v>439</v>
      </c>
      <c r="Q44" s="81" t="s">
        <v>93</v>
      </c>
      <c r="R44" s="80"/>
      <c r="S44" s="81" t="s">
        <v>94</v>
      </c>
      <c r="T44" s="81" t="s">
        <v>94</v>
      </c>
      <c r="U44" s="80"/>
      <c r="V44" s="80"/>
      <c r="W44" s="90"/>
      <c r="X44" s="91"/>
      <c r="Y44" s="5"/>
      <c r="Z44" s="90"/>
      <c r="AA44" s="90"/>
      <c r="AB44" s="90"/>
      <c r="AC44" s="5" t="s">
        <v>88</v>
      </c>
      <c r="AD44" s="90"/>
      <c r="AE44" s="90"/>
      <c r="AF44" s="90"/>
      <c r="AG44" s="5"/>
      <c r="AH44" s="5"/>
      <c r="AI44" s="5"/>
      <c r="AJ44" s="5"/>
      <c r="AK44" s="90"/>
      <c r="AL44" s="90"/>
      <c r="AM44" s="90"/>
      <c r="AN44" s="5"/>
      <c r="AO44" s="5"/>
      <c r="AP44" s="5" t="s">
        <v>88</v>
      </c>
      <c r="AQ44" s="5"/>
      <c r="AR44" s="90"/>
      <c r="AS44" s="5" t="s">
        <v>88</v>
      </c>
      <c r="AT44" s="5"/>
      <c r="AU44" s="5" t="s">
        <v>88</v>
      </c>
      <c r="AV44" s="5" t="s">
        <v>88</v>
      </c>
      <c r="AW44" s="90"/>
      <c r="AX44" s="90"/>
      <c r="AY44" s="91"/>
      <c r="AZ44" s="91"/>
      <c r="BA44" s="91"/>
      <c r="BB44" s="91"/>
      <c r="BC44" s="91"/>
      <c r="BD44" s="91"/>
      <c r="BE44" s="91"/>
      <c r="BF44" s="5">
        <f t="shared" si="1"/>
        <v>5</v>
      </c>
    </row>
    <row r="45" spans="1:58" ht="16.5" customHeight="1">
      <c r="A45" s="513"/>
      <c r="B45" s="510" t="s">
        <v>2927</v>
      </c>
      <c r="C45" s="32" t="s">
        <v>2928</v>
      </c>
      <c r="D45" s="31" t="s">
        <v>88</v>
      </c>
      <c r="E45" s="29" t="s">
        <v>2796</v>
      </c>
      <c r="F45" s="29" t="s">
        <v>2797</v>
      </c>
      <c r="G45" s="29" t="s">
        <v>2837</v>
      </c>
      <c r="H45" s="88">
        <v>1.0381944444444444E-2</v>
      </c>
      <c r="I45" s="466" t="s">
        <v>2925</v>
      </c>
      <c r="J45" s="528" t="s">
        <v>267</v>
      </c>
      <c r="K45" s="31" t="s">
        <v>2866</v>
      </c>
      <c r="L45" s="31" t="s">
        <v>432</v>
      </c>
      <c r="M45" s="29"/>
      <c r="N45" s="29" t="s">
        <v>433</v>
      </c>
      <c r="O45" s="29" t="s">
        <v>87</v>
      </c>
      <c r="P45" s="81" t="s">
        <v>439</v>
      </c>
      <c r="Q45" s="81" t="s">
        <v>93</v>
      </c>
      <c r="R45" s="80"/>
      <c r="S45" s="81" t="s">
        <v>94</v>
      </c>
      <c r="T45" s="81" t="s">
        <v>94</v>
      </c>
      <c r="U45" s="80"/>
      <c r="V45" s="80"/>
      <c r="W45" s="90"/>
      <c r="X45" s="91"/>
      <c r="Y45" s="5"/>
      <c r="Z45" s="90"/>
      <c r="AA45" s="90"/>
      <c r="AB45" s="90"/>
      <c r="AC45" s="90"/>
      <c r="AD45" s="90"/>
      <c r="AE45" s="90"/>
      <c r="AF45" s="90"/>
      <c r="AG45" s="5"/>
      <c r="AH45" s="5"/>
      <c r="AI45" s="5" t="s">
        <v>88</v>
      </c>
      <c r="AJ45" s="5"/>
      <c r="AK45" s="90"/>
      <c r="AL45" s="90"/>
      <c r="AM45" s="90"/>
      <c r="AN45" s="5"/>
      <c r="AO45" s="5"/>
      <c r="AP45" s="90"/>
      <c r="AQ45" s="5"/>
      <c r="AR45" s="90"/>
      <c r="AS45" s="90"/>
      <c r="AT45" s="5"/>
      <c r="AU45" s="90"/>
      <c r="AV45" s="90"/>
      <c r="AW45" s="90"/>
      <c r="AX45" s="90"/>
      <c r="AY45" s="91"/>
      <c r="AZ45" s="91"/>
      <c r="BA45" s="5" t="s">
        <v>88</v>
      </c>
      <c r="BB45" s="91"/>
      <c r="BC45" s="91"/>
      <c r="BD45" s="91"/>
      <c r="BE45" s="91"/>
      <c r="BF45" s="5">
        <f t="shared" si="1"/>
        <v>2</v>
      </c>
    </row>
    <row r="46" spans="1:58" ht="16.5" customHeight="1">
      <c r="A46" s="513"/>
      <c r="B46" s="510" t="s">
        <v>2929</v>
      </c>
      <c r="C46" s="32" t="s">
        <v>6116</v>
      </c>
      <c r="D46" s="29" t="s">
        <v>88</v>
      </c>
      <c r="E46" s="29" t="s">
        <v>2796</v>
      </c>
      <c r="F46" s="29" t="s">
        <v>2797</v>
      </c>
      <c r="G46" s="29" t="s">
        <v>2837</v>
      </c>
      <c r="H46" s="88">
        <v>5.9594907407407409E-2</v>
      </c>
      <c r="I46" s="466" t="s">
        <v>5231</v>
      </c>
      <c r="J46" s="528" t="s">
        <v>267</v>
      </c>
      <c r="K46" s="31" t="s">
        <v>2931</v>
      </c>
      <c r="L46" s="31" t="s">
        <v>432</v>
      </c>
      <c r="M46" s="29"/>
      <c r="N46" s="29" t="s">
        <v>433</v>
      </c>
      <c r="O46" s="29" t="s">
        <v>350</v>
      </c>
      <c r="P46" s="81" t="s">
        <v>2840</v>
      </c>
      <c r="Q46" s="81" t="s">
        <v>93</v>
      </c>
      <c r="R46" s="80"/>
      <c r="S46" s="81" t="s">
        <v>94</v>
      </c>
      <c r="T46" s="81" t="s">
        <v>95</v>
      </c>
      <c r="U46" s="80"/>
      <c r="V46" s="80"/>
      <c r="W46" s="90"/>
      <c r="X46" s="91"/>
      <c r="Y46" s="5"/>
      <c r="Z46" s="5" t="s">
        <v>88</v>
      </c>
      <c r="AA46" s="90"/>
      <c r="AB46" s="90"/>
      <c r="AC46" s="90"/>
      <c r="AD46" s="90"/>
      <c r="AE46" s="90"/>
      <c r="AF46" s="90"/>
      <c r="AG46" s="5"/>
      <c r="AH46" s="5"/>
      <c r="AI46" s="90"/>
      <c r="AJ46" s="5"/>
      <c r="AK46" s="90"/>
      <c r="AL46" s="90"/>
      <c r="AM46" s="90"/>
      <c r="AN46" s="5"/>
      <c r="AO46" s="5"/>
      <c r="AP46" s="90"/>
      <c r="AQ46" s="5"/>
      <c r="AR46" s="90"/>
      <c r="AS46" s="90"/>
      <c r="AT46" s="5"/>
      <c r="AU46" s="90"/>
      <c r="AV46" s="90"/>
      <c r="AW46" s="90"/>
      <c r="AX46" s="90"/>
      <c r="AY46" s="91"/>
      <c r="AZ46" s="91"/>
      <c r="BA46" s="91"/>
      <c r="BB46" s="91"/>
      <c r="BC46" s="91"/>
      <c r="BD46" s="91"/>
      <c r="BE46" s="91"/>
      <c r="BF46" s="5">
        <f t="shared" si="1"/>
        <v>1</v>
      </c>
    </row>
    <row r="47" spans="1:58" ht="16.5" customHeight="1">
      <c r="A47" s="513"/>
      <c r="B47" s="510" t="s">
        <v>2932</v>
      </c>
      <c r="C47" s="32" t="s">
        <v>2933</v>
      </c>
      <c r="D47" s="31" t="s">
        <v>88</v>
      </c>
      <c r="E47" s="29" t="s">
        <v>2796</v>
      </c>
      <c r="F47" s="29" t="s">
        <v>2797</v>
      </c>
      <c r="G47" s="29" t="s">
        <v>2837</v>
      </c>
      <c r="H47" s="88">
        <v>1.4375000000000001E-2</v>
      </c>
      <c r="I47" s="466" t="s">
        <v>2925</v>
      </c>
      <c r="J47" s="528" t="s">
        <v>267</v>
      </c>
      <c r="K47" s="31" t="s">
        <v>2934</v>
      </c>
      <c r="L47" s="31" t="s">
        <v>432</v>
      </c>
      <c r="M47" s="29"/>
      <c r="N47" s="29" t="s">
        <v>967</v>
      </c>
      <c r="O47" s="29" t="s">
        <v>350</v>
      </c>
      <c r="P47" s="81" t="s">
        <v>439</v>
      </c>
      <c r="Q47" s="81" t="s">
        <v>93</v>
      </c>
      <c r="R47" s="80"/>
      <c r="S47" s="81" t="s">
        <v>94</v>
      </c>
      <c r="T47" s="81" t="s">
        <v>94</v>
      </c>
      <c r="U47" s="80"/>
      <c r="V47" s="80"/>
      <c r="W47" s="90"/>
      <c r="X47" s="91"/>
      <c r="Y47" s="5"/>
      <c r="Z47" s="5" t="s">
        <v>88</v>
      </c>
      <c r="AA47" s="90"/>
      <c r="AB47" s="90"/>
      <c r="AC47" s="90"/>
      <c r="AD47" s="90"/>
      <c r="AE47" s="90"/>
      <c r="AF47" s="90"/>
      <c r="AG47" s="5"/>
      <c r="AH47" s="5"/>
      <c r="AI47" s="90"/>
      <c r="AJ47" s="5"/>
      <c r="AK47" s="90"/>
      <c r="AL47" s="90"/>
      <c r="AM47" s="90"/>
      <c r="AN47" s="5"/>
      <c r="AO47" s="5"/>
      <c r="AP47" s="90"/>
      <c r="AQ47" s="5"/>
      <c r="AR47" s="5" t="s">
        <v>88</v>
      </c>
      <c r="AS47" s="90"/>
      <c r="AT47" s="5"/>
      <c r="AU47" s="90"/>
      <c r="AV47" s="90"/>
      <c r="AW47" s="5"/>
      <c r="AX47" s="90"/>
      <c r="AY47" s="91"/>
      <c r="AZ47" s="91"/>
      <c r="BA47" s="91"/>
      <c r="BB47" s="91"/>
      <c r="BC47" s="91"/>
      <c r="BD47" s="91"/>
      <c r="BE47" s="91"/>
      <c r="BF47" s="5">
        <f t="shared" si="1"/>
        <v>2</v>
      </c>
    </row>
    <row r="48" spans="1:58" ht="16.5" customHeight="1">
      <c r="A48" s="513"/>
      <c r="B48" s="510" t="s">
        <v>2935</v>
      </c>
      <c r="C48" s="32" t="s">
        <v>2936</v>
      </c>
      <c r="D48" s="31" t="s">
        <v>88</v>
      </c>
      <c r="E48" s="29" t="s">
        <v>2796</v>
      </c>
      <c r="F48" s="29" t="s">
        <v>2797</v>
      </c>
      <c r="G48" s="29" t="s">
        <v>2837</v>
      </c>
      <c r="H48" s="88">
        <v>2.3032407407407408E-2</v>
      </c>
      <c r="I48" s="466" t="s">
        <v>2925</v>
      </c>
      <c r="J48" s="528" t="s">
        <v>267</v>
      </c>
      <c r="K48" s="31" t="s">
        <v>2937</v>
      </c>
      <c r="L48" s="31" t="s">
        <v>432</v>
      </c>
      <c r="M48" s="29"/>
      <c r="N48" s="29" t="s">
        <v>27</v>
      </c>
      <c r="O48" s="29" t="s">
        <v>350</v>
      </c>
      <c r="P48" s="81" t="s">
        <v>439</v>
      </c>
      <c r="Q48" s="81" t="s">
        <v>93</v>
      </c>
      <c r="R48" s="80"/>
      <c r="S48" s="81" t="s">
        <v>94</v>
      </c>
      <c r="T48" s="81" t="s">
        <v>94</v>
      </c>
      <c r="U48" s="80"/>
      <c r="V48" s="80"/>
      <c r="W48" s="90"/>
      <c r="X48" s="91"/>
      <c r="Y48" s="5"/>
      <c r="Z48" s="90"/>
      <c r="AA48" s="90"/>
      <c r="AB48" s="90"/>
      <c r="AC48" s="90"/>
      <c r="AD48" s="90"/>
      <c r="AE48" s="90"/>
      <c r="AF48" s="90"/>
      <c r="AG48" s="5"/>
      <c r="AH48" s="5"/>
      <c r="AI48" s="90"/>
      <c r="AJ48" s="5"/>
      <c r="AK48" s="90"/>
      <c r="AL48" s="90"/>
      <c r="AM48" s="90"/>
      <c r="AN48" s="5"/>
      <c r="AO48" s="5"/>
      <c r="AP48" s="90"/>
      <c r="AQ48" s="5"/>
      <c r="AR48" s="90"/>
      <c r="AS48" s="90"/>
      <c r="AT48" s="5"/>
      <c r="AU48" s="90"/>
      <c r="AV48" s="90"/>
      <c r="AW48" s="5" t="s">
        <v>88</v>
      </c>
      <c r="AX48" s="5" t="s">
        <v>88</v>
      </c>
      <c r="AY48" s="91"/>
      <c r="AZ48" s="91"/>
      <c r="BA48" s="5" t="s">
        <v>88</v>
      </c>
      <c r="BB48" s="91"/>
      <c r="BC48" s="5" t="s">
        <v>88</v>
      </c>
      <c r="BD48" s="91"/>
      <c r="BE48" s="91"/>
      <c r="BF48" s="5">
        <f t="shared" si="1"/>
        <v>4</v>
      </c>
    </row>
    <row r="49" spans="1:58" ht="16.5" customHeight="1">
      <c r="A49" s="513"/>
      <c r="B49" s="510" t="s">
        <v>2938</v>
      </c>
      <c r="C49" s="32" t="s">
        <v>2939</v>
      </c>
      <c r="D49" s="29" t="s">
        <v>88</v>
      </c>
      <c r="E49" s="29" t="s">
        <v>2796</v>
      </c>
      <c r="F49" s="29" t="s">
        <v>2797</v>
      </c>
      <c r="G49" s="29" t="s">
        <v>2837</v>
      </c>
      <c r="H49" s="88">
        <v>2.1898148148148149E-2</v>
      </c>
      <c r="I49" s="466" t="s">
        <v>2940</v>
      </c>
      <c r="J49" s="528" t="s">
        <v>86</v>
      </c>
      <c r="K49" s="31" t="s">
        <v>2941</v>
      </c>
      <c r="L49" s="31" t="s">
        <v>432</v>
      </c>
      <c r="M49" s="29"/>
      <c r="N49" s="29" t="s">
        <v>967</v>
      </c>
      <c r="O49" s="29" t="s">
        <v>350</v>
      </c>
      <c r="P49" s="81" t="s">
        <v>2840</v>
      </c>
      <c r="Q49" s="81" t="s">
        <v>93</v>
      </c>
      <c r="R49" s="80"/>
      <c r="S49" s="81" t="s">
        <v>94</v>
      </c>
      <c r="T49" s="81" t="s">
        <v>95</v>
      </c>
      <c r="U49" s="80"/>
      <c r="V49" s="80"/>
      <c r="W49" s="90"/>
      <c r="X49" s="91"/>
      <c r="Y49" s="5"/>
      <c r="Z49" s="90"/>
      <c r="AA49" s="90"/>
      <c r="AB49" s="5" t="s">
        <v>88</v>
      </c>
      <c r="AC49" s="90"/>
      <c r="AD49" s="90"/>
      <c r="AE49" s="90"/>
      <c r="AF49" s="90"/>
      <c r="AG49" s="5"/>
      <c r="AH49" s="5"/>
      <c r="AI49" s="90"/>
      <c r="AJ49" s="5"/>
      <c r="AK49" s="90"/>
      <c r="AL49" s="90"/>
      <c r="AM49" s="90"/>
      <c r="AN49" s="5"/>
      <c r="AO49" s="5"/>
      <c r="AP49" s="5" t="s">
        <v>88</v>
      </c>
      <c r="AQ49" s="5"/>
      <c r="AR49" s="90"/>
      <c r="AS49" s="90"/>
      <c r="AT49" s="5"/>
      <c r="AU49" s="90"/>
      <c r="AV49" s="90"/>
      <c r="AW49" s="90"/>
      <c r="AX49" s="90"/>
      <c r="AY49" s="91"/>
      <c r="AZ49" s="91"/>
      <c r="BA49" s="5" t="s">
        <v>88</v>
      </c>
      <c r="BB49" s="92"/>
      <c r="BC49" s="91"/>
      <c r="BD49" s="91"/>
      <c r="BE49" s="91"/>
      <c r="BF49" s="5">
        <f t="shared" si="1"/>
        <v>3</v>
      </c>
    </row>
    <row r="50" spans="1:58" ht="16.5" customHeight="1">
      <c r="A50" s="513"/>
      <c r="B50" s="510" t="s">
        <v>2942</v>
      </c>
      <c r="C50" s="32" t="s">
        <v>2943</v>
      </c>
      <c r="D50" s="29" t="s">
        <v>88</v>
      </c>
      <c r="E50" s="29" t="s">
        <v>2796</v>
      </c>
      <c r="F50" s="29" t="s">
        <v>2797</v>
      </c>
      <c r="G50" s="29" t="s">
        <v>2837</v>
      </c>
      <c r="H50" s="88">
        <v>1.7592592592592594E-2</v>
      </c>
      <c r="I50" s="466" t="s">
        <v>2940</v>
      </c>
      <c r="J50" s="528" t="s">
        <v>267</v>
      </c>
      <c r="K50" s="31" t="s">
        <v>2944</v>
      </c>
      <c r="L50" s="31" t="s">
        <v>432</v>
      </c>
      <c r="M50" s="29"/>
      <c r="N50" s="29" t="s">
        <v>438</v>
      </c>
      <c r="O50" s="29" t="s">
        <v>87</v>
      </c>
      <c r="P50" s="81" t="s">
        <v>2840</v>
      </c>
      <c r="Q50" s="81" t="s">
        <v>93</v>
      </c>
      <c r="R50" s="80"/>
      <c r="S50" s="81" t="s">
        <v>94</v>
      </c>
      <c r="T50" s="81" t="s">
        <v>95</v>
      </c>
      <c r="U50" s="80"/>
      <c r="V50" s="80"/>
      <c r="W50" s="90"/>
      <c r="X50" s="91"/>
      <c r="Y50" s="5"/>
      <c r="Z50" s="90"/>
      <c r="AA50" s="90"/>
      <c r="AB50" s="90"/>
      <c r="AC50" s="90"/>
      <c r="AD50" s="90"/>
      <c r="AE50" s="90"/>
      <c r="AF50" s="90"/>
      <c r="AG50" s="5"/>
      <c r="AH50" s="5"/>
      <c r="AI50" s="90"/>
      <c r="AJ50" s="5"/>
      <c r="AK50" s="90"/>
      <c r="AL50" s="90"/>
      <c r="AM50" s="90"/>
      <c r="AN50" s="5"/>
      <c r="AO50" s="5"/>
      <c r="AP50" s="90"/>
      <c r="AQ50" s="5"/>
      <c r="AR50" s="5" t="s">
        <v>88</v>
      </c>
      <c r="AS50" s="5" t="s">
        <v>88</v>
      </c>
      <c r="AT50" s="5"/>
      <c r="AU50" s="5" t="s">
        <v>88</v>
      </c>
      <c r="AV50" s="5" t="s">
        <v>88</v>
      </c>
      <c r="AW50" s="90"/>
      <c r="AX50" s="90"/>
      <c r="AY50" s="91"/>
      <c r="AZ50" s="91"/>
      <c r="BA50" s="91"/>
      <c r="BB50" s="91"/>
      <c r="BC50" s="91"/>
      <c r="BD50" s="91"/>
      <c r="BE50" s="91"/>
      <c r="BF50" s="5">
        <f t="shared" si="1"/>
        <v>4</v>
      </c>
    </row>
    <row r="51" spans="1:58" ht="16.5" customHeight="1">
      <c r="A51" s="513"/>
      <c r="B51" s="510" t="s">
        <v>2945</v>
      </c>
      <c r="C51" s="32" t="s">
        <v>2946</v>
      </c>
      <c r="D51" s="29" t="s">
        <v>88</v>
      </c>
      <c r="E51" s="29" t="s">
        <v>2796</v>
      </c>
      <c r="F51" s="29" t="s">
        <v>2797</v>
      </c>
      <c r="G51" s="29" t="s">
        <v>2837</v>
      </c>
      <c r="H51" s="88">
        <v>1.8101851851851852E-2</v>
      </c>
      <c r="I51" s="466" t="s">
        <v>2947</v>
      </c>
      <c r="J51" s="528" t="s">
        <v>267</v>
      </c>
      <c r="K51" s="31" t="s">
        <v>2948</v>
      </c>
      <c r="L51" s="31" t="s">
        <v>432</v>
      </c>
      <c r="M51" s="29"/>
      <c r="N51" s="29" t="s">
        <v>967</v>
      </c>
      <c r="O51" s="29" t="s">
        <v>87</v>
      </c>
      <c r="P51" s="81" t="s">
        <v>2840</v>
      </c>
      <c r="Q51" s="81" t="s">
        <v>93</v>
      </c>
      <c r="R51" s="80"/>
      <c r="S51" s="81" t="s">
        <v>94</v>
      </c>
      <c r="T51" s="81" t="s">
        <v>95</v>
      </c>
      <c r="U51" s="80"/>
      <c r="V51" s="80"/>
      <c r="W51" s="5" t="s">
        <v>88</v>
      </c>
      <c r="X51" s="5" t="s">
        <v>88</v>
      </c>
      <c r="Y51" s="5"/>
      <c r="Z51" s="90"/>
      <c r="AA51" s="5" t="s">
        <v>88</v>
      </c>
      <c r="AB51" s="90"/>
      <c r="AC51" s="90"/>
      <c r="AD51" s="90"/>
      <c r="AE51" s="5" t="s">
        <v>88</v>
      </c>
      <c r="AF51" s="5" t="s">
        <v>88</v>
      </c>
      <c r="AG51" s="5"/>
      <c r="AH51" s="5"/>
      <c r="AI51" s="90"/>
      <c r="AJ51" s="5"/>
      <c r="AK51" s="5" t="s">
        <v>88</v>
      </c>
      <c r="AL51" s="90"/>
      <c r="AM51" s="90"/>
      <c r="AN51" s="5"/>
      <c r="AO51" s="5"/>
      <c r="AP51" s="90"/>
      <c r="AQ51" s="5"/>
      <c r="AR51" s="90"/>
      <c r="AS51" s="90"/>
      <c r="AT51" s="5"/>
      <c r="AU51" s="90"/>
      <c r="AV51" s="90"/>
      <c r="AW51" s="90"/>
      <c r="AX51" s="90"/>
      <c r="AY51" s="91"/>
      <c r="AZ51" s="91"/>
      <c r="BA51" s="91"/>
      <c r="BB51" s="91"/>
      <c r="BC51" s="91"/>
      <c r="BD51" s="91"/>
      <c r="BE51" s="91"/>
      <c r="BF51" s="5">
        <f t="shared" si="1"/>
        <v>6</v>
      </c>
    </row>
    <row r="52" spans="1:58" ht="16.5" customHeight="1">
      <c r="A52" s="513"/>
      <c r="B52" s="510" t="s">
        <v>2949</v>
      </c>
      <c r="C52" s="32" t="s">
        <v>2950</v>
      </c>
      <c r="D52" s="29" t="s">
        <v>88</v>
      </c>
      <c r="E52" s="29" t="s">
        <v>2796</v>
      </c>
      <c r="F52" s="29" t="s">
        <v>2797</v>
      </c>
      <c r="G52" s="29" t="s">
        <v>2837</v>
      </c>
      <c r="H52" s="88">
        <v>1.9490740740740739E-2</v>
      </c>
      <c r="I52" s="466" t="s">
        <v>2940</v>
      </c>
      <c r="J52" s="528" t="s">
        <v>267</v>
      </c>
      <c r="K52" s="31" t="s">
        <v>2944</v>
      </c>
      <c r="L52" s="31" t="s">
        <v>432</v>
      </c>
      <c r="M52" s="29"/>
      <c r="N52" s="29" t="s">
        <v>438</v>
      </c>
      <c r="O52" s="29" t="s">
        <v>87</v>
      </c>
      <c r="P52" s="81" t="s">
        <v>2840</v>
      </c>
      <c r="Q52" s="81" t="s">
        <v>93</v>
      </c>
      <c r="R52" s="80"/>
      <c r="S52" s="81" t="s">
        <v>94</v>
      </c>
      <c r="T52" s="81" t="s">
        <v>95</v>
      </c>
      <c r="U52" s="80"/>
      <c r="V52" s="80"/>
      <c r="W52" s="90"/>
      <c r="X52" s="91"/>
      <c r="Y52" s="5"/>
      <c r="Z52" s="90"/>
      <c r="AA52" s="90"/>
      <c r="AB52" s="90"/>
      <c r="AC52" s="90"/>
      <c r="AD52" s="90"/>
      <c r="AE52" s="90"/>
      <c r="AF52" s="90"/>
      <c r="AG52" s="5"/>
      <c r="AH52" s="5"/>
      <c r="AI52" s="90"/>
      <c r="AJ52" s="5"/>
      <c r="AK52" s="90"/>
      <c r="AL52" s="90"/>
      <c r="AM52" s="90"/>
      <c r="AN52" s="5"/>
      <c r="AO52" s="5"/>
      <c r="AP52" s="90"/>
      <c r="AQ52" s="5"/>
      <c r="AR52" s="90"/>
      <c r="AS52" s="5" t="s">
        <v>88</v>
      </c>
      <c r="AT52" s="5"/>
      <c r="AU52" s="5" t="s">
        <v>88</v>
      </c>
      <c r="AV52" s="5" t="s">
        <v>88</v>
      </c>
      <c r="AW52" s="5" t="s">
        <v>88</v>
      </c>
      <c r="AX52" s="90"/>
      <c r="AY52" s="91"/>
      <c r="AZ52" s="91"/>
      <c r="BA52" s="91"/>
      <c r="BB52" s="91"/>
      <c r="BC52" s="91"/>
      <c r="BD52" s="91"/>
      <c r="BE52" s="91"/>
      <c r="BF52" s="5">
        <f t="shared" si="1"/>
        <v>4</v>
      </c>
    </row>
    <row r="53" spans="1:58" ht="16.5" customHeight="1">
      <c r="A53" s="513"/>
      <c r="B53" s="510" t="s">
        <v>2951</v>
      </c>
      <c r="C53" s="32" t="s">
        <v>2952</v>
      </c>
      <c r="D53" s="29" t="s">
        <v>88</v>
      </c>
      <c r="E53" s="29" t="s">
        <v>2796</v>
      </c>
      <c r="F53" s="29" t="s">
        <v>2797</v>
      </c>
      <c r="G53" s="29" t="s">
        <v>2837</v>
      </c>
      <c r="H53" s="88">
        <v>2.4421296296296295E-2</v>
      </c>
      <c r="I53" s="466" t="s">
        <v>2940</v>
      </c>
      <c r="J53" s="528" t="s">
        <v>267</v>
      </c>
      <c r="K53" s="31" t="s">
        <v>2944</v>
      </c>
      <c r="L53" s="31" t="s">
        <v>432</v>
      </c>
      <c r="M53" s="29"/>
      <c r="N53" s="29" t="s">
        <v>433</v>
      </c>
      <c r="O53" s="29" t="s">
        <v>22</v>
      </c>
      <c r="P53" s="81" t="s">
        <v>2840</v>
      </c>
      <c r="Q53" s="81" t="s">
        <v>93</v>
      </c>
      <c r="R53" s="80"/>
      <c r="S53" s="81" t="s">
        <v>94</v>
      </c>
      <c r="T53" s="81" t="s">
        <v>95</v>
      </c>
      <c r="U53" s="80"/>
      <c r="V53" s="80"/>
      <c r="W53" s="90"/>
      <c r="X53" s="91"/>
      <c r="Y53" s="5"/>
      <c r="Z53" s="90"/>
      <c r="AA53" s="90"/>
      <c r="AB53" s="90"/>
      <c r="AC53" s="90"/>
      <c r="AD53" s="90"/>
      <c r="AE53" s="90"/>
      <c r="AF53" s="90"/>
      <c r="AG53" s="5"/>
      <c r="AH53" s="5"/>
      <c r="AI53" s="90"/>
      <c r="AJ53" s="5"/>
      <c r="AK53" s="90"/>
      <c r="AL53" s="90"/>
      <c r="AM53" s="90"/>
      <c r="AN53" s="5"/>
      <c r="AO53" s="5"/>
      <c r="AP53" s="90"/>
      <c r="AQ53" s="5"/>
      <c r="AR53" s="90"/>
      <c r="AS53" s="5" t="s">
        <v>88</v>
      </c>
      <c r="AT53" s="5"/>
      <c r="AU53" s="5" t="s">
        <v>88</v>
      </c>
      <c r="AV53" s="5" t="s">
        <v>88</v>
      </c>
      <c r="AW53" s="90"/>
      <c r="AX53" s="90"/>
      <c r="AY53" s="91"/>
      <c r="AZ53" s="91"/>
      <c r="BA53" s="91"/>
      <c r="BB53" s="91"/>
      <c r="BC53" s="91"/>
      <c r="BD53" s="91"/>
      <c r="BE53" s="91"/>
      <c r="BF53" s="5">
        <f t="shared" si="1"/>
        <v>3</v>
      </c>
    </row>
    <row r="54" spans="1:58" ht="16.5" customHeight="1">
      <c r="A54" s="513"/>
      <c r="B54" s="510" t="s">
        <v>2953</v>
      </c>
      <c r="C54" s="32" t="s">
        <v>2954</v>
      </c>
      <c r="D54" s="29" t="s">
        <v>88</v>
      </c>
      <c r="E54" s="29" t="s">
        <v>2796</v>
      </c>
      <c r="F54" s="29" t="s">
        <v>2797</v>
      </c>
      <c r="G54" s="29" t="s">
        <v>2837</v>
      </c>
      <c r="H54" s="88">
        <v>7.4467592592592599E-2</v>
      </c>
      <c r="I54" s="466" t="s">
        <v>2955</v>
      </c>
      <c r="J54" s="528" t="s">
        <v>267</v>
      </c>
      <c r="K54" s="31" t="s">
        <v>2956</v>
      </c>
      <c r="L54" s="31" t="s">
        <v>2</v>
      </c>
      <c r="M54" s="29"/>
      <c r="N54" s="29" t="s">
        <v>27</v>
      </c>
      <c r="O54" s="29" t="s">
        <v>87</v>
      </c>
      <c r="P54" s="81" t="s">
        <v>2840</v>
      </c>
      <c r="Q54" s="81" t="s">
        <v>93</v>
      </c>
      <c r="R54" s="80"/>
      <c r="S54" s="81" t="s">
        <v>94</v>
      </c>
      <c r="T54" s="81" t="s">
        <v>95</v>
      </c>
      <c r="U54" s="80"/>
      <c r="V54" s="80"/>
      <c r="W54" s="90"/>
      <c r="X54" s="91"/>
      <c r="Y54" s="5"/>
      <c r="Z54" s="90"/>
      <c r="AA54" s="90"/>
      <c r="AB54" s="90"/>
      <c r="AC54" s="90"/>
      <c r="AD54" s="90"/>
      <c r="AE54" s="90"/>
      <c r="AF54" s="90"/>
      <c r="AG54" s="5"/>
      <c r="AH54" s="5"/>
      <c r="AI54" s="5" t="s">
        <v>88</v>
      </c>
      <c r="AJ54" s="5"/>
      <c r="AK54" s="90"/>
      <c r="AL54" s="5" t="s">
        <v>88</v>
      </c>
      <c r="AM54" s="90"/>
      <c r="AN54" s="5"/>
      <c r="AO54" s="5"/>
      <c r="AP54" s="90"/>
      <c r="AQ54" s="5"/>
      <c r="AR54" s="90"/>
      <c r="AS54" s="5" t="s">
        <v>88</v>
      </c>
      <c r="AT54" s="5"/>
      <c r="AU54" s="5" t="s">
        <v>88</v>
      </c>
      <c r="AV54" s="5" t="s">
        <v>88</v>
      </c>
      <c r="AW54" s="5" t="s">
        <v>88</v>
      </c>
      <c r="AX54" s="5" t="s">
        <v>88</v>
      </c>
      <c r="AY54" s="91"/>
      <c r="AZ54" s="5" t="s">
        <v>88</v>
      </c>
      <c r="BA54" s="91"/>
      <c r="BB54" s="91"/>
      <c r="BC54" s="5" t="s">
        <v>88</v>
      </c>
      <c r="BD54" s="91"/>
      <c r="BE54" s="91"/>
      <c r="BF54" s="5">
        <f t="shared" si="1"/>
        <v>9</v>
      </c>
    </row>
    <row r="55" spans="1:58" ht="16.5" customHeight="1">
      <c r="A55" s="513"/>
      <c r="B55" s="510" t="s">
        <v>2957</v>
      </c>
      <c r="C55" s="32" t="s">
        <v>2958</v>
      </c>
      <c r="D55" s="29" t="s">
        <v>88</v>
      </c>
      <c r="E55" s="29" t="s">
        <v>2796</v>
      </c>
      <c r="F55" s="29" t="s">
        <v>2797</v>
      </c>
      <c r="G55" s="29" t="s">
        <v>2837</v>
      </c>
      <c r="H55" s="88">
        <v>1.3622685185185186E-2</v>
      </c>
      <c r="I55" s="466" t="s">
        <v>2959</v>
      </c>
      <c r="J55" s="528" t="s">
        <v>267</v>
      </c>
      <c r="K55" s="31" t="s">
        <v>2960</v>
      </c>
      <c r="L55" s="31" t="s">
        <v>432</v>
      </c>
      <c r="M55" s="29"/>
      <c r="N55" s="29" t="s">
        <v>438</v>
      </c>
      <c r="O55" s="29" t="s">
        <v>87</v>
      </c>
      <c r="P55" s="81" t="s">
        <v>2840</v>
      </c>
      <c r="Q55" s="81" t="s">
        <v>93</v>
      </c>
      <c r="R55" s="80"/>
      <c r="S55" s="81" t="s">
        <v>94</v>
      </c>
      <c r="T55" s="81" t="s">
        <v>95</v>
      </c>
      <c r="U55" s="80"/>
      <c r="V55" s="80"/>
      <c r="W55" s="90"/>
      <c r="X55" s="91"/>
      <c r="Y55" s="5"/>
      <c r="Z55" s="90"/>
      <c r="AA55" s="90"/>
      <c r="AB55" s="90"/>
      <c r="AC55" s="90"/>
      <c r="AD55" s="90"/>
      <c r="AE55" s="90"/>
      <c r="AF55" s="90"/>
      <c r="AG55" s="5"/>
      <c r="AH55" s="5"/>
      <c r="AI55" s="90"/>
      <c r="AJ55" s="5"/>
      <c r="AK55" s="90"/>
      <c r="AL55" s="90"/>
      <c r="AM55" s="90"/>
      <c r="AN55" s="5"/>
      <c r="AO55" s="5"/>
      <c r="AP55" s="90"/>
      <c r="AQ55" s="5"/>
      <c r="AR55" s="90"/>
      <c r="AS55" s="5" t="s">
        <v>88</v>
      </c>
      <c r="AT55" s="5"/>
      <c r="AU55" s="5" t="s">
        <v>88</v>
      </c>
      <c r="AV55" s="5" t="s">
        <v>88</v>
      </c>
      <c r="AW55" s="5" t="s">
        <v>88</v>
      </c>
      <c r="AX55" s="90"/>
      <c r="AY55" s="91"/>
      <c r="AZ55" s="91"/>
      <c r="BA55" s="91"/>
      <c r="BB55" s="91"/>
      <c r="BC55" s="91"/>
      <c r="BD55" s="91"/>
      <c r="BE55" s="91"/>
      <c r="BF55" s="5">
        <f t="shared" si="1"/>
        <v>4</v>
      </c>
    </row>
    <row r="56" spans="1:58" ht="16.5" customHeight="1">
      <c r="A56" s="513"/>
      <c r="B56" s="510" t="s">
        <v>2961</v>
      </c>
      <c r="C56" s="32" t="s">
        <v>2962</v>
      </c>
      <c r="D56" s="31" t="s">
        <v>88</v>
      </c>
      <c r="E56" s="29" t="s">
        <v>2796</v>
      </c>
      <c r="F56" s="29" t="s">
        <v>2797</v>
      </c>
      <c r="G56" s="29" t="s">
        <v>2837</v>
      </c>
      <c r="H56" s="88">
        <v>0.11186342592592592</v>
      </c>
      <c r="I56" s="466" t="s">
        <v>2963</v>
      </c>
      <c r="J56" s="528" t="s">
        <v>267</v>
      </c>
      <c r="K56" s="31" t="s">
        <v>2964</v>
      </c>
      <c r="L56" s="31" t="s">
        <v>2</v>
      </c>
      <c r="M56" s="29"/>
      <c r="N56" s="29" t="s">
        <v>27</v>
      </c>
      <c r="O56" s="29" t="s">
        <v>87</v>
      </c>
      <c r="P56" s="81" t="s">
        <v>439</v>
      </c>
      <c r="Q56" s="81" t="s">
        <v>93</v>
      </c>
      <c r="R56" s="80"/>
      <c r="S56" s="81" t="s">
        <v>94</v>
      </c>
      <c r="T56" s="81" t="s">
        <v>94</v>
      </c>
      <c r="U56" s="80"/>
      <c r="V56" s="80"/>
      <c r="W56" s="90"/>
      <c r="X56" s="91"/>
      <c r="Y56" s="5"/>
      <c r="Z56" s="90"/>
      <c r="AA56" s="90"/>
      <c r="AB56" s="90"/>
      <c r="AC56" s="90"/>
      <c r="AD56" s="90"/>
      <c r="AE56" s="93"/>
      <c r="AF56" s="90"/>
      <c r="AG56" s="5"/>
      <c r="AH56" s="5"/>
      <c r="AI56" s="90"/>
      <c r="AJ56" s="5"/>
      <c r="AK56" s="90"/>
      <c r="AL56" s="90"/>
      <c r="AM56" s="90"/>
      <c r="AN56" s="5"/>
      <c r="AO56" s="5"/>
      <c r="AP56" s="90"/>
      <c r="AQ56" s="5"/>
      <c r="AR56" s="90"/>
      <c r="AS56" s="90"/>
      <c r="AT56" s="5"/>
      <c r="AU56" s="90"/>
      <c r="AV56" s="90"/>
      <c r="AW56" s="5" t="s">
        <v>88</v>
      </c>
      <c r="AX56" s="90"/>
      <c r="AY56" s="91"/>
      <c r="AZ56" s="91"/>
      <c r="BA56" s="91"/>
      <c r="BB56" s="91"/>
      <c r="BC56" s="91"/>
      <c r="BD56" s="91"/>
      <c r="BE56" s="91"/>
      <c r="BF56" s="5">
        <f t="shared" si="1"/>
        <v>1</v>
      </c>
    </row>
    <row r="57" spans="1:58" ht="16.5" customHeight="1">
      <c r="A57" s="513"/>
      <c r="B57" s="510" t="s">
        <v>2965</v>
      </c>
      <c r="C57" s="32" t="s">
        <v>2966</v>
      </c>
      <c r="D57" s="31" t="s">
        <v>88</v>
      </c>
      <c r="E57" s="29" t="s">
        <v>2796</v>
      </c>
      <c r="F57" s="29" t="s">
        <v>2797</v>
      </c>
      <c r="G57" s="29" t="s">
        <v>2837</v>
      </c>
      <c r="H57" s="88">
        <v>2.9699074074074076E-2</v>
      </c>
      <c r="I57" s="466" t="s">
        <v>2925</v>
      </c>
      <c r="J57" s="528" t="s">
        <v>267</v>
      </c>
      <c r="K57" s="31" t="s">
        <v>2934</v>
      </c>
      <c r="L57" s="31" t="s">
        <v>2</v>
      </c>
      <c r="M57" s="29"/>
      <c r="N57" s="29" t="s">
        <v>27</v>
      </c>
      <c r="O57" s="29" t="s">
        <v>87</v>
      </c>
      <c r="P57" s="81" t="s">
        <v>439</v>
      </c>
      <c r="Q57" s="81" t="s">
        <v>93</v>
      </c>
      <c r="R57" s="80"/>
      <c r="S57" s="81" t="s">
        <v>94</v>
      </c>
      <c r="T57" s="81" t="s">
        <v>94</v>
      </c>
      <c r="U57" s="80"/>
      <c r="V57" s="80"/>
      <c r="W57" s="90"/>
      <c r="X57" s="91"/>
      <c r="Y57" s="5"/>
      <c r="Z57" s="90"/>
      <c r="AA57" s="90"/>
      <c r="AB57" s="90"/>
      <c r="AC57" s="90"/>
      <c r="AD57" s="90"/>
      <c r="AE57" s="90"/>
      <c r="AF57" s="90"/>
      <c r="AG57" s="5"/>
      <c r="AH57" s="5"/>
      <c r="AI57" s="90"/>
      <c r="AJ57" s="5"/>
      <c r="AK57" s="90"/>
      <c r="AL57" s="90"/>
      <c r="AM57" s="90"/>
      <c r="AN57" s="5"/>
      <c r="AO57" s="5"/>
      <c r="AP57" s="90"/>
      <c r="AQ57" s="5"/>
      <c r="AR57" s="90"/>
      <c r="AS57" s="90"/>
      <c r="AT57" s="5"/>
      <c r="AU57" s="90"/>
      <c r="AV57" s="90"/>
      <c r="AW57" s="5" t="s">
        <v>88</v>
      </c>
      <c r="AX57" s="90"/>
      <c r="AY57" s="91"/>
      <c r="AZ57" s="91"/>
      <c r="BA57" s="91"/>
      <c r="BB57" s="91"/>
      <c r="BC57" s="91"/>
      <c r="BD57" s="91"/>
      <c r="BE57" s="91"/>
      <c r="BF57" s="5">
        <f t="shared" si="1"/>
        <v>1</v>
      </c>
    </row>
    <row r="58" spans="1:58" ht="16.5" customHeight="1">
      <c r="A58" s="513"/>
      <c r="B58" s="510" t="s">
        <v>2967</v>
      </c>
      <c r="C58" s="32" t="s">
        <v>2968</v>
      </c>
      <c r="D58" s="29" t="s">
        <v>88</v>
      </c>
      <c r="E58" s="29" t="s">
        <v>2796</v>
      </c>
      <c r="F58" s="29" t="s">
        <v>2797</v>
      </c>
      <c r="G58" s="29" t="s">
        <v>2837</v>
      </c>
      <c r="H58" s="88">
        <v>4.1967592592592591E-2</v>
      </c>
      <c r="I58" s="466" t="s">
        <v>2969</v>
      </c>
      <c r="J58" s="528" t="s">
        <v>267</v>
      </c>
      <c r="K58" s="31" t="s">
        <v>2970</v>
      </c>
      <c r="L58" s="31" t="s">
        <v>2</v>
      </c>
      <c r="M58" s="29"/>
      <c r="N58" s="29" t="s">
        <v>967</v>
      </c>
      <c r="O58" s="29" t="s">
        <v>87</v>
      </c>
      <c r="P58" s="81" t="s">
        <v>2840</v>
      </c>
      <c r="Q58" s="81" t="s">
        <v>93</v>
      </c>
      <c r="R58" s="80"/>
      <c r="S58" s="81" t="s">
        <v>94</v>
      </c>
      <c r="T58" s="81" t="s">
        <v>95</v>
      </c>
      <c r="U58" s="80"/>
      <c r="V58" s="80"/>
      <c r="W58" s="90"/>
      <c r="X58" s="91"/>
      <c r="Y58" s="5"/>
      <c r="Z58" s="90"/>
      <c r="AA58" s="90"/>
      <c r="AB58" s="90"/>
      <c r="AC58" s="90"/>
      <c r="AD58" s="90"/>
      <c r="AE58" s="90"/>
      <c r="AF58" s="5" t="s">
        <v>88</v>
      </c>
      <c r="AG58" s="5"/>
      <c r="AH58" s="5"/>
      <c r="AI58" s="90"/>
      <c r="AJ58" s="5"/>
      <c r="AK58" s="90"/>
      <c r="AL58" s="90"/>
      <c r="AM58" s="90"/>
      <c r="AN58" s="5"/>
      <c r="AO58" s="5"/>
      <c r="AP58" s="90"/>
      <c r="AQ58" s="5"/>
      <c r="AR58" s="90"/>
      <c r="AS58" s="5" t="s">
        <v>88</v>
      </c>
      <c r="AT58" s="5"/>
      <c r="AU58" s="5" t="s">
        <v>88</v>
      </c>
      <c r="AV58" s="5" t="s">
        <v>88</v>
      </c>
      <c r="AW58" s="90"/>
      <c r="AX58" s="90"/>
      <c r="AY58" s="91"/>
      <c r="AZ58" s="91"/>
      <c r="BA58" s="91"/>
      <c r="BB58" s="91"/>
      <c r="BC58" s="91"/>
      <c r="BD58" s="5" t="s">
        <v>88</v>
      </c>
      <c r="BE58" s="91"/>
      <c r="BF58" s="5">
        <f t="shared" si="1"/>
        <v>5</v>
      </c>
    </row>
    <row r="59" spans="1:58" ht="16.5" customHeight="1">
      <c r="A59" s="513"/>
      <c r="B59" s="510" t="s">
        <v>2971</v>
      </c>
      <c r="C59" s="32" t="s">
        <v>2972</v>
      </c>
      <c r="D59" s="29" t="s">
        <v>88</v>
      </c>
      <c r="E59" s="29" t="s">
        <v>2796</v>
      </c>
      <c r="F59" s="29" t="s">
        <v>2797</v>
      </c>
      <c r="G59" s="29" t="s">
        <v>2837</v>
      </c>
      <c r="H59" s="88">
        <v>1.6307870370370372E-2</v>
      </c>
      <c r="I59" s="466" t="s">
        <v>2947</v>
      </c>
      <c r="J59" s="528" t="s">
        <v>267</v>
      </c>
      <c r="K59" s="31" t="s">
        <v>2948</v>
      </c>
      <c r="L59" s="31" t="s">
        <v>432</v>
      </c>
      <c r="M59" s="29"/>
      <c r="N59" s="29" t="s">
        <v>438</v>
      </c>
      <c r="O59" s="29" t="s">
        <v>87</v>
      </c>
      <c r="P59" s="81" t="s">
        <v>2840</v>
      </c>
      <c r="Q59" s="81" t="s">
        <v>93</v>
      </c>
      <c r="R59" s="80"/>
      <c r="S59" s="81" t="s">
        <v>94</v>
      </c>
      <c r="T59" s="81" t="s">
        <v>95</v>
      </c>
      <c r="U59" s="80"/>
      <c r="V59" s="80"/>
      <c r="W59" s="90"/>
      <c r="X59" s="91"/>
      <c r="Y59" s="5"/>
      <c r="Z59" s="90"/>
      <c r="AA59" s="90"/>
      <c r="AB59" s="5" t="s">
        <v>88</v>
      </c>
      <c r="AC59" s="90"/>
      <c r="AD59" s="90"/>
      <c r="AE59" s="90"/>
      <c r="AF59" s="90"/>
      <c r="AG59" s="5"/>
      <c r="AH59" s="5"/>
      <c r="AI59" s="90"/>
      <c r="AJ59" s="5"/>
      <c r="AK59" s="90"/>
      <c r="AL59" s="90"/>
      <c r="AM59" s="90"/>
      <c r="AN59" s="5"/>
      <c r="AO59" s="5"/>
      <c r="AP59" s="90"/>
      <c r="AQ59" s="5"/>
      <c r="AR59" s="90"/>
      <c r="AS59" s="90"/>
      <c r="AT59" s="5"/>
      <c r="AU59" s="90"/>
      <c r="AV59" s="90"/>
      <c r="AW59" s="90"/>
      <c r="AX59" s="90"/>
      <c r="AY59" s="91"/>
      <c r="AZ59" s="5" t="s">
        <v>88</v>
      </c>
      <c r="BA59" s="91"/>
      <c r="BB59" s="91"/>
      <c r="BC59" s="91"/>
      <c r="BD59" s="91"/>
      <c r="BE59" s="91"/>
      <c r="BF59" s="5">
        <f t="shared" si="1"/>
        <v>2</v>
      </c>
    </row>
    <row r="60" spans="1:58" ht="16.5" customHeight="1">
      <c r="A60" s="513"/>
      <c r="B60" s="510" t="s">
        <v>2973</v>
      </c>
      <c r="C60" s="32" t="s">
        <v>2974</v>
      </c>
      <c r="D60" s="29" t="s">
        <v>88</v>
      </c>
      <c r="E60" s="29" t="s">
        <v>2796</v>
      </c>
      <c r="F60" s="29" t="s">
        <v>2797</v>
      </c>
      <c r="G60" s="29" t="s">
        <v>2837</v>
      </c>
      <c r="H60" s="88">
        <v>8.9675925925925923E-2</v>
      </c>
      <c r="I60" s="466" t="s">
        <v>2975</v>
      </c>
      <c r="J60" s="528" t="s">
        <v>267</v>
      </c>
      <c r="K60" s="31" t="s">
        <v>2976</v>
      </c>
      <c r="L60" s="31" t="s">
        <v>2</v>
      </c>
      <c r="M60" s="29"/>
      <c r="N60" s="29" t="s">
        <v>27</v>
      </c>
      <c r="O60" s="29" t="s">
        <v>87</v>
      </c>
      <c r="P60" s="81" t="s">
        <v>2840</v>
      </c>
      <c r="Q60" s="81" t="s">
        <v>93</v>
      </c>
      <c r="R60" s="80"/>
      <c r="S60" s="81" t="s">
        <v>94</v>
      </c>
      <c r="T60" s="81" t="s">
        <v>95</v>
      </c>
      <c r="U60" s="80"/>
      <c r="V60" s="80"/>
      <c r="W60" s="90"/>
      <c r="X60" s="91"/>
      <c r="Y60" s="5"/>
      <c r="Z60" s="90"/>
      <c r="AA60" s="90"/>
      <c r="AB60" s="5" t="s">
        <v>88</v>
      </c>
      <c r="AC60" s="90"/>
      <c r="AD60" s="90"/>
      <c r="AE60" s="90"/>
      <c r="AF60" s="90"/>
      <c r="AG60" s="5"/>
      <c r="AH60" s="5"/>
      <c r="AI60" s="90"/>
      <c r="AJ60" s="5"/>
      <c r="AK60" s="90"/>
      <c r="AL60" s="90"/>
      <c r="AM60" s="90"/>
      <c r="AN60" s="5"/>
      <c r="AO60" s="5"/>
      <c r="AP60" s="90"/>
      <c r="AQ60" s="5"/>
      <c r="AR60" s="90"/>
      <c r="AS60" s="90"/>
      <c r="AT60" s="5"/>
      <c r="AU60" s="90"/>
      <c r="AV60" s="90"/>
      <c r="AW60" s="5" t="s">
        <v>88</v>
      </c>
      <c r="AX60" s="90"/>
      <c r="AY60" s="91"/>
      <c r="AZ60" s="91"/>
      <c r="BA60" s="91"/>
      <c r="BB60" s="91"/>
      <c r="BC60" s="91"/>
      <c r="BD60" s="91"/>
      <c r="BE60" s="91"/>
      <c r="BF60" s="5">
        <f t="shared" si="1"/>
        <v>2</v>
      </c>
    </row>
    <row r="61" spans="1:58" ht="16.5" customHeight="1">
      <c r="A61" s="513"/>
      <c r="B61" s="510" t="s">
        <v>2977</v>
      </c>
      <c r="C61" s="32" t="s">
        <v>2978</v>
      </c>
      <c r="D61" s="29" t="s">
        <v>88</v>
      </c>
      <c r="E61" s="29" t="s">
        <v>2796</v>
      </c>
      <c r="F61" s="29" t="s">
        <v>2797</v>
      </c>
      <c r="G61" s="29" t="s">
        <v>2837</v>
      </c>
      <c r="H61" s="88">
        <v>1.7395833333333333E-2</v>
      </c>
      <c r="I61" s="466" t="s">
        <v>2925</v>
      </c>
      <c r="J61" s="528" t="s">
        <v>267</v>
      </c>
      <c r="K61" s="31" t="s">
        <v>2937</v>
      </c>
      <c r="L61" s="31" t="s">
        <v>2</v>
      </c>
      <c r="M61" s="29"/>
      <c r="N61" s="29" t="s">
        <v>433</v>
      </c>
      <c r="O61" s="29" t="s">
        <v>968</v>
      </c>
      <c r="P61" s="81" t="s">
        <v>2840</v>
      </c>
      <c r="Q61" s="81" t="s">
        <v>93</v>
      </c>
      <c r="R61" s="80"/>
      <c r="S61" s="81" t="s">
        <v>94</v>
      </c>
      <c r="T61" s="81" t="s">
        <v>95</v>
      </c>
      <c r="U61" s="80"/>
      <c r="V61" s="80"/>
      <c r="W61" s="90"/>
      <c r="X61" s="91"/>
      <c r="Y61" s="5"/>
      <c r="Z61" s="90"/>
      <c r="AA61" s="90"/>
      <c r="AB61" s="5" t="s">
        <v>88</v>
      </c>
      <c r="AC61" s="90"/>
      <c r="AD61" s="90"/>
      <c r="AE61" s="90"/>
      <c r="AF61" s="5" t="s">
        <v>88</v>
      </c>
      <c r="AG61" s="5"/>
      <c r="AH61" s="5"/>
      <c r="AI61" s="90"/>
      <c r="AJ61" s="5"/>
      <c r="AK61" s="90"/>
      <c r="AL61" s="90"/>
      <c r="AM61" s="90"/>
      <c r="AN61" s="5"/>
      <c r="AO61" s="5"/>
      <c r="AP61" s="90"/>
      <c r="AQ61" s="5"/>
      <c r="AR61" s="90"/>
      <c r="AS61" s="90"/>
      <c r="AT61" s="5"/>
      <c r="AU61" s="90"/>
      <c r="AV61" s="90"/>
      <c r="AW61" s="90"/>
      <c r="AX61" s="90"/>
      <c r="AY61" s="91"/>
      <c r="AZ61" s="91"/>
      <c r="BA61" s="91"/>
      <c r="BB61" s="91"/>
      <c r="BC61" s="91"/>
      <c r="BD61" s="5" t="s">
        <v>88</v>
      </c>
      <c r="BE61" s="91"/>
      <c r="BF61" s="5">
        <f t="shared" si="1"/>
        <v>3</v>
      </c>
    </row>
    <row r="62" spans="1:58" ht="16.5" customHeight="1">
      <c r="A62" s="513"/>
      <c r="B62" s="510" t="s">
        <v>2979</v>
      </c>
      <c r="C62" s="32" t="s">
        <v>2980</v>
      </c>
      <c r="D62" s="29" t="s">
        <v>88</v>
      </c>
      <c r="E62" s="29" t="s">
        <v>2796</v>
      </c>
      <c r="F62" s="29" t="s">
        <v>2797</v>
      </c>
      <c r="G62" s="29" t="s">
        <v>2837</v>
      </c>
      <c r="H62" s="88">
        <v>4.0729166666666664E-2</v>
      </c>
      <c r="I62" s="466" t="s">
        <v>2981</v>
      </c>
      <c r="J62" s="528" t="s">
        <v>86</v>
      </c>
      <c r="K62" s="31" t="s">
        <v>2870</v>
      </c>
      <c r="L62" s="31" t="s">
        <v>2</v>
      </c>
      <c r="M62" s="29"/>
      <c r="N62" s="29" t="s">
        <v>27</v>
      </c>
      <c r="O62" s="29" t="s">
        <v>87</v>
      </c>
      <c r="P62" s="81" t="s">
        <v>2840</v>
      </c>
      <c r="Q62" s="81" t="s">
        <v>93</v>
      </c>
      <c r="R62" s="80"/>
      <c r="S62" s="81" t="s">
        <v>94</v>
      </c>
      <c r="T62" s="81" t="s">
        <v>95</v>
      </c>
      <c r="U62" s="80"/>
      <c r="V62" s="80"/>
      <c r="W62" s="90"/>
      <c r="X62" s="5" t="s">
        <v>88</v>
      </c>
      <c r="Y62" s="5"/>
      <c r="Z62" s="90"/>
      <c r="AA62" s="90"/>
      <c r="AB62" s="5" t="s">
        <v>88</v>
      </c>
      <c r="AC62" s="90"/>
      <c r="AD62" s="90"/>
      <c r="AE62" s="90"/>
      <c r="AF62" s="90"/>
      <c r="AG62" s="5"/>
      <c r="AH62" s="5"/>
      <c r="AI62" s="90"/>
      <c r="AJ62" s="5"/>
      <c r="AK62" s="90"/>
      <c r="AL62" s="90"/>
      <c r="AM62" s="90"/>
      <c r="AN62" s="5"/>
      <c r="AO62" s="5"/>
      <c r="AP62" s="90"/>
      <c r="AQ62" s="5"/>
      <c r="AR62" s="90"/>
      <c r="AS62" s="90"/>
      <c r="AT62" s="5"/>
      <c r="AU62" s="90"/>
      <c r="AV62" s="90"/>
      <c r="AW62" s="5" t="s">
        <v>88</v>
      </c>
      <c r="AX62" s="90"/>
      <c r="AY62" s="91"/>
      <c r="AZ62" s="91"/>
      <c r="BA62" s="91"/>
      <c r="BB62" s="91"/>
      <c r="BC62" s="91"/>
      <c r="BD62" s="91"/>
      <c r="BE62" s="91"/>
      <c r="BF62" s="5">
        <f t="shared" si="1"/>
        <v>3</v>
      </c>
    </row>
    <row r="63" spans="1:58" ht="16.5" customHeight="1">
      <c r="A63" s="513"/>
      <c r="B63" s="510" t="s">
        <v>2982</v>
      </c>
      <c r="C63" s="32" t="s">
        <v>2983</v>
      </c>
      <c r="D63" s="31" t="s">
        <v>88</v>
      </c>
      <c r="E63" s="29" t="s">
        <v>2796</v>
      </c>
      <c r="F63" s="29" t="s">
        <v>2797</v>
      </c>
      <c r="G63" s="29" t="s">
        <v>2837</v>
      </c>
      <c r="H63" s="88">
        <v>1.6400462962962964E-2</v>
      </c>
      <c r="I63" s="466" t="s">
        <v>2925</v>
      </c>
      <c r="J63" s="528" t="s">
        <v>267</v>
      </c>
      <c r="K63" s="31" t="s">
        <v>2866</v>
      </c>
      <c r="L63" s="31" t="s">
        <v>2</v>
      </c>
      <c r="M63" s="29"/>
      <c r="N63" s="29" t="s">
        <v>27</v>
      </c>
      <c r="O63" s="29" t="s">
        <v>87</v>
      </c>
      <c r="P63" s="81" t="s">
        <v>439</v>
      </c>
      <c r="Q63" s="81" t="s">
        <v>93</v>
      </c>
      <c r="R63" s="80"/>
      <c r="S63" s="81" t="s">
        <v>94</v>
      </c>
      <c r="T63" s="81" t="s">
        <v>94</v>
      </c>
      <c r="U63" s="80"/>
      <c r="V63" s="80"/>
      <c r="W63" s="90"/>
      <c r="X63" s="91"/>
      <c r="Y63" s="5"/>
      <c r="Z63" s="90"/>
      <c r="AA63" s="90"/>
      <c r="AB63" s="5" t="s">
        <v>88</v>
      </c>
      <c r="AC63" s="90"/>
      <c r="AD63" s="90"/>
      <c r="AE63" s="90"/>
      <c r="AF63" s="90"/>
      <c r="AG63" s="5"/>
      <c r="AH63" s="5"/>
      <c r="AI63" s="90"/>
      <c r="AJ63" s="5"/>
      <c r="AK63" s="90"/>
      <c r="AL63" s="90"/>
      <c r="AM63" s="90"/>
      <c r="AN63" s="5"/>
      <c r="AO63" s="5"/>
      <c r="AP63" s="90"/>
      <c r="AQ63" s="5"/>
      <c r="AR63" s="90"/>
      <c r="AS63" s="90"/>
      <c r="AT63" s="5"/>
      <c r="AU63" s="90"/>
      <c r="AV63" s="90"/>
      <c r="AW63" s="5" t="s">
        <v>88</v>
      </c>
      <c r="AX63" s="67"/>
      <c r="AY63" s="91"/>
      <c r="AZ63" s="91"/>
      <c r="BA63" s="91"/>
      <c r="BB63" s="91"/>
      <c r="BC63" s="91"/>
      <c r="BD63" s="91"/>
      <c r="BE63" s="91"/>
      <c r="BF63" s="5">
        <f t="shared" si="1"/>
        <v>2</v>
      </c>
    </row>
    <row r="64" spans="1:58" ht="16.5" hidden="1" customHeight="1">
      <c r="A64" s="540"/>
      <c r="B64" s="537" t="s">
        <v>2984</v>
      </c>
      <c r="C64" s="95" t="s">
        <v>2983</v>
      </c>
      <c r="D64" s="96" t="s">
        <v>81</v>
      </c>
      <c r="E64" s="94" t="s">
        <v>2796</v>
      </c>
      <c r="F64" s="94" t="s">
        <v>2797</v>
      </c>
      <c r="G64" s="94" t="s">
        <v>2837</v>
      </c>
      <c r="H64" s="88">
        <v>2.0636574074074075E-2</v>
      </c>
      <c r="I64" s="94" t="s">
        <v>2925</v>
      </c>
      <c r="J64" s="89" t="s">
        <v>267</v>
      </c>
      <c r="K64" s="96" t="s">
        <v>2866</v>
      </c>
      <c r="L64" s="94" t="s">
        <v>2</v>
      </c>
      <c r="M64" s="94"/>
      <c r="N64" s="94" t="s">
        <v>2985</v>
      </c>
      <c r="O64" s="94" t="s">
        <v>22</v>
      </c>
      <c r="P64" s="81" t="s">
        <v>439</v>
      </c>
      <c r="Q64" s="97"/>
      <c r="R64" s="97"/>
      <c r="S64" s="97"/>
      <c r="T64" s="97"/>
      <c r="U64" s="97"/>
      <c r="V64" s="97"/>
      <c r="W64" s="90"/>
      <c r="X64" s="91"/>
      <c r="Y64" s="98"/>
      <c r="Z64" s="90"/>
      <c r="AA64" s="90"/>
      <c r="AB64" s="5" t="s">
        <v>88</v>
      </c>
      <c r="AC64" s="5" t="s">
        <v>88</v>
      </c>
      <c r="AD64" s="90"/>
      <c r="AE64" s="90"/>
      <c r="AF64" s="90"/>
      <c r="AG64" s="98"/>
      <c r="AH64" s="98"/>
      <c r="AI64" s="90"/>
      <c r="AJ64" s="98"/>
      <c r="AK64" s="90"/>
      <c r="AL64" s="90"/>
      <c r="AM64" s="90"/>
      <c r="AN64" s="98"/>
      <c r="AO64" s="98"/>
      <c r="AP64" s="90"/>
      <c r="AQ64" s="98"/>
      <c r="AR64" s="5" t="s">
        <v>88</v>
      </c>
      <c r="AS64" s="5" t="s">
        <v>88</v>
      </c>
      <c r="AT64" s="98"/>
      <c r="AU64" s="5" t="s">
        <v>88</v>
      </c>
      <c r="AV64" s="5" t="s">
        <v>88</v>
      </c>
      <c r="AW64" s="5" t="s">
        <v>88</v>
      </c>
      <c r="AX64" s="90"/>
      <c r="AY64" s="91"/>
      <c r="AZ64" s="91"/>
      <c r="BA64" s="91"/>
      <c r="BB64" s="91"/>
      <c r="BC64" s="91"/>
      <c r="BD64" s="91"/>
      <c r="BE64" s="91"/>
      <c r="BF64" s="98">
        <f t="shared" si="1"/>
        <v>7</v>
      </c>
    </row>
    <row r="65" spans="1:58" ht="16.5" customHeight="1">
      <c r="A65" s="513"/>
      <c r="B65" s="510" t="s">
        <v>2986</v>
      </c>
      <c r="C65" s="32" t="s">
        <v>2987</v>
      </c>
      <c r="D65" s="29" t="s">
        <v>88</v>
      </c>
      <c r="E65" s="29" t="s">
        <v>2796</v>
      </c>
      <c r="F65" s="29" t="s">
        <v>2797</v>
      </c>
      <c r="G65" s="29" t="s">
        <v>2837</v>
      </c>
      <c r="H65" s="99">
        <v>3.460648148148148E-3</v>
      </c>
      <c r="I65" s="466" t="s">
        <v>2988</v>
      </c>
      <c r="J65" s="528" t="s">
        <v>267</v>
      </c>
      <c r="K65" s="31" t="s">
        <v>2989</v>
      </c>
      <c r="L65" s="31" t="s">
        <v>432</v>
      </c>
      <c r="M65" s="29"/>
      <c r="N65" s="29" t="s">
        <v>2985</v>
      </c>
      <c r="O65" s="29" t="s">
        <v>350</v>
      </c>
      <c r="P65" s="81" t="s">
        <v>2840</v>
      </c>
      <c r="Q65" s="81" t="s">
        <v>93</v>
      </c>
      <c r="R65" s="80"/>
      <c r="S65" s="81" t="s">
        <v>94</v>
      </c>
      <c r="T65" s="81" t="s">
        <v>95</v>
      </c>
      <c r="U65" s="80"/>
      <c r="V65" s="80"/>
      <c r="W65" s="5" t="s">
        <v>88</v>
      </c>
      <c r="X65" s="91"/>
      <c r="Y65" s="5"/>
      <c r="Z65" s="90"/>
      <c r="AA65" s="90"/>
      <c r="AB65" s="5" t="s">
        <v>88</v>
      </c>
      <c r="AC65" s="90"/>
      <c r="AD65" s="90"/>
      <c r="AE65" s="90"/>
      <c r="AF65" s="90"/>
      <c r="AG65" s="5"/>
      <c r="AH65" s="5"/>
      <c r="AI65" s="90"/>
      <c r="AJ65" s="5"/>
      <c r="AK65" s="90"/>
      <c r="AL65" s="90"/>
      <c r="AM65" s="90"/>
      <c r="AN65" s="5"/>
      <c r="AO65" s="5"/>
      <c r="AP65" s="90"/>
      <c r="AQ65" s="5"/>
      <c r="AR65" s="90"/>
      <c r="AS65" s="90"/>
      <c r="AT65" s="5"/>
      <c r="AU65" s="90"/>
      <c r="AV65" s="90"/>
      <c r="AW65" s="90"/>
      <c r="AX65" s="90"/>
      <c r="AY65" s="91"/>
      <c r="AZ65" s="91"/>
      <c r="BA65" s="91"/>
      <c r="BB65" s="91"/>
      <c r="BC65" s="91"/>
      <c r="BD65" s="91"/>
      <c r="BE65" s="91"/>
      <c r="BF65" s="5">
        <f t="shared" si="1"/>
        <v>2</v>
      </c>
    </row>
    <row r="66" spans="1:58" ht="16.5" customHeight="1">
      <c r="A66" s="513"/>
      <c r="B66" s="510" t="s">
        <v>2990</v>
      </c>
      <c r="C66" s="32" t="s">
        <v>2991</v>
      </c>
      <c r="D66" s="29" t="s">
        <v>88</v>
      </c>
      <c r="E66" s="29" t="s">
        <v>2796</v>
      </c>
      <c r="F66" s="29" t="s">
        <v>2797</v>
      </c>
      <c r="G66" s="29" t="s">
        <v>2837</v>
      </c>
      <c r="H66" s="88">
        <v>0.13793981481481482</v>
      </c>
      <c r="I66" s="466" t="s">
        <v>2992</v>
      </c>
      <c r="J66" s="528" t="s">
        <v>267</v>
      </c>
      <c r="K66" s="31" t="s">
        <v>2993</v>
      </c>
      <c r="L66" s="31" t="s">
        <v>432</v>
      </c>
      <c r="M66" s="29"/>
      <c r="N66" s="29" t="s">
        <v>438</v>
      </c>
      <c r="O66" s="29" t="s">
        <v>87</v>
      </c>
      <c r="P66" s="81" t="s">
        <v>2840</v>
      </c>
      <c r="Q66" s="81" t="s">
        <v>93</v>
      </c>
      <c r="R66" s="80"/>
      <c r="S66" s="81" t="s">
        <v>94</v>
      </c>
      <c r="T66" s="81" t="s">
        <v>95</v>
      </c>
      <c r="U66" s="80"/>
      <c r="V66" s="80"/>
      <c r="W66" s="90"/>
      <c r="X66" s="91"/>
      <c r="Y66" s="5"/>
      <c r="Z66" s="90"/>
      <c r="AA66" s="90"/>
      <c r="AB66" s="5" t="s">
        <v>88</v>
      </c>
      <c r="AC66" s="90"/>
      <c r="AD66" s="5" t="s">
        <v>88</v>
      </c>
      <c r="AE66" s="90"/>
      <c r="AF66" s="90"/>
      <c r="AG66" s="5"/>
      <c r="AH66" s="5"/>
      <c r="AI66" s="90"/>
      <c r="AJ66" s="5"/>
      <c r="AK66" s="90"/>
      <c r="AL66" s="90"/>
      <c r="AM66" s="90"/>
      <c r="AN66" s="5"/>
      <c r="AO66" s="5"/>
      <c r="AP66" s="90"/>
      <c r="AQ66" s="5"/>
      <c r="AR66" s="90"/>
      <c r="AS66" s="90"/>
      <c r="AT66" s="5"/>
      <c r="AU66" s="90"/>
      <c r="AV66" s="90"/>
      <c r="AW66" s="90"/>
      <c r="AX66" s="90"/>
      <c r="AY66" s="91"/>
      <c r="AZ66" s="5" t="s">
        <v>88</v>
      </c>
      <c r="BA66" s="91"/>
      <c r="BB66" s="91"/>
      <c r="BC66" s="91"/>
      <c r="BD66" s="91"/>
      <c r="BE66" s="91"/>
      <c r="BF66" s="5">
        <f t="shared" si="1"/>
        <v>3</v>
      </c>
    </row>
    <row r="67" spans="1:58" ht="16.5" customHeight="1">
      <c r="A67" s="513"/>
      <c r="B67" s="510" t="s">
        <v>2994</v>
      </c>
      <c r="C67" s="32" t="s">
        <v>2995</v>
      </c>
      <c r="D67" s="31" t="s">
        <v>88</v>
      </c>
      <c r="E67" s="29" t="s">
        <v>2796</v>
      </c>
      <c r="F67" s="29" t="s">
        <v>2797</v>
      </c>
      <c r="G67" s="29" t="s">
        <v>2837</v>
      </c>
      <c r="H67" s="88">
        <v>1.667824074074074E-2</v>
      </c>
      <c r="I67" s="466" t="s">
        <v>2925</v>
      </c>
      <c r="J67" s="528" t="s">
        <v>267</v>
      </c>
      <c r="K67" s="31" t="s">
        <v>2996</v>
      </c>
      <c r="L67" s="31" t="s">
        <v>2</v>
      </c>
      <c r="M67" s="29"/>
      <c r="N67" s="29" t="s">
        <v>27</v>
      </c>
      <c r="O67" s="29" t="s">
        <v>87</v>
      </c>
      <c r="P67" s="81" t="s">
        <v>439</v>
      </c>
      <c r="Q67" s="81" t="s">
        <v>93</v>
      </c>
      <c r="R67" s="80"/>
      <c r="S67" s="81" t="s">
        <v>94</v>
      </c>
      <c r="T67" s="81" t="s">
        <v>94</v>
      </c>
      <c r="U67" s="80"/>
      <c r="V67" s="80"/>
      <c r="W67" s="67"/>
      <c r="X67" s="91"/>
      <c r="Y67" s="5"/>
      <c r="Z67" s="90"/>
      <c r="AA67" s="90"/>
      <c r="AB67" s="5" t="s">
        <v>88</v>
      </c>
      <c r="AC67" s="90"/>
      <c r="AD67" s="90"/>
      <c r="AE67" s="90"/>
      <c r="AF67" s="90"/>
      <c r="AG67" s="5"/>
      <c r="AH67" s="5"/>
      <c r="AI67" s="90"/>
      <c r="AJ67" s="5"/>
      <c r="AK67" s="90"/>
      <c r="AL67" s="90"/>
      <c r="AM67" s="90"/>
      <c r="AN67" s="5"/>
      <c r="AO67" s="5"/>
      <c r="AP67" s="90"/>
      <c r="AQ67" s="5"/>
      <c r="AR67" s="90"/>
      <c r="AS67" s="90"/>
      <c r="AT67" s="5"/>
      <c r="AU67" s="90"/>
      <c r="AV67" s="90"/>
      <c r="AW67" s="5" t="s">
        <v>88</v>
      </c>
      <c r="AX67" s="90"/>
      <c r="AY67" s="91"/>
      <c r="AZ67" s="5" t="s">
        <v>88</v>
      </c>
      <c r="BA67" s="5" t="s">
        <v>88</v>
      </c>
      <c r="BB67" s="5" t="s">
        <v>88</v>
      </c>
      <c r="BC67" s="91"/>
      <c r="BD67" s="91"/>
      <c r="BE67" s="91"/>
      <c r="BF67" s="5">
        <f t="shared" si="1"/>
        <v>5</v>
      </c>
    </row>
    <row r="68" spans="1:58" ht="16.5" customHeight="1">
      <c r="A68" s="513"/>
      <c r="B68" s="510" t="s">
        <v>2997</v>
      </c>
      <c r="C68" s="32" t="s">
        <v>2998</v>
      </c>
      <c r="D68" s="31" t="s">
        <v>88</v>
      </c>
      <c r="E68" s="29" t="s">
        <v>2796</v>
      </c>
      <c r="F68" s="29" t="s">
        <v>2797</v>
      </c>
      <c r="G68" s="29" t="s">
        <v>2837</v>
      </c>
      <c r="H68" s="88">
        <v>1.1574074074074073E-2</v>
      </c>
      <c r="I68" s="466" t="s">
        <v>2925</v>
      </c>
      <c r="J68" s="528" t="s">
        <v>267</v>
      </c>
      <c r="K68" s="31" t="s">
        <v>2999</v>
      </c>
      <c r="L68" s="31" t="s">
        <v>432</v>
      </c>
      <c r="M68" s="29"/>
      <c r="N68" s="29" t="s">
        <v>27</v>
      </c>
      <c r="O68" s="29" t="s">
        <v>87</v>
      </c>
      <c r="P68" s="81" t="s">
        <v>439</v>
      </c>
      <c r="Q68" s="81" t="s">
        <v>93</v>
      </c>
      <c r="R68" s="80"/>
      <c r="S68" s="81" t="s">
        <v>94</v>
      </c>
      <c r="T68" s="81" t="s">
        <v>94</v>
      </c>
      <c r="U68" s="80"/>
      <c r="V68" s="80"/>
      <c r="W68" s="90"/>
      <c r="X68" s="91"/>
      <c r="Y68" s="5"/>
      <c r="Z68" s="90"/>
      <c r="AA68" s="90"/>
      <c r="AB68" s="5"/>
      <c r="AC68" s="90"/>
      <c r="AD68" s="90"/>
      <c r="AE68" s="90"/>
      <c r="AF68" s="5" t="s">
        <v>88</v>
      </c>
      <c r="AG68" s="5"/>
      <c r="AH68" s="5"/>
      <c r="AI68" s="90"/>
      <c r="AJ68" s="5"/>
      <c r="AK68" s="90"/>
      <c r="AL68" s="90"/>
      <c r="AM68" s="90"/>
      <c r="AN68" s="5"/>
      <c r="AO68" s="5"/>
      <c r="AP68" s="90"/>
      <c r="AQ68" s="5"/>
      <c r="AR68" s="90"/>
      <c r="AS68" s="90"/>
      <c r="AT68" s="5"/>
      <c r="AU68" s="90"/>
      <c r="AV68" s="90"/>
      <c r="AW68" s="90"/>
      <c r="AX68" s="90"/>
      <c r="AY68" s="91"/>
      <c r="AZ68" s="92"/>
      <c r="BA68" s="91"/>
      <c r="BB68" s="91"/>
      <c r="BC68" s="92"/>
      <c r="BD68" s="91"/>
      <c r="BE68" s="91"/>
      <c r="BF68" s="5">
        <f t="shared" si="1"/>
        <v>1</v>
      </c>
    </row>
    <row r="69" spans="1:58" ht="16.5" customHeight="1">
      <c r="A69" s="513"/>
      <c r="B69" s="510" t="s">
        <v>3000</v>
      </c>
      <c r="C69" s="32" t="s">
        <v>3001</v>
      </c>
      <c r="D69" s="31" t="s">
        <v>88</v>
      </c>
      <c r="E69" s="29" t="s">
        <v>2796</v>
      </c>
      <c r="F69" s="29" t="s">
        <v>2797</v>
      </c>
      <c r="G69" s="29" t="s">
        <v>2837</v>
      </c>
      <c r="H69" s="88">
        <v>1.0833333333333334E-2</v>
      </c>
      <c r="I69" s="466" t="s">
        <v>2925</v>
      </c>
      <c r="J69" s="528" t="s">
        <v>267</v>
      </c>
      <c r="K69" s="31" t="s">
        <v>3002</v>
      </c>
      <c r="L69" s="31" t="s">
        <v>432</v>
      </c>
      <c r="M69" s="29"/>
      <c r="N69" s="29" t="s">
        <v>27</v>
      </c>
      <c r="O69" s="29" t="s">
        <v>87</v>
      </c>
      <c r="P69" s="81" t="s">
        <v>439</v>
      </c>
      <c r="Q69" s="81" t="s">
        <v>93</v>
      </c>
      <c r="R69" s="80"/>
      <c r="S69" s="81" t="s">
        <v>94</v>
      </c>
      <c r="T69" s="81" t="s">
        <v>94</v>
      </c>
      <c r="U69" s="80"/>
      <c r="V69" s="80"/>
      <c r="W69" s="90"/>
      <c r="X69" s="91"/>
      <c r="Y69" s="5"/>
      <c r="Z69" s="90"/>
      <c r="AA69" s="90"/>
      <c r="AB69" s="90"/>
      <c r="AC69" s="90"/>
      <c r="AD69" s="90"/>
      <c r="AE69" s="90"/>
      <c r="AF69" s="90"/>
      <c r="AG69" s="5"/>
      <c r="AH69" s="5"/>
      <c r="AI69" s="93"/>
      <c r="AJ69" s="5"/>
      <c r="AK69" s="90"/>
      <c r="AL69" s="90"/>
      <c r="AM69" s="90"/>
      <c r="AN69" s="5"/>
      <c r="AO69" s="5"/>
      <c r="AP69" s="93"/>
      <c r="AQ69" s="5"/>
      <c r="AR69" s="90"/>
      <c r="AS69" s="90"/>
      <c r="AT69" s="5"/>
      <c r="AU69" s="90"/>
      <c r="AV69" s="90"/>
      <c r="AW69" s="93"/>
      <c r="AX69" s="90"/>
      <c r="AY69" s="91"/>
      <c r="AZ69" s="5" t="s">
        <v>88</v>
      </c>
      <c r="BA69" s="91"/>
      <c r="BB69" s="91"/>
      <c r="BC69" s="91"/>
      <c r="BD69" s="91"/>
      <c r="BE69" s="91"/>
      <c r="BF69" s="5">
        <f t="shared" si="1"/>
        <v>1</v>
      </c>
    </row>
    <row r="70" spans="1:58" ht="16.5" customHeight="1">
      <c r="A70" s="513"/>
      <c r="B70" s="510" t="s">
        <v>3003</v>
      </c>
      <c r="C70" s="32" t="s">
        <v>3004</v>
      </c>
      <c r="D70" s="31" t="s">
        <v>88</v>
      </c>
      <c r="E70" s="29" t="s">
        <v>2796</v>
      </c>
      <c r="F70" s="29" t="s">
        <v>2797</v>
      </c>
      <c r="G70" s="29" t="s">
        <v>2837</v>
      </c>
      <c r="H70" s="88">
        <v>1.2060185185185186E-2</v>
      </c>
      <c r="I70" s="466" t="s">
        <v>2925</v>
      </c>
      <c r="J70" s="528" t="s">
        <v>267</v>
      </c>
      <c r="K70" s="31" t="s">
        <v>2999</v>
      </c>
      <c r="L70" s="31" t="s">
        <v>432</v>
      </c>
      <c r="M70" s="29"/>
      <c r="N70" s="29" t="s">
        <v>967</v>
      </c>
      <c r="O70" s="29" t="s">
        <v>87</v>
      </c>
      <c r="P70" s="81" t="s">
        <v>439</v>
      </c>
      <c r="Q70" s="81" t="s">
        <v>93</v>
      </c>
      <c r="R70" s="80"/>
      <c r="S70" s="81" t="s">
        <v>94</v>
      </c>
      <c r="T70" s="81" t="s">
        <v>94</v>
      </c>
      <c r="U70" s="80"/>
      <c r="V70" s="80"/>
      <c r="W70" s="90"/>
      <c r="X70" s="91"/>
      <c r="Y70" s="5"/>
      <c r="Z70" s="90"/>
      <c r="AA70" s="90"/>
      <c r="AB70" s="90"/>
      <c r="AC70" s="90"/>
      <c r="AD70" s="90"/>
      <c r="AE70" s="90"/>
      <c r="AF70" s="90"/>
      <c r="AG70" s="5"/>
      <c r="AH70" s="5"/>
      <c r="AI70" s="90"/>
      <c r="AJ70" s="5"/>
      <c r="AK70" s="90"/>
      <c r="AL70" s="90"/>
      <c r="AM70" s="5" t="s">
        <v>88</v>
      </c>
      <c r="AN70" s="5"/>
      <c r="AO70" s="5"/>
      <c r="AP70" s="90"/>
      <c r="AQ70" s="5"/>
      <c r="AR70" s="90"/>
      <c r="AS70" s="90"/>
      <c r="AT70" s="5"/>
      <c r="AU70" s="90"/>
      <c r="AV70" s="90"/>
      <c r="AW70" s="90"/>
      <c r="AX70" s="90"/>
      <c r="AY70" s="5" t="s">
        <v>88</v>
      </c>
      <c r="AZ70" s="91"/>
      <c r="BA70" s="91"/>
      <c r="BB70" s="91"/>
      <c r="BC70" s="5" t="s">
        <v>88</v>
      </c>
      <c r="BD70" s="91"/>
      <c r="BE70" s="91"/>
      <c r="BF70" s="5">
        <f t="shared" si="1"/>
        <v>3</v>
      </c>
    </row>
    <row r="71" spans="1:58" ht="16.5" customHeight="1">
      <c r="A71" s="513"/>
      <c r="B71" s="510" t="s">
        <v>3005</v>
      </c>
      <c r="C71" s="32" t="s">
        <v>3006</v>
      </c>
      <c r="D71" s="31" t="s">
        <v>88</v>
      </c>
      <c r="E71" s="29" t="s">
        <v>2796</v>
      </c>
      <c r="F71" s="29" t="s">
        <v>2797</v>
      </c>
      <c r="G71" s="29" t="s">
        <v>2837</v>
      </c>
      <c r="H71" s="88">
        <v>1.5520833333333333E-2</v>
      </c>
      <c r="I71" s="466" t="s">
        <v>2925</v>
      </c>
      <c r="J71" s="528" t="s">
        <v>267</v>
      </c>
      <c r="K71" s="31" t="s">
        <v>3007</v>
      </c>
      <c r="L71" s="31" t="s">
        <v>2</v>
      </c>
      <c r="M71" s="29"/>
      <c r="N71" s="29" t="s">
        <v>27</v>
      </c>
      <c r="O71" s="29" t="s">
        <v>87</v>
      </c>
      <c r="P71" s="81" t="s">
        <v>439</v>
      </c>
      <c r="Q71" s="81" t="s">
        <v>93</v>
      </c>
      <c r="R71" s="80"/>
      <c r="S71" s="81" t="s">
        <v>94</v>
      </c>
      <c r="T71" s="81" t="s">
        <v>94</v>
      </c>
      <c r="U71" s="80"/>
      <c r="V71" s="80"/>
      <c r="W71" s="90"/>
      <c r="X71" s="91"/>
      <c r="Y71" s="5"/>
      <c r="Z71" s="90"/>
      <c r="AA71" s="90"/>
      <c r="AB71" s="90"/>
      <c r="AC71" s="90"/>
      <c r="AD71" s="90"/>
      <c r="AE71" s="90"/>
      <c r="AF71" s="90"/>
      <c r="AG71" s="5"/>
      <c r="AH71" s="5"/>
      <c r="AI71" s="90"/>
      <c r="AJ71" s="5"/>
      <c r="AK71" s="90"/>
      <c r="AL71" s="90"/>
      <c r="AM71" s="90"/>
      <c r="AN71" s="5"/>
      <c r="AO71" s="5"/>
      <c r="AP71" s="90"/>
      <c r="AQ71" s="5"/>
      <c r="AR71" s="90"/>
      <c r="AS71" s="90"/>
      <c r="AT71" s="5"/>
      <c r="AU71" s="90"/>
      <c r="AV71" s="90"/>
      <c r="AW71" s="5" t="s">
        <v>88</v>
      </c>
      <c r="AX71" s="90"/>
      <c r="AY71" s="91"/>
      <c r="AZ71" s="91"/>
      <c r="BA71" s="91"/>
      <c r="BB71" s="91"/>
      <c r="BC71" s="91"/>
      <c r="BD71" s="91"/>
      <c r="BE71" s="91"/>
      <c r="BF71" s="5">
        <f t="shared" si="1"/>
        <v>1</v>
      </c>
    </row>
    <row r="72" spans="1:58" ht="16.5" customHeight="1">
      <c r="A72" s="513"/>
      <c r="B72" s="510" t="s">
        <v>3008</v>
      </c>
      <c r="C72" s="32" t="s">
        <v>3009</v>
      </c>
      <c r="D72" s="29" t="s">
        <v>88</v>
      </c>
      <c r="E72" s="29" t="s">
        <v>2796</v>
      </c>
      <c r="F72" s="29" t="s">
        <v>2797</v>
      </c>
      <c r="G72" s="29" t="s">
        <v>2837</v>
      </c>
      <c r="H72" s="88">
        <v>2.855324074074074E-2</v>
      </c>
      <c r="I72" s="466" t="s">
        <v>3010</v>
      </c>
      <c r="J72" s="528" t="s">
        <v>267</v>
      </c>
      <c r="K72" s="31" t="s">
        <v>3011</v>
      </c>
      <c r="L72" s="31" t="s">
        <v>432</v>
      </c>
      <c r="M72" s="29"/>
      <c r="N72" s="29" t="s">
        <v>27</v>
      </c>
      <c r="O72" s="29" t="s">
        <v>87</v>
      </c>
      <c r="P72" s="81" t="s">
        <v>2840</v>
      </c>
      <c r="Q72" s="81" t="s">
        <v>93</v>
      </c>
      <c r="R72" s="80"/>
      <c r="S72" s="81" t="s">
        <v>94</v>
      </c>
      <c r="T72" s="81" t="s">
        <v>95</v>
      </c>
      <c r="U72" s="80"/>
      <c r="V72" s="80"/>
      <c r="W72" s="90"/>
      <c r="X72" s="91"/>
      <c r="Y72" s="5"/>
      <c r="Z72" s="90"/>
      <c r="AA72" s="90"/>
      <c r="AB72" s="90"/>
      <c r="AC72" s="90"/>
      <c r="AD72" s="90"/>
      <c r="AE72" s="90"/>
      <c r="AF72" s="90"/>
      <c r="AG72" s="5"/>
      <c r="AH72" s="5"/>
      <c r="AI72" s="90"/>
      <c r="AJ72" s="5"/>
      <c r="AK72" s="90"/>
      <c r="AL72" s="90"/>
      <c r="AM72" s="90"/>
      <c r="AN72" s="5"/>
      <c r="AO72" s="5"/>
      <c r="AP72" s="90"/>
      <c r="AQ72" s="5"/>
      <c r="AR72" s="90"/>
      <c r="AS72" s="90"/>
      <c r="AT72" s="5"/>
      <c r="AU72" s="90"/>
      <c r="AV72" s="90"/>
      <c r="AW72" s="5" t="s">
        <v>88</v>
      </c>
      <c r="AX72" s="90"/>
      <c r="AY72" s="91"/>
      <c r="AZ72" s="5" t="s">
        <v>88</v>
      </c>
      <c r="BA72" s="5" t="s">
        <v>88</v>
      </c>
      <c r="BB72" s="91"/>
      <c r="BC72" s="91"/>
      <c r="BD72" s="91"/>
      <c r="BE72" s="91"/>
      <c r="BF72" s="5">
        <f t="shared" si="1"/>
        <v>3</v>
      </c>
    </row>
    <row r="73" spans="1:58" ht="16.5" customHeight="1">
      <c r="A73" s="513"/>
      <c r="B73" s="510" t="s">
        <v>3012</v>
      </c>
      <c r="C73" s="32" t="s">
        <v>3013</v>
      </c>
      <c r="D73" s="31" t="s">
        <v>88</v>
      </c>
      <c r="E73" s="29" t="s">
        <v>2796</v>
      </c>
      <c r="F73" s="29" t="s">
        <v>2797</v>
      </c>
      <c r="G73" s="29" t="s">
        <v>2837</v>
      </c>
      <c r="H73" s="88">
        <v>3.3969907407407407E-2</v>
      </c>
      <c r="I73" s="466" t="s">
        <v>2925</v>
      </c>
      <c r="J73" s="528" t="s">
        <v>86</v>
      </c>
      <c r="K73" s="31" t="s">
        <v>3014</v>
      </c>
      <c r="L73" s="31" t="s">
        <v>432</v>
      </c>
      <c r="M73" s="29"/>
      <c r="N73" s="29" t="s">
        <v>27</v>
      </c>
      <c r="O73" s="29" t="s">
        <v>87</v>
      </c>
      <c r="P73" s="81" t="s">
        <v>439</v>
      </c>
      <c r="Q73" s="81" t="s">
        <v>93</v>
      </c>
      <c r="R73" s="80"/>
      <c r="S73" s="81" t="s">
        <v>94</v>
      </c>
      <c r="T73" s="81" t="s">
        <v>94</v>
      </c>
      <c r="U73" s="80"/>
      <c r="V73" s="80"/>
      <c r="W73" s="90"/>
      <c r="X73" s="91"/>
      <c r="Y73" s="5"/>
      <c r="Z73" s="90"/>
      <c r="AA73" s="90"/>
      <c r="AB73" s="5" t="s">
        <v>88</v>
      </c>
      <c r="AC73" s="90"/>
      <c r="AD73" s="90"/>
      <c r="AE73" s="90"/>
      <c r="AF73" s="90"/>
      <c r="AG73" s="5"/>
      <c r="AH73" s="5"/>
      <c r="AI73" s="90"/>
      <c r="AJ73" s="5"/>
      <c r="AK73" s="90"/>
      <c r="AL73" s="90"/>
      <c r="AM73" s="90"/>
      <c r="AN73" s="5"/>
      <c r="AO73" s="5"/>
      <c r="AP73" s="90"/>
      <c r="AQ73" s="5"/>
      <c r="AR73" s="90"/>
      <c r="AS73" s="90"/>
      <c r="AT73" s="5"/>
      <c r="AU73" s="90"/>
      <c r="AV73" s="90"/>
      <c r="AW73" s="5" t="s">
        <v>88</v>
      </c>
      <c r="AX73" s="90"/>
      <c r="AY73" s="91"/>
      <c r="AZ73" s="91"/>
      <c r="BA73" s="91"/>
      <c r="BB73" s="5" t="s">
        <v>88</v>
      </c>
      <c r="BC73" s="91"/>
      <c r="BD73" s="91"/>
      <c r="BE73" s="91"/>
      <c r="BF73" s="5">
        <f t="shared" si="1"/>
        <v>3</v>
      </c>
    </row>
    <row r="74" spans="1:58" ht="16.5" customHeight="1">
      <c r="A74" s="513"/>
      <c r="B74" s="510" t="s">
        <v>3015</v>
      </c>
      <c r="C74" s="32" t="s">
        <v>3016</v>
      </c>
      <c r="D74" s="29" t="s">
        <v>88</v>
      </c>
      <c r="E74" s="29" t="s">
        <v>2796</v>
      </c>
      <c r="F74" s="29" t="s">
        <v>2797</v>
      </c>
      <c r="G74" s="29" t="s">
        <v>2837</v>
      </c>
      <c r="H74" s="88">
        <v>2.3240740740740742E-2</v>
      </c>
      <c r="I74" s="466" t="s">
        <v>3017</v>
      </c>
      <c r="J74" s="528" t="s">
        <v>267</v>
      </c>
      <c r="K74" s="31" t="s">
        <v>3018</v>
      </c>
      <c r="L74" s="31" t="s">
        <v>432</v>
      </c>
      <c r="M74" s="29"/>
      <c r="N74" s="29" t="s">
        <v>27</v>
      </c>
      <c r="O74" s="29" t="s">
        <v>87</v>
      </c>
      <c r="P74" s="81" t="s">
        <v>2840</v>
      </c>
      <c r="Q74" s="81" t="s">
        <v>93</v>
      </c>
      <c r="R74" s="80"/>
      <c r="S74" s="81" t="s">
        <v>94</v>
      </c>
      <c r="T74" s="81" t="s">
        <v>95</v>
      </c>
      <c r="U74" s="80"/>
      <c r="V74" s="80"/>
      <c r="W74" s="90"/>
      <c r="X74" s="91"/>
      <c r="Y74" s="5"/>
      <c r="Z74" s="90"/>
      <c r="AA74" s="90"/>
      <c r="AB74" s="90"/>
      <c r="AC74" s="90"/>
      <c r="AD74" s="90"/>
      <c r="AE74" s="90"/>
      <c r="AF74" s="90"/>
      <c r="AG74" s="5"/>
      <c r="AH74" s="5"/>
      <c r="AI74" s="90"/>
      <c r="AJ74" s="5"/>
      <c r="AK74" s="90"/>
      <c r="AL74" s="90"/>
      <c r="AM74" s="90"/>
      <c r="AN74" s="5"/>
      <c r="AO74" s="5"/>
      <c r="AP74" s="90"/>
      <c r="AQ74" s="5"/>
      <c r="AR74" s="90"/>
      <c r="AS74" s="90"/>
      <c r="AT74" s="5"/>
      <c r="AU74" s="90"/>
      <c r="AV74" s="90"/>
      <c r="AW74" s="5" t="s">
        <v>88</v>
      </c>
      <c r="AX74" s="90"/>
      <c r="AY74" s="91"/>
      <c r="AZ74" s="91"/>
      <c r="BA74" s="91"/>
      <c r="BB74" s="91"/>
      <c r="BC74" s="91"/>
      <c r="BD74" s="91"/>
      <c r="BE74" s="91"/>
      <c r="BF74" s="5">
        <f t="shared" si="1"/>
        <v>1</v>
      </c>
    </row>
    <row r="75" spans="1:58" ht="16.5" customHeight="1">
      <c r="A75" s="513"/>
      <c r="B75" s="510" t="s">
        <v>3019</v>
      </c>
      <c r="C75" s="32" t="s">
        <v>3020</v>
      </c>
      <c r="D75" s="29" t="s">
        <v>88</v>
      </c>
      <c r="E75" s="29" t="s">
        <v>2796</v>
      </c>
      <c r="F75" s="29" t="s">
        <v>2797</v>
      </c>
      <c r="G75" s="29" t="s">
        <v>2837</v>
      </c>
      <c r="H75" s="88">
        <v>4.252314814814815E-2</v>
      </c>
      <c r="I75" s="466" t="s">
        <v>3021</v>
      </c>
      <c r="J75" s="528" t="s">
        <v>86</v>
      </c>
      <c r="K75" s="31" t="s">
        <v>3022</v>
      </c>
      <c r="L75" s="31" t="s">
        <v>2</v>
      </c>
      <c r="M75" s="29"/>
      <c r="N75" s="29" t="s">
        <v>27</v>
      </c>
      <c r="O75" s="29" t="s">
        <v>87</v>
      </c>
      <c r="P75" s="81" t="s">
        <v>2840</v>
      </c>
      <c r="Q75" s="81" t="s">
        <v>93</v>
      </c>
      <c r="R75" s="80"/>
      <c r="S75" s="81" t="s">
        <v>94</v>
      </c>
      <c r="T75" s="81" t="s">
        <v>95</v>
      </c>
      <c r="U75" s="80"/>
      <c r="V75" s="80"/>
      <c r="W75" s="90"/>
      <c r="X75" s="91"/>
      <c r="Y75" s="5"/>
      <c r="Z75" s="90"/>
      <c r="AA75" s="90"/>
      <c r="AB75" s="90"/>
      <c r="AC75" s="90"/>
      <c r="AD75" s="90"/>
      <c r="AE75" s="90"/>
      <c r="AF75" s="90"/>
      <c r="AG75" s="5"/>
      <c r="AH75" s="5"/>
      <c r="AI75" s="90"/>
      <c r="AJ75" s="5"/>
      <c r="AK75" s="90"/>
      <c r="AL75" s="90"/>
      <c r="AM75" s="90"/>
      <c r="AN75" s="5"/>
      <c r="AO75" s="5"/>
      <c r="AP75" s="90"/>
      <c r="AQ75" s="5"/>
      <c r="AR75" s="90"/>
      <c r="AS75" s="90"/>
      <c r="AT75" s="5"/>
      <c r="AU75" s="90"/>
      <c r="AV75" s="90"/>
      <c r="AW75" s="90"/>
      <c r="AX75" s="90"/>
      <c r="AY75" s="91"/>
      <c r="AZ75" s="5" t="s">
        <v>88</v>
      </c>
      <c r="BA75" s="91"/>
      <c r="BB75" s="91"/>
      <c r="BC75" s="91"/>
      <c r="BD75" s="91"/>
      <c r="BE75" s="91"/>
      <c r="BF75" s="5">
        <f t="shared" si="1"/>
        <v>1</v>
      </c>
    </row>
    <row r="76" spans="1:58" ht="16.5" customHeight="1">
      <c r="A76" s="513"/>
      <c r="B76" s="510" t="s">
        <v>3023</v>
      </c>
      <c r="C76" s="32" t="s">
        <v>3024</v>
      </c>
      <c r="D76" s="31" t="s">
        <v>88</v>
      </c>
      <c r="E76" s="29" t="s">
        <v>2796</v>
      </c>
      <c r="F76" s="29" t="s">
        <v>2797</v>
      </c>
      <c r="G76" s="29" t="s">
        <v>2837</v>
      </c>
      <c r="H76" s="88">
        <v>1.8981481481481481E-2</v>
      </c>
      <c r="I76" s="466" t="s">
        <v>3025</v>
      </c>
      <c r="J76" s="528" t="s">
        <v>267</v>
      </c>
      <c r="K76" s="31" t="s">
        <v>3026</v>
      </c>
      <c r="L76" s="31" t="s">
        <v>432</v>
      </c>
      <c r="M76" s="29"/>
      <c r="N76" s="29" t="s">
        <v>27</v>
      </c>
      <c r="O76" s="29" t="s">
        <v>87</v>
      </c>
      <c r="P76" s="81" t="s">
        <v>439</v>
      </c>
      <c r="Q76" s="81" t="s">
        <v>93</v>
      </c>
      <c r="R76" s="80"/>
      <c r="S76" s="81" t="s">
        <v>94</v>
      </c>
      <c r="T76" s="81" t="s">
        <v>94</v>
      </c>
      <c r="U76" s="80"/>
      <c r="V76" s="80"/>
      <c r="W76" s="90"/>
      <c r="X76" s="91"/>
      <c r="Y76" s="5"/>
      <c r="Z76" s="90"/>
      <c r="AA76" s="90"/>
      <c r="AB76" s="90"/>
      <c r="AC76" s="90"/>
      <c r="AD76" s="90"/>
      <c r="AE76" s="90"/>
      <c r="AF76" s="90"/>
      <c r="AG76" s="5"/>
      <c r="AH76" s="5"/>
      <c r="AI76" s="5" t="s">
        <v>88</v>
      </c>
      <c r="AJ76" s="5"/>
      <c r="AK76" s="90"/>
      <c r="AL76" s="90"/>
      <c r="AM76" s="90"/>
      <c r="AN76" s="5"/>
      <c r="AO76" s="5"/>
      <c r="AP76" s="5" t="s">
        <v>88</v>
      </c>
      <c r="AQ76" s="5"/>
      <c r="AR76" s="90"/>
      <c r="AS76" s="5" t="s">
        <v>88</v>
      </c>
      <c r="AT76" s="5"/>
      <c r="AU76" s="5" t="s">
        <v>88</v>
      </c>
      <c r="AV76" s="5" t="s">
        <v>88</v>
      </c>
      <c r="AW76" s="5" t="s">
        <v>88</v>
      </c>
      <c r="AX76" s="90"/>
      <c r="AY76" s="91"/>
      <c r="AZ76" s="5" t="s">
        <v>88</v>
      </c>
      <c r="BA76" s="5" t="s">
        <v>88</v>
      </c>
      <c r="BB76" s="91"/>
      <c r="BC76" s="91"/>
      <c r="BD76" s="91"/>
      <c r="BE76" s="91"/>
      <c r="BF76" s="5">
        <f t="shared" si="1"/>
        <v>8</v>
      </c>
    </row>
    <row r="77" spans="1:58" ht="16.5" customHeight="1">
      <c r="A77" s="513"/>
      <c r="B77" s="510" t="s">
        <v>3027</v>
      </c>
      <c r="C77" s="32" t="s">
        <v>3028</v>
      </c>
      <c r="D77" s="31" t="s">
        <v>88</v>
      </c>
      <c r="E77" s="29" t="s">
        <v>2796</v>
      </c>
      <c r="F77" s="29" t="s">
        <v>2797</v>
      </c>
      <c r="G77" s="29" t="s">
        <v>2837</v>
      </c>
      <c r="H77" s="88">
        <v>4.6805555555555559E-2</v>
      </c>
      <c r="I77" s="466" t="s">
        <v>3029</v>
      </c>
      <c r="J77" s="528" t="s">
        <v>267</v>
      </c>
      <c r="K77" s="31" t="s">
        <v>3030</v>
      </c>
      <c r="L77" s="31" t="s">
        <v>2</v>
      </c>
      <c r="M77" s="29"/>
      <c r="N77" s="29" t="s">
        <v>27</v>
      </c>
      <c r="O77" s="29" t="s">
        <v>87</v>
      </c>
      <c r="P77" s="81" t="s">
        <v>2840</v>
      </c>
      <c r="Q77" s="81" t="s">
        <v>93</v>
      </c>
      <c r="R77" s="80"/>
      <c r="S77" s="81" t="s">
        <v>94</v>
      </c>
      <c r="T77" s="81" t="s">
        <v>94</v>
      </c>
      <c r="U77" s="80"/>
      <c r="V77" s="80"/>
      <c r="W77" s="90"/>
      <c r="X77" s="91"/>
      <c r="Y77" s="5"/>
      <c r="Z77" s="90"/>
      <c r="AA77" s="90"/>
      <c r="AB77" s="90"/>
      <c r="AC77" s="90"/>
      <c r="AD77" s="90"/>
      <c r="AE77" s="90"/>
      <c r="AF77" s="90"/>
      <c r="AG77" s="5"/>
      <c r="AH77" s="5"/>
      <c r="AI77" s="90"/>
      <c r="AJ77" s="5"/>
      <c r="AK77" s="90"/>
      <c r="AL77" s="90"/>
      <c r="AM77" s="90"/>
      <c r="AN77" s="5"/>
      <c r="AO77" s="5"/>
      <c r="AP77" s="90"/>
      <c r="AQ77" s="5"/>
      <c r="AR77" s="90"/>
      <c r="AS77" s="90"/>
      <c r="AT77" s="5"/>
      <c r="AU77" s="90"/>
      <c r="AV77" s="90"/>
      <c r="AW77" s="90"/>
      <c r="AX77" s="90"/>
      <c r="AY77" s="91"/>
      <c r="AZ77" s="91"/>
      <c r="BA77" s="91"/>
      <c r="BB77" s="91"/>
      <c r="BC77" s="91"/>
      <c r="BD77" s="91"/>
      <c r="BE77" s="5" t="s">
        <v>88</v>
      </c>
      <c r="BF77" s="5">
        <f t="shared" si="1"/>
        <v>1</v>
      </c>
    </row>
    <row r="78" spans="1:58" ht="16.5" customHeight="1">
      <c r="A78" s="513"/>
      <c r="B78" s="510" t="s">
        <v>3031</v>
      </c>
      <c r="C78" s="32" t="s">
        <v>3032</v>
      </c>
      <c r="D78" s="29" t="s">
        <v>88</v>
      </c>
      <c r="E78" s="29" t="s">
        <v>2796</v>
      </c>
      <c r="F78" s="29" t="s">
        <v>2797</v>
      </c>
      <c r="G78" s="29" t="s">
        <v>2837</v>
      </c>
      <c r="H78" s="88">
        <v>3.8078703703703705E-2</v>
      </c>
      <c r="I78" s="466" t="s">
        <v>3033</v>
      </c>
      <c r="J78" s="528" t="s">
        <v>267</v>
      </c>
      <c r="K78" s="31" t="s">
        <v>3034</v>
      </c>
      <c r="L78" s="31" t="s">
        <v>432</v>
      </c>
      <c r="M78" s="29"/>
      <c r="N78" s="29" t="s">
        <v>433</v>
      </c>
      <c r="O78" s="29" t="s">
        <v>968</v>
      </c>
      <c r="P78" s="81" t="s">
        <v>2840</v>
      </c>
      <c r="Q78" s="81" t="s">
        <v>93</v>
      </c>
      <c r="R78" s="80"/>
      <c r="S78" s="81" t="s">
        <v>94</v>
      </c>
      <c r="T78" s="81" t="s">
        <v>95</v>
      </c>
      <c r="U78" s="80"/>
      <c r="V78" s="80"/>
      <c r="W78" s="90"/>
      <c r="X78" s="91"/>
      <c r="Y78" s="5"/>
      <c r="Z78" s="90"/>
      <c r="AA78" s="90"/>
      <c r="AB78" s="90"/>
      <c r="AC78" s="90"/>
      <c r="AD78" s="5" t="s">
        <v>88</v>
      </c>
      <c r="AE78" s="90"/>
      <c r="AF78" s="90"/>
      <c r="AG78" s="5"/>
      <c r="AH78" s="5"/>
      <c r="AI78" s="90"/>
      <c r="AJ78" s="5"/>
      <c r="AK78" s="90"/>
      <c r="AL78" s="90"/>
      <c r="AM78" s="90"/>
      <c r="AN78" s="5"/>
      <c r="AO78" s="5"/>
      <c r="AP78" s="90"/>
      <c r="AQ78" s="5"/>
      <c r="AR78" s="90"/>
      <c r="AS78" s="90"/>
      <c r="AT78" s="5"/>
      <c r="AU78" s="90"/>
      <c r="AV78" s="90"/>
      <c r="AW78" s="90"/>
      <c r="AX78" s="90"/>
      <c r="AY78" s="91"/>
      <c r="AZ78" s="92"/>
      <c r="BA78" s="91"/>
      <c r="BB78" s="91"/>
      <c r="BC78" s="91"/>
      <c r="BD78" s="91"/>
      <c r="BE78" s="91"/>
      <c r="BF78" s="5">
        <f t="shared" si="1"/>
        <v>1</v>
      </c>
    </row>
    <row r="79" spans="1:58" ht="16.5" customHeight="1">
      <c r="A79" s="513"/>
      <c r="B79" s="510" t="s">
        <v>3035</v>
      </c>
      <c r="C79" s="32" t="s">
        <v>3036</v>
      </c>
      <c r="D79" s="29" t="s">
        <v>88</v>
      </c>
      <c r="E79" s="29" t="s">
        <v>2796</v>
      </c>
      <c r="F79" s="29" t="s">
        <v>2797</v>
      </c>
      <c r="G79" s="29" t="s">
        <v>2837</v>
      </c>
      <c r="H79" s="88">
        <v>9.555555555555556E-2</v>
      </c>
      <c r="I79" s="466" t="s">
        <v>3037</v>
      </c>
      <c r="J79" s="528" t="s">
        <v>267</v>
      </c>
      <c r="K79" s="31" t="s">
        <v>3038</v>
      </c>
      <c r="L79" s="31" t="s">
        <v>432</v>
      </c>
      <c r="M79" s="29"/>
      <c r="N79" s="29" t="s">
        <v>433</v>
      </c>
      <c r="O79" s="29" t="s">
        <v>87</v>
      </c>
      <c r="P79" s="81" t="s">
        <v>2840</v>
      </c>
      <c r="Q79" s="81" t="s">
        <v>93</v>
      </c>
      <c r="R79" s="80"/>
      <c r="S79" s="81" t="s">
        <v>94</v>
      </c>
      <c r="T79" s="81" t="s">
        <v>95</v>
      </c>
      <c r="U79" s="80"/>
      <c r="V79" s="80"/>
      <c r="W79" s="90"/>
      <c r="X79" s="91"/>
      <c r="Y79" s="5"/>
      <c r="Z79" s="90"/>
      <c r="AA79" s="90"/>
      <c r="AB79" s="90"/>
      <c r="AC79" s="90"/>
      <c r="AD79" s="90"/>
      <c r="AE79" s="5" t="s">
        <v>88</v>
      </c>
      <c r="AF79" s="5" t="s">
        <v>88</v>
      </c>
      <c r="AG79" s="5"/>
      <c r="AH79" s="5"/>
      <c r="AI79" s="5" t="s">
        <v>88</v>
      </c>
      <c r="AJ79" s="5"/>
      <c r="AK79" s="90"/>
      <c r="AL79" s="90"/>
      <c r="AM79" s="90"/>
      <c r="AN79" s="5"/>
      <c r="AO79" s="5"/>
      <c r="AP79" s="90"/>
      <c r="AQ79" s="5"/>
      <c r="AR79" s="90"/>
      <c r="AS79" s="90"/>
      <c r="AT79" s="5"/>
      <c r="AU79" s="90"/>
      <c r="AV79" s="90"/>
      <c r="AW79" s="90"/>
      <c r="AX79" s="90"/>
      <c r="AY79" s="91"/>
      <c r="AZ79" s="91"/>
      <c r="BA79" s="5" t="s">
        <v>88</v>
      </c>
      <c r="BB79" s="91"/>
      <c r="BC79" s="91"/>
      <c r="BD79" s="5" t="s">
        <v>88</v>
      </c>
      <c r="BE79" s="91"/>
      <c r="BF79" s="5">
        <f t="shared" si="1"/>
        <v>5</v>
      </c>
    </row>
    <row r="80" spans="1:58" ht="16.5" customHeight="1">
      <c r="A80" s="513"/>
      <c r="B80" s="510" t="s">
        <v>3039</v>
      </c>
      <c r="C80" s="32" t="s">
        <v>3040</v>
      </c>
      <c r="D80" s="31" t="s">
        <v>88</v>
      </c>
      <c r="E80" s="29" t="s">
        <v>2796</v>
      </c>
      <c r="F80" s="29" t="s">
        <v>2797</v>
      </c>
      <c r="G80" s="29" t="s">
        <v>2837</v>
      </c>
      <c r="H80" s="88">
        <v>1.1446759259259259E-2</v>
      </c>
      <c r="I80" s="466" t="s">
        <v>2925</v>
      </c>
      <c r="J80" s="528" t="s">
        <v>267</v>
      </c>
      <c r="K80" s="31" t="s">
        <v>3041</v>
      </c>
      <c r="L80" s="31" t="s">
        <v>432</v>
      </c>
      <c r="M80" s="29"/>
      <c r="N80" s="29" t="s">
        <v>27</v>
      </c>
      <c r="O80" s="29" t="s">
        <v>350</v>
      </c>
      <c r="P80" s="81" t="s">
        <v>439</v>
      </c>
      <c r="Q80" s="81" t="s">
        <v>93</v>
      </c>
      <c r="R80" s="80"/>
      <c r="S80" s="81" t="s">
        <v>94</v>
      </c>
      <c r="T80" s="81" t="s">
        <v>94</v>
      </c>
      <c r="U80" s="80"/>
      <c r="V80" s="80"/>
      <c r="W80" s="90"/>
      <c r="X80" s="91"/>
      <c r="Y80" s="5"/>
      <c r="Z80" s="90"/>
      <c r="AA80" s="90"/>
      <c r="AB80" s="5" t="s">
        <v>88</v>
      </c>
      <c r="AC80" s="90"/>
      <c r="AD80" s="90"/>
      <c r="AE80" s="90"/>
      <c r="AF80" s="90"/>
      <c r="AG80" s="5"/>
      <c r="AH80" s="5"/>
      <c r="AI80" s="90"/>
      <c r="AJ80" s="5"/>
      <c r="AK80" s="90"/>
      <c r="AL80" s="90"/>
      <c r="AM80" s="90"/>
      <c r="AN80" s="5"/>
      <c r="AO80" s="5"/>
      <c r="AP80" s="90"/>
      <c r="AQ80" s="5"/>
      <c r="AR80" s="90"/>
      <c r="AS80" s="90"/>
      <c r="AT80" s="5"/>
      <c r="AU80" s="90"/>
      <c r="AV80" s="90"/>
      <c r="AW80" s="90"/>
      <c r="AX80" s="90"/>
      <c r="AY80" s="91"/>
      <c r="AZ80" s="91"/>
      <c r="BA80" s="91"/>
      <c r="BB80" s="91"/>
      <c r="BC80" s="91"/>
      <c r="BD80" s="91"/>
      <c r="BE80" s="91"/>
      <c r="BF80" s="5">
        <f t="shared" si="1"/>
        <v>1</v>
      </c>
    </row>
    <row r="81" spans="1:58" ht="16.5" customHeight="1">
      <c r="A81" s="513"/>
      <c r="B81" s="510" t="s">
        <v>3042</v>
      </c>
      <c r="C81" s="32" t="s">
        <v>3043</v>
      </c>
      <c r="D81" s="31" t="s">
        <v>88</v>
      </c>
      <c r="E81" s="29" t="s">
        <v>2796</v>
      </c>
      <c r="F81" s="29" t="s">
        <v>2797</v>
      </c>
      <c r="G81" s="29" t="s">
        <v>2837</v>
      </c>
      <c r="H81" s="88">
        <v>1.818287037037037E-2</v>
      </c>
      <c r="I81" s="466" t="s">
        <v>2925</v>
      </c>
      <c r="J81" s="528" t="s">
        <v>267</v>
      </c>
      <c r="K81" s="31" t="s">
        <v>3007</v>
      </c>
      <c r="L81" s="31" t="s">
        <v>432</v>
      </c>
      <c r="M81" s="29"/>
      <c r="N81" s="29" t="s">
        <v>27</v>
      </c>
      <c r="O81" s="29" t="s">
        <v>87</v>
      </c>
      <c r="P81" s="81" t="s">
        <v>439</v>
      </c>
      <c r="Q81" s="81" t="s">
        <v>93</v>
      </c>
      <c r="R81" s="80"/>
      <c r="S81" s="81" t="s">
        <v>94</v>
      </c>
      <c r="T81" s="81" t="s">
        <v>94</v>
      </c>
      <c r="U81" s="80"/>
      <c r="V81" s="80"/>
      <c r="W81" s="90"/>
      <c r="X81" s="91"/>
      <c r="Y81" s="5"/>
      <c r="Z81" s="90"/>
      <c r="AA81" s="90"/>
      <c r="AB81" s="90"/>
      <c r="AC81" s="90"/>
      <c r="AD81" s="90"/>
      <c r="AE81" s="90"/>
      <c r="AF81" s="90"/>
      <c r="AG81" s="5"/>
      <c r="AH81" s="5"/>
      <c r="AI81" s="90"/>
      <c r="AJ81" s="5"/>
      <c r="AK81" s="90"/>
      <c r="AL81" s="90"/>
      <c r="AM81" s="90"/>
      <c r="AN81" s="5"/>
      <c r="AO81" s="5"/>
      <c r="AP81" s="90"/>
      <c r="AQ81" s="5"/>
      <c r="AR81" s="90"/>
      <c r="AS81" s="90"/>
      <c r="AT81" s="5"/>
      <c r="AU81" s="90"/>
      <c r="AV81" s="90"/>
      <c r="AW81" s="5" t="s">
        <v>88</v>
      </c>
      <c r="AX81" s="93"/>
      <c r="AY81" s="91"/>
      <c r="AZ81" s="91"/>
      <c r="BA81" s="5" t="s">
        <v>88</v>
      </c>
      <c r="BB81" s="91"/>
      <c r="BC81" s="5" t="s">
        <v>88</v>
      </c>
      <c r="BD81" s="91"/>
      <c r="BE81" s="91"/>
      <c r="BF81" s="5">
        <f t="shared" si="1"/>
        <v>3</v>
      </c>
    </row>
    <row r="82" spans="1:58" ht="16.5" customHeight="1">
      <c r="A82" s="513"/>
      <c r="B82" s="510" t="s">
        <v>3044</v>
      </c>
      <c r="C82" s="32" t="s">
        <v>3045</v>
      </c>
      <c r="D82" s="31" t="s">
        <v>88</v>
      </c>
      <c r="E82" s="29" t="s">
        <v>2796</v>
      </c>
      <c r="F82" s="29" t="s">
        <v>2797</v>
      </c>
      <c r="G82" s="29" t="s">
        <v>2837</v>
      </c>
      <c r="H82" s="88">
        <v>1.1076388888888889E-2</v>
      </c>
      <c r="I82" s="466" t="s">
        <v>2925</v>
      </c>
      <c r="J82" s="528" t="s">
        <v>267</v>
      </c>
      <c r="K82" s="31" t="s">
        <v>3002</v>
      </c>
      <c r="L82" s="31" t="s">
        <v>2</v>
      </c>
      <c r="M82" s="29"/>
      <c r="N82" s="29" t="s">
        <v>2985</v>
      </c>
      <c r="O82" s="29" t="s">
        <v>87</v>
      </c>
      <c r="P82" s="81" t="s">
        <v>439</v>
      </c>
      <c r="Q82" s="81" t="s">
        <v>93</v>
      </c>
      <c r="R82" s="80"/>
      <c r="S82" s="81" t="s">
        <v>94</v>
      </c>
      <c r="T82" s="81" t="s">
        <v>94</v>
      </c>
      <c r="U82" s="80"/>
      <c r="V82" s="80"/>
      <c r="W82" s="90"/>
      <c r="X82" s="91"/>
      <c r="Y82" s="5"/>
      <c r="Z82" s="90"/>
      <c r="AA82" s="90"/>
      <c r="AB82" s="90"/>
      <c r="AC82" s="90"/>
      <c r="AD82" s="90"/>
      <c r="AE82" s="5" t="s">
        <v>88</v>
      </c>
      <c r="AF82" s="5" t="s">
        <v>88</v>
      </c>
      <c r="AG82" s="5"/>
      <c r="AH82" s="5"/>
      <c r="AI82" s="90"/>
      <c r="AJ82" s="5"/>
      <c r="AK82" s="90"/>
      <c r="AL82" s="90"/>
      <c r="AM82" s="90"/>
      <c r="AN82" s="5"/>
      <c r="AO82" s="5"/>
      <c r="AP82" s="90"/>
      <c r="AQ82" s="5"/>
      <c r="AR82" s="90"/>
      <c r="AS82" s="90"/>
      <c r="AT82" s="5"/>
      <c r="AU82" s="90"/>
      <c r="AV82" s="90"/>
      <c r="AW82" s="90"/>
      <c r="AX82" s="90"/>
      <c r="AY82" s="91"/>
      <c r="AZ82" s="91"/>
      <c r="BA82" s="91"/>
      <c r="BB82" s="91"/>
      <c r="BC82" s="91"/>
      <c r="BD82" s="91"/>
      <c r="BE82" s="91"/>
      <c r="BF82" s="5">
        <f t="shared" si="1"/>
        <v>2</v>
      </c>
    </row>
    <row r="83" spans="1:58" ht="16.5" customHeight="1">
      <c r="A83" s="513"/>
      <c r="B83" s="510" t="s">
        <v>3046</v>
      </c>
      <c r="C83" s="32" t="s">
        <v>3047</v>
      </c>
      <c r="D83" s="29" t="s">
        <v>88</v>
      </c>
      <c r="E83" s="29" t="s">
        <v>2796</v>
      </c>
      <c r="F83" s="29" t="s">
        <v>2797</v>
      </c>
      <c r="G83" s="29" t="s">
        <v>2837</v>
      </c>
      <c r="H83" s="88">
        <v>5.6770833333333333E-2</v>
      </c>
      <c r="I83" s="466" t="s">
        <v>3048</v>
      </c>
      <c r="J83" s="528" t="s">
        <v>267</v>
      </c>
      <c r="K83" s="31" t="s">
        <v>3049</v>
      </c>
      <c r="L83" s="31" t="s">
        <v>432</v>
      </c>
      <c r="M83" s="29"/>
      <c r="N83" s="29" t="s">
        <v>433</v>
      </c>
      <c r="O83" s="29" t="s">
        <v>87</v>
      </c>
      <c r="P83" s="81" t="s">
        <v>2840</v>
      </c>
      <c r="Q83" s="81" t="s">
        <v>93</v>
      </c>
      <c r="R83" s="80"/>
      <c r="S83" s="81" t="s">
        <v>94</v>
      </c>
      <c r="T83" s="81" t="s">
        <v>95</v>
      </c>
      <c r="U83" s="80"/>
      <c r="V83" s="80"/>
      <c r="W83" s="90"/>
      <c r="X83" s="91"/>
      <c r="Y83" s="5"/>
      <c r="Z83" s="90"/>
      <c r="AA83" s="90"/>
      <c r="AB83" s="90"/>
      <c r="AC83" s="90"/>
      <c r="AD83" s="90"/>
      <c r="AE83" s="5" t="s">
        <v>88</v>
      </c>
      <c r="AF83" s="5" t="s">
        <v>88</v>
      </c>
      <c r="AG83" s="5"/>
      <c r="AH83" s="5"/>
      <c r="AI83" s="90"/>
      <c r="AJ83" s="5"/>
      <c r="AK83" s="5" t="s">
        <v>88</v>
      </c>
      <c r="AL83" s="90"/>
      <c r="AM83" s="90"/>
      <c r="AN83" s="5"/>
      <c r="AO83" s="5"/>
      <c r="AP83" s="90"/>
      <c r="AQ83" s="5"/>
      <c r="AR83" s="90"/>
      <c r="AS83" s="90"/>
      <c r="AT83" s="5"/>
      <c r="AU83" s="90"/>
      <c r="AV83" s="90"/>
      <c r="AW83" s="90"/>
      <c r="AX83" s="90"/>
      <c r="AY83" s="91"/>
      <c r="AZ83" s="91"/>
      <c r="BA83" s="91"/>
      <c r="BB83" s="91"/>
      <c r="BC83" s="91"/>
      <c r="BD83" s="91"/>
      <c r="BE83" s="91"/>
      <c r="BF83" s="5">
        <f t="shared" si="1"/>
        <v>3</v>
      </c>
    </row>
    <row r="84" spans="1:58" ht="16.5" customHeight="1">
      <c r="A84" s="513"/>
      <c r="B84" s="510" t="s">
        <v>3050</v>
      </c>
      <c r="C84" s="32" t="s">
        <v>3051</v>
      </c>
      <c r="D84" s="31" t="s">
        <v>88</v>
      </c>
      <c r="E84" s="29" t="s">
        <v>2796</v>
      </c>
      <c r="F84" s="29" t="s">
        <v>2797</v>
      </c>
      <c r="G84" s="29" t="s">
        <v>2837</v>
      </c>
      <c r="H84" s="88">
        <v>2.4409722222222222E-2</v>
      </c>
      <c r="I84" s="466" t="s">
        <v>2925</v>
      </c>
      <c r="J84" s="528" t="s">
        <v>267</v>
      </c>
      <c r="K84" s="31" t="s">
        <v>3052</v>
      </c>
      <c r="L84" s="31" t="s">
        <v>432</v>
      </c>
      <c r="M84" s="29"/>
      <c r="N84" s="29" t="s">
        <v>433</v>
      </c>
      <c r="O84" s="29" t="s">
        <v>87</v>
      </c>
      <c r="P84" s="81" t="s">
        <v>439</v>
      </c>
      <c r="Q84" s="81" t="s">
        <v>93</v>
      </c>
      <c r="R84" s="80"/>
      <c r="S84" s="81" t="s">
        <v>94</v>
      </c>
      <c r="T84" s="81" t="s">
        <v>94</v>
      </c>
      <c r="U84" s="80"/>
      <c r="V84" s="80"/>
      <c r="W84" s="90"/>
      <c r="X84" s="91"/>
      <c r="Y84" s="5"/>
      <c r="Z84" s="90"/>
      <c r="AA84" s="90"/>
      <c r="AB84" s="90"/>
      <c r="AC84" s="90"/>
      <c r="AD84" s="90"/>
      <c r="AE84" s="90"/>
      <c r="AF84" s="90"/>
      <c r="AG84" s="5"/>
      <c r="AH84" s="5"/>
      <c r="AI84" s="5" t="s">
        <v>88</v>
      </c>
      <c r="AJ84" s="5"/>
      <c r="AK84" s="90"/>
      <c r="AL84" s="90"/>
      <c r="AM84" s="90"/>
      <c r="AN84" s="5"/>
      <c r="AO84" s="5"/>
      <c r="AP84" s="5" t="s">
        <v>88</v>
      </c>
      <c r="AQ84" s="5"/>
      <c r="AR84" s="90"/>
      <c r="AS84" s="90"/>
      <c r="AT84" s="5"/>
      <c r="AU84" s="90"/>
      <c r="AV84" s="90"/>
      <c r="AW84" s="90"/>
      <c r="AX84" s="90"/>
      <c r="AY84" s="91"/>
      <c r="AZ84" s="91"/>
      <c r="BA84" s="91"/>
      <c r="BB84" s="91"/>
      <c r="BC84" s="91"/>
      <c r="BD84" s="91"/>
      <c r="BE84" s="91"/>
      <c r="BF84" s="5">
        <f t="shared" si="1"/>
        <v>2</v>
      </c>
    </row>
    <row r="85" spans="1:58" ht="16.5" customHeight="1">
      <c r="A85" s="513"/>
      <c r="B85" s="510" t="s">
        <v>3053</v>
      </c>
      <c r="C85" s="32" t="s">
        <v>3054</v>
      </c>
      <c r="D85" s="31" t="s">
        <v>88</v>
      </c>
      <c r="E85" s="29" t="s">
        <v>2796</v>
      </c>
      <c r="F85" s="29" t="s">
        <v>2797</v>
      </c>
      <c r="G85" s="29" t="s">
        <v>2837</v>
      </c>
      <c r="H85" s="88">
        <v>2.2997685185185184E-2</v>
      </c>
      <c r="I85" s="466" t="s">
        <v>2925</v>
      </c>
      <c r="J85" s="528" t="s">
        <v>267</v>
      </c>
      <c r="K85" s="31" t="s">
        <v>3055</v>
      </c>
      <c r="L85" s="31" t="s">
        <v>432</v>
      </c>
      <c r="M85" s="29"/>
      <c r="N85" s="29" t="s">
        <v>433</v>
      </c>
      <c r="O85" s="29" t="s">
        <v>968</v>
      </c>
      <c r="P85" s="81" t="s">
        <v>439</v>
      </c>
      <c r="Q85" s="81" t="s">
        <v>93</v>
      </c>
      <c r="R85" s="80"/>
      <c r="S85" s="81" t="s">
        <v>94</v>
      </c>
      <c r="T85" s="81" t="s">
        <v>94</v>
      </c>
      <c r="U85" s="80"/>
      <c r="V85" s="80"/>
      <c r="W85" s="90"/>
      <c r="X85" s="91"/>
      <c r="Y85" s="5"/>
      <c r="Z85" s="90"/>
      <c r="AA85" s="90"/>
      <c r="AB85" s="90"/>
      <c r="AC85" s="90"/>
      <c r="AD85" s="90"/>
      <c r="AE85" s="5" t="s">
        <v>88</v>
      </c>
      <c r="AF85" s="5" t="s">
        <v>88</v>
      </c>
      <c r="AG85" s="5"/>
      <c r="AH85" s="5"/>
      <c r="AI85" s="90"/>
      <c r="AJ85" s="5"/>
      <c r="AK85" s="90"/>
      <c r="AL85" s="90"/>
      <c r="AM85" s="90"/>
      <c r="AN85" s="5"/>
      <c r="AO85" s="5"/>
      <c r="AP85" s="90"/>
      <c r="AQ85" s="5"/>
      <c r="AR85" s="90"/>
      <c r="AS85" s="90"/>
      <c r="AT85" s="5"/>
      <c r="AU85" s="90"/>
      <c r="AV85" s="90"/>
      <c r="AW85" s="90"/>
      <c r="AX85" s="90"/>
      <c r="AY85" s="91"/>
      <c r="AZ85" s="91"/>
      <c r="BA85" s="91"/>
      <c r="BB85" s="91"/>
      <c r="BC85" s="91"/>
      <c r="BD85" s="91"/>
      <c r="BE85" s="91"/>
      <c r="BF85" s="5">
        <f t="shared" si="1"/>
        <v>2</v>
      </c>
    </row>
    <row r="86" spans="1:58" ht="16.5" customHeight="1">
      <c r="A86" s="513"/>
      <c r="B86" s="510" t="s">
        <v>3056</v>
      </c>
      <c r="C86" s="32" t="s">
        <v>3057</v>
      </c>
      <c r="D86" s="31" t="s">
        <v>88</v>
      </c>
      <c r="E86" s="29" t="s">
        <v>2796</v>
      </c>
      <c r="F86" s="29" t="s">
        <v>2797</v>
      </c>
      <c r="G86" s="29" t="s">
        <v>2837</v>
      </c>
      <c r="H86" s="88">
        <v>7.6041666666666671E-3</v>
      </c>
      <c r="I86" s="466" t="s">
        <v>2925</v>
      </c>
      <c r="J86" s="528" t="s">
        <v>267</v>
      </c>
      <c r="K86" s="31" t="s">
        <v>3058</v>
      </c>
      <c r="L86" s="31" t="s">
        <v>432</v>
      </c>
      <c r="M86" s="29"/>
      <c r="N86" s="29" t="s">
        <v>438</v>
      </c>
      <c r="O86" s="29" t="s">
        <v>968</v>
      </c>
      <c r="P86" s="81" t="s">
        <v>439</v>
      </c>
      <c r="Q86" s="81" t="s">
        <v>93</v>
      </c>
      <c r="R86" s="80"/>
      <c r="S86" s="81" t="s">
        <v>94</v>
      </c>
      <c r="T86" s="81" t="s">
        <v>94</v>
      </c>
      <c r="U86" s="80"/>
      <c r="V86" s="80"/>
      <c r="W86" s="90"/>
      <c r="X86" s="91"/>
      <c r="Y86" s="5"/>
      <c r="Z86" s="90"/>
      <c r="AA86" s="90"/>
      <c r="AB86" s="90"/>
      <c r="AC86" s="90"/>
      <c r="AD86" s="90"/>
      <c r="AE86" s="5" t="s">
        <v>88</v>
      </c>
      <c r="AF86" s="90"/>
      <c r="AG86" s="5"/>
      <c r="AH86" s="5"/>
      <c r="AI86" s="90"/>
      <c r="AJ86" s="5"/>
      <c r="AK86" s="90"/>
      <c r="AL86" s="90"/>
      <c r="AM86" s="90"/>
      <c r="AN86" s="5"/>
      <c r="AO86" s="5"/>
      <c r="AP86" s="90"/>
      <c r="AQ86" s="5"/>
      <c r="AR86" s="90"/>
      <c r="AS86" s="90"/>
      <c r="AT86" s="5"/>
      <c r="AU86" s="90"/>
      <c r="AV86" s="90"/>
      <c r="AW86" s="90"/>
      <c r="AX86" s="90"/>
      <c r="AY86" s="91"/>
      <c r="AZ86" s="91"/>
      <c r="BA86" s="91"/>
      <c r="BB86" s="91"/>
      <c r="BC86" s="91"/>
      <c r="BD86" s="91"/>
      <c r="BE86" s="91"/>
      <c r="BF86" s="5">
        <f t="shared" si="1"/>
        <v>1</v>
      </c>
    </row>
    <row r="87" spans="1:58" ht="16.5" customHeight="1">
      <c r="A87" s="513"/>
      <c r="B87" s="510" t="s">
        <v>3059</v>
      </c>
      <c r="C87" s="32" t="s">
        <v>3060</v>
      </c>
      <c r="D87" s="29" t="s">
        <v>88</v>
      </c>
      <c r="E87" s="29" t="s">
        <v>2796</v>
      </c>
      <c r="F87" s="29" t="s">
        <v>2797</v>
      </c>
      <c r="G87" s="29" t="s">
        <v>2837</v>
      </c>
      <c r="H87" s="88">
        <v>3.9039351851851853E-2</v>
      </c>
      <c r="I87" s="466" t="s">
        <v>3061</v>
      </c>
      <c r="J87" s="528" t="s">
        <v>86</v>
      </c>
      <c r="K87" s="31" t="s">
        <v>3062</v>
      </c>
      <c r="L87" s="31" t="s">
        <v>432</v>
      </c>
      <c r="M87" s="29"/>
      <c r="N87" s="29" t="s">
        <v>438</v>
      </c>
      <c r="O87" s="29" t="s">
        <v>87</v>
      </c>
      <c r="P87" s="81" t="s">
        <v>2840</v>
      </c>
      <c r="Q87" s="81" t="s">
        <v>93</v>
      </c>
      <c r="R87" s="80"/>
      <c r="S87" s="81" t="s">
        <v>94</v>
      </c>
      <c r="T87" s="81" t="s">
        <v>95</v>
      </c>
      <c r="U87" s="80"/>
      <c r="V87" s="80"/>
      <c r="W87" s="5" t="s">
        <v>88</v>
      </c>
      <c r="X87" s="91"/>
      <c r="Y87" s="5"/>
      <c r="Z87" s="90"/>
      <c r="AA87" s="5" t="s">
        <v>88</v>
      </c>
      <c r="AB87" s="90"/>
      <c r="AC87" s="90"/>
      <c r="AD87" s="90"/>
      <c r="AE87" s="90"/>
      <c r="AF87" s="90"/>
      <c r="AG87" s="5"/>
      <c r="AH87" s="5"/>
      <c r="AI87" s="90"/>
      <c r="AJ87" s="5"/>
      <c r="AK87" s="90"/>
      <c r="AL87" s="90"/>
      <c r="AM87" s="90"/>
      <c r="AN87" s="5"/>
      <c r="AO87" s="5"/>
      <c r="AP87" s="5" t="s">
        <v>88</v>
      </c>
      <c r="AQ87" s="5"/>
      <c r="AR87" s="90"/>
      <c r="AS87" s="90"/>
      <c r="AT87" s="5"/>
      <c r="AU87" s="90"/>
      <c r="AV87" s="90"/>
      <c r="AW87" s="90"/>
      <c r="AX87" s="90"/>
      <c r="AY87" s="91"/>
      <c r="AZ87" s="91"/>
      <c r="BA87" s="91"/>
      <c r="BB87" s="91"/>
      <c r="BC87" s="91"/>
      <c r="BD87" s="91"/>
      <c r="BE87" s="91"/>
      <c r="BF87" s="5">
        <f t="shared" si="1"/>
        <v>3</v>
      </c>
    </row>
    <row r="88" spans="1:58" ht="16.5" customHeight="1">
      <c r="A88" s="513"/>
      <c r="B88" s="510" t="s">
        <v>3063</v>
      </c>
      <c r="C88" s="32" t="s">
        <v>3064</v>
      </c>
      <c r="D88" s="29" t="s">
        <v>88</v>
      </c>
      <c r="E88" s="29" t="s">
        <v>2796</v>
      </c>
      <c r="F88" s="29" t="s">
        <v>2797</v>
      </c>
      <c r="G88" s="29" t="s">
        <v>2837</v>
      </c>
      <c r="H88" s="88">
        <v>4.3136574074074077E-2</v>
      </c>
      <c r="I88" s="466" t="s">
        <v>3065</v>
      </c>
      <c r="J88" s="528" t="s">
        <v>86</v>
      </c>
      <c r="K88" s="31" t="s">
        <v>3066</v>
      </c>
      <c r="L88" s="31" t="s">
        <v>2</v>
      </c>
      <c r="M88" s="29"/>
      <c r="N88" s="29" t="s">
        <v>27</v>
      </c>
      <c r="O88" s="29" t="s">
        <v>87</v>
      </c>
      <c r="P88" s="81" t="s">
        <v>2840</v>
      </c>
      <c r="Q88" s="81" t="s">
        <v>93</v>
      </c>
      <c r="R88" s="80"/>
      <c r="S88" s="81" t="s">
        <v>94</v>
      </c>
      <c r="T88" s="81" t="s">
        <v>95</v>
      </c>
      <c r="U88" s="80"/>
      <c r="V88" s="80"/>
      <c r="W88" s="90"/>
      <c r="X88" s="91"/>
      <c r="Y88" s="5"/>
      <c r="Z88" s="90"/>
      <c r="AA88" s="90"/>
      <c r="AB88" s="90"/>
      <c r="AC88" s="90"/>
      <c r="AD88" s="90"/>
      <c r="AE88" s="90"/>
      <c r="AF88" s="90"/>
      <c r="AG88" s="5"/>
      <c r="AH88" s="5"/>
      <c r="AI88" s="90"/>
      <c r="AJ88" s="5"/>
      <c r="AK88" s="90"/>
      <c r="AL88" s="90"/>
      <c r="AM88" s="90"/>
      <c r="AN88" s="5"/>
      <c r="AO88" s="5"/>
      <c r="AP88" s="90"/>
      <c r="AQ88" s="5"/>
      <c r="AR88" s="90"/>
      <c r="AS88" s="90"/>
      <c r="AT88" s="5"/>
      <c r="AU88" s="90"/>
      <c r="AV88" s="90"/>
      <c r="AW88" s="90"/>
      <c r="AX88" s="5" t="s">
        <v>88</v>
      </c>
      <c r="AY88" s="91"/>
      <c r="AZ88" s="91"/>
      <c r="BA88" s="91"/>
      <c r="BB88" s="91"/>
      <c r="BC88" s="91"/>
      <c r="BD88" s="91"/>
      <c r="BE88" s="91"/>
      <c r="BF88" s="5">
        <f t="shared" si="1"/>
        <v>1</v>
      </c>
    </row>
    <row r="89" spans="1:58" ht="16.5" customHeight="1">
      <c r="A89" s="513"/>
      <c r="B89" s="510" t="s">
        <v>3067</v>
      </c>
      <c r="C89" s="32" t="s">
        <v>3068</v>
      </c>
      <c r="D89" s="29" t="s">
        <v>88</v>
      </c>
      <c r="E89" s="29" t="s">
        <v>2796</v>
      </c>
      <c r="F89" s="29" t="s">
        <v>2797</v>
      </c>
      <c r="G89" s="29" t="s">
        <v>2837</v>
      </c>
      <c r="H89" s="88">
        <v>4.1365740740740738E-2</v>
      </c>
      <c r="I89" s="466" t="s">
        <v>3069</v>
      </c>
      <c r="J89" s="528" t="s">
        <v>86</v>
      </c>
      <c r="K89" s="31" t="s">
        <v>3070</v>
      </c>
      <c r="L89" s="31" t="s">
        <v>2</v>
      </c>
      <c r="M89" s="29"/>
      <c r="N89" s="29" t="s">
        <v>27</v>
      </c>
      <c r="O89" s="29" t="s">
        <v>87</v>
      </c>
      <c r="P89" s="81" t="s">
        <v>2840</v>
      </c>
      <c r="Q89" s="81" t="s">
        <v>93</v>
      </c>
      <c r="R89" s="80"/>
      <c r="S89" s="81" t="s">
        <v>94</v>
      </c>
      <c r="T89" s="81" t="s">
        <v>95</v>
      </c>
      <c r="U89" s="80"/>
      <c r="V89" s="80"/>
      <c r="W89" s="90"/>
      <c r="X89" s="91"/>
      <c r="Y89" s="5"/>
      <c r="Z89" s="90"/>
      <c r="AA89" s="90"/>
      <c r="AB89" s="90"/>
      <c r="AC89" s="90"/>
      <c r="AD89" s="90"/>
      <c r="AE89" s="90"/>
      <c r="AF89" s="90"/>
      <c r="AG89" s="5"/>
      <c r="AH89" s="5"/>
      <c r="AI89" s="90"/>
      <c r="AJ89" s="5"/>
      <c r="AK89" s="90"/>
      <c r="AL89" s="90"/>
      <c r="AM89" s="90"/>
      <c r="AN89" s="5"/>
      <c r="AO89" s="5"/>
      <c r="AP89" s="90"/>
      <c r="AQ89" s="5"/>
      <c r="AR89" s="90"/>
      <c r="AS89" s="90"/>
      <c r="AT89" s="5"/>
      <c r="AU89" s="90"/>
      <c r="AV89" s="90"/>
      <c r="AW89" s="5" t="s">
        <v>88</v>
      </c>
      <c r="AX89" s="5" t="s">
        <v>88</v>
      </c>
      <c r="AY89" s="91"/>
      <c r="AZ89" s="91"/>
      <c r="BA89" s="91"/>
      <c r="BB89" s="91"/>
      <c r="BC89" s="5" t="s">
        <v>88</v>
      </c>
      <c r="BD89" s="91"/>
      <c r="BE89" s="91"/>
      <c r="BF89" s="5">
        <f t="shared" si="1"/>
        <v>3</v>
      </c>
    </row>
    <row r="90" spans="1:58" ht="16.5" customHeight="1">
      <c r="A90" s="513"/>
      <c r="B90" s="510" t="s">
        <v>3071</v>
      </c>
      <c r="C90" s="32" t="s">
        <v>3072</v>
      </c>
      <c r="D90" s="29" t="s">
        <v>88</v>
      </c>
      <c r="E90" s="29" t="s">
        <v>2796</v>
      </c>
      <c r="F90" s="29" t="s">
        <v>2797</v>
      </c>
      <c r="G90" s="29" t="s">
        <v>2837</v>
      </c>
      <c r="H90" s="88">
        <v>6.6863425925925923E-2</v>
      </c>
      <c r="I90" s="466" t="s">
        <v>3073</v>
      </c>
      <c r="J90" s="528" t="s">
        <v>86</v>
      </c>
      <c r="K90" s="31" t="s">
        <v>3074</v>
      </c>
      <c r="L90" s="31" t="s">
        <v>432</v>
      </c>
      <c r="M90" s="29"/>
      <c r="N90" s="29" t="s">
        <v>27</v>
      </c>
      <c r="O90" s="29" t="s">
        <v>968</v>
      </c>
      <c r="P90" s="81" t="s">
        <v>2840</v>
      </c>
      <c r="Q90" s="81" t="s">
        <v>93</v>
      </c>
      <c r="R90" s="80"/>
      <c r="S90" s="81" t="s">
        <v>94</v>
      </c>
      <c r="T90" s="81" t="s">
        <v>95</v>
      </c>
      <c r="U90" s="80"/>
      <c r="V90" s="80"/>
      <c r="W90" s="90"/>
      <c r="X90" s="91"/>
      <c r="Y90" s="5"/>
      <c r="Z90" s="90"/>
      <c r="AA90" s="90"/>
      <c r="AB90" s="90"/>
      <c r="AC90" s="90"/>
      <c r="AD90" s="90"/>
      <c r="AE90" s="5" t="s">
        <v>88</v>
      </c>
      <c r="AF90" s="90"/>
      <c r="AG90" s="5"/>
      <c r="AH90" s="5"/>
      <c r="AI90" s="90"/>
      <c r="AJ90" s="5"/>
      <c r="AK90" s="5" t="s">
        <v>88</v>
      </c>
      <c r="AL90" s="90"/>
      <c r="AM90" s="90"/>
      <c r="AN90" s="5"/>
      <c r="AO90" s="5"/>
      <c r="AP90" s="90"/>
      <c r="AQ90" s="5"/>
      <c r="AR90" s="90"/>
      <c r="AS90" s="90"/>
      <c r="AT90" s="5"/>
      <c r="AU90" s="90"/>
      <c r="AV90" s="90"/>
      <c r="AW90" s="90"/>
      <c r="AX90" s="90"/>
      <c r="AY90" s="91"/>
      <c r="AZ90" s="91"/>
      <c r="BA90" s="91"/>
      <c r="BB90" s="91"/>
      <c r="BC90" s="91"/>
      <c r="BD90" s="91"/>
      <c r="BE90" s="91"/>
      <c r="BF90" s="5">
        <f t="shared" si="1"/>
        <v>2</v>
      </c>
    </row>
    <row r="91" spans="1:58" ht="16.5" customHeight="1">
      <c r="A91" s="513"/>
      <c r="B91" s="510" t="s">
        <v>3075</v>
      </c>
      <c r="C91" s="32" t="s">
        <v>3076</v>
      </c>
      <c r="D91" s="29" t="s">
        <v>88</v>
      </c>
      <c r="E91" s="29" t="s">
        <v>2796</v>
      </c>
      <c r="F91" s="29" t="s">
        <v>2797</v>
      </c>
      <c r="G91" s="29" t="s">
        <v>2837</v>
      </c>
      <c r="H91" s="88">
        <v>6.5972222222222222E-3</v>
      </c>
      <c r="I91" s="466" t="s">
        <v>3077</v>
      </c>
      <c r="J91" s="528" t="s">
        <v>86</v>
      </c>
      <c r="K91" s="31" t="s">
        <v>3078</v>
      </c>
      <c r="L91" s="31" t="s">
        <v>432</v>
      </c>
      <c r="M91" s="29"/>
      <c r="N91" s="29" t="s">
        <v>433</v>
      </c>
      <c r="O91" s="29" t="s">
        <v>87</v>
      </c>
      <c r="P91" s="81" t="s">
        <v>2840</v>
      </c>
      <c r="Q91" s="81" t="s">
        <v>93</v>
      </c>
      <c r="R91" s="80"/>
      <c r="S91" s="81" t="s">
        <v>94</v>
      </c>
      <c r="T91" s="81" t="s">
        <v>95</v>
      </c>
      <c r="U91" s="80"/>
      <c r="V91" s="80"/>
      <c r="W91" s="5" t="s">
        <v>88</v>
      </c>
      <c r="X91" s="91"/>
      <c r="Y91" s="5"/>
      <c r="Z91" s="5" t="s">
        <v>88</v>
      </c>
      <c r="AA91" s="5" t="s">
        <v>88</v>
      </c>
      <c r="AB91" s="90"/>
      <c r="AC91" s="90"/>
      <c r="AD91" s="90"/>
      <c r="AE91" s="90"/>
      <c r="AF91" s="90"/>
      <c r="AG91" s="5"/>
      <c r="AH91" s="5"/>
      <c r="AI91" s="90"/>
      <c r="AJ91" s="5"/>
      <c r="AK91" s="90"/>
      <c r="AL91" s="90"/>
      <c r="AM91" s="90"/>
      <c r="AN91" s="5"/>
      <c r="AO91" s="5"/>
      <c r="AP91" s="90"/>
      <c r="AQ91" s="5"/>
      <c r="AR91" s="90"/>
      <c r="AS91" s="90"/>
      <c r="AT91" s="5"/>
      <c r="AU91" s="90"/>
      <c r="AV91" s="90"/>
      <c r="AW91" s="90"/>
      <c r="AX91" s="90"/>
      <c r="AY91" s="91"/>
      <c r="AZ91" s="91"/>
      <c r="BA91" s="91"/>
      <c r="BB91" s="91"/>
      <c r="BC91" s="91"/>
      <c r="BD91" s="91"/>
      <c r="BE91" s="91"/>
      <c r="BF91" s="5">
        <f t="shared" si="1"/>
        <v>3</v>
      </c>
    </row>
    <row r="92" spans="1:58" ht="16.5" customHeight="1">
      <c r="A92" s="513"/>
      <c r="B92" s="510" t="s">
        <v>3079</v>
      </c>
      <c r="C92" s="32" t="s">
        <v>3080</v>
      </c>
      <c r="D92" s="29" t="s">
        <v>88</v>
      </c>
      <c r="E92" s="29" t="s">
        <v>2796</v>
      </c>
      <c r="F92" s="29" t="s">
        <v>2797</v>
      </c>
      <c r="G92" s="29" t="s">
        <v>2837</v>
      </c>
      <c r="H92" s="88">
        <v>4.1261574074074076E-2</v>
      </c>
      <c r="I92" s="466" t="s">
        <v>3081</v>
      </c>
      <c r="J92" s="528" t="s">
        <v>86</v>
      </c>
      <c r="K92" s="31" t="s">
        <v>3082</v>
      </c>
      <c r="L92" s="31" t="s">
        <v>2</v>
      </c>
      <c r="M92" s="29"/>
      <c r="N92" s="29" t="s">
        <v>27</v>
      </c>
      <c r="O92" s="29" t="s">
        <v>87</v>
      </c>
      <c r="P92" s="81" t="s">
        <v>2840</v>
      </c>
      <c r="Q92" s="81" t="s">
        <v>93</v>
      </c>
      <c r="R92" s="80"/>
      <c r="S92" s="81" t="s">
        <v>94</v>
      </c>
      <c r="T92" s="81" t="s">
        <v>95</v>
      </c>
      <c r="U92" s="80"/>
      <c r="V92" s="80"/>
      <c r="W92" s="90"/>
      <c r="X92" s="91"/>
      <c r="Y92" s="5"/>
      <c r="Z92" s="90"/>
      <c r="AA92" s="90"/>
      <c r="AB92" s="90"/>
      <c r="AC92" s="90"/>
      <c r="AD92" s="90"/>
      <c r="AE92" s="93"/>
      <c r="AF92" s="90"/>
      <c r="AG92" s="5"/>
      <c r="AH92" s="5"/>
      <c r="AI92" s="90"/>
      <c r="AJ92" s="5"/>
      <c r="AK92" s="90"/>
      <c r="AL92" s="90"/>
      <c r="AM92" s="90"/>
      <c r="AN92" s="5"/>
      <c r="AO92" s="5"/>
      <c r="AP92" s="90"/>
      <c r="AQ92" s="5"/>
      <c r="AR92" s="90"/>
      <c r="AS92" s="90"/>
      <c r="AT92" s="5"/>
      <c r="AU92" s="90"/>
      <c r="AV92" s="90"/>
      <c r="AW92" s="90"/>
      <c r="AX92" s="5" t="s">
        <v>88</v>
      </c>
      <c r="AY92" s="91"/>
      <c r="AZ92" s="91"/>
      <c r="BA92" s="91"/>
      <c r="BB92" s="91"/>
      <c r="BC92" s="91"/>
      <c r="BD92" s="91"/>
      <c r="BE92" s="91"/>
      <c r="BF92" s="5">
        <f t="shared" si="1"/>
        <v>1</v>
      </c>
    </row>
    <row r="93" spans="1:58" ht="16.5" customHeight="1">
      <c r="A93" s="513"/>
      <c r="B93" s="510" t="s">
        <v>3083</v>
      </c>
      <c r="C93" s="32" t="s">
        <v>3084</v>
      </c>
      <c r="D93" s="31" t="s">
        <v>88</v>
      </c>
      <c r="E93" s="29" t="s">
        <v>2796</v>
      </c>
      <c r="F93" s="29" t="s">
        <v>2797</v>
      </c>
      <c r="G93" s="29" t="s">
        <v>2837</v>
      </c>
      <c r="H93" s="88">
        <v>4.4895833333333336E-2</v>
      </c>
      <c r="I93" s="466" t="s">
        <v>2925</v>
      </c>
      <c r="J93" s="528" t="s">
        <v>267</v>
      </c>
      <c r="K93" s="31" t="s">
        <v>3085</v>
      </c>
      <c r="L93" s="31" t="s">
        <v>432</v>
      </c>
      <c r="M93" s="29"/>
      <c r="N93" s="29" t="s">
        <v>27</v>
      </c>
      <c r="O93" s="29" t="s">
        <v>87</v>
      </c>
      <c r="P93" s="81" t="s">
        <v>439</v>
      </c>
      <c r="Q93" s="81" t="s">
        <v>93</v>
      </c>
      <c r="R93" s="80"/>
      <c r="S93" s="81" t="s">
        <v>94</v>
      </c>
      <c r="T93" s="81" t="s">
        <v>94</v>
      </c>
      <c r="U93" s="80"/>
      <c r="V93" s="80"/>
      <c r="W93" s="90"/>
      <c r="X93" s="91"/>
      <c r="Y93" s="5"/>
      <c r="Z93" s="90"/>
      <c r="AA93" s="90"/>
      <c r="AB93" s="90"/>
      <c r="AC93" s="90"/>
      <c r="AD93" s="90"/>
      <c r="AE93" s="93"/>
      <c r="AF93" s="90"/>
      <c r="AG93" s="5"/>
      <c r="AH93" s="5"/>
      <c r="AI93" s="90"/>
      <c r="AJ93" s="5"/>
      <c r="AK93" s="90"/>
      <c r="AL93" s="90"/>
      <c r="AM93" s="90"/>
      <c r="AN93" s="5"/>
      <c r="AO93" s="5"/>
      <c r="AP93" s="90"/>
      <c r="AQ93" s="5"/>
      <c r="AR93" s="90"/>
      <c r="AS93" s="90"/>
      <c r="AT93" s="5"/>
      <c r="AU93" s="90"/>
      <c r="AV93" s="90"/>
      <c r="AW93" s="5" t="s">
        <v>88</v>
      </c>
      <c r="AX93" s="90"/>
      <c r="AY93" s="5" t="s">
        <v>88</v>
      </c>
      <c r="AZ93" s="5" t="s">
        <v>88</v>
      </c>
      <c r="BA93" s="5" t="s">
        <v>88</v>
      </c>
      <c r="BB93" s="5" t="s">
        <v>88</v>
      </c>
      <c r="BC93" s="91"/>
      <c r="BD93" s="91"/>
      <c r="BE93" s="91"/>
      <c r="BF93" s="5">
        <f t="shared" si="1"/>
        <v>5</v>
      </c>
    </row>
    <row r="94" spans="1:58" ht="16.5" customHeight="1">
      <c r="A94" s="513"/>
      <c r="B94" s="510" t="s">
        <v>3086</v>
      </c>
      <c r="C94" s="32" t="s">
        <v>3087</v>
      </c>
      <c r="D94" s="29" t="s">
        <v>88</v>
      </c>
      <c r="E94" s="29" t="s">
        <v>2796</v>
      </c>
      <c r="F94" s="29" t="s">
        <v>2797</v>
      </c>
      <c r="G94" s="29" t="s">
        <v>2837</v>
      </c>
      <c r="H94" s="88">
        <v>6.4143518518518516E-2</v>
      </c>
      <c r="I94" s="466" t="s">
        <v>3088</v>
      </c>
      <c r="J94" s="528" t="s">
        <v>86</v>
      </c>
      <c r="K94" s="31" t="s">
        <v>3089</v>
      </c>
      <c r="L94" s="31" t="s">
        <v>432</v>
      </c>
      <c r="M94" s="29"/>
      <c r="N94" s="29" t="s">
        <v>967</v>
      </c>
      <c r="O94" s="29" t="s">
        <v>968</v>
      </c>
      <c r="P94" s="81" t="s">
        <v>2840</v>
      </c>
      <c r="Q94" s="81" t="s">
        <v>93</v>
      </c>
      <c r="R94" s="80"/>
      <c r="S94" s="81" t="s">
        <v>94</v>
      </c>
      <c r="T94" s="81" t="s">
        <v>95</v>
      </c>
      <c r="U94" s="80"/>
      <c r="V94" s="80"/>
      <c r="W94" s="90"/>
      <c r="X94" s="91"/>
      <c r="Y94" s="5"/>
      <c r="Z94" s="90"/>
      <c r="AA94" s="90"/>
      <c r="AB94" s="90"/>
      <c r="AC94" s="90"/>
      <c r="AD94" s="90"/>
      <c r="AE94" s="5" t="s">
        <v>88</v>
      </c>
      <c r="AF94" s="90"/>
      <c r="AG94" s="5"/>
      <c r="AH94" s="5"/>
      <c r="AI94" s="90"/>
      <c r="AJ94" s="5"/>
      <c r="AK94" s="90"/>
      <c r="AL94" s="90"/>
      <c r="AM94" s="90"/>
      <c r="AN94" s="5"/>
      <c r="AO94" s="5"/>
      <c r="AP94" s="90"/>
      <c r="AQ94" s="5"/>
      <c r="AR94" s="90"/>
      <c r="AS94" s="90"/>
      <c r="AT94" s="5"/>
      <c r="AU94" s="90"/>
      <c r="AV94" s="90"/>
      <c r="AW94" s="90"/>
      <c r="AX94" s="90"/>
      <c r="AY94" s="91"/>
      <c r="AZ94" s="91"/>
      <c r="BA94" s="91"/>
      <c r="BB94" s="91"/>
      <c r="BC94" s="91"/>
      <c r="BD94" s="91"/>
      <c r="BE94" s="91"/>
      <c r="BF94" s="5">
        <f t="shared" si="1"/>
        <v>1</v>
      </c>
    </row>
    <row r="95" spans="1:58" ht="16.5" customHeight="1">
      <c r="A95" s="513"/>
      <c r="B95" s="510" t="s">
        <v>3090</v>
      </c>
      <c r="C95" s="32" t="s">
        <v>3091</v>
      </c>
      <c r="D95" s="29" t="s">
        <v>88</v>
      </c>
      <c r="E95" s="29" t="s">
        <v>2796</v>
      </c>
      <c r="F95" s="29" t="s">
        <v>2797</v>
      </c>
      <c r="G95" s="29" t="s">
        <v>2837</v>
      </c>
      <c r="H95" s="88">
        <v>1.8935185185185187E-2</v>
      </c>
      <c r="I95" s="466" t="s">
        <v>3092</v>
      </c>
      <c r="J95" s="528" t="s">
        <v>267</v>
      </c>
      <c r="K95" s="31" t="s">
        <v>2903</v>
      </c>
      <c r="L95" s="31" t="s">
        <v>432</v>
      </c>
      <c r="M95" s="29"/>
      <c r="N95" s="29" t="s">
        <v>433</v>
      </c>
      <c r="O95" s="29" t="s">
        <v>350</v>
      </c>
      <c r="P95" s="81" t="s">
        <v>2840</v>
      </c>
      <c r="Q95" s="81" t="s">
        <v>93</v>
      </c>
      <c r="R95" s="80"/>
      <c r="S95" s="81" t="s">
        <v>94</v>
      </c>
      <c r="T95" s="81" t="s">
        <v>95</v>
      </c>
      <c r="U95" s="80"/>
      <c r="V95" s="80"/>
      <c r="W95" s="90"/>
      <c r="X95" s="91"/>
      <c r="Y95" s="5"/>
      <c r="Z95" s="90"/>
      <c r="AA95" s="90"/>
      <c r="AB95" s="5" t="s">
        <v>88</v>
      </c>
      <c r="AC95" s="90"/>
      <c r="AD95" s="90"/>
      <c r="AE95" s="5"/>
      <c r="AF95" s="90"/>
      <c r="AG95" s="5"/>
      <c r="AH95" s="5"/>
      <c r="AI95" s="90"/>
      <c r="AJ95" s="5"/>
      <c r="AK95" s="90"/>
      <c r="AL95" s="90"/>
      <c r="AM95" s="90"/>
      <c r="AN95" s="5"/>
      <c r="AO95" s="5"/>
      <c r="AP95" s="90"/>
      <c r="AQ95" s="5"/>
      <c r="AR95" s="90"/>
      <c r="AS95" s="90"/>
      <c r="AT95" s="5"/>
      <c r="AU95" s="90"/>
      <c r="AV95" s="90"/>
      <c r="AW95" s="90"/>
      <c r="AX95" s="90"/>
      <c r="AY95" s="91"/>
      <c r="AZ95" s="91"/>
      <c r="BA95" s="91"/>
      <c r="BB95" s="91"/>
      <c r="BC95" s="91"/>
      <c r="BD95" s="91"/>
      <c r="BE95" s="91"/>
      <c r="BF95" s="5">
        <f t="shared" si="1"/>
        <v>1</v>
      </c>
    </row>
    <row r="96" spans="1:58" ht="16.5" customHeight="1">
      <c r="A96" s="513"/>
      <c r="B96" s="510" t="s">
        <v>3093</v>
      </c>
      <c r="C96" s="32" t="s">
        <v>3094</v>
      </c>
      <c r="D96" s="29" t="s">
        <v>88</v>
      </c>
      <c r="E96" s="29" t="s">
        <v>2796</v>
      </c>
      <c r="F96" s="29" t="s">
        <v>2797</v>
      </c>
      <c r="G96" s="29" t="s">
        <v>2837</v>
      </c>
      <c r="H96" s="88">
        <v>6.5381944444444451E-2</v>
      </c>
      <c r="I96" s="466" t="s">
        <v>3095</v>
      </c>
      <c r="J96" s="528" t="s">
        <v>267</v>
      </c>
      <c r="K96" s="31" t="s">
        <v>3096</v>
      </c>
      <c r="L96" s="31" t="s">
        <v>432</v>
      </c>
      <c r="M96" s="29"/>
      <c r="N96" s="29" t="s">
        <v>967</v>
      </c>
      <c r="O96" s="29" t="s">
        <v>350</v>
      </c>
      <c r="P96" s="81" t="s">
        <v>2840</v>
      </c>
      <c r="Q96" s="81" t="s">
        <v>93</v>
      </c>
      <c r="R96" s="80"/>
      <c r="S96" s="81" t="s">
        <v>94</v>
      </c>
      <c r="T96" s="81" t="s">
        <v>95</v>
      </c>
      <c r="U96" s="80"/>
      <c r="V96" s="80"/>
      <c r="W96" s="5" t="s">
        <v>88</v>
      </c>
      <c r="X96" s="5" t="s">
        <v>88</v>
      </c>
      <c r="Y96" s="5"/>
      <c r="Z96" s="90"/>
      <c r="AA96" s="90"/>
      <c r="AB96" s="90"/>
      <c r="AC96" s="90"/>
      <c r="AD96" s="90"/>
      <c r="AE96" s="5"/>
      <c r="AF96" s="90"/>
      <c r="AG96" s="5"/>
      <c r="AH96" s="5"/>
      <c r="AI96" s="90"/>
      <c r="AJ96" s="5"/>
      <c r="AK96" s="90"/>
      <c r="AL96" s="90"/>
      <c r="AM96" s="90"/>
      <c r="AN96" s="5"/>
      <c r="AO96" s="5"/>
      <c r="AP96" s="90"/>
      <c r="AQ96" s="5"/>
      <c r="AR96" s="90"/>
      <c r="AS96" s="90"/>
      <c r="AT96" s="5"/>
      <c r="AU96" s="90"/>
      <c r="AV96" s="90"/>
      <c r="AW96" s="90"/>
      <c r="AX96" s="90"/>
      <c r="AY96" s="91"/>
      <c r="AZ96" s="91"/>
      <c r="BA96" s="91"/>
      <c r="BB96" s="91"/>
      <c r="BC96" s="91"/>
      <c r="BD96" s="91"/>
      <c r="BE96" s="91"/>
      <c r="BF96" s="5">
        <f t="shared" si="1"/>
        <v>2</v>
      </c>
    </row>
    <row r="97" spans="1:58" ht="16.5" customHeight="1">
      <c r="A97" s="513"/>
      <c r="B97" s="510" t="s">
        <v>3097</v>
      </c>
      <c r="C97" s="32" t="s">
        <v>3098</v>
      </c>
      <c r="D97" s="29" t="s">
        <v>88</v>
      </c>
      <c r="E97" s="29" t="s">
        <v>2796</v>
      </c>
      <c r="F97" s="29" t="s">
        <v>2797</v>
      </c>
      <c r="G97" s="29" t="s">
        <v>2837</v>
      </c>
      <c r="H97" s="88">
        <v>1.3171296296296296E-2</v>
      </c>
      <c r="I97" s="466" t="s">
        <v>3099</v>
      </c>
      <c r="J97" s="528" t="s">
        <v>86</v>
      </c>
      <c r="K97" s="31" t="s">
        <v>3100</v>
      </c>
      <c r="L97" s="31" t="s">
        <v>2</v>
      </c>
      <c r="M97" s="29"/>
      <c r="N97" s="29" t="s">
        <v>27</v>
      </c>
      <c r="O97" s="29" t="s">
        <v>87</v>
      </c>
      <c r="P97" s="81" t="s">
        <v>2840</v>
      </c>
      <c r="Q97" s="81" t="s">
        <v>93</v>
      </c>
      <c r="R97" s="80"/>
      <c r="S97" s="81" t="s">
        <v>94</v>
      </c>
      <c r="T97" s="81" t="s">
        <v>95</v>
      </c>
      <c r="U97" s="80"/>
      <c r="V97" s="80"/>
      <c r="W97" s="90"/>
      <c r="X97" s="91"/>
      <c r="Y97" s="5"/>
      <c r="Z97" s="90"/>
      <c r="AA97" s="90"/>
      <c r="AB97" s="90"/>
      <c r="AC97" s="90"/>
      <c r="AD97" s="90"/>
      <c r="AE97" s="5"/>
      <c r="AF97" s="90"/>
      <c r="AG97" s="5"/>
      <c r="AH97" s="5"/>
      <c r="AI97" s="90"/>
      <c r="AJ97" s="5"/>
      <c r="AK97" s="90"/>
      <c r="AL97" s="90"/>
      <c r="AM97" s="90"/>
      <c r="AN97" s="5"/>
      <c r="AO97" s="5"/>
      <c r="AP97" s="90"/>
      <c r="AQ97" s="5"/>
      <c r="AR97" s="90"/>
      <c r="AS97" s="90"/>
      <c r="AT97" s="5"/>
      <c r="AU97" s="90"/>
      <c r="AV97" s="90"/>
      <c r="AW97" s="90"/>
      <c r="AX97" s="90"/>
      <c r="AY97" s="91"/>
      <c r="AZ97" s="91"/>
      <c r="BA97" s="91"/>
      <c r="BB97" s="91"/>
      <c r="BC97" s="5" t="s">
        <v>88</v>
      </c>
      <c r="BD97" s="91"/>
      <c r="BE97" s="91"/>
      <c r="BF97" s="5">
        <f t="shared" si="1"/>
        <v>1</v>
      </c>
    </row>
    <row r="98" spans="1:58" ht="16.5" customHeight="1">
      <c r="A98" s="513"/>
      <c r="B98" s="510" t="s">
        <v>3101</v>
      </c>
      <c r="C98" s="32" t="s">
        <v>3102</v>
      </c>
      <c r="D98" s="29" t="s">
        <v>88</v>
      </c>
      <c r="E98" s="29" t="s">
        <v>2796</v>
      </c>
      <c r="F98" s="29" t="s">
        <v>2797</v>
      </c>
      <c r="G98" s="29" t="s">
        <v>2837</v>
      </c>
      <c r="H98" s="88">
        <v>6.1238425925925925E-2</v>
      </c>
      <c r="I98" s="466" t="s">
        <v>3103</v>
      </c>
      <c r="J98" s="528" t="s">
        <v>86</v>
      </c>
      <c r="K98" s="31" t="s">
        <v>3104</v>
      </c>
      <c r="L98" s="31" t="s">
        <v>432</v>
      </c>
      <c r="M98" s="29"/>
      <c r="N98" s="29" t="s">
        <v>27</v>
      </c>
      <c r="O98" s="29" t="s">
        <v>87</v>
      </c>
      <c r="P98" s="81" t="s">
        <v>2840</v>
      </c>
      <c r="Q98" s="81" t="s">
        <v>93</v>
      </c>
      <c r="R98" s="80"/>
      <c r="S98" s="81" t="s">
        <v>94</v>
      </c>
      <c r="T98" s="81" t="s">
        <v>95</v>
      </c>
      <c r="U98" s="80"/>
      <c r="V98" s="80"/>
      <c r="W98" s="90"/>
      <c r="X98" s="91"/>
      <c r="Y98" s="5"/>
      <c r="Z98" s="90"/>
      <c r="AA98" s="90"/>
      <c r="AB98" s="90"/>
      <c r="AC98" s="90"/>
      <c r="AD98" s="90"/>
      <c r="AE98" s="5"/>
      <c r="AF98" s="90"/>
      <c r="AG98" s="5"/>
      <c r="AH98" s="5"/>
      <c r="AI98" s="90"/>
      <c r="AJ98" s="5"/>
      <c r="AK98" s="90"/>
      <c r="AL98" s="90"/>
      <c r="AM98" s="90"/>
      <c r="AN98" s="5"/>
      <c r="AO98" s="5"/>
      <c r="AP98" s="90"/>
      <c r="AQ98" s="5"/>
      <c r="AR98" s="90"/>
      <c r="AS98" s="90"/>
      <c r="AT98" s="5"/>
      <c r="AU98" s="90"/>
      <c r="AV98" s="90"/>
      <c r="AW98" s="5" t="s">
        <v>88</v>
      </c>
      <c r="AX98" s="90"/>
      <c r="AY98" s="91"/>
      <c r="AZ98" s="91"/>
      <c r="BA98" s="91"/>
      <c r="BB98" s="91"/>
      <c r="BC98" s="91"/>
      <c r="BD98" s="91"/>
      <c r="BE98" s="91"/>
      <c r="BF98" s="5">
        <f t="shared" si="1"/>
        <v>1</v>
      </c>
    </row>
    <row r="99" spans="1:58" ht="16.5" customHeight="1">
      <c r="A99" s="513"/>
      <c r="B99" s="510" t="s">
        <v>3105</v>
      </c>
      <c r="C99" s="32" t="s">
        <v>3106</v>
      </c>
      <c r="D99" s="29" t="s">
        <v>88</v>
      </c>
      <c r="E99" s="29" t="s">
        <v>2796</v>
      </c>
      <c r="F99" s="29" t="s">
        <v>2797</v>
      </c>
      <c r="G99" s="29" t="s">
        <v>2837</v>
      </c>
      <c r="H99" s="88">
        <v>4.1793981481481481E-2</v>
      </c>
      <c r="I99" s="466" t="s">
        <v>2981</v>
      </c>
      <c r="J99" s="528" t="s">
        <v>86</v>
      </c>
      <c r="K99" s="31" t="s">
        <v>3107</v>
      </c>
      <c r="L99" s="31" t="s">
        <v>2</v>
      </c>
      <c r="M99" s="29"/>
      <c r="N99" s="29" t="s">
        <v>27</v>
      </c>
      <c r="O99" s="29" t="s">
        <v>87</v>
      </c>
      <c r="P99" s="81" t="s">
        <v>2840</v>
      </c>
      <c r="Q99" s="81" t="s">
        <v>93</v>
      </c>
      <c r="R99" s="80"/>
      <c r="S99" s="81" t="s">
        <v>94</v>
      </c>
      <c r="T99" s="81" t="s">
        <v>95</v>
      </c>
      <c r="U99" s="80"/>
      <c r="V99" s="80"/>
      <c r="W99" s="90"/>
      <c r="X99" s="91"/>
      <c r="Y99" s="5"/>
      <c r="Z99" s="90"/>
      <c r="AA99" s="90"/>
      <c r="AB99" s="90"/>
      <c r="AC99" s="90"/>
      <c r="AD99" s="90"/>
      <c r="AE99" s="5"/>
      <c r="AF99" s="90"/>
      <c r="AG99" s="5"/>
      <c r="AH99" s="5"/>
      <c r="AI99" s="90"/>
      <c r="AJ99" s="5"/>
      <c r="AK99" s="90"/>
      <c r="AL99" s="90"/>
      <c r="AM99" s="90"/>
      <c r="AN99" s="5"/>
      <c r="AO99" s="5"/>
      <c r="AP99" s="90"/>
      <c r="AQ99" s="5"/>
      <c r="AR99" s="90"/>
      <c r="AS99" s="90"/>
      <c r="AT99" s="5"/>
      <c r="AU99" s="90"/>
      <c r="AV99" s="90"/>
      <c r="AW99" s="5" t="s">
        <v>88</v>
      </c>
      <c r="AX99" s="90"/>
      <c r="AY99" s="91"/>
      <c r="AZ99" s="91"/>
      <c r="BA99" s="91"/>
      <c r="BB99" s="91"/>
      <c r="BC99" s="91"/>
      <c r="BD99" s="91"/>
      <c r="BE99" s="91"/>
      <c r="BF99" s="5">
        <f t="shared" si="1"/>
        <v>1</v>
      </c>
    </row>
    <row r="100" spans="1:58" ht="16.5" customHeight="1">
      <c r="A100" s="513"/>
      <c r="B100" s="510" t="s">
        <v>3108</v>
      </c>
      <c r="C100" s="32" t="s">
        <v>3109</v>
      </c>
      <c r="D100" s="29" t="s">
        <v>88</v>
      </c>
      <c r="E100" s="29" t="s">
        <v>2796</v>
      </c>
      <c r="F100" s="29" t="s">
        <v>2797</v>
      </c>
      <c r="G100" s="29" t="s">
        <v>2837</v>
      </c>
      <c r="H100" s="88">
        <v>4.207175925925926E-2</v>
      </c>
      <c r="I100" s="466" t="s">
        <v>2981</v>
      </c>
      <c r="J100" s="528" t="s">
        <v>86</v>
      </c>
      <c r="K100" s="31" t="s">
        <v>3110</v>
      </c>
      <c r="L100" s="31" t="s">
        <v>2</v>
      </c>
      <c r="M100" s="29"/>
      <c r="N100" s="29" t="s">
        <v>27</v>
      </c>
      <c r="O100" s="29" t="s">
        <v>87</v>
      </c>
      <c r="P100" s="81" t="s">
        <v>2840</v>
      </c>
      <c r="Q100" s="81" t="s">
        <v>93</v>
      </c>
      <c r="R100" s="80"/>
      <c r="S100" s="81" t="s">
        <v>94</v>
      </c>
      <c r="T100" s="81" t="s">
        <v>95</v>
      </c>
      <c r="U100" s="80"/>
      <c r="V100" s="80"/>
      <c r="W100" s="5" t="s">
        <v>88</v>
      </c>
      <c r="X100" s="5" t="s">
        <v>88</v>
      </c>
      <c r="Y100" s="5"/>
      <c r="Z100" s="90"/>
      <c r="AA100" s="90"/>
      <c r="AB100" s="90"/>
      <c r="AC100" s="90"/>
      <c r="AD100" s="90"/>
      <c r="AE100" s="5"/>
      <c r="AF100" s="90"/>
      <c r="AG100" s="5"/>
      <c r="AH100" s="5"/>
      <c r="AI100" s="90"/>
      <c r="AJ100" s="5"/>
      <c r="AK100" s="90"/>
      <c r="AL100" s="90"/>
      <c r="AM100" s="90"/>
      <c r="AN100" s="5"/>
      <c r="AO100" s="5"/>
      <c r="AP100" s="90"/>
      <c r="AQ100" s="5"/>
      <c r="AR100" s="90"/>
      <c r="AS100" s="90"/>
      <c r="AT100" s="5"/>
      <c r="AU100" s="90"/>
      <c r="AV100" s="90"/>
      <c r="AW100" s="5" t="s">
        <v>88</v>
      </c>
      <c r="AX100" s="90"/>
      <c r="AY100" s="91"/>
      <c r="AZ100" s="91"/>
      <c r="BA100" s="91"/>
      <c r="BB100" s="91"/>
      <c r="BC100" s="91"/>
      <c r="BD100" s="91"/>
      <c r="BE100" s="91"/>
      <c r="BF100" s="5">
        <f t="shared" si="1"/>
        <v>3</v>
      </c>
    </row>
    <row r="101" spans="1:58" ht="16.5" customHeight="1">
      <c r="A101" s="513"/>
      <c r="B101" s="510" t="s">
        <v>3111</v>
      </c>
      <c r="C101" s="32" t="s">
        <v>3112</v>
      </c>
      <c r="D101" s="29" t="s">
        <v>88</v>
      </c>
      <c r="E101" s="29" t="s">
        <v>2796</v>
      </c>
      <c r="F101" s="29" t="s">
        <v>2797</v>
      </c>
      <c r="G101" s="29" t="s">
        <v>2837</v>
      </c>
      <c r="H101" s="88">
        <v>2.9490740740740741E-2</v>
      </c>
      <c r="I101" s="466" t="s">
        <v>3113</v>
      </c>
      <c r="J101" s="528" t="s">
        <v>86</v>
      </c>
      <c r="K101" s="31" t="s">
        <v>3114</v>
      </c>
      <c r="L101" s="31" t="s">
        <v>432</v>
      </c>
      <c r="M101" s="29"/>
      <c r="N101" s="29" t="s">
        <v>433</v>
      </c>
      <c r="O101" s="29" t="s">
        <v>22</v>
      </c>
      <c r="P101" s="81" t="s">
        <v>2840</v>
      </c>
      <c r="Q101" s="81" t="s">
        <v>93</v>
      </c>
      <c r="R101" s="80"/>
      <c r="S101" s="81" t="s">
        <v>94</v>
      </c>
      <c r="T101" s="81" t="s">
        <v>95</v>
      </c>
      <c r="U101" s="80"/>
      <c r="V101" s="80"/>
      <c r="W101" s="90"/>
      <c r="X101" s="91"/>
      <c r="Y101" s="5"/>
      <c r="Z101" s="90"/>
      <c r="AA101" s="90"/>
      <c r="AB101" s="90"/>
      <c r="AC101" s="90"/>
      <c r="AD101" s="90"/>
      <c r="AE101" s="5"/>
      <c r="AF101" s="90"/>
      <c r="AG101" s="5"/>
      <c r="AH101" s="5"/>
      <c r="AI101" s="90"/>
      <c r="AJ101" s="5"/>
      <c r="AK101" s="90"/>
      <c r="AL101" s="90"/>
      <c r="AM101" s="90"/>
      <c r="AN101" s="5"/>
      <c r="AO101" s="5"/>
      <c r="AP101" s="90"/>
      <c r="AQ101" s="5"/>
      <c r="AR101" s="5" t="s">
        <v>88</v>
      </c>
      <c r="AS101" s="90"/>
      <c r="AT101" s="5"/>
      <c r="AU101" s="90"/>
      <c r="AV101" s="90"/>
      <c r="AW101" s="90"/>
      <c r="AX101" s="90"/>
      <c r="AY101" s="5" t="s">
        <v>88</v>
      </c>
      <c r="AZ101" s="91"/>
      <c r="BA101" s="91"/>
      <c r="BB101" s="91"/>
      <c r="BC101" s="91"/>
      <c r="BD101" s="91"/>
      <c r="BE101" s="91"/>
      <c r="BF101" s="5">
        <f t="shared" si="1"/>
        <v>2</v>
      </c>
    </row>
    <row r="102" spans="1:58" ht="16.5" customHeight="1">
      <c r="A102" s="513"/>
      <c r="B102" s="510" t="s">
        <v>3115</v>
      </c>
      <c r="C102" s="32" t="s">
        <v>3116</v>
      </c>
      <c r="D102" s="31" t="s">
        <v>88</v>
      </c>
      <c r="E102" s="29" t="s">
        <v>2796</v>
      </c>
      <c r="F102" s="29" t="s">
        <v>2797</v>
      </c>
      <c r="G102" s="29" t="s">
        <v>2837</v>
      </c>
      <c r="H102" s="88">
        <v>8.4907407407407404E-2</v>
      </c>
      <c r="I102" s="466" t="s">
        <v>3029</v>
      </c>
      <c r="J102" s="528" t="s">
        <v>267</v>
      </c>
      <c r="K102" s="31" t="s">
        <v>3018</v>
      </c>
      <c r="L102" s="31" t="s">
        <v>432</v>
      </c>
      <c r="M102" s="29"/>
      <c r="N102" s="29" t="s">
        <v>27</v>
      </c>
      <c r="O102" s="29" t="s">
        <v>87</v>
      </c>
      <c r="P102" s="80"/>
      <c r="Q102" s="81" t="s">
        <v>93</v>
      </c>
      <c r="R102" s="80"/>
      <c r="S102" s="81" t="s">
        <v>94</v>
      </c>
      <c r="T102" s="81" t="s">
        <v>94</v>
      </c>
      <c r="U102" s="80"/>
      <c r="V102" s="80"/>
      <c r="W102" s="90"/>
      <c r="X102" s="91"/>
      <c r="Y102" s="5"/>
      <c r="Z102" s="90"/>
      <c r="AA102" s="90"/>
      <c r="AB102" s="90"/>
      <c r="AC102" s="90"/>
      <c r="AD102" s="90"/>
      <c r="AE102" s="5"/>
      <c r="AF102" s="90"/>
      <c r="AG102" s="5"/>
      <c r="AH102" s="5"/>
      <c r="AI102" s="90"/>
      <c r="AJ102" s="5"/>
      <c r="AK102" s="90"/>
      <c r="AL102" s="90"/>
      <c r="AM102" s="90"/>
      <c r="AN102" s="5"/>
      <c r="AO102" s="5"/>
      <c r="AP102" s="90"/>
      <c r="AQ102" s="5"/>
      <c r="AR102" s="90"/>
      <c r="AS102" s="90"/>
      <c r="AT102" s="5"/>
      <c r="AU102" s="90"/>
      <c r="AV102" s="90"/>
      <c r="AW102" s="90"/>
      <c r="AX102" s="90"/>
      <c r="AY102" s="91"/>
      <c r="AZ102" s="91"/>
      <c r="BA102" s="91"/>
      <c r="BB102" s="91"/>
      <c r="BC102" s="91"/>
      <c r="BD102" s="91"/>
      <c r="BE102" s="5" t="s">
        <v>88</v>
      </c>
      <c r="BF102" s="5">
        <f t="shared" si="1"/>
        <v>1</v>
      </c>
    </row>
    <row r="103" spans="1:58" ht="16.5" customHeight="1">
      <c r="A103" s="513"/>
      <c r="B103" s="510" t="s">
        <v>3117</v>
      </c>
      <c r="C103" s="32" t="s">
        <v>3118</v>
      </c>
      <c r="D103" s="31" t="s">
        <v>88</v>
      </c>
      <c r="E103" s="29" t="s">
        <v>2796</v>
      </c>
      <c r="F103" s="29" t="s">
        <v>2797</v>
      </c>
      <c r="G103" s="29" t="s">
        <v>2837</v>
      </c>
      <c r="H103" s="88">
        <v>8.8275462962962958E-2</v>
      </c>
      <c r="I103" s="466" t="s">
        <v>3029</v>
      </c>
      <c r="J103" s="528" t="s">
        <v>267</v>
      </c>
      <c r="K103" s="31" t="s">
        <v>2862</v>
      </c>
      <c r="L103" s="31" t="s">
        <v>432</v>
      </c>
      <c r="M103" s="29"/>
      <c r="N103" s="29" t="s">
        <v>27</v>
      </c>
      <c r="O103" s="29" t="s">
        <v>87</v>
      </c>
      <c r="P103" s="80"/>
      <c r="Q103" s="81" t="s">
        <v>93</v>
      </c>
      <c r="R103" s="80"/>
      <c r="S103" s="81" t="s">
        <v>94</v>
      </c>
      <c r="T103" s="81" t="s">
        <v>94</v>
      </c>
      <c r="U103" s="80"/>
      <c r="V103" s="80"/>
      <c r="W103" s="90"/>
      <c r="X103" s="91"/>
      <c r="Y103" s="5"/>
      <c r="Z103" s="90"/>
      <c r="AA103" s="90"/>
      <c r="AB103" s="90"/>
      <c r="AC103" s="90"/>
      <c r="AD103" s="90"/>
      <c r="AE103" s="5"/>
      <c r="AF103" s="90"/>
      <c r="AG103" s="5"/>
      <c r="AH103" s="5"/>
      <c r="AI103" s="90"/>
      <c r="AJ103" s="5"/>
      <c r="AK103" s="90"/>
      <c r="AL103" s="90"/>
      <c r="AM103" s="90"/>
      <c r="AN103" s="5"/>
      <c r="AO103" s="5"/>
      <c r="AP103" s="90"/>
      <c r="AQ103" s="5"/>
      <c r="AR103" s="90"/>
      <c r="AS103" s="90"/>
      <c r="AT103" s="5"/>
      <c r="AU103" s="90"/>
      <c r="AV103" s="90"/>
      <c r="AW103" s="90"/>
      <c r="AX103" s="90"/>
      <c r="AY103" s="91"/>
      <c r="AZ103" s="91"/>
      <c r="BA103" s="91"/>
      <c r="BB103" s="91"/>
      <c r="BC103" s="91"/>
      <c r="BD103" s="91"/>
      <c r="BE103" s="5" t="s">
        <v>88</v>
      </c>
      <c r="BF103" s="5">
        <f t="shared" si="1"/>
        <v>1</v>
      </c>
    </row>
    <row r="104" spans="1:58" ht="16.5" hidden="1" customHeight="1">
      <c r="A104" s="540"/>
      <c r="B104" s="537" t="s">
        <v>3119</v>
      </c>
      <c r="C104" s="95" t="s">
        <v>3028</v>
      </c>
      <c r="D104" s="96" t="s">
        <v>81</v>
      </c>
      <c r="E104" s="94" t="s">
        <v>2796</v>
      </c>
      <c r="F104" s="94" t="s">
        <v>2797</v>
      </c>
      <c r="G104" s="94" t="s">
        <v>2837</v>
      </c>
      <c r="H104" s="88">
        <v>4.670138888888889E-2</v>
      </c>
      <c r="I104" s="94" t="s">
        <v>3029</v>
      </c>
      <c r="J104" s="89" t="s">
        <v>267</v>
      </c>
      <c r="K104" s="96" t="s">
        <v>3120</v>
      </c>
      <c r="L104" s="94" t="s">
        <v>432</v>
      </c>
      <c r="M104" s="94"/>
      <c r="N104" s="94" t="s">
        <v>27</v>
      </c>
      <c r="O104" s="94" t="s">
        <v>87</v>
      </c>
      <c r="P104" s="81" t="s">
        <v>439</v>
      </c>
      <c r="Q104" s="97"/>
      <c r="R104" s="97"/>
      <c r="S104" s="97"/>
      <c r="T104" s="97"/>
      <c r="U104" s="97"/>
      <c r="V104" s="97"/>
      <c r="W104" s="90"/>
      <c r="X104" s="91"/>
      <c r="Y104" s="98"/>
      <c r="Z104" s="90"/>
      <c r="AA104" s="90"/>
      <c r="AB104" s="90"/>
      <c r="AC104" s="90"/>
      <c r="AD104" s="90"/>
      <c r="AE104" s="98"/>
      <c r="AF104" s="90"/>
      <c r="AG104" s="98"/>
      <c r="AH104" s="98"/>
      <c r="AI104" s="90"/>
      <c r="AJ104" s="98"/>
      <c r="AK104" s="90"/>
      <c r="AL104" s="90"/>
      <c r="AM104" s="90"/>
      <c r="AN104" s="98"/>
      <c r="AO104" s="98"/>
      <c r="AP104" s="90"/>
      <c r="AQ104" s="98"/>
      <c r="AR104" s="90"/>
      <c r="AS104" s="90"/>
      <c r="AT104" s="98"/>
      <c r="AU104" s="90"/>
      <c r="AV104" s="90"/>
      <c r="AW104" s="90"/>
      <c r="AX104" s="90"/>
      <c r="AY104" s="91"/>
      <c r="AZ104" s="91"/>
      <c r="BA104" s="91"/>
      <c r="BB104" s="91"/>
      <c r="BC104" s="91"/>
      <c r="BD104" s="91"/>
      <c r="BE104" s="5" t="s">
        <v>88</v>
      </c>
      <c r="BF104" s="98">
        <f t="shared" si="1"/>
        <v>1</v>
      </c>
    </row>
    <row r="105" spans="1:58" ht="16.5" customHeight="1">
      <c r="A105" s="551" t="s">
        <v>6061</v>
      </c>
      <c r="B105" s="510" t="s">
        <v>3121</v>
      </c>
      <c r="C105" s="32" t="s">
        <v>3122</v>
      </c>
      <c r="D105" s="29" t="s">
        <v>88</v>
      </c>
      <c r="E105" s="29" t="s">
        <v>2796</v>
      </c>
      <c r="F105" s="29" t="s">
        <v>2797</v>
      </c>
      <c r="G105" s="29" t="s">
        <v>2837</v>
      </c>
      <c r="H105" s="88">
        <v>9.149305555555555E-2</v>
      </c>
      <c r="I105" s="466" t="s">
        <v>3123</v>
      </c>
      <c r="J105" s="528" t="s">
        <v>267</v>
      </c>
      <c r="K105" s="31" t="s">
        <v>3124</v>
      </c>
      <c r="L105" s="31" t="s">
        <v>432</v>
      </c>
      <c r="M105" s="29"/>
      <c r="N105" s="29" t="s">
        <v>967</v>
      </c>
      <c r="O105" s="29" t="s">
        <v>350</v>
      </c>
      <c r="P105" s="81" t="s">
        <v>2840</v>
      </c>
      <c r="Q105" s="81" t="s">
        <v>93</v>
      </c>
      <c r="R105" s="80"/>
      <c r="S105" s="81" t="s">
        <v>94</v>
      </c>
      <c r="T105" s="81" t="s">
        <v>95</v>
      </c>
      <c r="U105" s="80"/>
      <c r="V105" s="80"/>
      <c r="W105" s="90"/>
      <c r="X105" s="91"/>
      <c r="Y105" s="5"/>
      <c r="Z105" s="90"/>
      <c r="AA105" s="90"/>
      <c r="AB105" s="5" t="s">
        <v>88</v>
      </c>
      <c r="AC105" s="90"/>
      <c r="AD105" s="90"/>
      <c r="AE105" s="5"/>
      <c r="AF105" s="90"/>
      <c r="AG105" s="5"/>
      <c r="AH105" s="5"/>
      <c r="AI105" s="90"/>
      <c r="AJ105" s="5"/>
      <c r="AK105" s="90"/>
      <c r="AL105" s="90"/>
      <c r="AM105" s="90"/>
      <c r="AN105" s="5"/>
      <c r="AO105" s="5"/>
      <c r="AP105" s="90"/>
      <c r="AQ105" s="5"/>
      <c r="AR105" s="90"/>
      <c r="AS105" s="90"/>
      <c r="AT105" s="5"/>
      <c r="AU105" s="90"/>
      <c r="AV105" s="90"/>
      <c r="AW105" s="90"/>
      <c r="AX105" s="90"/>
      <c r="AY105" s="91"/>
      <c r="AZ105" s="91"/>
      <c r="BA105" s="91"/>
      <c r="BB105" s="91"/>
      <c r="BC105" s="91"/>
      <c r="BD105" s="91"/>
      <c r="BE105" s="91"/>
      <c r="BF105" s="5">
        <f t="shared" si="1"/>
        <v>1</v>
      </c>
    </row>
    <row r="106" spans="1:58" ht="16.5" customHeight="1">
      <c r="A106" s="551" t="s">
        <v>6144</v>
      </c>
      <c r="B106" s="510" t="s">
        <v>3125</v>
      </c>
      <c r="C106" s="32" t="s">
        <v>6143</v>
      </c>
      <c r="D106" s="29" t="s">
        <v>88</v>
      </c>
      <c r="E106" s="29" t="s">
        <v>2796</v>
      </c>
      <c r="F106" s="29" t="s">
        <v>2797</v>
      </c>
      <c r="G106" s="29" t="s">
        <v>2837</v>
      </c>
      <c r="H106" s="88">
        <v>0.11805555555555555</v>
      </c>
      <c r="I106" s="466" t="s">
        <v>3127</v>
      </c>
      <c r="J106" s="528" t="s">
        <v>267</v>
      </c>
      <c r="K106" s="31" t="s">
        <v>3128</v>
      </c>
      <c r="L106" s="31" t="s">
        <v>432</v>
      </c>
      <c r="M106" s="29"/>
      <c r="N106" s="29" t="s">
        <v>2985</v>
      </c>
      <c r="O106" s="29" t="s">
        <v>350</v>
      </c>
      <c r="P106" s="81" t="s">
        <v>2840</v>
      </c>
      <c r="Q106" s="81" t="s">
        <v>93</v>
      </c>
      <c r="R106" s="80"/>
      <c r="S106" s="81" t="s">
        <v>94</v>
      </c>
      <c r="T106" s="81" t="s">
        <v>95</v>
      </c>
      <c r="U106" s="80"/>
      <c r="V106" s="80"/>
      <c r="W106" s="90"/>
      <c r="X106" s="91"/>
      <c r="Y106" s="5"/>
      <c r="Z106" s="90"/>
      <c r="AA106" s="90"/>
      <c r="AB106" s="5" t="s">
        <v>88</v>
      </c>
      <c r="AC106" s="90"/>
      <c r="AD106" s="90"/>
      <c r="AE106" s="5"/>
      <c r="AF106" s="90"/>
      <c r="AG106" s="5"/>
      <c r="AH106" s="5"/>
      <c r="AI106" s="90"/>
      <c r="AJ106" s="5"/>
      <c r="AK106" s="90"/>
      <c r="AL106" s="90"/>
      <c r="AM106" s="90"/>
      <c r="AN106" s="5"/>
      <c r="AO106" s="5"/>
      <c r="AP106" s="90"/>
      <c r="AQ106" s="5"/>
      <c r="AR106" s="90"/>
      <c r="AS106" s="90"/>
      <c r="AT106" s="5"/>
      <c r="AU106" s="90"/>
      <c r="AV106" s="90"/>
      <c r="AW106" s="90"/>
      <c r="AX106" s="90"/>
      <c r="AY106" s="91"/>
      <c r="AZ106" s="91"/>
      <c r="BA106" s="5" t="s">
        <v>88</v>
      </c>
      <c r="BB106" s="5" t="s">
        <v>88</v>
      </c>
      <c r="BC106" s="91"/>
      <c r="BD106" s="91"/>
      <c r="BE106" s="91"/>
      <c r="BF106" s="5">
        <f t="shared" si="1"/>
        <v>3</v>
      </c>
    </row>
    <row r="107" spans="1:58" ht="16.5" customHeight="1">
      <c r="A107" s="513"/>
      <c r="B107" s="510" t="s">
        <v>3129</v>
      </c>
      <c r="C107" s="32" t="s">
        <v>3130</v>
      </c>
      <c r="D107" s="31" t="s">
        <v>88</v>
      </c>
      <c r="E107" s="29" t="s">
        <v>2796</v>
      </c>
      <c r="F107" s="29" t="s">
        <v>2797</v>
      </c>
      <c r="G107" s="29" t="s">
        <v>2837</v>
      </c>
      <c r="H107" s="88">
        <v>1.7511574074074075E-2</v>
      </c>
      <c r="I107" s="466" t="s">
        <v>2925</v>
      </c>
      <c r="J107" s="528" t="s">
        <v>267</v>
      </c>
      <c r="K107" s="31" t="s">
        <v>2937</v>
      </c>
      <c r="L107" s="31" t="s">
        <v>432</v>
      </c>
      <c r="M107" s="29"/>
      <c r="N107" s="29" t="s">
        <v>2985</v>
      </c>
      <c r="O107" s="29" t="s">
        <v>350</v>
      </c>
      <c r="P107" s="81" t="s">
        <v>439</v>
      </c>
      <c r="Q107" s="81" t="s">
        <v>93</v>
      </c>
      <c r="R107" s="80"/>
      <c r="S107" s="81" t="s">
        <v>94</v>
      </c>
      <c r="T107" s="81" t="s">
        <v>94</v>
      </c>
      <c r="U107" s="80"/>
      <c r="V107" s="80"/>
      <c r="W107" s="90"/>
      <c r="X107" s="91"/>
      <c r="Y107" s="5"/>
      <c r="Z107" s="90"/>
      <c r="AA107" s="90"/>
      <c r="AB107" s="5" t="s">
        <v>88</v>
      </c>
      <c r="AC107" s="90"/>
      <c r="AD107" s="90"/>
      <c r="AE107" s="5"/>
      <c r="AF107" s="90"/>
      <c r="AG107" s="5"/>
      <c r="AH107" s="5"/>
      <c r="AI107" s="90"/>
      <c r="AJ107" s="5"/>
      <c r="AK107" s="90"/>
      <c r="AL107" s="90"/>
      <c r="AM107" s="90"/>
      <c r="AN107" s="5"/>
      <c r="AO107" s="5"/>
      <c r="AP107" s="5" t="s">
        <v>88</v>
      </c>
      <c r="AQ107" s="5"/>
      <c r="AR107" s="90"/>
      <c r="AS107" s="90"/>
      <c r="AT107" s="5"/>
      <c r="AU107" s="90"/>
      <c r="AV107" s="90"/>
      <c r="AW107" s="90"/>
      <c r="AX107" s="90"/>
      <c r="AY107" s="91"/>
      <c r="AZ107" s="91"/>
      <c r="BA107" s="91"/>
      <c r="BB107" s="91"/>
      <c r="BC107" s="91"/>
      <c r="BD107" s="91"/>
      <c r="BE107" s="91"/>
      <c r="BF107" s="5">
        <f t="shared" si="1"/>
        <v>2</v>
      </c>
    </row>
    <row r="108" spans="1:58" ht="16.5" customHeight="1">
      <c r="A108" s="513"/>
      <c r="B108" s="510" t="s">
        <v>3131</v>
      </c>
      <c r="C108" s="32" t="s">
        <v>3132</v>
      </c>
      <c r="D108" s="31" t="s">
        <v>88</v>
      </c>
      <c r="E108" s="29" t="s">
        <v>2796</v>
      </c>
      <c r="F108" s="29" t="s">
        <v>2797</v>
      </c>
      <c r="G108" s="29" t="s">
        <v>2837</v>
      </c>
      <c r="H108" s="88">
        <v>2.179398148148148E-2</v>
      </c>
      <c r="I108" s="466" t="s">
        <v>2925</v>
      </c>
      <c r="J108" s="528" t="s">
        <v>267</v>
      </c>
      <c r="K108" s="31" t="s">
        <v>2937</v>
      </c>
      <c r="L108" s="31" t="s">
        <v>432</v>
      </c>
      <c r="M108" s="29"/>
      <c r="N108" s="29" t="s">
        <v>2985</v>
      </c>
      <c r="O108" s="29" t="s">
        <v>350</v>
      </c>
      <c r="P108" s="81" t="s">
        <v>439</v>
      </c>
      <c r="Q108" s="81" t="s">
        <v>93</v>
      </c>
      <c r="R108" s="80"/>
      <c r="S108" s="81" t="s">
        <v>94</v>
      </c>
      <c r="T108" s="81" t="s">
        <v>94</v>
      </c>
      <c r="U108" s="80"/>
      <c r="V108" s="80"/>
      <c r="W108" s="90"/>
      <c r="X108" s="91"/>
      <c r="Y108" s="5"/>
      <c r="Z108" s="90"/>
      <c r="AA108" s="90"/>
      <c r="AB108" s="5" t="s">
        <v>88</v>
      </c>
      <c r="AC108" s="90"/>
      <c r="AD108" s="90"/>
      <c r="AE108" s="5"/>
      <c r="AF108" s="90"/>
      <c r="AG108" s="5"/>
      <c r="AH108" s="5"/>
      <c r="AI108" s="90"/>
      <c r="AJ108" s="5"/>
      <c r="AK108" s="90"/>
      <c r="AL108" s="90"/>
      <c r="AM108" s="90"/>
      <c r="AN108" s="5"/>
      <c r="AO108" s="5"/>
      <c r="AP108" s="90"/>
      <c r="AQ108" s="5"/>
      <c r="AR108" s="90"/>
      <c r="AS108" s="90"/>
      <c r="AT108" s="5"/>
      <c r="AU108" s="90"/>
      <c r="AV108" s="90"/>
      <c r="AW108" s="90"/>
      <c r="AX108" s="90"/>
      <c r="AY108" s="91"/>
      <c r="AZ108" s="91"/>
      <c r="BA108" s="92"/>
      <c r="BB108" s="92"/>
      <c r="BC108" s="91"/>
      <c r="BD108" s="91"/>
      <c r="BE108" s="91"/>
      <c r="BF108" s="5">
        <f t="shared" si="1"/>
        <v>1</v>
      </c>
    </row>
    <row r="109" spans="1:58" ht="16.5" customHeight="1">
      <c r="A109" s="513"/>
      <c r="B109" s="510" t="s">
        <v>3133</v>
      </c>
      <c r="C109" s="32" t="s">
        <v>3134</v>
      </c>
      <c r="D109" s="31" t="s">
        <v>88</v>
      </c>
      <c r="E109" s="29" t="s">
        <v>2796</v>
      </c>
      <c r="F109" s="29" t="s">
        <v>2797</v>
      </c>
      <c r="G109" s="29" t="s">
        <v>2837</v>
      </c>
      <c r="H109" s="100" t="s">
        <v>3135</v>
      </c>
      <c r="I109" s="466" t="s">
        <v>2925</v>
      </c>
      <c r="J109" s="528" t="s">
        <v>267</v>
      </c>
      <c r="K109" s="31" t="s">
        <v>3136</v>
      </c>
      <c r="L109" s="31" t="s">
        <v>432</v>
      </c>
      <c r="M109" s="29"/>
      <c r="N109" s="29" t="s">
        <v>967</v>
      </c>
      <c r="O109" s="29" t="s">
        <v>350</v>
      </c>
      <c r="P109" s="81" t="s">
        <v>439</v>
      </c>
      <c r="Q109" s="81" t="s">
        <v>93</v>
      </c>
      <c r="R109" s="80"/>
      <c r="S109" s="81" t="s">
        <v>94</v>
      </c>
      <c r="T109" s="81" t="s">
        <v>94</v>
      </c>
      <c r="U109" s="80"/>
      <c r="V109" s="80"/>
      <c r="W109" s="90"/>
      <c r="X109" s="91"/>
      <c r="Y109" s="5"/>
      <c r="Z109" s="5" t="s">
        <v>88</v>
      </c>
      <c r="AA109" s="90"/>
      <c r="AB109" s="5"/>
      <c r="AC109" s="90"/>
      <c r="AD109" s="90"/>
      <c r="AE109" s="5"/>
      <c r="AF109" s="90"/>
      <c r="AG109" s="5"/>
      <c r="AH109" s="5"/>
      <c r="AI109" s="90"/>
      <c r="AJ109" s="5"/>
      <c r="AK109" s="90"/>
      <c r="AL109" s="90"/>
      <c r="AM109" s="90"/>
      <c r="AN109" s="5"/>
      <c r="AO109" s="5"/>
      <c r="AP109" s="90"/>
      <c r="AQ109" s="5"/>
      <c r="AR109" s="90"/>
      <c r="AS109" s="90"/>
      <c r="AT109" s="5"/>
      <c r="AU109" s="90"/>
      <c r="AV109" s="90"/>
      <c r="AW109" s="90"/>
      <c r="AX109" s="90"/>
      <c r="AY109" s="91"/>
      <c r="AZ109" s="91"/>
      <c r="BA109" s="91"/>
      <c r="BB109" s="91"/>
      <c r="BC109" s="91"/>
      <c r="BD109" s="91"/>
      <c r="BE109" s="91"/>
      <c r="BF109" s="5">
        <f t="shared" si="1"/>
        <v>1</v>
      </c>
    </row>
    <row r="110" spans="1:58" ht="16.5" customHeight="1">
      <c r="A110" s="513"/>
      <c r="B110" s="510" t="s">
        <v>3137</v>
      </c>
      <c r="C110" s="32" t="s">
        <v>3138</v>
      </c>
      <c r="D110" s="29" t="s">
        <v>88</v>
      </c>
      <c r="E110" s="29" t="s">
        <v>2796</v>
      </c>
      <c r="F110" s="29" t="s">
        <v>2797</v>
      </c>
      <c r="G110" s="29" t="s">
        <v>2837</v>
      </c>
      <c r="H110" s="88">
        <v>0.11804398148148149</v>
      </c>
      <c r="I110" s="466" t="s">
        <v>3139</v>
      </c>
      <c r="J110" s="528" t="s">
        <v>267</v>
      </c>
      <c r="K110" s="31" t="s">
        <v>2870</v>
      </c>
      <c r="L110" s="31" t="s">
        <v>432</v>
      </c>
      <c r="M110" s="29"/>
      <c r="N110" s="29" t="s">
        <v>433</v>
      </c>
      <c r="O110" s="29" t="s">
        <v>968</v>
      </c>
      <c r="P110" s="81" t="s">
        <v>2840</v>
      </c>
      <c r="Q110" s="81" t="s">
        <v>93</v>
      </c>
      <c r="R110" s="80"/>
      <c r="S110" s="81" t="s">
        <v>94</v>
      </c>
      <c r="T110" s="81" t="s">
        <v>95</v>
      </c>
      <c r="U110" s="80"/>
      <c r="V110" s="80"/>
      <c r="W110" s="90"/>
      <c r="X110" s="91"/>
      <c r="Y110" s="5"/>
      <c r="Z110" s="90"/>
      <c r="AA110" s="90"/>
      <c r="AB110" s="5"/>
      <c r="AC110" s="90"/>
      <c r="AD110" s="5" t="s">
        <v>88</v>
      </c>
      <c r="AE110" s="5" t="s">
        <v>88</v>
      </c>
      <c r="AF110" s="90"/>
      <c r="AG110" s="5" t="s">
        <v>88</v>
      </c>
      <c r="AH110" s="5"/>
      <c r="AI110" s="90"/>
      <c r="AJ110" s="5"/>
      <c r="AK110" s="5" t="s">
        <v>88</v>
      </c>
      <c r="AL110" s="5" t="s">
        <v>88</v>
      </c>
      <c r="AM110" s="90"/>
      <c r="AN110" s="5"/>
      <c r="AO110" s="5"/>
      <c r="AP110" s="90"/>
      <c r="AQ110" s="5"/>
      <c r="AR110" s="90"/>
      <c r="AS110" s="90"/>
      <c r="AT110" s="5"/>
      <c r="AU110" s="90"/>
      <c r="AV110" s="90"/>
      <c r="AW110" s="90"/>
      <c r="AX110" s="90"/>
      <c r="AY110" s="91"/>
      <c r="AZ110" s="91"/>
      <c r="BA110" s="91"/>
      <c r="BB110" s="91"/>
      <c r="BC110" s="91"/>
      <c r="BD110" s="91"/>
      <c r="BE110" s="91"/>
      <c r="BF110" s="5">
        <f t="shared" si="1"/>
        <v>5</v>
      </c>
    </row>
    <row r="111" spans="1:58" ht="16.5" customHeight="1">
      <c r="A111" s="513"/>
      <c r="B111" s="510" t="s">
        <v>3140</v>
      </c>
      <c r="C111" s="32" t="s">
        <v>3141</v>
      </c>
      <c r="D111" s="29" t="s">
        <v>88</v>
      </c>
      <c r="E111" s="29" t="s">
        <v>2796</v>
      </c>
      <c r="F111" s="29" t="s">
        <v>2797</v>
      </c>
      <c r="G111" s="29" t="s">
        <v>2837</v>
      </c>
      <c r="H111" s="88">
        <v>5.9259259259259256E-3</v>
      </c>
      <c r="I111" s="466" t="s">
        <v>3142</v>
      </c>
      <c r="J111" s="528" t="s">
        <v>267</v>
      </c>
      <c r="K111" s="31" t="s">
        <v>3143</v>
      </c>
      <c r="L111" s="31" t="s">
        <v>432</v>
      </c>
      <c r="M111" s="29"/>
      <c r="N111" s="29" t="s">
        <v>433</v>
      </c>
      <c r="O111" s="29" t="s">
        <v>968</v>
      </c>
      <c r="P111" s="81" t="s">
        <v>2840</v>
      </c>
      <c r="Q111" s="81" t="s">
        <v>93</v>
      </c>
      <c r="R111" s="80"/>
      <c r="S111" s="81" t="s">
        <v>94</v>
      </c>
      <c r="T111" s="81" t="s">
        <v>95</v>
      </c>
      <c r="U111" s="80"/>
      <c r="V111" s="80"/>
      <c r="W111" s="90"/>
      <c r="X111" s="91"/>
      <c r="Y111" s="5"/>
      <c r="Z111" s="90"/>
      <c r="AA111" s="90"/>
      <c r="AB111" s="5"/>
      <c r="AC111" s="90"/>
      <c r="AD111" s="5" t="s">
        <v>88</v>
      </c>
      <c r="AE111" s="5"/>
      <c r="AF111" s="90"/>
      <c r="AG111" s="5"/>
      <c r="AH111" s="5"/>
      <c r="AI111" s="90"/>
      <c r="AJ111" s="5"/>
      <c r="AK111" s="90"/>
      <c r="AL111" s="90"/>
      <c r="AM111" s="90"/>
      <c r="AN111" s="5"/>
      <c r="AO111" s="5"/>
      <c r="AP111" s="90"/>
      <c r="AQ111" s="5"/>
      <c r="AR111" s="90"/>
      <c r="AS111" s="90"/>
      <c r="AT111" s="5"/>
      <c r="AU111" s="90"/>
      <c r="AV111" s="90"/>
      <c r="AW111" s="90"/>
      <c r="AX111" s="90"/>
      <c r="AY111" s="91"/>
      <c r="AZ111" s="91"/>
      <c r="BA111" s="91"/>
      <c r="BB111" s="91"/>
      <c r="BC111" s="91"/>
      <c r="BD111" s="91"/>
      <c r="BE111" s="91"/>
      <c r="BF111" s="5">
        <f t="shared" si="1"/>
        <v>1</v>
      </c>
    </row>
    <row r="112" spans="1:58" ht="16.5" customHeight="1">
      <c r="A112" s="513"/>
      <c r="B112" s="510" t="s">
        <v>3144</v>
      </c>
      <c r="C112" s="32" t="s">
        <v>3145</v>
      </c>
      <c r="D112" s="29" t="s">
        <v>88</v>
      </c>
      <c r="E112" s="29" t="s">
        <v>2796</v>
      </c>
      <c r="F112" s="29" t="s">
        <v>2797</v>
      </c>
      <c r="G112" s="29" t="s">
        <v>2837</v>
      </c>
      <c r="H112" s="88">
        <v>2.8032407407407409E-2</v>
      </c>
      <c r="I112" s="466" t="s">
        <v>3146</v>
      </c>
      <c r="J112" s="528" t="s">
        <v>267</v>
      </c>
      <c r="K112" s="31" t="s">
        <v>3147</v>
      </c>
      <c r="L112" s="31" t="s">
        <v>432</v>
      </c>
      <c r="M112" s="29"/>
      <c r="N112" s="29" t="s">
        <v>433</v>
      </c>
      <c r="O112" s="29" t="s">
        <v>949</v>
      </c>
      <c r="P112" s="81" t="s">
        <v>2840</v>
      </c>
      <c r="Q112" s="81" t="s">
        <v>93</v>
      </c>
      <c r="R112" s="80"/>
      <c r="S112" s="81" t="s">
        <v>94</v>
      </c>
      <c r="T112" s="81" t="s">
        <v>95</v>
      </c>
      <c r="U112" s="80"/>
      <c r="V112" s="80"/>
      <c r="W112" s="90"/>
      <c r="X112" s="91"/>
      <c r="Y112" s="5"/>
      <c r="Z112" s="90"/>
      <c r="AA112" s="90"/>
      <c r="AB112" s="5"/>
      <c r="AC112" s="90"/>
      <c r="AD112" s="90"/>
      <c r="AE112" s="5"/>
      <c r="AF112" s="90"/>
      <c r="AG112" s="5"/>
      <c r="AH112" s="5"/>
      <c r="AI112" s="90"/>
      <c r="AJ112" s="5"/>
      <c r="AK112" s="90"/>
      <c r="AL112" s="5" t="s">
        <v>88</v>
      </c>
      <c r="AM112" s="90"/>
      <c r="AN112" s="5"/>
      <c r="AO112" s="5"/>
      <c r="AP112" s="90"/>
      <c r="AQ112" s="5"/>
      <c r="AR112" s="90"/>
      <c r="AS112" s="90"/>
      <c r="AT112" s="5"/>
      <c r="AU112" s="90"/>
      <c r="AV112" s="90"/>
      <c r="AW112" s="90"/>
      <c r="AX112" s="90"/>
      <c r="AY112" s="91"/>
      <c r="AZ112" s="91"/>
      <c r="BA112" s="91"/>
      <c r="BB112" s="91"/>
      <c r="BC112" s="91"/>
      <c r="BD112" s="101"/>
      <c r="BE112" s="91"/>
      <c r="BF112" s="5">
        <f t="shared" si="1"/>
        <v>1</v>
      </c>
    </row>
    <row r="113" spans="1:58" ht="16.5" customHeight="1">
      <c r="A113" s="513"/>
      <c r="B113" s="510" t="s">
        <v>3148</v>
      </c>
      <c r="C113" s="32" t="s">
        <v>3149</v>
      </c>
      <c r="D113" s="29" t="s">
        <v>88</v>
      </c>
      <c r="E113" s="29" t="s">
        <v>2796</v>
      </c>
      <c r="F113" s="29" t="s">
        <v>2797</v>
      </c>
      <c r="G113" s="29" t="s">
        <v>2837</v>
      </c>
      <c r="H113" s="88">
        <v>1.1180555555555555E-2</v>
      </c>
      <c r="I113" s="466" t="s">
        <v>3150</v>
      </c>
      <c r="J113" s="528" t="s">
        <v>86</v>
      </c>
      <c r="K113" s="31" t="s">
        <v>3151</v>
      </c>
      <c r="L113" s="31" t="s">
        <v>2</v>
      </c>
      <c r="M113" s="29"/>
      <c r="N113" s="29" t="s">
        <v>433</v>
      </c>
      <c r="O113" s="29" t="s">
        <v>87</v>
      </c>
      <c r="P113" s="81" t="s">
        <v>2840</v>
      </c>
      <c r="Q113" s="81" t="s">
        <v>93</v>
      </c>
      <c r="R113" s="80"/>
      <c r="S113" s="81" t="s">
        <v>94</v>
      </c>
      <c r="T113" s="81" t="s">
        <v>95</v>
      </c>
      <c r="U113" s="80"/>
      <c r="V113" s="80"/>
      <c r="W113" s="90"/>
      <c r="X113" s="91"/>
      <c r="Y113" s="5"/>
      <c r="Z113" s="90"/>
      <c r="AA113" s="90"/>
      <c r="AB113" s="5"/>
      <c r="AC113" s="90"/>
      <c r="AD113" s="90"/>
      <c r="AE113" s="5"/>
      <c r="AF113" s="90"/>
      <c r="AG113" s="5"/>
      <c r="AH113" s="5"/>
      <c r="AI113" s="90"/>
      <c r="AJ113" s="5"/>
      <c r="AK113" s="90"/>
      <c r="AL113" s="90"/>
      <c r="AM113" s="90"/>
      <c r="AN113" s="5"/>
      <c r="AO113" s="5"/>
      <c r="AP113" s="90"/>
      <c r="AQ113" s="5"/>
      <c r="AR113" s="90"/>
      <c r="AS113" s="90"/>
      <c r="AT113" s="5"/>
      <c r="AU113" s="90"/>
      <c r="AV113" s="90"/>
      <c r="AW113" s="93"/>
      <c r="AX113" s="5" t="s">
        <v>88</v>
      </c>
      <c r="AY113" s="5" t="s">
        <v>88</v>
      </c>
      <c r="AZ113" s="91"/>
      <c r="BA113" s="91"/>
      <c r="BB113" s="91"/>
      <c r="BC113" s="91"/>
      <c r="BD113" s="5" t="s">
        <v>88</v>
      </c>
      <c r="BE113" s="91"/>
      <c r="BF113" s="5">
        <f t="shared" si="1"/>
        <v>3</v>
      </c>
    </row>
    <row r="114" spans="1:58" ht="16.5" customHeight="1">
      <c r="A114" s="513"/>
      <c r="B114" s="510" t="s">
        <v>3152</v>
      </c>
      <c r="C114" s="32" t="s">
        <v>3153</v>
      </c>
      <c r="D114" s="29" t="s">
        <v>88</v>
      </c>
      <c r="E114" s="29" t="s">
        <v>2796</v>
      </c>
      <c r="F114" s="29" t="s">
        <v>2797</v>
      </c>
      <c r="G114" s="29" t="s">
        <v>2837</v>
      </c>
      <c r="H114" s="88">
        <v>5.0810185185185186E-3</v>
      </c>
      <c r="I114" s="466" t="s">
        <v>3154</v>
      </c>
      <c r="J114" s="528" t="s">
        <v>267</v>
      </c>
      <c r="K114" s="31" t="s">
        <v>3034</v>
      </c>
      <c r="L114" s="31" t="s">
        <v>432</v>
      </c>
      <c r="M114" s="29"/>
      <c r="N114" s="29" t="s">
        <v>967</v>
      </c>
      <c r="O114" s="29" t="s">
        <v>350</v>
      </c>
      <c r="P114" s="81" t="s">
        <v>2840</v>
      </c>
      <c r="Q114" s="81" t="s">
        <v>93</v>
      </c>
      <c r="R114" s="80"/>
      <c r="S114" s="81" t="s">
        <v>94</v>
      </c>
      <c r="T114" s="81" t="s">
        <v>95</v>
      </c>
      <c r="U114" s="80"/>
      <c r="V114" s="80"/>
      <c r="W114" s="5" t="s">
        <v>88</v>
      </c>
      <c r="X114" s="91"/>
      <c r="Y114" s="5"/>
      <c r="Z114" s="90"/>
      <c r="AA114" s="90"/>
      <c r="AB114" s="5"/>
      <c r="AC114" s="90"/>
      <c r="AD114" s="90"/>
      <c r="AE114" s="5"/>
      <c r="AF114" s="90"/>
      <c r="AG114" s="5"/>
      <c r="AH114" s="5"/>
      <c r="AI114" s="90"/>
      <c r="AJ114" s="5"/>
      <c r="AK114" s="90"/>
      <c r="AL114" s="90"/>
      <c r="AM114" s="5" t="s">
        <v>88</v>
      </c>
      <c r="AN114" s="5"/>
      <c r="AO114" s="5"/>
      <c r="AP114" s="90"/>
      <c r="AQ114" s="5"/>
      <c r="AR114" s="90"/>
      <c r="AS114" s="90"/>
      <c r="AT114" s="5"/>
      <c r="AU114" s="90"/>
      <c r="AV114" s="90"/>
      <c r="AW114" s="90"/>
      <c r="AX114" s="90"/>
      <c r="AY114" s="91"/>
      <c r="AZ114" s="91"/>
      <c r="BA114" s="91"/>
      <c r="BB114" s="91"/>
      <c r="BC114" s="91"/>
      <c r="BD114" s="91"/>
      <c r="BE114" s="91"/>
      <c r="BF114" s="5">
        <f t="shared" si="1"/>
        <v>2</v>
      </c>
    </row>
    <row r="115" spans="1:58" ht="16.5" customHeight="1">
      <c r="A115" s="513"/>
      <c r="B115" s="510" t="s">
        <v>3155</v>
      </c>
      <c r="C115" s="32" t="s">
        <v>3156</v>
      </c>
      <c r="D115" s="29" t="s">
        <v>88</v>
      </c>
      <c r="E115" s="29" t="s">
        <v>2796</v>
      </c>
      <c r="F115" s="29" t="s">
        <v>2797</v>
      </c>
      <c r="G115" s="29" t="s">
        <v>2837</v>
      </c>
      <c r="H115" s="88">
        <v>4.704861111111111E-2</v>
      </c>
      <c r="I115" s="466" t="s">
        <v>3157</v>
      </c>
      <c r="J115" s="528" t="s">
        <v>86</v>
      </c>
      <c r="K115" s="31" t="s">
        <v>3158</v>
      </c>
      <c r="L115" s="31" t="s">
        <v>2</v>
      </c>
      <c r="M115" s="29"/>
      <c r="N115" s="29" t="s">
        <v>27</v>
      </c>
      <c r="O115" s="29" t="s">
        <v>87</v>
      </c>
      <c r="P115" s="81" t="s">
        <v>2840</v>
      </c>
      <c r="Q115" s="81" t="s">
        <v>93</v>
      </c>
      <c r="R115" s="80"/>
      <c r="S115" s="81" t="s">
        <v>94</v>
      </c>
      <c r="T115" s="81" t="s">
        <v>95</v>
      </c>
      <c r="U115" s="80"/>
      <c r="V115" s="80"/>
      <c r="W115" s="5"/>
      <c r="X115" s="5"/>
      <c r="Y115" s="5"/>
      <c r="Z115" s="90"/>
      <c r="AA115" s="90"/>
      <c r="AB115" s="5"/>
      <c r="AC115" s="90"/>
      <c r="AD115" s="90"/>
      <c r="AE115" s="5"/>
      <c r="AF115" s="90"/>
      <c r="AG115" s="5"/>
      <c r="AH115" s="5"/>
      <c r="AI115" s="90"/>
      <c r="AJ115" s="5"/>
      <c r="AK115" s="90"/>
      <c r="AL115" s="90"/>
      <c r="AM115" s="90"/>
      <c r="AN115" s="5"/>
      <c r="AO115" s="5"/>
      <c r="AP115" s="90"/>
      <c r="AQ115" s="5"/>
      <c r="AR115" s="90"/>
      <c r="AS115" s="90"/>
      <c r="AT115" s="5"/>
      <c r="AU115" s="90"/>
      <c r="AV115" s="90"/>
      <c r="AW115" s="5" t="s">
        <v>88</v>
      </c>
      <c r="AX115" s="5" t="s">
        <v>88</v>
      </c>
      <c r="AY115" s="91"/>
      <c r="AZ115" s="91"/>
      <c r="BA115" s="91"/>
      <c r="BB115" s="91"/>
      <c r="BC115" s="5" t="s">
        <v>88</v>
      </c>
      <c r="BD115" s="91"/>
      <c r="BE115" s="91"/>
      <c r="BF115" s="5">
        <f t="shared" si="1"/>
        <v>3</v>
      </c>
    </row>
    <row r="116" spans="1:58" ht="16.5" customHeight="1">
      <c r="A116" s="513"/>
      <c r="B116" s="510" t="s">
        <v>3159</v>
      </c>
      <c r="C116" s="32" t="s">
        <v>3160</v>
      </c>
      <c r="D116" s="29" t="s">
        <v>88</v>
      </c>
      <c r="E116" s="29" t="s">
        <v>2796</v>
      </c>
      <c r="F116" s="29" t="s">
        <v>2797</v>
      </c>
      <c r="G116" s="29" t="s">
        <v>2837</v>
      </c>
      <c r="H116" s="88">
        <v>3.5532407407407409E-3</v>
      </c>
      <c r="I116" s="466" t="s">
        <v>3161</v>
      </c>
      <c r="J116" s="528" t="s">
        <v>267</v>
      </c>
      <c r="K116" s="31" t="s">
        <v>3162</v>
      </c>
      <c r="L116" s="31" t="s">
        <v>432</v>
      </c>
      <c r="M116" s="29"/>
      <c r="N116" s="29" t="s">
        <v>433</v>
      </c>
      <c r="O116" s="29" t="s">
        <v>87</v>
      </c>
      <c r="P116" s="81" t="s">
        <v>2840</v>
      </c>
      <c r="Q116" s="81" t="s">
        <v>93</v>
      </c>
      <c r="R116" s="80"/>
      <c r="S116" s="81" t="s">
        <v>94</v>
      </c>
      <c r="T116" s="81" t="s">
        <v>95</v>
      </c>
      <c r="U116" s="80"/>
      <c r="V116" s="80"/>
      <c r="W116" s="5"/>
      <c r="X116" s="5"/>
      <c r="Y116" s="5"/>
      <c r="Z116" s="5" t="s">
        <v>88</v>
      </c>
      <c r="AA116" s="5" t="s">
        <v>88</v>
      </c>
      <c r="AB116" s="5"/>
      <c r="AC116" s="5" t="s">
        <v>88</v>
      </c>
      <c r="AD116" s="5" t="s">
        <v>88</v>
      </c>
      <c r="AE116" s="5"/>
      <c r="AF116" s="90"/>
      <c r="AG116" s="5"/>
      <c r="AH116" s="5"/>
      <c r="AI116" s="90"/>
      <c r="AJ116" s="5"/>
      <c r="AK116" s="5" t="s">
        <v>88</v>
      </c>
      <c r="AL116" s="90"/>
      <c r="AM116" s="90"/>
      <c r="AN116" s="5"/>
      <c r="AO116" s="5"/>
      <c r="AP116" s="90"/>
      <c r="AQ116" s="5"/>
      <c r="AR116" s="90"/>
      <c r="AS116" s="90"/>
      <c r="AT116" s="5"/>
      <c r="AU116" s="90"/>
      <c r="AV116" s="90"/>
      <c r="AW116" s="5"/>
      <c r="AX116" s="5"/>
      <c r="AY116" s="5"/>
      <c r="AZ116" s="5"/>
      <c r="BA116" s="5"/>
      <c r="BB116" s="5"/>
      <c r="BC116" s="5"/>
      <c r="BD116" s="5"/>
      <c r="BE116" s="5"/>
      <c r="BF116" s="5">
        <f t="shared" si="1"/>
        <v>5</v>
      </c>
    </row>
    <row r="117" spans="1:58" ht="16.5" customHeight="1">
      <c r="A117" s="544" t="s">
        <v>6062</v>
      </c>
      <c r="B117" s="510" t="s">
        <v>3163</v>
      </c>
      <c r="C117" s="32" t="s">
        <v>3164</v>
      </c>
      <c r="D117" s="29" t="s">
        <v>88</v>
      </c>
      <c r="E117" s="29" t="s">
        <v>2796</v>
      </c>
      <c r="F117" s="29" t="s">
        <v>2797</v>
      </c>
      <c r="G117" s="29" t="s">
        <v>2837</v>
      </c>
      <c r="H117" s="88">
        <v>0.10538194444444444</v>
      </c>
      <c r="I117" s="466" t="s">
        <v>3127</v>
      </c>
      <c r="J117" s="528" t="s">
        <v>267</v>
      </c>
      <c r="K117" s="31" t="s">
        <v>3165</v>
      </c>
      <c r="L117" s="31" t="s">
        <v>432</v>
      </c>
      <c r="M117" s="29"/>
      <c r="N117" s="29" t="s">
        <v>2985</v>
      </c>
      <c r="O117" s="29" t="s">
        <v>22</v>
      </c>
      <c r="P117" s="81" t="s">
        <v>2840</v>
      </c>
      <c r="Q117" s="81" t="s">
        <v>93</v>
      </c>
      <c r="R117" s="80"/>
      <c r="S117" s="81" t="s">
        <v>94</v>
      </c>
      <c r="T117" s="81" t="s">
        <v>95</v>
      </c>
      <c r="U117" s="80"/>
      <c r="V117" s="80"/>
      <c r="W117" s="5"/>
      <c r="X117" s="5"/>
      <c r="Y117" s="5"/>
      <c r="Z117" s="90"/>
      <c r="AA117" s="90"/>
      <c r="AB117" s="5"/>
      <c r="AC117" s="90"/>
      <c r="AD117" s="5"/>
      <c r="AE117" s="5"/>
      <c r="AF117" s="90"/>
      <c r="AG117" s="5"/>
      <c r="AH117" s="5"/>
      <c r="AI117" s="90"/>
      <c r="AJ117" s="5"/>
      <c r="AK117" s="90"/>
      <c r="AL117" s="90"/>
      <c r="AM117" s="90"/>
      <c r="AN117" s="5"/>
      <c r="AO117" s="5"/>
      <c r="AP117" s="5" t="s">
        <v>88</v>
      </c>
      <c r="AQ117" s="5" t="s">
        <v>88</v>
      </c>
      <c r="AR117" s="90"/>
      <c r="AS117" s="90"/>
      <c r="AT117" s="5"/>
      <c r="AU117" s="90"/>
      <c r="AV117" s="90"/>
      <c r="AW117" s="5"/>
      <c r="AX117" s="5"/>
      <c r="AY117" s="5"/>
      <c r="AZ117" s="5"/>
      <c r="BA117" s="5"/>
      <c r="BB117" s="5"/>
      <c r="BC117" s="5"/>
      <c r="BD117" s="5"/>
      <c r="BE117" s="5"/>
      <c r="BF117" s="5">
        <f t="shared" si="1"/>
        <v>2</v>
      </c>
    </row>
    <row r="118" spans="1:58" ht="16.5" customHeight="1">
      <c r="A118" s="513"/>
      <c r="B118" s="510" t="s">
        <v>3166</v>
      </c>
      <c r="C118" s="32" t="s">
        <v>3167</v>
      </c>
      <c r="D118" s="29" t="s">
        <v>88</v>
      </c>
      <c r="E118" s="29" t="s">
        <v>2796</v>
      </c>
      <c r="F118" s="29" t="s">
        <v>2797</v>
      </c>
      <c r="G118" s="29" t="s">
        <v>2837</v>
      </c>
      <c r="H118" s="88">
        <v>3.449074074074074E-3</v>
      </c>
      <c r="I118" s="466" t="s">
        <v>3161</v>
      </c>
      <c r="J118" s="528" t="s">
        <v>267</v>
      </c>
      <c r="K118" s="31" t="s">
        <v>3168</v>
      </c>
      <c r="L118" s="31" t="s">
        <v>432</v>
      </c>
      <c r="M118" s="29"/>
      <c r="N118" s="29" t="s">
        <v>433</v>
      </c>
      <c r="O118" s="29" t="s">
        <v>87</v>
      </c>
      <c r="P118" s="81" t="s">
        <v>2840</v>
      </c>
      <c r="Q118" s="81" t="s">
        <v>93</v>
      </c>
      <c r="R118" s="80"/>
      <c r="S118" s="81" t="s">
        <v>94</v>
      </c>
      <c r="T118" s="81" t="s">
        <v>95</v>
      </c>
      <c r="U118" s="80"/>
      <c r="V118" s="80"/>
      <c r="W118" s="5"/>
      <c r="X118" s="5"/>
      <c r="Y118" s="5"/>
      <c r="Z118" s="93"/>
      <c r="AA118" s="90"/>
      <c r="AB118" s="5"/>
      <c r="AC118" s="5" t="s">
        <v>88</v>
      </c>
      <c r="AD118" s="5"/>
      <c r="AE118" s="5"/>
      <c r="AF118" s="90"/>
      <c r="AG118" s="5"/>
      <c r="AH118" s="5"/>
      <c r="AI118" s="93"/>
      <c r="AJ118" s="5"/>
      <c r="AK118" s="5" t="s">
        <v>88</v>
      </c>
      <c r="AL118" s="90"/>
      <c r="AM118" s="90"/>
      <c r="AN118" s="5"/>
      <c r="AO118" s="5"/>
      <c r="AP118" s="5"/>
      <c r="AQ118" s="5"/>
      <c r="AR118" s="90"/>
      <c r="AS118" s="90"/>
      <c r="AT118" s="5"/>
      <c r="AU118" s="90"/>
      <c r="AV118" s="90"/>
      <c r="AW118" s="5"/>
      <c r="AX118" s="5"/>
      <c r="AY118" s="5"/>
      <c r="AZ118" s="5"/>
      <c r="BA118" s="5"/>
      <c r="BB118" s="5"/>
      <c r="BC118" s="5"/>
      <c r="BD118" s="5"/>
      <c r="BE118" s="5"/>
      <c r="BF118" s="5">
        <f t="shared" si="1"/>
        <v>2</v>
      </c>
    </row>
    <row r="119" spans="1:58" ht="16.5" customHeight="1">
      <c r="A119" s="513"/>
      <c r="B119" s="510" t="s">
        <v>3169</v>
      </c>
      <c r="C119" s="32" t="s">
        <v>3170</v>
      </c>
      <c r="D119" s="31" t="s">
        <v>88</v>
      </c>
      <c r="E119" s="29" t="s">
        <v>2796</v>
      </c>
      <c r="F119" s="29" t="s">
        <v>2797</v>
      </c>
      <c r="G119" s="29" t="s">
        <v>2837</v>
      </c>
      <c r="H119" s="88">
        <v>1.0972222222222222E-2</v>
      </c>
      <c r="I119" s="466" t="s">
        <v>3025</v>
      </c>
      <c r="J119" s="528" t="s">
        <v>267</v>
      </c>
      <c r="K119" s="31" t="s">
        <v>3171</v>
      </c>
      <c r="L119" s="31" t="s">
        <v>432</v>
      </c>
      <c r="M119" s="29"/>
      <c r="N119" s="29" t="s">
        <v>433</v>
      </c>
      <c r="O119" s="29" t="s">
        <v>949</v>
      </c>
      <c r="P119" s="81" t="s">
        <v>439</v>
      </c>
      <c r="Q119" s="81" t="s">
        <v>93</v>
      </c>
      <c r="R119" s="80"/>
      <c r="S119" s="81" t="s">
        <v>94</v>
      </c>
      <c r="T119" s="81" t="s">
        <v>94</v>
      </c>
      <c r="U119" s="80"/>
      <c r="V119" s="80"/>
      <c r="W119" s="5"/>
      <c r="X119" s="5"/>
      <c r="Y119" s="5"/>
      <c r="Z119" s="90"/>
      <c r="AA119" s="90"/>
      <c r="AB119" s="5"/>
      <c r="AC119" s="90"/>
      <c r="AD119" s="5"/>
      <c r="AE119" s="5"/>
      <c r="AF119" s="90"/>
      <c r="AG119" s="5"/>
      <c r="AH119" s="5"/>
      <c r="AI119" s="5" t="s">
        <v>88</v>
      </c>
      <c r="AJ119" s="5"/>
      <c r="AK119" s="5"/>
      <c r="AL119" s="5" t="s">
        <v>88</v>
      </c>
      <c r="AM119" s="90"/>
      <c r="AN119" s="5"/>
      <c r="AO119" s="5"/>
      <c r="AP119" s="5"/>
      <c r="AQ119" s="5"/>
      <c r="AR119" s="90"/>
      <c r="AS119" s="90"/>
      <c r="AT119" s="5"/>
      <c r="AU119" s="90"/>
      <c r="AV119" s="90"/>
      <c r="AW119" s="5"/>
      <c r="AX119" s="5"/>
      <c r="AY119" s="5"/>
      <c r="AZ119" s="5"/>
      <c r="BA119" s="5"/>
      <c r="BB119" s="5"/>
      <c r="BC119" s="5"/>
      <c r="BD119" s="5"/>
      <c r="BE119" s="5"/>
      <c r="BF119" s="5">
        <f t="shared" si="1"/>
        <v>2</v>
      </c>
    </row>
    <row r="120" spans="1:58" ht="16.5" customHeight="1">
      <c r="A120" s="513"/>
      <c r="B120" s="510" t="s">
        <v>3172</v>
      </c>
      <c r="C120" s="32" t="s">
        <v>3173</v>
      </c>
      <c r="D120" s="31" t="s">
        <v>88</v>
      </c>
      <c r="E120" s="29" t="s">
        <v>2796</v>
      </c>
      <c r="F120" s="29" t="s">
        <v>2797</v>
      </c>
      <c r="G120" s="29" t="s">
        <v>2837</v>
      </c>
      <c r="H120" s="88">
        <v>1.3912037037037037E-2</v>
      </c>
      <c r="I120" s="466" t="s">
        <v>3025</v>
      </c>
      <c r="J120" s="528" t="s">
        <v>267</v>
      </c>
      <c r="K120" s="31" t="s">
        <v>3171</v>
      </c>
      <c r="L120" s="31" t="s">
        <v>432</v>
      </c>
      <c r="M120" s="29"/>
      <c r="N120" s="29" t="s">
        <v>433</v>
      </c>
      <c r="O120" s="29" t="s">
        <v>949</v>
      </c>
      <c r="P120" s="81" t="s">
        <v>439</v>
      </c>
      <c r="Q120" s="81" t="s">
        <v>93</v>
      </c>
      <c r="R120" s="80"/>
      <c r="S120" s="81" t="s">
        <v>94</v>
      </c>
      <c r="T120" s="81" t="s">
        <v>94</v>
      </c>
      <c r="U120" s="80"/>
      <c r="V120" s="80"/>
      <c r="W120" s="5"/>
      <c r="X120" s="5"/>
      <c r="Y120" s="5"/>
      <c r="Z120" s="90"/>
      <c r="AA120" s="90"/>
      <c r="AB120" s="5"/>
      <c r="AC120" s="90"/>
      <c r="AD120" s="5"/>
      <c r="AE120" s="5"/>
      <c r="AF120" s="90"/>
      <c r="AG120" s="5"/>
      <c r="AH120" s="5"/>
      <c r="AI120" s="5" t="s">
        <v>88</v>
      </c>
      <c r="AJ120" s="5"/>
      <c r="AK120" s="5"/>
      <c r="AL120" s="5" t="s">
        <v>88</v>
      </c>
      <c r="AM120" s="90"/>
      <c r="AN120" s="5"/>
      <c r="AO120" s="5"/>
      <c r="AP120" s="5"/>
      <c r="AQ120" s="5"/>
      <c r="AR120" s="90"/>
      <c r="AS120" s="90"/>
      <c r="AT120" s="5"/>
      <c r="AU120" s="90"/>
      <c r="AV120" s="90"/>
      <c r="AW120" s="5"/>
      <c r="AX120" s="5"/>
      <c r="AY120" s="5"/>
      <c r="AZ120" s="5"/>
      <c r="BA120" s="5"/>
      <c r="BB120" s="5"/>
      <c r="BC120" s="5"/>
      <c r="BD120" s="5"/>
      <c r="BE120" s="5"/>
      <c r="BF120" s="5">
        <f t="shared" si="1"/>
        <v>2</v>
      </c>
    </row>
    <row r="121" spans="1:58" ht="16.5" customHeight="1">
      <c r="A121" s="513"/>
      <c r="B121" s="510" t="s">
        <v>3174</v>
      </c>
      <c r="C121" s="32" t="s">
        <v>3175</v>
      </c>
      <c r="D121" s="29" t="s">
        <v>88</v>
      </c>
      <c r="E121" s="29" t="s">
        <v>2796</v>
      </c>
      <c r="F121" s="29" t="s">
        <v>2797</v>
      </c>
      <c r="G121" s="29" t="s">
        <v>2837</v>
      </c>
      <c r="H121" s="88">
        <v>1.6585648148148148E-2</v>
      </c>
      <c r="I121" s="466" t="s">
        <v>3176</v>
      </c>
      <c r="J121" s="528" t="s">
        <v>267</v>
      </c>
      <c r="K121" s="31" t="s">
        <v>3177</v>
      </c>
      <c r="L121" s="31" t="s">
        <v>432</v>
      </c>
      <c r="M121" s="29"/>
      <c r="N121" s="29" t="s">
        <v>967</v>
      </c>
      <c r="O121" s="29" t="s">
        <v>22</v>
      </c>
      <c r="P121" s="81" t="s">
        <v>2840</v>
      </c>
      <c r="Q121" s="81" t="s">
        <v>93</v>
      </c>
      <c r="R121" s="80"/>
      <c r="S121" s="81" t="s">
        <v>94</v>
      </c>
      <c r="T121" s="81" t="s">
        <v>95</v>
      </c>
      <c r="U121" s="80"/>
      <c r="V121" s="80"/>
      <c r="W121" s="5"/>
      <c r="X121" s="5"/>
      <c r="Y121" s="5"/>
      <c r="Z121" s="90"/>
      <c r="AA121" s="90"/>
      <c r="AB121" s="5"/>
      <c r="AC121" s="90"/>
      <c r="AD121" s="5"/>
      <c r="AE121" s="5"/>
      <c r="AF121" s="90"/>
      <c r="AG121" s="5"/>
      <c r="AH121" s="5"/>
      <c r="AI121" s="5"/>
      <c r="AJ121" s="5"/>
      <c r="AK121" s="5"/>
      <c r="AL121" s="5"/>
      <c r="AM121" s="90"/>
      <c r="AN121" s="5"/>
      <c r="AO121" s="5"/>
      <c r="AP121" s="5"/>
      <c r="AQ121" s="5"/>
      <c r="AR121" s="5" t="s">
        <v>88</v>
      </c>
      <c r="AS121" s="90"/>
      <c r="AT121" s="5"/>
      <c r="AU121" s="90"/>
      <c r="AV121" s="90"/>
      <c r="AW121" s="5"/>
      <c r="AX121" s="5"/>
      <c r="AY121" s="5"/>
      <c r="AZ121" s="5"/>
      <c r="BA121" s="5"/>
      <c r="BB121" s="5"/>
      <c r="BC121" s="5"/>
      <c r="BD121" s="5"/>
      <c r="BE121" s="5"/>
      <c r="BF121" s="5">
        <f t="shared" si="1"/>
        <v>1</v>
      </c>
    </row>
    <row r="122" spans="1:58" ht="16.5" customHeight="1">
      <c r="A122" s="513"/>
      <c r="B122" s="510" t="s">
        <v>3178</v>
      </c>
      <c r="C122" s="32" t="s">
        <v>3179</v>
      </c>
      <c r="D122" s="31" t="s">
        <v>88</v>
      </c>
      <c r="E122" s="29" t="s">
        <v>2796</v>
      </c>
      <c r="F122" s="29" t="s">
        <v>2797</v>
      </c>
      <c r="G122" s="29" t="s">
        <v>2837</v>
      </c>
      <c r="H122" s="88">
        <v>1.0115740740740741E-2</v>
      </c>
      <c r="I122" s="466" t="s">
        <v>3025</v>
      </c>
      <c r="J122" s="528" t="s">
        <v>267</v>
      </c>
      <c r="K122" s="31" t="s">
        <v>3180</v>
      </c>
      <c r="L122" s="31" t="s">
        <v>432</v>
      </c>
      <c r="M122" s="29"/>
      <c r="N122" s="29" t="s">
        <v>967</v>
      </c>
      <c r="O122" s="29" t="s">
        <v>22</v>
      </c>
      <c r="P122" s="81" t="s">
        <v>439</v>
      </c>
      <c r="Q122" s="81" t="s">
        <v>93</v>
      </c>
      <c r="R122" s="80"/>
      <c r="S122" s="81" t="s">
        <v>94</v>
      </c>
      <c r="T122" s="81" t="s">
        <v>94</v>
      </c>
      <c r="U122" s="80"/>
      <c r="V122" s="80"/>
      <c r="W122" s="5"/>
      <c r="X122" s="5"/>
      <c r="Y122" s="5"/>
      <c r="Z122" s="90"/>
      <c r="AA122" s="90"/>
      <c r="AB122" s="5"/>
      <c r="AC122" s="90"/>
      <c r="AD122" s="5"/>
      <c r="AE122" s="5"/>
      <c r="AF122" s="90"/>
      <c r="AG122" s="5"/>
      <c r="AH122" s="5"/>
      <c r="AI122" s="5"/>
      <c r="AJ122" s="5"/>
      <c r="AK122" s="5"/>
      <c r="AL122" s="5"/>
      <c r="AM122" s="90"/>
      <c r="AN122" s="5"/>
      <c r="AO122" s="5"/>
      <c r="AP122" s="5"/>
      <c r="AQ122" s="5"/>
      <c r="AR122" s="5" t="s">
        <v>88</v>
      </c>
      <c r="AS122" s="5" t="s">
        <v>88</v>
      </c>
      <c r="AT122" s="5"/>
      <c r="AU122" s="5" t="s">
        <v>88</v>
      </c>
      <c r="AV122" s="5" t="s">
        <v>88</v>
      </c>
      <c r="AW122" s="5"/>
      <c r="AX122" s="5"/>
      <c r="AY122" s="5"/>
      <c r="AZ122" s="5"/>
      <c r="BA122" s="5"/>
      <c r="BB122" s="5"/>
      <c r="BC122" s="5"/>
      <c r="BD122" s="5"/>
      <c r="BE122" s="5"/>
      <c r="BF122" s="5">
        <f t="shared" si="1"/>
        <v>4</v>
      </c>
    </row>
    <row r="123" spans="1:58" ht="16.5" customHeight="1">
      <c r="A123" s="513"/>
      <c r="B123" s="510" t="s">
        <v>3181</v>
      </c>
      <c r="C123" s="32" t="s">
        <v>3182</v>
      </c>
      <c r="D123" s="29" t="s">
        <v>88</v>
      </c>
      <c r="E123" s="29" t="s">
        <v>2796</v>
      </c>
      <c r="F123" s="29" t="s">
        <v>2797</v>
      </c>
      <c r="G123" s="29" t="s">
        <v>2837</v>
      </c>
      <c r="H123" s="88">
        <v>2.6967592592592594E-3</v>
      </c>
      <c r="I123" s="466" t="s">
        <v>3183</v>
      </c>
      <c r="J123" s="528" t="s">
        <v>86</v>
      </c>
      <c r="K123" s="31" t="s">
        <v>3184</v>
      </c>
      <c r="L123" s="31" t="s">
        <v>432</v>
      </c>
      <c r="M123" s="29"/>
      <c r="N123" s="29" t="s">
        <v>967</v>
      </c>
      <c r="O123" s="29" t="s">
        <v>22</v>
      </c>
      <c r="P123" s="81" t="s">
        <v>2840</v>
      </c>
      <c r="Q123" s="81" t="s">
        <v>93</v>
      </c>
      <c r="R123" s="80"/>
      <c r="S123" s="81" t="s">
        <v>94</v>
      </c>
      <c r="T123" s="81" t="s">
        <v>95</v>
      </c>
      <c r="U123" s="80"/>
      <c r="V123" s="80"/>
      <c r="W123" s="5"/>
      <c r="X123" s="5"/>
      <c r="Y123" s="5"/>
      <c r="Z123" s="90"/>
      <c r="AA123" s="90"/>
      <c r="AB123" s="5"/>
      <c r="AC123" s="90"/>
      <c r="AD123" s="5"/>
      <c r="AE123" s="5"/>
      <c r="AF123" s="90"/>
      <c r="AG123" s="5"/>
      <c r="AH123" s="5"/>
      <c r="AI123" s="5"/>
      <c r="AJ123" s="5"/>
      <c r="AK123" s="5"/>
      <c r="AL123" s="5"/>
      <c r="AM123" s="90"/>
      <c r="AN123" s="5"/>
      <c r="AO123" s="5"/>
      <c r="AP123" s="5"/>
      <c r="AQ123" s="5"/>
      <c r="AR123" s="5" t="s">
        <v>88</v>
      </c>
      <c r="AS123" s="5"/>
      <c r="AT123" s="5"/>
      <c r="AU123" s="5"/>
      <c r="AV123" s="5"/>
      <c r="AW123" s="5"/>
      <c r="AX123" s="5"/>
      <c r="AY123" s="5"/>
      <c r="AZ123" s="5"/>
      <c r="BA123" s="5"/>
      <c r="BB123" s="5"/>
      <c r="BC123" s="5"/>
      <c r="BD123" s="5"/>
      <c r="BE123" s="5"/>
      <c r="BF123" s="5">
        <f t="shared" si="1"/>
        <v>1</v>
      </c>
    </row>
    <row r="124" spans="1:58" ht="16.5" customHeight="1">
      <c r="A124" s="513"/>
      <c r="B124" s="510" t="s">
        <v>3185</v>
      </c>
      <c r="C124" s="32" t="s">
        <v>3186</v>
      </c>
      <c r="D124" s="29" t="s">
        <v>88</v>
      </c>
      <c r="E124" s="29" t="s">
        <v>2796</v>
      </c>
      <c r="F124" s="29" t="s">
        <v>2797</v>
      </c>
      <c r="G124" s="29" t="s">
        <v>2837</v>
      </c>
      <c r="H124" s="88">
        <v>3.2754629629629631E-3</v>
      </c>
      <c r="I124" s="466" t="s">
        <v>2969</v>
      </c>
      <c r="J124" s="528" t="s">
        <v>267</v>
      </c>
      <c r="K124" s="31" t="s">
        <v>3187</v>
      </c>
      <c r="L124" s="31" t="s">
        <v>432</v>
      </c>
      <c r="M124" s="29"/>
      <c r="N124" s="29" t="s">
        <v>967</v>
      </c>
      <c r="O124" s="29" t="s">
        <v>350</v>
      </c>
      <c r="P124" s="81" t="s">
        <v>2840</v>
      </c>
      <c r="Q124" s="81" t="s">
        <v>93</v>
      </c>
      <c r="R124" s="80"/>
      <c r="S124" s="81" t="s">
        <v>94</v>
      </c>
      <c r="T124" s="81" t="s">
        <v>95</v>
      </c>
      <c r="U124" s="80"/>
      <c r="V124" s="80"/>
      <c r="W124" s="5"/>
      <c r="X124" s="5"/>
      <c r="Y124" s="5"/>
      <c r="Z124" s="90"/>
      <c r="AA124" s="90"/>
      <c r="AB124" s="5"/>
      <c r="AC124" s="90"/>
      <c r="AD124" s="5"/>
      <c r="AE124" s="5"/>
      <c r="AF124" s="90"/>
      <c r="AG124" s="5"/>
      <c r="AH124" s="5"/>
      <c r="AI124" s="5"/>
      <c r="AJ124" s="5"/>
      <c r="AK124" s="5"/>
      <c r="AL124" s="5"/>
      <c r="AM124" s="5" t="s">
        <v>88</v>
      </c>
      <c r="AN124" s="5"/>
      <c r="AO124" s="5"/>
      <c r="AP124" s="5"/>
      <c r="AQ124" s="5"/>
      <c r="AR124" s="5"/>
      <c r="AS124" s="5"/>
      <c r="AT124" s="5"/>
      <c r="AU124" s="5"/>
      <c r="AV124" s="5"/>
      <c r="AW124" s="5"/>
      <c r="AX124" s="5"/>
      <c r="AY124" s="5"/>
      <c r="AZ124" s="5"/>
      <c r="BA124" s="5"/>
      <c r="BB124" s="5"/>
      <c r="BC124" s="5"/>
      <c r="BD124" s="5"/>
      <c r="BE124" s="5"/>
      <c r="BF124" s="5">
        <f t="shared" si="1"/>
        <v>1</v>
      </c>
    </row>
    <row r="125" spans="1:58" ht="16.5" customHeight="1">
      <c r="A125" s="513"/>
      <c r="B125" s="510" t="s">
        <v>3188</v>
      </c>
      <c r="C125" s="32" t="s">
        <v>3189</v>
      </c>
      <c r="D125" s="29" t="s">
        <v>88</v>
      </c>
      <c r="E125" s="29" t="s">
        <v>2796</v>
      </c>
      <c r="F125" s="29" t="s">
        <v>2797</v>
      </c>
      <c r="G125" s="29" t="s">
        <v>2837</v>
      </c>
      <c r="H125" s="88">
        <v>9.1701388888888888E-2</v>
      </c>
      <c r="I125" s="466" t="s">
        <v>2969</v>
      </c>
      <c r="J125" s="528" t="s">
        <v>267</v>
      </c>
      <c r="K125" s="31" t="s">
        <v>3190</v>
      </c>
      <c r="L125" s="31" t="s">
        <v>432</v>
      </c>
      <c r="M125" s="29"/>
      <c r="N125" s="29" t="s">
        <v>2985</v>
      </c>
      <c r="O125" s="29" t="s">
        <v>350</v>
      </c>
      <c r="P125" s="81" t="s">
        <v>2840</v>
      </c>
      <c r="Q125" s="81" t="s">
        <v>93</v>
      </c>
      <c r="R125" s="80"/>
      <c r="S125" s="81" t="s">
        <v>94</v>
      </c>
      <c r="T125" s="81" t="s">
        <v>95</v>
      </c>
      <c r="U125" s="80"/>
      <c r="V125" s="80"/>
      <c r="W125" s="5"/>
      <c r="X125" s="5"/>
      <c r="Y125" s="5"/>
      <c r="Z125" s="90"/>
      <c r="AA125" s="90"/>
      <c r="AB125" s="5"/>
      <c r="AC125" s="90"/>
      <c r="AD125" s="5"/>
      <c r="AE125" s="5"/>
      <c r="AF125" s="90"/>
      <c r="AG125" s="5"/>
      <c r="AH125" s="5"/>
      <c r="AI125" s="5"/>
      <c r="AJ125" s="5"/>
      <c r="AK125" s="5"/>
      <c r="AL125" s="5"/>
      <c r="AM125" s="5" t="s">
        <v>88</v>
      </c>
      <c r="AN125" s="5"/>
      <c r="AO125" s="5"/>
      <c r="AP125" s="5"/>
      <c r="AQ125" s="5"/>
      <c r="AR125" s="5"/>
      <c r="AS125" s="5"/>
      <c r="AT125" s="5"/>
      <c r="AU125" s="5"/>
      <c r="AV125" s="5"/>
      <c r="AW125" s="5"/>
      <c r="AX125" s="5"/>
      <c r="AY125" s="5"/>
      <c r="AZ125" s="5"/>
      <c r="BA125" s="5"/>
      <c r="BB125" s="5"/>
      <c r="BC125" s="5"/>
      <c r="BD125" s="5"/>
      <c r="BE125" s="5"/>
      <c r="BF125" s="5">
        <f t="shared" si="1"/>
        <v>1</v>
      </c>
    </row>
    <row r="126" spans="1:58" ht="16.5" customHeight="1">
      <c r="A126" s="513"/>
      <c r="B126" s="510" t="s">
        <v>3191</v>
      </c>
      <c r="C126" s="32" t="s">
        <v>3192</v>
      </c>
      <c r="D126" s="29" t="s">
        <v>88</v>
      </c>
      <c r="E126" s="29" t="s">
        <v>2796</v>
      </c>
      <c r="F126" s="29" t="s">
        <v>2797</v>
      </c>
      <c r="G126" s="29" t="s">
        <v>2837</v>
      </c>
      <c r="H126" s="88">
        <v>1.653935185185185E-2</v>
      </c>
      <c r="I126" s="466" t="s">
        <v>3010</v>
      </c>
      <c r="J126" s="528" t="s">
        <v>267</v>
      </c>
      <c r="K126" s="31" t="s">
        <v>3193</v>
      </c>
      <c r="L126" s="31" t="s">
        <v>432</v>
      </c>
      <c r="M126" s="29"/>
      <c r="N126" s="29" t="s">
        <v>967</v>
      </c>
      <c r="O126" s="29" t="s">
        <v>350</v>
      </c>
      <c r="P126" s="81" t="s">
        <v>2840</v>
      </c>
      <c r="Q126" s="81" t="s">
        <v>93</v>
      </c>
      <c r="R126" s="80"/>
      <c r="S126" s="81" t="s">
        <v>94</v>
      </c>
      <c r="T126" s="81" t="s">
        <v>95</v>
      </c>
      <c r="U126" s="80"/>
      <c r="V126" s="80"/>
      <c r="W126" s="5"/>
      <c r="X126" s="5"/>
      <c r="Y126" s="5"/>
      <c r="Z126" s="90"/>
      <c r="AA126" s="90"/>
      <c r="AB126" s="5"/>
      <c r="AC126" s="90"/>
      <c r="AD126" s="5"/>
      <c r="AE126" s="5"/>
      <c r="AF126" s="90"/>
      <c r="AG126" s="5"/>
      <c r="AH126" s="5"/>
      <c r="AI126" s="5"/>
      <c r="AJ126" s="5"/>
      <c r="AK126" s="5"/>
      <c r="AL126" s="5"/>
      <c r="AM126" s="5" t="s">
        <v>88</v>
      </c>
      <c r="AN126" s="5"/>
      <c r="AO126" s="5"/>
      <c r="AP126" s="5"/>
      <c r="AQ126" s="5"/>
      <c r="AR126" s="5"/>
      <c r="AS126" s="5"/>
      <c r="AT126" s="5"/>
      <c r="AU126" s="5"/>
      <c r="AV126" s="5"/>
      <c r="AW126" s="5"/>
      <c r="AX126" s="5"/>
      <c r="AY126" s="5"/>
      <c r="AZ126" s="5"/>
      <c r="BA126" s="5"/>
      <c r="BB126" s="5"/>
      <c r="BC126" s="5"/>
      <c r="BD126" s="5"/>
      <c r="BE126" s="5"/>
      <c r="BF126" s="5">
        <f t="shared" si="1"/>
        <v>1</v>
      </c>
    </row>
    <row r="127" spans="1:58" ht="16.5" customHeight="1">
      <c r="A127" s="513"/>
      <c r="B127" s="510" t="s">
        <v>3194</v>
      </c>
      <c r="C127" s="32" t="s">
        <v>3195</v>
      </c>
      <c r="D127" s="29" t="s">
        <v>88</v>
      </c>
      <c r="E127" s="29" t="s">
        <v>2796</v>
      </c>
      <c r="F127" s="29" t="s">
        <v>2797</v>
      </c>
      <c r="G127" s="29" t="s">
        <v>2837</v>
      </c>
      <c r="H127" s="88">
        <v>5.5671296296296293E-3</v>
      </c>
      <c r="I127" s="466" t="s">
        <v>3196</v>
      </c>
      <c r="J127" s="528" t="s">
        <v>267</v>
      </c>
      <c r="K127" s="31" t="s">
        <v>3018</v>
      </c>
      <c r="L127" s="31" t="s">
        <v>432</v>
      </c>
      <c r="M127" s="29"/>
      <c r="N127" s="29" t="s">
        <v>2985</v>
      </c>
      <c r="O127" s="29" t="s">
        <v>350</v>
      </c>
      <c r="P127" s="81" t="s">
        <v>2840</v>
      </c>
      <c r="Q127" s="81" t="s">
        <v>93</v>
      </c>
      <c r="R127" s="80"/>
      <c r="S127" s="81" t="s">
        <v>94</v>
      </c>
      <c r="T127" s="81" t="s">
        <v>95</v>
      </c>
      <c r="U127" s="80"/>
      <c r="V127" s="80"/>
      <c r="W127" s="5"/>
      <c r="X127" s="5"/>
      <c r="Y127" s="5"/>
      <c r="Z127" s="90"/>
      <c r="AA127" s="90"/>
      <c r="AB127" s="5"/>
      <c r="AC127" s="90"/>
      <c r="AD127" s="5"/>
      <c r="AE127" s="5"/>
      <c r="AF127" s="90"/>
      <c r="AG127" s="5"/>
      <c r="AH127" s="5"/>
      <c r="AI127" s="5"/>
      <c r="AJ127" s="5"/>
      <c r="AK127" s="5"/>
      <c r="AL127" s="5"/>
      <c r="AM127" s="5" t="s">
        <v>88</v>
      </c>
      <c r="AN127" s="5"/>
      <c r="AO127" s="5"/>
      <c r="AP127" s="5"/>
      <c r="AQ127" s="5"/>
      <c r="AR127" s="5"/>
      <c r="AS127" s="5"/>
      <c r="AT127" s="5"/>
      <c r="AU127" s="5"/>
      <c r="AV127" s="5"/>
      <c r="AW127" s="5"/>
      <c r="AX127" s="5"/>
      <c r="AY127" s="5"/>
      <c r="AZ127" s="5"/>
      <c r="BA127" s="5"/>
      <c r="BB127" s="5"/>
      <c r="BC127" s="5"/>
      <c r="BD127" s="5"/>
      <c r="BE127" s="5"/>
      <c r="BF127" s="5">
        <f t="shared" si="1"/>
        <v>1</v>
      </c>
    </row>
    <row r="128" spans="1:58" ht="16.5" customHeight="1">
      <c r="A128" s="513"/>
      <c r="B128" s="510" t="s">
        <v>3197</v>
      </c>
      <c r="C128" s="32" t="s">
        <v>3198</v>
      </c>
      <c r="D128" s="31" t="s">
        <v>88</v>
      </c>
      <c r="E128" s="29" t="s">
        <v>2796</v>
      </c>
      <c r="F128" s="29" t="s">
        <v>2797</v>
      </c>
      <c r="G128" s="29" t="s">
        <v>2837</v>
      </c>
      <c r="H128" s="88">
        <v>8.4375000000000006E-3</v>
      </c>
      <c r="I128" s="466" t="s">
        <v>3199</v>
      </c>
      <c r="J128" s="528" t="s">
        <v>267</v>
      </c>
      <c r="K128" s="31" t="s">
        <v>3200</v>
      </c>
      <c r="L128" s="31" t="s">
        <v>432</v>
      </c>
      <c r="M128" s="29"/>
      <c r="N128" s="29" t="s">
        <v>433</v>
      </c>
      <c r="O128" s="29" t="s">
        <v>350</v>
      </c>
      <c r="P128" s="81" t="s">
        <v>439</v>
      </c>
      <c r="Q128" s="81" t="s">
        <v>93</v>
      </c>
      <c r="R128" s="80"/>
      <c r="S128" s="81" t="s">
        <v>94</v>
      </c>
      <c r="T128" s="81" t="s">
        <v>94</v>
      </c>
      <c r="U128" s="80"/>
      <c r="V128" s="80"/>
      <c r="W128" s="5"/>
      <c r="X128" s="5"/>
      <c r="Y128" s="5"/>
      <c r="Z128" s="90"/>
      <c r="AA128" s="90"/>
      <c r="AB128" s="5"/>
      <c r="AC128" s="90"/>
      <c r="AD128" s="5"/>
      <c r="AE128" s="5"/>
      <c r="AF128" s="90"/>
      <c r="AG128" s="5"/>
      <c r="AH128" s="5"/>
      <c r="AI128" s="5"/>
      <c r="AJ128" s="5"/>
      <c r="AK128" s="5"/>
      <c r="AL128" s="5"/>
      <c r="AM128" s="5" t="s">
        <v>88</v>
      </c>
      <c r="AN128" s="5"/>
      <c r="AO128" s="5"/>
      <c r="AP128" s="5"/>
      <c r="AQ128" s="5"/>
      <c r="AR128" s="5"/>
      <c r="AS128" s="5"/>
      <c r="AT128" s="5"/>
      <c r="AU128" s="5"/>
      <c r="AV128" s="5"/>
      <c r="AW128" s="5"/>
      <c r="AX128" s="5"/>
      <c r="AY128" s="5"/>
      <c r="AZ128" s="5"/>
      <c r="BA128" s="5"/>
      <c r="BB128" s="5"/>
      <c r="BC128" s="5"/>
      <c r="BD128" s="5"/>
      <c r="BE128" s="5"/>
      <c r="BF128" s="5">
        <f t="shared" si="1"/>
        <v>1</v>
      </c>
    </row>
    <row r="129" spans="1:58" ht="16.5" customHeight="1">
      <c r="A129" s="513"/>
      <c r="B129" s="510" t="s">
        <v>3201</v>
      </c>
      <c r="C129" s="32" t="s">
        <v>3202</v>
      </c>
      <c r="D129" s="29" t="s">
        <v>88</v>
      </c>
      <c r="E129" s="29" t="s">
        <v>2796</v>
      </c>
      <c r="F129" s="29" t="s">
        <v>2797</v>
      </c>
      <c r="G129" s="29" t="s">
        <v>2837</v>
      </c>
      <c r="H129" s="88">
        <v>3.875E-2</v>
      </c>
      <c r="I129" s="466" t="s">
        <v>2757</v>
      </c>
      <c r="J129" s="528" t="s">
        <v>267</v>
      </c>
      <c r="K129" s="31" t="s">
        <v>3200</v>
      </c>
      <c r="L129" s="31" t="s">
        <v>432</v>
      </c>
      <c r="M129" s="29"/>
      <c r="N129" s="29" t="s">
        <v>967</v>
      </c>
      <c r="O129" s="29" t="s">
        <v>350</v>
      </c>
      <c r="P129" s="81" t="s">
        <v>2840</v>
      </c>
      <c r="Q129" s="81" t="s">
        <v>93</v>
      </c>
      <c r="R129" s="80"/>
      <c r="S129" s="81" t="s">
        <v>94</v>
      </c>
      <c r="T129" s="81" t="s">
        <v>95</v>
      </c>
      <c r="U129" s="80"/>
      <c r="V129" s="80"/>
      <c r="W129" s="5"/>
      <c r="X129" s="5"/>
      <c r="Y129" s="5"/>
      <c r="Z129" s="90"/>
      <c r="AA129" s="90"/>
      <c r="AB129" s="5"/>
      <c r="AC129" s="90"/>
      <c r="AD129" s="5"/>
      <c r="AE129" s="5"/>
      <c r="AF129" s="90"/>
      <c r="AG129" s="5"/>
      <c r="AH129" s="5"/>
      <c r="AI129" s="5"/>
      <c r="AJ129" s="5"/>
      <c r="AK129" s="5"/>
      <c r="AL129" s="5"/>
      <c r="AM129" s="5" t="s">
        <v>88</v>
      </c>
      <c r="AN129" s="5"/>
      <c r="AO129" s="5"/>
      <c r="AP129" s="5"/>
      <c r="AQ129" s="5"/>
      <c r="AR129" s="5"/>
      <c r="AS129" s="5"/>
      <c r="AT129" s="5"/>
      <c r="AU129" s="5"/>
      <c r="AV129" s="5"/>
      <c r="AW129" s="5"/>
      <c r="AX129" s="5"/>
      <c r="AY129" s="5"/>
      <c r="AZ129" s="5"/>
      <c r="BA129" s="5"/>
      <c r="BB129" s="5"/>
      <c r="BC129" s="5"/>
      <c r="BD129" s="5"/>
      <c r="BE129" s="5"/>
      <c r="BF129" s="5">
        <f t="shared" si="1"/>
        <v>1</v>
      </c>
    </row>
    <row r="130" spans="1:58" ht="16.5" customHeight="1">
      <c r="A130" s="513"/>
      <c r="B130" s="510" t="s">
        <v>3203</v>
      </c>
      <c r="C130" s="32" t="s">
        <v>3204</v>
      </c>
      <c r="D130" s="31" t="s">
        <v>88</v>
      </c>
      <c r="E130" s="29" t="s">
        <v>2796</v>
      </c>
      <c r="F130" s="29" t="s">
        <v>2797</v>
      </c>
      <c r="G130" s="29" t="s">
        <v>2837</v>
      </c>
      <c r="H130" s="88">
        <v>2.5902777777777778E-2</v>
      </c>
      <c r="I130" s="466" t="s">
        <v>2925</v>
      </c>
      <c r="J130" s="528" t="s">
        <v>267</v>
      </c>
      <c r="K130" s="31" t="s">
        <v>2937</v>
      </c>
      <c r="L130" s="31" t="s">
        <v>432</v>
      </c>
      <c r="M130" s="29"/>
      <c r="N130" s="29" t="s">
        <v>27</v>
      </c>
      <c r="O130" s="29" t="s">
        <v>350</v>
      </c>
      <c r="P130" s="81" t="s">
        <v>439</v>
      </c>
      <c r="Q130" s="81" t="s">
        <v>93</v>
      </c>
      <c r="R130" s="80"/>
      <c r="S130" s="81" t="s">
        <v>94</v>
      </c>
      <c r="T130" s="81" t="s">
        <v>94</v>
      </c>
      <c r="U130" s="80"/>
      <c r="V130" s="80"/>
      <c r="W130" s="5"/>
      <c r="X130" s="5"/>
      <c r="Y130" s="5"/>
      <c r="Z130" s="90"/>
      <c r="AA130" s="90"/>
      <c r="AB130" s="5"/>
      <c r="AC130" s="90"/>
      <c r="AD130" s="5"/>
      <c r="AE130" s="5"/>
      <c r="AF130" s="90"/>
      <c r="AG130" s="5"/>
      <c r="AH130" s="5"/>
      <c r="AI130" s="5"/>
      <c r="AJ130" s="5"/>
      <c r="AK130" s="5"/>
      <c r="AL130" s="5"/>
      <c r="AM130" s="5" t="s">
        <v>88</v>
      </c>
      <c r="AN130" s="5"/>
      <c r="AO130" s="5"/>
      <c r="AP130" s="5"/>
      <c r="AQ130" s="5"/>
      <c r="AR130" s="5"/>
      <c r="AS130" s="5"/>
      <c r="AT130" s="5"/>
      <c r="AU130" s="5"/>
      <c r="AV130" s="5"/>
      <c r="AW130" s="5"/>
      <c r="AX130" s="5"/>
      <c r="AY130" s="5"/>
      <c r="AZ130" s="5"/>
      <c r="BA130" s="5"/>
      <c r="BB130" s="5"/>
      <c r="BC130" s="5"/>
      <c r="BD130" s="5"/>
      <c r="BE130" s="5"/>
      <c r="BF130" s="5">
        <f t="shared" si="1"/>
        <v>1</v>
      </c>
    </row>
    <row r="131" spans="1:58" ht="16.5" customHeight="1">
      <c r="A131" s="513"/>
      <c r="B131" s="510" t="s">
        <v>3205</v>
      </c>
      <c r="C131" s="32" t="s">
        <v>3206</v>
      </c>
      <c r="D131" s="29" t="s">
        <v>88</v>
      </c>
      <c r="E131" s="29" t="s">
        <v>2796</v>
      </c>
      <c r="F131" s="29" t="s">
        <v>2797</v>
      </c>
      <c r="G131" s="29" t="s">
        <v>2837</v>
      </c>
      <c r="H131" s="88">
        <v>2.0196759259259258E-2</v>
      </c>
      <c r="I131" s="466" t="s">
        <v>2969</v>
      </c>
      <c r="J131" s="528" t="s">
        <v>267</v>
      </c>
      <c r="K131" s="31" t="s">
        <v>3207</v>
      </c>
      <c r="L131" s="31" t="s">
        <v>432</v>
      </c>
      <c r="M131" s="29"/>
      <c r="N131" s="29" t="s">
        <v>433</v>
      </c>
      <c r="O131" s="29" t="s">
        <v>350</v>
      </c>
      <c r="P131" s="81" t="s">
        <v>2840</v>
      </c>
      <c r="Q131" s="81" t="s">
        <v>93</v>
      </c>
      <c r="R131" s="80"/>
      <c r="S131" s="81" t="s">
        <v>94</v>
      </c>
      <c r="T131" s="81" t="s">
        <v>95</v>
      </c>
      <c r="U131" s="80"/>
      <c r="V131" s="80"/>
      <c r="W131" s="5"/>
      <c r="X131" s="5"/>
      <c r="Y131" s="5"/>
      <c r="Z131" s="90"/>
      <c r="AA131" s="90"/>
      <c r="AB131" s="5"/>
      <c r="AC131" s="90"/>
      <c r="AD131" s="5"/>
      <c r="AE131" s="5"/>
      <c r="AF131" s="90"/>
      <c r="AG131" s="5"/>
      <c r="AH131" s="5"/>
      <c r="AI131" s="5"/>
      <c r="AJ131" s="5"/>
      <c r="AK131" s="5"/>
      <c r="AL131" s="5"/>
      <c r="AM131" s="5" t="s">
        <v>88</v>
      </c>
      <c r="AN131" s="5"/>
      <c r="AO131" s="5"/>
      <c r="AP131" s="5"/>
      <c r="AQ131" s="5"/>
      <c r="AR131" s="5"/>
      <c r="AS131" s="5"/>
      <c r="AT131" s="5"/>
      <c r="AU131" s="5"/>
      <c r="AV131" s="5"/>
      <c r="AW131" s="5"/>
      <c r="AX131" s="5"/>
      <c r="AY131" s="5"/>
      <c r="AZ131" s="5"/>
      <c r="BA131" s="5"/>
      <c r="BB131" s="5"/>
      <c r="BC131" s="5"/>
      <c r="BD131" s="5"/>
      <c r="BE131" s="5"/>
      <c r="BF131" s="5">
        <f t="shared" si="1"/>
        <v>1</v>
      </c>
    </row>
    <row r="132" spans="1:58" ht="16.5" customHeight="1">
      <c r="A132" s="513"/>
      <c r="B132" s="510" t="s">
        <v>3208</v>
      </c>
      <c r="C132" s="32" t="s">
        <v>3209</v>
      </c>
      <c r="D132" s="31" t="s">
        <v>88</v>
      </c>
      <c r="E132" s="29" t="s">
        <v>2796</v>
      </c>
      <c r="F132" s="29" t="s">
        <v>2797</v>
      </c>
      <c r="G132" s="29" t="s">
        <v>2837</v>
      </c>
      <c r="H132" s="88">
        <v>1.2268518518518519E-2</v>
      </c>
      <c r="I132" s="466" t="s">
        <v>2925</v>
      </c>
      <c r="J132" s="528" t="s">
        <v>267</v>
      </c>
      <c r="K132" s="31" t="s">
        <v>3041</v>
      </c>
      <c r="L132" s="31" t="s">
        <v>432</v>
      </c>
      <c r="M132" s="29"/>
      <c r="N132" s="29" t="s">
        <v>433</v>
      </c>
      <c r="O132" s="29" t="s">
        <v>350</v>
      </c>
      <c r="P132" s="81" t="s">
        <v>439</v>
      </c>
      <c r="Q132" s="81" t="s">
        <v>93</v>
      </c>
      <c r="R132" s="80"/>
      <c r="S132" s="81" t="s">
        <v>94</v>
      </c>
      <c r="T132" s="81" t="s">
        <v>94</v>
      </c>
      <c r="U132" s="80"/>
      <c r="V132" s="80"/>
      <c r="W132" s="5"/>
      <c r="X132" s="5"/>
      <c r="Y132" s="5"/>
      <c r="Z132" s="90"/>
      <c r="AA132" s="90"/>
      <c r="AB132" s="5"/>
      <c r="AC132" s="90"/>
      <c r="AD132" s="5"/>
      <c r="AE132" s="5"/>
      <c r="AF132" s="90"/>
      <c r="AG132" s="5"/>
      <c r="AH132" s="5"/>
      <c r="AI132" s="5"/>
      <c r="AJ132" s="5"/>
      <c r="AK132" s="5"/>
      <c r="AL132" s="5"/>
      <c r="AM132" s="5" t="s">
        <v>88</v>
      </c>
      <c r="AN132" s="5"/>
      <c r="AO132" s="5"/>
      <c r="AP132" s="5"/>
      <c r="AQ132" s="5"/>
      <c r="AR132" s="5"/>
      <c r="AS132" s="5"/>
      <c r="AT132" s="5"/>
      <c r="AU132" s="5"/>
      <c r="AV132" s="5"/>
      <c r="AW132" s="5"/>
      <c r="AX132" s="5"/>
      <c r="AY132" s="5"/>
      <c r="AZ132" s="5"/>
      <c r="BA132" s="5"/>
      <c r="BB132" s="5"/>
      <c r="BC132" s="5"/>
      <c r="BD132" s="5"/>
      <c r="BE132" s="5"/>
      <c r="BF132" s="5">
        <f t="shared" si="1"/>
        <v>1</v>
      </c>
    </row>
    <row r="133" spans="1:58" ht="16.5" customHeight="1">
      <c r="A133" s="513"/>
      <c r="B133" s="510" t="s">
        <v>3210</v>
      </c>
      <c r="C133" s="32" t="s">
        <v>3211</v>
      </c>
      <c r="D133" s="29" t="s">
        <v>88</v>
      </c>
      <c r="E133" s="29" t="s">
        <v>2796</v>
      </c>
      <c r="F133" s="29" t="s">
        <v>2797</v>
      </c>
      <c r="G133" s="29" t="s">
        <v>2837</v>
      </c>
      <c r="H133" s="88">
        <v>6.3194444444444444E-3</v>
      </c>
      <c r="I133" s="466" t="s">
        <v>3212</v>
      </c>
      <c r="J133" s="528" t="s">
        <v>267</v>
      </c>
      <c r="K133" s="31" t="s">
        <v>3213</v>
      </c>
      <c r="L133" s="31" t="s">
        <v>432</v>
      </c>
      <c r="M133" s="29"/>
      <c r="N133" s="29" t="s">
        <v>967</v>
      </c>
      <c r="O133" s="29" t="s">
        <v>350</v>
      </c>
      <c r="P133" s="81" t="s">
        <v>2840</v>
      </c>
      <c r="Q133" s="81" t="s">
        <v>93</v>
      </c>
      <c r="R133" s="80"/>
      <c r="S133" s="81" t="s">
        <v>94</v>
      </c>
      <c r="T133" s="81" t="s">
        <v>95</v>
      </c>
      <c r="U133" s="80"/>
      <c r="V133" s="80"/>
      <c r="W133" s="5"/>
      <c r="X133" s="5"/>
      <c r="Y133" s="5"/>
      <c r="Z133" s="5" t="s">
        <v>88</v>
      </c>
      <c r="AA133" s="90"/>
      <c r="AB133" s="5"/>
      <c r="AC133" s="90"/>
      <c r="AD133" s="5"/>
      <c r="AE133" s="5"/>
      <c r="AF133" s="90"/>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f t="shared" si="1"/>
        <v>1</v>
      </c>
    </row>
    <row r="134" spans="1:58" ht="16.5" customHeight="1">
      <c r="A134" s="513"/>
      <c r="B134" s="510" t="s">
        <v>3214</v>
      </c>
      <c r="C134" s="32" t="s">
        <v>3215</v>
      </c>
      <c r="D134" s="29" t="s">
        <v>88</v>
      </c>
      <c r="E134" s="29" t="s">
        <v>2796</v>
      </c>
      <c r="F134" s="29" t="s">
        <v>2797</v>
      </c>
      <c r="G134" s="29" t="s">
        <v>2837</v>
      </c>
      <c r="H134" s="88">
        <v>8.1365740740740738E-3</v>
      </c>
      <c r="I134" s="466" t="s">
        <v>3216</v>
      </c>
      <c r="J134" s="528" t="s">
        <v>267</v>
      </c>
      <c r="K134" s="31" t="s">
        <v>3217</v>
      </c>
      <c r="L134" s="31" t="s">
        <v>432</v>
      </c>
      <c r="M134" s="29"/>
      <c r="N134" s="29" t="s">
        <v>433</v>
      </c>
      <c r="O134" s="29" t="s">
        <v>350</v>
      </c>
      <c r="P134" s="81" t="s">
        <v>2840</v>
      </c>
      <c r="Q134" s="81" t="s">
        <v>93</v>
      </c>
      <c r="R134" s="80"/>
      <c r="S134" s="81" t="s">
        <v>94</v>
      </c>
      <c r="T134" s="81" t="s">
        <v>95</v>
      </c>
      <c r="U134" s="80"/>
      <c r="V134" s="80"/>
      <c r="W134" s="5"/>
      <c r="X134" s="5"/>
      <c r="Y134" s="5"/>
      <c r="Z134" s="5" t="s">
        <v>88</v>
      </c>
      <c r="AA134" s="90"/>
      <c r="AB134" s="5"/>
      <c r="AC134" s="90"/>
      <c r="AD134" s="5"/>
      <c r="AE134" s="5"/>
      <c r="AF134" s="90"/>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f t="shared" si="1"/>
        <v>1</v>
      </c>
    </row>
    <row r="135" spans="1:58" ht="16.5" customHeight="1">
      <c r="A135" s="513"/>
      <c r="B135" s="510" t="s">
        <v>3218</v>
      </c>
      <c r="C135" s="32" t="s">
        <v>3219</v>
      </c>
      <c r="D135" s="29" t="s">
        <v>88</v>
      </c>
      <c r="E135" s="29" t="s">
        <v>2796</v>
      </c>
      <c r="F135" s="29" t="s">
        <v>2797</v>
      </c>
      <c r="G135" s="29" t="s">
        <v>2837</v>
      </c>
      <c r="H135" s="88">
        <v>1.0821759259259258E-2</v>
      </c>
      <c r="I135" s="466" t="s">
        <v>3220</v>
      </c>
      <c r="J135" s="528" t="s">
        <v>267</v>
      </c>
      <c r="K135" s="31" t="s">
        <v>3221</v>
      </c>
      <c r="L135" s="31" t="s">
        <v>432</v>
      </c>
      <c r="M135" s="29"/>
      <c r="N135" s="29" t="s">
        <v>433</v>
      </c>
      <c r="O135" s="29" t="s">
        <v>968</v>
      </c>
      <c r="P135" s="81" t="s">
        <v>2840</v>
      </c>
      <c r="Q135" s="81" t="s">
        <v>93</v>
      </c>
      <c r="R135" s="80"/>
      <c r="S135" s="81" t="s">
        <v>94</v>
      </c>
      <c r="T135" s="81" t="s">
        <v>95</v>
      </c>
      <c r="U135" s="80"/>
      <c r="V135" s="80"/>
      <c r="W135" s="5"/>
      <c r="X135" s="5"/>
      <c r="Y135" s="5"/>
      <c r="Z135" s="5"/>
      <c r="AA135" s="90"/>
      <c r="AB135" s="5"/>
      <c r="AC135" s="90"/>
      <c r="AD135" s="5"/>
      <c r="AE135" s="5"/>
      <c r="AF135" s="5" t="s">
        <v>88</v>
      </c>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f t="shared" si="1"/>
        <v>1</v>
      </c>
    </row>
    <row r="136" spans="1:58" ht="16.5" customHeight="1">
      <c r="A136" s="513"/>
      <c r="B136" s="510" t="s">
        <v>3222</v>
      </c>
      <c r="C136" s="32" t="s">
        <v>3223</v>
      </c>
      <c r="D136" s="29" t="s">
        <v>88</v>
      </c>
      <c r="E136" s="29" t="s">
        <v>2796</v>
      </c>
      <c r="F136" s="29" t="s">
        <v>2797</v>
      </c>
      <c r="G136" s="29" t="s">
        <v>2837</v>
      </c>
      <c r="H136" s="88">
        <v>1.2083333333333333E-2</v>
      </c>
      <c r="I136" s="466" t="s">
        <v>3220</v>
      </c>
      <c r="J136" s="528" t="s">
        <v>267</v>
      </c>
      <c r="K136" s="31" t="s">
        <v>3007</v>
      </c>
      <c r="L136" s="31" t="s">
        <v>432</v>
      </c>
      <c r="M136" s="29"/>
      <c r="N136" s="29" t="s">
        <v>433</v>
      </c>
      <c r="O136" s="29" t="s">
        <v>968</v>
      </c>
      <c r="P136" s="81" t="s">
        <v>2840</v>
      </c>
      <c r="Q136" s="81" t="s">
        <v>93</v>
      </c>
      <c r="R136" s="80"/>
      <c r="S136" s="81" t="s">
        <v>94</v>
      </c>
      <c r="T136" s="81" t="s">
        <v>95</v>
      </c>
      <c r="U136" s="80"/>
      <c r="V136" s="80"/>
      <c r="W136" s="5"/>
      <c r="X136" s="5"/>
      <c r="Y136" s="5"/>
      <c r="Z136" s="90"/>
      <c r="AA136" s="90"/>
      <c r="AB136" s="5"/>
      <c r="AC136" s="90"/>
      <c r="AD136" s="5"/>
      <c r="AE136" s="5"/>
      <c r="AF136" s="5" t="s">
        <v>88</v>
      </c>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f t="shared" si="1"/>
        <v>1</v>
      </c>
    </row>
    <row r="137" spans="1:58" ht="16.5" customHeight="1">
      <c r="A137" s="513"/>
      <c r="B137" s="510" t="s">
        <v>3224</v>
      </c>
      <c r="C137" s="32" t="s">
        <v>3225</v>
      </c>
      <c r="D137" s="31" t="s">
        <v>88</v>
      </c>
      <c r="E137" s="29" t="s">
        <v>2796</v>
      </c>
      <c r="F137" s="29" t="s">
        <v>2797</v>
      </c>
      <c r="G137" s="29" t="s">
        <v>2837</v>
      </c>
      <c r="H137" s="88">
        <v>1.6875000000000001E-2</v>
      </c>
      <c r="I137" s="466" t="s">
        <v>2925</v>
      </c>
      <c r="J137" s="528" t="s">
        <v>267</v>
      </c>
      <c r="K137" s="31" t="s">
        <v>2937</v>
      </c>
      <c r="L137" s="31" t="s">
        <v>432</v>
      </c>
      <c r="M137" s="29"/>
      <c r="N137" s="29" t="s">
        <v>433</v>
      </c>
      <c r="O137" s="29" t="s">
        <v>968</v>
      </c>
      <c r="P137" s="81" t="s">
        <v>439</v>
      </c>
      <c r="Q137" s="81" t="s">
        <v>93</v>
      </c>
      <c r="R137" s="80"/>
      <c r="S137" s="81" t="s">
        <v>94</v>
      </c>
      <c r="T137" s="81" t="s">
        <v>94</v>
      </c>
      <c r="U137" s="80"/>
      <c r="V137" s="80"/>
      <c r="W137" s="5"/>
      <c r="X137" s="5"/>
      <c r="Y137" s="5"/>
      <c r="Z137" s="90"/>
      <c r="AA137" s="90"/>
      <c r="AB137" s="5"/>
      <c r="AC137" s="90"/>
      <c r="AD137" s="5"/>
      <c r="AE137" s="5"/>
      <c r="AF137" s="5" t="s">
        <v>88</v>
      </c>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f t="shared" si="1"/>
        <v>1</v>
      </c>
    </row>
    <row r="138" spans="1:58" ht="16.5" customHeight="1">
      <c r="A138" s="513"/>
      <c r="B138" s="510" t="s">
        <v>3226</v>
      </c>
      <c r="C138" s="32" t="s">
        <v>3227</v>
      </c>
      <c r="D138" s="29" t="s">
        <v>88</v>
      </c>
      <c r="E138" s="29" t="s">
        <v>2796</v>
      </c>
      <c r="F138" s="29" t="s">
        <v>2797</v>
      </c>
      <c r="G138" s="29" t="s">
        <v>2837</v>
      </c>
      <c r="H138" s="88">
        <v>1.2141203703703704E-2</v>
      </c>
      <c r="I138" s="466" t="s">
        <v>3228</v>
      </c>
      <c r="J138" s="528" t="s">
        <v>267</v>
      </c>
      <c r="K138" s="31" t="s">
        <v>3229</v>
      </c>
      <c r="L138" s="31" t="s">
        <v>432</v>
      </c>
      <c r="M138" s="29"/>
      <c r="N138" s="29" t="s">
        <v>433</v>
      </c>
      <c r="O138" s="29" t="s">
        <v>350</v>
      </c>
      <c r="P138" s="81" t="s">
        <v>2840</v>
      </c>
      <c r="Q138" s="81" t="s">
        <v>93</v>
      </c>
      <c r="R138" s="80"/>
      <c r="S138" s="81" t="s">
        <v>94</v>
      </c>
      <c r="T138" s="81" t="s">
        <v>95</v>
      </c>
      <c r="U138" s="80"/>
      <c r="V138" s="80"/>
      <c r="W138" s="5"/>
      <c r="X138" s="5"/>
      <c r="Y138" s="5"/>
      <c r="Z138" s="5" t="s">
        <v>88</v>
      </c>
      <c r="AA138" s="90"/>
      <c r="AB138" s="5"/>
      <c r="AC138" s="5" t="s">
        <v>88</v>
      </c>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f t="shared" si="1"/>
        <v>2</v>
      </c>
    </row>
    <row r="139" spans="1:58" ht="16.5" customHeight="1">
      <c r="A139" s="513"/>
      <c r="B139" s="510" t="s">
        <v>3230</v>
      </c>
      <c r="C139" s="32" t="s">
        <v>3231</v>
      </c>
      <c r="D139" s="29" t="s">
        <v>88</v>
      </c>
      <c r="E139" s="29" t="s">
        <v>2796</v>
      </c>
      <c r="F139" s="29" t="s">
        <v>2797</v>
      </c>
      <c r="G139" s="29" t="s">
        <v>2837</v>
      </c>
      <c r="H139" s="88">
        <v>9.1319444444444443E-3</v>
      </c>
      <c r="I139" s="466" t="s">
        <v>3228</v>
      </c>
      <c r="J139" s="528" t="s">
        <v>267</v>
      </c>
      <c r="K139" s="31" t="s">
        <v>3232</v>
      </c>
      <c r="L139" s="31" t="s">
        <v>432</v>
      </c>
      <c r="M139" s="29"/>
      <c r="N139" s="29" t="s">
        <v>2985</v>
      </c>
      <c r="O139" s="29" t="s">
        <v>350</v>
      </c>
      <c r="P139" s="81" t="s">
        <v>2840</v>
      </c>
      <c r="Q139" s="81" t="s">
        <v>93</v>
      </c>
      <c r="R139" s="80"/>
      <c r="S139" s="81" t="s">
        <v>94</v>
      </c>
      <c r="T139" s="81" t="s">
        <v>95</v>
      </c>
      <c r="U139" s="80"/>
      <c r="V139" s="80"/>
      <c r="W139" s="5"/>
      <c r="X139" s="5"/>
      <c r="Y139" s="5"/>
      <c r="Z139" s="5" t="s">
        <v>88</v>
      </c>
      <c r="AA139" s="90"/>
      <c r="AB139" s="5"/>
      <c r="AC139" s="5" t="s">
        <v>88</v>
      </c>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f t="shared" si="1"/>
        <v>2</v>
      </c>
    </row>
    <row r="140" spans="1:58" ht="16.5" customHeight="1">
      <c r="A140" s="513"/>
      <c r="B140" s="510" t="s">
        <v>3233</v>
      </c>
      <c r="C140" s="32" t="s">
        <v>3234</v>
      </c>
      <c r="D140" s="29" t="s">
        <v>88</v>
      </c>
      <c r="E140" s="29" t="s">
        <v>2796</v>
      </c>
      <c r="F140" s="29" t="s">
        <v>2797</v>
      </c>
      <c r="G140" s="29" t="s">
        <v>2837</v>
      </c>
      <c r="H140" s="88">
        <v>1.6111111111111111E-2</v>
      </c>
      <c r="I140" s="466" t="s">
        <v>3228</v>
      </c>
      <c r="J140" s="528" t="s">
        <v>267</v>
      </c>
      <c r="K140" s="31" t="s">
        <v>3232</v>
      </c>
      <c r="L140" s="31" t="s">
        <v>432</v>
      </c>
      <c r="M140" s="29"/>
      <c r="N140" s="29" t="s">
        <v>2985</v>
      </c>
      <c r="O140" s="29" t="s">
        <v>350</v>
      </c>
      <c r="P140" s="81" t="s">
        <v>2840</v>
      </c>
      <c r="Q140" s="81" t="s">
        <v>93</v>
      </c>
      <c r="R140" s="80"/>
      <c r="S140" s="81" t="s">
        <v>94</v>
      </c>
      <c r="T140" s="81" t="s">
        <v>95</v>
      </c>
      <c r="U140" s="80"/>
      <c r="V140" s="80"/>
      <c r="W140" s="5"/>
      <c r="X140" s="5"/>
      <c r="Y140" s="5"/>
      <c r="Z140" s="5" t="s">
        <v>88</v>
      </c>
      <c r="AA140" s="90"/>
      <c r="AB140" s="5"/>
      <c r="AC140" s="5" t="s">
        <v>88</v>
      </c>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f t="shared" si="1"/>
        <v>2</v>
      </c>
    </row>
    <row r="141" spans="1:58" ht="16.5" customHeight="1">
      <c r="A141" s="513"/>
      <c r="B141" s="510" t="s">
        <v>3235</v>
      </c>
      <c r="C141" s="32" t="s">
        <v>3236</v>
      </c>
      <c r="D141" s="31" t="s">
        <v>88</v>
      </c>
      <c r="E141" s="29" t="s">
        <v>2796</v>
      </c>
      <c r="F141" s="29" t="s">
        <v>2797</v>
      </c>
      <c r="G141" s="29" t="s">
        <v>2837</v>
      </c>
      <c r="H141" s="88">
        <v>1.7488425925925925E-2</v>
      </c>
      <c r="I141" s="466" t="s">
        <v>2925</v>
      </c>
      <c r="J141" s="528" t="s">
        <v>267</v>
      </c>
      <c r="K141" s="31" t="s">
        <v>2999</v>
      </c>
      <c r="L141" s="31" t="s">
        <v>432</v>
      </c>
      <c r="M141" s="29"/>
      <c r="N141" s="29" t="s">
        <v>2985</v>
      </c>
      <c r="O141" s="29" t="s">
        <v>350</v>
      </c>
      <c r="P141" s="81" t="s">
        <v>439</v>
      </c>
      <c r="Q141" s="81" t="s">
        <v>93</v>
      </c>
      <c r="R141" s="80"/>
      <c r="S141" s="81" t="s">
        <v>94</v>
      </c>
      <c r="T141" s="81" t="s">
        <v>94</v>
      </c>
      <c r="U141" s="80"/>
      <c r="V141" s="80"/>
      <c r="W141" s="5"/>
      <c r="X141" s="5"/>
      <c r="Y141" s="5"/>
      <c r="Z141" s="5" t="s">
        <v>88</v>
      </c>
      <c r="AA141" s="90"/>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f t="shared" si="1"/>
        <v>1</v>
      </c>
    </row>
    <row r="142" spans="1:58" ht="16.5" customHeight="1">
      <c r="A142" s="513"/>
      <c r="B142" s="510" t="s">
        <v>3237</v>
      </c>
      <c r="C142" s="32" t="s">
        <v>3238</v>
      </c>
      <c r="D142" s="29" t="s">
        <v>88</v>
      </c>
      <c r="E142" s="29" t="s">
        <v>2796</v>
      </c>
      <c r="F142" s="29" t="s">
        <v>2797</v>
      </c>
      <c r="G142" s="29" t="s">
        <v>2837</v>
      </c>
      <c r="H142" s="88">
        <v>6.6550925925925927E-3</v>
      </c>
      <c r="I142" s="466" t="s">
        <v>3239</v>
      </c>
      <c r="J142" s="528" t="s">
        <v>267</v>
      </c>
      <c r="K142" s="31" t="s">
        <v>3240</v>
      </c>
      <c r="L142" s="31" t="s">
        <v>432</v>
      </c>
      <c r="M142" s="29"/>
      <c r="N142" s="29" t="s">
        <v>433</v>
      </c>
      <c r="O142" s="29" t="s">
        <v>350</v>
      </c>
      <c r="P142" s="81" t="s">
        <v>2840</v>
      </c>
      <c r="Q142" s="81" t="s">
        <v>93</v>
      </c>
      <c r="R142" s="80"/>
      <c r="S142" s="81" t="s">
        <v>94</v>
      </c>
      <c r="T142" s="81" t="s">
        <v>95</v>
      </c>
      <c r="U142" s="80"/>
      <c r="V142" s="80"/>
      <c r="W142" s="5"/>
      <c r="X142" s="5"/>
      <c r="Y142" s="5"/>
      <c r="Z142" s="5" t="s">
        <v>88</v>
      </c>
      <c r="AA142" s="90"/>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f t="shared" si="1"/>
        <v>1</v>
      </c>
    </row>
    <row r="143" spans="1:58" ht="16.5" customHeight="1">
      <c r="A143" s="513"/>
      <c r="B143" s="510" t="s">
        <v>3241</v>
      </c>
      <c r="C143" s="32" t="s">
        <v>3242</v>
      </c>
      <c r="D143" s="29" t="s">
        <v>88</v>
      </c>
      <c r="E143" s="29" t="s">
        <v>2796</v>
      </c>
      <c r="F143" s="29" t="s">
        <v>2797</v>
      </c>
      <c r="G143" s="29" t="s">
        <v>2837</v>
      </c>
      <c r="H143" s="88">
        <v>5.5787037037037038E-3</v>
      </c>
      <c r="I143" s="466" t="s">
        <v>3142</v>
      </c>
      <c r="J143" s="528" t="s">
        <v>267</v>
      </c>
      <c r="K143" s="31" t="s">
        <v>3243</v>
      </c>
      <c r="L143" s="31" t="s">
        <v>432</v>
      </c>
      <c r="M143" s="29"/>
      <c r="N143" s="29" t="s">
        <v>967</v>
      </c>
      <c r="O143" s="29" t="s">
        <v>968</v>
      </c>
      <c r="P143" s="81" t="s">
        <v>2840</v>
      </c>
      <c r="Q143" s="81" t="s">
        <v>93</v>
      </c>
      <c r="R143" s="80"/>
      <c r="S143" s="81" t="s">
        <v>94</v>
      </c>
      <c r="T143" s="81" t="s">
        <v>95</v>
      </c>
      <c r="U143" s="80"/>
      <c r="V143" s="80"/>
      <c r="W143" s="5"/>
      <c r="X143" s="5"/>
      <c r="Y143" s="5"/>
      <c r="Z143" s="90"/>
      <c r="AA143" s="90"/>
      <c r="AB143" s="5"/>
      <c r="AC143" s="5"/>
      <c r="AD143" s="5"/>
      <c r="AE143" s="5"/>
      <c r="AF143" s="5"/>
      <c r="AG143" s="5"/>
      <c r="AH143" s="5" t="s">
        <v>88</v>
      </c>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f t="shared" si="1"/>
        <v>1</v>
      </c>
    </row>
    <row r="144" spans="1:58" ht="16.5" customHeight="1">
      <c r="A144" s="513"/>
      <c r="B144" s="510" t="s">
        <v>3244</v>
      </c>
      <c r="C144" s="32" t="s">
        <v>3245</v>
      </c>
      <c r="D144" s="29" t="s">
        <v>88</v>
      </c>
      <c r="E144" s="29" t="s">
        <v>2796</v>
      </c>
      <c r="F144" s="29" t="s">
        <v>2797</v>
      </c>
      <c r="G144" s="29" t="s">
        <v>2837</v>
      </c>
      <c r="H144" s="88">
        <v>5.4398148148148149E-3</v>
      </c>
      <c r="I144" s="466" t="s">
        <v>3142</v>
      </c>
      <c r="J144" s="528" t="s">
        <v>267</v>
      </c>
      <c r="K144" s="31" t="s">
        <v>3243</v>
      </c>
      <c r="L144" s="31" t="s">
        <v>432</v>
      </c>
      <c r="M144" s="29"/>
      <c r="N144" s="29" t="s">
        <v>967</v>
      </c>
      <c r="O144" s="29" t="s">
        <v>968</v>
      </c>
      <c r="P144" s="81" t="s">
        <v>2840</v>
      </c>
      <c r="Q144" s="81" t="s">
        <v>93</v>
      </c>
      <c r="R144" s="80"/>
      <c r="S144" s="81" t="s">
        <v>94</v>
      </c>
      <c r="T144" s="81" t="s">
        <v>95</v>
      </c>
      <c r="U144" s="80"/>
      <c r="V144" s="80"/>
      <c r="W144" s="5"/>
      <c r="X144" s="5"/>
      <c r="Y144" s="5"/>
      <c r="Z144" s="90"/>
      <c r="AA144" s="90"/>
      <c r="AB144" s="5"/>
      <c r="AC144" s="5"/>
      <c r="AD144" s="5"/>
      <c r="AE144" s="5"/>
      <c r="AF144" s="5"/>
      <c r="AG144" s="5"/>
      <c r="AH144" s="5" t="s">
        <v>88</v>
      </c>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f t="shared" si="1"/>
        <v>1</v>
      </c>
    </row>
    <row r="145" spans="1:58" ht="16.5" customHeight="1">
      <c r="A145" s="513"/>
      <c r="B145" s="510" t="s">
        <v>3246</v>
      </c>
      <c r="C145" s="32" t="s">
        <v>3247</v>
      </c>
      <c r="D145" s="29" t="s">
        <v>88</v>
      </c>
      <c r="E145" s="29" t="s">
        <v>2796</v>
      </c>
      <c r="F145" s="29" t="s">
        <v>2797</v>
      </c>
      <c r="G145" s="29" t="s">
        <v>2837</v>
      </c>
      <c r="H145" s="88">
        <v>1.695601851851852E-2</v>
      </c>
      <c r="I145" s="466" t="s">
        <v>3248</v>
      </c>
      <c r="J145" s="528" t="s">
        <v>267</v>
      </c>
      <c r="K145" s="31" t="s">
        <v>3249</v>
      </c>
      <c r="L145" s="31" t="s">
        <v>432</v>
      </c>
      <c r="M145" s="29"/>
      <c r="N145" s="29" t="s">
        <v>967</v>
      </c>
      <c r="O145" s="29" t="s">
        <v>22</v>
      </c>
      <c r="P145" s="81" t="s">
        <v>2840</v>
      </c>
      <c r="Q145" s="81" t="s">
        <v>93</v>
      </c>
      <c r="R145" s="80"/>
      <c r="S145" s="81" t="s">
        <v>94</v>
      </c>
      <c r="T145" s="81" t="s">
        <v>95</v>
      </c>
      <c r="U145" s="80"/>
      <c r="V145" s="80"/>
      <c r="W145" s="5"/>
      <c r="X145" s="5"/>
      <c r="Y145" s="5"/>
      <c r="Z145" s="90"/>
      <c r="AA145" s="90"/>
      <c r="AB145" s="5"/>
      <c r="AC145" s="5"/>
      <c r="AD145" s="5"/>
      <c r="AE145" s="5"/>
      <c r="AF145" s="5"/>
      <c r="AG145" s="5"/>
      <c r="AH145" s="5" t="s">
        <v>88</v>
      </c>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f t="shared" si="1"/>
        <v>1</v>
      </c>
    </row>
    <row r="146" spans="1:58" ht="16.5" customHeight="1">
      <c r="A146" s="513"/>
      <c r="B146" s="510" t="s">
        <v>3250</v>
      </c>
      <c r="C146" s="32" t="s">
        <v>3251</v>
      </c>
      <c r="D146" s="29" t="s">
        <v>88</v>
      </c>
      <c r="E146" s="29" t="s">
        <v>2796</v>
      </c>
      <c r="F146" s="29" t="s">
        <v>2797</v>
      </c>
      <c r="G146" s="29" t="s">
        <v>2837</v>
      </c>
      <c r="H146" s="88">
        <v>0.10099537037037037</v>
      </c>
      <c r="I146" s="466" t="s">
        <v>3252</v>
      </c>
      <c r="J146" s="528" t="s">
        <v>267</v>
      </c>
      <c r="K146" s="31" t="s">
        <v>3253</v>
      </c>
      <c r="L146" s="31" t="s">
        <v>432</v>
      </c>
      <c r="M146" s="29"/>
      <c r="N146" s="29" t="s">
        <v>967</v>
      </c>
      <c r="O146" s="29" t="s">
        <v>968</v>
      </c>
      <c r="P146" s="81" t="s">
        <v>2840</v>
      </c>
      <c r="Q146" s="81" t="s">
        <v>93</v>
      </c>
      <c r="R146" s="80"/>
      <c r="S146" s="81" t="s">
        <v>94</v>
      </c>
      <c r="T146" s="81" t="s">
        <v>95</v>
      </c>
      <c r="U146" s="80"/>
      <c r="V146" s="80"/>
      <c r="W146" s="5"/>
      <c r="X146" s="5"/>
      <c r="Y146" s="5"/>
      <c r="Z146" s="90"/>
      <c r="AA146" s="90"/>
      <c r="AB146" s="5"/>
      <c r="AC146" s="5"/>
      <c r="AD146" s="5"/>
      <c r="AE146" s="5"/>
      <c r="AF146" s="5"/>
      <c r="AG146" s="5"/>
      <c r="AH146" s="5" t="s">
        <v>88</v>
      </c>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f t="shared" si="1"/>
        <v>1</v>
      </c>
    </row>
    <row r="147" spans="1:58" ht="16.5" customHeight="1">
      <c r="A147" s="513"/>
      <c r="B147" s="510" t="s">
        <v>3254</v>
      </c>
      <c r="C147" s="32" t="s">
        <v>3255</v>
      </c>
      <c r="D147" s="29" t="s">
        <v>88</v>
      </c>
      <c r="E147" s="29" t="s">
        <v>2796</v>
      </c>
      <c r="F147" s="29" t="s">
        <v>2797</v>
      </c>
      <c r="G147" s="29" t="s">
        <v>2837</v>
      </c>
      <c r="H147" s="88">
        <v>1.4687499999999999E-2</v>
      </c>
      <c r="I147" s="466" t="s">
        <v>3256</v>
      </c>
      <c r="J147" s="528" t="s">
        <v>86</v>
      </c>
      <c r="K147" s="31" t="s">
        <v>3030</v>
      </c>
      <c r="L147" s="31" t="s">
        <v>432</v>
      </c>
      <c r="M147" s="29"/>
      <c r="N147" s="29" t="s">
        <v>967</v>
      </c>
      <c r="O147" s="29" t="s">
        <v>968</v>
      </c>
      <c r="P147" s="81" t="s">
        <v>2840</v>
      </c>
      <c r="Q147" s="81" t="s">
        <v>93</v>
      </c>
      <c r="R147" s="80"/>
      <c r="S147" s="81" t="s">
        <v>94</v>
      </c>
      <c r="T147" s="81" t="s">
        <v>95</v>
      </c>
      <c r="U147" s="80"/>
      <c r="V147" s="80"/>
      <c r="W147" s="5"/>
      <c r="X147" s="5"/>
      <c r="Y147" s="5"/>
      <c r="Z147" s="90"/>
      <c r="AA147" s="90"/>
      <c r="AB147" s="5"/>
      <c r="AC147" s="5"/>
      <c r="AD147" s="5"/>
      <c r="AE147" s="5"/>
      <c r="AF147" s="5"/>
      <c r="AG147" s="5"/>
      <c r="AH147" s="5" t="s">
        <v>88</v>
      </c>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f t="shared" si="1"/>
        <v>1</v>
      </c>
    </row>
    <row r="148" spans="1:58" ht="16.5" customHeight="1">
      <c r="A148" s="513"/>
      <c r="B148" s="510" t="s">
        <v>3257</v>
      </c>
      <c r="C148" s="32" t="s">
        <v>3258</v>
      </c>
      <c r="D148" s="29" t="s">
        <v>88</v>
      </c>
      <c r="E148" s="29" t="s">
        <v>2796</v>
      </c>
      <c r="F148" s="29" t="s">
        <v>2797</v>
      </c>
      <c r="G148" s="29" t="s">
        <v>2837</v>
      </c>
      <c r="H148" s="88">
        <v>1.6585648148148148E-2</v>
      </c>
      <c r="I148" s="466" t="s">
        <v>3256</v>
      </c>
      <c r="J148" s="528" t="s">
        <v>86</v>
      </c>
      <c r="K148" s="31" t="s">
        <v>3030</v>
      </c>
      <c r="L148" s="31" t="s">
        <v>432</v>
      </c>
      <c r="M148" s="29"/>
      <c r="N148" s="29" t="s">
        <v>967</v>
      </c>
      <c r="O148" s="29" t="s">
        <v>968</v>
      </c>
      <c r="P148" s="81" t="s">
        <v>2840</v>
      </c>
      <c r="Q148" s="81" t="s">
        <v>93</v>
      </c>
      <c r="R148" s="80"/>
      <c r="S148" s="81" t="s">
        <v>94</v>
      </c>
      <c r="T148" s="81" t="s">
        <v>95</v>
      </c>
      <c r="U148" s="80"/>
      <c r="V148" s="80"/>
      <c r="W148" s="5"/>
      <c r="X148" s="5"/>
      <c r="Y148" s="5"/>
      <c r="Z148" s="90"/>
      <c r="AA148" s="90"/>
      <c r="AB148" s="5"/>
      <c r="AC148" s="5"/>
      <c r="AD148" s="5"/>
      <c r="AE148" s="5"/>
      <c r="AF148" s="5"/>
      <c r="AG148" s="5"/>
      <c r="AH148" s="5" t="s">
        <v>88</v>
      </c>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f t="shared" si="1"/>
        <v>1</v>
      </c>
    </row>
    <row r="149" spans="1:58" ht="16.5" customHeight="1">
      <c r="A149" s="513"/>
      <c r="B149" s="510" t="s">
        <v>3259</v>
      </c>
      <c r="C149" s="32" t="s">
        <v>3260</v>
      </c>
      <c r="D149" s="29" t="s">
        <v>88</v>
      </c>
      <c r="E149" s="29" t="s">
        <v>2796</v>
      </c>
      <c r="F149" s="29" t="s">
        <v>2797</v>
      </c>
      <c r="G149" s="29" t="s">
        <v>2837</v>
      </c>
      <c r="H149" s="88">
        <v>5.451388888888889E-2</v>
      </c>
      <c r="I149" s="466" t="s">
        <v>3261</v>
      </c>
      <c r="J149" s="528" t="s">
        <v>267</v>
      </c>
      <c r="K149" s="31" t="s">
        <v>3262</v>
      </c>
      <c r="L149" s="31" t="s">
        <v>432</v>
      </c>
      <c r="M149" s="29"/>
      <c r="N149" s="29" t="s">
        <v>967</v>
      </c>
      <c r="O149" s="29" t="s">
        <v>350</v>
      </c>
      <c r="P149" s="81" t="s">
        <v>2840</v>
      </c>
      <c r="Q149" s="81" t="s">
        <v>93</v>
      </c>
      <c r="R149" s="80"/>
      <c r="S149" s="81" t="s">
        <v>94</v>
      </c>
      <c r="T149" s="81" t="s">
        <v>95</v>
      </c>
      <c r="U149" s="80"/>
      <c r="V149" s="80"/>
      <c r="W149" s="5"/>
      <c r="X149" s="5"/>
      <c r="Y149" s="5"/>
      <c r="Z149" s="90"/>
      <c r="AA149" s="5" t="s">
        <v>88</v>
      </c>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f t="shared" si="1"/>
        <v>1</v>
      </c>
    </row>
    <row r="150" spans="1:58" ht="16.5" customHeight="1">
      <c r="A150" s="513"/>
      <c r="B150" s="510" t="s">
        <v>3263</v>
      </c>
      <c r="C150" s="32" t="s">
        <v>3264</v>
      </c>
      <c r="D150" s="29" t="s">
        <v>88</v>
      </c>
      <c r="E150" s="29" t="s">
        <v>2796</v>
      </c>
      <c r="F150" s="29" t="s">
        <v>2797</v>
      </c>
      <c r="G150" s="29" t="s">
        <v>2837</v>
      </c>
      <c r="H150" s="88">
        <v>5.8912037037037034E-2</v>
      </c>
      <c r="I150" s="466" t="s">
        <v>3265</v>
      </c>
      <c r="J150" s="528" t="s">
        <v>86</v>
      </c>
      <c r="K150" s="31" t="s">
        <v>3266</v>
      </c>
      <c r="L150" s="31" t="s">
        <v>432</v>
      </c>
      <c r="M150" s="29"/>
      <c r="N150" s="29" t="s">
        <v>967</v>
      </c>
      <c r="O150" s="29" t="s">
        <v>968</v>
      </c>
      <c r="P150" s="81" t="s">
        <v>2840</v>
      </c>
      <c r="Q150" s="81" t="s">
        <v>93</v>
      </c>
      <c r="R150" s="80"/>
      <c r="S150" s="81" t="s">
        <v>94</v>
      </c>
      <c r="T150" s="81" t="s">
        <v>95</v>
      </c>
      <c r="U150" s="80"/>
      <c r="V150" s="80"/>
      <c r="W150" s="5"/>
      <c r="X150" s="5"/>
      <c r="Y150" s="5"/>
      <c r="Z150" s="90"/>
      <c r="AA150" s="5" t="s">
        <v>88</v>
      </c>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f t="shared" si="1"/>
        <v>1</v>
      </c>
    </row>
    <row r="151" spans="1:58" ht="16.5" customHeight="1">
      <c r="A151" s="513"/>
      <c r="B151" s="510" t="s">
        <v>3267</v>
      </c>
      <c r="C151" s="32" t="s">
        <v>3268</v>
      </c>
      <c r="D151" s="29" t="s">
        <v>88</v>
      </c>
      <c r="E151" s="29" t="s">
        <v>2796</v>
      </c>
      <c r="F151" s="29" t="s">
        <v>2797</v>
      </c>
      <c r="G151" s="29" t="s">
        <v>2837</v>
      </c>
      <c r="H151" s="88">
        <v>1.5925925925925927E-2</v>
      </c>
      <c r="I151" s="466" t="s">
        <v>3095</v>
      </c>
      <c r="J151" s="528" t="s">
        <v>267</v>
      </c>
      <c r="K151" s="31" t="s">
        <v>3026</v>
      </c>
      <c r="L151" s="31" t="s">
        <v>432</v>
      </c>
      <c r="M151" s="29"/>
      <c r="N151" s="29" t="s">
        <v>967</v>
      </c>
      <c r="O151" s="29" t="s">
        <v>350</v>
      </c>
      <c r="P151" s="81" t="s">
        <v>2840</v>
      </c>
      <c r="Q151" s="81" t="s">
        <v>93</v>
      </c>
      <c r="R151" s="80"/>
      <c r="S151" s="81" t="s">
        <v>94</v>
      </c>
      <c r="T151" s="81" t="s">
        <v>95</v>
      </c>
      <c r="U151" s="80"/>
      <c r="V151" s="80"/>
      <c r="W151" s="5"/>
      <c r="X151" s="5"/>
      <c r="Y151" s="5"/>
      <c r="Z151" s="5" t="s">
        <v>88</v>
      </c>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f t="shared" si="1"/>
        <v>1</v>
      </c>
    </row>
    <row r="152" spans="1:58" ht="16.5" customHeight="1">
      <c r="A152" s="513"/>
      <c r="B152" s="510" t="s">
        <v>3269</v>
      </c>
      <c r="C152" s="32" t="s">
        <v>3270</v>
      </c>
      <c r="D152" s="29" t="s">
        <v>88</v>
      </c>
      <c r="E152" s="29" t="s">
        <v>2796</v>
      </c>
      <c r="F152" s="29" t="s">
        <v>2797</v>
      </c>
      <c r="G152" s="29" t="s">
        <v>2837</v>
      </c>
      <c r="H152" s="29"/>
      <c r="I152" s="466" t="s">
        <v>3127</v>
      </c>
      <c r="J152" s="528" t="s">
        <v>267</v>
      </c>
      <c r="K152" s="31" t="s">
        <v>3271</v>
      </c>
      <c r="L152" s="31" t="s">
        <v>432</v>
      </c>
      <c r="M152" s="29"/>
      <c r="N152" s="29" t="s">
        <v>438</v>
      </c>
      <c r="O152" s="29" t="s">
        <v>350</v>
      </c>
      <c r="P152" s="81" t="s">
        <v>2840</v>
      </c>
      <c r="Q152" s="81" t="s">
        <v>93</v>
      </c>
      <c r="R152" s="80"/>
      <c r="S152" s="81" t="s">
        <v>94</v>
      </c>
      <c r="T152" s="81" t="s">
        <v>95</v>
      </c>
      <c r="U152" s="80"/>
      <c r="V152" s="80"/>
      <c r="W152" s="5" t="s">
        <v>88</v>
      </c>
      <c r="X152" s="5" t="s">
        <v>88</v>
      </c>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f t="shared" si="1"/>
        <v>2</v>
      </c>
    </row>
    <row r="153" spans="1:58" ht="16.5" customHeight="1">
      <c r="A153" s="544" t="s">
        <v>6131</v>
      </c>
      <c r="B153" s="510" t="s">
        <v>3272</v>
      </c>
      <c r="C153" s="32" t="s">
        <v>6130</v>
      </c>
      <c r="D153" s="29" t="s">
        <v>88</v>
      </c>
      <c r="E153" s="29" t="s">
        <v>2796</v>
      </c>
      <c r="F153" s="29" t="s">
        <v>2797</v>
      </c>
      <c r="G153" s="29" t="s">
        <v>2837</v>
      </c>
      <c r="H153" s="29"/>
      <c r="I153" s="466" t="s">
        <v>5231</v>
      </c>
      <c r="J153" s="528" t="s">
        <v>267</v>
      </c>
      <c r="K153" s="31" t="s">
        <v>2937</v>
      </c>
      <c r="L153" s="31" t="s">
        <v>432</v>
      </c>
      <c r="M153" s="29"/>
      <c r="N153" s="29" t="s">
        <v>967</v>
      </c>
      <c r="O153" s="29" t="s">
        <v>350</v>
      </c>
      <c r="P153" s="81" t="s">
        <v>2840</v>
      </c>
      <c r="Q153" s="81" t="s">
        <v>93</v>
      </c>
      <c r="R153" s="80"/>
      <c r="S153" s="81" t="s">
        <v>94</v>
      </c>
      <c r="T153" s="81" t="s">
        <v>95</v>
      </c>
      <c r="U153" s="80"/>
      <c r="V153" s="80"/>
      <c r="W153" s="5"/>
      <c r="X153" s="5"/>
      <c r="Y153" s="5"/>
      <c r="Z153" s="5"/>
      <c r="AA153" s="5"/>
      <c r="AB153" s="5" t="s">
        <v>88</v>
      </c>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f t="shared" si="1"/>
        <v>1</v>
      </c>
    </row>
    <row r="154" spans="1:58" ht="16.5" customHeight="1">
      <c r="A154" s="513"/>
      <c r="B154" s="510" t="s">
        <v>3274</v>
      </c>
      <c r="C154" s="32" t="s">
        <v>3275</v>
      </c>
      <c r="D154" s="29" t="s">
        <v>88</v>
      </c>
      <c r="E154" s="29" t="s">
        <v>2796</v>
      </c>
      <c r="F154" s="29" t="s">
        <v>2797</v>
      </c>
      <c r="G154" s="29" t="s">
        <v>2837</v>
      </c>
      <c r="H154" s="29"/>
      <c r="I154" s="466" t="s">
        <v>3276</v>
      </c>
      <c r="J154" s="528" t="s">
        <v>86</v>
      </c>
      <c r="K154" s="31" t="s">
        <v>3277</v>
      </c>
      <c r="L154" s="31" t="s">
        <v>432</v>
      </c>
      <c r="M154" s="29"/>
      <c r="N154" s="29" t="s">
        <v>27</v>
      </c>
      <c r="O154" s="29" t="s">
        <v>87</v>
      </c>
      <c r="P154" s="81" t="s">
        <v>2840</v>
      </c>
      <c r="Q154" s="81" t="s">
        <v>93</v>
      </c>
      <c r="R154" s="80"/>
      <c r="S154" s="81" t="s">
        <v>94</v>
      </c>
      <c r="T154" s="81" t="s">
        <v>95</v>
      </c>
      <c r="U154" s="80"/>
      <c r="V154" s="80"/>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t="s">
        <v>88</v>
      </c>
      <c r="AX154" s="5"/>
      <c r="AY154" s="5"/>
      <c r="AZ154" s="5"/>
      <c r="BA154" s="5" t="s">
        <v>88</v>
      </c>
      <c r="BB154" s="5"/>
      <c r="BC154" s="5"/>
      <c r="BD154" s="5"/>
      <c r="BE154" s="5"/>
      <c r="BF154" s="5">
        <f t="shared" si="1"/>
        <v>2</v>
      </c>
    </row>
    <row r="155" spans="1:58" ht="16.5" hidden="1" customHeight="1">
      <c r="A155" s="540"/>
      <c r="B155" s="537" t="s">
        <v>3278</v>
      </c>
      <c r="C155" s="95" t="s">
        <v>2968</v>
      </c>
      <c r="D155" s="96" t="s">
        <v>81</v>
      </c>
      <c r="E155" s="94" t="s">
        <v>2796</v>
      </c>
      <c r="F155" s="94" t="s">
        <v>2797</v>
      </c>
      <c r="G155" s="94" t="s">
        <v>2837</v>
      </c>
      <c r="H155" s="94"/>
      <c r="I155" s="94" t="s">
        <v>2969</v>
      </c>
      <c r="J155" s="89" t="s">
        <v>267</v>
      </c>
      <c r="K155" s="96" t="s">
        <v>2970</v>
      </c>
      <c r="L155" s="94" t="s">
        <v>2</v>
      </c>
      <c r="M155" s="94"/>
      <c r="N155" s="94" t="s">
        <v>27</v>
      </c>
      <c r="O155" s="94" t="s">
        <v>87</v>
      </c>
      <c r="P155" s="81" t="s">
        <v>2840</v>
      </c>
      <c r="Q155" s="81" t="s">
        <v>93</v>
      </c>
      <c r="R155" s="97"/>
      <c r="S155" s="81" t="s">
        <v>94</v>
      </c>
      <c r="T155" s="81" t="s">
        <v>95</v>
      </c>
      <c r="U155" s="97"/>
      <c r="V155" s="97"/>
      <c r="W155" s="98"/>
      <c r="X155" s="98"/>
      <c r="Y155" s="98"/>
      <c r="Z155" s="98"/>
      <c r="AA155" s="98"/>
      <c r="AB155" s="98"/>
      <c r="AC155" s="98"/>
      <c r="AD155" s="98"/>
      <c r="AE155" s="98"/>
      <c r="AF155" s="98" t="s">
        <v>88</v>
      </c>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t="s">
        <v>88</v>
      </c>
      <c r="BE155" s="98"/>
      <c r="BF155" s="98">
        <f t="shared" si="1"/>
        <v>2</v>
      </c>
    </row>
    <row r="156" spans="1:58" ht="16.5" customHeight="1">
      <c r="A156" s="513"/>
      <c r="B156" s="510" t="s">
        <v>3279</v>
      </c>
      <c r="C156" s="32" t="s">
        <v>3280</v>
      </c>
      <c r="D156" s="29" t="s">
        <v>88</v>
      </c>
      <c r="E156" s="29" t="s">
        <v>2796</v>
      </c>
      <c r="F156" s="29" t="s">
        <v>2797</v>
      </c>
      <c r="G156" s="29" t="s">
        <v>2837</v>
      </c>
      <c r="H156" s="29"/>
      <c r="I156" s="466" t="s">
        <v>2886</v>
      </c>
      <c r="J156" s="466" t="s">
        <v>267</v>
      </c>
      <c r="K156" s="31" t="s">
        <v>3281</v>
      </c>
      <c r="L156" s="31" t="s">
        <v>923</v>
      </c>
      <c r="M156" s="29" t="s">
        <v>924</v>
      </c>
      <c r="N156" s="29" t="s">
        <v>967</v>
      </c>
      <c r="O156" s="29" t="s">
        <v>949</v>
      </c>
      <c r="P156" s="81" t="s">
        <v>2840</v>
      </c>
      <c r="Q156" s="81" t="s">
        <v>93</v>
      </c>
      <c r="R156" s="80"/>
      <c r="S156" s="81" t="s">
        <v>94</v>
      </c>
      <c r="T156" s="81" t="s">
        <v>95</v>
      </c>
      <c r="U156" s="80"/>
      <c r="V156" s="80"/>
      <c r="W156" s="5"/>
      <c r="X156" s="5"/>
      <c r="Y156" s="5"/>
      <c r="Z156" s="5"/>
      <c r="AA156" s="5"/>
      <c r="AB156" s="5"/>
      <c r="AC156" s="5"/>
      <c r="AD156" s="5"/>
      <c r="AE156" s="5"/>
      <c r="AF156" s="5"/>
      <c r="AG156" s="5"/>
      <c r="AH156" s="5"/>
      <c r="AI156" s="5"/>
      <c r="AJ156" s="5" t="s">
        <v>88</v>
      </c>
      <c r="AK156" s="5" t="s">
        <v>88</v>
      </c>
      <c r="AL156" s="5"/>
      <c r="AM156" s="5"/>
      <c r="AN156" s="5"/>
      <c r="AO156" s="5"/>
      <c r="AP156" s="5"/>
      <c r="AQ156" s="5"/>
      <c r="AR156" s="5"/>
      <c r="AS156" s="5"/>
      <c r="AT156" s="5"/>
      <c r="AU156" s="5"/>
      <c r="AV156" s="5"/>
      <c r="AW156" s="5"/>
      <c r="AX156" s="5"/>
      <c r="AY156" s="5"/>
      <c r="AZ156" s="5"/>
      <c r="BA156" s="5"/>
      <c r="BB156" s="5"/>
      <c r="BC156" s="5"/>
      <c r="BD156" s="5"/>
      <c r="BE156" s="5"/>
      <c r="BF156" s="5"/>
    </row>
    <row r="157" spans="1:58" ht="16.5" customHeight="1">
      <c r="A157" s="513"/>
      <c r="B157" s="510" t="s">
        <v>3282</v>
      </c>
      <c r="C157" s="32" t="s">
        <v>3283</v>
      </c>
      <c r="D157" s="29" t="s">
        <v>88</v>
      </c>
      <c r="E157" s="29" t="s">
        <v>2796</v>
      </c>
      <c r="F157" s="29" t="s">
        <v>2797</v>
      </c>
      <c r="G157" s="29" t="s">
        <v>2837</v>
      </c>
      <c r="H157" s="29"/>
      <c r="I157" s="466" t="s">
        <v>2886</v>
      </c>
      <c r="J157" s="466" t="s">
        <v>267</v>
      </c>
      <c r="K157" s="31" t="s">
        <v>3221</v>
      </c>
      <c r="L157" s="31" t="s">
        <v>923</v>
      </c>
      <c r="M157" s="29" t="s">
        <v>924</v>
      </c>
      <c r="N157" s="29" t="s">
        <v>967</v>
      </c>
      <c r="O157" s="29" t="s">
        <v>949</v>
      </c>
      <c r="P157" s="81" t="s">
        <v>2840</v>
      </c>
      <c r="Q157" s="81" t="s">
        <v>93</v>
      </c>
      <c r="R157" s="80"/>
      <c r="S157" s="81" t="s">
        <v>94</v>
      </c>
      <c r="T157" s="81" t="s">
        <v>95</v>
      </c>
      <c r="U157" s="80"/>
      <c r="V157" s="80"/>
      <c r="W157" s="5"/>
      <c r="X157" s="5"/>
      <c r="Y157" s="5"/>
      <c r="Z157" s="5"/>
      <c r="AA157" s="5"/>
      <c r="AB157" s="5"/>
      <c r="AC157" s="5"/>
      <c r="AD157" s="5"/>
      <c r="AE157" s="5"/>
      <c r="AF157" s="5"/>
      <c r="AG157" s="5"/>
      <c r="AH157" s="5"/>
      <c r="AI157" s="5"/>
      <c r="AJ157" s="5" t="s">
        <v>88</v>
      </c>
      <c r="AK157" s="5" t="s">
        <v>88</v>
      </c>
      <c r="AL157" s="5"/>
      <c r="AM157" s="5"/>
      <c r="AN157" s="5"/>
      <c r="AO157" s="5"/>
      <c r="AP157" s="5"/>
      <c r="AQ157" s="5"/>
      <c r="AR157" s="5"/>
      <c r="AS157" s="5"/>
      <c r="AT157" s="5"/>
      <c r="AU157" s="5"/>
      <c r="AV157" s="5"/>
      <c r="AW157" s="5"/>
      <c r="AX157" s="5"/>
      <c r="AY157" s="5"/>
      <c r="AZ157" s="5"/>
      <c r="BA157" s="5"/>
      <c r="BB157" s="5"/>
      <c r="BC157" s="5"/>
      <c r="BD157" s="5"/>
      <c r="BE157" s="5"/>
      <c r="BF157" s="5"/>
    </row>
    <row r="158" spans="1:58" ht="16.5" customHeight="1">
      <c r="A158" s="513"/>
      <c r="B158" s="516" t="s">
        <v>6060</v>
      </c>
      <c r="C158" s="32" t="s">
        <v>3285</v>
      </c>
      <c r="D158" s="29" t="s">
        <v>88</v>
      </c>
      <c r="E158" s="29" t="s">
        <v>2796</v>
      </c>
      <c r="F158" s="29" t="s">
        <v>2797</v>
      </c>
      <c r="G158" s="29" t="s">
        <v>2837</v>
      </c>
      <c r="H158" s="29"/>
      <c r="I158" s="466" t="s">
        <v>2886</v>
      </c>
      <c r="J158" s="466" t="s">
        <v>267</v>
      </c>
      <c r="K158" s="31" t="s">
        <v>3286</v>
      </c>
      <c r="L158" s="31" t="s">
        <v>923</v>
      </c>
      <c r="M158" s="29" t="s">
        <v>924</v>
      </c>
      <c r="N158" s="29" t="s">
        <v>967</v>
      </c>
      <c r="O158" s="29" t="s">
        <v>949</v>
      </c>
      <c r="P158" s="81" t="s">
        <v>2840</v>
      </c>
      <c r="Q158" s="81" t="s">
        <v>93</v>
      </c>
      <c r="R158" s="80"/>
      <c r="S158" s="81" t="s">
        <v>94</v>
      </c>
      <c r="T158" s="81" t="s">
        <v>95</v>
      </c>
      <c r="U158" s="80"/>
      <c r="V158" s="80"/>
      <c r="W158" s="5"/>
      <c r="X158" s="5"/>
      <c r="Y158" s="5"/>
      <c r="Z158" s="5"/>
      <c r="AA158" s="5"/>
      <c r="AB158" s="5"/>
      <c r="AC158" s="5"/>
      <c r="AD158" s="5"/>
      <c r="AE158" s="5"/>
      <c r="AF158" s="5"/>
      <c r="AG158" s="5"/>
      <c r="AH158" s="5"/>
      <c r="AI158" s="5"/>
      <c r="AJ158" s="5" t="s">
        <v>88</v>
      </c>
      <c r="AK158" s="5" t="s">
        <v>88</v>
      </c>
      <c r="AL158" s="5"/>
      <c r="AM158" s="5"/>
      <c r="AN158" s="5"/>
      <c r="AO158" s="5"/>
      <c r="AP158" s="5"/>
      <c r="AQ158" s="5"/>
      <c r="AR158" s="5"/>
      <c r="AS158" s="5"/>
      <c r="AT158" s="5"/>
      <c r="AU158" s="5"/>
      <c r="AV158" s="5"/>
      <c r="AW158" s="5"/>
      <c r="AX158" s="5"/>
      <c r="AY158" s="5"/>
      <c r="AZ158" s="5"/>
      <c r="BA158" s="5"/>
      <c r="BB158" s="5"/>
      <c r="BC158" s="5"/>
      <c r="BD158" s="5"/>
      <c r="BE158" s="5"/>
      <c r="BF158" s="5"/>
    </row>
    <row r="159" spans="1:58" ht="16.5" customHeight="1">
      <c r="A159" s="513"/>
      <c r="B159" s="516" t="s">
        <v>3287</v>
      </c>
      <c r="C159" s="32" t="s">
        <v>3288</v>
      </c>
      <c r="D159" s="29" t="s">
        <v>88</v>
      </c>
      <c r="E159" s="29" t="s">
        <v>2796</v>
      </c>
      <c r="F159" s="29" t="s">
        <v>2797</v>
      </c>
      <c r="G159" s="29" t="s">
        <v>2837</v>
      </c>
      <c r="H159" s="29"/>
      <c r="I159" s="466" t="s">
        <v>2886</v>
      </c>
      <c r="J159" s="466" t="s">
        <v>267</v>
      </c>
      <c r="K159" s="31" t="s">
        <v>3289</v>
      </c>
      <c r="L159" s="31" t="s">
        <v>923</v>
      </c>
      <c r="M159" s="29" t="s">
        <v>924</v>
      </c>
      <c r="N159" s="29" t="s">
        <v>967</v>
      </c>
      <c r="O159" s="29" t="s">
        <v>949</v>
      </c>
      <c r="P159" s="81" t="s">
        <v>2840</v>
      </c>
      <c r="Q159" s="81" t="s">
        <v>93</v>
      </c>
      <c r="R159" s="80"/>
      <c r="S159" s="81" t="s">
        <v>94</v>
      </c>
      <c r="T159" s="81" t="s">
        <v>95</v>
      </c>
      <c r="U159" s="80"/>
      <c r="V159" s="80"/>
      <c r="W159" s="5"/>
      <c r="X159" s="5"/>
      <c r="Y159" s="5"/>
      <c r="Z159" s="5"/>
      <c r="AA159" s="5"/>
      <c r="AB159" s="5"/>
      <c r="AC159" s="5"/>
      <c r="AD159" s="5"/>
      <c r="AE159" s="5"/>
      <c r="AF159" s="5"/>
      <c r="AG159" s="5"/>
      <c r="AH159" s="5"/>
      <c r="AI159" s="5"/>
      <c r="AJ159" s="5" t="s">
        <v>88</v>
      </c>
      <c r="AK159" s="5" t="s">
        <v>88</v>
      </c>
      <c r="AL159" s="5"/>
      <c r="AM159" s="5"/>
      <c r="AN159" s="5"/>
      <c r="AO159" s="5"/>
      <c r="AP159" s="5"/>
      <c r="AQ159" s="5"/>
      <c r="AR159" s="5"/>
      <c r="AS159" s="5"/>
      <c r="AT159" s="5"/>
      <c r="AU159" s="5"/>
      <c r="AV159" s="5"/>
      <c r="AW159" s="5"/>
      <c r="AX159" s="5"/>
      <c r="AY159" s="5"/>
      <c r="AZ159" s="5"/>
      <c r="BA159" s="5"/>
      <c r="BB159" s="5"/>
      <c r="BC159" s="5"/>
      <c r="BD159" s="5"/>
      <c r="BE159" s="5"/>
      <c r="BF159" s="5"/>
    </row>
    <row r="160" spans="1:58" ht="15.75" customHeight="1">
      <c r="A160" s="513"/>
      <c r="B160" s="516" t="s">
        <v>3290</v>
      </c>
      <c r="C160" s="32" t="s">
        <v>3291</v>
      </c>
      <c r="D160" s="29" t="s">
        <v>88</v>
      </c>
      <c r="E160" s="29" t="s">
        <v>2796</v>
      </c>
      <c r="F160" s="29" t="s">
        <v>2797</v>
      </c>
      <c r="G160" s="29" t="s">
        <v>2837</v>
      </c>
      <c r="H160" s="29"/>
      <c r="I160" s="466" t="s">
        <v>2886</v>
      </c>
      <c r="J160" s="466" t="s">
        <v>267</v>
      </c>
      <c r="K160" s="31" t="s">
        <v>3292</v>
      </c>
      <c r="L160" s="31" t="s">
        <v>923</v>
      </c>
      <c r="M160" s="29" t="s">
        <v>924</v>
      </c>
      <c r="N160" s="29" t="s">
        <v>967</v>
      </c>
      <c r="O160" s="29" t="s">
        <v>949</v>
      </c>
      <c r="P160" s="81" t="s">
        <v>2840</v>
      </c>
      <c r="Q160" s="81" t="s">
        <v>93</v>
      </c>
      <c r="R160" s="80"/>
      <c r="S160" s="81" t="s">
        <v>94</v>
      </c>
      <c r="T160" s="81" t="s">
        <v>95</v>
      </c>
      <c r="U160" s="80"/>
      <c r="V160" s="80"/>
      <c r="W160" s="5"/>
      <c r="X160" s="5"/>
      <c r="Y160" s="5"/>
      <c r="Z160" s="5"/>
      <c r="AA160" s="5"/>
      <c r="AB160" s="5"/>
      <c r="AC160" s="5"/>
      <c r="AD160" s="5"/>
      <c r="AE160" s="5"/>
      <c r="AF160" s="5"/>
      <c r="AG160" s="5"/>
      <c r="AH160" s="5"/>
      <c r="AI160" s="5"/>
      <c r="AJ160" s="5" t="s">
        <v>88</v>
      </c>
      <c r="AK160" s="5" t="s">
        <v>88</v>
      </c>
      <c r="AL160" s="5"/>
      <c r="AM160" s="5"/>
      <c r="AN160" s="5"/>
      <c r="AO160" s="5"/>
      <c r="AP160" s="5"/>
      <c r="AQ160" s="5"/>
      <c r="AR160" s="5"/>
      <c r="AS160" s="5"/>
      <c r="AT160" s="5"/>
      <c r="AU160" s="5"/>
      <c r="AV160" s="5"/>
      <c r="AW160" s="5"/>
      <c r="AX160" s="5"/>
      <c r="AY160" s="5"/>
      <c r="AZ160" s="5"/>
      <c r="BA160" s="5"/>
      <c r="BB160" s="5"/>
      <c r="BC160" s="5"/>
      <c r="BD160" s="5"/>
      <c r="BE160" s="5"/>
      <c r="BF160" s="5"/>
    </row>
    <row r="161" spans="1:58" ht="15.75" customHeight="1">
      <c r="A161" s="513"/>
      <c r="B161" s="522" t="s">
        <v>3293</v>
      </c>
      <c r="C161" s="32" t="s">
        <v>3294</v>
      </c>
      <c r="D161" s="29" t="s">
        <v>88</v>
      </c>
      <c r="E161" s="29" t="s">
        <v>2796</v>
      </c>
      <c r="F161" s="29" t="s">
        <v>2797</v>
      </c>
      <c r="G161" s="29" t="s">
        <v>2837</v>
      </c>
      <c r="H161" s="102">
        <v>2.9317129629629634E-2</v>
      </c>
      <c r="I161" s="466" t="s">
        <v>3295</v>
      </c>
      <c r="J161" s="466" t="s">
        <v>267</v>
      </c>
      <c r="K161" s="31" t="s">
        <v>3296</v>
      </c>
      <c r="L161" s="31" t="s">
        <v>432</v>
      </c>
      <c r="M161" s="29"/>
      <c r="N161" s="29" t="s">
        <v>967</v>
      </c>
      <c r="O161" s="29" t="s">
        <v>350</v>
      </c>
      <c r="P161" s="81" t="s">
        <v>2840</v>
      </c>
      <c r="Q161" s="81" t="s">
        <v>93</v>
      </c>
      <c r="R161" s="80"/>
      <c r="S161" s="81" t="s">
        <v>94</v>
      </c>
      <c r="T161" s="81" t="s">
        <v>95</v>
      </c>
      <c r="U161" s="80"/>
      <c r="V161" s="80"/>
      <c r="W161" s="5" t="s">
        <v>88</v>
      </c>
      <c r="X161" s="5" t="s">
        <v>88</v>
      </c>
      <c r="Y161" s="5" t="s">
        <v>88</v>
      </c>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row>
    <row r="162" spans="1:58" ht="15.75" customHeight="1">
      <c r="A162" s="513"/>
      <c r="B162" s="522" t="s">
        <v>3297</v>
      </c>
      <c r="C162" s="32" t="s">
        <v>3298</v>
      </c>
      <c r="D162" s="29" t="s">
        <v>88</v>
      </c>
      <c r="E162" s="29" t="s">
        <v>2796</v>
      </c>
      <c r="F162" s="29" t="s">
        <v>2797</v>
      </c>
      <c r="G162" s="29" t="s">
        <v>2837</v>
      </c>
      <c r="H162" s="103">
        <v>3.0092592592592588E-3</v>
      </c>
      <c r="I162" s="466" t="s">
        <v>3299</v>
      </c>
      <c r="J162" s="466" t="s">
        <v>267</v>
      </c>
      <c r="K162" s="31" t="s">
        <v>3300</v>
      </c>
      <c r="L162" s="31" t="s">
        <v>432</v>
      </c>
      <c r="M162" s="29"/>
      <c r="N162" s="29" t="s">
        <v>967</v>
      </c>
      <c r="O162" s="29" t="s">
        <v>350</v>
      </c>
      <c r="P162" s="81" t="s">
        <v>2840</v>
      </c>
      <c r="Q162" s="81" t="s">
        <v>93</v>
      </c>
      <c r="R162" s="80"/>
      <c r="S162" s="81" t="s">
        <v>94</v>
      </c>
      <c r="T162" s="81" t="s">
        <v>95</v>
      </c>
      <c r="U162" s="80"/>
      <c r="V162" s="80"/>
      <c r="W162" s="5"/>
      <c r="X162" s="5" t="s">
        <v>88</v>
      </c>
      <c r="Y162" s="5" t="s">
        <v>88</v>
      </c>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row>
    <row r="163" spans="1:58" ht="15.75" customHeight="1">
      <c r="A163" s="513"/>
      <c r="B163" s="522" t="s">
        <v>3301</v>
      </c>
      <c r="C163" s="32" t="s">
        <v>3302</v>
      </c>
      <c r="D163" s="29" t="s">
        <v>88</v>
      </c>
      <c r="E163" s="29" t="s">
        <v>2796</v>
      </c>
      <c r="F163" s="29" t="s">
        <v>2797</v>
      </c>
      <c r="G163" s="29" t="s">
        <v>2837</v>
      </c>
      <c r="H163" s="103">
        <v>5.2546296296296299E-3</v>
      </c>
      <c r="I163" s="466" t="s">
        <v>3299</v>
      </c>
      <c r="J163" s="466" t="s">
        <v>267</v>
      </c>
      <c r="K163" s="31" t="s">
        <v>3300</v>
      </c>
      <c r="L163" s="31" t="s">
        <v>432</v>
      </c>
      <c r="M163" s="29"/>
      <c r="N163" s="29" t="s">
        <v>967</v>
      </c>
      <c r="O163" s="29" t="s">
        <v>350</v>
      </c>
      <c r="P163" s="81" t="s">
        <v>2840</v>
      </c>
      <c r="Q163" s="81" t="s">
        <v>93</v>
      </c>
      <c r="R163" s="80"/>
      <c r="S163" s="81" t="s">
        <v>94</v>
      </c>
      <c r="T163" s="81" t="s">
        <v>95</v>
      </c>
      <c r="U163" s="80"/>
      <c r="V163" s="80"/>
      <c r="W163" s="5"/>
      <c r="X163" s="5"/>
      <c r="Y163" s="5"/>
      <c r="Z163" s="5"/>
      <c r="AA163" s="5"/>
      <c r="AB163" s="5"/>
      <c r="AC163" s="5"/>
      <c r="AD163" s="5"/>
      <c r="AE163" s="5"/>
      <c r="AF163" s="5"/>
      <c r="AG163" s="5"/>
      <c r="AH163" s="5"/>
      <c r="AI163" s="5"/>
      <c r="AJ163" s="5"/>
      <c r="AK163" s="5"/>
      <c r="AL163" s="5"/>
      <c r="AM163" s="5" t="s">
        <v>88</v>
      </c>
      <c r="AN163" s="5" t="s">
        <v>88</v>
      </c>
      <c r="AO163" s="5"/>
      <c r="AP163" s="5"/>
      <c r="AQ163" s="5"/>
      <c r="AR163" s="5"/>
      <c r="AS163" s="5"/>
      <c r="AT163" s="5"/>
      <c r="AU163" s="5"/>
      <c r="AV163" s="5"/>
      <c r="AW163" s="5"/>
      <c r="AX163" s="5"/>
      <c r="AY163" s="5"/>
      <c r="AZ163" s="5"/>
      <c r="BA163" s="5"/>
      <c r="BB163" s="5"/>
      <c r="BC163" s="5"/>
      <c r="BD163" s="5"/>
      <c r="BE163" s="5"/>
      <c r="BF163" s="5"/>
    </row>
    <row r="164" spans="1:58" ht="15.75" customHeight="1">
      <c r="A164" s="513"/>
      <c r="B164" s="522" t="s">
        <v>3303</v>
      </c>
      <c r="C164" s="32" t="s">
        <v>3304</v>
      </c>
      <c r="D164" s="29" t="s">
        <v>88</v>
      </c>
      <c r="E164" s="29" t="s">
        <v>2796</v>
      </c>
      <c r="F164" s="29" t="s">
        <v>2797</v>
      </c>
      <c r="G164" s="29" t="s">
        <v>2837</v>
      </c>
      <c r="H164" s="103">
        <v>1.3379629629629628E-2</v>
      </c>
      <c r="I164" s="466" t="s">
        <v>3305</v>
      </c>
      <c r="J164" s="466" t="s">
        <v>267</v>
      </c>
      <c r="K164" s="31" t="s">
        <v>3306</v>
      </c>
      <c r="L164" s="31" t="s">
        <v>432</v>
      </c>
      <c r="M164" s="29"/>
      <c r="N164" s="29" t="s">
        <v>967</v>
      </c>
      <c r="O164" s="29" t="s">
        <v>350</v>
      </c>
      <c r="P164" s="81" t="s">
        <v>2840</v>
      </c>
      <c r="Q164" s="81" t="s">
        <v>93</v>
      </c>
      <c r="R164" s="80"/>
      <c r="S164" s="81" t="s">
        <v>94</v>
      </c>
      <c r="T164" s="81" t="s">
        <v>95</v>
      </c>
      <c r="U164" s="80"/>
      <c r="V164" s="80"/>
      <c r="W164" s="5"/>
      <c r="X164" s="5"/>
      <c r="Y164" s="5" t="s">
        <v>88</v>
      </c>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row>
    <row r="165" spans="1:58" ht="15.75" customHeight="1">
      <c r="A165" s="513"/>
      <c r="B165" s="522" t="s">
        <v>3307</v>
      </c>
      <c r="C165" s="32" t="s">
        <v>3308</v>
      </c>
      <c r="D165" s="29" t="s">
        <v>88</v>
      </c>
      <c r="E165" s="29" t="s">
        <v>2796</v>
      </c>
      <c r="F165" s="29" t="s">
        <v>2797</v>
      </c>
      <c r="G165" s="29" t="s">
        <v>2837</v>
      </c>
      <c r="H165" s="103">
        <v>2.488425925925926E-3</v>
      </c>
      <c r="I165" s="466" t="s">
        <v>978</v>
      </c>
      <c r="J165" s="466" t="s">
        <v>267</v>
      </c>
      <c r="K165" s="31" t="s">
        <v>3309</v>
      </c>
      <c r="L165" s="31" t="s">
        <v>432</v>
      </c>
      <c r="M165" s="29"/>
      <c r="N165" s="29" t="s">
        <v>967</v>
      </c>
      <c r="O165" s="29" t="s">
        <v>22</v>
      </c>
      <c r="P165" s="81" t="s">
        <v>2840</v>
      </c>
      <c r="Q165" s="81" t="s">
        <v>93</v>
      </c>
      <c r="R165" s="80"/>
      <c r="S165" s="81" t="s">
        <v>94</v>
      </c>
      <c r="T165" s="81" t="s">
        <v>95</v>
      </c>
      <c r="U165" s="80"/>
      <c r="V165" s="80"/>
      <c r="W165" s="5"/>
      <c r="X165" s="5"/>
      <c r="Y165" s="5"/>
      <c r="Z165" s="5"/>
      <c r="AA165" s="5"/>
      <c r="AB165" s="5"/>
      <c r="AC165" s="5"/>
      <c r="AD165" s="5"/>
      <c r="AE165" s="5"/>
      <c r="AF165" s="5"/>
      <c r="AG165" s="5"/>
      <c r="AH165" s="5"/>
      <c r="AI165" s="5"/>
      <c r="AJ165" s="5"/>
      <c r="AK165" s="5"/>
      <c r="AL165" s="5"/>
      <c r="AM165" s="5"/>
      <c r="AN165" s="5"/>
      <c r="AO165" s="5"/>
      <c r="AP165" s="5"/>
      <c r="AQ165" s="5"/>
      <c r="AR165" s="5"/>
      <c r="AS165" s="5" t="s">
        <v>88</v>
      </c>
      <c r="AT165" s="5"/>
      <c r="AU165" s="5"/>
      <c r="AV165" s="5"/>
      <c r="AW165" s="5"/>
      <c r="AX165" s="5"/>
      <c r="AY165" s="5"/>
      <c r="AZ165" s="5"/>
      <c r="BA165" s="5"/>
      <c r="BB165" s="5"/>
      <c r="BC165" s="5"/>
      <c r="BD165" s="5"/>
      <c r="BE165" s="5"/>
      <c r="BF165" s="5"/>
    </row>
    <row r="166" spans="1:58" ht="15.75" customHeight="1">
      <c r="A166" s="504" t="s">
        <v>6052</v>
      </c>
      <c r="B166" s="522" t="s">
        <v>3311</v>
      </c>
      <c r="C166" s="32" t="s">
        <v>3312</v>
      </c>
      <c r="D166" s="29" t="s">
        <v>88</v>
      </c>
      <c r="E166" s="29" t="s">
        <v>2796</v>
      </c>
      <c r="F166" s="29" t="s">
        <v>2797</v>
      </c>
      <c r="G166" s="29" t="s">
        <v>2837</v>
      </c>
      <c r="H166" s="29"/>
      <c r="I166" s="466" t="s">
        <v>2886</v>
      </c>
      <c r="J166" s="466" t="s">
        <v>267</v>
      </c>
      <c r="K166" s="31" t="s">
        <v>3313</v>
      </c>
      <c r="L166" s="31" t="s">
        <v>432</v>
      </c>
      <c r="M166" s="29"/>
      <c r="N166" s="31" t="s">
        <v>433</v>
      </c>
      <c r="O166" s="282" t="s">
        <v>87</v>
      </c>
      <c r="P166" s="81" t="s">
        <v>2840</v>
      </c>
      <c r="Q166" s="81" t="s">
        <v>93</v>
      </c>
      <c r="R166" s="80"/>
      <c r="S166" s="81" t="s">
        <v>94</v>
      </c>
      <c r="T166" s="81" t="s">
        <v>95</v>
      </c>
      <c r="U166" s="80"/>
      <c r="V166" s="80"/>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row>
    <row r="167" spans="1:58" ht="15.75" customHeight="1">
      <c r="A167" s="541" t="s">
        <v>6053</v>
      </c>
      <c r="B167" s="522" t="s">
        <v>3315</v>
      </c>
      <c r="C167" s="32" t="s">
        <v>3316</v>
      </c>
      <c r="D167" s="29" t="s">
        <v>88</v>
      </c>
      <c r="E167" s="29" t="s">
        <v>2796</v>
      </c>
      <c r="F167" s="29" t="s">
        <v>2797</v>
      </c>
      <c r="G167" s="29" t="s">
        <v>2837</v>
      </c>
      <c r="H167" s="29"/>
      <c r="I167" s="466" t="s">
        <v>3048</v>
      </c>
      <c r="J167" s="466" t="s">
        <v>267</v>
      </c>
      <c r="K167" s="31" t="s">
        <v>3049</v>
      </c>
      <c r="L167" s="31" t="s">
        <v>432</v>
      </c>
      <c r="M167" s="29"/>
      <c r="N167" s="282" t="s">
        <v>6097</v>
      </c>
      <c r="O167" s="282" t="s">
        <v>87</v>
      </c>
      <c r="P167" s="81" t="s">
        <v>2840</v>
      </c>
      <c r="Q167" s="81" t="s">
        <v>93</v>
      </c>
      <c r="R167" s="80"/>
      <c r="S167" s="81" t="s">
        <v>94</v>
      </c>
      <c r="T167" s="81" t="s">
        <v>95</v>
      </c>
      <c r="U167" s="80"/>
      <c r="V167" s="80"/>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row>
    <row r="168" spans="1:58" ht="15.75" customHeight="1">
      <c r="A168" s="541" t="s">
        <v>6054</v>
      </c>
      <c r="B168" s="522" t="s">
        <v>3317</v>
      </c>
      <c r="C168" s="32" t="s">
        <v>3318</v>
      </c>
      <c r="D168" s="29" t="s">
        <v>88</v>
      </c>
      <c r="E168" s="29" t="s">
        <v>2796</v>
      </c>
      <c r="F168" s="29" t="s">
        <v>2797</v>
      </c>
      <c r="G168" s="29" t="s">
        <v>2837</v>
      </c>
      <c r="H168" s="29"/>
      <c r="I168" s="466" t="s">
        <v>2886</v>
      </c>
      <c r="J168" s="466" t="s">
        <v>267</v>
      </c>
      <c r="K168" s="31" t="s">
        <v>3319</v>
      </c>
      <c r="L168" s="31" t="s">
        <v>923</v>
      </c>
      <c r="M168" s="282" t="s">
        <v>6094</v>
      </c>
      <c r="N168" s="282" t="s">
        <v>433</v>
      </c>
      <c r="O168" s="282" t="s">
        <v>6095</v>
      </c>
      <c r="P168" s="81" t="s">
        <v>2840</v>
      </c>
      <c r="Q168" s="81" t="s">
        <v>93</v>
      </c>
      <c r="R168" s="80"/>
      <c r="S168" s="81" t="s">
        <v>94</v>
      </c>
      <c r="T168" s="81" t="s">
        <v>95</v>
      </c>
      <c r="U168" s="80"/>
      <c r="V168" s="80"/>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row>
    <row r="169" spans="1:58" ht="15.75" customHeight="1">
      <c r="A169" s="541" t="s">
        <v>6054</v>
      </c>
      <c r="B169" s="522" t="s">
        <v>3320</v>
      </c>
      <c r="C169" s="32" t="s">
        <v>3321</v>
      </c>
      <c r="D169" s="29" t="s">
        <v>88</v>
      </c>
      <c r="E169" s="29" t="s">
        <v>2796</v>
      </c>
      <c r="F169" s="29" t="s">
        <v>2797</v>
      </c>
      <c r="G169" s="29" t="s">
        <v>2837</v>
      </c>
      <c r="H169" s="29"/>
      <c r="I169" s="466" t="s">
        <v>2886</v>
      </c>
      <c r="J169" s="466" t="s">
        <v>267</v>
      </c>
      <c r="K169" s="31" t="s">
        <v>3322</v>
      </c>
      <c r="L169" s="31" t="s">
        <v>923</v>
      </c>
      <c r="M169" s="282" t="s">
        <v>6094</v>
      </c>
      <c r="N169" s="282" t="s">
        <v>433</v>
      </c>
      <c r="O169" s="282" t="s">
        <v>6095</v>
      </c>
      <c r="P169" s="81" t="s">
        <v>2840</v>
      </c>
      <c r="Q169" s="81" t="s">
        <v>93</v>
      </c>
      <c r="R169" s="80"/>
      <c r="S169" s="81" t="s">
        <v>94</v>
      </c>
      <c r="T169" s="81" t="s">
        <v>95</v>
      </c>
      <c r="U169" s="80"/>
      <c r="V169" s="80"/>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row>
    <row r="170" spans="1:58" ht="15.75" customHeight="1">
      <c r="A170" s="541" t="s">
        <v>6053</v>
      </c>
      <c r="B170" s="522" t="s">
        <v>3324</v>
      </c>
      <c r="C170" s="32" t="s">
        <v>3325</v>
      </c>
      <c r="D170" s="29" t="s">
        <v>88</v>
      </c>
      <c r="E170" s="29" t="s">
        <v>2796</v>
      </c>
      <c r="F170" s="29" t="s">
        <v>2797</v>
      </c>
      <c r="G170" s="29" t="s">
        <v>2837</v>
      </c>
      <c r="H170" s="29"/>
      <c r="I170" s="466" t="s">
        <v>3326</v>
      </c>
      <c r="J170" s="466" t="s">
        <v>267</v>
      </c>
      <c r="K170" s="31" t="s">
        <v>3078</v>
      </c>
      <c r="L170" s="31" t="s">
        <v>432</v>
      </c>
      <c r="M170" s="29"/>
      <c r="N170" s="282" t="s">
        <v>6098</v>
      </c>
      <c r="O170" s="282" t="s">
        <v>5183</v>
      </c>
      <c r="P170" s="81" t="s">
        <v>2840</v>
      </c>
      <c r="Q170" s="81" t="s">
        <v>93</v>
      </c>
      <c r="R170" s="80"/>
      <c r="S170" s="81" t="s">
        <v>94</v>
      </c>
      <c r="T170" s="81" t="s">
        <v>95</v>
      </c>
      <c r="U170" s="80"/>
      <c r="V170" s="80"/>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row>
    <row r="171" spans="1:58" ht="15.75" customHeight="1">
      <c r="A171" s="541" t="s">
        <v>6055</v>
      </c>
      <c r="B171" s="522" t="s">
        <v>3327</v>
      </c>
      <c r="C171" s="32" t="s">
        <v>3328</v>
      </c>
      <c r="D171" s="29" t="s">
        <v>88</v>
      </c>
      <c r="E171" s="29" t="s">
        <v>2796</v>
      </c>
      <c r="F171" s="29" t="s">
        <v>2797</v>
      </c>
      <c r="G171" s="29" t="s">
        <v>2837</v>
      </c>
      <c r="H171" s="29"/>
      <c r="I171" s="466" t="s">
        <v>2886</v>
      </c>
      <c r="J171" s="466" t="s">
        <v>267</v>
      </c>
      <c r="K171" s="31" t="s">
        <v>3329</v>
      </c>
      <c r="L171" s="31" t="s">
        <v>923</v>
      </c>
      <c r="M171" s="282" t="s">
        <v>6094</v>
      </c>
      <c r="N171" s="282" t="s">
        <v>6099</v>
      </c>
      <c r="O171" s="282" t="s">
        <v>6096</v>
      </c>
      <c r="P171" s="81" t="s">
        <v>2840</v>
      </c>
      <c r="Q171" s="81" t="s">
        <v>93</v>
      </c>
      <c r="R171" s="80"/>
      <c r="S171" s="81" t="s">
        <v>94</v>
      </c>
      <c r="T171" s="81" t="s">
        <v>95</v>
      </c>
      <c r="U171" s="80"/>
      <c r="V171" s="80"/>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row>
    <row r="172" spans="1:58" ht="15.75" customHeight="1">
      <c r="A172" s="541" t="s">
        <v>6053</v>
      </c>
      <c r="B172" s="522" t="s">
        <v>3331</v>
      </c>
      <c r="C172" s="32" t="s">
        <v>3332</v>
      </c>
      <c r="D172" s="29" t="s">
        <v>88</v>
      </c>
      <c r="E172" s="29" t="s">
        <v>2796</v>
      </c>
      <c r="F172" s="29" t="s">
        <v>2797</v>
      </c>
      <c r="G172" s="29" t="s">
        <v>2837</v>
      </c>
      <c r="H172" s="29"/>
      <c r="I172" s="466" t="s">
        <v>3333</v>
      </c>
      <c r="J172" s="466" t="s">
        <v>267</v>
      </c>
      <c r="K172" s="31" t="s">
        <v>3200</v>
      </c>
      <c r="L172" s="31" t="s">
        <v>432</v>
      </c>
      <c r="M172" s="29"/>
      <c r="N172" s="282" t="s">
        <v>6100</v>
      </c>
      <c r="O172" s="282" t="s">
        <v>6096</v>
      </c>
      <c r="P172" s="81" t="s">
        <v>2840</v>
      </c>
      <c r="Q172" s="81" t="s">
        <v>93</v>
      </c>
      <c r="R172" s="80"/>
      <c r="S172" s="81" t="s">
        <v>94</v>
      </c>
      <c r="T172" s="81" t="s">
        <v>95</v>
      </c>
      <c r="U172" s="80"/>
      <c r="V172" s="80"/>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row>
    <row r="173" spans="1:58" ht="15.75" customHeight="1">
      <c r="A173" s="541" t="s">
        <v>6053</v>
      </c>
      <c r="B173" s="522" t="s">
        <v>3335</v>
      </c>
      <c r="C173" s="32" t="s">
        <v>3336</v>
      </c>
      <c r="D173" s="29" t="s">
        <v>88</v>
      </c>
      <c r="E173" s="29" t="s">
        <v>2796</v>
      </c>
      <c r="F173" s="29" t="s">
        <v>2797</v>
      </c>
      <c r="G173" s="29" t="s">
        <v>2837</v>
      </c>
      <c r="H173" s="29"/>
      <c r="I173" s="466" t="s">
        <v>3326</v>
      </c>
      <c r="J173" s="466" t="s">
        <v>267</v>
      </c>
      <c r="K173" s="31" t="s">
        <v>3110</v>
      </c>
      <c r="L173" s="31" t="s">
        <v>432</v>
      </c>
      <c r="M173" s="29"/>
      <c r="N173" s="282" t="s">
        <v>6100</v>
      </c>
      <c r="O173" s="282" t="s">
        <v>6096</v>
      </c>
      <c r="P173" s="81" t="s">
        <v>2840</v>
      </c>
      <c r="Q173" s="81" t="s">
        <v>93</v>
      </c>
      <c r="R173" s="80"/>
      <c r="S173" s="81" t="s">
        <v>94</v>
      </c>
      <c r="T173" s="81" t="s">
        <v>95</v>
      </c>
      <c r="U173" s="80"/>
      <c r="V173" s="80"/>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row>
    <row r="174" spans="1:58" ht="15.75" customHeight="1">
      <c r="A174" s="541" t="s">
        <v>6053</v>
      </c>
      <c r="B174" s="522" t="s">
        <v>3338</v>
      </c>
      <c r="C174" s="32" t="s">
        <v>3339</v>
      </c>
      <c r="D174" s="29" t="s">
        <v>88</v>
      </c>
      <c r="E174" s="29" t="s">
        <v>2796</v>
      </c>
      <c r="F174" s="29" t="s">
        <v>2797</v>
      </c>
      <c r="G174" s="29" t="s">
        <v>2837</v>
      </c>
      <c r="H174" s="29"/>
      <c r="I174" s="466" t="s">
        <v>3326</v>
      </c>
      <c r="J174" s="466" t="s">
        <v>267</v>
      </c>
      <c r="K174" s="31" t="s">
        <v>3110</v>
      </c>
      <c r="L174" s="31" t="s">
        <v>432</v>
      </c>
      <c r="M174" s="29"/>
      <c r="N174" s="282" t="s">
        <v>6100</v>
      </c>
      <c r="O174" s="282" t="s">
        <v>6096</v>
      </c>
      <c r="P174" s="81" t="s">
        <v>2840</v>
      </c>
      <c r="Q174" s="81" t="s">
        <v>93</v>
      </c>
      <c r="R174" s="80"/>
      <c r="S174" s="81" t="s">
        <v>94</v>
      </c>
      <c r="T174" s="81" t="s">
        <v>95</v>
      </c>
      <c r="U174" s="80"/>
      <c r="V174" s="80"/>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row>
    <row r="175" spans="1:58" ht="15.75" customHeight="1">
      <c r="A175" s="541" t="s">
        <v>6053</v>
      </c>
      <c r="B175" s="522" t="s">
        <v>3341</v>
      </c>
      <c r="C175" s="32" t="s">
        <v>3342</v>
      </c>
      <c r="D175" s="29" t="s">
        <v>88</v>
      </c>
      <c r="E175" s="29" t="s">
        <v>2796</v>
      </c>
      <c r="F175" s="29" t="s">
        <v>2797</v>
      </c>
      <c r="G175" s="29" t="s">
        <v>2837</v>
      </c>
      <c r="H175" s="29"/>
      <c r="I175" s="466" t="s">
        <v>3326</v>
      </c>
      <c r="J175" s="466" t="s">
        <v>267</v>
      </c>
      <c r="K175" s="31" t="s">
        <v>3110</v>
      </c>
      <c r="L175" s="31" t="s">
        <v>432</v>
      </c>
      <c r="M175" s="29"/>
      <c r="N175" s="282" t="s">
        <v>6100</v>
      </c>
      <c r="O175" s="282" t="s">
        <v>6096</v>
      </c>
      <c r="P175" s="81" t="s">
        <v>2840</v>
      </c>
      <c r="Q175" s="81" t="s">
        <v>93</v>
      </c>
      <c r="R175" s="80"/>
      <c r="S175" s="81" t="s">
        <v>94</v>
      </c>
      <c r="T175" s="81" t="s">
        <v>95</v>
      </c>
      <c r="U175" s="80"/>
      <c r="V175" s="80"/>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row>
    <row r="176" spans="1:58" ht="15.75" customHeight="1">
      <c r="A176" s="541" t="s">
        <v>6053</v>
      </c>
      <c r="B176" s="522" t="s">
        <v>3344</v>
      </c>
      <c r="C176" s="32" t="s">
        <v>3345</v>
      </c>
      <c r="D176" s="29" t="s">
        <v>88</v>
      </c>
      <c r="E176" s="29" t="s">
        <v>2796</v>
      </c>
      <c r="F176" s="29" t="s">
        <v>2797</v>
      </c>
      <c r="G176" s="29" t="s">
        <v>2837</v>
      </c>
      <c r="H176" s="29"/>
      <c r="I176" s="466" t="s">
        <v>3346</v>
      </c>
      <c r="J176" s="466" t="s">
        <v>267</v>
      </c>
      <c r="K176" s="31" t="s">
        <v>3281</v>
      </c>
      <c r="L176" s="31" t="s">
        <v>432</v>
      </c>
      <c r="M176" s="29"/>
      <c r="N176" s="282" t="s">
        <v>6099</v>
      </c>
      <c r="O176" s="282" t="s">
        <v>6096</v>
      </c>
      <c r="P176" s="81" t="s">
        <v>2840</v>
      </c>
      <c r="Q176" s="81" t="s">
        <v>93</v>
      </c>
      <c r="R176" s="80"/>
      <c r="S176" s="81" t="s">
        <v>94</v>
      </c>
      <c r="T176" s="81" t="s">
        <v>95</v>
      </c>
      <c r="U176" s="80"/>
      <c r="V176" s="80"/>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row>
    <row r="177" spans="1:58" ht="15.75" customHeight="1">
      <c r="A177" s="541" t="s">
        <v>6053</v>
      </c>
      <c r="B177" s="522" t="s">
        <v>3348</v>
      </c>
      <c r="C177" s="32" t="s">
        <v>3349</v>
      </c>
      <c r="D177" s="29" t="s">
        <v>88</v>
      </c>
      <c r="E177" s="29" t="s">
        <v>2796</v>
      </c>
      <c r="F177" s="29" t="s">
        <v>2797</v>
      </c>
      <c r="G177" s="29" t="s">
        <v>2837</v>
      </c>
      <c r="H177" s="29"/>
      <c r="I177" s="466" t="s">
        <v>2959</v>
      </c>
      <c r="J177" s="466" t="s">
        <v>267</v>
      </c>
      <c r="K177" s="31" t="s">
        <v>3078</v>
      </c>
      <c r="L177" s="31" t="s">
        <v>432</v>
      </c>
      <c r="M177" s="29"/>
      <c r="N177" s="282" t="s">
        <v>6099</v>
      </c>
      <c r="O177" s="282" t="s">
        <v>5183</v>
      </c>
      <c r="P177" s="81" t="s">
        <v>2840</v>
      </c>
      <c r="Q177" s="81" t="s">
        <v>93</v>
      </c>
      <c r="R177" s="80"/>
      <c r="S177" s="81" t="s">
        <v>94</v>
      </c>
      <c r="T177" s="81" t="s">
        <v>95</v>
      </c>
      <c r="U177" s="80"/>
      <c r="V177" s="80"/>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row>
    <row r="178" spans="1:58" ht="15.75" customHeight="1">
      <c r="A178" s="504" t="s">
        <v>6050</v>
      </c>
      <c r="B178" s="522" t="s">
        <v>3350</v>
      </c>
      <c r="C178" s="104" t="s">
        <v>3351</v>
      </c>
      <c r="D178" s="29" t="s">
        <v>88</v>
      </c>
      <c r="E178" s="29" t="s">
        <v>2796</v>
      </c>
      <c r="F178" s="31" t="s">
        <v>84</v>
      </c>
      <c r="G178" s="31" t="s">
        <v>3352</v>
      </c>
      <c r="H178" s="29"/>
      <c r="I178" s="466" t="s">
        <v>1277</v>
      </c>
      <c r="J178" s="528" t="s">
        <v>267</v>
      </c>
      <c r="K178" s="58" t="s">
        <v>4737</v>
      </c>
      <c r="L178" s="31" t="s">
        <v>923</v>
      </c>
      <c r="M178" s="282" t="s">
        <v>6094</v>
      </c>
      <c r="N178" s="31" t="s">
        <v>27</v>
      </c>
      <c r="O178" s="31" t="s">
        <v>87</v>
      </c>
      <c r="P178" s="81" t="s">
        <v>2840</v>
      </c>
      <c r="Q178" s="81" t="s">
        <v>93</v>
      </c>
      <c r="R178" s="80"/>
      <c r="S178" s="81" t="s">
        <v>94</v>
      </c>
      <c r="T178" s="81" t="s">
        <v>95</v>
      </c>
      <c r="U178" s="80"/>
      <c r="V178" s="80"/>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row>
    <row r="179" spans="1:58" ht="15.75" customHeight="1">
      <c r="A179" s="504" t="s">
        <v>6050</v>
      </c>
      <c r="B179" s="522" t="s">
        <v>3353</v>
      </c>
      <c r="C179" s="105" t="s">
        <v>3354</v>
      </c>
      <c r="D179" s="29" t="s">
        <v>88</v>
      </c>
      <c r="E179" s="29" t="s">
        <v>2796</v>
      </c>
      <c r="F179" s="31" t="s">
        <v>84</v>
      </c>
      <c r="G179" s="31" t="s">
        <v>3352</v>
      </c>
      <c r="H179" s="29"/>
      <c r="I179" s="466" t="s">
        <v>1277</v>
      </c>
      <c r="J179" s="528" t="s">
        <v>267</v>
      </c>
      <c r="K179" s="58" t="s">
        <v>4737</v>
      </c>
      <c r="L179" s="31" t="s">
        <v>923</v>
      </c>
      <c r="M179" s="282" t="s">
        <v>6094</v>
      </c>
      <c r="N179" s="31" t="s">
        <v>27</v>
      </c>
      <c r="O179" s="31" t="s">
        <v>87</v>
      </c>
      <c r="P179" s="81" t="s">
        <v>2840</v>
      </c>
      <c r="Q179" s="81" t="s">
        <v>93</v>
      </c>
      <c r="R179" s="80"/>
      <c r="S179" s="81" t="s">
        <v>94</v>
      </c>
      <c r="T179" s="81" t="s">
        <v>95</v>
      </c>
      <c r="U179" s="80"/>
      <c r="V179" s="80"/>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row>
    <row r="180" spans="1:58" ht="15.75" customHeight="1">
      <c r="A180" s="504" t="s">
        <v>6050</v>
      </c>
      <c r="B180" s="522" t="s">
        <v>3355</v>
      </c>
      <c r="C180" s="105" t="s">
        <v>3356</v>
      </c>
      <c r="D180" s="29" t="s">
        <v>88</v>
      </c>
      <c r="E180" s="29" t="s">
        <v>2796</v>
      </c>
      <c r="F180" s="31" t="s">
        <v>84</v>
      </c>
      <c r="G180" s="31" t="s">
        <v>3352</v>
      </c>
      <c r="H180" s="29"/>
      <c r="I180" s="466" t="s">
        <v>1277</v>
      </c>
      <c r="J180" s="528" t="s">
        <v>267</v>
      </c>
      <c r="K180" s="58" t="s">
        <v>4737</v>
      </c>
      <c r="L180" s="31" t="s">
        <v>923</v>
      </c>
      <c r="M180" s="282" t="s">
        <v>6094</v>
      </c>
      <c r="N180" s="31" t="s">
        <v>27</v>
      </c>
      <c r="O180" s="31" t="s">
        <v>87</v>
      </c>
      <c r="P180" s="81" t="s">
        <v>2840</v>
      </c>
      <c r="Q180" s="81" t="s">
        <v>93</v>
      </c>
      <c r="R180" s="80"/>
      <c r="S180" s="81" t="s">
        <v>94</v>
      </c>
      <c r="T180" s="81" t="s">
        <v>95</v>
      </c>
      <c r="U180" s="80"/>
      <c r="V180" s="80"/>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row>
    <row r="181" spans="1:58" ht="15.75" customHeight="1">
      <c r="A181" s="504" t="s">
        <v>6050</v>
      </c>
      <c r="B181" s="522" t="s">
        <v>3357</v>
      </c>
      <c r="C181" s="105" t="s">
        <v>3358</v>
      </c>
      <c r="D181" s="29" t="s">
        <v>88</v>
      </c>
      <c r="E181" s="29" t="s">
        <v>2796</v>
      </c>
      <c r="F181" s="31" t="s">
        <v>84</v>
      </c>
      <c r="G181" s="31" t="s">
        <v>3352</v>
      </c>
      <c r="H181" s="29"/>
      <c r="I181" s="466" t="s">
        <v>1277</v>
      </c>
      <c r="J181" s="528" t="s">
        <v>267</v>
      </c>
      <c r="K181" s="58" t="s">
        <v>4737</v>
      </c>
      <c r="L181" s="31" t="s">
        <v>923</v>
      </c>
      <c r="M181" s="282" t="s">
        <v>6094</v>
      </c>
      <c r="N181" s="31" t="s">
        <v>27</v>
      </c>
      <c r="O181" s="31" t="s">
        <v>350</v>
      </c>
      <c r="P181" s="81" t="s">
        <v>2840</v>
      </c>
      <c r="Q181" s="81" t="s">
        <v>93</v>
      </c>
      <c r="R181" s="80"/>
      <c r="S181" s="81" t="s">
        <v>94</v>
      </c>
      <c r="T181" s="81" t="s">
        <v>95</v>
      </c>
      <c r="U181" s="80"/>
      <c r="V181" s="80"/>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row>
    <row r="182" spans="1:58" ht="15.75" customHeight="1">
      <c r="A182" s="504" t="s">
        <v>6050</v>
      </c>
      <c r="B182" s="522" t="s">
        <v>3359</v>
      </c>
      <c r="C182" s="105" t="s">
        <v>3360</v>
      </c>
      <c r="D182" s="29" t="s">
        <v>88</v>
      </c>
      <c r="E182" s="29" t="s">
        <v>2796</v>
      </c>
      <c r="F182" s="31" t="s">
        <v>84</v>
      </c>
      <c r="G182" s="31" t="s">
        <v>3352</v>
      </c>
      <c r="H182" s="29"/>
      <c r="I182" s="466" t="s">
        <v>1277</v>
      </c>
      <c r="J182" s="528" t="s">
        <v>267</v>
      </c>
      <c r="K182" s="58" t="s">
        <v>4737</v>
      </c>
      <c r="L182" s="31" t="s">
        <v>923</v>
      </c>
      <c r="M182" s="282" t="s">
        <v>6094</v>
      </c>
      <c r="N182" s="31" t="s">
        <v>27</v>
      </c>
      <c r="O182" s="31" t="s">
        <v>87</v>
      </c>
      <c r="P182" s="81" t="s">
        <v>2840</v>
      </c>
      <c r="Q182" s="81" t="s">
        <v>93</v>
      </c>
      <c r="R182" s="80"/>
      <c r="S182" s="81" t="s">
        <v>94</v>
      </c>
      <c r="T182" s="81" t="s">
        <v>95</v>
      </c>
      <c r="U182" s="80"/>
      <c r="V182" s="80"/>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row>
    <row r="183" spans="1:58" ht="15.75" customHeight="1">
      <c r="A183" s="504" t="s">
        <v>6050</v>
      </c>
      <c r="B183" s="522" t="s">
        <v>3361</v>
      </c>
      <c r="C183" s="105" t="s">
        <v>3362</v>
      </c>
      <c r="D183" s="29" t="s">
        <v>88</v>
      </c>
      <c r="E183" s="29" t="s">
        <v>2796</v>
      </c>
      <c r="F183" s="31" t="s">
        <v>84</v>
      </c>
      <c r="G183" s="31" t="s">
        <v>3352</v>
      </c>
      <c r="H183" s="29"/>
      <c r="I183" s="466" t="s">
        <v>1277</v>
      </c>
      <c r="J183" s="528" t="s">
        <v>267</v>
      </c>
      <c r="K183" s="58" t="s">
        <v>4737</v>
      </c>
      <c r="L183" s="31" t="s">
        <v>923</v>
      </c>
      <c r="M183" s="282" t="s">
        <v>6094</v>
      </c>
      <c r="N183" s="31" t="s">
        <v>27</v>
      </c>
      <c r="O183" s="31" t="s">
        <v>87</v>
      </c>
      <c r="P183" s="81" t="s">
        <v>2840</v>
      </c>
      <c r="Q183" s="81" t="s">
        <v>93</v>
      </c>
      <c r="R183" s="80"/>
      <c r="S183" s="81" t="s">
        <v>94</v>
      </c>
      <c r="T183" s="81" t="s">
        <v>95</v>
      </c>
      <c r="U183" s="80"/>
      <c r="V183" s="80"/>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row>
    <row r="184" spans="1:58" ht="15.75" customHeight="1">
      <c r="A184" s="504" t="s">
        <v>6050</v>
      </c>
      <c r="B184" s="522" t="s">
        <v>3363</v>
      </c>
      <c r="C184" s="106" t="s">
        <v>3364</v>
      </c>
      <c r="D184" s="29" t="s">
        <v>88</v>
      </c>
      <c r="E184" s="29" t="s">
        <v>2796</v>
      </c>
      <c r="F184" s="31" t="s">
        <v>84</v>
      </c>
      <c r="G184" s="31" t="s">
        <v>3352</v>
      </c>
      <c r="H184" s="29"/>
      <c r="I184" s="466" t="s">
        <v>1277</v>
      </c>
      <c r="J184" s="528" t="s">
        <v>267</v>
      </c>
      <c r="K184" s="58" t="s">
        <v>4748</v>
      </c>
      <c r="L184" s="31" t="s">
        <v>923</v>
      </c>
      <c r="M184" s="282" t="s">
        <v>6094</v>
      </c>
      <c r="N184" s="31" t="s">
        <v>433</v>
      </c>
      <c r="O184" s="31" t="s">
        <v>87</v>
      </c>
      <c r="P184" s="81" t="s">
        <v>2840</v>
      </c>
      <c r="Q184" s="81" t="s">
        <v>93</v>
      </c>
      <c r="R184" s="80"/>
      <c r="S184" s="81" t="s">
        <v>94</v>
      </c>
      <c r="T184" s="81" t="s">
        <v>95</v>
      </c>
      <c r="U184" s="80"/>
      <c r="V184" s="80"/>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row>
    <row r="185" spans="1:58" ht="15.75" customHeight="1">
      <c r="A185" s="504" t="s">
        <v>6050</v>
      </c>
      <c r="B185" s="522" t="s">
        <v>6058</v>
      </c>
      <c r="C185" s="106" t="s">
        <v>3366</v>
      </c>
      <c r="D185" s="29" t="s">
        <v>88</v>
      </c>
      <c r="E185" s="29" t="s">
        <v>2796</v>
      </c>
      <c r="F185" s="31" t="s">
        <v>84</v>
      </c>
      <c r="G185" s="31" t="s">
        <v>3352</v>
      </c>
      <c r="H185" s="29"/>
      <c r="I185" s="466" t="s">
        <v>1277</v>
      </c>
      <c r="J185" s="528" t="s">
        <v>267</v>
      </c>
      <c r="K185" s="58" t="s">
        <v>4748</v>
      </c>
      <c r="L185" s="31" t="s">
        <v>923</v>
      </c>
      <c r="M185" s="282" t="s">
        <v>6094</v>
      </c>
      <c r="N185" s="31" t="s">
        <v>967</v>
      </c>
      <c r="O185" s="31" t="s">
        <v>350</v>
      </c>
      <c r="P185" s="81" t="s">
        <v>2840</v>
      </c>
      <c r="Q185" s="81" t="s">
        <v>93</v>
      </c>
      <c r="R185" s="80"/>
      <c r="S185" s="81" t="s">
        <v>94</v>
      </c>
      <c r="T185" s="81" t="s">
        <v>95</v>
      </c>
      <c r="U185" s="80"/>
      <c r="V185" s="80"/>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row>
    <row r="186" spans="1:58" ht="15.75" customHeight="1">
      <c r="A186" s="504" t="s">
        <v>6050</v>
      </c>
      <c r="B186" s="522" t="s">
        <v>3367</v>
      </c>
      <c r="C186" s="106" t="s">
        <v>3368</v>
      </c>
      <c r="D186" s="29" t="s">
        <v>88</v>
      </c>
      <c r="E186" s="29" t="s">
        <v>2796</v>
      </c>
      <c r="F186" s="31" t="s">
        <v>84</v>
      </c>
      <c r="G186" s="31" t="s">
        <v>3352</v>
      </c>
      <c r="H186" s="29"/>
      <c r="I186" s="466" t="s">
        <v>1277</v>
      </c>
      <c r="J186" s="528" t="s">
        <v>267</v>
      </c>
      <c r="K186" s="58" t="s">
        <v>4748</v>
      </c>
      <c r="L186" s="31" t="s">
        <v>923</v>
      </c>
      <c r="M186" s="282" t="s">
        <v>6094</v>
      </c>
      <c r="N186" s="31" t="s">
        <v>27</v>
      </c>
      <c r="O186" s="31" t="s">
        <v>350</v>
      </c>
      <c r="P186" s="81" t="s">
        <v>2840</v>
      </c>
      <c r="Q186" s="81" t="s">
        <v>93</v>
      </c>
      <c r="R186" s="80"/>
      <c r="S186" s="81" t="s">
        <v>94</v>
      </c>
      <c r="T186" s="81" t="s">
        <v>95</v>
      </c>
      <c r="U186" s="80"/>
      <c r="V186" s="80"/>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row>
    <row r="187" spans="1:58" ht="15.75" customHeight="1">
      <c r="A187" s="504" t="s">
        <v>6050</v>
      </c>
      <c r="B187" s="522" t="s">
        <v>3369</v>
      </c>
      <c r="C187" s="106" t="s">
        <v>3370</v>
      </c>
      <c r="D187" s="29" t="s">
        <v>88</v>
      </c>
      <c r="E187" s="29" t="s">
        <v>2796</v>
      </c>
      <c r="F187" s="31" t="s">
        <v>84</v>
      </c>
      <c r="G187" s="31" t="s">
        <v>3352</v>
      </c>
      <c r="H187" s="29"/>
      <c r="I187" s="466" t="s">
        <v>1277</v>
      </c>
      <c r="J187" s="528" t="s">
        <v>267</v>
      </c>
      <c r="K187" s="58" t="s">
        <v>4748</v>
      </c>
      <c r="L187" s="31" t="s">
        <v>923</v>
      </c>
      <c r="M187" s="282" t="s">
        <v>6094</v>
      </c>
      <c r="N187" s="31" t="s">
        <v>27</v>
      </c>
      <c r="O187" s="31" t="s">
        <v>87</v>
      </c>
      <c r="P187" s="81" t="s">
        <v>2840</v>
      </c>
      <c r="Q187" s="81" t="s">
        <v>93</v>
      </c>
      <c r="R187" s="80"/>
      <c r="S187" s="81" t="s">
        <v>94</v>
      </c>
      <c r="T187" s="81" t="s">
        <v>95</v>
      </c>
      <c r="U187" s="80"/>
      <c r="V187" s="80"/>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row>
    <row r="188" spans="1:58" ht="15.75" customHeight="1">
      <c r="A188" s="504" t="s">
        <v>6050</v>
      </c>
      <c r="B188" s="522" t="s">
        <v>3371</v>
      </c>
      <c r="C188" s="106" t="s">
        <v>3372</v>
      </c>
      <c r="D188" s="29" t="s">
        <v>88</v>
      </c>
      <c r="E188" s="29" t="s">
        <v>2796</v>
      </c>
      <c r="F188" s="31" t="s">
        <v>84</v>
      </c>
      <c r="G188" s="31" t="s">
        <v>3352</v>
      </c>
      <c r="H188" s="29"/>
      <c r="I188" s="466" t="s">
        <v>1277</v>
      </c>
      <c r="J188" s="528" t="s">
        <v>267</v>
      </c>
      <c r="K188" s="58" t="s">
        <v>4748</v>
      </c>
      <c r="L188" s="31" t="s">
        <v>923</v>
      </c>
      <c r="M188" s="282" t="s">
        <v>6094</v>
      </c>
      <c r="N188" s="31" t="s">
        <v>27</v>
      </c>
      <c r="O188" s="31" t="s">
        <v>87</v>
      </c>
      <c r="P188" s="81" t="s">
        <v>2840</v>
      </c>
      <c r="Q188" s="81" t="s">
        <v>93</v>
      </c>
      <c r="R188" s="80"/>
      <c r="S188" s="81" t="s">
        <v>94</v>
      </c>
      <c r="T188" s="81" t="s">
        <v>95</v>
      </c>
      <c r="U188" s="80"/>
      <c r="V188" s="80"/>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row>
    <row r="189" spans="1:58" ht="15.75" customHeight="1">
      <c r="A189" s="504" t="s">
        <v>6050</v>
      </c>
      <c r="B189" s="522" t="s">
        <v>6059</v>
      </c>
      <c r="C189" s="106" t="s">
        <v>3374</v>
      </c>
      <c r="D189" s="29" t="s">
        <v>88</v>
      </c>
      <c r="E189" s="29" t="s">
        <v>2796</v>
      </c>
      <c r="F189" s="31" t="s">
        <v>84</v>
      </c>
      <c r="G189" s="31" t="s">
        <v>3352</v>
      </c>
      <c r="H189" s="29"/>
      <c r="I189" s="466" t="s">
        <v>1277</v>
      </c>
      <c r="J189" s="528" t="s">
        <v>267</v>
      </c>
      <c r="K189" s="58" t="s">
        <v>4748</v>
      </c>
      <c r="L189" s="31" t="s">
        <v>923</v>
      </c>
      <c r="M189" s="282" t="s">
        <v>6094</v>
      </c>
      <c r="N189" s="31" t="s">
        <v>2985</v>
      </c>
      <c r="O189" s="31" t="s">
        <v>949</v>
      </c>
      <c r="P189" s="81" t="s">
        <v>2840</v>
      </c>
      <c r="Q189" s="81" t="s">
        <v>93</v>
      </c>
      <c r="R189" s="80"/>
      <c r="S189" s="81" t="s">
        <v>94</v>
      </c>
      <c r="T189" s="81" t="s">
        <v>95</v>
      </c>
      <c r="U189" s="80"/>
      <c r="V189" s="80"/>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row>
    <row r="190" spans="1:58" ht="15.75" customHeight="1">
      <c r="A190" s="504" t="s">
        <v>6050</v>
      </c>
      <c r="B190" s="522" t="s">
        <v>3375</v>
      </c>
      <c r="C190" s="106" t="s">
        <v>3376</v>
      </c>
      <c r="D190" s="29" t="s">
        <v>88</v>
      </c>
      <c r="E190" s="29" t="s">
        <v>2796</v>
      </c>
      <c r="F190" s="31" t="s">
        <v>84</v>
      </c>
      <c r="G190" s="31" t="s">
        <v>3352</v>
      </c>
      <c r="H190" s="29"/>
      <c r="I190" s="466" t="s">
        <v>1277</v>
      </c>
      <c r="J190" s="528" t="s">
        <v>267</v>
      </c>
      <c r="K190" s="58" t="s">
        <v>4748</v>
      </c>
      <c r="L190" s="31" t="s">
        <v>923</v>
      </c>
      <c r="M190" s="282" t="s">
        <v>6094</v>
      </c>
      <c r="N190" s="31" t="s">
        <v>27</v>
      </c>
      <c r="O190" s="31" t="s">
        <v>87</v>
      </c>
      <c r="P190" s="81" t="s">
        <v>2840</v>
      </c>
      <c r="Q190" s="81" t="s">
        <v>93</v>
      </c>
      <c r="R190" s="80"/>
      <c r="S190" s="81" t="s">
        <v>94</v>
      </c>
      <c r="T190" s="81" t="s">
        <v>95</v>
      </c>
      <c r="U190" s="80"/>
      <c r="V190" s="80"/>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row>
    <row r="191" spans="1:58" ht="15.75" customHeight="1">
      <c r="A191" s="513"/>
      <c r="B191" s="522" t="s">
        <v>3377</v>
      </c>
      <c r="C191" s="107" t="s">
        <v>3378</v>
      </c>
      <c r="D191" s="29" t="s">
        <v>88</v>
      </c>
      <c r="E191" s="29" t="s">
        <v>2796</v>
      </c>
      <c r="F191" s="29" t="s">
        <v>2797</v>
      </c>
      <c r="G191" s="29" t="s">
        <v>2837</v>
      </c>
      <c r="H191" s="29"/>
      <c r="I191" s="466" t="s">
        <v>3295</v>
      </c>
      <c r="J191" s="466" t="s">
        <v>267</v>
      </c>
      <c r="K191" s="276" t="s">
        <v>3379</v>
      </c>
      <c r="L191" s="31" t="s">
        <v>432</v>
      </c>
      <c r="M191" s="29"/>
      <c r="N191" s="31" t="s">
        <v>967</v>
      </c>
      <c r="O191" s="31" t="s">
        <v>350</v>
      </c>
      <c r="P191" s="81" t="s">
        <v>2840</v>
      </c>
      <c r="Q191" s="81" t="s">
        <v>93</v>
      </c>
      <c r="R191" s="80"/>
      <c r="S191" s="81" t="s">
        <v>94</v>
      </c>
      <c r="T191" s="81" t="s">
        <v>95</v>
      </c>
      <c r="U191" s="80"/>
      <c r="V191" s="80"/>
      <c r="W191" s="6" t="s">
        <v>88</v>
      </c>
      <c r="X191" s="6" t="s">
        <v>88</v>
      </c>
      <c r="Y191" s="6" t="s">
        <v>88</v>
      </c>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row>
    <row r="192" spans="1:58" ht="15.75" customHeight="1">
      <c r="A192" s="513"/>
      <c r="B192" s="522" t="s">
        <v>3380</v>
      </c>
      <c r="C192" s="107" t="s">
        <v>3381</v>
      </c>
      <c r="D192" s="31" t="s">
        <v>88</v>
      </c>
      <c r="E192" s="29" t="s">
        <v>2796</v>
      </c>
      <c r="F192" s="29" t="s">
        <v>2797</v>
      </c>
      <c r="G192" s="29" t="s">
        <v>2837</v>
      </c>
      <c r="H192" s="29"/>
      <c r="I192" s="466" t="s">
        <v>3216</v>
      </c>
      <c r="J192" s="466" t="s">
        <v>267</v>
      </c>
      <c r="K192" s="276" t="s">
        <v>3382</v>
      </c>
      <c r="L192" s="31" t="s">
        <v>432</v>
      </c>
      <c r="M192" s="29"/>
      <c r="N192" s="31" t="s">
        <v>967</v>
      </c>
      <c r="O192" s="31" t="s">
        <v>350</v>
      </c>
      <c r="P192" s="81" t="s">
        <v>2840</v>
      </c>
      <c r="Q192" s="81" t="s">
        <v>93</v>
      </c>
      <c r="R192" s="80"/>
      <c r="S192" s="81" t="s">
        <v>94</v>
      </c>
      <c r="T192" s="81" t="s">
        <v>95</v>
      </c>
      <c r="U192" s="80"/>
      <c r="V192" s="80"/>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row>
    <row r="193" spans="1:58" ht="15.75" customHeight="1">
      <c r="A193" s="504" t="s">
        <v>6050</v>
      </c>
      <c r="B193" s="538" t="s">
        <v>5170</v>
      </c>
      <c r="C193" s="35" t="s">
        <v>5171</v>
      </c>
      <c r="D193" s="31" t="s">
        <v>88</v>
      </c>
      <c r="E193" s="31" t="s">
        <v>5172</v>
      </c>
      <c r="F193" s="31" t="s">
        <v>84</v>
      </c>
      <c r="G193" s="31" t="s">
        <v>5189</v>
      </c>
      <c r="H193" s="29"/>
      <c r="I193" s="466" t="s">
        <v>1277</v>
      </c>
      <c r="J193" s="466" t="s">
        <v>267</v>
      </c>
      <c r="K193" s="31" t="s">
        <v>5185</v>
      </c>
      <c r="L193" s="31" t="s">
        <v>923</v>
      </c>
      <c r="M193" s="282" t="s">
        <v>6094</v>
      </c>
      <c r="N193" s="31" t="s">
        <v>967</v>
      </c>
      <c r="O193" s="31" t="s">
        <v>350</v>
      </c>
      <c r="P193" s="81" t="s">
        <v>2840</v>
      </c>
      <c r="Q193" s="81" t="s">
        <v>93</v>
      </c>
      <c r="R193" s="80"/>
      <c r="S193" s="81" t="s">
        <v>94</v>
      </c>
      <c r="T193" s="81" t="s">
        <v>95</v>
      </c>
      <c r="U193" s="80"/>
      <c r="V193" s="80"/>
      <c r="W193" s="5"/>
      <c r="X193" s="6" t="s">
        <v>88</v>
      </c>
      <c r="Y193" s="5"/>
      <c r="Z193" s="5"/>
      <c r="AA193" s="5"/>
      <c r="AB193" s="5"/>
      <c r="AC193" s="5"/>
      <c r="AD193" s="5"/>
      <c r="AE193" s="5"/>
      <c r="AF193" s="6" t="s">
        <v>88</v>
      </c>
      <c r="AG193" s="5"/>
      <c r="AH193" s="5"/>
      <c r="AI193" s="5"/>
      <c r="AJ193" s="5"/>
      <c r="AK193" s="5"/>
      <c r="AL193" s="5"/>
      <c r="AM193" s="5"/>
      <c r="AN193" s="5"/>
      <c r="AO193" s="5"/>
      <c r="AP193" s="5"/>
      <c r="AQ193" s="5"/>
      <c r="AR193" s="5"/>
      <c r="AS193" s="5"/>
      <c r="AT193" s="5"/>
      <c r="AU193" s="5"/>
      <c r="AV193" s="5"/>
      <c r="AW193" s="5"/>
      <c r="AX193" s="6" t="s">
        <v>88</v>
      </c>
      <c r="AY193" s="5"/>
      <c r="AZ193" s="5"/>
      <c r="BA193" s="5"/>
      <c r="BB193" s="5"/>
      <c r="BC193" s="5"/>
      <c r="BD193" s="5"/>
      <c r="BE193" s="5"/>
      <c r="BF193" s="5"/>
    </row>
    <row r="194" spans="1:58" ht="15.75" customHeight="1">
      <c r="A194" s="504" t="s">
        <v>6050</v>
      </c>
      <c r="B194" s="538" t="s">
        <v>5173</v>
      </c>
      <c r="C194" s="83" t="s">
        <v>5174</v>
      </c>
      <c r="D194" s="31" t="s">
        <v>88</v>
      </c>
      <c r="E194" s="31" t="s">
        <v>5172</v>
      </c>
      <c r="F194" s="31" t="s">
        <v>84</v>
      </c>
      <c r="G194" s="31" t="s">
        <v>5189</v>
      </c>
      <c r="H194" s="31"/>
      <c r="I194" s="466" t="s">
        <v>1277</v>
      </c>
      <c r="J194" s="466" t="s">
        <v>267</v>
      </c>
      <c r="K194" s="31" t="s">
        <v>5186</v>
      </c>
      <c r="L194" s="31" t="s">
        <v>923</v>
      </c>
      <c r="M194" s="282" t="s">
        <v>6094</v>
      </c>
      <c r="N194" s="31" t="s">
        <v>967</v>
      </c>
      <c r="O194" s="31" t="s">
        <v>350</v>
      </c>
      <c r="P194" s="81" t="s">
        <v>2840</v>
      </c>
      <c r="Q194" s="81" t="s">
        <v>93</v>
      </c>
      <c r="R194" s="81"/>
      <c r="S194" s="81" t="s">
        <v>94</v>
      </c>
      <c r="T194" s="81" t="s">
        <v>95</v>
      </c>
      <c r="U194" s="81"/>
      <c r="V194" s="81"/>
      <c r="W194" s="6" t="s">
        <v>88</v>
      </c>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t="s">
        <v>88</v>
      </c>
      <c r="BB194" s="6"/>
      <c r="BC194" s="6"/>
      <c r="BD194" s="6"/>
      <c r="BE194" s="6"/>
      <c r="BF194" s="6"/>
    </row>
    <row r="195" spans="1:58" ht="15.75" customHeight="1">
      <c r="A195" s="504" t="s">
        <v>6050</v>
      </c>
      <c r="B195" s="538" t="s">
        <v>5175</v>
      </c>
      <c r="C195" s="35" t="s">
        <v>5176</v>
      </c>
      <c r="D195" s="31" t="s">
        <v>88</v>
      </c>
      <c r="E195" s="31" t="s">
        <v>5172</v>
      </c>
      <c r="F195" s="31" t="s">
        <v>84</v>
      </c>
      <c r="G195" s="31" t="s">
        <v>5189</v>
      </c>
      <c r="H195" s="31"/>
      <c r="I195" s="466" t="s">
        <v>1277</v>
      </c>
      <c r="J195" s="466" t="s">
        <v>267</v>
      </c>
      <c r="K195" s="31" t="s">
        <v>5186</v>
      </c>
      <c r="L195" s="31" t="s">
        <v>923</v>
      </c>
      <c r="M195" s="282" t="s">
        <v>6094</v>
      </c>
      <c r="N195" s="31" t="s">
        <v>967</v>
      </c>
      <c r="O195" s="31" t="s">
        <v>22</v>
      </c>
      <c r="P195" s="81" t="s">
        <v>2840</v>
      </c>
      <c r="Q195" s="81" t="s">
        <v>93</v>
      </c>
      <c r="R195" s="81"/>
      <c r="S195" s="81" t="s">
        <v>94</v>
      </c>
      <c r="T195" s="81" t="s">
        <v>95</v>
      </c>
      <c r="U195" s="81"/>
      <c r="V195" s="81"/>
      <c r="W195" s="6"/>
      <c r="X195" s="6"/>
      <c r="Y195" s="6"/>
      <c r="Z195" s="6"/>
      <c r="AA195" s="6"/>
      <c r="AB195" s="6"/>
      <c r="AC195" s="6"/>
      <c r="AD195" s="6"/>
      <c r="AE195" s="6"/>
      <c r="AF195" s="6"/>
      <c r="AG195" s="6"/>
      <c r="AH195" s="6"/>
      <c r="AI195" s="6"/>
      <c r="AJ195" s="6"/>
      <c r="AK195" s="6"/>
      <c r="AL195" s="6"/>
      <c r="AM195" s="6"/>
      <c r="AN195" s="6"/>
      <c r="AO195" s="6"/>
      <c r="AP195" s="6" t="s">
        <v>88</v>
      </c>
      <c r="AQ195" s="6" t="s">
        <v>88</v>
      </c>
      <c r="AR195" s="6"/>
      <c r="AS195" s="6"/>
      <c r="AT195" s="6"/>
      <c r="AU195" s="6"/>
      <c r="AV195" s="6"/>
      <c r="AW195" s="6"/>
      <c r="AX195" s="6"/>
      <c r="AY195" s="6"/>
      <c r="AZ195" s="6"/>
      <c r="BA195" s="6"/>
      <c r="BB195" s="6"/>
      <c r="BC195" s="6"/>
      <c r="BD195" s="6"/>
      <c r="BE195" s="6"/>
      <c r="BF195" s="6"/>
    </row>
    <row r="196" spans="1:58" ht="15.75" customHeight="1">
      <c r="A196" s="504" t="s">
        <v>6050</v>
      </c>
      <c r="B196" s="538" t="s">
        <v>5177</v>
      </c>
      <c r="C196" s="83" t="s">
        <v>5178</v>
      </c>
      <c r="D196" s="31" t="s">
        <v>88</v>
      </c>
      <c r="E196" s="31" t="s">
        <v>5172</v>
      </c>
      <c r="F196" s="31" t="s">
        <v>84</v>
      </c>
      <c r="G196" s="31" t="s">
        <v>5189</v>
      </c>
      <c r="H196" s="31"/>
      <c r="I196" s="466" t="s">
        <v>1277</v>
      </c>
      <c r="J196" s="466" t="s">
        <v>267</v>
      </c>
      <c r="K196" s="31" t="s">
        <v>5187</v>
      </c>
      <c r="L196" s="31" t="s">
        <v>923</v>
      </c>
      <c r="M196" s="282" t="s">
        <v>6094</v>
      </c>
      <c r="N196" s="31" t="s">
        <v>967</v>
      </c>
      <c r="O196" s="31" t="s">
        <v>350</v>
      </c>
      <c r="P196" s="81" t="s">
        <v>2840</v>
      </c>
      <c r="Q196" s="81" t="s">
        <v>93</v>
      </c>
      <c r="R196" s="81"/>
      <c r="S196" s="81" t="s">
        <v>94</v>
      </c>
      <c r="T196" s="81" t="s">
        <v>95</v>
      </c>
      <c r="U196" s="81"/>
      <c r="V196" s="81"/>
      <c r="W196" s="6"/>
      <c r="X196" s="6"/>
      <c r="Y196" s="6"/>
      <c r="Z196" s="6"/>
      <c r="AA196" s="6"/>
      <c r="AB196" s="6"/>
      <c r="AC196" s="6"/>
      <c r="AD196" s="6"/>
      <c r="AE196" s="6"/>
      <c r="AF196" s="6"/>
      <c r="AG196" s="6"/>
      <c r="AH196" s="6"/>
      <c r="AI196" s="6"/>
      <c r="AJ196" s="6"/>
      <c r="AK196" s="6"/>
      <c r="AL196" s="6"/>
      <c r="AM196" s="6" t="s">
        <v>88</v>
      </c>
      <c r="AN196" s="6"/>
      <c r="AO196" s="6"/>
      <c r="AP196" s="6"/>
      <c r="AQ196" s="6"/>
      <c r="AR196" s="6"/>
      <c r="AS196" s="6"/>
      <c r="AT196" s="6"/>
      <c r="AU196" s="6"/>
      <c r="AV196" s="6"/>
      <c r="AW196" s="6"/>
      <c r="AX196" s="6"/>
      <c r="AY196" s="6"/>
      <c r="AZ196" s="6"/>
      <c r="BA196" s="6"/>
      <c r="BB196" s="6"/>
      <c r="BC196" s="6"/>
      <c r="BD196" s="6"/>
      <c r="BE196" s="6"/>
      <c r="BF196" s="6"/>
    </row>
    <row r="197" spans="1:58" ht="15.75" customHeight="1">
      <c r="A197" s="504" t="s">
        <v>6050</v>
      </c>
      <c r="B197" s="538" t="s">
        <v>5179</v>
      </c>
      <c r="C197" s="35" t="s">
        <v>5180</v>
      </c>
      <c r="D197" s="31" t="s">
        <v>88</v>
      </c>
      <c r="E197" s="31" t="s">
        <v>5172</v>
      </c>
      <c r="F197" s="31" t="s">
        <v>84</v>
      </c>
      <c r="G197" s="31" t="s">
        <v>5189</v>
      </c>
      <c r="H197" s="31"/>
      <c r="I197" s="466" t="s">
        <v>1277</v>
      </c>
      <c r="J197" s="466" t="s">
        <v>267</v>
      </c>
      <c r="K197" s="31" t="s">
        <v>5187</v>
      </c>
      <c r="L197" s="31" t="s">
        <v>923</v>
      </c>
      <c r="M197" s="282" t="s">
        <v>6094</v>
      </c>
      <c r="N197" s="31" t="s">
        <v>967</v>
      </c>
      <c r="O197" s="31" t="s">
        <v>5183</v>
      </c>
      <c r="P197" s="81" t="s">
        <v>2840</v>
      </c>
      <c r="Q197" s="81" t="s">
        <v>93</v>
      </c>
      <c r="R197" s="81"/>
      <c r="S197" s="81" t="s">
        <v>94</v>
      </c>
      <c r="T197" s="81" t="s">
        <v>95</v>
      </c>
      <c r="U197" s="81"/>
      <c r="V197" s="81"/>
      <c r="W197" s="6"/>
      <c r="X197" s="6"/>
      <c r="Y197" s="6"/>
      <c r="Z197" s="6" t="s">
        <v>88</v>
      </c>
      <c r="AA197" s="6"/>
      <c r="AB197" s="6"/>
      <c r="AC197" s="6" t="s">
        <v>88</v>
      </c>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row>
    <row r="198" spans="1:58" ht="15.75" customHeight="1">
      <c r="A198" s="504" t="s">
        <v>6050</v>
      </c>
      <c r="B198" s="538" t="s">
        <v>5181</v>
      </c>
      <c r="C198" s="49" t="s">
        <v>5182</v>
      </c>
      <c r="D198" s="31" t="s">
        <v>88</v>
      </c>
      <c r="E198" s="31" t="s">
        <v>5172</v>
      </c>
      <c r="F198" s="31" t="s">
        <v>84</v>
      </c>
      <c r="G198" s="31" t="s">
        <v>5189</v>
      </c>
      <c r="H198" s="31"/>
      <c r="I198" s="466" t="s">
        <v>1277</v>
      </c>
      <c r="J198" s="466" t="s">
        <v>267</v>
      </c>
      <c r="K198" s="31" t="s">
        <v>5188</v>
      </c>
      <c r="L198" s="31" t="s">
        <v>923</v>
      </c>
      <c r="M198" s="282" t="s">
        <v>6094</v>
      </c>
      <c r="N198" s="31" t="s">
        <v>967</v>
      </c>
      <c r="O198" s="31" t="s">
        <v>22</v>
      </c>
      <c r="P198" s="81" t="s">
        <v>2840</v>
      </c>
      <c r="Q198" s="81" t="s">
        <v>93</v>
      </c>
      <c r="R198" s="81"/>
      <c r="S198" s="81" t="s">
        <v>94</v>
      </c>
      <c r="T198" s="81" t="s">
        <v>95</v>
      </c>
      <c r="U198" s="81"/>
      <c r="V198" s="81"/>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t="s">
        <v>88</v>
      </c>
      <c r="AX198" s="6"/>
      <c r="AY198" s="6"/>
      <c r="AZ198" s="6"/>
      <c r="BA198" s="6" t="s">
        <v>88</v>
      </c>
      <c r="BB198" s="6"/>
      <c r="BC198" s="6" t="s">
        <v>88</v>
      </c>
      <c r="BD198" s="6"/>
      <c r="BE198" s="6"/>
      <c r="BF198" s="6"/>
    </row>
    <row r="199" spans="1:58" s="315" customFormat="1" ht="15.75" customHeight="1">
      <c r="A199" s="513"/>
      <c r="B199" s="539" t="s">
        <v>5392</v>
      </c>
      <c r="C199" s="313" t="s">
        <v>5393</v>
      </c>
      <c r="D199" s="31" t="s">
        <v>88</v>
      </c>
      <c r="E199" s="31" t="s">
        <v>2796</v>
      </c>
      <c r="F199" s="31" t="s">
        <v>2797</v>
      </c>
      <c r="G199" s="31" t="s">
        <v>2837</v>
      </c>
      <c r="H199" s="31"/>
      <c r="I199" s="466" t="s">
        <v>3346</v>
      </c>
      <c r="J199" s="466" t="s">
        <v>267</v>
      </c>
      <c r="K199" s="31" t="s">
        <v>1175</v>
      </c>
      <c r="L199" s="31" t="s">
        <v>432</v>
      </c>
      <c r="M199" s="31"/>
      <c r="N199" s="31" t="s">
        <v>967</v>
      </c>
      <c r="O199" s="31" t="s">
        <v>949</v>
      </c>
      <c r="P199" s="314" t="s">
        <v>2840</v>
      </c>
      <c r="Q199" s="314" t="s">
        <v>93</v>
      </c>
      <c r="R199" s="81"/>
      <c r="S199" s="314" t="s">
        <v>94</v>
      </c>
      <c r="T199" s="314" t="s">
        <v>95</v>
      </c>
      <c r="U199" s="81"/>
      <c r="V199" s="81"/>
      <c r="W199" s="6"/>
      <c r="X199" s="6"/>
      <c r="Y199" s="6"/>
      <c r="Z199" s="6"/>
      <c r="AA199" s="6"/>
      <c r="AB199" s="6"/>
      <c r="AC199" s="6"/>
      <c r="AD199" s="6"/>
      <c r="AE199" s="6"/>
      <c r="AF199" s="6"/>
      <c r="AG199" s="6"/>
      <c r="AH199" s="6"/>
      <c r="AI199" s="6"/>
      <c r="AJ199" s="6"/>
      <c r="AK199" s="6" t="s">
        <v>88</v>
      </c>
      <c r="AL199" s="6" t="s">
        <v>88</v>
      </c>
      <c r="AM199" s="6"/>
      <c r="AN199" s="6"/>
      <c r="AO199" s="6"/>
      <c r="AP199" s="6"/>
      <c r="AQ199" s="6"/>
      <c r="AR199" s="6"/>
      <c r="AS199" s="6"/>
      <c r="AT199" s="6"/>
      <c r="AU199" s="6"/>
      <c r="AV199" s="6"/>
      <c r="AW199" s="6"/>
      <c r="AX199" s="6"/>
      <c r="AY199" s="6"/>
      <c r="AZ199" s="6"/>
      <c r="BA199" s="6"/>
      <c r="BB199" s="6"/>
      <c r="BC199" s="6"/>
      <c r="BD199" s="6"/>
      <c r="BE199" s="6"/>
      <c r="BF199" s="6"/>
    </row>
    <row r="200" spans="1:58" s="315" customFormat="1" ht="15.75" customHeight="1">
      <c r="A200" s="513"/>
      <c r="B200" s="539" t="s">
        <v>5394</v>
      </c>
      <c r="C200" s="313" t="s">
        <v>5395</v>
      </c>
      <c r="D200" s="31" t="s">
        <v>88</v>
      </c>
      <c r="E200" s="31" t="s">
        <v>2796</v>
      </c>
      <c r="F200" s="31" t="s">
        <v>2797</v>
      </c>
      <c r="G200" s="31" t="s">
        <v>2837</v>
      </c>
      <c r="H200" s="31"/>
      <c r="I200" s="466" t="s">
        <v>5396</v>
      </c>
      <c r="J200" s="466" t="s">
        <v>267</v>
      </c>
      <c r="K200" s="31" t="s">
        <v>5397</v>
      </c>
      <c r="L200" s="31" t="s">
        <v>432</v>
      </c>
      <c r="M200" s="31"/>
      <c r="N200" s="31" t="s">
        <v>967</v>
      </c>
      <c r="O200" s="31" t="s">
        <v>949</v>
      </c>
      <c r="P200" s="314" t="s">
        <v>2840</v>
      </c>
      <c r="Q200" s="314" t="s">
        <v>93</v>
      </c>
      <c r="R200" s="81"/>
      <c r="S200" s="314" t="s">
        <v>94</v>
      </c>
      <c r="T200" s="314" t="s">
        <v>95</v>
      </c>
      <c r="U200" s="81"/>
      <c r="V200" s="81"/>
      <c r="W200" s="6"/>
      <c r="X200" s="6"/>
      <c r="Y200" s="6"/>
      <c r="Z200" s="6"/>
      <c r="AA200" s="6"/>
      <c r="AB200" s="6"/>
      <c r="AC200" s="6"/>
      <c r="AD200" s="6"/>
      <c r="AE200" s="6"/>
      <c r="AF200" s="6"/>
      <c r="AG200" s="6"/>
      <c r="AH200" s="6"/>
      <c r="AI200" s="6"/>
      <c r="AJ200" s="6"/>
      <c r="AK200" s="6" t="s">
        <v>88</v>
      </c>
      <c r="AL200" s="6"/>
      <c r="AM200" s="6"/>
      <c r="AN200" s="6"/>
      <c r="AO200" s="6"/>
      <c r="AP200" s="6"/>
      <c r="AQ200" s="6"/>
      <c r="AR200" s="6"/>
      <c r="AS200" s="6"/>
      <c r="AT200" s="6"/>
      <c r="AU200" s="6"/>
      <c r="AV200" s="6"/>
      <c r="AW200" s="6"/>
      <c r="AX200" s="6"/>
      <c r="AY200" s="6"/>
      <c r="AZ200" s="6"/>
      <c r="BA200" s="6"/>
      <c r="BB200" s="6"/>
      <c r="BC200" s="6"/>
      <c r="BD200" s="6"/>
      <c r="BE200" s="6"/>
      <c r="BF200" s="6"/>
    </row>
    <row r="201" spans="1:58" s="315" customFormat="1" ht="15.75" customHeight="1">
      <c r="A201" s="513"/>
      <c r="B201" s="539" t="s">
        <v>5398</v>
      </c>
      <c r="C201" s="64" t="s">
        <v>5399</v>
      </c>
      <c r="D201" s="31" t="s">
        <v>88</v>
      </c>
      <c r="E201" s="31" t="s">
        <v>2796</v>
      </c>
      <c r="F201" s="31" t="s">
        <v>2797</v>
      </c>
      <c r="G201" s="31" t="s">
        <v>2837</v>
      </c>
      <c r="H201" s="31"/>
      <c r="I201" s="466" t="s">
        <v>17</v>
      </c>
      <c r="J201" s="466" t="s">
        <v>267</v>
      </c>
      <c r="K201" s="31" t="s">
        <v>3627</v>
      </c>
      <c r="L201" s="31" t="s">
        <v>432</v>
      </c>
      <c r="M201" s="31"/>
      <c r="N201" s="31" t="s">
        <v>967</v>
      </c>
      <c r="O201" s="31" t="s">
        <v>949</v>
      </c>
      <c r="P201" s="314" t="s">
        <v>2840</v>
      </c>
      <c r="Q201" s="314" t="s">
        <v>93</v>
      </c>
      <c r="R201" s="81"/>
      <c r="S201" s="314" t="s">
        <v>94</v>
      </c>
      <c r="T201" s="314" t="s">
        <v>95</v>
      </c>
      <c r="U201" s="81"/>
      <c r="V201" s="81"/>
      <c r="W201" s="6"/>
      <c r="X201" s="6"/>
      <c r="Y201" s="6"/>
      <c r="Z201" s="6"/>
      <c r="AA201" s="6"/>
      <c r="AB201" s="6"/>
      <c r="AC201" s="6"/>
      <c r="AD201" s="6"/>
      <c r="AE201" s="6"/>
      <c r="AF201" s="6"/>
      <c r="AG201" s="6"/>
      <c r="AH201" s="6"/>
      <c r="AI201" s="6"/>
      <c r="AJ201" s="6"/>
      <c r="AK201" s="6" t="s">
        <v>88</v>
      </c>
      <c r="AL201" s="6"/>
      <c r="AM201" s="6"/>
      <c r="AN201" s="6"/>
      <c r="AO201" s="6"/>
      <c r="AP201" s="6"/>
      <c r="AQ201" s="6"/>
      <c r="AR201" s="6"/>
      <c r="AS201" s="6"/>
      <c r="AT201" s="6"/>
      <c r="AU201" s="6"/>
      <c r="AV201" s="6"/>
      <c r="AW201" s="6"/>
      <c r="AX201" s="6"/>
      <c r="AY201" s="6"/>
      <c r="AZ201" s="6"/>
      <c r="BA201" s="6"/>
      <c r="BB201" s="6"/>
      <c r="BC201" s="6"/>
      <c r="BD201" s="6"/>
      <c r="BE201" s="6"/>
      <c r="BF201" s="6"/>
    </row>
    <row r="202" spans="1:58" s="315" customFormat="1" ht="15.75" customHeight="1">
      <c r="A202" s="513"/>
      <c r="B202" s="539" t="s">
        <v>5400</v>
      </c>
      <c r="C202" s="313" t="s">
        <v>5401</v>
      </c>
      <c r="D202" s="31" t="s">
        <v>88</v>
      </c>
      <c r="E202" s="31" t="s">
        <v>2796</v>
      </c>
      <c r="F202" s="31" t="s">
        <v>2797</v>
      </c>
      <c r="G202" s="31" t="s">
        <v>2837</v>
      </c>
      <c r="H202" s="31"/>
      <c r="I202" s="466" t="s">
        <v>5402</v>
      </c>
      <c r="J202" s="466" t="s">
        <v>267</v>
      </c>
      <c r="K202" s="31" t="s">
        <v>3804</v>
      </c>
      <c r="L202" s="31" t="s">
        <v>432</v>
      </c>
      <c r="M202" s="31"/>
      <c r="N202" s="31" t="s">
        <v>2985</v>
      </c>
      <c r="O202" s="31" t="s">
        <v>949</v>
      </c>
      <c r="P202" s="314" t="s">
        <v>2840</v>
      </c>
      <c r="Q202" s="314" t="s">
        <v>93</v>
      </c>
      <c r="R202" s="81"/>
      <c r="S202" s="314" t="s">
        <v>94</v>
      </c>
      <c r="T202" s="314" t="s">
        <v>95</v>
      </c>
      <c r="U202" s="81"/>
      <c r="V202" s="81"/>
      <c r="W202" s="6"/>
      <c r="X202" s="6"/>
      <c r="Y202" s="6"/>
      <c r="Z202" s="6"/>
      <c r="AA202" s="6"/>
      <c r="AB202" s="6"/>
      <c r="AC202" s="6"/>
      <c r="AD202" s="6"/>
      <c r="AE202" s="6"/>
      <c r="AF202" s="6"/>
      <c r="AG202" s="6"/>
      <c r="AH202" s="6"/>
      <c r="AI202" s="6"/>
      <c r="AJ202" s="6"/>
      <c r="AK202" s="6" t="s">
        <v>88</v>
      </c>
      <c r="AL202" s="6"/>
      <c r="AM202" s="6"/>
      <c r="AN202" s="6"/>
      <c r="AO202" s="6"/>
      <c r="AP202" s="6"/>
      <c r="AQ202" s="6"/>
      <c r="AR202" s="6"/>
      <c r="AS202" s="6"/>
      <c r="AT202" s="6"/>
      <c r="AU202" s="6"/>
      <c r="AV202" s="6"/>
      <c r="AW202" s="6"/>
      <c r="AX202" s="6"/>
      <c r="AY202" s="6"/>
      <c r="AZ202" s="6"/>
      <c r="BA202" s="6"/>
      <c r="BB202" s="6"/>
      <c r="BC202" s="6"/>
      <c r="BD202" s="6"/>
      <c r="BE202" s="6"/>
      <c r="BF202" s="6"/>
    </row>
    <row r="203" spans="1:58" s="315" customFormat="1" ht="15.75" customHeight="1">
      <c r="A203" s="513"/>
      <c r="B203" s="539" t="s">
        <v>5403</v>
      </c>
      <c r="C203" s="313" t="s">
        <v>5404</v>
      </c>
      <c r="D203" s="31" t="s">
        <v>88</v>
      </c>
      <c r="E203" s="31" t="s">
        <v>2796</v>
      </c>
      <c r="F203" s="31" t="s">
        <v>2797</v>
      </c>
      <c r="G203" s="31" t="s">
        <v>2837</v>
      </c>
      <c r="H203" s="31"/>
      <c r="I203" s="466" t="s">
        <v>3326</v>
      </c>
      <c r="J203" s="466" t="s">
        <v>267</v>
      </c>
      <c r="K203" s="31" t="s">
        <v>3976</v>
      </c>
      <c r="L203" s="31" t="s">
        <v>432</v>
      </c>
      <c r="M203" s="31"/>
      <c r="N203" s="31" t="s">
        <v>2985</v>
      </c>
      <c r="O203" s="31" t="s">
        <v>949</v>
      </c>
      <c r="P203" s="314" t="s">
        <v>2840</v>
      </c>
      <c r="Q203" s="314" t="s">
        <v>93</v>
      </c>
      <c r="R203" s="81"/>
      <c r="S203" s="314" t="s">
        <v>94</v>
      </c>
      <c r="T203" s="314" t="s">
        <v>95</v>
      </c>
      <c r="U203" s="81"/>
      <c r="V203" s="81"/>
      <c r="W203" s="6"/>
      <c r="X203" s="6"/>
      <c r="Y203" s="6"/>
      <c r="Z203" s="6"/>
      <c r="AA203" s="6"/>
      <c r="AB203" s="6"/>
      <c r="AC203" s="6"/>
      <c r="AD203" s="6"/>
      <c r="AE203" s="6"/>
      <c r="AF203" s="6" t="s">
        <v>88</v>
      </c>
      <c r="AG203" s="6"/>
      <c r="AH203" s="6"/>
      <c r="AI203" s="6"/>
      <c r="AJ203" s="6" t="s">
        <v>88</v>
      </c>
      <c r="AK203" s="6" t="s">
        <v>88</v>
      </c>
      <c r="AL203" s="6"/>
      <c r="AM203" s="6"/>
      <c r="AN203" s="6"/>
      <c r="AO203" s="6"/>
      <c r="AP203" s="6"/>
      <c r="AQ203" s="6"/>
      <c r="AR203" s="6"/>
      <c r="AS203" s="6"/>
      <c r="AT203" s="6"/>
      <c r="AU203" s="6"/>
      <c r="AV203" s="6"/>
      <c r="AW203" s="6"/>
      <c r="AX203" s="6"/>
      <c r="AY203" s="6"/>
      <c r="AZ203" s="6"/>
      <c r="BA203" s="6"/>
      <c r="BB203" s="6"/>
      <c r="BC203" s="6"/>
      <c r="BD203" s="6"/>
      <c r="BE203" s="6"/>
      <c r="BF203" s="6"/>
    </row>
    <row r="204" spans="1:58" s="315" customFormat="1" ht="15.75" customHeight="1">
      <c r="A204" s="513"/>
      <c r="B204" s="539" t="s">
        <v>5405</v>
      </c>
      <c r="C204" s="313" t="s">
        <v>5406</v>
      </c>
      <c r="D204" s="31" t="s">
        <v>88</v>
      </c>
      <c r="E204" s="31" t="s">
        <v>2796</v>
      </c>
      <c r="F204" s="31" t="s">
        <v>2797</v>
      </c>
      <c r="G204" s="31" t="s">
        <v>2837</v>
      </c>
      <c r="H204" s="31"/>
      <c r="I204" s="466" t="s">
        <v>2742</v>
      </c>
      <c r="J204" s="466" t="s">
        <v>267</v>
      </c>
      <c r="K204" s="31" t="s">
        <v>5397</v>
      </c>
      <c r="L204" s="31" t="s">
        <v>3</v>
      </c>
      <c r="M204" s="31"/>
      <c r="N204" s="31" t="s">
        <v>27</v>
      </c>
      <c r="O204" s="31" t="s">
        <v>350</v>
      </c>
      <c r="P204" s="314" t="s">
        <v>2840</v>
      </c>
      <c r="Q204" s="314" t="s">
        <v>93</v>
      </c>
      <c r="R204" s="81"/>
      <c r="S204" s="314" t="s">
        <v>94</v>
      </c>
      <c r="T204" s="314" t="s">
        <v>95</v>
      </c>
      <c r="U204" s="81"/>
      <c r="V204" s="81"/>
      <c r="W204" s="6"/>
      <c r="X204" s="6"/>
      <c r="Y204" s="6"/>
      <c r="Z204" s="6"/>
      <c r="AA204" s="6"/>
      <c r="AB204" s="6"/>
      <c r="AC204" s="6"/>
      <c r="AD204" s="6"/>
      <c r="AE204" s="6"/>
      <c r="AF204" s="6"/>
      <c r="AG204" s="6"/>
      <c r="AH204" s="6"/>
      <c r="AI204" s="6"/>
      <c r="AJ204" s="6"/>
      <c r="AK204" s="6"/>
      <c r="AL204" s="6"/>
      <c r="AM204" s="6" t="s">
        <v>88</v>
      </c>
      <c r="AN204" s="6"/>
      <c r="AO204" s="6"/>
      <c r="AP204" s="6"/>
      <c r="AQ204" s="6"/>
      <c r="AR204" s="6"/>
      <c r="AS204" s="6"/>
      <c r="AT204" s="6"/>
      <c r="AU204" s="6"/>
      <c r="AV204" s="6"/>
      <c r="AW204" s="6"/>
      <c r="AX204" s="6"/>
      <c r="AY204" s="6"/>
      <c r="AZ204" s="6"/>
      <c r="BA204" s="6"/>
      <c r="BB204" s="6"/>
      <c r="BC204" s="6"/>
      <c r="BD204" s="6"/>
      <c r="BE204" s="6"/>
      <c r="BF204" s="6"/>
    </row>
    <row r="205" spans="1:58" s="315" customFormat="1" ht="15.75" customHeight="1">
      <c r="A205" s="513"/>
      <c r="B205" s="539" t="s">
        <v>5407</v>
      </c>
      <c r="C205" s="313" t="s">
        <v>5408</v>
      </c>
      <c r="D205" s="31" t="s">
        <v>88</v>
      </c>
      <c r="E205" s="31" t="s">
        <v>2796</v>
      </c>
      <c r="F205" s="31" t="s">
        <v>2797</v>
      </c>
      <c r="G205" s="31" t="s">
        <v>2837</v>
      </c>
      <c r="H205" s="31"/>
      <c r="I205" s="466" t="s">
        <v>5409</v>
      </c>
      <c r="J205" s="466" t="s">
        <v>267</v>
      </c>
      <c r="K205" s="31" t="s">
        <v>5410</v>
      </c>
      <c r="L205" s="31" t="s">
        <v>3</v>
      </c>
      <c r="M205" s="31"/>
      <c r="N205" s="31" t="s">
        <v>27</v>
      </c>
      <c r="O205" s="31" t="s">
        <v>350</v>
      </c>
      <c r="P205" s="314" t="s">
        <v>2840</v>
      </c>
      <c r="Q205" s="314" t="s">
        <v>93</v>
      </c>
      <c r="R205" s="81"/>
      <c r="S205" s="314" t="s">
        <v>94</v>
      </c>
      <c r="T205" s="314" t="s">
        <v>95</v>
      </c>
      <c r="U205" s="81"/>
      <c r="V205" s="81"/>
      <c r="W205" s="6"/>
      <c r="X205" s="6"/>
      <c r="Y205" s="6"/>
      <c r="Z205" s="6"/>
      <c r="AA205" s="6"/>
      <c r="AB205" s="6"/>
      <c r="AC205" s="6"/>
      <c r="AD205" s="6"/>
      <c r="AE205" s="6"/>
      <c r="AF205" s="6"/>
      <c r="AG205" s="6"/>
      <c r="AH205" s="6"/>
      <c r="AI205" s="6"/>
      <c r="AJ205" s="6"/>
      <c r="AK205" s="6"/>
      <c r="AL205" s="6"/>
      <c r="AM205" s="6" t="s">
        <v>88</v>
      </c>
      <c r="AN205" s="6"/>
      <c r="AO205" s="6"/>
      <c r="AP205" s="6"/>
      <c r="AQ205" s="6"/>
      <c r="AR205" s="6"/>
      <c r="AS205" s="6"/>
      <c r="AT205" s="6"/>
      <c r="AU205" s="6"/>
      <c r="AV205" s="6"/>
      <c r="AW205" s="6"/>
      <c r="AX205" s="6"/>
      <c r="AY205" s="6"/>
      <c r="AZ205" s="6"/>
      <c r="BA205" s="6"/>
      <c r="BB205" s="6"/>
      <c r="BC205" s="6"/>
      <c r="BD205" s="6"/>
      <c r="BE205" s="6"/>
      <c r="BF205" s="6"/>
    </row>
    <row r="206" spans="1:58" s="315" customFormat="1" ht="15.75" customHeight="1">
      <c r="A206" s="513"/>
      <c r="B206" s="539" t="s">
        <v>5411</v>
      </c>
      <c r="C206" s="313" t="s">
        <v>5412</v>
      </c>
      <c r="D206" s="31" t="s">
        <v>88</v>
      </c>
      <c r="E206" s="31" t="s">
        <v>2796</v>
      </c>
      <c r="F206" s="31" t="s">
        <v>2797</v>
      </c>
      <c r="G206" s="31" t="s">
        <v>2837</v>
      </c>
      <c r="H206" s="31"/>
      <c r="I206" s="466" t="s">
        <v>5413</v>
      </c>
      <c r="J206" s="466" t="s">
        <v>267</v>
      </c>
      <c r="K206" s="31" t="s">
        <v>3784</v>
      </c>
      <c r="L206" s="31" t="s">
        <v>432</v>
      </c>
      <c r="M206" s="31"/>
      <c r="N206" s="31" t="s">
        <v>27</v>
      </c>
      <c r="O206" s="31" t="s">
        <v>350</v>
      </c>
      <c r="P206" s="314" t="s">
        <v>2840</v>
      </c>
      <c r="Q206" s="314" t="s">
        <v>93</v>
      </c>
      <c r="R206" s="81"/>
      <c r="S206" s="314" t="s">
        <v>94</v>
      </c>
      <c r="T206" s="314" t="s">
        <v>95</v>
      </c>
      <c r="U206" s="81"/>
      <c r="V206" s="81"/>
      <c r="W206" s="6"/>
      <c r="X206" s="6"/>
      <c r="Y206" s="6"/>
      <c r="Z206" s="6"/>
      <c r="AA206" s="6"/>
      <c r="AB206" s="6"/>
      <c r="AC206" s="6"/>
      <c r="AD206" s="6"/>
      <c r="AE206" s="6"/>
      <c r="AF206" s="6"/>
      <c r="AG206" s="6"/>
      <c r="AH206" s="6"/>
      <c r="AI206" s="6"/>
      <c r="AJ206" s="6"/>
      <c r="AK206" s="6"/>
      <c r="AL206" s="6"/>
      <c r="AM206" s="6" t="s">
        <v>88</v>
      </c>
      <c r="AN206" s="6"/>
      <c r="AO206" s="6"/>
      <c r="AP206" s="6"/>
      <c r="AQ206" s="6"/>
      <c r="AR206" s="6"/>
      <c r="AS206" s="6"/>
      <c r="AT206" s="6"/>
      <c r="AU206" s="6"/>
      <c r="AV206" s="6"/>
      <c r="AW206" s="6"/>
      <c r="AX206" s="6"/>
      <c r="AY206" s="6"/>
      <c r="AZ206" s="6"/>
      <c r="BA206" s="6"/>
      <c r="BB206" s="6"/>
      <c r="BC206" s="6"/>
      <c r="BD206" s="6"/>
      <c r="BE206" s="6"/>
      <c r="BF206" s="6"/>
    </row>
    <row r="207" spans="1:58" s="315" customFormat="1" ht="15.75" customHeight="1">
      <c r="A207" s="541" t="s">
        <v>6052</v>
      </c>
      <c r="B207" s="539" t="s">
        <v>5414</v>
      </c>
      <c r="C207" s="316" t="s">
        <v>5415</v>
      </c>
      <c r="D207" s="31" t="s">
        <v>88</v>
      </c>
      <c r="E207" s="31" t="s">
        <v>2796</v>
      </c>
      <c r="F207" s="31" t="s">
        <v>2797</v>
      </c>
      <c r="G207" s="31" t="s">
        <v>2837</v>
      </c>
      <c r="H207" s="31"/>
      <c r="I207" s="466" t="s">
        <v>3346</v>
      </c>
      <c r="J207" s="466" t="s">
        <v>267</v>
      </c>
      <c r="K207" s="31" t="s">
        <v>5416</v>
      </c>
      <c r="L207" s="31" t="s">
        <v>3</v>
      </c>
      <c r="M207" s="31"/>
      <c r="N207" s="31" t="s">
        <v>27</v>
      </c>
      <c r="O207" s="282" t="s">
        <v>87</v>
      </c>
      <c r="P207" s="314" t="s">
        <v>2840</v>
      </c>
      <c r="Q207" s="314" t="s">
        <v>93</v>
      </c>
      <c r="R207" s="81"/>
      <c r="S207" s="314" t="s">
        <v>94</v>
      </c>
      <c r="T207" s="314" t="s">
        <v>95</v>
      </c>
      <c r="U207" s="81"/>
      <c r="V207" s="81"/>
      <c r="W207" s="6"/>
      <c r="X207" s="6"/>
      <c r="Y207" s="6"/>
      <c r="Z207" s="6"/>
      <c r="AA207" s="6"/>
      <c r="AB207" s="6"/>
      <c r="AC207" s="6"/>
      <c r="AD207" s="6"/>
      <c r="AE207" s="6"/>
      <c r="AF207" s="6"/>
      <c r="AG207" s="6"/>
      <c r="AH207" s="6"/>
      <c r="AI207" s="6"/>
      <c r="AJ207" s="6"/>
      <c r="AK207" s="6"/>
      <c r="AL207" s="6"/>
      <c r="AM207" s="6"/>
      <c r="AN207" s="6"/>
      <c r="AO207" s="6" t="s">
        <v>88</v>
      </c>
      <c r="AP207" s="6"/>
      <c r="AQ207" s="6"/>
      <c r="AR207" s="6"/>
      <c r="AS207" s="6"/>
      <c r="AT207" s="6"/>
      <c r="AU207" s="6"/>
      <c r="AV207" s="6"/>
      <c r="AW207" s="6"/>
      <c r="AX207" s="6"/>
      <c r="AY207" s="6"/>
      <c r="AZ207" s="6"/>
      <c r="BA207" s="6"/>
      <c r="BB207" s="6"/>
      <c r="BC207" s="6"/>
      <c r="BD207" s="6"/>
      <c r="BE207" s="6"/>
      <c r="BF207" s="6"/>
    </row>
    <row r="208" spans="1:58" s="315" customFormat="1" ht="15.75" customHeight="1">
      <c r="A208" s="541" t="s">
        <v>6052</v>
      </c>
      <c r="B208" s="539" t="s">
        <v>5417</v>
      </c>
      <c r="C208" s="316" t="s">
        <v>5418</v>
      </c>
      <c r="D208" s="31" t="s">
        <v>88</v>
      </c>
      <c r="E208" s="31" t="s">
        <v>2796</v>
      </c>
      <c r="F208" s="31" t="s">
        <v>2797</v>
      </c>
      <c r="G208" s="31" t="s">
        <v>2837</v>
      </c>
      <c r="H208" s="31"/>
      <c r="I208" s="466" t="s">
        <v>3346</v>
      </c>
      <c r="J208" s="466" t="s">
        <v>267</v>
      </c>
      <c r="K208" s="31" t="s">
        <v>5416</v>
      </c>
      <c r="L208" s="31" t="s">
        <v>3</v>
      </c>
      <c r="M208" s="31"/>
      <c r="N208" s="31" t="s">
        <v>27</v>
      </c>
      <c r="O208" s="282" t="s">
        <v>87</v>
      </c>
      <c r="P208" s="314" t="s">
        <v>2840</v>
      </c>
      <c r="Q208" s="314" t="s">
        <v>93</v>
      </c>
      <c r="R208" s="81"/>
      <c r="S208" s="314" t="s">
        <v>94</v>
      </c>
      <c r="T208" s="314" t="s">
        <v>95</v>
      </c>
      <c r="U208" s="81"/>
      <c r="V208" s="81"/>
      <c r="W208" s="6"/>
      <c r="X208" s="6"/>
      <c r="Y208" s="6"/>
      <c r="Z208" s="6"/>
      <c r="AA208" s="6"/>
      <c r="AB208" s="6"/>
      <c r="AC208" s="6"/>
      <c r="AD208" s="6"/>
      <c r="AE208" s="6"/>
      <c r="AF208" s="6"/>
      <c r="AG208" s="6"/>
      <c r="AH208" s="6"/>
      <c r="AI208" s="6"/>
      <c r="AJ208" s="6"/>
      <c r="AK208" s="6"/>
      <c r="AL208" s="6"/>
      <c r="AM208" s="6"/>
      <c r="AN208" s="6"/>
      <c r="AO208" s="6" t="s">
        <v>88</v>
      </c>
      <c r="AP208" s="6"/>
      <c r="AQ208" s="6"/>
      <c r="AR208" s="6"/>
      <c r="AS208" s="6"/>
      <c r="AT208" s="6"/>
      <c r="AU208" s="6"/>
      <c r="AV208" s="6"/>
      <c r="AW208" s="6"/>
      <c r="AX208" s="6"/>
      <c r="AY208" s="6"/>
      <c r="AZ208" s="6"/>
      <c r="BA208" s="6"/>
      <c r="BB208" s="6"/>
      <c r="BC208" s="6"/>
      <c r="BD208" s="6"/>
      <c r="BE208" s="6"/>
      <c r="BF208" s="6"/>
    </row>
    <row r="209" spans="1:58" s="315" customFormat="1" ht="15.75" customHeight="1">
      <c r="A209" s="541" t="s">
        <v>6052</v>
      </c>
      <c r="B209" s="539" t="s">
        <v>5419</v>
      </c>
      <c r="C209" s="313" t="s">
        <v>5420</v>
      </c>
      <c r="D209" s="31" t="s">
        <v>88</v>
      </c>
      <c r="E209" s="31" t="s">
        <v>2796</v>
      </c>
      <c r="F209" s="31" t="s">
        <v>2797</v>
      </c>
      <c r="G209" s="31" t="s">
        <v>2837</v>
      </c>
      <c r="H209" s="31"/>
      <c r="I209" s="466" t="s">
        <v>3346</v>
      </c>
      <c r="J209" s="466" t="s">
        <v>267</v>
      </c>
      <c r="K209" s="31" t="s">
        <v>5421</v>
      </c>
      <c r="L209" s="31" t="s">
        <v>3</v>
      </c>
      <c r="M209" s="31"/>
      <c r="N209" s="31" t="s">
        <v>967</v>
      </c>
      <c r="O209" s="282" t="s">
        <v>87</v>
      </c>
      <c r="P209" s="314" t="s">
        <v>2840</v>
      </c>
      <c r="Q209" s="314" t="s">
        <v>93</v>
      </c>
      <c r="R209" s="81"/>
      <c r="S209" s="314" t="s">
        <v>94</v>
      </c>
      <c r="T209" s="314" t="s">
        <v>95</v>
      </c>
      <c r="U209" s="81"/>
      <c r="V209" s="81"/>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spans="1:58" s="315" customFormat="1" ht="15.75" customHeight="1">
      <c r="A210" s="504" t="s">
        <v>6113</v>
      </c>
      <c r="B210" s="539" t="s">
        <v>5422</v>
      </c>
      <c r="C210" s="313" t="s">
        <v>5423</v>
      </c>
      <c r="D210" s="31" t="s">
        <v>6112</v>
      </c>
      <c r="E210" s="31" t="s">
        <v>2796</v>
      </c>
      <c r="F210" s="31" t="s">
        <v>2797</v>
      </c>
      <c r="G210" s="31" t="s">
        <v>2837</v>
      </c>
      <c r="H210" s="31"/>
      <c r="I210" s="466" t="s">
        <v>1277</v>
      </c>
      <c r="J210" s="466" t="s">
        <v>267</v>
      </c>
      <c r="K210" s="31" t="s">
        <v>988</v>
      </c>
      <c r="L210" s="31" t="s">
        <v>923</v>
      </c>
      <c r="M210" s="282" t="s">
        <v>6094</v>
      </c>
      <c r="N210" s="31" t="s">
        <v>27</v>
      </c>
      <c r="O210" s="282" t="s">
        <v>87</v>
      </c>
      <c r="P210" s="536" t="s">
        <v>6056</v>
      </c>
      <c r="Q210" s="314" t="s">
        <v>93</v>
      </c>
      <c r="R210" s="81"/>
      <c r="S210" s="314" t="s">
        <v>94</v>
      </c>
      <c r="T210" s="314" t="s">
        <v>95</v>
      </c>
      <c r="U210" s="81"/>
      <c r="V210" s="81"/>
      <c r="W210" s="6"/>
      <c r="X210" s="6"/>
      <c r="Y210" s="6"/>
      <c r="Z210" s="6"/>
      <c r="AA210" s="6"/>
      <c r="AB210" s="6"/>
      <c r="AC210" s="6"/>
      <c r="AD210" s="6"/>
      <c r="AE210" s="6"/>
      <c r="AF210" s="6"/>
      <c r="AG210" s="6"/>
      <c r="AH210" s="6"/>
      <c r="AI210" s="6"/>
      <c r="AJ210" s="6"/>
      <c r="AK210" s="6"/>
      <c r="AL210" s="6"/>
      <c r="AM210" s="6"/>
      <c r="AN210" s="6" t="s">
        <v>88</v>
      </c>
      <c r="AO210" s="6" t="s">
        <v>2685</v>
      </c>
      <c r="AP210" s="6"/>
      <c r="AQ210" s="6"/>
      <c r="AR210" s="6"/>
      <c r="AS210" s="6"/>
      <c r="AT210" s="6"/>
      <c r="AU210" s="6"/>
      <c r="AV210" s="6"/>
      <c r="AW210" s="6"/>
      <c r="AX210" s="6"/>
      <c r="AY210" s="6"/>
      <c r="AZ210" s="6"/>
      <c r="BA210" s="6"/>
      <c r="BB210" s="6"/>
      <c r="BC210" s="6"/>
      <c r="BD210" s="6"/>
      <c r="BE210" s="6"/>
      <c r="BF210" s="6"/>
    </row>
    <row r="211" spans="1:58" s="315" customFormat="1" ht="15.75" customHeight="1">
      <c r="A211" s="504" t="s">
        <v>6050</v>
      </c>
      <c r="B211" s="539" t="s">
        <v>5424</v>
      </c>
      <c r="C211" s="313" t="s">
        <v>5425</v>
      </c>
      <c r="D211" s="31" t="s">
        <v>88</v>
      </c>
      <c r="E211" s="31" t="s">
        <v>2796</v>
      </c>
      <c r="F211" s="31" t="s">
        <v>2797</v>
      </c>
      <c r="G211" s="31" t="s">
        <v>2837</v>
      </c>
      <c r="H211" s="31"/>
      <c r="I211" s="466" t="s">
        <v>1277</v>
      </c>
      <c r="J211" s="466" t="s">
        <v>267</v>
      </c>
      <c r="K211" s="530" t="s">
        <v>4029</v>
      </c>
      <c r="L211" s="530" t="s">
        <v>923</v>
      </c>
      <c r="M211" s="282" t="s">
        <v>6094</v>
      </c>
      <c r="N211" s="64" t="s">
        <v>967</v>
      </c>
      <c r="O211" s="530" t="s">
        <v>968</v>
      </c>
      <c r="P211" s="314" t="s">
        <v>2840</v>
      </c>
      <c r="Q211" s="314" t="s">
        <v>93</v>
      </c>
      <c r="R211" s="81"/>
      <c r="S211" s="314" t="s">
        <v>94</v>
      </c>
      <c r="T211" s="314" t="s">
        <v>95</v>
      </c>
      <c r="U211" s="81"/>
      <c r="V211" s="64"/>
      <c r="W211" s="64"/>
      <c r="X211" s="64"/>
      <c r="Y211" s="64"/>
      <c r="Z211" s="64"/>
      <c r="AA211" s="64"/>
      <c r="AB211" s="64"/>
      <c r="AC211" s="64"/>
      <c r="AD211" s="64"/>
      <c r="AE211" s="64"/>
      <c r="AF211" s="64" t="s">
        <v>88</v>
      </c>
      <c r="AG211" s="64"/>
      <c r="AH211" s="64" t="s">
        <v>88</v>
      </c>
      <c r="AI211" s="64"/>
      <c r="AJ211" s="64" t="s">
        <v>88</v>
      </c>
      <c r="AK211" s="64" t="s">
        <v>88</v>
      </c>
      <c r="AL211" s="64"/>
      <c r="AM211" s="64"/>
      <c r="AN211" s="64"/>
      <c r="AO211" s="64"/>
      <c r="AP211" s="64"/>
      <c r="AQ211" s="64"/>
      <c r="AR211" s="64"/>
      <c r="AS211" s="64"/>
      <c r="AT211" s="64"/>
      <c r="AU211" s="64"/>
      <c r="AV211" s="64"/>
      <c r="AW211" s="64"/>
      <c r="AX211" s="64"/>
      <c r="AY211" s="64"/>
      <c r="AZ211" s="64"/>
      <c r="BA211" s="64"/>
      <c r="BB211" s="64"/>
      <c r="BC211" s="64"/>
      <c r="BD211" s="64"/>
      <c r="BE211" s="64"/>
      <c r="BF211" s="64"/>
    </row>
    <row r="212" spans="1:58" s="315" customFormat="1" ht="15.75" customHeight="1">
      <c r="A212" s="542"/>
      <c r="B212" s="539" t="s">
        <v>5426</v>
      </c>
      <c r="C212" s="313" t="s">
        <v>5427</v>
      </c>
      <c r="D212" s="31" t="s">
        <v>88</v>
      </c>
      <c r="E212" s="31" t="s">
        <v>2796</v>
      </c>
      <c r="F212" s="31" t="s">
        <v>2797</v>
      </c>
      <c r="G212" s="31" t="s">
        <v>2837</v>
      </c>
      <c r="H212" s="64"/>
      <c r="I212" s="527" t="s">
        <v>2742</v>
      </c>
      <c r="J212" s="529" t="s">
        <v>267</v>
      </c>
      <c r="K212" s="530" t="s">
        <v>3788</v>
      </c>
      <c r="L212" s="530" t="s">
        <v>432</v>
      </c>
      <c r="M212" s="31"/>
      <c r="N212" s="64" t="s">
        <v>2985</v>
      </c>
      <c r="O212" s="64" t="s">
        <v>87</v>
      </c>
      <c r="P212" s="314" t="s">
        <v>2840</v>
      </c>
      <c r="Q212" s="314" t="s">
        <v>93</v>
      </c>
      <c r="R212" s="81"/>
      <c r="S212" s="314" t="s">
        <v>94</v>
      </c>
      <c r="T212" s="314" t="s">
        <v>95</v>
      </c>
      <c r="U212" s="64"/>
      <c r="V212" s="64"/>
      <c r="W212" s="64"/>
      <c r="X212" s="64"/>
      <c r="Y212" s="64"/>
      <c r="Z212" s="64"/>
      <c r="AA212" s="64"/>
      <c r="AB212" s="64"/>
      <c r="AC212" s="64"/>
      <c r="AD212" s="64"/>
      <c r="AE212" s="64"/>
      <c r="AF212" s="64" t="s">
        <v>88</v>
      </c>
      <c r="AG212" s="64"/>
      <c r="AH212" s="64"/>
      <c r="AI212" s="64"/>
      <c r="AJ212" s="64"/>
      <c r="AK212" s="64"/>
      <c r="AL212" s="64"/>
      <c r="AM212" s="64"/>
      <c r="AN212" s="64" t="s">
        <v>88</v>
      </c>
      <c r="AO212" s="64"/>
      <c r="AP212" s="64"/>
      <c r="AQ212" s="64"/>
      <c r="AR212" s="64"/>
      <c r="AS212" s="64"/>
      <c r="AT212" s="64"/>
      <c r="AU212" s="64"/>
      <c r="AV212" s="64"/>
      <c r="AW212" s="64"/>
      <c r="AX212" s="64"/>
      <c r="AY212" s="64"/>
      <c r="AZ212" s="64"/>
      <c r="BA212" s="64"/>
      <c r="BB212" s="64"/>
      <c r="BC212" s="64"/>
      <c r="BD212" s="64"/>
      <c r="BE212" s="64"/>
      <c r="BF212" s="64"/>
    </row>
    <row r="213" spans="1:58" s="315" customFormat="1" ht="15.75" customHeight="1">
      <c r="A213" s="542"/>
      <c r="B213" s="539" t="s">
        <v>5428</v>
      </c>
      <c r="C213" s="313" t="s">
        <v>5429</v>
      </c>
      <c r="D213" s="31" t="s">
        <v>88</v>
      </c>
      <c r="E213" s="31" t="s">
        <v>2796</v>
      </c>
      <c r="F213" s="31" t="s">
        <v>2797</v>
      </c>
      <c r="G213" s="31" t="s">
        <v>2837</v>
      </c>
      <c r="H213" s="64"/>
      <c r="I213" s="527" t="s">
        <v>5430</v>
      </c>
      <c r="J213" s="529" t="s">
        <v>267</v>
      </c>
      <c r="K213" s="530" t="s">
        <v>1469</v>
      </c>
      <c r="L213" s="530" t="s">
        <v>432</v>
      </c>
      <c r="M213" s="31"/>
      <c r="N213" s="64" t="s">
        <v>967</v>
      </c>
      <c r="O213" s="64" t="s">
        <v>968</v>
      </c>
      <c r="P213" s="314" t="s">
        <v>2840</v>
      </c>
      <c r="Q213" s="314" t="s">
        <v>93</v>
      </c>
      <c r="R213" s="81"/>
      <c r="S213" s="314" t="s">
        <v>94</v>
      </c>
      <c r="T213" s="314" t="s">
        <v>95</v>
      </c>
      <c r="U213" s="64"/>
      <c r="V213" s="64"/>
      <c r="W213" s="64"/>
      <c r="X213" s="64"/>
      <c r="Y213" s="64"/>
      <c r="Z213" s="64"/>
      <c r="AA213" s="64"/>
      <c r="AB213" s="64"/>
      <c r="AC213" s="64"/>
      <c r="AD213" s="64"/>
      <c r="AE213" s="64"/>
      <c r="AF213" s="64"/>
      <c r="AG213" s="64" t="s">
        <v>88</v>
      </c>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row>
    <row r="214" spans="1:58" s="315" customFormat="1" ht="15.75" customHeight="1">
      <c r="A214" s="542"/>
      <c r="B214" s="539" t="s">
        <v>5431</v>
      </c>
      <c r="C214" s="313" t="s">
        <v>5432</v>
      </c>
      <c r="D214" s="31" t="s">
        <v>88</v>
      </c>
      <c r="E214" s="31" t="s">
        <v>2796</v>
      </c>
      <c r="F214" s="31" t="s">
        <v>2797</v>
      </c>
      <c r="G214" s="31" t="s">
        <v>2837</v>
      </c>
      <c r="H214" s="64"/>
      <c r="I214" s="527" t="s">
        <v>3220</v>
      </c>
      <c r="J214" s="529" t="s">
        <v>267</v>
      </c>
      <c r="K214" s="530" t="s">
        <v>5433</v>
      </c>
      <c r="L214" s="530" t="s">
        <v>432</v>
      </c>
      <c r="M214" s="31"/>
      <c r="N214" s="64" t="s">
        <v>967</v>
      </c>
      <c r="O214" s="64" t="s">
        <v>968</v>
      </c>
      <c r="P214" s="314" t="s">
        <v>2840</v>
      </c>
      <c r="Q214" s="314" t="s">
        <v>93</v>
      </c>
      <c r="R214" s="81"/>
      <c r="S214" s="314" t="s">
        <v>94</v>
      </c>
      <c r="T214" s="314" t="s">
        <v>95</v>
      </c>
      <c r="U214" s="64"/>
      <c r="V214" s="64"/>
      <c r="W214" s="64"/>
      <c r="X214" s="64"/>
      <c r="Y214" s="64"/>
      <c r="Z214" s="64"/>
      <c r="AA214" s="64"/>
      <c r="AB214" s="64"/>
      <c r="AC214" s="64"/>
      <c r="AD214" s="64"/>
      <c r="AE214" s="64"/>
      <c r="AF214" s="64"/>
      <c r="AG214" s="64" t="s">
        <v>88</v>
      </c>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row>
    <row r="215" spans="1:58" s="315" customFormat="1" ht="15.75" customHeight="1">
      <c r="A215" s="542"/>
      <c r="B215" s="539" t="s">
        <v>5434</v>
      </c>
      <c r="C215" s="313" t="s">
        <v>5435</v>
      </c>
      <c r="D215" s="31" t="s">
        <v>88</v>
      </c>
      <c r="E215" s="31" t="s">
        <v>2796</v>
      </c>
      <c r="F215" s="31" t="s">
        <v>2797</v>
      </c>
      <c r="G215" s="31" t="s">
        <v>2837</v>
      </c>
      <c r="H215" s="64"/>
      <c r="I215" s="527" t="s">
        <v>5436</v>
      </c>
      <c r="J215" s="529" t="s">
        <v>267</v>
      </c>
      <c r="K215" s="530" t="s">
        <v>5437</v>
      </c>
      <c r="L215" s="530" t="s">
        <v>432</v>
      </c>
      <c r="M215" s="31"/>
      <c r="N215" s="64" t="s">
        <v>967</v>
      </c>
      <c r="O215" s="64" t="s">
        <v>968</v>
      </c>
      <c r="P215" s="314" t="s">
        <v>2840</v>
      </c>
      <c r="Q215" s="314" t="s">
        <v>93</v>
      </c>
      <c r="R215" s="81"/>
      <c r="S215" s="314" t="s">
        <v>94</v>
      </c>
      <c r="T215" s="314" t="s">
        <v>95</v>
      </c>
      <c r="U215" s="64"/>
      <c r="V215" s="64"/>
      <c r="W215" s="64"/>
      <c r="X215" s="64"/>
      <c r="Y215" s="64"/>
      <c r="Z215" s="64"/>
      <c r="AA215" s="64"/>
      <c r="AB215" s="64"/>
      <c r="AC215" s="64"/>
      <c r="AD215" s="64"/>
      <c r="AE215" s="64"/>
      <c r="AF215" s="64"/>
      <c r="AG215" s="64" t="s">
        <v>88</v>
      </c>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row>
    <row r="216" spans="1:58" s="315" customFormat="1" ht="15.75" customHeight="1">
      <c r="A216" s="542"/>
      <c r="B216" s="539" t="s">
        <v>5438</v>
      </c>
      <c r="C216" s="313" t="s">
        <v>5439</v>
      </c>
      <c r="D216" s="31" t="s">
        <v>88</v>
      </c>
      <c r="E216" s="31" t="s">
        <v>2796</v>
      </c>
      <c r="F216" s="31" t="s">
        <v>2797</v>
      </c>
      <c r="G216" s="31" t="s">
        <v>2837</v>
      </c>
      <c r="H216" s="64"/>
      <c r="I216" s="527" t="s">
        <v>5440</v>
      </c>
      <c r="J216" s="529" t="s">
        <v>86</v>
      </c>
      <c r="K216" s="530" t="s">
        <v>5441</v>
      </c>
      <c r="L216" s="530" t="s">
        <v>432</v>
      </c>
      <c r="M216" s="31"/>
      <c r="N216" s="64" t="s">
        <v>967</v>
      </c>
      <c r="O216" s="64" t="s">
        <v>350</v>
      </c>
      <c r="P216" s="314" t="s">
        <v>2840</v>
      </c>
      <c r="Q216" s="314" t="s">
        <v>93</v>
      </c>
      <c r="R216" s="81"/>
      <c r="S216" s="314" t="s">
        <v>94</v>
      </c>
      <c r="T216" s="314" t="s">
        <v>95</v>
      </c>
      <c r="U216" s="64"/>
      <c r="V216" s="64"/>
      <c r="W216" s="64" t="s">
        <v>88</v>
      </c>
      <c r="X216" s="64"/>
      <c r="Y216" s="64"/>
      <c r="Z216" s="64" t="s">
        <v>88</v>
      </c>
      <c r="AA216" s="64"/>
      <c r="AB216" s="64"/>
      <c r="AC216" s="64" t="s">
        <v>88</v>
      </c>
      <c r="AD216" s="64"/>
      <c r="AE216" s="64"/>
      <c r="AF216" s="64"/>
      <c r="AG216" s="64"/>
      <c r="AH216" s="64"/>
      <c r="AI216" s="64"/>
      <c r="AJ216" s="64"/>
      <c r="AK216" s="64"/>
      <c r="AL216" s="64"/>
      <c r="AM216" s="64"/>
      <c r="AN216" s="64"/>
      <c r="AO216" s="64"/>
      <c r="AP216" s="64" t="s">
        <v>88</v>
      </c>
      <c r="AQ216" s="64"/>
      <c r="AR216" s="64"/>
      <c r="AS216" s="64"/>
      <c r="AT216" s="64"/>
      <c r="AU216" s="64"/>
      <c r="AV216" s="64"/>
      <c r="AW216" s="64"/>
      <c r="AX216" s="64"/>
      <c r="AY216" s="64"/>
      <c r="AZ216" s="64"/>
      <c r="BA216" s="64"/>
      <c r="BB216" s="64"/>
      <c r="BC216" s="64"/>
      <c r="BD216" s="64"/>
      <c r="BE216" s="64"/>
      <c r="BF216" s="64"/>
    </row>
    <row r="217" spans="1:58" s="315" customFormat="1" ht="15.75" customHeight="1">
      <c r="A217" s="542"/>
      <c r="B217" s="539" t="s">
        <v>5442</v>
      </c>
      <c r="C217" s="313" t="s">
        <v>5443</v>
      </c>
      <c r="D217" s="31" t="s">
        <v>88</v>
      </c>
      <c r="E217" s="31" t="s">
        <v>2796</v>
      </c>
      <c r="F217" s="31" t="s">
        <v>2797</v>
      </c>
      <c r="G217" s="31" t="s">
        <v>2837</v>
      </c>
      <c r="H217" s="64"/>
      <c r="I217" s="527" t="s">
        <v>5444</v>
      </c>
      <c r="J217" s="529" t="s">
        <v>267</v>
      </c>
      <c r="K217" s="530" t="s">
        <v>5445</v>
      </c>
      <c r="L217" s="530" t="s">
        <v>432</v>
      </c>
      <c r="M217" s="31"/>
      <c r="N217" s="64" t="s">
        <v>967</v>
      </c>
      <c r="O217" s="64" t="s">
        <v>350</v>
      </c>
      <c r="P217" s="314" t="s">
        <v>2840</v>
      </c>
      <c r="Q217" s="314" t="s">
        <v>93</v>
      </c>
      <c r="R217" s="81"/>
      <c r="S217" s="314" t="s">
        <v>94</v>
      </c>
      <c r="T217" s="314" t="s">
        <v>95</v>
      </c>
      <c r="U217" s="64"/>
      <c r="V217" s="64"/>
      <c r="W217" s="64" t="s">
        <v>88</v>
      </c>
      <c r="X217" s="64"/>
      <c r="Y217" s="64"/>
      <c r="Z217" s="64" t="s">
        <v>88</v>
      </c>
      <c r="AA217" s="64"/>
      <c r="AB217" s="64"/>
      <c r="AC217" s="64" t="s">
        <v>88</v>
      </c>
      <c r="AD217" s="64"/>
      <c r="AE217" s="64"/>
      <c r="AF217" s="64"/>
      <c r="AG217" s="64"/>
      <c r="AH217" s="64"/>
      <c r="AI217" s="64"/>
      <c r="AJ217" s="64"/>
      <c r="AK217" s="64"/>
      <c r="AL217" s="64"/>
      <c r="AM217" s="64"/>
      <c r="AN217" s="64"/>
      <c r="AO217" s="64"/>
      <c r="AP217" s="64" t="s">
        <v>88</v>
      </c>
      <c r="AQ217" s="64"/>
      <c r="AR217" s="64"/>
      <c r="AS217" s="64"/>
      <c r="AT217" s="64"/>
      <c r="AU217" s="64"/>
      <c r="AV217" s="64"/>
      <c r="AW217" s="64"/>
      <c r="AX217" s="64"/>
      <c r="AY217" s="64"/>
      <c r="AZ217" s="64"/>
      <c r="BA217" s="64"/>
      <c r="BB217" s="64"/>
      <c r="BC217" s="64"/>
      <c r="BD217" s="64"/>
      <c r="BE217" s="64"/>
      <c r="BF217" s="64"/>
    </row>
    <row r="218" spans="1:58" s="315" customFormat="1" ht="15.75" customHeight="1">
      <c r="A218" s="542"/>
      <c r="B218" s="539" t="s">
        <v>5446</v>
      </c>
      <c r="C218" s="313" t="s">
        <v>5447</v>
      </c>
      <c r="D218" s="31" t="s">
        <v>88</v>
      </c>
      <c r="E218" s="31" t="s">
        <v>2796</v>
      </c>
      <c r="F218" s="31" t="s">
        <v>2797</v>
      </c>
      <c r="G218" s="31" t="s">
        <v>2837</v>
      </c>
      <c r="H218" s="64"/>
      <c r="I218" s="527" t="s">
        <v>5448</v>
      </c>
      <c r="J218" s="529" t="s">
        <v>267</v>
      </c>
      <c r="K218" s="530" t="s">
        <v>2325</v>
      </c>
      <c r="L218" s="530" t="s">
        <v>432</v>
      </c>
      <c r="M218" s="31"/>
      <c r="N218" s="64" t="s">
        <v>967</v>
      </c>
      <c r="O218" s="64" t="s">
        <v>350</v>
      </c>
      <c r="P218" s="314" t="s">
        <v>2840</v>
      </c>
      <c r="Q218" s="314" t="s">
        <v>93</v>
      </c>
      <c r="R218" s="81"/>
      <c r="S218" s="314" t="s">
        <v>94</v>
      </c>
      <c r="T218" s="314" t="s">
        <v>95</v>
      </c>
      <c r="U218" s="64"/>
      <c r="V218" s="64"/>
      <c r="W218" s="64" t="s">
        <v>88</v>
      </c>
      <c r="X218" s="64"/>
      <c r="Y218" s="64"/>
      <c r="Z218" s="64" t="s">
        <v>88</v>
      </c>
      <c r="AA218" s="64"/>
      <c r="AB218" s="64"/>
      <c r="AC218" s="64" t="s">
        <v>88</v>
      </c>
      <c r="AD218" s="64"/>
      <c r="AE218" s="64"/>
      <c r="AF218" s="64"/>
      <c r="AG218" s="64"/>
      <c r="AH218" s="64"/>
      <c r="AI218" s="64"/>
      <c r="AJ218" s="64"/>
      <c r="AK218" s="64"/>
      <c r="AL218" s="64"/>
      <c r="AM218" s="64"/>
      <c r="AN218" s="64"/>
      <c r="AO218" s="64"/>
      <c r="AP218" s="64" t="s">
        <v>88</v>
      </c>
      <c r="AQ218" s="64"/>
      <c r="AR218" s="64"/>
      <c r="AS218" s="64"/>
      <c r="AT218" s="64"/>
      <c r="AU218" s="64"/>
      <c r="AV218" s="64"/>
      <c r="AW218" s="64"/>
      <c r="AX218" s="64"/>
      <c r="AY218" s="64"/>
      <c r="AZ218" s="64"/>
      <c r="BA218" s="64"/>
      <c r="BB218" s="64"/>
      <c r="BC218" s="64"/>
      <c r="BD218" s="64"/>
      <c r="BE218" s="64"/>
      <c r="BF218" s="64"/>
    </row>
    <row r="219" spans="1:58" s="315" customFormat="1" ht="15.75" customHeight="1">
      <c r="A219" s="542"/>
      <c r="B219" s="539" t="s">
        <v>5449</v>
      </c>
      <c r="C219" s="64" t="s">
        <v>5450</v>
      </c>
      <c r="D219" s="31" t="s">
        <v>88</v>
      </c>
      <c r="E219" s="31" t="s">
        <v>2796</v>
      </c>
      <c r="F219" s="31" t="s">
        <v>2797</v>
      </c>
      <c r="G219" s="31" t="s">
        <v>2837</v>
      </c>
      <c r="H219" s="64"/>
      <c r="I219" s="527" t="s">
        <v>948</v>
      </c>
      <c r="J219" s="529" t="s">
        <v>267</v>
      </c>
      <c r="K219" s="530" t="s">
        <v>5451</v>
      </c>
      <c r="L219" s="530" t="s">
        <v>432</v>
      </c>
      <c r="M219" s="31"/>
      <c r="N219" s="64" t="s">
        <v>967</v>
      </c>
      <c r="O219" s="64" t="s">
        <v>22</v>
      </c>
      <c r="P219" s="314" t="s">
        <v>2840</v>
      </c>
      <c r="Q219" s="314" t="s">
        <v>93</v>
      </c>
      <c r="R219" s="81"/>
      <c r="S219" s="314" t="s">
        <v>94</v>
      </c>
      <c r="T219" s="314" t="s">
        <v>95</v>
      </c>
      <c r="U219" s="64"/>
      <c r="V219" s="64"/>
      <c r="W219" s="64" t="s">
        <v>88</v>
      </c>
      <c r="X219" s="64" t="s">
        <v>88</v>
      </c>
      <c r="Y219" s="64"/>
      <c r="Z219" s="64"/>
      <c r="AA219" s="64"/>
      <c r="AB219" s="64"/>
      <c r="AC219" s="64"/>
      <c r="AD219" s="64"/>
      <c r="AE219" s="64"/>
      <c r="AF219" s="64"/>
      <c r="AG219" s="64"/>
      <c r="AH219" s="64"/>
      <c r="AI219" s="64"/>
      <c r="AJ219" s="64"/>
      <c r="AK219" s="64"/>
      <c r="AL219" s="64"/>
      <c r="AM219" s="64"/>
      <c r="AN219" s="64"/>
      <c r="AO219" s="64"/>
      <c r="AP219" s="64"/>
      <c r="AQ219" s="64" t="s">
        <v>88</v>
      </c>
      <c r="AR219" s="64"/>
      <c r="AS219" s="64" t="s">
        <v>88</v>
      </c>
      <c r="AT219" s="64"/>
      <c r="AU219" s="64"/>
      <c r="AV219" s="64" t="s">
        <v>88</v>
      </c>
      <c r="AW219" s="64"/>
      <c r="AX219" s="64"/>
      <c r="AY219" s="64"/>
      <c r="AZ219" s="64"/>
      <c r="BA219" s="64"/>
      <c r="BB219" s="64"/>
      <c r="BC219" s="64"/>
      <c r="BD219" s="64"/>
      <c r="BE219" s="64"/>
      <c r="BF219" s="64"/>
    </row>
    <row r="220" spans="1:58" s="315" customFormat="1" ht="15.75" customHeight="1">
      <c r="A220" s="542"/>
      <c r="B220" s="539" t="s">
        <v>5452</v>
      </c>
      <c r="C220" s="313" t="s">
        <v>5453</v>
      </c>
      <c r="D220" s="31" t="s">
        <v>88</v>
      </c>
      <c r="E220" s="31" t="s">
        <v>2796</v>
      </c>
      <c r="F220" s="31" t="s">
        <v>2797</v>
      </c>
      <c r="G220" s="31" t="s">
        <v>2837</v>
      </c>
      <c r="H220" s="64"/>
      <c r="I220" s="527" t="s">
        <v>5448</v>
      </c>
      <c r="J220" s="529" t="s">
        <v>267</v>
      </c>
      <c r="K220" s="530" t="s">
        <v>5454</v>
      </c>
      <c r="L220" s="530" t="s">
        <v>432</v>
      </c>
      <c r="M220" s="31"/>
      <c r="N220" s="64" t="s">
        <v>967</v>
      </c>
      <c r="O220" s="64" t="s">
        <v>22</v>
      </c>
      <c r="P220" s="314" t="s">
        <v>2840</v>
      </c>
      <c r="Q220" s="314" t="s">
        <v>93</v>
      </c>
      <c r="R220" s="81"/>
      <c r="S220" s="314" t="s">
        <v>94</v>
      </c>
      <c r="T220" s="314" t="s">
        <v>95</v>
      </c>
      <c r="U220" s="64"/>
      <c r="V220" s="64"/>
      <c r="W220" s="64" t="s">
        <v>88</v>
      </c>
      <c r="X220" s="64" t="s">
        <v>88</v>
      </c>
      <c r="Y220" s="64"/>
      <c r="Z220" s="64"/>
      <c r="AA220" s="64"/>
      <c r="AB220" s="64"/>
      <c r="AC220" s="64"/>
      <c r="AD220" s="64"/>
      <c r="AE220" s="64"/>
      <c r="AF220" s="64"/>
      <c r="AG220" s="64"/>
      <c r="AH220" s="64"/>
      <c r="AI220" s="64"/>
      <c r="AJ220" s="64"/>
      <c r="AK220" s="64"/>
      <c r="AL220" s="64"/>
      <c r="AM220" s="64"/>
      <c r="AN220" s="64"/>
      <c r="AO220" s="64"/>
      <c r="AP220" s="64"/>
      <c r="AQ220" s="64" t="s">
        <v>88</v>
      </c>
      <c r="AR220" s="64" t="s">
        <v>88</v>
      </c>
      <c r="AS220" s="64" t="s">
        <v>88</v>
      </c>
      <c r="AT220" s="64"/>
      <c r="AU220" s="64"/>
      <c r="AV220" s="64" t="s">
        <v>88</v>
      </c>
      <c r="AW220" s="64"/>
      <c r="AX220" s="64"/>
      <c r="AY220" s="64"/>
      <c r="AZ220" s="64"/>
      <c r="BA220" s="64"/>
      <c r="BB220" s="64"/>
      <c r="BC220" s="64"/>
      <c r="BD220" s="64"/>
      <c r="BE220" s="64"/>
      <c r="BF220" s="64"/>
    </row>
    <row r="221" spans="1:58" s="315" customFormat="1" ht="15.75" customHeight="1">
      <c r="A221" s="542"/>
      <c r="B221" s="539" t="s">
        <v>5455</v>
      </c>
      <c r="C221" s="313" t="s">
        <v>5456</v>
      </c>
      <c r="D221" s="31" t="s">
        <v>88</v>
      </c>
      <c r="E221" s="31" t="s">
        <v>2796</v>
      </c>
      <c r="F221" s="31" t="s">
        <v>2797</v>
      </c>
      <c r="G221" s="31" t="s">
        <v>2837</v>
      </c>
      <c r="H221" s="64"/>
      <c r="I221" s="527" t="s">
        <v>2959</v>
      </c>
      <c r="J221" s="529" t="s">
        <v>267</v>
      </c>
      <c r="K221" s="530" t="s">
        <v>5457</v>
      </c>
      <c r="L221" s="530" t="s">
        <v>432</v>
      </c>
      <c r="M221" s="31"/>
      <c r="N221" s="64" t="s">
        <v>967</v>
      </c>
      <c r="O221" s="64" t="s">
        <v>22</v>
      </c>
      <c r="P221" s="314" t="s">
        <v>2840</v>
      </c>
      <c r="Q221" s="314" t="s">
        <v>93</v>
      </c>
      <c r="R221" s="81"/>
      <c r="S221" s="314" t="s">
        <v>94</v>
      </c>
      <c r="T221" s="314" t="s">
        <v>95</v>
      </c>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t="s">
        <v>88</v>
      </c>
      <c r="AS221" s="64" t="s">
        <v>88</v>
      </c>
      <c r="AT221" s="64"/>
      <c r="AU221" s="64"/>
      <c r="AV221" s="64" t="s">
        <v>88</v>
      </c>
      <c r="AW221" s="64"/>
      <c r="AX221" s="64"/>
      <c r="AY221" s="64"/>
      <c r="AZ221" s="64"/>
      <c r="BA221" s="64"/>
      <c r="BB221" s="64"/>
      <c r="BC221" s="64"/>
      <c r="BD221" s="64"/>
      <c r="BE221" s="64"/>
      <c r="BF221" s="64"/>
    </row>
    <row r="222" spans="1:58" s="315" customFormat="1" ht="15.75" customHeight="1">
      <c r="A222" s="542"/>
      <c r="B222" s="539" t="s">
        <v>5458</v>
      </c>
      <c r="C222" s="313" t="s">
        <v>5459</v>
      </c>
      <c r="D222" s="31" t="s">
        <v>88</v>
      </c>
      <c r="E222" s="31" t="s">
        <v>2796</v>
      </c>
      <c r="F222" s="31" t="s">
        <v>2797</v>
      </c>
      <c r="G222" s="31" t="s">
        <v>2837</v>
      </c>
      <c r="H222" s="64"/>
      <c r="I222" s="527" t="s">
        <v>5460</v>
      </c>
      <c r="J222" s="529" t="s">
        <v>267</v>
      </c>
      <c r="K222" s="530" t="s">
        <v>3918</v>
      </c>
      <c r="L222" s="530" t="s">
        <v>432</v>
      </c>
      <c r="M222" s="31"/>
      <c r="N222" s="64" t="s">
        <v>967</v>
      </c>
      <c r="O222" s="64" t="s">
        <v>22</v>
      </c>
      <c r="P222" s="314" t="s">
        <v>2840</v>
      </c>
      <c r="Q222" s="314" t="s">
        <v>93</v>
      </c>
      <c r="R222" s="81"/>
      <c r="S222" s="314" t="s">
        <v>94</v>
      </c>
      <c r="T222" s="314" t="s">
        <v>95</v>
      </c>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t="s">
        <v>88</v>
      </c>
      <c r="AS222" s="64" t="s">
        <v>88</v>
      </c>
      <c r="AT222" s="64"/>
      <c r="AU222" s="64"/>
      <c r="AV222" s="64" t="s">
        <v>88</v>
      </c>
      <c r="AW222" s="64"/>
      <c r="AX222" s="64"/>
      <c r="AY222" s="64"/>
      <c r="AZ222" s="64"/>
      <c r="BA222" s="64"/>
      <c r="BB222" s="64"/>
      <c r="BC222" s="64"/>
      <c r="BD222" s="64"/>
      <c r="BE222" s="64"/>
      <c r="BF222" s="64"/>
    </row>
    <row r="223" spans="1:58" s="315" customFormat="1" ht="15.75" customHeight="1">
      <c r="A223" s="542"/>
      <c r="B223" s="539" t="s">
        <v>5461</v>
      </c>
      <c r="C223" s="313" t="s">
        <v>5462</v>
      </c>
      <c r="D223" s="31" t="s">
        <v>88</v>
      </c>
      <c r="E223" s="31" t="s">
        <v>2796</v>
      </c>
      <c r="F223" s="31" t="s">
        <v>2797</v>
      </c>
      <c r="G223" s="31" t="s">
        <v>2837</v>
      </c>
      <c r="H223" s="64"/>
      <c r="I223" s="527" t="s">
        <v>5463</v>
      </c>
      <c r="J223" s="529" t="s">
        <v>267</v>
      </c>
      <c r="K223" s="530" t="s">
        <v>5464</v>
      </c>
      <c r="L223" s="530" t="s">
        <v>432</v>
      </c>
      <c r="M223" s="31"/>
      <c r="N223" s="64" t="s">
        <v>967</v>
      </c>
      <c r="O223" s="64" t="s">
        <v>22</v>
      </c>
      <c r="P223" s="314" t="s">
        <v>2840</v>
      </c>
      <c r="Q223" s="314" t="s">
        <v>93</v>
      </c>
      <c r="R223" s="81"/>
      <c r="S223" s="314" t="s">
        <v>94</v>
      </c>
      <c r="T223" s="314" t="s">
        <v>95</v>
      </c>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t="s">
        <v>88</v>
      </c>
      <c r="AS223" s="64" t="s">
        <v>88</v>
      </c>
      <c r="AT223" s="64"/>
      <c r="AU223" s="64"/>
      <c r="AV223" s="64" t="s">
        <v>88</v>
      </c>
      <c r="AW223" s="64"/>
      <c r="AX223" s="64"/>
      <c r="AY223" s="64"/>
      <c r="AZ223" s="64"/>
      <c r="BA223" s="64"/>
      <c r="BB223" s="64"/>
      <c r="BC223" s="64"/>
      <c r="BD223" s="64"/>
      <c r="BE223" s="64"/>
      <c r="BF223" s="64"/>
    </row>
    <row r="224" spans="1:58" s="315" customFormat="1" ht="15.75" customHeight="1">
      <c r="A224" s="542"/>
      <c r="B224" s="539" t="s">
        <v>5465</v>
      </c>
      <c r="C224" s="313" t="s">
        <v>5466</v>
      </c>
      <c r="D224" s="31" t="s">
        <v>88</v>
      </c>
      <c r="E224" s="31" t="s">
        <v>2796</v>
      </c>
      <c r="F224" s="31" t="s">
        <v>2797</v>
      </c>
      <c r="G224" s="31" t="s">
        <v>2837</v>
      </c>
      <c r="H224" s="64"/>
      <c r="I224" s="527" t="s">
        <v>5467</v>
      </c>
      <c r="J224" s="529" t="s">
        <v>267</v>
      </c>
      <c r="K224" s="530" t="s">
        <v>5468</v>
      </c>
      <c r="L224" s="530" t="s">
        <v>432</v>
      </c>
      <c r="M224" s="31"/>
      <c r="N224" s="64" t="s">
        <v>967</v>
      </c>
      <c r="O224" s="64" t="s">
        <v>22</v>
      </c>
      <c r="P224" s="314" t="s">
        <v>2840</v>
      </c>
      <c r="Q224" s="314" t="s">
        <v>93</v>
      </c>
      <c r="R224" s="81"/>
      <c r="S224" s="314" t="s">
        <v>94</v>
      </c>
      <c r="T224" s="314" t="s">
        <v>95</v>
      </c>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t="s">
        <v>88</v>
      </c>
      <c r="AS224" s="64" t="s">
        <v>88</v>
      </c>
      <c r="AT224" s="64"/>
      <c r="AU224" s="64"/>
      <c r="AV224" s="64" t="s">
        <v>88</v>
      </c>
      <c r="AW224" s="64"/>
      <c r="AX224" s="64"/>
      <c r="AY224" s="64"/>
      <c r="AZ224" s="64"/>
      <c r="BA224" s="64"/>
      <c r="BB224" s="64"/>
      <c r="BC224" s="64"/>
      <c r="BD224" s="64"/>
      <c r="BE224" s="64"/>
      <c r="BF224" s="64"/>
    </row>
    <row r="225" spans="1:58" s="315" customFormat="1" ht="15.75" customHeight="1">
      <c r="A225" s="542"/>
      <c r="B225" s="539" t="s">
        <v>5469</v>
      </c>
      <c r="C225" s="313" t="s">
        <v>5470</v>
      </c>
      <c r="D225" s="31" t="s">
        <v>88</v>
      </c>
      <c r="E225" s="31" t="s">
        <v>2796</v>
      </c>
      <c r="F225" s="31" t="s">
        <v>2797</v>
      </c>
      <c r="G225" s="31" t="s">
        <v>2837</v>
      </c>
      <c r="H225" s="64"/>
      <c r="I225" s="527" t="s">
        <v>431</v>
      </c>
      <c r="J225" s="529" t="s">
        <v>267</v>
      </c>
      <c r="K225" s="530" t="s">
        <v>5464</v>
      </c>
      <c r="L225" s="530" t="s">
        <v>432</v>
      </c>
      <c r="M225" s="31"/>
      <c r="N225" s="64" t="s">
        <v>967</v>
      </c>
      <c r="O225" s="64" t="s">
        <v>22</v>
      </c>
      <c r="P225" s="314" t="s">
        <v>2840</v>
      </c>
      <c r="Q225" s="314" t="s">
        <v>93</v>
      </c>
      <c r="R225" s="81"/>
      <c r="S225" s="314" t="s">
        <v>94</v>
      </c>
      <c r="T225" s="314" t="s">
        <v>95</v>
      </c>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t="s">
        <v>88</v>
      </c>
      <c r="AS225" s="64" t="s">
        <v>88</v>
      </c>
      <c r="AT225" s="64"/>
      <c r="AU225" s="64"/>
      <c r="AV225" s="64" t="s">
        <v>88</v>
      </c>
      <c r="AW225" s="64"/>
      <c r="AX225" s="64"/>
      <c r="AY225" s="64"/>
      <c r="AZ225" s="64"/>
      <c r="BA225" s="64"/>
      <c r="BB225" s="64"/>
      <c r="BC225" s="64"/>
      <c r="BD225" s="64"/>
      <c r="BE225" s="64"/>
      <c r="BF225" s="64"/>
    </row>
    <row r="226" spans="1:58" s="315" customFormat="1" ht="15.75" customHeight="1">
      <c r="A226" s="542"/>
      <c r="B226" s="539" t="s">
        <v>5471</v>
      </c>
      <c r="C226" s="313" t="s">
        <v>5472</v>
      </c>
      <c r="D226" s="31" t="s">
        <v>88</v>
      </c>
      <c r="E226" s="31" t="s">
        <v>2796</v>
      </c>
      <c r="F226" s="31" t="s">
        <v>2797</v>
      </c>
      <c r="G226" s="31" t="s">
        <v>2837</v>
      </c>
      <c r="H226" s="64"/>
      <c r="I226" s="527" t="s">
        <v>5473</v>
      </c>
      <c r="J226" s="529" t="s">
        <v>267</v>
      </c>
      <c r="K226" s="530" t="s">
        <v>5474</v>
      </c>
      <c r="L226" s="530" t="s">
        <v>432</v>
      </c>
      <c r="M226" s="31"/>
      <c r="N226" s="64" t="s">
        <v>967</v>
      </c>
      <c r="O226" s="64" t="s">
        <v>22</v>
      </c>
      <c r="P226" s="314" t="s">
        <v>2840</v>
      </c>
      <c r="Q226" s="314" t="s">
        <v>93</v>
      </c>
      <c r="R226" s="81"/>
      <c r="S226" s="314" t="s">
        <v>94</v>
      </c>
      <c r="T226" s="314" t="s">
        <v>95</v>
      </c>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t="s">
        <v>88</v>
      </c>
      <c r="AS226" s="64" t="s">
        <v>88</v>
      </c>
      <c r="AT226" s="64" t="s">
        <v>88</v>
      </c>
      <c r="AU226" s="64" t="s">
        <v>88</v>
      </c>
      <c r="AV226" s="64" t="s">
        <v>88</v>
      </c>
      <c r="AW226" s="64"/>
      <c r="AX226" s="64"/>
      <c r="AY226" s="64"/>
      <c r="AZ226" s="64"/>
      <c r="BA226" s="64"/>
      <c r="BB226" s="64"/>
      <c r="BC226" s="64"/>
      <c r="BD226" s="64"/>
      <c r="BE226" s="64"/>
      <c r="BF226" s="64"/>
    </row>
    <row r="227" spans="1:58" s="315" customFormat="1" ht="15.75" customHeight="1">
      <c r="A227" s="541" t="s">
        <v>6052</v>
      </c>
      <c r="B227" s="539" t="s">
        <v>5475</v>
      </c>
      <c r="C227" s="313" t="s">
        <v>5476</v>
      </c>
      <c r="D227" s="31" t="s">
        <v>88</v>
      </c>
      <c r="E227" s="31" t="s">
        <v>2796</v>
      </c>
      <c r="F227" s="31" t="s">
        <v>2797</v>
      </c>
      <c r="G227" s="31" t="s">
        <v>2837</v>
      </c>
      <c r="H227" s="64"/>
      <c r="I227" s="527" t="s">
        <v>5477</v>
      </c>
      <c r="J227" s="529" t="s">
        <v>267</v>
      </c>
      <c r="K227" s="530" t="s">
        <v>2078</v>
      </c>
      <c r="L227" s="530" t="s">
        <v>432</v>
      </c>
      <c r="M227" s="31"/>
      <c r="N227" s="64" t="s">
        <v>967</v>
      </c>
      <c r="O227" s="282" t="s">
        <v>87</v>
      </c>
      <c r="P227" s="314" t="s">
        <v>2840</v>
      </c>
      <c r="Q227" s="314" t="s">
        <v>93</v>
      </c>
      <c r="R227" s="81"/>
      <c r="S227" s="314" t="s">
        <v>94</v>
      </c>
      <c r="T227" s="314" t="s">
        <v>95</v>
      </c>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t="s">
        <v>88</v>
      </c>
      <c r="AS227" s="64" t="s">
        <v>88</v>
      </c>
      <c r="AT227" s="64" t="s">
        <v>88</v>
      </c>
      <c r="AU227" s="64" t="s">
        <v>88</v>
      </c>
      <c r="AV227" s="64" t="s">
        <v>88</v>
      </c>
      <c r="AW227" s="64"/>
      <c r="AX227" s="64"/>
      <c r="AY227" s="64"/>
      <c r="AZ227" s="64"/>
      <c r="BA227" s="64"/>
      <c r="BB227" s="64"/>
      <c r="BC227" s="64"/>
      <c r="BD227" s="64"/>
      <c r="BE227" s="64"/>
      <c r="BF227" s="64"/>
    </row>
    <row r="228" spans="1:58" s="315" customFormat="1" ht="15.75" customHeight="1">
      <c r="A228" s="541" t="s">
        <v>6052</v>
      </c>
      <c r="B228" s="539" t="s">
        <v>5478</v>
      </c>
      <c r="C228" s="313" t="s">
        <v>5479</v>
      </c>
      <c r="D228" s="31" t="s">
        <v>88</v>
      </c>
      <c r="E228" s="31" t="s">
        <v>2796</v>
      </c>
      <c r="F228" s="31" t="s">
        <v>2797</v>
      </c>
      <c r="G228" s="31" t="s">
        <v>2837</v>
      </c>
      <c r="H228" s="64"/>
      <c r="I228" s="527" t="s">
        <v>5480</v>
      </c>
      <c r="J228" s="529" t="s">
        <v>267</v>
      </c>
      <c r="K228" s="530" t="s">
        <v>5481</v>
      </c>
      <c r="L228" s="530" t="s">
        <v>432</v>
      </c>
      <c r="M228" s="31"/>
      <c r="N228" s="64" t="s">
        <v>967</v>
      </c>
      <c r="O228" s="282" t="s">
        <v>87</v>
      </c>
      <c r="P228" s="314" t="s">
        <v>2840</v>
      </c>
      <c r="Q228" s="314" t="s">
        <v>93</v>
      </c>
      <c r="R228" s="81"/>
      <c r="S228" s="314" t="s">
        <v>94</v>
      </c>
      <c r="T228" s="314" t="s">
        <v>95</v>
      </c>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t="s">
        <v>88</v>
      </c>
      <c r="AS228" s="64" t="s">
        <v>88</v>
      </c>
      <c r="AT228" s="64" t="s">
        <v>88</v>
      </c>
      <c r="AU228" s="64" t="s">
        <v>88</v>
      </c>
      <c r="AV228" s="64" t="s">
        <v>88</v>
      </c>
      <c r="AW228" s="64"/>
      <c r="AX228" s="64"/>
      <c r="AY228" s="64"/>
      <c r="AZ228" s="64"/>
      <c r="BA228" s="64"/>
      <c r="BB228" s="64"/>
      <c r="BC228" s="64"/>
      <c r="BD228" s="64"/>
      <c r="BE228" s="64"/>
      <c r="BF228" s="64"/>
    </row>
    <row r="229" spans="1:58" s="315" customFormat="1" ht="15.75" customHeight="1">
      <c r="A229" s="542"/>
      <c r="B229" s="539" t="s">
        <v>5482</v>
      </c>
      <c r="C229" s="313" t="s">
        <v>5483</v>
      </c>
      <c r="D229" s="31" t="s">
        <v>88</v>
      </c>
      <c r="E229" s="31" t="s">
        <v>2796</v>
      </c>
      <c r="F229" s="31" t="s">
        <v>2797</v>
      </c>
      <c r="G229" s="31" t="s">
        <v>2837</v>
      </c>
      <c r="H229" s="64"/>
      <c r="I229" s="527" t="s">
        <v>266</v>
      </c>
      <c r="J229" s="529" t="s">
        <v>267</v>
      </c>
      <c r="K229" s="530" t="s">
        <v>3442</v>
      </c>
      <c r="L229" s="530" t="s">
        <v>432</v>
      </c>
      <c r="M229" s="31"/>
      <c r="N229" s="64" t="s">
        <v>27</v>
      </c>
      <c r="O229" s="64" t="s">
        <v>87</v>
      </c>
      <c r="P229" s="314" t="s">
        <v>2840</v>
      </c>
      <c r="Q229" s="314" t="s">
        <v>93</v>
      </c>
      <c r="R229" s="81"/>
      <c r="S229" s="314" t="s">
        <v>94</v>
      </c>
      <c r="T229" s="314" t="s">
        <v>95</v>
      </c>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t="s">
        <v>88</v>
      </c>
      <c r="AX229" s="64" t="s">
        <v>88</v>
      </c>
      <c r="AY229" s="64"/>
      <c r="AZ229" s="64"/>
      <c r="BA229" s="64" t="s">
        <v>88</v>
      </c>
      <c r="BB229" s="64" t="s">
        <v>88</v>
      </c>
      <c r="BC229" s="64" t="s">
        <v>88</v>
      </c>
      <c r="BD229" s="64" t="s">
        <v>88</v>
      </c>
      <c r="BE229" s="64"/>
      <c r="BF229" s="64"/>
    </row>
    <row r="230" spans="1:58" s="315" customFormat="1" ht="15.75" customHeight="1">
      <c r="A230" s="542"/>
      <c r="B230" s="539" t="s">
        <v>5484</v>
      </c>
      <c r="C230" s="313" t="s">
        <v>2974</v>
      </c>
      <c r="D230" s="31" t="s">
        <v>88</v>
      </c>
      <c r="E230" s="31" t="s">
        <v>2796</v>
      </c>
      <c r="F230" s="31" t="s">
        <v>2797</v>
      </c>
      <c r="G230" s="31" t="s">
        <v>2837</v>
      </c>
      <c r="H230" s="64"/>
      <c r="I230" s="527" t="s">
        <v>266</v>
      </c>
      <c r="J230" s="529" t="s">
        <v>267</v>
      </c>
      <c r="K230" s="530" t="s">
        <v>5485</v>
      </c>
      <c r="L230" s="530" t="s">
        <v>432</v>
      </c>
      <c r="M230" s="31"/>
      <c r="N230" s="64" t="s">
        <v>27</v>
      </c>
      <c r="O230" s="64" t="s">
        <v>87</v>
      </c>
      <c r="P230" s="314" t="s">
        <v>2840</v>
      </c>
      <c r="Q230" s="314" t="s">
        <v>93</v>
      </c>
      <c r="R230" s="81"/>
      <c r="S230" s="314" t="s">
        <v>94</v>
      </c>
      <c r="T230" s="314" t="s">
        <v>95</v>
      </c>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t="s">
        <v>88</v>
      </c>
      <c r="AX230" s="64"/>
      <c r="AY230" s="64"/>
      <c r="AZ230" s="64"/>
      <c r="BA230" s="64" t="s">
        <v>88</v>
      </c>
      <c r="BB230" s="64" t="s">
        <v>88</v>
      </c>
      <c r="BC230" s="64"/>
      <c r="BD230" s="64"/>
      <c r="BE230" s="64"/>
      <c r="BF230" s="64"/>
    </row>
    <row r="231" spans="1:58" s="315" customFormat="1" ht="15.75" customHeight="1">
      <c r="A231" s="542"/>
      <c r="B231" s="539" t="s">
        <v>5486</v>
      </c>
      <c r="C231" s="313" t="s">
        <v>5487</v>
      </c>
      <c r="D231" s="31" t="s">
        <v>88</v>
      </c>
      <c r="E231" s="31" t="s">
        <v>2796</v>
      </c>
      <c r="F231" s="31" t="s">
        <v>2797</v>
      </c>
      <c r="G231" s="31" t="s">
        <v>2837</v>
      </c>
      <c r="H231" s="64"/>
      <c r="I231" s="527" t="s">
        <v>266</v>
      </c>
      <c r="J231" s="529" t="s">
        <v>267</v>
      </c>
      <c r="K231" s="530" t="s">
        <v>3379</v>
      </c>
      <c r="L231" s="530" t="s">
        <v>432</v>
      </c>
      <c r="M231" s="31"/>
      <c r="N231" s="64" t="s">
        <v>27</v>
      </c>
      <c r="O231" s="64" t="s">
        <v>87</v>
      </c>
      <c r="P231" s="314" t="s">
        <v>2840</v>
      </c>
      <c r="Q231" s="314" t="s">
        <v>93</v>
      </c>
      <c r="R231" s="81"/>
      <c r="S231" s="314" t="s">
        <v>94</v>
      </c>
      <c r="T231" s="314" t="s">
        <v>95</v>
      </c>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t="s">
        <v>88</v>
      </c>
      <c r="AX231" s="64"/>
      <c r="AY231" s="64"/>
      <c r="AZ231" s="64"/>
      <c r="BA231" s="64" t="s">
        <v>88</v>
      </c>
      <c r="BB231" s="64" t="s">
        <v>88</v>
      </c>
      <c r="BC231" s="64"/>
      <c r="BD231" s="64"/>
      <c r="BE231" s="64"/>
      <c r="BF231" s="64"/>
    </row>
    <row r="232" spans="1:58" s="315" customFormat="1" ht="15.75" customHeight="1">
      <c r="A232" s="542"/>
      <c r="B232" s="539" t="s">
        <v>5488</v>
      </c>
      <c r="C232" s="313" t="s">
        <v>3106</v>
      </c>
      <c r="D232" s="31" t="s">
        <v>88</v>
      </c>
      <c r="E232" s="31" t="s">
        <v>2796</v>
      </c>
      <c r="F232" s="31" t="s">
        <v>2797</v>
      </c>
      <c r="G232" s="31" t="s">
        <v>2837</v>
      </c>
      <c r="H232" s="64"/>
      <c r="I232" s="527" t="s">
        <v>2981</v>
      </c>
      <c r="J232" s="529" t="s">
        <v>86</v>
      </c>
      <c r="K232" s="530" t="s">
        <v>3631</v>
      </c>
      <c r="L232" s="530" t="s">
        <v>432</v>
      </c>
      <c r="M232" s="31"/>
      <c r="N232" s="64" t="s">
        <v>27</v>
      </c>
      <c r="O232" s="64" t="s">
        <v>87</v>
      </c>
      <c r="P232" s="314" t="s">
        <v>2840</v>
      </c>
      <c r="Q232" s="314" t="s">
        <v>93</v>
      </c>
      <c r="R232" s="81"/>
      <c r="S232" s="314" t="s">
        <v>94</v>
      </c>
      <c r="T232" s="314" t="s">
        <v>95</v>
      </c>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t="s">
        <v>88</v>
      </c>
      <c r="AX232" s="64"/>
      <c r="AY232" s="64"/>
      <c r="AZ232" s="64"/>
      <c r="BA232" s="64"/>
      <c r="BB232" s="64"/>
      <c r="BC232" s="64"/>
      <c r="BD232" s="64"/>
      <c r="BE232" s="64"/>
      <c r="BF232" s="64"/>
    </row>
    <row r="233" spans="1:58" s="315" customFormat="1" ht="15.75" customHeight="1">
      <c r="A233" s="542"/>
      <c r="B233" s="539" t="s">
        <v>5489</v>
      </c>
      <c r="C233" s="313" t="s">
        <v>3109</v>
      </c>
      <c r="D233" s="31" t="s">
        <v>88</v>
      </c>
      <c r="E233" s="31" t="s">
        <v>2796</v>
      </c>
      <c r="F233" s="31" t="s">
        <v>2797</v>
      </c>
      <c r="G233" s="31" t="s">
        <v>2837</v>
      </c>
      <c r="H233" s="64"/>
      <c r="I233" s="527" t="s">
        <v>2981</v>
      </c>
      <c r="J233" s="529" t="s">
        <v>86</v>
      </c>
      <c r="K233" s="530" t="s">
        <v>3976</v>
      </c>
      <c r="L233" s="530" t="s">
        <v>432</v>
      </c>
      <c r="M233" s="31"/>
      <c r="N233" s="64" t="s">
        <v>27</v>
      </c>
      <c r="O233" s="64" t="s">
        <v>87</v>
      </c>
      <c r="P233" s="314" t="s">
        <v>2840</v>
      </c>
      <c r="Q233" s="314" t="s">
        <v>93</v>
      </c>
      <c r="R233" s="81"/>
      <c r="S233" s="314" t="s">
        <v>94</v>
      </c>
      <c r="T233" s="314" t="s">
        <v>95</v>
      </c>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t="s">
        <v>88</v>
      </c>
      <c r="AX233" s="64"/>
      <c r="AY233" s="64"/>
      <c r="AZ233" s="64"/>
      <c r="BA233" s="64"/>
      <c r="BB233" s="64"/>
      <c r="BC233" s="64"/>
      <c r="BD233" s="64"/>
      <c r="BE233" s="64"/>
      <c r="BF233" s="64"/>
    </row>
    <row r="234" spans="1:58" s="315" customFormat="1" ht="15.75" customHeight="1">
      <c r="A234" s="542"/>
      <c r="B234" s="539" t="s">
        <v>5490</v>
      </c>
      <c r="C234" s="313" t="s">
        <v>5491</v>
      </c>
      <c r="D234" s="31" t="s">
        <v>88</v>
      </c>
      <c r="E234" s="31" t="s">
        <v>2796</v>
      </c>
      <c r="F234" s="31" t="s">
        <v>2797</v>
      </c>
      <c r="G234" s="31" t="s">
        <v>2837</v>
      </c>
      <c r="H234" s="64"/>
      <c r="I234" s="527" t="s">
        <v>2981</v>
      </c>
      <c r="J234" s="529" t="s">
        <v>86</v>
      </c>
      <c r="K234" s="530" t="s">
        <v>3725</v>
      </c>
      <c r="L234" s="530" t="s">
        <v>432</v>
      </c>
      <c r="M234" s="31"/>
      <c r="N234" s="64" t="s">
        <v>27</v>
      </c>
      <c r="O234" s="64" t="s">
        <v>87</v>
      </c>
      <c r="P234" s="314" t="s">
        <v>2840</v>
      </c>
      <c r="Q234" s="314" t="s">
        <v>93</v>
      </c>
      <c r="R234" s="81"/>
      <c r="S234" s="314" t="s">
        <v>94</v>
      </c>
      <c r="T234" s="314" t="s">
        <v>95</v>
      </c>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t="s">
        <v>88</v>
      </c>
      <c r="AX234" s="64"/>
      <c r="AY234" s="64"/>
      <c r="AZ234" s="64"/>
      <c r="BA234" s="64"/>
      <c r="BB234" s="64"/>
      <c r="BC234" s="64"/>
      <c r="BD234" s="64"/>
      <c r="BE234" s="64"/>
      <c r="BF234" s="64"/>
    </row>
    <row r="235" spans="1:58" s="315" customFormat="1" ht="15.75" customHeight="1">
      <c r="A235" s="542"/>
      <c r="B235" s="539" t="s">
        <v>5492</v>
      </c>
      <c r="C235" s="313" t="s">
        <v>5493</v>
      </c>
      <c r="D235" s="31" t="s">
        <v>88</v>
      </c>
      <c r="E235" s="31" t="s">
        <v>2796</v>
      </c>
      <c r="F235" s="31" t="s">
        <v>2797</v>
      </c>
      <c r="G235" s="31" t="s">
        <v>2837</v>
      </c>
      <c r="H235" s="64"/>
      <c r="I235" s="527" t="s">
        <v>2981</v>
      </c>
      <c r="J235" s="529" t="s">
        <v>86</v>
      </c>
      <c r="K235" s="530" t="s">
        <v>3725</v>
      </c>
      <c r="L235" s="530" t="s">
        <v>432</v>
      </c>
      <c r="M235" s="31"/>
      <c r="N235" s="64" t="s">
        <v>27</v>
      </c>
      <c r="O235" s="64" t="s">
        <v>87</v>
      </c>
      <c r="P235" s="314" t="s">
        <v>2840</v>
      </c>
      <c r="Q235" s="314" t="s">
        <v>93</v>
      </c>
      <c r="R235" s="81"/>
      <c r="S235" s="314" t="s">
        <v>94</v>
      </c>
      <c r="T235" s="314" t="s">
        <v>95</v>
      </c>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t="s">
        <v>88</v>
      </c>
      <c r="AX235" s="64"/>
      <c r="AY235" s="64"/>
      <c r="AZ235" s="64"/>
      <c r="BA235" s="64"/>
      <c r="BB235" s="64"/>
      <c r="BC235" s="64"/>
      <c r="BD235" s="64"/>
      <c r="BE235" s="64"/>
      <c r="BF235" s="64"/>
    </row>
    <row r="236" spans="1:58" s="315" customFormat="1" ht="15.75" customHeight="1">
      <c r="A236" s="542"/>
      <c r="B236" s="539" t="s">
        <v>5494</v>
      </c>
      <c r="C236" s="313" t="s">
        <v>5495</v>
      </c>
      <c r="D236" s="31" t="s">
        <v>88</v>
      </c>
      <c r="E236" s="31" t="s">
        <v>2796</v>
      </c>
      <c r="F236" s="31" t="s">
        <v>2797</v>
      </c>
      <c r="G236" s="31" t="s">
        <v>2837</v>
      </c>
      <c r="H236" s="64"/>
      <c r="I236" s="527" t="s">
        <v>2981</v>
      </c>
      <c r="J236" s="529" t="s">
        <v>86</v>
      </c>
      <c r="K236" s="530" t="s">
        <v>5496</v>
      </c>
      <c r="L236" s="530" t="s">
        <v>432</v>
      </c>
      <c r="M236" s="31"/>
      <c r="N236" s="64" t="s">
        <v>27</v>
      </c>
      <c r="O236" s="64" t="s">
        <v>87</v>
      </c>
      <c r="P236" s="314" t="s">
        <v>2840</v>
      </c>
      <c r="Q236" s="314" t="s">
        <v>93</v>
      </c>
      <c r="R236" s="81"/>
      <c r="S236" s="314" t="s">
        <v>94</v>
      </c>
      <c r="T236" s="314" t="s">
        <v>95</v>
      </c>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t="s">
        <v>88</v>
      </c>
      <c r="AX236" s="64"/>
      <c r="AY236" s="64"/>
      <c r="AZ236" s="64"/>
      <c r="BA236" s="64"/>
      <c r="BB236" s="64"/>
      <c r="BC236" s="64"/>
      <c r="BD236" s="64"/>
      <c r="BE236" s="64"/>
      <c r="BF236" s="64"/>
    </row>
    <row r="237" spans="1:58" s="315" customFormat="1" ht="15.75" customHeight="1">
      <c r="A237" s="542"/>
      <c r="B237" s="539" t="s">
        <v>5497</v>
      </c>
      <c r="C237" s="313" t="s">
        <v>2980</v>
      </c>
      <c r="D237" s="31" t="s">
        <v>88</v>
      </c>
      <c r="E237" s="31" t="s">
        <v>2796</v>
      </c>
      <c r="F237" s="31" t="s">
        <v>2797</v>
      </c>
      <c r="G237" s="31" t="s">
        <v>2837</v>
      </c>
      <c r="H237" s="64"/>
      <c r="I237" s="527" t="s">
        <v>2981</v>
      </c>
      <c r="J237" s="529" t="s">
        <v>86</v>
      </c>
      <c r="K237" s="530" t="s">
        <v>5498</v>
      </c>
      <c r="L237" s="530" t="s">
        <v>432</v>
      </c>
      <c r="M237" s="31"/>
      <c r="N237" s="64" t="s">
        <v>27</v>
      </c>
      <c r="O237" s="64" t="s">
        <v>87</v>
      </c>
      <c r="P237" s="314" t="s">
        <v>2840</v>
      </c>
      <c r="Q237" s="314" t="s">
        <v>93</v>
      </c>
      <c r="R237" s="81"/>
      <c r="S237" s="314" t="s">
        <v>94</v>
      </c>
      <c r="T237" s="314" t="s">
        <v>95</v>
      </c>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t="s">
        <v>88</v>
      </c>
      <c r="AX237" s="64"/>
      <c r="AY237" s="64"/>
      <c r="AZ237" s="64"/>
      <c r="BA237" s="64"/>
      <c r="BB237" s="64"/>
      <c r="BC237" s="64"/>
      <c r="BD237" s="64"/>
      <c r="BE237" s="64"/>
      <c r="BF237" s="64"/>
    </row>
    <row r="238" spans="1:58" s="315" customFormat="1" ht="15.75" customHeight="1">
      <c r="A238" s="542"/>
      <c r="B238" s="539" t="s">
        <v>5499</v>
      </c>
      <c r="C238" s="313" t="s">
        <v>5500</v>
      </c>
      <c r="D238" s="31" t="s">
        <v>88</v>
      </c>
      <c r="E238" s="31" t="s">
        <v>2796</v>
      </c>
      <c r="F238" s="31" t="s">
        <v>2797</v>
      </c>
      <c r="G238" s="31" t="s">
        <v>2837</v>
      </c>
      <c r="H238" s="64"/>
      <c r="I238" s="527" t="s">
        <v>2981</v>
      </c>
      <c r="J238" s="529" t="s">
        <v>86</v>
      </c>
      <c r="K238" s="530" t="s">
        <v>5501</v>
      </c>
      <c r="L238" s="530" t="s">
        <v>432</v>
      </c>
      <c r="M238" s="31"/>
      <c r="N238" s="64" t="s">
        <v>27</v>
      </c>
      <c r="O238" s="64" t="s">
        <v>87</v>
      </c>
      <c r="P238" s="314" t="s">
        <v>2840</v>
      </c>
      <c r="Q238" s="314" t="s">
        <v>93</v>
      </c>
      <c r="R238" s="81"/>
      <c r="S238" s="314" t="s">
        <v>94</v>
      </c>
      <c r="T238" s="314" t="s">
        <v>95</v>
      </c>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t="s">
        <v>88</v>
      </c>
      <c r="AX238" s="64"/>
      <c r="AY238" s="64"/>
      <c r="AZ238" s="64"/>
      <c r="BA238" s="64"/>
      <c r="BB238" s="64"/>
      <c r="BC238" s="64"/>
      <c r="BD238" s="64"/>
      <c r="BE238" s="64"/>
      <c r="BF238" s="64"/>
    </row>
    <row r="239" spans="1:58" s="315" customFormat="1" ht="15.75" customHeight="1">
      <c r="A239" s="542"/>
      <c r="B239" s="539" t="s">
        <v>5502</v>
      </c>
      <c r="C239" s="313" t="s">
        <v>5503</v>
      </c>
      <c r="D239" s="31" t="s">
        <v>88</v>
      </c>
      <c r="E239" s="31" t="s">
        <v>2796</v>
      </c>
      <c r="F239" s="31" t="s">
        <v>2797</v>
      </c>
      <c r="G239" s="31" t="s">
        <v>2837</v>
      </c>
      <c r="H239" s="64"/>
      <c r="I239" s="527" t="s">
        <v>3037</v>
      </c>
      <c r="J239" s="529" t="s">
        <v>267</v>
      </c>
      <c r="K239" s="530" t="s">
        <v>5504</v>
      </c>
      <c r="L239" s="530" t="s">
        <v>432</v>
      </c>
      <c r="M239" s="64"/>
      <c r="N239" s="64" t="s">
        <v>967</v>
      </c>
      <c r="O239" s="64" t="s">
        <v>87</v>
      </c>
      <c r="P239" s="314" t="s">
        <v>2840</v>
      </c>
      <c r="Q239" s="314" t="s">
        <v>93</v>
      </c>
      <c r="R239" s="81"/>
      <c r="S239" s="314" t="s">
        <v>94</v>
      </c>
      <c r="T239" s="314" t="s">
        <v>95</v>
      </c>
      <c r="U239" s="64"/>
      <c r="V239" s="64"/>
      <c r="W239" s="64"/>
      <c r="X239" s="64"/>
      <c r="Y239" s="64"/>
      <c r="Z239" s="64"/>
      <c r="AA239" s="64"/>
      <c r="AB239" s="64"/>
      <c r="AC239" s="64"/>
      <c r="AD239" s="64" t="s">
        <v>88</v>
      </c>
      <c r="AE239" s="64" t="s">
        <v>88</v>
      </c>
      <c r="AF239" s="64" t="s">
        <v>88</v>
      </c>
      <c r="AG239" s="64" t="s">
        <v>88</v>
      </c>
      <c r="AH239" s="64" t="s">
        <v>88</v>
      </c>
      <c r="AI239" s="64"/>
      <c r="AJ239" s="64"/>
      <c r="AK239" s="64" t="s">
        <v>88</v>
      </c>
      <c r="AL239" s="64" t="s">
        <v>88</v>
      </c>
      <c r="AM239" s="64"/>
      <c r="AN239" s="64"/>
      <c r="AO239" s="64"/>
      <c r="AP239" s="64"/>
      <c r="AQ239" s="64"/>
      <c r="AR239" s="64"/>
      <c r="AS239" s="64"/>
      <c r="AT239" s="64"/>
      <c r="AU239" s="64"/>
      <c r="AV239" s="64"/>
      <c r="AW239" s="64"/>
      <c r="AX239" s="64"/>
      <c r="AY239" s="64"/>
      <c r="AZ239" s="64"/>
      <c r="BA239" s="64"/>
      <c r="BB239" s="64"/>
      <c r="BC239" s="64"/>
      <c r="BD239" s="64"/>
      <c r="BE239" s="64"/>
      <c r="BF239" s="64"/>
    </row>
    <row r="240" spans="1:58" s="315" customFormat="1" ht="15.75" customHeight="1">
      <c r="A240" s="542"/>
      <c r="B240" s="539" t="s">
        <v>5505</v>
      </c>
      <c r="C240" s="313" t="s">
        <v>5506</v>
      </c>
      <c r="D240" s="31" t="s">
        <v>88</v>
      </c>
      <c r="E240" s="31" t="s">
        <v>2796</v>
      </c>
      <c r="F240" s="31" t="s">
        <v>2797</v>
      </c>
      <c r="G240" s="31" t="s">
        <v>2837</v>
      </c>
      <c r="H240" s="64"/>
      <c r="I240" s="527" t="s">
        <v>33</v>
      </c>
      <c r="J240" s="529" t="s">
        <v>86</v>
      </c>
      <c r="K240" s="530" t="s">
        <v>5507</v>
      </c>
      <c r="L240" s="530" t="s">
        <v>432</v>
      </c>
      <c r="M240" s="64"/>
      <c r="N240" s="64" t="s">
        <v>27</v>
      </c>
      <c r="O240" s="64" t="s">
        <v>350</v>
      </c>
      <c r="P240" s="314" t="s">
        <v>2840</v>
      </c>
      <c r="Q240" s="314" t="s">
        <v>93</v>
      </c>
      <c r="R240" s="81"/>
      <c r="S240" s="314" t="s">
        <v>94</v>
      </c>
      <c r="T240" s="314" t="s">
        <v>95</v>
      </c>
      <c r="U240" s="64"/>
      <c r="V240" s="64"/>
      <c r="W240" s="64"/>
      <c r="X240" s="64"/>
      <c r="Y240" s="64"/>
      <c r="Z240" s="64"/>
      <c r="AA240" s="64"/>
      <c r="AB240" s="64" t="s">
        <v>88</v>
      </c>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t="s">
        <v>88</v>
      </c>
      <c r="BC240" s="64"/>
      <c r="BD240" s="64"/>
      <c r="BE240" s="64"/>
      <c r="BF240" s="64"/>
    </row>
    <row r="241" spans="1:58" s="315" customFormat="1" ht="15.75" customHeight="1">
      <c r="A241" s="542"/>
      <c r="B241" s="539" t="s">
        <v>5508</v>
      </c>
      <c r="C241" s="313" t="s">
        <v>5509</v>
      </c>
      <c r="D241" s="31" t="s">
        <v>88</v>
      </c>
      <c r="E241" s="31" t="s">
        <v>2796</v>
      </c>
      <c r="F241" s="31" t="s">
        <v>2797</v>
      </c>
      <c r="G241" s="31" t="s">
        <v>2837</v>
      </c>
      <c r="H241" s="64"/>
      <c r="I241" s="527" t="s">
        <v>33</v>
      </c>
      <c r="J241" s="529" t="s">
        <v>86</v>
      </c>
      <c r="K241" s="530" t="s">
        <v>5510</v>
      </c>
      <c r="L241" s="530" t="s">
        <v>432</v>
      </c>
      <c r="M241" s="64"/>
      <c r="N241" s="64" t="s">
        <v>27</v>
      </c>
      <c r="O241" s="64" t="s">
        <v>350</v>
      </c>
      <c r="P241" s="314" t="s">
        <v>2840</v>
      </c>
      <c r="Q241" s="314" t="s">
        <v>93</v>
      </c>
      <c r="R241" s="81"/>
      <c r="S241" s="314" t="s">
        <v>94</v>
      </c>
      <c r="T241" s="314" t="s">
        <v>95</v>
      </c>
      <c r="U241" s="64"/>
      <c r="V241" s="64"/>
      <c r="W241" s="64"/>
      <c r="X241" s="64"/>
      <c r="Y241" s="64"/>
      <c r="Z241" s="64"/>
      <c r="AA241" s="64"/>
      <c r="AB241" s="64" t="s">
        <v>88</v>
      </c>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t="s">
        <v>88</v>
      </c>
      <c r="BC241" s="64"/>
      <c r="BD241" s="64"/>
      <c r="BE241" s="64"/>
      <c r="BF241" s="64"/>
    </row>
    <row r="242" spans="1:58" s="315" customFormat="1" ht="15.75" customHeight="1">
      <c r="A242" s="542"/>
      <c r="B242" s="539" t="s">
        <v>5511</v>
      </c>
      <c r="C242" s="313" t="s">
        <v>5512</v>
      </c>
      <c r="D242" s="31" t="s">
        <v>88</v>
      </c>
      <c r="E242" s="31" t="s">
        <v>2796</v>
      </c>
      <c r="F242" s="31" t="s">
        <v>2797</v>
      </c>
      <c r="G242" s="31" t="s">
        <v>2837</v>
      </c>
      <c r="H242" s="64"/>
      <c r="I242" s="527" t="s">
        <v>33</v>
      </c>
      <c r="J242" s="529" t="s">
        <v>86</v>
      </c>
      <c r="K242" s="530" t="s">
        <v>5513</v>
      </c>
      <c r="L242" s="530" t="s">
        <v>432</v>
      </c>
      <c r="M242" s="64"/>
      <c r="N242" s="64" t="s">
        <v>27</v>
      </c>
      <c r="O242" s="64" t="s">
        <v>350</v>
      </c>
      <c r="P242" s="314" t="s">
        <v>2840</v>
      </c>
      <c r="Q242" s="314" t="s">
        <v>93</v>
      </c>
      <c r="R242" s="81"/>
      <c r="S242" s="314" t="s">
        <v>94</v>
      </c>
      <c r="T242" s="314" t="s">
        <v>95</v>
      </c>
      <c r="U242" s="64"/>
      <c r="V242" s="64"/>
      <c r="W242" s="64"/>
      <c r="X242" s="64"/>
      <c r="Y242" s="64"/>
      <c r="Z242" s="64"/>
      <c r="AA242" s="64"/>
      <c r="AB242" s="64" t="s">
        <v>88</v>
      </c>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t="s">
        <v>88</v>
      </c>
      <c r="BC242" s="64"/>
      <c r="BD242" s="64"/>
      <c r="BE242" s="64"/>
      <c r="BF242" s="64"/>
    </row>
    <row r="243" spans="1:58" s="315" customFormat="1" ht="15.75" customHeight="1">
      <c r="A243" s="542"/>
      <c r="B243" s="539" t="s">
        <v>5514</v>
      </c>
      <c r="C243" s="313" t="s">
        <v>5515</v>
      </c>
      <c r="D243" s="31" t="s">
        <v>88</v>
      </c>
      <c r="E243" s="31" t="s">
        <v>2796</v>
      </c>
      <c r="F243" s="31" t="s">
        <v>2797</v>
      </c>
      <c r="G243" s="31" t="s">
        <v>2837</v>
      </c>
      <c r="H243" s="64"/>
      <c r="I243" s="527" t="s">
        <v>33</v>
      </c>
      <c r="J243" s="529" t="s">
        <v>86</v>
      </c>
      <c r="K243" s="530" t="s">
        <v>5516</v>
      </c>
      <c r="L243" s="530" t="s">
        <v>432</v>
      </c>
      <c r="M243" s="64"/>
      <c r="N243" s="64" t="s">
        <v>27</v>
      </c>
      <c r="O243" s="64" t="s">
        <v>350</v>
      </c>
      <c r="P243" s="314" t="s">
        <v>2840</v>
      </c>
      <c r="Q243" s="314" t="s">
        <v>93</v>
      </c>
      <c r="R243" s="81"/>
      <c r="S243" s="314" t="s">
        <v>94</v>
      </c>
      <c r="T243" s="314" t="s">
        <v>95</v>
      </c>
      <c r="U243" s="64"/>
      <c r="V243" s="64"/>
      <c r="W243" s="64"/>
      <c r="X243" s="64"/>
      <c r="Y243" s="64"/>
      <c r="Z243" s="64"/>
      <c r="AA243" s="64"/>
      <c r="AB243" s="64" t="s">
        <v>88</v>
      </c>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t="s">
        <v>88</v>
      </c>
      <c r="BC243" s="64"/>
      <c r="BD243" s="64"/>
      <c r="BE243" s="64"/>
      <c r="BF243" s="64"/>
    </row>
    <row r="244" spans="1:58" s="315" customFormat="1" ht="15.75" customHeight="1">
      <c r="A244" s="542"/>
      <c r="B244" s="539" t="s">
        <v>5517</v>
      </c>
      <c r="C244" s="313" t="s">
        <v>5518</v>
      </c>
      <c r="D244" s="31" t="s">
        <v>88</v>
      </c>
      <c r="E244" s="31" t="s">
        <v>2796</v>
      </c>
      <c r="F244" s="31" t="s">
        <v>2797</v>
      </c>
      <c r="G244" s="31" t="s">
        <v>2837</v>
      </c>
      <c r="H244" s="64"/>
      <c r="I244" s="527" t="s">
        <v>5519</v>
      </c>
      <c r="J244" s="529" t="s">
        <v>86</v>
      </c>
      <c r="K244" s="530" t="s">
        <v>5520</v>
      </c>
      <c r="L244" s="530" t="s">
        <v>432</v>
      </c>
      <c r="M244" s="64"/>
      <c r="N244" s="64" t="s">
        <v>27</v>
      </c>
      <c r="O244" s="64" t="s">
        <v>350</v>
      </c>
      <c r="P244" s="314" t="s">
        <v>2840</v>
      </c>
      <c r="Q244" s="314" t="s">
        <v>93</v>
      </c>
      <c r="R244" s="81"/>
      <c r="S244" s="314" t="s">
        <v>94</v>
      </c>
      <c r="T244" s="314" t="s">
        <v>95</v>
      </c>
      <c r="U244" s="64"/>
      <c r="V244" s="64"/>
      <c r="W244" s="64"/>
      <c r="X244" s="64"/>
      <c r="Y244" s="64"/>
      <c r="Z244" s="64"/>
      <c r="AA244" s="64"/>
      <c r="AB244" s="64" t="s">
        <v>88</v>
      </c>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t="s">
        <v>88</v>
      </c>
      <c r="BC244" s="64"/>
      <c r="BD244" s="64"/>
      <c r="BE244" s="64"/>
      <c r="BF244" s="64"/>
    </row>
    <row r="245" spans="1:58" s="315" customFormat="1" ht="15.75" customHeight="1">
      <c r="A245" s="542"/>
      <c r="B245" s="539" t="s">
        <v>5521</v>
      </c>
      <c r="C245" s="313" t="s">
        <v>5522</v>
      </c>
      <c r="D245" s="31" t="s">
        <v>88</v>
      </c>
      <c r="E245" s="31" t="s">
        <v>2796</v>
      </c>
      <c r="F245" s="31" t="s">
        <v>2797</v>
      </c>
      <c r="G245" s="31" t="s">
        <v>2837</v>
      </c>
      <c r="H245" s="64"/>
      <c r="I245" s="527" t="s">
        <v>5523</v>
      </c>
      <c r="J245" s="529" t="s">
        <v>267</v>
      </c>
      <c r="K245" s="530" t="s">
        <v>5524</v>
      </c>
      <c r="L245" s="530" t="s">
        <v>432</v>
      </c>
      <c r="M245" s="64"/>
      <c r="N245" s="64" t="s">
        <v>967</v>
      </c>
      <c r="O245" s="64" t="s">
        <v>350</v>
      </c>
      <c r="P245" s="314" t="s">
        <v>2840</v>
      </c>
      <c r="Q245" s="314" t="s">
        <v>93</v>
      </c>
      <c r="R245" s="81"/>
      <c r="S245" s="314" t="s">
        <v>94</v>
      </c>
      <c r="T245" s="314" t="s">
        <v>95</v>
      </c>
      <c r="U245" s="64"/>
      <c r="V245" s="64"/>
      <c r="W245" s="64"/>
      <c r="X245" s="64"/>
      <c r="Y245" s="64"/>
      <c r="Z245" s="64"/>
      <c r="AA245" s="64"/>
      <c r="AB245" s="64" t="s">
        <v>88</v>
      </c>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t="s">
        <v>88</v>
      </c>
      <c r="BC245" s="64"/>
      <c r="BD245" s="64"/>
      <c r="BE245" s="64"/>
      <c r="BF245" s="64"/>
    </row>
    <row r="246" spans="1:58" s="315" customFormat="1" ht="15.75" customHeight="1">
      <c r="A246" s="542"/>
      <c r="B246" s="539" t="s">
        <v>5525</v>
      </c>
      <c r="C246" s="313" t="s">
        <v>5526</v>
      </c>
      <c r="D246" s="31" t="s">
        <v>88</v>
      </c>
      <c r="E246" s="31" t="s">
        <v>2796</v>
      </c>
      <c r="F246" s="31" t="s">
        <v>2797</v>
      </c>
      <c r="G246" s="31" t="s">
        <v>2837</v>
      </c>
      <c r="H246" s="64"/>
      <c r="I246" s="527" t="s">
        <v>5527</v>
      </c>
      <c r="J246" s="529" t="s">
        <v>267</v>
      </c>
      <c r="K246" s="530" t="s">
        <v>5528</v>
      </c>
      <c r="L246" s="530" t="s">
        <v>432</v>
      </c>
      <c r="M246" s="64"/>
      <c r="N246" s="64" t="s">
        <v>967</v>
      </c>
      <c r="O246" s="64" t="s">
        <v>350</v>
      </c>
      <c r="P246" s="314" t="s">
        <v>2840</v>
      </c>
      <c r="Q246" s="314" t="s">
        <v>93</v>
      </c>
      <c r="R246" s="81"/>
      <c r="S246" s="314" t="s">
        <v>94</v>
      </c>
      <c r="T246" s="314" t="s">
        <v>95</v>
      </c>
      <c r="U246" s="64"/>
      <c r="V246" s="64"/>
      <c r="W246" s="64"/>
      <c r="X246" s="64"/>
      <c r="Y246" s="64"/>
      <c r="Z246" s="64"/>
      <c r="AA246" s="64"/>
      <c r="AB246" s="64" t="s">
        <v>88</v>
      </c>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t="s">
        <v>88</v>
      </c>
      <c r="BC246" s="64"/>
      <c r="BD246" s="64"/>
      <c r="BE246" s="64"/>
      <c r="BF246" s="64"/>
    </row>
    <row r="247" spans="1:58" s="315" customFormat="1" ht="15.75" customHeight="1">
      <c r="A247" s="542"/>
      <c r="B247" s="539" t="s">
        <v>5529</v>
      </c>
      <c r="C247" s="313" t="s">
        <v>5530</v>
      </c>
      <c r="D247" s="31" t="s">
        <v>88</v>
      </c>
      <c r="E247" s="31" t="s">
        <v>2796</v>
      </c>
      <c r="F247" s="31" t="s">
        <v>2797</v>
      </c>
      <c r="G247" s="31" t="s">
        <v>2837</v>
      </c>
      <c r="H247" s="64"/>
      <c r="I247" s="527" t="s">
        <v>3081</v>
      </c>
      <c r="J247" s="529" t="s">
        <v>86</v>
      </c>
      <c r="K247" s="531">
        <v>44664</v>
      </c>
      <c r="L247" s="530" t="s">
        <v>432</v>
      </c>
      <c r="M247" s="64"/>
      <c r="N247" s="64" t="s">
        <v>27</v>
      </c>
      <c r="O247" s="64" t="s">
        <v>350</v>
      </c>
      <c r="P247" s="314" t="s">
        <v>2840</v>
      </c>
      <c r="Q247" s="314" t="s">
        <v>93</v>
      </c>
      <c r="R247" s="81"/>
      <c r="S247" s="314" t="s">
        <v>94</v>
      </c>
      <c r="T247" s="314" t="s">
        <v>95</v>
      </c>
      <c r="U247" s="64"/>
      <c r="V247" s="64"/>
      <c r="W247" s="64" t="s">
        <v>88</v>
      </c>
      <c r="X247" s="64"/>
      <c r="Y247" s="64"/>
      <c r="Z247" s="64"/>
      <c r="AA247" s="64"/>
      <c r="AB247" s="64" t="s">
        <v>88</v>
      </c>
      <c r="AC247" s="64"/>
      <c r="AD247" s="64"/>
      <c r="AE247" s="64"/>
      <c r="AF247" s="64"/>
      <c r="AG247" s="64"/>
      <c r="AH247" s="64"/>
      <c r="AI247" s="64"/>
      <c r="AJ247" s="64"/>
      <c r="AK247" s="64"/>
      <c r="AL247" s="64"/>
      <c r="AM247" s="64"/>
      <c r="AN247" s="64"/>
      <c r="AO247" s="64"/>
      <c r="AP247" s="64" t="s">
        <v>88</v>
      </c>
      <c r="AQ247" s="64"/>
      <c r="AR247" s="64" t="s">
        <v>88</v>
      </c>
      <c r="AS247" s="64" t="s">
        <v>88</v>
      </c>
      <c r="AT247" s="64"/>
      <c r="AU247" s="64"/>
      <c r="AV247" s="64" t="s">
        <v>88</v>
      </c>
      <c r="AW247" s="64"/>
      <c r="AX247" s="64"/>
      <c r="AY247" s="64"/>
      <c r="AZ247" s="64"/>
      <c r="BA247" s="64" t="s">
        <v>88</v>
      </c>
      <c r="BB247" s="64"/>
      <c r="BC247" s="64" t="s">
        <v>88</v>
      </c>
      <c r="BD247" s="64"/>
      <c r="BE247" s="64"/>
      <c r="BF247" s="64"/>
    </row>
    <row r="248" spans="1:58" s="315" customFormat="1" ht="15.75" customHeight="1">
      <c r="A248" s="542"/>
      <c r="B248" s="539" t="s">
        <v>5531</v>
      </c>
      <c r="C248" s="313" t="s">
        <v>5532</v>
      </c>
      <c r="D248" s="31" t="s">
        <v>88</v>
      </c>
      <c r="E248" s="31" t="s">
        <v>2796</v>
      </c>
      <c r="F248" s="31" t="s">
        <v>2797</v>
      </c>
      <c r="G248" s="31" t="s">
        <v>2837</v>
      </c>
      <c r="H248" s="64"/>
      <c r="I248" s="527" t="s">
        <v>5533</v>
      </c>
      <c r="J248" s="529" t="s">
        <v>86</v>
      </c>
      <c r="K248" s="530" t="s">
        <v>5534</v>
      </c>
      <c r="L248" s="530" t="s">
        <v>432</v>
      </c>
      <c r="M248" s="64"/>
      <c r="N248" s="64" t="s">
        <v>27</v>
      </c>
      <c r="O248" s="64" t="s">
        <v>350</v>
      </c>
      <c r="P248" s="314" t="s">
        <v>2840</v>
      </c>
      <c r="Q248" s="314" t="s">
        <v>93</v>
      </c>
      <c r="R248" s="81"/>
      <c r="S248" s="314" t="s">
        <v>94</v>
      </c>
      <c r="T248" s="314" t="s">
        <v>95</v>
      </c>
      <c r="U248" s="64"/>
      <c r="V248" s="64"/>
      <c r="W248" s="64" t="s">
        <v>88</v>
      </c>
      <c r="X248" s="64"/>
      <c r="Y248" s="64"/>
      <c r="Z248" s="64"/>
      <c r="AA248" s="64"/>
      <c r="AB248" s="64" t="s">
        <v>88</v>
      </c>
      <c r="AC248" s="64"/>
      <c r="AD248" s="64"/>
      <c r="AE248" s="64"/>
      <c r="AF248" s="64"/>
      <c r="AG248" s="64"/>
      <c r="AH248" s="64"/>
      <c r="AI248" s="64"/>
      <c r="AJ248" s="64"/>
      <c r="AK248" s="64"/>
      <c r="AL248" s="64"/>
      <c r="AM248" s="64"/>
      <c r="AN248" s="64"/>
      <c r="AO248" s="64"/>
      <c r="AP248" s="64" t="s">
        <v>88</v>
      </c>
      <c r="AQ248" s="64"/>
      <c r="AR248" s="64" t="s">
        <v>88</v>
      </c>
      <c r="AS248" s="64" t="s">
        <v>88</v>
      </c>
      <c r="AT248" s="64"/>
      <c r="AU248" s="64"/>
      <c r="AV248" s="64" t="s">
        <v>88</v>
      </c>
      <c r="AW248" s="64"/>
      <c r="AX248" s="64"/>
      <c r="AY248" s="64"/>
      <c r="AZ248" s="64"/>
      <c r="BA248" s="64" t="s">
        <v>88</v>
      </c>
      <c r="BB248" s="64"/>
      <c r="BC248" s="64" t="s">
        <v>88</v>
      </c>
      <c r="BD248" s="64"/>
      <c r="BE248" s="64"/>
      <c r="BF248" s="64"/>
    </row>
    <row r="249" spans="1:58" s="315" customFormat="1" ht="15.75" customHeight="1">
      <c r="A249" s="542"/>
      <c r="B249" s="539" t="s">
        <v>5535</v>
      </c>
      <c r="C249" s="313" t="s">
        <v>5536</v>
      </c>
      <c r="D249" s="31" t="s">
        <v>88</v>
      </c>
      <c r="E249" s="31" t="s">
        <v>2796</v>
      </c>
      <c r="F249" s="31" t="s">
        <v>2797</v>
      </c>
      <c r="G249" s="31" t="s">
        <v>2837</v>
      </c>
      <c r="H249" s="64"/>
      <c r="I249" s="527" t="s">
        <v>5537</v>
      </c>
      <c r="J249" s="529" t="s">
        <v>86</v>
      </c>
      <c r="K249" s="530" t="s">
        <v>5538</v>
      </c>
      <c r="L249" s="530" t="s">
        <v>432</v>
      </c>
      <c r="M249" s="64"/>
      <c r="N249" s="64" t="s">
        <v>27</v>
      </c>
      <c r="O249" s="64" t="s">
        <v>350</v>
      </c>
      <c r="P249" s="314" t="s">
        <v>2840</v>
      </c>
      <c r="Q249" s="314" t="s">
        <v>93</v>
      </c>
      <c r="R249" s="81"/>
      <c r="S249" s="314" t="s">
        <v>94</v>
      </c>
      <c r="T249" s="314" t="s">
        <v>95</v>
      </c>
      <c r="U249" s="64"/>
      <c r="V249" s="64"/>
      <c r="W249" s="64" t="s">
        <v>88</v>
      </c>
      <c r="X249" s="64"/>
      <c r="Y249" s="64"/>
      <c r="Z249" s="64"/>
      <c r="AA249" s="64"/>
      <c r="AB249" s="64" t="s">
        <v>88</v>
      </c>
      <c r="AC249" s="64"/>
      <c r="AD249" s="64"/>
      <c r="AE249" s="64"/>
      <c r="AF249" s="64"/>
      <c r="AG249" s="64"/>
      <c r="AH249" s="64"/>
      <c r="AI249" s="64"/>
      <c r="AJ249" s="64"/>
      <c r="AK249" s="64"/>
      <c r="AL249" s="64"/>
      <c r="AM249" s="64"/>
      <c r="AN249" s="64"/>
      <c r="AO249" s="64"/>
      <c r="AP249" s="64" t="s">
        <v>88</v>
      </c>
      <c r="AQ249" s="64"/>
      <c r="AR249" s="64" t="s">
        <v>88</v>
      </c>
      <c r="AS249" s="64" t="s">
        <v>88</v>
      </c>
      <c r="AT249" s="64"/>
      <c r="AU249" s="64"/>
      <c r="AV249" s="64" t="s">
        <v>88</v>
      </c>
      <c r="AW249" s="64"/>
      <c r="AX249" s="64"/>
      <c r="AY249" s="64"/>
      <c r="AZ249" s="64"/>
      <c r="BA249" s="64" t="s">
        <v>88</v>
      </c>
      <c r="BB249" s="64"/>
      <c r="BC249" s="64" t="s">
        <v>88</v>
      </c>
      <c r="BD249" s="64"/>
      <c r="BE249" s="64"/>
      <c r="BF249" s="64"/>
    </row>
    <row r="250" spans="1:58" s="315" customFormat="1" ht="15.75" customHeight="1">
      <c r="A250" s="542"/>
      <c r="B250" s="539" t="s">
        <v>5539</v>
      </c>
      <c r="C250" s="313" t="s">
        <v>5540</v>
      </c>
      <c r="D250" s="31" t="s">
        <v>88</v>
      </c>
      <c r="E250" s="31" t="s">
        <v>2796</v>
      </c>
      <c r="F250" s="31" t="s">
        <v>2797</v>
      </c>
      <c r="G250" s="31" t="s">
        <v>2837</v>
      </c>
      <c r="H250" s="64"/>
      <c r="I250" s="527" t="s">
        <v>5541</v>
      </c>
      <c r="J250" s="529" t="s">
        <v>86</v>
      </c>
      <c r="K250" s="530" t="s">
        <v>5542</v>
      </c>
      <c r="L250" s="530" t="s">
        <v>432</v>
      </c>
      <c r="M250" s="64"/>
      <c r="N250" s="64" t="s">
        <v>27</v>
      </c>
      <c r="O250" s="64" t="s">
        <v>350</v>
      </c>
      <c r="P250" s="314" t="s">
        <v>2840</v>
      </c>
      <c r="Q250" s="314" t="s">
        <v>93</v>
      </c>
      <c r="R250" s="81"/>
      <c r="S250" s="314" t="s">
        <v>94</v>
      </c>
      <c r="T250" s="314" t="s">
        <v>95</v>
      </c>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t="s">
        <v>88</v>
      </c>
      <c r="BB250" s="64"/>
      <c r="BC250" s="64"/>
      <c r="BD250" s="64"/>
      <c r="BE250" s="64"/>
      <c r="BF250" s="64"/>
    </row>
    <row r="251" spans="1:58" s="315" customFormat="1" ht="15.75" customHeight="1">
      <c r="A251" s="542"/>
      <c r="B251" s="539" t="s">
        <v>5543</v>
      </c>
      <c r="C251" s="313" t="s">
        <v>5544</v>
      </c>
      <c r="D251" s="31" t="s">
        <v>88</v>
      </c>
      <c r="E251" s="31" t="s">
        <v>2796</v>
      </c>
      <c r="F251" s="31" t="s">
        <v>2797</v>
      </c>
      <c r="G251" s="31" t="s">
        <v>2837</v>
      </c>
      <c r="H251" s="64"/>
      <c r="I251" s="527" t="s">
        <v>5545</v>
      </c>
      <c r="J251" s="529" t="s">
        <v>86</v>
      </c>
      <c r="K251" s="530" t="s">
        <v>5546</v>
      </c>
      <c r="L251" s="530" t="s">
        <v>432</v>
      </c>
      <c r="M251" s="64"/>
      <c r="N251" s="64" t="s">
        <v>27</v>
      </c>
      <c r="O251" s="64" t="s">
        <v>350</v>
      </c>
      <c r="P251" s="314" t="s">
        <v>2840</v>
      </c>
      <c r="Q251" s="314" t="s">
        <v>93</v>
      </c>
      <c r="R251" s="81"/>
      <c r="S251" s="314" t="s">
        <v>94</v>
      </c>
      <c r="T251" s="314" t="s">
        <v>95</v>
      </c>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t="s">
        <v>88</v>
      </c>
      <c r="BB251" s="64"/>
      <c r="BC251" s="64"/>
      <c r="BD251" s="64"/>
      <c r="BE251" s="64"/>
      <c r="BF251" s="64"/>
    </row>
    <row r="252" spans="1:58" s="315" customFormat="1" ht="15.75" customHeight="1">
      <c r="A252" s="542"/>
      <c r="B252" s="539" t="s">
        <v>5547</v>
      </c>
      <c r="C252" s="313" t="s">
        <v>5548</v>
      </c>
      <c r="D252" s="31" t="s">
        <v>88</v>
      </c>
      <c r="E252" s="31" t="s">
        <v>2796</v>
      </c>
      <c r="F252" s="31" t="s">
        <v>2797</v>
      </c>
      <c r="G252" s="31" t="s">
        <v>2837</v>
      </c>
      <c r="H252" s="64"/>
      <c r="I252" s="527" t="s">
        <v>3326</v>
      </c>
      <c r="J252" s="529" t="s">
        <v>267</v>
      </c>
      <c r="K252" s="530" t="s">
        <v>3976</v>
      </c>
      <c r="L252" s="530" t="s">
        <v>432</v>
      </c>
      <c r="M252" s="64"/>
      <c r="N252" s="64" t="s">
        <v>27</v>
      </c>
      <c r="O252" s="64" t="s">
        <v>350</v>
      </c>
      <c r="P252" s="314" t="s">
        <v>2840</v>
      </c>
      <c r="Q252" s="314" t="s">
        <v>93</v>
      </c>
      <c r="R252" s="81"/>
      <c r="S252" s="314" t="s">
        <v>94</v>
      </c>
      <c r="T252" s="314" t="s">
        <v>95</v>
      </c>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t="s">
        <v>88</v>
      </c>
      <c r="AX252" s="64" t="s">
        <v>88</v>
      </c>
      <c r="AY252" s="64"/>
      <c r="AZ252" s="64" t="s">
        <v>88</v>
      </c>
      <c r="BA252" s="64" t="s">
        <v>88</v>
      </c>
      <c r="BB252" s="64"/>
      <c r="BC252" s="64" t="s">
        <v>88</v>
      </c>
      <c r="BD252" s="64"/>
      <c r="BE252" s="64"/>
      <c r="BF252" s="64"/>
    </row>
    <row r="253" spans="1:58" s="315" customFormat="1" ht="15.75" customHeight="1">
      <c r="A253" s="542"/>
      <c r="B253" s="539" t="s">
        <v>5549</v>
      </c>
      <c r="C253" s="313" t="s">
        <v>5550</v>
      </c>
      <c r="D253" s="31" t="s">
        <v>88</v>
      </c>
      <c r="E253" s="31" t="s">
        <v>2796</v>
      </c>
      <c r="F253" s="31" t="s">
        <v>2797</v>
      </c>
      <c r="G253" s="31" t="s">
        <v>2837</v>
      </c>
      <c r="H253" s="64"/>
      <c r="I253" s="527" t="s">
        <v>3220</v>
      </c>
      <c r="J253" s="529" t="s">
        <v>267</v>
      </c>
      <c r="K253" s="531">
        <v>44627</v>
      </c>
      <c r="L253" s="530" t="s">
        <v>432</v>
      </c>
      <c r="M253" s="64"/>
      <c r="N253" s="64" t="s">
        <v>27</v>
      </c>
      <c r="O253" s="64" t="s">
        <v>87</v>
      </c>
      <c r="P253" s="314" t="s">
        <v>2840</v>
      </c>
      <c r="Q253" s="314" t="s">
        <v>93</v>
      </c>
      <c r="R253" s="81"/>
      <c r="S253" s="314" t="s">
        <v>94</v>
      </c>
      <c r="T253" s="314" t="s">
        <v>95</v>
      </c>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t="s">
        <v>88</v>
      </c>
      <c r="BA253" s="64"/>
      <c r="BB253" s="64"/>
      <c r="BC253" s="64"/>
      <c r="BD253" s="64"/>
      <c r="BE253" s="64"/>
      <c r="BF253" s="64"/>
    </row>
    <row r="254" spans="1:58" s="315" customFormat="1" ht="15.75" customHeight="1">
      <c r="A254" s="542"/>
      <c r="B254" s="539" t="s">
        <v>5551</v>
      </c>
      <c r="C254" s="313" t="s">
        <v>5552</v>
      </c>
      <c r="D254" s="31" t="s">
        <v>88</v>
      </c>
      <c r="E254" s="31" t="s">
        <v>2796</v>
      </c>
      <c r="F254" s="31" t="s">
        <v>2797</v>
      </c>
      <c r="G254" s="31" t="s">
        <v>2837</v>
      </c>
      <c r="H254" s="64"/>
      <c r="I254" s="64" t="s">
        <v>3326</v>
      </c>
      <c r="J254" s="529" t="s">
        <v>267</v>
      </c>
      <c r="K254" s="530" t="s">
        <v>3976</v>
      </c>
      <c r="L254" s="530" t="s">
        <v>432</v>
      </c>
      <c r="M254" s="64"/>
      <c r="N254" s="64" t="s">
        <v>27</v>
      </c>
      <c r="O254" s="64" t="s">
        <v>87</v>
      </c>
      <c r="P254" s="314" t="s">
        <v>2840</v>
      </c>
      <c r="Q254" s="314" t="s">
        <v>93</v>
      </c>
      <c r="R254" s="81"/>
      <c r="S254" s="314" t="s">
        <v>94</v>
      </c>
      <c r="T254" s="314" t="s">
        <v>95</v>
      </c>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t="s">
        <v>88</v>
      </c>
      <c r="BA254" s="64"/>
      <c r="BB254" s="64"/>
      <c r="BC254" s="64"/>
      <c r="BD254" s="64"/>
      <c r="BE254" s="64"/>
      <c r="BF254" s="64"/>
    </row>
    <row r="255" spans="1:58" s="315" customFormat="1" ht="15.75" customHeight="1">
      <c r="A255" s="542"/>
      <c r="B255" s="539" t="s">
        <v>5553</v>
      </c>
      <c r="C255" s="313" t="s">
        <v>5554</v>
      </c>
      <c r="D255" s="31" t="s">
        <v>88</v>
      </c>
      <c r="E255" s="31" t="s">
        <v>2796</v>
      </c>
      <c r="F255" s="31" t="s">
        <v>2797</v>
      </c>
      <c r="G255" s="31" t="s">
        <v>2837</v>
      </c>
      <c r="H255" s="64"/>
      <c r="I255" s="64" t="s">
        <v>5555</v>
      </c>
      <c r="J255" s="529" t="s">
        <v>86</v>
      </c>
      <c r="K255" s="530" t="s">
        <v>5556</v>
      </c>
      <c r="L255" s="530" t="s">
        <v>432</v>
      </c>
      <c r="M255" s="64"/>
      <c r="N255" s="64" t="s">
        <v>27</v>
      </c>
      <c r="O255" s="64" t="s">
        <v>87</v>
      </c>
      <c r="P255" s="314" t="s">
        <v>2840</v>
      </c>
      <c r="Q255" s="314" t="s">
        <v>93</v>
      </c>
      <c r="R255" s="81"/>
      <c r="S255" s="314" t="s">
        <v>94</v>
      </c>
      <c r="T255" s="314" t="s">
        <v>95</v>
      </c>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t="s">
        <v>88</v>
      </c>
      <c r="BA255" s="64"/>
      <c r="BB255" s="64"/>
      <c r="BC255" s="64"/>
      <c r="BD255" s="64"/>
      <c r="BE255" s="64"/>
      <c r="BF255" s="64"/>
    </row>
    <row r="256" spans="1:58" s="315" customFormat="1" ht="15.75" customHeight="1">
      <c r="A256" s="542"/>
      <c r="B256" s="539" t="s">
        <v>5557</v>
      </c>
      <c r="C256" s="64" t="s">
        <v>5558</v>
      </c>
      <c r="D256" s="31" t="s">
        <v>88</v>
      </c>
      <c r="E256" s="31" t="s">
        <v>2796</v>
      </c>
      <c r="F256" s="31" t="s">
        <v>2797</v>
      </c>
      <c r="G256" s="31" t="s">
        <v>2837</v>
      </c>
      <c r="H256" s="64"/>
      <c r="I256" s="64" t="s">
        <v>5559</v>
      </c>
      <c r="J256" s="529" t="s">
        <v>267</v>
      </c>
      <c r="K256" s="530" t="s">
        <v>3945</v>
      </c>
      <c r="L256" s="532" t="s">
        <v>6051</v>
      </c>
      <c r="M256" s="64"/>
      <c r="N256" s="64" t="s">
        <v>27</v>
      </c>
      <c r="O256" s="64" t="s">
        <v>87</v>
      </c>
      <c r="P256" s="314" t="s">
        <v>2840</v>
      </c>
      <c r="Q256" s="314" t="s">
        <v>93</v>
      </c>
      <c r="R256" s="81"/>
      <c r="S256" s="314" t="s">
        <v>94</v>
      </c>
      <c r="T256" s="314" t="s">
        <v>95</v>
      </c>
      <c r="U256" s="64"/>
      <c r="V256" s="64"/>
      <c r="W256" s="64"/>
      <c r="X256" s="64"/>
      <c r="Y256" s="64"/>
      <c r="Z256" s="64"/>
      <c r="AA256" s="64"/>
      <c r="AB256" s="64"/>
      <c r="AC256" s="64"/>
      <c r="AD256" s="64"/>
      <c r="AE256" s="64"/>
      <c r="AF256" s="64"/>
      <c r="AG256" s="64"/>
      <c r="AH256" s="64"/>
      <c r="AI256" s="64"/>
      <c r="AJ256" s="64"/>
      <c r="AK256" s="64" t="s">
        <v>88</v>
      </c>
      <c r="AL256" s="64"/>
      <c r="AM256" s="64"/>
      <c r="AN256" s="64"/>
      <c r="AO256" s="64"/>
      <c r="AP256" s="64"/>
      <c r="AQ256" s="64"/>
      <c r="AR256" s="64"/>
      <c r="AS256" s="64"/>
      <c r="AT256" s="64"/>
      <c r="AU256" s="64"/>
      <c r="AV256" s="64"/>
      <c r="AW256" s="64"/>
      <c r="AX256" s="64" t="s">
        <v>88</v>
      </c>
      <c r="AY256" s="64"/>
      <c r="AZ256" s="64" t="s">
        <v>88</v>
      </c>
      <c r="BA256" s="64"/>
      <c r="BB256" s="64"/>
      <c r="BC256" s="64"/>
      <c r="BD256" s="64"/>
      <c r="BE256" s="64"/>
      <c r="BF256" s="6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4:BF256" xr:uid="{00000000-0001-0000-0200-000000000000}">
    <filterColumn colId="3">
      <filters>
        <filter val="O"/>
      </filters>
    </filterColumn>
  </autoFilter>
  <mergeCells count="10">
    <mergeCell ref="AP3:AS3"/>
    <mergeCell ref="AT3:AV3"/>
    <mergeCell ref="AW3:BE3"/>
    <mergeCell ref="E3:K3"/>
    <mergeCell ref="L3:O3"/>
    <mergeCell ref="P3:U3"/>
    <mergeCell ref="W3:AC3"/>
    <mergeCell ref="AD3:AH3"/>
    <mergeCell ref="AI3:AL3"/>
    <mergeCell ref="AM3:AO3"/>
  </mergeCells>
  <phoneticPr fontId="115" type="noConversion"/>
  <conditionalFormatting sqref="J1:J3 J257:J970">
    <cfRule type="notContainsBlanks" dxfId="74" priority="2">
      <formula>LEN(TRIM(J1))&gt;0</formula>
    </cfRule>
  </conditionalFormatting>
  <dataValidations count="4">
    <dataValidation type="list" allowBlank="1" showErrorMessage="1" sqref="N5:N236" xr:uid="{00000000-0002-0000-0200-000000000000}">
      <formula1>업무분류</formula1>
    </dataValidation>
    <dataValidation type="list" allowBlank="1" showErrorMessage="1" sqref="M43:M151 M153 M191:M192 M199:M209 M212:M256" xr:uid="{00000000-0002-0000-0200-000001000000}">
      <formula1>"ESG일반,환경,사회,거버넌스,금융,사회/거버넌스,환경/사회"</formula1>
    </dataValidation>
    <dataValidation type="list" allowBlank="1" showErrorMessage="1" sqref="O5:O236" xr:uid="{00000000-0002-0000-0200-000002000000}">
      <formula1>주제분류</formula1>
    </dataValidation>
    <dataValidation type="list" allowBlank="1" showErrorMessage="1" sqref="L5:L236" xr:uid="{00000000-0002-0000-0200-000003000000}">
      <formula1>유형분류</formula1>
    </dataValidation>
  </dataValidation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7710C-304E-4997-AFE5-9214616A34A1}">
  <sheetPr>
    <tabColor theme="7" tint="0.59999389629810485"/>
  </sheetPr>
  <dimension ref="A1:BA948"/>
  <sheetViews>
    <sheetView zoomScale="85" zoomScaleNormal="85" workbookViewId="0">
      <pane xSplit="3" ySplit="3" topLeftCell="D166" activePane="bottomRight" state="frozen"/>
      <selection activeCell="C22" sqref="C22"/>
      <selection pane="topRight" activeCell="C22" sqref="C22"/>
      <selection pane="bottomLeft" activeCell="C22" sqref="C22"/>
      <selection pane="bottomRight" activeCell="C22" sqref="C22"/>
    </sheetView>
  </sheetViews>
  <sheetFormatPr defaultColWidth="14.453125" defaultRowHeight="15" customHeight="1"/>
  <cols>
    <col min="1" max="1" width="3.6328125" style="292" customWidth="1"/>
    <col min="2" max="2" width="12.453125" style="292" customWidth="1"/>
    <col min="3" max="3" width="51.90625" style="292" customWidth="1"/>
    <col min="4" max="4" width="14.90625" style="292" customWidth="1"/>
    <col min="5" max="5" width="10.453125" style="292" customWidth="1"/>
    <col min="6" max="6" width="15.6328125" style="292" customWidth="1"/>
    <col min="7" max="7" width="10.6328125" style="292" customWidth="1"/>
    <col min="8" max="8" width="13.6328125" style="292" customWidth="1"/>
    <col min="9" max="9" width="15.6328125" style="292" customWidth="1"/>
    <col min="10" max="11" width="10.90625" style="292" customWidth="1"/>
    <col min="12" max="16384" width="14.453125" style="292"/>
  </cols>
  <sheetData>
    <row r="1" spans="1:53" ht="39" customHeight="1">
      <c r="A1" s="289" t="s">
        <v>3383</v>
      </c>
      <c r="B1" s="290"/>
      <c r="C1" s="291"/>
    </row>
    <row r="2" spans="1:53" ht="23.25" customHeight="1">
      <c r="A2" s="293"/>
      <c r="B2" s="294"/>
      <c r="C2" s="291"/>
      <c r="D2" s="295" t="s">
        <v>3384</v>
      </c>
      <c r="E2" s="590" t="s">
        <v>39</v>
      </c>
      <c r="F2" s="585"/>
      <c r="G2" s="585"/>
      <c r="H2" s="585"/>
      <c r="I2" s="586"/>
      <c r="J2" s="591" t="s">
        <v>40</v>
      </c>
      <c r="K2" s="586"/>
      <c r="L2" s="592" t="s">
        <v>41</v>
      </c>
      <c r="M2" s="585"/>
      <c r="N2" s="585"/>
      <c r="O2" s="585"/>
      <c r="P2" s="586"/>
      <c r="Q2" s="296" t="s">
        <v>42</v>
      </c>
      <c r="R2" s="593" t="s">
        <v>43</v>
      </c>
      <c r="S2" s="585"/>
      <c r="T2" s="585"/>
      <c r="U2" s="585"/>
      <c r="V2" s="585"/>
      <c r="W2" s="585"/>
      <c r="X2" s="586"/>
      <c r="Y2" s="594" t="s">
        <v>44</v>
      </c>
      <c r="Z2" s="585"/>
      <c r="AA2" s="585"/>
      <c r="AB2" s="585"/>
      <c r="AC2" s="586"/>
      <c r="AD2" s="595" t="s">
        <v>45</v>
      </c>
      <c r="AE2" s="585"/>
      <c r="AF2" s="585"/>
      <c r="AG2" s="586"/>
      <c r="AH2" s="584" t="s">
        <v>46</v>
      </c>
      <c r="AI2" s="585"/>
      <c r="AJ2" s="586"/>
      <c r="AK2" s="587" t="s">
        <v>47</v>
      </c>
      <c r="AL2" s="585"/>
      <c r="AM2" s="585"/>
      <c r="AN2" s="586"/>
      <c r="AO2" s="588" t="s">
        <v>48</v>
      </c>
      <c r="AP2" s="585"/>
      <c r="AQ2" s="586"/>
      <c r="AR2" s="589" t="s">
        <v>49</v>
      </c>
      <c r="AS2" s="585"/>
      <c r="AT2" s="585"/>
      <c r="AU2" s="585"/>
      <c r="AV2" s="585"/>
      <c r="AW2" s="585"/>
      <c r="AX2" s="585"/>
      <c r="AY2" s="585"/>
      <c r="AZ2" s="586"/>
      <c r="BA2" s="297" t="s">
        <v>50</v>
      </c>
    </row>
    <row r="3" spans="1:53" ht="32.25" customHeight="1">
      <c r="B3" s="298" t="s">
        <v>3385</v>
      </c>
      <c r="C3" s="298" t="s">
        <v>3386</v>
      </c>
      <c r="D3" s="298" t="s">
        <v>3387</v>
      </c>
      <c r="E3" s="299" t="s">
        <v>55</v>
      </c>
      <c r="F3" s="299" t="s">
        <v>56</v>
      </c>
      <c r="G3" s="299" t="s">
        <v>59</v>
      </c>
      <c r="H3" s="299" t="s">
        <v>3388</v>
      </c>
      <c r="I3" s="299" t="s">
        <v>61</v>
      </c>
      <c r="J3" s="300" t="s">
        <v>64</v>
      </c>
      <c r="K3" s="300" t="s">
        <v>65</v>
      </c>
      <c r="L3" s="301" t="s">
        <v>66</v>
      </c>
      <c r="M3" s="301" t="s">
        <v>67</v>
      </c>
      <c r="N3" s="301" t="s">
        <v>68</v>
      </c>
      <c r="O3" s="301" t="s">
        <v>70</v>
      </c>
      <c r="P3" s="301" t="s">
        <v>71</v>
      </c>
      <c r="Q3" s="296" t="s">
        <v>42</v>
      </c>
      <c r="R3" s="302" t="s">
        <v>5</v>
      </c>
      <c r="S3" s="302" t="s">
        <v>6</v>
      </c>
      <c r="T3" s="302" t="s">
        <v>72</v>
      </c>
      <c r="U3" s="302" t="s">
        <v>7</v>
      </c>
      <c r="V3" s="302" t="s">
        <v>8</v>
      </c>
      <c r="W3" s="302" t="s">
        <v>9</v>
      </c>
      <c r="X3" s="302" t="s">
        <v>10</v>
      </c>
      <c r="Y3" s="303" t="s">
        <v>11</v>
      </c>
      <c r="Z3" s="303" t="s">
        <v>12</v>
      </c>
      <c r="AA3" s="303" t="s">
        <v>73</v>
      </c>
      <c r="AB3" s="303" t="s">
        <v>13</v>
      </c>
      <c r="AC3" s="303" t="s">
        <v>14</v>
      </c>
      <c r="AD3" s="304" t="s">
        <v>15</v>
      </c>
      <c r="AE3" s="304" t="s">
        <v>18</v>
      </c>
      <c r="AF3" s="304" t="s">
        <v>17</v>
      </c>
      <c r="AG3" s="304" t="s">
        <v>16</v>
      </c>
      <c r="AH3" s="305" t="s">
        <v>20</v>
      </c>
      <c r="AI3" s="305" t="s">
        <v>74</v>
      </c>
      <c r="AJ3" s="305" t="s">
        <v>21</v>
      </c>
      <c r="AK3" s="306" t="s">
        <v>75</v>
      </c>
      <c r="AL3" s="306" t="s">
        <v>23</v>
      </c>
      <c r="AM3" s="306" t="s">
        <v>76</v>
      </c>
      <c r="AN3" s="306" t="s">
        <v>24</v>
      </c>
      <c r="AO3" s="307" t="s">
        <v>25</v>
      </c>
      <c r="AP3" s="307" t="s">
        <v>26</v>
      </c>
      <c r="AQ3" s="307" t="s">
        <v>77</v>
      </c>
      <c r="AR3" s="308" t="s">
        <v>28</v>
      </c>
      <c r="AS3" s="308" t="s">
        <v>29</v>
      </c>
      <c r="AT3" s="308" t="s">
        <v>30</v>
      </c>
      <c r="AU3" s="308" t="s">
        <v>31</v>
      </c>
      <c r="AV3" s="308" t="s">
        <v>32</v>
      </c>
      <c r="AW3" s="308" t="s">
        <v>33</v>
      </c>
      <c r="AX3" s="308" t="s">
        <v>34</v>
      </c>
      <c r="AY3" s="308" t="s">
        <v>35</v>
      </c>
      <c r="AZ3" s="308" t="s">
        <v>36</v>
      </c>
      <c r="BA3" s="297" t="s">
        <v>78</v>
      </c>
    </row>
    <row r="4" spans="1:53" ht="16.5" customHeight="1">
      <c r="A4" s="309"/>
      <c r="B4" s="310" t="s">
        <v>3389</v>
      </c>
      <c r="C4" s="311" t="s">
        <v>3390</v>
      </c>
      <c r="D4" s="310">
        <v>7225</v>
      </c>
      <c r="E4" s="310" t="s">
        <v>1</v>
      </c>
      <c r="F4" s="310" t="s">
        <v>3391</v>
      </c>
      <c r="G4" s="310" t="s">
        <v>3392</v>
      </c>
      <c r="H4" s="310" t="s">
        <v>3393</v>
      </c>
      <c r="I4" s="310" t="s">
        <v>3394</v>
      </c>
      <c r="J4" s="310" t="s">
        <v>27</v>
      </c>
      <c r="K4" s="310" t="s">
        <v>87</v>
      </c>
      <c r="L4" s="310" t="s">
        <v>2634</v>
      </c>
      <c r="M4" s="310" t="s">
        <v>93</v>
      </c>
      <c r="N4" s="310"/>
      <c r="O4" s="310" t="s">
        <v>95</v>
      </c>
      <c r="P4" s="311" t="s">
        <v>3395</v>
      </c>
      <c r="Q4" s="310"/>
      <c r="R4" s="310"/>
      <c r="S4" s="310"/>
      <c r="T4" s="310"/>
      <c r="U4" s="310"/>
      <c r="V4" s="310"/>
      <c r="W4" s="310"/>
      <c r="X4" s="310"/>
      <c r="Y4" s="310"/>
      <c r="Z4" s="310"/>
      <c r="AA4" s="310"/>
      <c r="AB4" s="310"/>
      <c r="AC4" s="310"/>
      <c r="AD4" s="310"/>
      <c r="AE4" s="310"/>
      <c r="AF4" s="310"/>
      <c r="AG4" s="310"/>
      <c r="AH4" s="310"/>
      <c r="AI4" s="310"/>
      <c r="AJ4" s="310"/>
      <c r="AK4" s="310"/>
      <c r="AL4" s="310"/>
      <c r="AM4" s="310"/>
      <c r="AN4" s="310"/>
      <c r="AO4" s="310"/>
      <c r="AP4" s="310"/>
      <c r="AQ4" s="310"/>
      <c r="AR4" s="310" t="s">
        <v>88</v>
      </c>
      <c r="AS4" s="310" t="s">
        <v>88</v>
      </c>
      <c r="AT4" s="310"/>
      <c r="AU4" s="310"/>
      <c r="AV4" s="310"/>
      <c r="AW4" s="310"/>
      <c r="AX4" s="310" t="s">
        <v>88</v>
      </c>
      <c r="AY4" s="310"/>
      <c r="AZ4" s="310"/>
      <c r="BA4" s="310">
        <f t="shared" ref="BA4:BA197" si="0">COUNTA(R4:AZ4)</f>
        <v>3</v>
      </c>
    </row>
    <row r="5" spans="1:53" ht="16.5" customHeight="1">
      <c r="A5" s="309"/>
      <c r="B5" s="310" t="s">
        <v>3396</v>
      </c>
      <c r="C5" s="311" t="s">
        <v>3397</v>
      </c>
      <c r="D5" s="310">
        <v>7221</v>
      </c>
      <c r="E5" s="310" t="s">
        <v>1</v>
      </c>
      <c r="F5" s="310" t="s">
        <v>3391</v>
      </c>
      <c r="G5" s="310" t="s">
        <v>3392</v>
      </c>
      <c r="H5" s="310" t="s">
        <v>3398</v>
      </c>
      <c r="I5" s="310" t="s">
        <v>3394</v>
      </c>
      <c r="J5" s="310" t="s">
        <v>967</v>
      </c>
      <c r="K5" s="310" t="s">
        <v>350</v>
      </c>
      <c r="L5" s="310" t="s">
        <v>2634</v>
      </c>
      <c r="M5" s="310" t="s">
        <v>93</v>
      </c>
      <c r="N5" s="310"/>
      <c r="O5" s="310" t="s">
        <v>95</v>
      </c>
      <c r="P5" s="311" t="s">
        <v>3399</v>
      </c>
      <c r="Q5" s="310"/>
      <c r="R5" s="310"/>
      <c r="S5" s="310"/>
      <c r="T5" s="310" t="s">
        <v>88</v>
      </c>
      <c r="U5" s="310"/>
      <c r="V5" s="310"/>
      <c r="W5" s="310"/>
      <c r="X5" s="310"/>
      <c r="Y5" s="310"/>
      <c r="Z5" s="310"/>
      <c r="AA5" s="310"/>
      <c r="AB5" s="310"/>
      <c r="AC5" s="310"/>
      <c r="AD5" s="310"/>
      <c r="AE5" s="310"/>
      <c r="AF5" s="310"/>
      <c r="AG5" s="310"/>
      <c r="AH5" s="310"/>
      <c r="AI5" s="310"/>
      <c r="AJ5" s="310"/>
      <c r="AK5" s="310"/>
      <c r="AL5" s="310"/>
      <c r="AM5" s="310"/>
      <c r="AN5" s="310"/>
      <c r="AO5" s="310"/>
      <c r="AP5" s="310"/>
      <c r="AQ5" s="310"/>
      <c r="AR5" s="310"/>
      <c r="AS5" s="310"/>
      <c r="AT5" s="310"/>
      <c r="AU5" s="310"/>
      <c r="AV5" s="310"/>
      <c r="AW5" s="310"/>
      <c r="AX5" s="310"/>
      <c r="AY5" s="310"/>
      <c r="AZ5" s="310"/>
      <c r="BA5" s="310">
        <f t="shared" si="0"/>
        <v>1</v>
      </c>
    </row>
    <row r="6" spans="1:53" ht="16.5" customHeight="1">
      <c r="A6" s="309"/>
      <c r="B6" s="310" t="s">
        <v>3400</v>
      </c>
      <c r="C6" s="311" t="s">
        <v>3401</v>
      </c>
      <c r="D6" s="310">
        <v>7213</v>
      </c>
      <c r="E6" s="310" t="s">
        <v>1</v>
      </c>
      <c r="F6" s="310" t="s">
        <v>3391</v>
      </c>
      <c r="G6" s="310" t="s">
        <v>3392</v>
      </c>
      <c r="H6" s="310" t="s">
        <v>3402</v>
      </c>
      <c r="I6" s="310" t="s">
        <v>3403</v>
      </c>
      <c r="J6" s="310" t="s">
        <v>967</v>
      </c>
      <c r="K6" s="310" t="s">
        <v>350</v>
      </c>
      <c r="L6" s="310" t="s">
        <v>2634</v>
      </c>
      <c r="M6" s="310" t="s">
        <v>93</v>
      </c>
      <c r="N6" s="310"/>
      <c r="O6" s="310" t="s">
        <v>95</v>
      </c>
      <c r="P6" s="311" t="s">
        <v>3404</v>
      </c>
      <c r="Q6" s="310"/>
      <c r="R6" s="310"/>
      <c r="S6" s="310"/>
      <c r="T6" s="310"/>
      <c r="U6" s="310"/>
      <c r="V6" s="310"/>
      <c r="W6" s="310"/>
      <c r="X6" s="310" t="s">
        <v>88</v>
      </c>
      <c r="Y6" s="310"/>
      <c r="Z6" s="310"/>
      <c r="AA6" s="310"/>
      <c r="AB6" s="310"/>
      <c r="AC6" s="310"/>
      <c r="AD6" s="310"/>
      <c r="AE6" s="310"/>
      <c r="AF6" s="310"/>
      <c r="AG6" s="310"/>
      <c r="AH6" s="310"/>
      <c r="AI6" s="310"/>
      <c r="AJ6" s="310"/>
      <c r="AK6" s="310"/>
      <c r="AL6" s="310"/>
      <c r="AM6" s="310"/>
      <c r="AN6" s="310"/>
      <c r="AO6" s="310"/>
      <c r="AP6" s="310"/>
      <c r="AQ6" s="310"/>
      <c r="AR6" s="310"/>
      <c r="AS6" s="310"/>
      <c r="AT6" s="310"/>
      <c r="AU6" s="310"/>
      <c r="AV6" s="310"/>
      <c r="AW6" s="310"/>
      <c r="AX6" s="310"/>
      <c r="AY6" s="310"/>
      <c r="AZ6" s="310"/>
      <c r="BA6" s="310">
        <f t="shared" si="0"/>
        <v>1</v>
      </c>
    </row>
    <row r="7" spans="1:53" ht="16.5" customHeight="1">
      <c r="A7" s="309"/>
      <c r="B7" s="310" t="s">
        <v>3405</v>
      </c>
      <c r="C7" s="311" t="s">
        <v>3406</v>
      </c>
      <c r="D7" s="310">
        <v>7206</v>
      </c>
      <c r="E7" s="310" t="s">
        <v>1</v>
      </c>
      <c r="F7" s="310" t="s">
        <v>3391</v>
      </c>
      <c r="G7" s="310" t="s">
        <v>3392</v>
      </c>
      <c r="H7" s="310" t="s">
        <v>3407</v>
      </c>
      <c r="I7" s="310" t="s">
        <v>3403</v>
      </c>
      <c r="J7" s="310" t="s">
        <v>967</v>
      </c>
      <c r="K7" s="310" t="s">
        <v>968</v>
      </c>
      <c r="L7" s="310" t="s">
        <v>2634</v>
      </c>
      <c r="M7" s="310" t="s">
        <v>93</v>
      </c>
      <c r="N7" s="310"/>
      <c r="O7" s="310" t="s">
        <v>95</v>
      </c>
      <c r="P7" s="311" t="s">
        <v>3408</v>
      </c>
      <c r="Q7" s="310"/>
      <c r="R7" s="310"/>
      <c r="S7" s="310"/>
      <c r="T7" s="310"/>
      <c r="U7" s="310"/>
      <c r="V7" s="310"/>
      <c r="W7" s="310"/>
      <c r="X7" s="310"/>
      <c r="Y7" s="310"/>
      <c r="Z7" s="310" t="s">
        <v>88</v>
      </c>
      <c r="AA7" s="310" t="s">
        <v>88</v>
      </c>
      <c r="AB7" s="310"/>
      <c r="AC7" s="310"/>
      <c r="AD7" s="310"/>
      <c r="AE7" s="310"/>
      <c r="AF7" s="310"/>
      <c r="AG7" s="310"/>
      <c r="AH7" s="310"/>
      <c r="AI7" s="310"/>
      <c r="AJ7" s="310"/>
      <c r="AK7" s="310"/>
      <c r="AL7" s="310"/>
      <c r="AM7" s="310"/>
      <c r="AN7" s="310"/>
      <c r="AO7" s="310"/>
      <c r="AP7" s="310" t="s">
        <v>88</v>
      </c>
      <c r="AQ7" s="310"/>
      <c r="AR7" s="310"/>
      <c r="AS7" s="310"/>
      <c r="AT7" s="310"/>
      <c r="AU7" s="310"/>
      <c r="AV7" s="310"/>
      <c r="AW7" s="310"/>
      <c r="AX7" s="310"/>
      <c r="AY7" s="310" t="s">
        <v>88</v>
      </c>
      <c r="AZ7" s="310"/>
      <c r="BA7" s="310">
        <f t="shared" si="0"/>
        <v>4</v>
      </c>
    </row>
    <row r="8" spans="1:53" ht="15.75" customHeight="1">
      <c r="A8" s="309"/>
      <c r="B8" s="310" t="s">
        <v>3409</v>
      </c>
      <c r="C8" s="311" t="s">
        <v>3410</v>
      </c>
      <c r="D8" s="310">
        <v>7202</v>
      </c>
      <c r="E8" s="310" t="s">
        <v>1</v>
      </c>
      <c r="F8" s="310" t="s">
        <v>3391</v>
      </c>
      <c r="G8" s="310" t="s">
        <v>3392</v>
      </c>
      <c r="H8" s="310" t="s">
        <v>3411</v>
      </c>
      <c r="I8" s="310" t="s">
        <v>3403</v>
      </c>
      <c r="J8" s="310" t="s">
        <v>967</v>
      </c>
      <c r="K8" s="310" t="s">
        <v>350</v>
      </c>
      <c r="L8" s="310" t="s">
        <v>2634</v>
      </c>
      <c r="M8" s="310" t="s">
        <v>93</v>
      </c>
      <c r="N8" s="310"/>
      <c r="O8" s="310" t="s">
        <v>95</v>
      </c>
      <c r="P8" s="311" t="s">
        <v>3412</v>
      </c>
      <c r="Q8" s="310"/>
      <c r="R8" s="310"/>
      <c r="S8" s="310"/>
      <c r="T8" s="310" t="s">
        <v>88</v>
      </c>
      <c r="U8" s="310"/>
      <c r="V8" s="310"/>
      <c r="W8" s="310"/>
      <c r="X8" s="310"/>
      <c r="Y8" s="310"/>
      <c r="Z8" s="310"/>
      <c r="AA8" s="310"/>
      <c r="AB8" s="310"/>
      <c r="AC8" s="310"/>
      <c r="AD8" s="310"/>
      <c r="AE8" s="310"/>
      <c r="AF8" s="310"/>
      <c r="AG8" s="310"/>
      <c r="AH8" s="310"/>
      <c r="AI8" s="310"/>
      <c r="AJ8" s="310"/>
      <c r="AK8" s="310"/>
      <c r="AL8" s="310"/>
      <c r="AM8" s="310"/>
      <c r="AN8" s="310"/>
      <c r="AO8" s="310"/>
      <c r="AP8" s="310"/>
      <c r="AQ8" s="310"/>
      <c r="AR8" s="310"/>
      <c r="AS8" s="310"/>
      <c r="AT8" s="310"/>
      <c r="AU8" s="310"/>
      <c r="AV8" s="310"/>
      <c r="AW8" s="310"/>
      <c r="AX8" s="310"/>
      <c r="AY8" s="310"/>
      <c r="AZ8" s="310"/>
      <c r="BA8" s="310">
        <f t="shared" si="0"/>
        <v>1</v>
      </c>
    </row>
    <row r="9" spans="1:53" ht="16.5" customHeight="1">
      <c r="A9" s="309"/>
      <c r="B9" s="310" t="s">
        <v>3413</v>
      </c>
      <c r="C9" s="311" t="s">
        <v>3414</v>
      </c>
      <c r="D9" s="310">
        <v>7201</v>
      </c>
      <c r="E9" s="310" t="s">
        <v>1</v>
      </c>
      <c r="F9" s="310" t="s">
        <v>3391</v>
      </c>
      <c r="G9" s="310" t="s">
        <v>3392</v>
      </c>
      <c r="H9" s="310" t="s">
        <v>3398</v>
      </c>
      <c r="I9" s="310" t="s">
        <v>3415</v>
      </c>
      <c r="J9" s="310" t="s">
        <v>27</v>
      </c>
      <c r="K9" s="310" t="s">
        <v>87</v>
      </c>
      <c r="L9" s="310" t="s">
        <v>2634</v>
      </c>
      <c r="M9" s="310" t="s">
        <v>93</v>
      </c>
      <c r="N9" s="310"/>
      <c r="O9" s="310" t="s">
        <v>95</v>
      </c>
      <c r="P9" s="311" t="s">
        <v>3416</v>
      </c>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0"/>
      <c r="AR9" s="310" t="s">
        <v>88</v>
      </c>
      <c r="AS9" s="310" t="s">
        <v>88</v>
      </c>
      <c r="AT9" s="310"/>
      <c r="AU9" s="310" t="s">
        <v>88</v>
      </c>
      <c r="AV9" s="310"/>
      <c r="AW9" s="310"/>
      <c r="AX9" s="310"/>
      <c r="AY9" s="310"/>
      <c r="AZ9" s="310"/>
      <c r="BA9" s="310">
        <f t="shared" si="0"/>
        <v>3</v>
      </c>
    </row>
    <row r="10" spans="1:53" ht="16.5" customHeight="1">
      <c r="A10" s="309"/>
      <c r="B10" s="310" t="s">
        <v>3417</v>
      </c>
      <c r="C10" s="311" t="s">
        <v>3418</v>
      </c>
      <c r="D10" s="310">
        <v>7199</v>
      </c>
      <c r="E10" s="310" t="s">
        <v>1</v>
      </c>
      <c r="F10" s="310" t="s">
        <v>3391</v>
      </c>
      <c r="G10" s="310" t="s">
        <v>3392</v>
      </c>
      <c r="H10" s="310" t="s">
        <v>3393</v>
      </c>
      <c r="I10" s="310" t="s">
        <v>3415</v>
      </c>
      <c r="J10" s="310" t="s">
        <v>433</v>
      </c>
      <c r="K10" s="310" t="s">
        <v>22</v>
      </c>
      <c r="L10" s="310" t="s">
        <v>2634</v>
      </c>
      <c r="M10" s="310" t="s">
        <v>93</v>
      </c>
      <c r="N10" s="310"/>
      <c r="O10" s="310" t="s">
        <v>95</v>
      </c>
      <c r="P10" s="311" t="s">
        <v>3419</v>
      </c>
      <c r="Q10" s="310"/>
      <c r="R10" s="310"/>
      <c r="S10" s="310"/>
      <c r="T10" s="310"/>
      <c r="U10" s="310"/>
      <c r="V10" s="310"/>
      <c r="W10" s="310"/>
      <c r="X10" s="310"/>
      <c r="Y10" s="310"/>
      <c r="Z10" s="310"/>
      <c r="AA10" s="310"/>
      <c r="AB10" s="310"/>
      <c r="AC10" s="310"/>
      <c r="AD10" s="310"/>
      <c r="AE10" s="310"/>
      <c r="AF10" s="310"/>
      <c r="AG10" s="310"/>
      <c r="AH10" s="310"/>
      <c r="AI10" s="310"/>
      <c r="AJ10" s="310"/>
      <c r="AK10" s="310"/>
      <c r="AL10" s="310" t="s">
        <v>88</v>
      </c>
      <c r="AM10" s="310"/>
      <c r="AN10" s="310"/>
      <c r="AO10" s="310"/>
      <c r="AP10" s="310"/>
      <c r="AQ10" s="310"/>
      <c r="AR10" s="310"/>
      <c r="AS10" s="310"/>
      <c r="AT10" s="310"/>
      <c r="AU10" s="310"/>
      <c r="AV10" s="310"/>
      <c r="AW10" s="310"/>
      <c r="AX10" s="310"/>
      <c r="AY10" s="310"/>
      <c r="AZ10" s="310"/>
      <c r="BA10" s="310">
        <f t="shared" si="0"/>
        <v>1</v>
      </c>
    </row>
    <row r="11" spans="1:53" ht="15.75" customHeight="1">
      <c r="A11" s="309"/>
      <c r="B11" s="310" t="s">
        <v>3420</v>
      </c>
      <c r="C11" s="311" t="s">
        <v>3421</v>
      </c>
      <c r="D11" s="310">
        <v>7196</v>
      </c>
      <c r="E11" s="310" t="s">
        <v>1</v>
      </c>
      <c r="F11" s="310" t="s">
        <v>3391</v>
      </c>
      <c r="G11" s="310" t="s">
        <v>3392</v>
      </c>
      <c r="H11" s="310" t="s">
        <v>3398</v>
      </c>
      <c r="I11" s="310" t="s">
        <v>3422</v>
      </c>
      <c r="J11" s="310" t="s">
        <v>433</v>
      </c>
      <c r="K11" s="310" t="s">
        <v>22</v>
      </c>
      <c r="L11" s="310" t="s">
        <v>2634</v>
      </c>
      <c r="M11" s="310" t="s">
        <v>93</v>
      </c>
      <c r="N11" s="310"/>
      <c r="O11" s="310" t="s">
        <v>95</v>
      </c>
      <c r="P11" s="311" t="s">
        <v>3423</v>
      </c>
      <c r="Q11" s="310"/>
      <c r="R11" s="310"/>
      <c r="S11" s="310"/>
      <c r="T11" s="310"/>
      <c r="U11" s="310"/>
      <c r="V11" s="310"/>
      <c r="W11" s="310" t="s">
        <v>88</v>
      </c>
      <c r="X11" s="310"/>
      <c r="Y11" s="310"/>
      <c r="Z11" s="310"/>
      <c r="AA11" s="310"/>
      <c r="AB11" s="310"/>
      <c r="AC11" s="310"/>
      <c r="AD11" s="310"/>
      <c r="AE11" s="310"/>
      <c r="AF11" s="310"/>
      <c r="AG11" s="310"/>
      <c r="AH11" s="310"/>
      <c r="AI11" s="310"/>
      <c r="AJ11" s="310"/>
      <c r="AK11" s="310"/>
      <c r="AL11" s="310"/>
      <c r="AM11" s="310" t="s">
        <v>88</v>
      </c>
      <c r="AN11" s="310" t="s">
        <v>88</v>
      </c>
      <c r="AO11" s="310"/>
      <c r="AP11" s="310"/>
      <c r="AQ11" s="310"/>
      <c r="AR11" s="310"/>
      <c r="AS11" s="310"/>
      <c r="AT11" s="310"/>
      <c r="AU11" s="310"/>
      <c r="AV11" s="310"/>
      <c r="AW11" s="310"/>
      <c r="AX11" s="310"/>
      <c r="AY11" s="310"/>
      <c r="AZ11" s="310"/>
      <c r="BA11" s="310">
        <f t="shared" si="0"/>
        <v>3</v>
      </c>
    </row>
    <row r="12" spans="1:53" ht="16.5" customHeight="1">
      <c r="A12" s="309"/>
      <c r="B12" s="310" t="s">
        <v>3424</v>
      </c>
      <c r="C12" s="311" t="s">
        <v>3425</v>
      </c>
      <c r="D12" s="310">
        <v>7190</v>
      </c>
      <c r="E12" s="310" t="s">
        <v>1</v>
      </c>
      <c r="F12" s="310" t="s">
        <v>3391</v>
      </c>
      <c r="G12" s="310" t="s">
        <v>3392</v>
      </c>
      <c r="H12" s="310" t="s">
        <v>3411</v>
      </c>
      <c r="I12" s="310" t="s">
        <v>3422</v>
      </c>
      <c r="J12" s="310" t="s">
        <v>967</v>
      </c>
      <c r="K12" s="310" t="s">
        <v>350</v>
      </c>
      <c r="L12" s="310" t="s">
        <v>2634</v>
      </c>
      <c r="M12" s="310" t="s">
        <v>93</v>
      </c>
      <c r="N12" s="310"/>
      <c r="O12" s="310" t="s">
        <v>95</v>
      </c>
      <c r="P12" s="311" t="s">
        <v>3426</v>
      </c>
      <c r="Q12" s="310"/>
      <c r="R12" s="310"/>
      <c r="S12" s="310" t="s">
        <v>88</v>
      </c>
      <c r="T12" s="310"/>
      <c r="U12" s="310"/>
      <c r="V12" s="310"/>
      <c r="W12" s="310"/>
      <c r="X12" s="310"/>
      <c r="Y12" s="310"/>
      <c r="Z12" s="310"/>
      <c r="AA12" s="310" t="s">
        <v>88</v>
      </c>
      <c r="AB12" s="310"/>
      <c r="AC12" s="310"/>
      <c r="AD12" s="310"/>
      <c r="AE12" s="310"/>
      <c r="AF12" s="310"/>
      <c r="AG12" s="310"/>
      <c r="AH12" s="310"/>
      <c r="AI12" s="310"/>
      <c r="AJ12" s="310"/>
      <c r="AK12" s="310"/>
      <c r="AL12" s="310"/>
      <c r="AM12" s="310"/>
      <c r="AN12" s="310"/>
      <c r="AO12" s="310"/>
      <c r="AP12" s="310"/>
      <c r="AQ12" s="310"/>
      <c r="AR12" s="310"/>
      <c r="AS12" s="310"/>
      <c r="AT12" s="310"/>
      <c r="AU12" s="310"/>
      <c r="AV12" s="310"/>
      <c r="AW12" s="310"/>
      <c r="AX12" s="310"/>
      <c r="AY12" s="310"/>
      <c r="AZ12" s="310"/>
      <c r="BA12" s="310">
        <f t="shared" si="0"/>
        <v>2</v>
      </c>
    </row>
    <row r="13" spans="1:53" ht="16.5" customHeight="1">
      <c r="A13" s="309"/>
      <c r="B13" s="310" t="s">
        <v>3427</v>
      </c>
      <c r="C13" s="311" t="s">
        <v>3428</v>
      </c>
      <c r="D13" s="310">
        <v>7189</v>
      </c>
      <c r="E13" s="310" t="s">
        <v>1</v>
      </c>
      <c r="F13" s="310" t="s">
        <v>3391</v>
      </c>
      <c r="G13" s="310" t="s">
        <v>3392</v>
      </c>
      <c r="H13" s="310" t="s">
        <v>3393</v>
      </c>
      <c r="I13" s="310" t="s">
        <v>3422</v>
      </c>
      <c r="J13" s="310" t="s">
        <v>2985</v>
      </c>
      <c r="K13" s="310" t="s">
        <v>350</v>
      </c>
      <c r="L13" s="310" t="s">
        <v>2634</v>
      </c>
      <c r="M13" s="310" t="s">
        <v>93</v>
      </c>
      <c r="N13" s="310"/>
      <c r="O13" s="310" t="s">
        <v>95</v>
      </c>
      <c r="P13" s="311" t="s">
        <v>3429</v>
      </c>
      <c r="Q13" s="310"/>
      <c r="R13" s="310"/>
      <c r="S13" s="310" t="s">
        <v>88</v>
      </c>
      <c r="T13" s="310"/>
      <c r="U13" s="310"/>
      <c r="V13" s="310"/>
      <c r="W13" s="310"/>
      <c r="X13" s="310"/>
      <c r="Y13" s="310"/>
      <c r="Z13" s="310"/>
      <c r="AA13" s="310"/>
      <c r="AB13" s="310"/>
      <c r="AC13" s="310"/>
      <c r="AD13" s="310"/>
      <c r="AE13" s="310"/>
      <c r="AF13" s="310"/>
      <c r="AG13" s="310"/>
      <c r="AH13" s="310"/>
      <c r="AI13" s="310"/>
      <c r="AJ13" s="310"/>
      <c r="AK13" s="310"/>
      <c r="AL13" s="310"/>
      <c r="AM13" s="310"/>
      <c r="AN13" s="310"/>
      <c r="AO13" s="310"/>
      <c r="AP13" s="310"/>
      <c r="AQ13" s="310"/>
      <c r="AR13" s="310"/>
      <c r="AS13" s="310"/>
      <c r="AT13" s="310"/>
      <c r="AU13" s="310"/>
      <c r="AV13" s="310"/>
      <c r="AW13" s="310"/>
      <c r="AX13" s="310"/>
      <c r="AY13" s="310"/>
      <c r="AZ13" s="310"/>
      <c r="BA13" s="310">
        <f t="shared" si="0"/>
        <v>1</v>
      </c>
    </row>
    <row r="14" spans="1:53" ht="16.5" customHeight="1">
      <c r="A14" s="309"/>
      <c r="B14" s="310" t="s">
        <v>3430</v>
      </c>
      <c r="C14" s="311" t="s">
        <v>3431</v>
      </c>
      <c r="D14" s="310">
        <v>7187</v>
      </c>
      <c r="E14" s="310" t="s">
        <v>1</v>
      </c>
      <c r="F14" s="310" t="s">
        <v>3391</v>
      </c>
      <c r="G14" s="310" t="s">
        <v>3392</v>
      </c>
      <c r="H14" s="310" t="s">
        <v>3398</v>
      </c>
      <c r="I14" s="310" t="s">
        <v>3432</v>
      </c>
      <c r="J14" s="310" t="s">
        <v>433</v>
      </c>
      <c r="K14" s="310" t="s">
        <v>350</v>
      </c>
      <c r="L14" s="310" t="s">
        <v>2634</v>
      </c>
      <c r="M14" s="310" t="s">
        <v>93</v>
      </c>
      <c r="N14" s="310"/>
      <c r="O14" s="310" t="s">
        <v>95</v>
      </c>
      <c r="P14" s="311" t="s">
        <v>3433</v>
      </c>
      <c r="Q14" s="310"/>
      <c r="R14" s="310" t="s">
        <v>88</v>
      </c>
      <c r="S14" s="310"/>
      <c r="T14" s="310"/>
      <c r="U14" s="310"/>
      <c r="V14" s="310"/>
      <c r="W14" s="310"/>
      <c r="X14" s="310"/>
      <c r="Y14" s="310"/>
      <c r="Z14" s="310"/>
      <c r="AA14" s="310"/>
      <c r="AB14" s="310"/>
      <c r="AC14" s="310"/>
      <c r="AD14" s="310"/>
      <c r="AE14" s="310"/>
      <c r="AF14" s="310"/>
      <c r="AG14" s="310"/>
      <c r="AH14" s="310"/>
      <c r="AI14" s="310"/>
      <c r="AJ14" s="310"/>
      <c r="AK14" s="310"/>
      <c r="AL14" s="310"/>
      <c r="AM14" s="310"/>
      <c r="AN14" s="310"/>
      <c r="AO14" s="310"/>
      <c r="AP14" s="310"/>
      <c r="AQ14" s="310"/>
      <c r="AR14" s="310"/>
      <c r="AS14" s="310"/>
      <c r="AT14" s="310"/>
      <c r="AU14" s="310"/>
      <c r="AV14" s="310"/>
      <c r="AW14" s="310"/>
      <c r="AX14" s="310"/>
      <c r="AY14" s="310"/>
      <c r="AZ14" s="310"/>
      <c r="BA14" s="310">
        <f t="shared" si="0"/>
        <v>1</v>
      </c>
    </row>
    <row r="15" spans="1:53" ht="16.5" customHeight="1">
      <c r="A15" s="309"/>
      <c r="B15" s="310" t="s">
        <v>3434</v>
      </c>
      <c r="C15" s="311" t="s">
        <v>3435</v>
      </c>
      <c r="D15" s="310">
        <v>7182</v>
      </c>
      <c r="E15" s="310" t="s">
        <v>1</v>
      </c>
      <c r="F15" s="310" t="s">
        <v>3391</v>
      </c>
      <c r="G15" s="310" t="s">
        <v>3392</v>
      </c>
      <c r="H15" s="310" t="s">
        <v>3411</v>
      </c>
      <c r="I15" s="310" t="s">
        <v>3432</v>
      </c>
      <c r="J15" s="310" t="s">
        <v>967</v>
      </c>
      <c r="K15" s="310" t="s">
        <v>87</v>
      </c>
      <c r="L15" s="310" t="s">
        <v>2634</v>
      </c>
      <c r="M15" s="310" t="s">
        <v>93</v>
      </c>
      <c r="N15" s="310"/>
      <c r="O15" s="310" t="s">
        <v>95</v>
      </c>
      <c r="P15" s="311" t="s">
        <v>3436</v>
      </c>
      <c r="Q15" s="310"/>
      <c r="R15" s="310"/>
      <c r="S15" s="310"/>
      <c r="T15" s="310"/>
      <c r="U15" s="310"/>
      <c r="V15" s="310"/>
      <c r="W15" s="310"/>
      <c r="X15" s="310"/>
      <c r="Y15" s="310"/>
      <c r="Z15" s="310"/>
      <c r="AA15" s="310" t="s">
        <v>88</v>
      </c>
      <c r="AB15" s="310"/>
      <c r="AC15" s="310"/>
      <c r="AD15" s="310"/>
      <c r="AE15" s="310"/>
      <c r="AF15" s="310"/>
      <c r="AG15" s="310"/>
      <c r="AH15" s="310"/>
      <c r="AI15" s="310"/>
      <c r="AJ15" s="310"/>
      <c r="AK15" s="310"/>
      <c r="AL15" s="310"/>
      <c r="AM15" s="310"/>
      <c r="AN15" s="310"/>
      <c r="AO15" s="310"/>
      <c r="AP15" s="310"/>
      <c r="AQ15" s="310"/>
      <c r="AR15" s="310"/>
      <c r="AS15" s="310"/>
      <c r="AT15" s="310"/>
      <c r="AU15" s="310"/>
      <c r="AV15" s="310"/>
      <c r="AW15" s="310"/>
      <c r="AX15" s="310"/>
      <c r="AY15" s="310"/>
      <c r="AZ15" s="310"/>
      <c r="BA15" s="310">
        <f t="shared" si="0"/>
        <v>1</v>
      </c>
    </row>
    <row r="16" spans="1:53" ht="16.5" customHeight="1">
      <c r="A16" s="309"/>
      <c r="B16" s="310" t="s">
        <v>3437</v>
      </c>
      <c r="C16" s="311" t="s">
        <v>3438</v>
      </c>
      <c r="D16" s="310">
        <v>7186</v>
      </c>
      <c r="E16" s="310" t="s">
        <v>1</v>
      </c>
      <c r="F16" s="310" t="s">
        <v>3391</v>
      </c>
      <c r="G16" s="310" t="s">
        <v>3392</v>
      </c>
      <c r="H16" s="310" t="s">
        <v>3393</v>
      </c>
      <c r="I16" s="310" t="s">
        <v>3432</v>
      </c>
      <c r="J16" s="310" t="s">
        <v>967</v>
      </c>
      <c r="K16" s="310" t="s">
        <v>350</v>
      </c>
      <c r="L16" s="310" t="s">
        <v>2634</v>
      </c>
      <c r="M16" s="310" t="s">
        <v>93</v>
      </c>
      <c r="N16" s="310"/>
      <c r="O16" s="310" t="s">
        <v>95</v>
      </c>
      <c r="P16" s="311" t="s">
        <v>3439</v>
      </c>
      <c r="Q16" s="310"/>
      <c r="R16" s="310"/>
      <c r="S16" s="310"/>
      <c r="T16" s="310"/>
      <c r="U16" s="310" t="s">
        <v>88</v>
      </c>
      <c r="V16" s="310"/>
      <c r="W16" s="310"/>
      <c r="X16" s="310"/>
      <c r="Y16" s="310"/>
      <c r="Z16" s="310"/>
      <c r="AA16" s="310"/>
      <c r="AB16" s="310"/>
      <c r="AC16" s="310"/>
      <c r="AD16" s="310"/>
      <c r="AE16" s="310"/>
      <c r="AF16" s="310"/>
      <c r="AG16" s="310"/>
      <c r="AH16" s="310"/>
      <c r="AI16" s="310"/>
      <c r="AJ16" s="310"/>
      <c r="AK16" s="310"/>
      <c r="AL16" s="310"/>
      <c r="AM16" s="310" t="s">
        <v>2685</v>
      </c>
      <c r="AN16" s="310"/>
      <c r="AO16" s="310"/>
      <c r="AP16" s="310"/>
      <c r="AQ16" s="310"/>
      <c r="AR16" s="310"/>
      <c r="AS16" s="310"/>
      <c r="AT16" s="310"/>
      <c r="AU16" s="310"/>
      <c r="AV16" s="310"/>
      <c r="AW16" s="310"/>
      <c r="AX16" s="310"/>
      <c r="AY16" s="310"/>
      <c r="AZ16" s="310"/>
      <c r="BA16" s="310">
        <f t="shared" si="0"/>
        <v>2</v>
      </c>
    </row>
    <row r="17" spans="1:53" ht="16.5" customHeight="1">
      <c r="A17" s="309"/>
      <c r="B17" s="310" t="s">
        <v>3440</v>
      </c>
      <c r="C17" s="311" t="s">
        <v>3441</v>
      </c>
      <c r="D17" s="310">
        <v>7177</v>
      </c>
      <c r="E17" s="310" t="s">
        <v>1</v>
      </c>
      <c r="F17" s="310" t="s">
        <v>3391</v>
      </c>
      <c r="G17" s="310" t="s">
        <v>3392</v>
      </c>
      <c r="H17" s="310" t="s">
        <v>3411</v>
      </c>
      <c r="I17" s="310" t="s">
        <v>3442</v>
      </c>
      <c r="J17" s="310" t="s">
        <v>967</v>
      </c>
      <c r="K17" s="310" t="s">
        <v>350</v>
      </c>
      <c r="L17" s="310" t="s">
        <v>2634</v>
      </c>
      <c r="M17" s="310" t="s">
        <v>93</v>
      </c>
      <c r="N17" s="310"/>
      <c r="O17" s="310" t="s">
        <v>95</v>
      </c>
      <c r="P17" s="311" t="s">
        <v>3443</v>
      </c>
      <c r="Q17" s="310"/>
      <c r="R17" s="310"/>
      <c r="S17" s="310"/>
      <c r="T17" s="310"/>
      <c r="U17" s="310"/>
      <c r="V17" s="310" t="s">
        <v>88</v>
      </c>
      <c r="W17" s="310"/>
      <c r="X17" s="310"/>
      <c r="Y17" s="310"/>
      <c r="Z17" s="310"/>
      <c r="AA17" s="310"/>
      <c r="AB17" s="310"/>
      <c r="AC17" s="310"/>
      <c r="AD17" s="310"/>
      <c r="AE17" s="310"/>
      <c r="AF17" s="310"/>
      <c r="AG17" s="310"/>
      <c r="AH17" s="310"/>
      <c r="AI17" s="310"/>
      <c r="AJ17" s="310"/>
      <c r="AK17" s="310"/>
      <c r="AL17" s="310"/>
      <c r="AM17" s="310"/>
      <c r="AN17" s="310"/>
      <c r="AO17" s="310"/>
      <c r="AP17" s="310"/>
      <c r="AQ17" s="310"/>
      <c r="AR17" s="310"/>
      <c r="AS17" s="310"/>
      <c r="AT17" s="310"/>
      <c r="AU17" s="310"/>
      <c r="AV17" s="310"/>
      <c r="AW17" s="310"/>
      <c r="AX17" s="310"/>
      <c r="AY17" s="310"/>
      <c r="AZ17" s="310"/>
      <c r="BA17" s="310">
        <f t="shared" si="0"/>
        <v>1</v>
      </c>
    </row>
    <row r="18" spans="1:53" ht="16.5" customHeight="1">
      <c r="A18" s="309"/>
      <c r="B18" s="310" t="s">
        <v>3444</v>
      </c>
      <c r="C18" s="311" t="s">
        <v>3445</v>
      </c>
      <c r="D18" s="310">
        <v>7178</v>
      </c>
      <c r="E18" s="310" t="s">
        <v>1</v>
      </c>
      <c r="F18" s="310" t="s">
        <v>3391</v>
      </c>
      <c r="G18" s="310" t="s">
        <v>3392</v>
      </c>
      <c r="H18" s="310" t="s">
        <v>3393</v>
      </c>
      <c r="I18" s="310" t="s">
        <v>3442</v>
      </c>
      <c r="J18" s="310" t="s">
        <v>27</v>
      </c>
      <c r="K18" s="310" t="s">
        <v>87</v>
      </c>
      <c r="L18" s="310" t="s">
        <v>2634</v>
      </c>
      <c r="M18" s="310" t="s">
        <v>93</v>
      </c>
      <c r="N18" s="310"/>
      <c r="O18" s="310" t="s">
        <v>95</v>
      </c>
      <c r="P18" s="311" t="s">
        <v>3446</v>
      </c>
      <c r="Q18" s="310"/>
      <c r="R18" s="310"/>
      <c r="S18" s="310"/>
      <c r="T18" s="310"/>
      <c r="U18" s="310"/>
      <c r="V18" s="310"/>
      <c r="W18" s="310" t="s">
        <v>88</v>
      </c>
      <c r="X18" s="310"/>
      <c r="Y18" s="310"/>
      <c r="Z18" s="310" t="s">
        <v>88</v>
      </c>
      <c r="AA18" s="310"/>
      <c r="AB18" s="310"/>
      <c r="AC18" s="310"/>
      <c r="AD18" s="310"/>
      <c r="AE18" s="310"/>
      <c r="AF18" s="310"/>
      <c r="AG18" s="310"/>
      <c r="AH18" s="310"/>
      <c r="AI18" s="310"/>
      <c r="AJ18" s="310"/>
      <c r="AK18" s="310"/>
      <c r="AL18" s="310"/>
      <c r="AM18" s="310"/>
      <c r="AN18" s="310"/>
      <c r="AO18" s="310"/>
      <c r="AP18" s="310"/>
      <c r="AQ18" s="310"/>
      <c r="AR18" s="310" t="s">
        <v>88</v>
      </c>
      <c r="AS18" s="310"/>
      <c r="AT18" s="310"/>
      <c r="AU18" s="310"/>
      <c r="AV18" s="310"/>
      <c r="AW18" s="310"/>
      <c r="AX18" s="310"/>
      <c r="AY18" s="310"/>
      <c r="AZ18" s="310"/>
      <c r="BA18" s="310">
        <f t="shared" si="0"/>
        <v>3</v>
      </c>
    </row>
    <row r="19" spans="1:53" ht="15.75" customHeight="1">
      <c r="A19" s="309"/>
      <c r="B19" s="310" t="s">
        <v>3447</v>
      </c>
      <c r="C19" s="311" t="s">
        <v>3448</v>
      </c>
      <c r="D19" s="310">
        <v>7168</v>
      </c>
      <c r="E19" s="310" t="s">
        <v>1</v>
      </c>
      <c r="F19" s="310" t="s">
        <v>3391</v>
      </c>
      <c r="G19" s="310" t="s">
        <v>3392</v>
      </c>
      <c r="H19" s="310" t="s">
        <v>3449</v>
      </c>
      <c r="I19" s="310" t="s">
        <v>3450</v>
      </c>
      <c r="J19" s="310" t="s">
        <v>433</v>
      </c>
      <c r="K19" s="310" t="s">
        <v>22</v>
      </c>
      <c r="L19" s="310" t="s">
        <v>2634</v>
      </c>
      <c r="M19" s="310" t="s">
        <v>93</v>
      </c>
      <c r="N19" s="310"/>
      <c r="O19" s="310" t="s">
        <v>95</v>
      </c>
      <c r="P19" s="311" t="s">
        <v>3451</v>
      </c>
      <c r="Q19" s="310"/>
      <c r="R19" s="310"/>
      <c r="S19" s="310"/>
      <c r="T19" s="310"/>
      <c r="U19" s="310"/>
      <c r="V19" s="310"/>
      <c r="W19" s="310"/>
      <c r="X19" s="310"/>
      <c r="Y19" s="310"/>
      <c r="Z19" s="310"/>
      <c r="AA19" s="310"/>
      <c r="AB19" s="310"/>
      <c r="AC19" s="310"/>
      <c r="AD19" s="310"/>
      <c r="AE19" s="310"/>
      <c r="AF19" s="310"/>
      <c r="AG19" s="310"/>
      <c r="AH19" s="310"/>
      <c r="AI19" s="310"/>
      <c r="AJ19" s="310"/>
      <c r="AK19" s="310" t="s">
        <v>88</v>
      </c>
      <c r="AL19" s="310"/>
      <c r="AM19" s="310"/>
      <c r="AN19" s="310"/>
      <c r="AO19" s="310"/>
      <c r="AP19" s="310"/>
      <c r="AQ19" s="310"/>
      <c r="AR19" s="310"/>
      <c r="AS19" s="310"/>
      <c r="AT19" s="310"/>
      <c r="AU19" s="310"/>
      <c r="AV19" s="310"/>
      <c r="AW19" s="310"/>
      <c r="AX19" s="310"/>
      <c r="AY19" s="310"/>
      <c r="AZ19" s="310"/>
      <c r="BA19" s="310">
        <f t="shared" si="0"/>
        <v>1</v>
      </c>
    </row>
    <row r="20" spans="1:53" ht="16.5" customHeight="1">
      <c r="A20" s="309"/>
      <c r="B20" s="310" t="s">
        <v>3452</v>
      </c>
      <c r="C20" s="311" t="s">
        <v>3453</v>
      </c>
      <c r="D20" s="310">
        <v>7172</v>
      </c>
      <c r="E20" s="310" t="s">
        <v>1</v>
      </c>
      <c r="F20" s="310" t="s">
        <v>3391</v>
      </c>
      <c r="G20" s="310" t="s">
        <v>3392</v>
      </c>
      <c r="H20" s="310" t="s">
        <v>3402</v>
      </c>
      <c r="I20" s="310" t="s">
        <v>3450</v>
      </c>
      <c r="J20" s="310" t="s">
        <v>433</v>
      </c>
      <c r="K20" s="310" t="s">
        <v>22</v>
      </c>
      <c r="L20" s="310" t="s">
        <v>2634</v>
      </c>
      <c r="M20" s="310" t="s">
        <v>93</v>
      </c>
      <c r="N20" s="310"/>
      <c r="O20" s="310" t="s">
        <v>95</v>
      </c>
      <c r="P20" s="311" t="s">
        <v>3454</v>
      </c>
      <c r="Q20" s="310"/>
      <c r="R20" s="310"/>
      <c r="S20" s="310"/>
      <c r="T20" s="310"/>
      <c r="U20" s="310"/>
      <c r="V20" s="310"/>
      <c r="W20" s="310" t="s">
        <v>88</v>
      </c>
      <c r="X20" s="310"/>
      <c r="Y20" s="310"/>
      <c r="Z20" s="310"/>
      <c r="AA20" s="310"/>
      <c r="AB20" s="310"/>
      <c r="AC20" s="310"/>
      <c r="AD20" s="310"/>
      <c r="AE20" s="310"/>
      <c r="AF20" s="310"/>
      <c r="AG20" s="310"/>
      <c r="AH20" s="310"/>
      <c r="AI20" s="310"/>
      <c r="AJ20" s="310"/>
      <c r="AK20" s="310"/>
      <c r="AL20" s="310"/>
      <c r="AM20" s="310"/>
      <c r="AN20" s="310" t="s">
        <v>88</v>
      </c>
      <c r="AO20" s="310"/>
      <c r="AP20" s="310"/>
      <c r="AQ20" s="310"/>
      <c r="AR20" s="310"/>
      <c r="AS20" s="310"/>
      <c r="AT20" s="310"/>
      <c r="AU20" s="310"/>
      <c r="AV20" s="310"/>
      <c r="AW20" s="310"/>
      <c r="AX20" s="310"/>
      <c r="AY20" s="310"/>
      <c r="AZ20" s="310"/>
      <c r="BA20" s="310">
        <f t="shared" si="0"/>
        <v>2</v>
      </c>
    </row>
    <row r="21" spans="1:53" ht="16.5" customHeight="1">
      <c r="A21" s="309"/>
      <c r="B21" s="310" t="s">
        <v>3455</v>
      </c>
      <c r="C21" s="311" t="s">
        <v>3456</v>
      </c>
      <c r="D21" s="310">
        <v>7163</v>
      </c>
      <c r="E21" s="310" t="s">
        <v>1</v>
      </c>
      <c r="F21" s="310" t="s">
        <v>3391</v>
      </c>
      <c r="G21" s="310" t="s">
        <v>3392</v>
      </c>
      <c r="H21" s="310" t="s">
        <v>3393</v>
      </c>
      <c r="I21" s="310" t="s">
        <v>3450</v>
      </c>
      <c r="J21" s="310" t="s">
        <v>967</v>
      </c>
      <c r="K21" s="310" t="s">
        <v>949</v>
      </c>
      <c r="L21" s="310" t="s">
        <v>2634</v>
      </c>
      <c r="M21" s="310" t="s">
        <v>93</v>
      </c>
      <c r="N21" s="310"/>
      <c r="O21" s="310" t="s">
        <v>95</v>
      </c>
      <c r="P21" s="311" t="s">
        <v>3457</v>
      </c>
      <c r="Q21" s="310"/>
      <c r="R21" s="310"/>
      <c r="S21" s="310"/>
      <c r="T21" s="310"/>
      <c r="U21" s="310"/>
      <c r="V21" s="310"/>
      <c r="W21" s="310"/>
      <c r="X21" s="310"/>
      <c r="Y21" s="310"/>
      <c r="Z21" s="310"/>
      <c r="AA21" s="310"/>
      <c r="AB21" s="310"/>
      <c r="AC21" s="310"/>
      <c r="AD21" s="310" t="s">
        <v>88</v>
      </c>
      <c r="AE21" s="310"/>
      <c r="AF21" s="310"/>
      <c r="AG21" s="310" t="s">
        <v>88</v>
      </c>
      <c r="AH21" s="310"/>
      <c r="AI21" s="310"/>
      <c r="AJ21" s="310"/>
      <c r="AK21" s="310"/>
      <c r="AL21" s="310"/>
      <c r="AM21" s="310"/>
      <c r="AN21" s="310"/>
      <c r="AO21" s="310"/>
      <c r="AP21" s="310"/>
      <c r="AQ21" s="310"/>
      <c r="AR21" s="310"/>
      <c r="AS21" s="310"/>
      <c r="AT21" s="310"/>
      <c r="AU21" s="310"/>
      <c r="AV21" s="310"/>
      <c r="AW21" s="310"/>
      <c r="AX21" s="310"/>
      <c r="AY21" s="310"/>
      <c r="AZ21" s="310"/>
      <c r="BA21" s="310">
        <f t="shared" si="0"/>
        <v>2</v>
      </c>
    </row>
    <row r="22" spans="1:53" ht="16.5" customHeight="1">
      <c r="A22" s="309"/>
      <c r="B22" s="310" t="s">
        <v>3458</v>
      </c>
      <c r="C22" s="311" t="s">
        <v>3459</v>
      </c>
      <c r="D22" s="310">
        <v>7162</v>
      </c>
      <c r="E22" s="310" t="s">
        <v>1</v>
      </c>
      <c r="F22" s="310" t="s">
        <v>3391</v>
      </c>
      <c r="G22" s="310" t="s">
        <v>3392</v>
      </c>
      <c r="H22" s="310" t="s">
        <v>3398</v>
      </c>
      <c r="I22" s="310" t="s">
        <v>3460</v>
      </c>
      <c r="J22" s="310" t="s">
        <v>967</v>
      </c>
      <c r="K22" s="310" t="s">
        <v>22</v>
      </c>
      <c r="L22" s="310" t="s">
        <v>2634</v>
      </c>
      <c r="M22" s="310" t="s">
        <v>93</v>
      </c>
      <c r="N22" s="310"/>
      <c r="O22" s="310" t="s">
        <v>95</v>
      </c>
      <c r="P22" s="311" t="s">
        <v>3461</v>
      </c>
      <c r="Q22" s="310"/>
      <c r="R22" s="310" t="s">
        <v>88</v>
      </c>
      <c r="S22" s="310"/>
      <c r="T22" s="310"/>
      <c r="U22" s="310"/>
      <c r="V22" s="310"/>
      <c r="W22" s="310"/>
      <c r="X22" s="310" t="s">
        <v>88</v>
      </c>
      <c r="Y22" s="310"/>
      <c r="Z22" s="310"/>
      <c r="AA22" s="310"/>
      <c r="AB22" s="310"/>
      <c r="AC22" s="310"/>
      <c r="AD22" s="310"/>
      <c r="AE22" s="310"/>
      <c r="AF22" s="310"/>
      <c r="AG22" s="310"/>
      <c r="AH22" s="310"/>
      <c r="AI22" s="310"/>
      <c r="AJ22" s="310"/>
      <c r="AK22" s="310"/>
      <c r="AL22" s="310"/>
      <c r="AM22" s="310"/>
      <c r="AN22" s="310" t="s">
        <v>88</v>
      </c>
      <c r="AO22" s="310"/>
      <c r="AP22" s="310"/>
      <c r="AQ22" s="310"/>
      <c r="AR22" s="310"/>
      <c r="AS22" s="310"/>
      <c r="AT22" s="310"/>
      <c r="AU22" s="310"/>
      <c r="AV22" s="310"/>
      <c r="AW22" s="310"/>
      <c r="AX22" s="310"/>
      <c r="AY22" s="310"/>
      <c r="AZ22" s="310"/>
      <c r="BA22" s="310">
        <f t="shared" si="0"/>
        <v>3</v>
      </c>
    </row>
    <row r="23" spans="1:53" ht="15.75" customHeight="1">
      <c r="A23" s="309"/>
      <c r="B23" s="310" t="s">
        <v>3462</v>
      </c>
      <c r="C23" s="311" t="s">
        <v>3463</v>
      </c>
      <c r="D23" s="310">
        <v>7160</v>
      </c>
      <c r="E23" s="310" t="s">
        <v>1</v>
      </c>
      <c r="F23" s="310" t="s">
        <v>3391</v>
      </c>
      <c r="G23" s="310" t="s">
        <v>3392</v>
      </c>
      <c r="H23" s="310" t="s">
        <v>3393</v>
      </c>
      <c r="I23" s="310" t="s">
        <v>3460</v>
      </c>
      <c r="J23" s="310" t="s">
        <v>967</v>
      </c>
      <c r="K23" s="310" t="s">
        <v>968</v>
      </c>
      <c r="L23" s="310" t="s">
        <v>2634</v>
      </c>
      <c r="M23" s="310" t="s">
        <v>93</v>
      </c>
      <c r="N23" s="310"/>
      <c r="O23" s="310" t="s">
        <v>95</v>
      </c>
      <c r="P23" s="311" t="s">
        <v>3464</v>
      </c>
      <c r="Q23" s="310"/>
      <c r="R23" s="310"/>
      <c r="S23" s="310"/>
      <c r="T23" s="310"/>
      <c r="U23" s="310"/>
      <c r="V23" s="310"/>
      <c r="W23" s="310"/>
      <c r="X23" s="310"/>
      <c r="Y23" s="310" t="s">
        <v>88</v>
      </c>
      <c r="Z23" s="310"/>
      <c r="AA23" s="310"/>
      <c r="AB23" s="310"/>
      <c r="AC23" s="310"/>
      <c r="AD23" s="310"/>
      <c r="AE23" s="310"/>
      <c r="AF23" s="310"/>
      <c r="AG23" s="310"/>
      <c r="AH23" s="310"/>
      <c r="AI23" s="310"/>
      <c r="AJ23" s="310"/>
      <c r="AK23" s="310"/>
      <c r="AL23" s="310"/>
      <c r="AM23" s="310"/>
      <c r="AN23" s="310"/>
      <c r="AO23" s="310"/>
      <c r="AP23" s="310"/>
      <c r="AQ23" s="310"/>
      <c r="AR23" s="310"/>
      <c r="AS23" s="310"/>
      <c r="AT23" s="310"/>
      <c r="AU23" s="310"/>
      <c r="AV23" s="310"/>
      <c r="AW23" s="310"/>
      <c r="AX23" s="310"/>
      <c r="AY23" s="310"/>
      <c r="AZ23" s="310"/>
      <c r="BA23" s="310">
        <f t="shared" si="0"/>
        <v>1</v>
      </c>
    </row>
    <row r="24" spans="1:53" ht="16.5" customHeight="1">
      <c r="A24" s="309"/>
      <c r="B24" s="310" t="s">
        <v>3465</v>
      </c>
      <c r="C24" s="311" t="s">
        <v>3466</v>
      </c>
      <c r="D24" s="310">
        <v>7158</v>
      </c>
      <c r="E24" s="310" t="s">
        <v>1</v>
      </c>
      <c r="F24" s="310" t="s">
        <v>3391</v>
      </c>
      <c r="G24" s="310" t="s">
        <v>3392</v>
      </c>
      <c r="H24" s="310" t="s">
        <v>3411</v>
      </c>
      <c r="I24" s="310" t="s">
        <v>3460</v>
      </c>
      <c r="J24" s="310" t="s">
        <v>967</v>
      </c>
      <c r="K24" s="310" t="s">
        <v>350</v>
      </c>
      <c r="L24" s="310" t="s">
        <v>2634</v>
      </c>
      <c r="M24" s="310" t="s">
        <v>93</v>
      </c>
      <c r="N24" s="310"/>
      <c r="O24" s="310" t="s">
        <v>95</v>
      </c>
      <c r="P24" s="311" t="s">
        <v>3467</v>
      </c>
      <c r="Q24" s="310"/>
      <c r="R24" s="310"/>
      <c r="S24" s="310"/>
      <c r="T24" s="310" t="s">
        <v>88</v>
      </c>
      <c r="U24" s="310"/>
      <c r="V24" s="310"/>
      <c r="W24" s="310"/>
      <c r="X24" s="310"/>
      <c r="Y24" s="310"/>
      <c r="Z24" s="310"/>
      <c r="AA24" s="310"/>
      <c r="AB24" s="310"/>
      <c r="AC24" s="310"/>
      <c r="AD24" s="310"/>
      <c r="AE24" s="310"/>
      <c r="AF24" s="310"/>
      <c r="AG24" s="310"/>
      <c r="AH24" s="310"/>
      <c r="AI24" s="310"/>
      <c r="AJ24" s="310"/>
      <c r="AK24" s="310"/>
      <c r="AL24" s="310"/>
      <c r="AM24" s="310"/>
      <c r="AN24" s="310"/>
      <c r="AO24" s="310"/>
      <c r="AP24" s="310"/>
      <c r="AQ24" s="310"/>
      <c r="AR24" s="310"/>
      <c r="AS24" s="310"/>
      <c r="AT24" s="310"/>
      <c r="AU24" s="310"/>
      <c r="AV24" s="310"/>
      <c r="AW24" s="310"/>
      <c r="AX24" s="310"/>
      <c r="AY24" s="310"/>
      <c r="AZ24" s="310"/>
      <c r="BA24" s="310">
        <f t="shared" si="0"/>
        <v>1</v>
      </c>
    </row>
    <row r="25" spans="1:53" ht="16.5" customHeight="1">
      <c r="A25" s="309"/>
      <c r="B25" s="310" t="s">
        <v>3468</v>
      </c>
      <c r="C25" s="311" t="s">
        <v>3469</v>
      </c>
      <c r="D25" s="310">
        <v>7142</v>
      </c>
      <c r="E25" s="310" t="s">
        <v>1</v>
      </c>
      <c r="F25" s="310" t="s">
        <v>3391</v>
      </c>
      <c r="G25" s="310" t="s">
        <v>3392</v>
      </c>
      <c r="H25" s="310" t="s">
        <v>3393</v>
      </c>
      <c r="I25" s="310" t="s">
        <v>3470</v>
      </c>
      <c r="J25" s="310" t="s">
        <v>433</v>
      </c>
      <c r="K25" s="310" t="s">
        <v>350</v>
      </c>
      <c r="L25" s="310" t="s">
        <v>2634</v>
      </c>
      <c r="M25" s="310" t="s">
        <v>93</v>
      </c>
      <c r="N25" s="310"/>
      <c r="O25" s="310" t="s">
        <v>95</v>
      </c>
      <c r="P25" s="311" t="s">
        <v>3471</v>
      </c>
      <c r="Q25" s="310"/>
      <c r="R25" s="310" t="s">
        <v>88</v>
      </c>
      <c r="S25" s="310" t="s">
        <v>88</v>
      </c>
      <c r="T25" s="310"/>
      <c r="U25" s="310"/>
      <c r="V25" s="310"/>
      <c r="W25" s="310"/>
      <c r="X25" s="310"/>
      <c r="Y25" s="310"/>
      <c r="Z25" s="310"/>
      <c r="AA25" s="310"/>
      <c r="AB25" s="310"/>
      <c r="AC25" s="310"/>
      <c r="AD25" s="310"/>
      <c r="AE25" s="310"/>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f t="shared" si="0"/>
        <v>2</v>
      </c>
    </row>
    <row r="26" spans="1:53" ht="16.5" customHeight="1">
      <c r="A26" s="309"/>
      <c r="B26" s="310" t="s">
        <v>3472</v>
      </c>
      <c r="C26" s="311" t="s">
        <v>3473</v>
      </c>
      <c r="D26" s="310">
        <v>7128</v>
      </c>
      <c r="E26" s="310" t="s">
        <v>1</v>
      </c>
      <c r="F26" s="310" t="s">
        <v>3391</v>
      </c>
      <c r="G26" s="310" t="s">
        <v>3392</v>
      </c>
      <c r="H26" s="310" t="s">
        <v>3449</v>
      </c>
      <c r="I26" s="310" t="s">
        <v>3474</v>
      </c>
      <c r="J26" s="310" t="s">
        <v>433</v>
      </c>
      <c r="K26" s="310" t="s">
        <v>949</v>
      </c>
      <c r="L26" s="310" t="s">
        <v>2634</v>
      </c>
      <c r="M26" s="310" t="s">
        <v>93</v>
      </c>
      <c r="N26" s="310"/>
      <c r="O26" s="310" t="s">
        <v>95</v>
      </c>
      <c r="P26" s="311" t="s">
        <v>3475</v>
      </c>
      <c r="Q26" s="310"/>
      <c r="R26" s="310"/>
      <c r="S26" s="310"/>
      <c r="T26" s="310"/>
      <c r="U26" s="310"/>
      <c r="V26" s="310"/>
      <c r="W26" s="310"/>
      <c r="X26" s="310"/>
      <c r="Y26" s="310" t="s">
        <v>88</v>
      </c>
      <c r="Z26" s="310"/>
      <c r="AA26" s="310"/>
      <c r="AB26" s="310"/>
      <c r="AC26" s="310"/>
      <c r="AD26" s="310"/>
      <c r="AE26" s="310"/>
      <c r="AF26" s="310" t="s">
        <v>88</v>
      </c>
      <c r="AG26" s="310"/>
      <c r="AH26" s="310"/>
      <c r="AI26" s="310"/>
      <c r="AJ26" s="310"/>
      <c r="AK26" s="310"/>
      <c r="AL26" s="310"/>
      <c r="AM26" s="310"/>
      <c r="AN26" s="310"/>
      <c r="AO26" s="310"/>
      <c r="AP26" s="310"/>
      <c r="AQ26" s="310"/>
      <c r="AR26" s="310"/>
      <c r="AS26" s="310"/>
      <c r="AT26" s="310"/>
      <c r="AU26" s="310"/>
      <c r="AV26" s="310"/>
      <c r="AW26" s="310"/>
      <c r="AX26" s="310"/>
      <c r="AY26" s="310"/>
      <c r="AZ26" s="310"/>
      <c r="BA26" s="310">
        <f t="shared" si="0"/>
        <v>2</v>
      </c>
    </row>
    <row r="27" spans="1:53" ht="16.5" customHeight="1">
      <c r="A27" s="309"/>
      <c r="B27" s="310" t="s">
        <v>3476</v>
      </c>
      <c r="C27" s="311" t="s">
        <v>3477</v>
      </c>
      <c r="D27" s="310">
        <v>7133</v>
      </c>
      <c r="E27" s="310" t="s">
        <v>1</v>
      </c>
      <c r="F27" s="310" t="s">
        <v>3391</v>
      </c>
      <c r="G27" s="310" t="s">
        <v>3392</v>
      </c>
      <c r="H27" s="310" t="s">
        <v>3393</v>
      </c>
      <c r="I27" s="310" t="s">
        <v>3474</v>
      </c>
      <c r="J27" s="310" t="s">
        <v>967</v>
      </c>
      <c r="K27" s="310" t="s">
        <v>22</v>
      </c>
      <c r="L27" s="310" t="s">
        <v>2634</v>
      </c>
      <c r="M27" s="310" t="s">
        <v>93</v>
      </c>
      <c r="N27" s="310"/>
      <c r="O27" s="310" t="s">
        <v>95</v>
      </c>
      <c r="P27" s="311" t="s">
        <v>3478</v>
      </c>
      <c r="Q27" s="310"/>
      <c r="R27" s="310"/>
      <c r="S27" s="310"/>
      <c r="T27" s="310"/>
      <c r="U27" s="310"/>
      <c r="V27" s="310"/>
      <c r="W27" s="310"/>
      <c r="X27" s="310"/>
      <c r="Y27" s="310"/>
      <c r="Z27" s="310"/>
      <c r="AA27" s="310"/>
      <c r="AB27" s="310"/>
      <c r="AC27" s="310"/>
      <c r="AD27" s="310"/>
      <c r="AE27" s="310"/>
      <c r="AF27" s="310"/>
      <c r="AG27" s="310"/>
      <c r="AH27" s="310"/>
      <c r="AI27" s="310"/>
      <c r="AJ27" s="310"/>
      <c r="AK27" s="310"/>
      <c r="AL27" s="310"/>
      <c r="AM27" s="310"/>
      <c r="AN27" s="310" t="s">
        <v>88</v>
      </c>
      <c r="AO27" s="310"/>
      <c r="AP27" s="310"/>
      <c r="AQ27" s="310"/>
      <c r="AR27" s="310"/>
      <c r="AS27" s="310"/>
      <c r="AT27" s="310"/>
      <c r="AU27" s="310"/>
      <c r="AV27" s="310"/>
      <c r="AW27" s="310"/>
      <c r="AX27" s="310"/>
      <c r="AY27" s="310"/>
      <c r="AZ27" s="310"/>
      <c r="BA27" s="310">
        <f t="shared" si="0"/>
        <v>1</v>
      </c>
    </row>
    <row r="28" spans="1:53" ht="15.75" customHeight="1">
      <c r="A28" s="309"/>
      <c r="B28" s="310" t="s">
        <v>3479</v>
      </c>
      <c r="C28" s="311" t="s">
        <v>3480</v>
      </c>
      <c r="D28" s="310">
        <v>7120</v>
      </c>
      <c r="E28" s="310" t="s">
        <v>1</v>
      </c>
      <c r="F28" s="310" t="s">
        <v>3391</v>
      </c>
      <c r="G28" s="310" t="s">
        <v>3392</v>
      </c>
      <c r="H28" s="310" t="s">
        <v>3449</v>
      </c>
      <c r="I28" s="310" t="s">
        <v>3481</v>
      </c>
      <c r="J28" s="310" t="s">
        <v>967</v>
      </c>
      <c r="K28" s="310" t="s">
        <v>968</v>
      </c>
      <c r="L28" s="310" t="s">
        <v>2634</v>
      </c>
      <c r="M28" s="310" t="s">
        <v>93</v>
      </c>
      <c r="N28" s="310"/>
      <c r="O28" s="310" t="s">
        <v>95</v>
      </c>
      <c r="P28" s="311" t="s">
        <v>3482</v>
      </c>
      <c r="Q28" s="310"/>
      <c r="R28" s="310"/>
      <c r="S28" s="310"/>
      <c r="T28" s="310"/>
      <c r="U28" s="310"/>
      <c r="V28" s="310"/>
      <c r="W28" s="310"/>
      <c r="X28" s="310"/>
      <c r="Y28" s="310"/>
      <c r="Z28" s="310"/>
      <c r="AA28" s="310"/>
      <c r="AB28" s="310"/>
      <c r="AC28" s="310" t="s">
        <v>88</v>
      </c>
      <c r="AD28" s="310"/>
      <c r="AE28" s="310"/>
      <c r="AF28" s="310"/>
      <c r="AG28" s="310"/>
      <c r="AH28" s="310"/>
      <c r="AI28" s="310"/>
      <c r="AJ28" s="310"/>
      <c r="AK28" s="310"/>
      <c r="AL28" s="310"/>
      <c r="AM28" s="310"/>
      <c r="AN28" s="310"/>
      <c r="AO28" s="310"/>
      <c r="AP28" s="310"/>
      <c r="AQ28" s="310"/>
      <c r="AR28" s="310"/>
      <c r="AS28" s="310"/>
      <c r="AT28" s="310"/>
      <c r="AU28" s="310"/>
      <c r="AV28" s="310"/>
      <c r="AW28" s="310"/>
      <c r="AX28" s="310"/>
      <c r="AY28" s="310"/>
      <c r="AZ28" s="310"/>
      <c r="BA28" s="310">
        <f t="shared" si="0"/>
        <v>1</v>
      </c>
    </row>
    <row r="29" spans="1:53" ht="16.5" customHeight="1">
      <c r="A29" s="309"/>
      <c r="B29" s="310" t="s">
        <v>3483</v>
      </c>
      <c r="C29" s="311" t="s">
        <v>3484</v>
      </c>
      <c r="D29" s="310">
        <v>7116</v>
      </c>
      <c r="E29" s="310" t="s">
        <v>1</v>
      </c>
      <c r="F29" s="310" t="s">
        <v>3391</v>
      </c>
      <c r="G29" s="310" t="s">
        <v>3392</v>
      </c>
      <c r="H29" s="310" t="s">
        <v>3393</v>
      </c>
      <c r="I29" s="310" t="s">
        <v>3485</v>
      </c>
      <c r="J29" s="310" t="s">
        <v>967</v>
      </c>
      <c r="K29" s="310" t="s">
        <v>350</v>
      </c>
      <c r="L29" s="310" t="s">
        <v>2634</v>
      </c>
      <c r="M29" s="310" t="s">
        <v>93</v>
      </c>
      <c r="N29" s="310"/>
      <c r="O29" s="310" t="s">
        <v>95</v>
      </c>
      <c r="P29" s="311" t="s">
        <v>3486</v>
      </c>
      <c r="Q29" s="310"/>
      <c r="R29" s="310"/>
      <c r="S29" s="310"/>
      <c r="T29" s="310"/>
      <c r="U29" s="310" t="s">
        <v>88</v>
      </c>
      <c r="V29" s="310"/>
      <c r="W29" s="310"/>
      <c r="X29" s="310"/>
      <c r="Y29" s="310"/>
      <c r="Z29" s="310"/>
      <c r="AA29" s="310"/>
      <c r="AB29" s="310"/>
      <c r="AC29" s="310"/>
      <c r="AD29" s="310"/>
      <c r="AE29" s="310"/>
      <c r="AF29" s="310"/>
      <c r="AG29" s="310"/>
      <c r="AH29" s="310"/>
      <c r="AI29" s="310"/>
      <c r="AJ29" s="310"/>
      <c r="AK29" s="310"/>
      <c r="AL29" s="310"/>
      <c r="AM29" s="310"/>
      <c r="AN29" s="310"/>
      <c r="AO29" s="310"/>
      <c r="AP29" s="310"/>
      <c r="AQ29" s="310"/>
      <c r="AR29" s="310"/>
      <c r="AS29" s="310"/>
      <c r="AT29" s="310"/>
      <c r="AU29" s="310"/>
      <c r="AV29" s="310"/>
      <c r="AW29" s="310"/>
      <c r="AX29" s="310"/>
      <c r="AY29" s="310"/>
      <c r="AZ29" s="310"/>
      <c r="BA29" s="310">
        <f t="shared" si="0"/>
        <v>1</v>
      </c>
    </row>
    <row r="30" spans="1:53" ht="16.5" customHeight="1">
      <c r="A30" s="309"/>
      <c r="B30" s="310" t="s">
        <v>3487</v>
      </c>
      <c r="C30" s="311" t="s">
        <v>3488</v>
      </c>
      <c r="D30" s="310">
        <v>7114</v>
      </c>
      <c r="E30" s="310" t="s">
        <v>1</v>
      </c>
      <c r="F30" s="310" t="s">
        <v>3391</v>
      </c>
      <c r="G30" s="310" t="s">
        <v>3392</v>
      </c>
      <c r="H30" s="310" t="s">
        <v>3449</v>
      </c>
      <c r="I30" s="310" t="s">
        <v>3485</v>
      </c>
      <c r="J30" s="310" t="s">
        <v>967</v>
      </c>
      <c r="K30" s="310" t="s">
        <v>350</v>
      </c>
      <c r="L30" s="310" t="s">
        <v>2634</v>
      </c>
      <c r="M30" s="310" t="s">
        <v>93</v>
      </c>
      <c r="N30" s="310"/>
      <c r="O30" s="310" t="s">
        <v>95</v>
      </c>
      <c r="P30" s="311" t="s">
        <v>3489</v>
      </c>
      <c r="Q30" s="310"/>
      <c r="R30" s="310" t="s">
        <v>88</v>
      </c>
      <c r="S30" s="310"/>
      <c r="T30" s="310"/>
      <c r="U30" s="310"/>
      <c r="V30" s="310"/>
      <c r="W30" s="310"/>
      <c r="X30" s="310"/>
      <c r="Y30" s="310"/>
      <c r="Z30" s="310"/>
      <c r="AA30" s="310"/>
      <c r="AB30" s="310"/>
      <c r="AC30" s="310"/>
      <c r="AD30" s="310"/>
      <c r="AE30" s="310"/>
      <c r="AF30" s="310"/>
      <c r="AG30" s="310"/>
      <c r="AH30" s="310"/>
      <c r="AI30" s="310"/>
      <c r="AJ30" s="310"/>
      <c r="AK30" s="310"/>
      <c r="AL30" s="310"/>
      <c r="AM30" s="310"/>
      <c r="AN30" s="310"/>
      <c r="AO30" s="310"/>
      <c r="AP30" s="310"/>
      <c r="AQ30" s="310"/>
      <c r="AR30" s="310"/>
      <c r="AS30" s="310"/>
      <c r="AT30" s="310"/>
      <c r="AU30" s="310"/>
      <c r="AV30" s="310"/>
      <c r="AW30" s="310"/>
      <c r="AX30" s="310"/>
      <c r="AY30" s="310"/>
      <c r="AZ30" s="310"/>
      <c r="BA30" s="310">
        <f t="shared" si="0"/>
        <v>1</v>
      </c>
    </row>
    <row r="31" spans="1:53" ht="16.5" customHeight="1">
      <c r="A31" s="309"/>
      <c r="B31" s="310" t="s">
        <v>3490</v>
      </c>
      <c r="C31" s="311" t="s">
        <v>3491</v>
      </c>
      <c r="D31" s="310">
        <v>7096</v>
      </c>
      <c r="E31" s="310" t="s">
        <v>1</v>
      </c>
      <c r="F31" s="310" t="s">
        <v>3391</v>
      </c>
      <c r="G31" s="310" t="s">
        <v>3392</v>
      </c>
      <c r="H31" s="310" t="s">
        <v>3449</v>
      </c>
      <c r="I31" s="310" t="s">
        <v>1315</v>
      </c>
      <c r="J31" s="310" t="s">
        <v>967</v>
      </c>
      <c r="K31" s="310" t="s">
        <v>968</v>
      </c>
      <c r="L31" s="310" t="s">
        <v>2634</v>
      </c>
      <c r="M31" s="310" t="s">
        <v>93</v>
      </c>
      <c r="N31" s="310"/>
      <c r="O31" s="310" t="s">
        <v>95</v>
      </c>
      <c r="P31" s="311" t="s">
        <v>3492</v>
      </c>
      <c r="Q31" s="310"/>
      <c r="R31" s="310"/>
      <c r="S31" s="310"/>
      <c r="T31" s="310"/>
      <c r="U31" s="310"/>
      <c r="V31" s="310"/>
      <c r="W31" s="310"/>
      <c r="X31" s="310"/>
      <c r="Y31" s="310" t="s">
        <v>88</v>
      </c>
      <c r="Z31" s="310" t="s">
        <v>88</v>
      </c>
      <c r="AA31" s="310" t="s">
        <v>88</v>
      </c>
      <c r="AB31" s="310"/>
      <c r="AC31" s="310"/>
      <c r="AD31" s="310"/>
      <c r="AE31" s="310"/>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f t="shared" si="0"/>
        <v>3</v>
      </c>
    </row>
    <row r="32" spans="1:53" ht="16.5" customHeight="1">
      <c r="A32" s="309"/>
      <c r="B32" s="310" t="s">
        <v>3493</v>
      </c>
      <c r="C32" s="311" t="s">
        <v>3494</v>
      </c>
      <c r="D32" s="310">
        <v>7082</v>
      </c>
      <c r="E32" s="310" t="s">
        <v>1</v>
      </c>
      <c r="F32" s="310" t="s">
        <v>3391</v>
      </c>
      <c r="G32" s="310" t="s">
        <v>3392</v>
      </c>
      <c r="H32" s="310" t="s">
        <v>3495</v>
      </c>
      <c r="I32" s="310" t="s">
        <v>3496</v>
      </c>
      <c r="J32" s="310" t="s">
        <v>967</v>
      </c>
      <c r="K32" s="310" t="s">
        <v>22</v>
      </c>
      <c r="L32" s="310" t="s">
        <v>2634</v>
      </c>
      <c r="M32" s="310" t="s">
        <v>93</v>
      </c>
      <c r="N32" s="310"/>
      <c r="O32" s="310" t="s">
        <v>95</v>
      </c>
      <c r="P32" s="311" t="s">
        <v>3497</v>
      </c>
      <c r="Q32" s="310"/>
      <c r="R32" s="310" t="s">
        <v>88</v>
      </c>
      <c r="S32" s="310" t="s">
        <v>88</v>
      </c>
      <c r="T32" s="310"/>
      <c r="U32" s="310"/>
      <c r="V32" s="310"/>
      <c r="W32" s="310"/>
      <c r="X32" s="310"/>
      <c r="Y32" s="310"/>
      <c r="Z32" s="310"/>
      <c r="AA32" s="310"/>
      <c r="AB32" s="310"/>
      <c r="AC32" s="310"/>
      <c r="AD32" s="310"/>
      <c r="AE32" s="310"/>
      <c r="AF32" s="310"/>
      <c r="AG32" s="310"/>
      <c r="AH32" s="310" t="s">
        <v>88</v>
      </c>
      <c r="AI32" s="310"/>
      <c r="AJ32" s="310"/>
      <c r="AK32" s="310"/>
      <c r="AL32" s="310"/>
      <c r="AM32" s="310"/>
      <c r="AN32" s="310"/>
      <c r="AO32" s="310"/>
      <c r="AP32" s="310"/>
      <c r="AQ32" s="310"/>
      <c r="AR32" s="310"/>
      <c r="AS32" s="310"/>
      <c r="AT32" s="310"/>
      <c r="AU32" s="310"/>
      <c r="AV32" s="310"/>
      <c r="AW32" s="310"/>
      <c r="AX32" s="310"/>
      <c r="AY32" s="310"/>
      <c r="AZ32" s="310"/>
      <c r="BA32" s="310">
        <f t="shared" si="0"/>
        <v>3</v>
      </c>
    </row>
    <row r="33" spans="1:53" ht="16.5" customHeight="1">
      <c r="A33" s="309"/>
      <c r="B33" s="310" t="s">
        <v>3498</v>
      </c>
      <c r="C33" s="311" t="s">
        <v>3499</v>
      </c>
      <c r="D33" s="310">
        <v>7079</v>
      </c>
      <c r="E33" s="310" t="s">
        <v>1</v>
      </c>
      <c r="F33" s="310" t="s">
        <v>3391</v>
      </c>
      <c r="G33" s="310" t="s">
        <v>3392</v>
      </c>
      <c r="H33" s="310" t="s">
        <v>3411</v>
      </c>
      <c r="I33" s="310" t="s">
        <v>3496</v>
      </c>
      <c r="J33" s="310" t="s">
        <v>967</v>
      </c>
      <c r="K33" s="310" t="s">
        <v>22</v>
      </c>
      <c r="L33" s="310" t="s">
        <v>2634</v>
      </c>
      <c r="M33" s="310" t="s">
        <v>93</v>
      </c>
      <c r="N33" s="310"/>
      <c r="O33" s="310" t="s">
        <v>95</v>
      </c>
      <c r="P33" s="311" t="s">
        <v>3500</v>
      </c>
      <c r="Q33" s="310"/>
      <c r="R33" s="310"/>
      <c r="S33" s="310"/>
      <c r="T33" s="310"/>
      <c r="U33" s="310" t="s">
        <v>88</v>
      </c>
      <c r="V33" s="310"/>
      <c r="W33" s="310"/>
      <c r="X33" s="310"/>
      <c r="Y33" s="310"/>
      <c r="Z33" s="310"/>
      <c r="AA33" s="310"/>
      <c r="AB33" s="310"/>
      <c r="AC33" s="310"/>
      <c r="AD33" s="310"/>
      <c r="AE33" s="310"/>
      <c r="AF33" s="310"/>
      <c r="AG33" s="310"/>
      <c r="AH33" s="310"/>
      <c r="AI33" s="310"/>
      <c r="AJ33" s="310"/>
      <c r="AK33" s="310" t="s">
        <v>88</v>
      </c>
      <c r="AL33" s="310"/>
      <c r="AM33" s="310"/>
      <c r="AN33" s="310"/>
      <c r="AO33" s="310"/>
      <c r="AP33" s="310"/>
      <c r="AQ33" s="310"/>
      <c r="AR33" s="310"/>
      <c r="AS33" s="310"/>
      <c r="AT33" s="310"/>
      <c r="AU33" s="310"/>
      <c r="AV33" s="310"/>
      <c r="AW33" s="310"/>
      <c r="AX33" s="310"/>
      <c r="AY33" s="310"/>
      <c r="AZ33" s="310"/>
      <c r="BA33" s="310">
        <f t="shared" si="0"/>
        <v>2</v>
      </c>
    </row>
    <row r="34" spans="1:53" ht="16.5" customHeight="1">
      <c r="A34" s="309"/>
      <c r="B34" s="310" t="s">
        <v>3501</v>
      </c>
      <c r="C34" s="311" t="s">
        <v>3502</v>
      </c>
      <c r="D34" s="310">
        <v>7059</v>
      </c>
      <c r="E34" s="310" t="s">
        <v>1</v>
      </c>
      <c r="F34" s="310" t="s">
        <v>3391</v>
      </c>
      <c r="G34" s="310" t="s">
        <v>3392</v>
      </c>
      <c r="H34" s="310" t="s">
        <v>3393</v>
      </c>
      <c r="I34" s="310" t="s">
        <v>2746</v>
      </c>
      <c r="J34" s="310" t="s">
        <v>438</v>
      </c>
      <c r="K34" s="310" t="s">
        <v>350</v>
      </c>
      <c r="L34" s="310" t="s">
        <v>2634</v>
      </c>
      <c r="M34" s="310" t="s">
        <v>93</v>
      </c>
      <c r="N34" s="310"/>
      <c r="O34" s="310" t="s">
        <v>95</v>
      </c>
      <c r="P34" s="311" t="s">
        <v>3503</v>
      </c>
      <c r="Q34" s="310"/>
      <c r="R34" s="310"/>
      <c r="S34" s="310"/>
      <c r="T34" s="310"/>
      <c r="U34" s="310"/>
      <c r="V34" s="310"/>
      <c r="W34" s="310" t="s">
        <v>88</v>
      </c>
      <c r="X34" s="310"/>
      <c r="Y34" s="310"/>
      <c r="Z34" s="310"/>
      <c r="AA34" s="310"/>
      <c r="AB34" s="310"/>
      <c r="AC34" s="310"/>
      <c r="AD34" s="310"/>
      <c r="AE34" s="310"/>
      <c r="AF34" s="310"/>
      <c r="AG34" s="310"/>
      <c r="AH34" s="310"/>
      <c r="AI34" s="310"/>
      <c r="AJ34" s="310"/>
      <c r="AK34" s="310"/>
      <c r="AL34" s="310"/>
      <c r="AM34" s="310"/>
      <c r="AN34" s="310"/>
      <c r="AO34" s="310"/>
      <c r="AP34" s="310"/>
      <c r="AQ34" s="310"/>
      <c r="AR34" s="310"/>
      <c r="AS34" s="310"/>
      <c r="AT34" s="310"/>
      <c r="AU34" s="310"/>
      <c r="AV34" s="310"/>
      <c r="AW34" s="310"/>
      <c r="AX34" s="310"/>
      <c r="AY34" s="310"/>
      <c r="AZ34" s="310"/>
      <c r="BA34" s="310">
        <f t="shared" si="0"/>
        <v>1</v>
      </c>
    </row>
    <row r="35" spans="1:53" ht="16.5" customHeight="1">
      <c r="A35" s="309"/>
      <c r="B35" s="310" t="s">
        <v>3504</v>
      </c>
      <c r="C35" s="311" t="s">
        <v>3505</v>
      </c>
      <c r="D35" s="310">
        <v>7050</v>
      </c>
      <c r="E35" s="310" t="s">
        <v>1</v>
      </c>
      <c r="F35" s="310" t="s">
        <v>3391</v>
      </c>
      <c r="G35" s="310" t="s">
        <v>3392</v>
      </c>
      <c r="H35" s="310" t="s">
        <v>3495</v>
      </c>
      <c r="I35" s="310" t="s">
        <v>3506</v>
      </c>
      <c r="J35" s="310" t="s">
        <v>967</v>
      </c>
      <c r="K35" s="310" t="s">
        <v>968</v>
      </c>
      <c r="L35" s="310" t="s">
        <v>2634</v>
      </c>
      <c r="M35" s="310" t="s">
        <v>93</v>
      </c>
      <c r="N35" s="310"/>
      <c r="O35" s="310" t="s">
        <v>95</v>
      </c>
      <c r="P35" s="311" t="s">
        <v>3507</v>
      </c>
      <c r="Q35" s="310"/>
      <c r="R35" s="310"/>
      <c r="S35" s="310"/>
      <c r="T35" s="310"/>
      <c r="U35" s="310"/>
      <c r="V35" s="310"/>
      <c r="W35" s="310"/>
      <c r="X35" s="310"/>
      <c r="Y35" s="310"/>
      <c r="Z35" s="310"/>
      <c r="AA35" s="310"/>
      <c r="AB35" s="310" t="s">
        <v>88</v>
      </c>
      <c r="AC35" s="310"/>
      <c r="AD35" s="310"/>
      <c r="AE35" s="310"/>
      <c r="AF35" s="310"/>
      <c r="AG35" s="310"/>
      <c r="AH35" s="310"/>
      <c r="AI35" s="310"/>
      <c r="AJ35" s="310"/>
      <c r="AK35" s="310"/>
      <c r="AL35" s="310"/>
      <c r="AM35" s="310"/>
      <c r="AN35" s="310"/>
      <c r="AO35" s="310"/>
      <c r="AP35" s="310"/>
      <c r="AQ35" s="310"/>
      <c r="AR35" s="310"/>
      <c r="AS35" s="310"/>
      <c r="AT35" s="310"/>
      <c r="AU35" s="310"/>
      <c r="AV35" s="310"/>
      <c r="AW35" s="310"/>
      <c r="AX35" s="310"/>
      <c r="AY35" s="310"/>
      <c r="AZ35" s="310"/>
      <c r="BA35" s="310">
        <f t="shared" si="0"/>
        <v>1</v>
      </c>
    </row>
    <row r="36" spans="1:53" ht="16.5" customHeight="1">
      <c r="A36" s="309"/>
      <c r="B36" s="310" t="s">
        <v>3508</v>
      </c>
      <c r="C36" s="311" t="s">
        <v>3509</v>
      </c>
      <c r="D36" s="310">
        <v>7044</v>
      </c>
      <c r="E36" s="310" t="s">
        <v>1</v>
      </c>
      <c r="F36" s="310" t="s">
        <v>3391</v>
      </c>
      <c r="G36" s="310" t="s">
        <v>3392</v>
      </c>
      <c r="H36" s="310" t="s">
        <v>3398</v>
      </c>
      <c r="I36" s="310" t="s">
        <v>3510</v>
      </c>
      <c r="J36" s="310" t="s">
        <v>967</v>
      </c>
      <c r="K36" s="310" t="s">
        <v>22</v>
      </c>
      <c r="L36" s="310" t="s">
        <v>2634</v>
      </c>
      <c r="M36" s="310" t="s">
        <v>93</v>
      </c>
      <c r="N36" s="310"/>
      <c r="O36" s="310" t="s">
        <v>95</v>
      </c>
      <c r="P36" s="311" t="s">
        <v>3511</v>
      </c>
      <c r="Q36" s="310"/>
      <c r="R36" s="310"/>
      <c r="S36" s="310"/>
      <c r="T36" s="310"/>
      <c r="U36" s="310"/>
      <c r="V36" s="310"/>
      <c r="W36" s="310"/>
      <c r="X36" s="310"/>
      <c r="Y36" s="310"/>
      <c r="Z36" s="310"/>
      <c r="AA36" s="310"/>
      <c r="AB36" s="310"/>
      <c r="AC36" s="310"/>
      <c r="AD36" s="310"/>
      <c r="AE36" s="310"/>
      <c r="AF36" s="310"/>
      <c r="AG36" s="310"/>
      <c r="AH36" s="310"/>
      <c r="AI36" s="310"/>
      <c r="AJ36" s="310"/>
      <c r="AK36" s="310" t="s">
        <v>88</v>
      </c>
      <c r="AL36" s="310"/>
      <c r="AM36" s="310"/>
      <c r="AN36" s="310"/>
      <c r="AO36" s="310"/>
      <c r="AP36" s="310"/>
      <c r="AQ36" s="310"/>
      <c r="AR36" s="310"/>
      <c r="AS36" s="310"/>
      <c r="AT36" s="310"/>
      <c r="AU36" s="310"/>
      <c r="AV36" s="310"/>
      <c r="AW36" s="310"/>
      <c r="AX36" s="310"/>
      <c r="AY36" s="310"/>
      <c r="AZ36" s="310"/>
      <c r="BA36" s="310">
        <f t="shared" si="0"/>
        <v>1</v>
      </c>
    </row>
    <row r="37" spans="1:53" ht="15.75" customHeight="1">
      <c r="A37" s="309"/>
      <c r="B37" s="310" t="s">
        <v>3512</v>
      </c>
      <c r="C37" s="311" t="s">
        <v>3513</v>
      </c>
      <c r="D37" s="310">
        <v>7026</v>
      </c>
      <c r="E37" s="310" t="s">
        <v>1</v>
      </c>
      <c r="F37" s="310" t="s">
        <v>3391</v>
      </c>
      <c r="G37" s="310" t="s">
        <v>3392</v>
      </c>
      <c r="H37" s="310" t="s">
        <v>3449</v>
      </c>
      <c r="I37" s="310" t="s">
        <v>3514</v>
      </c>
      <c r="J37" s="310" t="s">
        <v>967</v>
      </c>
      <c r="K37" s="310" t="s">
        <v>350</v>
      </c>
      <c r="L37" s="310" t="s">
        <v>2634</v>
      </c>
      <c r="M37" s="310" t="s">
        <v>93</v>
      </c>
      <c r="N37" s="310"/>
      <c r="O37" s="310" t="s">
        <v>95</v>
      </c>
      <c r="P37" s="311" t="s">
        <v>3515</v>
      </c>
      <c r="Q37" s="310"/>
      <c r="R37" s="310" t="s">
        <v>88</v>
      </c>
      <c r="S37" s="310"/>
      <c r="T37" s="310"/>
      <c r="U37" s="310" t="s">
        <v>88</v>
      </c>
      <c r="V37" s="310"/>
      <c r="W37" s="310" t="s">
        <v>88</v>
      </c>
      <c r="X37" s="310"/>
      <c r="Y37" s="310"/>
      <c r="Z37" s="310"/>
      <c r="AA37" s="310"/>
      <c r="AB37" s="310"/>
      <c r="AC37" s="310"/>
      <c r="AD37" s="310"/>
      <c r="AE37" s="310"/>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f t="shared" si="0"/>
        <v>3</v>
      </c>
    </row>
    <row r="38" spans="1:53" ht="16.5" customHeight="1">
      <c r="A38" s="309"/>
      <c r="B38" s="310" t="s">
        <v>3516</v>
      </c>
      <c r="C38" s="311" t="s">
        <v>3517</v>
      </c>
      <c r="D38" s="310">
        <v>7032</v>
      </c>
      <c r="E38" s="310" t="s">
        <v>1</v>
      </c>
      <c r="F38" s="310" t="s">
        <v>3391</v>
      </c>
      <c r="G38" s="310" t="s">
        <v>3392</v>
      </c>
      <c r="H38" s="310" t="s">
        <v>3518</v>
      </c>
      <c r="I38" s="310" t="s">
        <v>3514</v>
      </c>
      <c r="J38" s="310" t="s">
        <v>967</v>
      </c>
      <c r="K38" s="310" t="s">
        <v>22</v>
      </c>
      <c r="L38" s="310" t="s">
        <v>2634</v>
      </c>
      <c r="M38" s="310" t="s">
        <v>93</v>
      </c>
      <c r="N38" s="310"/>
      <c r="O38" s="310" t="s">
        <v>95</v>
      </c>
      <c r="P38" s="311" t="s">
        <v>3519</v>
      </c>
      <c r="Q38" s="310"/>
      <c r="R38" s="310"/>
      <c r="S38" s="310"/>
      <c r="T38" s="310"/>
      <c r="U38" s="310"/>
      <c r="V38" s="310"/>
      <c r="W38" s="310"/>
      <c r="X38" s="310"/>
      <c r="Y38" s="310"/>
      <c r="Z38" s="310"/>
      <c r="AA38" s="310"/>
      <c r="AB38" s="310"/>
      <c r="AC38" s="310"/>
      <c r="AD38" s="310"/>
      <c r="AE38" s="310"/>
      <c r="AF38" s="310"/>
      <c r="AG38" s="310"/>
      <c r="AH38" s="310"/>
      <c r="AI38" s="310"/>
      <c r="AJ38" s="310"/>
      <c r="AK38" s="310" t="s">
        <v>88</v>
      </c>
      <c r="AL38" s="310"/>
      <c r="AM38" s="310"/>
      <c r="AN38" s="310"/>
      <c r="AO38" s="310"/>
      <c r="AP38" s="310"/>
      <c r="AQ38" s="310"/>
      <c r="AR38" s="310"/>
      <c r="AS38" s="310"/>
      <c r="AT38" s="310"/>
      <c r="AU38" s="310"/>
      <c r="AV38" s="310"/>
      <c r="AW38" s="310"/>
      <c r="AX38" s="310"/>
      <c r="AY38" s="310"/>
      <c r="AZ38" s="310"/>
      <c r="BA38" s="310">
        <f t="shared" si="0"/>
        <v>1</v>
      </c>
    </row>
    <row r="39" spans="1:53" ht="15.75" customHeight="1">
      <c r="A39" s="309"/>
      <c r="B39" s="310" t="s">
        <v>3520</v>
      </c>
      <c r="C39" s="311" t="s">
        <v>3521</v>
      </c>
      <c r="D39" s="310">
        <v>7021</v>
      </c>
      <c r="E39" s="310" t="s">
        <v>1</v>
      </c>
      <c r="F39" s="310" t="s">
        <v>3391</v>
      </c>
      <c r="G39" s="310" t="s">
        <v>3392</v>
      </c>
      <c r="H39" s="310" t="s">
        <v>3411</v>
      </c>
      <c r="I39" s="310" t="s">
        <v>3522</v>
      </c>
      <c r="J39" s="310" t="s">
        <v>967</v>
      </c>
      <c r="K39" s="310" t="s">
        <v>968</v>
      </c>
      <c r="L39" s="310" t="s">
        <v>2634</v>
      </c>
      <c r="M39" s="310" t="s">
        <v>93</v>
      </c>
      <c r="N39" s="310"/>
      <c r="O39" s="310" t="s">
        <v>95</v>
      </c>
      <c r="P39" s="311" t="s">
        <v>3523</v>
      </c>
      <c r="Q39" s="310"/>
      <c r="R39" s="310"/>
      <c r="S39" s="310"/>
      <c r="T39" s="310"/>
      <c r="U39" s="310"/>
      <c r="V39" s="310"/>
      <c r="W39" s="310"/>
      <c r="X39" s="310"/>
      <c r="Y39" s="310"/>
      <c r="Z39" s="310"/>
      <c r="AA39" s="310"/>
      <c r="AB39" s="310"/>
      <c r="AC39" s="310" t="s">
        <v>88</v>
      </c>
      <c r="AD39" s="310"/>
      <c r="AE39" s="310"/>
      <c r="AF39" s="310"/>
      <c r="AG39" s="310"/>
      <c r="AH39" s="310"/>
      <c r="AI39" s="310"/>
      <c r="AJ39" s="310"/>
      <c r="AK39" s="310"/>
      <c r="AL39" s="310"/>
      <c r="AM39" s="310"/>
      <c r="AN39" s="310"/>
      <c r="AO39" s="310"/>
      <c r="AP39" s="310"/>
      <c r="AQ39" s="310"/>
      <c r="AR39" s="310"/>
      <c r="AS39" s="310"/>
      <c r="AT39" s="310"/>
      <c r="AU39" s="310"/>
      <c r="AV39" s="310"/>
      <c r="AW39" s="310"/>
      <c r="AX39" s="310"/>
      <c r="AY39" s="310"/>
      <c r="AZ39" s="310"/>
      <c r="BA39" s="310">
        <f t="shared" si="0"/>
        <v>1</v>
      </c>
    </row>
    <row r="40" spans="1:53" ht="16.5" customHeight="1">
      <c r="A40" s="309"/>
      <c r="B40" s="310" t="s">
        <v>3524</v>
      </c>
      <c r="C40" s="311" t="s">
        <v>3525</v>
      </c>
      <c r="D40" s="310">
        <v>7013</v>
      </c>
      <c r="E40" s="310" t="s">
        <v>1</v>
      </c>
      <c r="F40" s="310" t="s">
        <v>3391</v>
      </c>
      <c r="G40" s="310" t="s">
        <v>3392</v>
      </c>
      <c r="H40" s="310" t="s">
        <v>3411</v>
      </c>
      <c r="I40" s="310" t="s">
        <v>3526</v>
      </c>
      <c r="J40" s="310" t="s">
        <v>967</v>
      </c>
      <c r="K40" s="310" t="s">
        <v>350</v>
      </c>
      <c r="L40" s="310" t="s">
        <v>2634</v>
      </c>
      <c r="M40" s="310" t="s">
        <v>93</v>
      </c>
      <c r="N40" s="310"/>
      <c r="O40" s="310" t="s">
        <v>95</v>
      </c>
      <c r="P40" s="311" t="s">
        <v>3527</v>
      </c>
      <c r="Q40" s="310"/>
      <c r="R40" s="310"/>
      <c r="S40" s="310" t="s">
        <v>88</v>
      </c>
      <c r="T40" s="310"/>
      <c r="U40" s="310"/>
      <c r="V40" s="310"/>
      <c r="W40" s="310"/>
      <c r="X40" s="310"/>
      <c r="Y40" s="310"/>
      <c r="Z40" s="310"/>
      <c r="AA40" s="310"/>
      <c r="AB40" s="310"/>
      <c r="AC40" s="310"/>
      <c r="AD40" s="310"/>
      <c r="AE40" s="310"/>
      <c r="AF40" s="310"/>
      <c r="AG40" s="310"/>
      <c r="AH40" s="310"/>
      <c r="AI40" s="310"/>
      <c r="AJ40" s="310"/>
      <c r="AK40" s="310"/>
      <c r="AL40" s="310"/>
      <c r="AM40" s="310"/>
      <c r="AN40" s="310"/>
      <c r="AO40" s="310"/>
      <c r="AP40" s="310"/>
      <c r="AQ40" s="310"/>
      <c r="AR40" s="310"/>
      <c r="AS40" s="310"/>
      <c r="AT40" s="310"/>
      <c r="AU40" s="310"/>
      <c r="AV40" s="310"/>
      <c r="AW40" s="310"/>
      <c r="AX40" s="310"/>
      <c r="AY40" s="310"/>
      <c r="AZ40" s="310"/>
      <c r="BA40" s="310">
        <f t="shared" si="0"/>
        <v>1</v>
      </c>
    </row>
    <row r="41" spans="1:53" ht="16.5" customHeight="1">
      <c r="A41" s="309"/>
      <c r="B41" s="310" t="s">
        <v>3528</v>
      </c>
      <c r="C41" s="311" t="s">
        <v>3529</v>
      </c>
      <c r="D41" s="310">
        <v>7007</v>
      </c>
      <c r="E41" s="310" t="s">
        <v>1</v>
      </c>
      <c r="F41" s="310" t="s">
        <v>3391</v>
      </c>
      <c r="G41" s="310" t="s">
        <v>3392</v>
      </c>
      <c r="H41" s="310" t="s">
        <v>3518</v>
      </c>
      <c r="I41" s="310" t="s">
        <v>3530</v>
      </c>
      <c r="J41" s="310" t="s">
        <v>27</v>
      </c>
      <c r="K41" s="310" t="s">
        <v>87</v>
      </c>
      <c r="L41" s="310" t="s">
        <v>2634</v>
      </c>
      <c r="M41" s="310" t="s">
        <v>93</v>
      </c>
      <c r="N41" s="310"/>
      <c r="O41" s="310" t="s">
        <v>95</v>
      </c>
      <c r="P41" s="311" t="s">
        <v>3531</v>
      </c>
      <c r="Q41" s="310"/>
      <c r="R41" s="310"/>
      <c r="S41" s="310" t="s">
        <v>88</v>
      </c>
      <c r="T41" s="310"/>
      <c r="U41" s="310"/>
      <c r="V41" s="310"/>
      <c r="W41" s="310"/>
      <c r="X41" s="310"/>
      <c r="Y41" s="310"/>
      <c r="Z41" s="310"/>
      <c r="AA41" s="310"/>
      <c r="AB41" s="310"/>
      <c r="AC41" s="310"/>
      <c r="AD41" s="310"/>
      <c r="AE41" s="310"/>
      <c r="AF41" s="310"/>
      <c r="AG41" s="310"/>
      <c r="AH41" s="310"/>
      <c r="AI41" s="310"/>
      <c r="AJ41" s="310"/>
      <c r="AK41" s="310"/>
      <c r="AL41" s="310"/>
      <c r="AM41" s="310"/>
      <c r="AN41" s="310"/>
      <c r="AO41" s="310"/>
      <c r="AP41" s="310"/>
      <c r="AQ41" s="310"/>
      <c r="AR41" s="310" t="s">
        <v>88</v>
      </c>
      <c r="AS41" s="310"/>
      <c r="AT41" s="310"/>
      <c r="AU41" s="310"/>
      <c r="AV41" s="310"/>
      <c r="AW41" s="310"/>
      <c r="AX41" s="310" t="s">
        <v>88</v>
      </c>
      <c r="AY41" s="310"/>
      <c r="AZ41" s="310"/>
      <c r="BA41" s="310">
        <f t="shared" si="0"/>
        <v>3</v>
      </c>
    </row>
    <row r="42" spans="1:53" ht="16.5" customHeight="1">
      <c r="A42" s="309"/>
      <c r="B42" s="310" t="s">
        <v>3532</v>
      </c>
      <c r="C42" s="311" t="s">
        <v>3533</v>
      </c>
      <c r="D42" s="310">
        <v>6993</v>
      </c>
      <c r="E42" s="310" t="s">
        <v>1</v>
      </c>
      <c r="F42" s="310" t="s">
        <v>3391</v>
      </c>
      <c r="G42" s="310" t="s">
        <v>3392</v>
      </c>
      <c r="H42" s="310" t="s">
        <v>3393</v>
      </c>
      <c r="I42" s="310" t="s">
        <v>3534</v>
      </c>
      <c r="J42" s="310" t="s">
        <v>967</v>
      </c>
      <c r="K42" s="310" t="s">
        <v>350</v>
      </c>
      <c r="L42" s="310" t="s">
        <v>2634</v>
      </c>
      <c r="M42" s="310" t="s">
        <v>93</v>
      </c>
      <c r="N42" s="310"/>
      <c r="O42" s="310" t="s">
        <v>95</v>
      </c>
      <c r="P42" s="311" t="s">
        <v>3535</v>
      </c>
      <c r="Q42" s="310"/>
      <c r="R42" s="310"/>
      <c r="S42" s="310"/>
      <c r="T42" s="310"/>
      <c r="U42" s="310" t="s">
        <v>88</v>
      </c>
      <c r="V42" s="310"/>
      <c r="W42" s="310"/>
      <c r="X42" s="310"/>
      <c r="Y42" s="310"/>
      <c r="Z42" s="310"/>
      <c r="AA42" s="310"/>
      <c r="AB42" s="310"/>
      <c r="AC42" s="310"/>
      <c r="AD42" s="310"/>
      <c r="AE42" s="310"/>
      <c r="AF42" s="310"/>
      <c r="AG42" s="310"/>
      <c r="AH42" s="310"/>
      <c r="AI42" s="310"/>
      <c r="AJ42" s="310"/>
      <c r="AK42" s="310"/>
      <c r="AL42" s="310"/>
      <c r="AM42" s="310"/>
      <c r="AN42" s="310"/>
      <c r="AO42" s="310"/>
      <c r="AP42" s="310"/>
      <c r="AQ42" s="310"/>
      <c r="AR42" s="310"/>
      <c r="AS42" s="310"/>
      <c r="AT42" s="310"/>
      <c r="AU42" s="310"/>
      <c r="AV42" s="310"/>
      <c r="AW42" s="310"/>
      <c r="AX42" s="310"/>
      <c r="AY42" s="310"/>
      <c r="AZ42" s="310"/>
      <c r="BA42" s="310">
        <f t="shared" si="0"/>
        <v>1</v>
      </c>
    </row>
    <row r="43" spans="1:53" ht="16.5" customHeight="1">
      <c r="A43" s="309"/>
      <c r="B43" s="310" t="s">
        <v>3536</v>
      </c>
      <c r="C43" s="311" t="s">
        <v>3537</v>
      </c>
      <c r="D43" s="310">
        <v>6991</v>
      </c>
      <c r="E43" s="310" t="s">
        <v>1</v>
      </c>
      <c r="F43" s="310" t="s">
        <v>3391</v>
      </c>
      <c r="G43" s="310" t="s">
        <v>3392</v>
      </c>
      <c r="H43" s="310" t="s">
        <v>3518</v>
      </c>
      <c r="I43" s="310" t="s">
        <v>3538</v>
      </c>
      <c r="J43" s="310" t="s">
        <v>27</v>
      </c>
      <c r="K43" s="310" t="s">
        <v>87</v>
      </c>
      <c r="L43" s="310" t="s">
        <v>2634</v>
      </c>
      <c r="M43" s="310" t="s">
        <v>93</v>
      </c>
      <c r="N43" s="310"/>
      <c r="O43" s="310" t="s">
        <v>95</v>
      </c>
      <c r="P43" s="311" t="s">
        <v>3539</v>
      </c>
      <c r="Q43" s="310"/>
      <c r="R43" s="310"/>
      <c r="S43" s="310"/>
      <c r="T43" s="310"/>
      <c r="U43" s="310"/>
      <c r="V43" s="310"/>
      <c r="W43" s="310"/>
      <c r="X43" s="310"/>
      <c r="Y43" s="310"/>
      <c r="Z43" s="310"/>
      <c r="AA43" s="310"/>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0" t="s">
        <v>88</v>
      </c>
      <c r="BA43" s="310">
        <f t="shared" si="0"/>
        <v>1</v>
      </c>
    </row>
    <row r="44" spans="1:53" ht="16.5" customHeight="1">
      <c r="A44" s="309"/>
      <c r="B44" s="310" t="s">
        <v>3540</v>
      </c>
      <c r="C44" s="311" t="s">
        <v>3541</v>
      </c>
      <c r="D44" s="310">
        <v>6978</v>
      </c>
      <c r="E44" s="310" t="s">
        <v>1</v>
      </c>
      <c r="F44" s="310" t="s">
        <v>3391</v>
      </c>
      <c r="G44" s="310" t="s">
        <v>3392</v>
      </c>
      <c r="H44" s="310" t="s">
        <v>3411</v>
      </c>
      <c r="I44" s="310" t="s">
        <v>3542</v>
      </c>
      <c r="J44" s="310" t="s">
        <v>967</v>
      </c>
      <c r="K44" s="310" t="s">
        <v>350</v>
      </c>
      <c r="L44" s="310" t="s">
        <v>2634</v>
      </c>
      <c r="M44" s="310" t="s">
        <v>93</v>
      </c>
      <c r="N44" s="310"/>
      <c r="O44" s="310" t="s">
        <v>95</v>
      </c>
      <c r="P44" s="311" t="s">
        <v>5</v>
      </c>
      <c r="Q44" s="310"/>
      <c r="R44" s="310" t="s">
        <v>88</v>
      </c>
      <c r="S44" s="310"/>
      <c r="T44" s="310"/>
      <c r="U44" s="310"/>
      <c r="V44" s="310"/>
      <c r="W44" s="310"/>
      <c r="X44" s="310"/>
      <c r="Y44" s="310"/>
      <c r="Z44" s="310"/>
      <c r="AA44" s="310"/>
      <c r="AB44" s="310"/>
      <c r="AC44" s="310"/>
      <c r="AD44" s="310"/>
      <c r="AE44" s="310"/>
      <c r="AF44" s="310"/>
      <c r="AG44" s="310"/>
      <c r="AH44" s="310"/>
      <c r="AI44" s="310"/>
      <c r="AJ44" s="310"/>
      <c r="AK44" s="310"/>
      <c r="AL44" s="310"/>
      <c r="AM44" s="310"/>
      <c r="AN44" s="310"/>
      <c r="AO44" s="310"/>
      <c r="AP44" s="310"/>
      <c r="AQ44" s="310"/>
      <c r="AR44" s="310"/>
      <c r="AS44" s="310"/>
      <c r="AT44" s="310"/>
      <c r="AU44" s="310"/>
      <c r="AV44" s="310"/>
      <c r="AW44" s="310"/>
      <c r="AX44" s="310"/>
      <c r="AY44" s="310"/>
      <c r="AZ44" s="310"/>
      <c r="BA44" s="310">
        <f t="shared" si="0"/>
        <v>1</v>
      </c>
    </row>
    <row r="45" spans="1:53" ht="16.5" customHeight="1">
      <c r="A45" s="309"/>
      <c r="B45" s="310" t="s">
        <v>3543</v>
      </c>
      <c r="C45" s="311" t="s">
        <v>3544</v>
      </c>
      <c r="D45" s="310">
        <v>6980</v>
      </c>
      <c r="E45" s="310" t="s">
        <v>1</v>
      </c>
      <c r="F45" s="310" t="s">
        <v>3391</v>
      </c>
      <c r="G45" s="310" t="s">
        <v>3392</v>
      </c>
      <c r="H45" s="310" t="s">
        <v>3518</v>
      </c>
      <c r="I45" s="310" t="s">
        <v>3542</v>
      </c>
      <c r="J45" s="310" t="s">
        <v>967</v>
      </c>
      <c r="K45" s="310" t="s">
        <v>350</v>
      </c>
      <c r="L45" s="310" t="s">
        <v>2634</v>
      </c>
      <c r="M45" s="310" t="s">
        <v>93</v>
      </c>
      <c r="N45" s="310"/>
      <c r="O45" s="310" t="s">
        <v>95</v>
      </c>
      <c r="P45" s="311" t="s">
        <v>3545</v>
      </c>
      <c r="Q45" s="310"/>
      <c r="R45" s="310"/>
      <c r="S45" s="310"/>
      <c r="T45" s="310"/>
      <c r="U45" s="310"/>
      <c r="V45" s="310"/>
      <c r="W45" s="310"/>
      <c r="X45" s="310" t="s">
        <v>88</v>
      </c>
      <c r="Y45" s="310"/>
      <c r="Z45" s="310"/>
      <c r="AA45" s="310"/>
      <c r="AB45" s="310"/>
      <c r="AC45" s="310"/>
      <c r="AD45" s="310"/>
      <c r="AE45" s="310"/>
      <c r="AF45" s="310"/>
      <c r="AG45" s="310"/>
      <c r="AH45" s="310"/>
      <c r="AI45" s="310"/>
      <c r="AJ45" s="310"/>
      <c r="AK45" s="310"/>
      <c r="AL45" s="310"/>
      <c r="AM45" s="310"/>
      <c r="AN45" s="310"/>
      <c r="AO45" s="310"/>
      <c r="AP45" s="310"/>
      <c r="AQ45" s="310"/>
      <c r="AR45" s="310"/>
      <c r="AS45" s="310"/>
      <c r="AT45" s="310"/>
      <c r="AU45" s="310"/>
      <c r="AV45" s="310"/>
      <c r="AW45" s="310"/>
      <c r="AX45" s="310"/>
      <c r="AY45" s="310"/>
      <c r="AZ45" s="310"/>
      <c r="BA45" s="310">
        <f t="shared" si="0"/>
        <v>1</v>
      </c>
    </row>
    <row r="46" spans="1:53" ht="16.5" customHeight="1">
      <c r="A46" s="309"/>
      <c r="B46" s="310" t="s">
        <v>3546</v>
      </c>
      <c r="C46" s="311" t="s">
        <v>3547</v>
      </c>
      <c r="D46" s="310">
        <v>6976</v>
      </c>
      <c r="E46" s="310" t="s">
        <v>1</v>
      </c>
      <c r="F46" s="310" t="s">
        <v>3391</v>
      </c>
      <c r="G46" s="310" t="s">
        <v>3392</v>
      </c>
      <c r="H46" s="310" t="s">
        <v>3449</v>
      </c>
      <c r="I46" s="310" t="s">
        <v>3542</v>
      </c>
      <c r="J46" s="310" t="s">
        <v>967</v>
      </c>
      <c r="K46" s="310" t="s">
        <v>350</v>
      </c>
      <c r="L46" s="310" t="s">
        <v>2634</v>
      </c>
      <c r="M46" s="310" t="s">
        <v>93</v>
      </c>
      <c r="N46" s="310"/>
      <c r="O46" s="310" t="s">
        <v>95</v>
      </c>
      <c r="P46" s="311" t="s">
        <v>3548</v>
      </c>
      <c r="Q46" s="310"/>
      <c r="R46" s="310"/>
      <c r="S46" s="310"/>
      <c r="T46" s="310" t="s">
        <v>88</v>
      </c>
      <c r="U46" s="310"/>
      <c r="V46" s="310"/>
      <c r="W46" s="310"/>
      <c r="X46" s="310"/>
      <c r="Y46" s="310"/>
      <c r="Z46" s="310"/>
      <c r="AA46" s="310"/>
      <c r="AB46" s="310"/>
      <c r="AC46" s="310"/>
      <c r="AD46" s="310"/>
      <c r="AE46" s="310"/>
      <c r="AF46" s="310"/>
      <c r="AG46" s="310"/>
      <c r="AH46" s="310"/>
      <c r="AI46" s="310"/>
      <c r="AJ46" s="310"/>
      <c r="AK46" s="310"/>
      <c r="AL46" s="310"/>
      <c r="AM46" s="310"/>
      <c r="AN46" s="310"/>
      <c r="AO46" s="310"/>
      <c r="AP46" s="310"/>
      <c r="AQ46" s="310"/>
      <c r="AR46" s="310"/>
      <c r="AS46" s="310"/>
      <c r="AT46" s="310"/>
      <c r="AU46" s="310"/>
      <c r="AV46" s="310"/>
      <c r="AW46" s="310"/>
      <c r="AX46" s="310"/>
      <c r="AY46" s="310"/>
      <c r="AZ46" s="310"/>
      <c r="BA46" s="310">
        <f t="shared" si="0"/>
        <v>1</v>
      </c>
    </row>
    <row r="47" spans="1:53" ht="16.5" customHeight="1">
      <c r="A47" s="309"/>
      <c r="B47" s="310" t="s">
        <v>3549</v>
      </c>
      <c r="C47" s="311" t="s">
        <v>3550</v>
      </c>
      <c r="D47" s="310">
        <v>6972</v>
      </c>
      <c r="E47" s="310" t="s">
        <v>1</v>
      </c>
      <c r="F47" s="310" t="s">
        <v>3391</v>
      </c>
      <c r="G47" s="310" t="s">
        <v>3392</v>
      </c>
      <c r="H47" s="310" t="s">
        <v>3411</v>
      </c>
      <c r="I47" s="310" t="s">
        <v>3551</v>
      </c>
      <c r="J47" s="310" t="s">
        <v>967</v>
      </c>
      <c r="K47" s="310" t="s">
        <v>350</v>
      </c>
      <c r="L47" s="310" t="s">
        <v>2634</v>
      </c>
      <c r="M47" s="310" t="s">
        <v>93</v>
      </c>
      <c r="N47" s="310"/>
      <c r="O47" s="310" t="s">
        <v>95</v>
      </c>
      <c r="P47" s="311" t="s">
        <v>3552</v>
      </c>
      <c r="Q47" s="310"/>
      <c r="R47" s="310"/>
      <c r="S47" s="310"/>
      <c r="T47" s="310" t="s">
        <v>88</v>
      </c>
      <c r="U47" s="310"/>
      <c r="V47" s="310"/>
      <c r="W47" s="310"/>
      <c r="X47" s="310"/>
      <c r="Y47" s="310"/>
      <c r="Z47" s="310"/>
      <c r="AA47" s="310"/>
      <c r="AB47" s="310"/>
      <c r="AC47" s="310"/>
      <c r="AD47" s="310"/>
      <c r="AE47" s="310"/>
      <c r="AF47" s="310"/>
      <c r="AG47" s="310"/>
      <c r="AH47" s="310"/>
      <c r="AI47" s="310"/>
      <c r="AJ47" s="310"/>
      <c r="AK47" s="310"/>
      <c r="AL47" s="310"/>
      <c r="AM47" s="310"/>
      <c r="AN47" s="310"/>
      <c r="AO47" s="310"/>
      <c r="AP47" s="310"/>
      <c r="AQ47" s="310"/>
      <c r="AR47" s="310"/>
      <c r="AS47" s="310"/>
      <c r="AT47" s="310"/>
      <c r="AU47" s="310"/>
      <c r="AV47" s="310"/>
      <c r="AW47" s="310"/>
      <c r="AX47" s="310"/>
      <c r="AY47" s="310"/>
      <c r="AZ47" s="310"/>
      <c r="BA47" s="310">
        <f t="shared" si="0"/>
        <v>1</v>
      </c>
    </row>
    <row r="48" spans="1:53" ht="16.5" customHeight="1">
      <c r="A48" s="309"/>
      <c r="B48" s="310" t="s">
        <v>3553</v>
      </c>
      <c r="C48" s="311" t="s">
        <v>3554</v>
      </c>
      <c r="D48" s="310">
        <v>6968</v>
      </c>
      <c r="E48" s="310" t="s">
        <v>1</v>
      </c>
      <c r="F48" s="310" t="s">
        <v>3391</v>
      </c>
      <c r="G48" s="310" t="s">
        <v>3392</v>
      </c>
      <c r="H48" s="310" t="s">
        <v>3449</v>
      </c>
      <c r="I48" s="310" t="s">
        <v>3551</v>
      </c>
      <c r="J48" s="310" t="s">
        <v>967</v>
      </c>
      <c r="K48" s="310" t="s">
        <v>350</v>
      </c>
      <c r="L48" s="310" t="s">
        <v>2634</v>
      </c>
      <c r="M48" s="310" t="s">
        <v>93</v>
      </c>
      <c r="N48" s="310"/>
      <c r="O48" s="310" t="s">
        <v>95</v>
      </c>
      <c r="P48" s="311" t="s">
        <v>3555</v>
      </c>
      <c r="Q48" s="310"/>
      <c r="R48" s="310"/>
      <c r="S48" s="310"/>
      <c r="T48" s="310"/>
      <c r="U48" s="310"/>
      <c r="V48" s="310"/>
      <c r="W48" s="310"/>
      <c r="X48" s="310" t="s">
        <v>88</v>
      </c>
      <c r="Y48" s="310"/>
      <c r="Z48" s="310"/>
      <c r="AA48" s="310"/>
      <c r="AB48" s="310"/>
      <c r="AC48" s="310"/>
      <c r="AD48" s="310"/>
      <c r="AE48" s="310"/>
      <c r="AF48" s="310"/>
      <c r="AG48" s="310"/>
      <c r="AH48" s="310"/>
      <c r="AI48" s="310"/>
      <c r="AJ48" s="310"/>
      <c r="AK48" s="310"/>
      <c r="AL48" s="310"/>
      <c r="AM48" s="310"/>
      <c r="AN48" s="310"/>
      <c r="AO48" s="310"/>
      <c r="AP48" s="310"/>
      <c r="AQ48" s="310"/>
      <c r="AR48" s="310"/>
      <c r="AS48" s="310"/>
      <c r="AT48" s="310"/>
      <c r="AU48" s="310"/>
      <c r="AV48" s="310"/>
      <c r="AW48" s="310"/>
      <c r="AX48" s="310"/>
      <c r="AY48" s="310"/>
      <c r="AZ48" s="310"/>
      <c r="BA48" s="310">
        <f t="shared" si="0"/>
        <v>1</v>
      </c>
    </row>
    <row r="49" spans="1:53" ht="15.75" customHeight="1">
      <c r="A49" s="309"/>
      <c r="B49" s="310" t="s">
        <v>3556</v>
      </c>
      <c r="C49" s="311" t="s">
        <v>3557</v>
      </c>
      <c r="D49" s="310">
        <v>6973</v>
      </c>
      <c r="E49" s="310" t="s">
        <v>1</v>
      </c>
      <c r="F49" s="310" t="s">
        <v>3391</v>
      </c>
      <c r="G49" s="310" t="s">
        <v>3392</v>
      </c>
      <c r="H49" s="310" t="s">
        <v>3398</v>
      </c>
      <c r="I49" s="310" t="s">
        <v>3551</v>
      </c>
      <c r="J49" s="310" t="s">
        <v>27</v>
      </c>
      <c r="K49" s="310" t="s">
        <v>87</v>
      </c>
      <c r="L49" s="310" t="s">
        <v>2634</v>
      </c>
      <c r="M49" s="310" t="s">
        <v>93</v>
      </c>
      <c r="N49" s="310"/>
      <c r="O49" s="310" t="s">
        <v>95</v>
      </c>
      <c r="P49" s="311" t="s">
        <v>3558</v>
      </c>
      <c r="Q49" s="310"/>
      <c r="R49" s="310"/>
      <c r="S49" s="310"/>
      <c r="T49" s="310"/>
      <c r="U49" s="310"/>
      <c r="V49" s="310"/>
      <c r="W49" s="310"/>
      <c r="X49" s="310"/>
      <c r="Y49" s="310"/>
      <c r="Z49" s="310"/>
      <c r="AA49" s="310"/>
      <c r="AB49" s="310"/>
      <c r="AC49" s="310"/>
      <c r="AD49" s="310"/>
      <c r="AE49" s="310"/>
      <c r="AF49" s="310"/>
      <c r="AG49" s="310"/>
      <c r="AH49" s="310"/>
      <c r="AI49" s="310"/>
      <c r="AJ49" s="310"/>
      <c r="AK49" s="310"/>
      <c r="AL49" s="310"/>
      <c r="AM49" s="310"/>
      <c r="AN49" s="310"/>
      <c r="AO49" s="310"/>
      <c r="AP49" s="310"/>
      <c r="AQ49" s="310"/>
      <c r="AR49" s="310"/>
      <c r="AS49" s="310" t="s">
        <v>88</v>
      </c>
      <c r="AT49" s="310"/>
      <c r="AU49" s="310"/>
      <c r="AV49" s="310"/>
      <c r="AW49" s="310"/>
      <c r="AX49" s="310"/>
      <c r="AY49" s="310"/>
      <c r="AZ49" s="310"/>
      <c r="BA49" s="310">
        <f t="shared" si="0"/>
        <v>1</v>
      </c>
    </row>
    <row r="50" spans="1:53" ht="15.75" customHeight="1">
      <c r="A50" s="309"/>
      <c r="B50" s="310" t="s">
        <v>3559</v>
      </c>
      <c r="C50" s="311" t="s">
        <v>3560</v>
      </c>
      <c r="D50" s="310">
        <v>6956</v>
      </c>
      <c r="E50" s="310" t="s">
        <v>1</v>
      </c>
      <c r="F50" s="310" t="s">
        <v>3391</v>
      </c>
      <c r="G50" s="310" t="s">
        <v>3392</v>
      </c>
      <c r="H50" s="310" t="s">
        <v>3561</v>
      </c>
      <c r="I50" s="310" t="s">
        <v>2302</v>
      </c>
      <c r="J50" s="310" t="s">
        <v>967</v>
      </c>
      <c r="K50" s="310" t="s">
        <v>350</v>
      </c>
      <c r="L50" s="310" t="s">
        <v>2634</v>
      </c>
      <c r="M50" s="310" t="s">
        <v>93</v>
      </c>
      <c r="N50" s="310"/>
      <c r="O50" s="310" t="s">
        <v>95</v>
      </c>
      <c r="P50" s="311" t="s">
        <v>3562</v>
      </c>
      <c r="Q50" s="310"/>
      <c r="R50" s="310"/>
      <c r="S50" s="310"/>
      <c r="T50" s="310"/>
      <c r="U50" s="310"/>
      <c r="V50" s="310"/>
      <c r="W50" s="310"/>
      <c r="X50" s="310" t="s">
        <v>88</v>
      </c>
      <c r="Y50" s="310"/>
      <c r="Z50" s="310"/>
      <c r="AA50" s="310"/>
      <c r="AB50" s="310"/>
      <c r="AC50" s="310"/>
      <c r="AD50" s="310"/>
      <c r="AE50" s="310"/>
      <c r="AF50" s="310"/>
      <c r="AG50" s="310"/>
      <c r="AH50" s="310"/>
      <c r="AI50" s="310"/>
      <c r="AJ50" s="310"/>
      <c r="AK50" s="310"/>
      <c r="AL50" s="310"/>
      <c r="AM50" s="310"/>
      <c r="AN50" s="310"/>
      <c r="AO50" s="310"/>
      <c r="AP50" s="310"/>
      <c r="AQ50" s="310"/>
      <c r="AR50" s="310"/>
      <c r="AS50" s="310"/>
      <c r="AT50" s="310"/>
      <c r="AU50" s="310"/>
      <c r="AV50" s="310"/>
      <c r="AW50" s="310"/>
      <c r="AX50" s="310"/>
      <c r="AY50" s="310"/>
      <c r="AZ50" s="310"/>
      <c r="BA50" s="310">
        <f t="shared" si="0"/>
        <v>1</v>
      </c>
    </row>
    <row r="51" spans="1:53" ht="16.5" customHeight="1">
      <c r="A51" s="309"/>
      <c r="B51" s="310" t="s">
        <v>3563</v>
      </c>
      <c r="C51" s="311" t="s">
        <v>3564</v>
      </c>
      <c r="D51" s="310">
        <v>6960</v>
      </c>
      <c r="E51" s="310" t="s">
        <v>1</v>
      </c>
      <c r="F51" s="310" t="s">
        <v>3391</v>
      </c>
      <c r="G51" s="310" t="s">
        <v>3392</v>
      </c>
      <c r="H51" s="310" t="s">
        <v>3518</v>
      </c>
      <c r="I51" s="310" t="s">
        <v>2302</v>
      </c>
      <c r="J51" s="310" t="s">
        <v>967</v>
      </c>
      <c r="K51" s="310" t="s">
        <v>350</v>
      </c>
      <c r="L51" s="310" t="s">
        <v>2634</v>
      </c>
      <c r="M51" s="310" t="s">
        <v>93</v>
      </c>
      <c r="N51" s="310"/>
      <c r="O51" s="310" t="s">
        <v>95</v>
      </c>
      <c r="P51" s="311" t="s">
        <v>3565</v>
      </c>
      <c r="Q51" s="310"/>
      <c r="R51" s="310"/>
      <c r="S51" s="310"/>
      <c r="T51" s="310"/>
      <c r="U51" s="310"/>
      <c r="V51" s="310"/>
      <c r="W51" s="310"/>
      <c r="X51" s="310" t="s">
        <v>88</v>
      </c>
      <c r="Y51" s="310"/>
      <c r="Z51" s="310"/>
      <c r="AA51" s="310"/>
      <c r="AB51" s="310"/>
      <c r="AC51" s="310"/>
      <c r="AD51" s="310"/>
      <c r="AE51" s="310"/>
      <c r="AF51" s="310"/>
      <c r="AG51" s="310"/>
      <c r="AH51" s="310"/>
      <c r="AI51" s="310"/>
      <c r="AJ51" s="310"/>
      <c r="AK51" s="310"/>
      <c r="AL51" s="310"/>
      <c r="AM51" s="310"/>
      <c r="AN51" s="310"/>
      <c r="AO51" s="310"/>
      <c r="AP51" s="310"/>
      <c r="AQ51" s="310"/>
      <c r="AR51" s="310"/>
      <c r="AS51" s="310"/>
      <c r="AT51" s="310"/>
      <c r="AU51" s="310"/>
      <c r="AV51" s="310"/>
      <c r="AW51" s="310"/>
      <c r="AX51" s="310"/>
      <c r="AY51" s="310"/>
      <c r="AZ51" s="310"/>
      <c r="BA51" s="310">
        <f t="shared" si="0"/>
        <v>1</v>
      </c>
    </row>
    <row r="52" spans="1:53" ht="16.5" customHeight="1">
      <c r="A52" s="309"/>
      <c r="B52" s="310" t="s">
        <v>3566</v>
      </c>
      <c r="C52" s="311" t="s">
        <v>3567</v>
      </c>
      <c r="D52" s="310">
        <v>6955</v>
      </c>
      <c r="E52" s="310" t="s">
        <v>1</v>
      </c>
      <c r="F52" s="310" t="s">
        <v>3391</v>
      </c>
      <c r="G52" s="310" t="s">
        <v>3392</v>
      </c>
      <c r="H52" s="310" t="s">
        <v>3449</v>
      </c>
      <c r="I52" s="310" t="s">
        <v>2302</v>
      </c>
      <c r="J52" s="310" t="s">
        <v>967</v>
      </c>
      <c r="K52" s="310" t="s">
        <v>22</v>
      </c>
      <c r="L52" s="310" t="s">
        <v>2634</v>
      </c>
      <c r="M52" s="310" t="s">
        <v>93</v>
      </c>
      <c r="N52" s="310"/>
      <c r="O52" s="310" t="s">
        <v>95</v>
      </c>
      <c r="P52" s="311" t="s">
        <v>3568</v>
      </c>
      <c r="Q52" s="310"/>
      <c r="R52" s="310"/>
      <c r="S52" s="310"/>
      <c r="T52" s="310"/>
      <c r="U52" s="310"/>
      <c r="V52" s="310"/>
      <c r="W52" s="310"/>
      <c r="X52" s="310"/>
      <c r="Y52" s="310"/>
      <c r="Z52" s="310"/>
      <c r="AA52" s="310"/>
      <c r="AB52" s="310"/>
      <c r="AC52" s="310"/>
      <c r="AD52" s="310" t="s">
        <v>88</v>
      </c>
      <c r="AE52" s="310"/>
      <c r="AF52" s="310"/>
      <c r="AG52" s="310"/>
      <c r="AH52" s="310"/>
      <c r="AI52" s="310"/>
      <c r="AJ52" s="310"/>
      <c r="AK52" s="310"/>
      <c r="AL52" s="310" t="s">
        <v>88</v>
      </c>
      <c r="AM52" s="310"/>
      <c r="AN52" s="310"/>
      <c r="AO52" s="310"/>
      <c r="AP52" s="310"/>
      <c r="AQ52" s="310"/>
      <c r="AR52" s="310"/>
      <c r="AS52" s="310"/>
      <c r="AT52" s="310"/>
      <c r="AU52" s="310"/>
      <c r="AV52" s="310"/>
      <c r="AW52" s="310"/>
      <c r="AX52" s="310"/>
      <c r="AY52" s="310"/>
      <c r="AZ52" s="310"/>
      <c r="BA52" s="310">
        <f t="shared" si="0"/>
        <v>2</v>
      </c>
    </row>
    <row r="53" spans="1:53" ht="16.5" customHeight="1">
      <c r="A53" s="309"/>
      <c r="B53" s="310" t="s">
        <v>3569</v>
      </c>
      <c r="C53" s="311" t="s">
        <v>3570</v>
      </c>
      <c r="D53" s="310">
        <v>7180</v>
      </c>
      <c r="E53" s="310" t="s">
        <v>1</v>
      </c>
      <c r="F53" s="310" t="s">
        <v>3391</v>
      </c>
      <c r="G53" s="310" t="s">
        <v>3392</v>
      </c>
      <c r="H53" s="310" t="s">
        <v>3449</v>
      </c>
      <c r="I53" s="310" t="s">
        <v>3432</v>
      </c>
      <c r="J53" s="310" t="s">
        <v>967</v>
      </c>
      <c r="K53" s="310" t="s">
        <v>350</v>
      </c>
      <c r="L53" s="310" t="s">
        <v>2634</v>
      </c>
      <c r="M53" s="310" t="s">
        <v>93</v>
      </c>
      <c r="N53" s="310"/>
      <c r="O53" s="310" t="s">
        <v>95</v>
      </c>
      <c r="P53" s="311" t="s">
        <v>3571</v>
      </c>
      <c r="Q53" s="310"/>
      <c r="R53" s="310"/>
      <c r="S53" s="310"/>
      <c r="T53" s="310"/>
      <c r="U53" s="310"/>
      <c r="V53" s="310" t="s">
        <v>88</v>
      </c>
      <c r="W53" s="310"/>
      <c r="X53" s="310"/>
      <c r="Y53" s="310"/>
      <c r="Z53" s="310"/>
      <c r="AA53" s="310"/>
      <c r="AB53" s="310"/>
      <c r="AC53" s="310"/>
      <c r="AD53" s="310"/>
      <c r="AE53" s="310"/>
      <c r="AF53" s="310"/>
      <c r="AG53" s="310"/>
      <c r="AH53" s="310"/>
      <c r="AI53" s="310"/>
      <c r="AJ53" s="310"/>
      <c r="AK53" s="310"/>
      <c r="AL53" s="310"/>
      <c r="AM53" s="310"/>
      <c r="AN53" s="310"/>
      <c r="AO53" s="310"/>
      <c r="AP53" s="310"/>
      <c r="AQ53" s="310"/>
      <c r="AR53" s="310"/>
      <c r="AS53" s="310"/>
      <c r="AT53" s="310"/>
      <c r="AU53" s="310"/>
      <c r="AV53" s="310"/>
      <c r="AW53" s="310"/>
      <c r="AX53" s="310"/>
      <c r="AY53" s="310"/>
      <c r="AZ53" s="310"/>
      <c r="BA53" s="310">
        <f t="shared" si="0"/>
        <v>1</v>
      </c>
    </row>
    <row r="54" spans="1:53" ht="16.5" customHeight="1">
      <c r="A54" s="309"/>
      <c r="B54" s="310" t="s">
        <v>3572</v>
      </c>
      <c r="C54" s="311" t="s">
        <v>3573</v>
      </c>
      <c r="D54" s="310">
        <v>6927</v>
      </c>
      <c r="E54" s="310" t="s">
        <v>1</v>
      </c>
      <c r="F54" s="310" t="s">
        <v>3391</v>
      </c>
      <c r="G54" s="310" t="s">
        <v>3392</v>
      </c>
      <c r="H54" s="310" t="s">
        <v>3411</v>
      </c>
      <c r="I54" s="310" t="s">
        <v>3574</v>
      </c>
      <c r="J54" s="310" t="s">
        <v>967</v>
      </c>
      <c r="K54" s="310" t="s">
        <v>350</v>
      </c>
      <c r="L54" s="310" t="s">
        <v>2634</v>
      </c>
      <c r="M54" s="310" t="s">
        <v>93</v>
      </c>
      <c r="N54" s="310"/>
      <c r="O54" s="310" t="s">
        <v>95</v>
      </c>
      <c r="P54" s="311" t="s">
        <v>3575</v>
      </c>
      <c r="Q54" s="310"/>
      <c r="R54" s="310"/>
      <c r="S54" s="310" t="s">
        <v>88</v>
      </c>
      <c r="T54" s="310"/>
      <c r="U54" s="310"/>
      <c r="V54" s="310" t="s">
        <v>88</v>
      </c>
      <c r="W54" s="310"/>
      <c r="X54" s="310"/>
      <c r="Y54" s="310"/>
      <c r="Z54" s="310"/>
      <c r="AA54" s="310"/>
      <c r="AB54" s="310"/>
      <c r="AC54" s="310"/>
      <c r="AD54" s="310"/>
      <c r="AE54" s="310"/>
      <c r="AF54" s="310"/>
      <c r="AG54" s="310"/>
      <c r="AH54" s="310"/>
      <c r="AI54" s="310" t="s">
        <v>88</v>
      </c>
      <c r="AJ54" s="310"/>
      <c r="AK54" s="310"/>
      <c r="AL54" s="310"/>
      <c r="AM54" s="310"/>
      <c r="AN54" s="310"/>
      <c r="AO54" s="310"/>
      <c r="AP54" s="310"/>
      <c r="AQ54" s="310"/>
      <c r="AR54" s="310"/>
      <c r="AS54" s="310"/>
      <c r="AT54" s="310"/>
      <c r="AU54" s="310"/>
      <c r="AV54" s="310"/>
      <c r="AW54" s="310"/>
      <c r="AX54" s="310"/>
      <c r="AY54" s="310"/>
      <c r="AZ54" s="310"/>
      <c r="BA54" s="310">
        <f t="shared" si="0"/>
        <v>3</v>
      </c>
    </row>
    <row r="55" spans="1:53" ht="16.5" customHeight="1">
      <c r="A55" s="309"/>
      <c r="B55" s="310" t="s">
        <v>3576</v>
      </c>
      <c r="C55" s="311" t="s">
        <v>3577</v>
      </c>
      <c r="D55" s="310">
        <v>6894</v>
      </c>
      <c r="E55" s="310" t="s">
        <v>1</v>
      </c>
      <c r="F55" s="310" t="s">
        <v>3391</v>
      </c>
      <c r="G55" s="310" t="s">
        <v>3392</v>
      </c>
      <c r="H55" s="310" t="s">
        <v>3518</v>
      </c>
      <c r="I55" s="310" t="s">
        <v>3578</v>
      </c>
      <c r="J55" s="310" t="s">
        <v>967</v>
      </c>
      <c r="K55" s="310" t="s">
        <v>350</v>
      </c>
      <c r="L55" s="310" t="s">
        <v>2634</v>
      </c>
      <c r="M55" s="310" t="s">
        <v>93</v>
      </c>
      <c r="N55" s="310"/>
      <c r="O55" s="310" t="s">
        <v>95</v>
      </c>
      <c r="P55" s="311" t="s">
        <v>3579</v>
      </c>
      <c r="Q55" s="310"/>
      <c r="R55" s="310"/>
      <c r="S55" s="310"/>
      <c r="T55" s="310"/>
      <c r="U55" s="310"/>
      <c r="V55" s="310" t="s">
        <v>88</v>
      </c>
      <c r="W55" s="310"/>
      <c r="X55" s="310" t="s">
        <v>88</v>
      </c>
      <c r="Y55" s="310"/>
      <c r="Z55" s="310"/>
      <c r="AA55" s="310"/>
      <c r="AB55" s="310"/>
      <c r="AC55" s="310"/>
      <c r="AD55" s="310"/>
      <c r="AE55" s="310"/>
      <c r="AF55" s="310"/>
      <c r="AG55" s="310"/>
      <c r="AH55" s="310"/>
      <c r="AI55" s="310"/>
      <c r="AJ55" s="310"/>
      <c r="AK55" s="310"/>
      <c r="AL55" s="310"/>
      <c r="AM55" s="310"/>
      <c r="AN55" s="310"/>
      <c r="AO55" s="310"/>
      <c r="AP55" s="310"/>
      <c r="AQ55" s="310"/>
      <c r="AR55" s="310"/>
      <c r="AS55" s="310"/>
      <c r="AT55" s="310"/>
      <c r="AU55" s="310"/>
      <c r="AV55" s="310"/>
      <c r="AW55" s="310"/>
      <c r="AX55" s="310"/>
      <c r="AY55" s="310"/>
      <c r="AZ55" s="310"/>
      <c r="BA55" s="310">
        <f t="shared" si="0"/>
        <v>2</v>
      </c>
    </row>
    <row r="56" spans="1:53" ht="15.75" customHeight="1">
      <c r="A56" s="309"/>
      <c r="B56" s="310" t="s">
        <v>3580</v>
      </c>
      <c r="C56" s="311" t="s">
        <v>3581</v>
      </c>
      <c r="D56" s="310">
        <v>6856</v>
      </c>
      <c r="E56" s="310" t="s">
        <v>1</v>
      </c>
      <c r="F56" s="310" t="s">
        <v>3391</v>
      </c>
      <c r="G56" s="310" t="s">
        <v>3392</v>
      </c>
      <c r="H56" s="310" t="s">
        <v>3393</v>
      </c>
      <c r="I56" s="310" t="s">
        <v>3582</v>
      </c>
      <c r="J56" s="310" t="s">
        <v>967</v>
      </c>
      <c r="K56" s="310" t="s">
        <v>350</v>
      </c>
      <c r="L56" s="310" t="s">
        <v>2634</v>
      </c>
      <c r="M56" s="310" t="s">
        <v>93</v>
      </c>
      <c r="N56" s="310"/>
      <c r="O56" s="310" t="s">
        <v>95</v>
      </c>
      <c r="P56" s="311" t="s">
        <v>3583</v>
      </c>
      <c r="Q56" s="310"/>
      <c r="R56" s="310"/>
      <c r="S56" s="310"/>
      <c r="T56" s="310"/>
      <c r="U56" s="310"/>
      <c r="V56" s="310" t="s">
        <v>88</v>
      </c>
      <c r="W56" s="310"/>
      <c r="X56" s="310" t="s">
        <v>88</v>
      </c>
      <c r="Y56" s="310"/>
      <c r="Z56" s="310"/>
      <c r="AA56" s="310"/>
      <c r="AB56" s="310"/>
      <c r="AC56" s="310"/>
      <c r="AD56" s="310"/>
      <c r="AE56" s="310"/>
      <c r="AF56" s="310"/>
      <c r="AG56" s="310"/>
      <c r="AH56" s="310"/>
      <c r="AI56" s="310"/>
      <c r="AJ56" s="310"/>
      <c r="AK56" s="310"/>
      <c r="AL56" s="310"/>
      <c r="AM56" s="310"/>
      <c r="AN56" s="310"/>
      <c r="AO56" s="310"/>
      <c r="AP56" s="310"/>
      <c r="AQ56" s="310"/>
      <c r="AR56" s="310"/>
      <c r="AS56" s="310"/>
      <c r="AT56" s="310"/>
      <c r="AU56" s="310"/>
      <c r="AV56" s="310"/>
      <c r="AW56" s="310"/>
      <c r="AX56" s="310"/>
      <c r="AY56" s="310"/>
      <c r="AZ56" s="310"/>
      <c r="BA56" s="310">
        <f t="shared" si="0"/>
        <v>2</v>
      </c>
    </row>
    <row r="57" spans="1:53" ht="16.5" customHeight="1">
      <c r="A57" s="309"/>
      <c r="B57" s="310" t="s">
        <v>3584</v>
      </c>
      <c r="C57" s="311" t="s">
        <v>3585</v>
      </c>
      <c r="D57" s="310">
        <v>6619</v>
      </c>
      <c r="E57" s="310" t="s">
        <v>1</v>
      </c>
      <c r="F57" s="310" t="s">
        <v>3391</v>
      </c>
      <c r="G57" s="310" t="s">
        <v>3392</v>
      </c>
      <c r="H57" s="310" t="s">
        <v>3449</v>
      </c>
      <c r="I57" s="310" t="s">
        <v>1399</v>
      </c>
      <c r="J57" s="310" t="s">
        <v>967</v>
      </c>
      <c r="K57" s="310" t="s">
        <v>350</v>
      </c>
      <c r="L57" s="310" t="s">
        <v>2634</v>
      </c>
      <c r="M57" s="310" t="s">
        <v>93</v>
      </c>
      <c r="N57" s="310"/>
      <c r="O57" s="310" t="s">
        <v>95</v>
      </c>
      <c r="P57" s="311" t="s">
        <v>3586</v>
      </c>
      <c r="Q57" s="310"/>
      <c r="R57" s="310"/>
      <c r="S57" s="310"/>
      <c r="T57" s="310"/>
      <c r="U57" s="310"/>
      <c r="V57" s="310"/>
      <c r="W57" s="310"/>
      <c r="X57" s="310" t="s">
        <v>88</v>
      </c>
      <c r="Y57" s="310"/>
      <c r="Z57" s="310"/>
      <c r="AA57" s="310"/>
      <c r="AB57" s="310"/>
      <c r="AC57" s="310"/>
      <c r="AD57" s="310"/>
      <c r="AE57" s="310"/>
      <c r="AF57" s="310"/>
      <c r="AG57" s="310"/>
      <c r="AH57" s="310"/>
      <c r="AI57" s="310"/>
      <c r="AJ57" s="310"/>
      <c r="AK57" s="310"/>
      <c r="AL57" s="310"/>
      <c r="AM57" s="310"/>
      <c r="AN57" s="310"/>
      <c r="AO57" s="310"/>
      <c r="AP57" s="310"/>
      <c r="AQ57" s="310"/>
      <c r="AR57" s="310"/>
      <c r="AS57" s="310"/>
      <c r="AT57" s="310"/>
      <c r="AU57" s="310"/>
      <c r="AV57" s="310"/>
      <c r="AW57" s="310"/>
      <c r="AX57" s="310"/>
      <c r="AY57" s="310"/>
      <c r="AZ57" s="310"/>
      <c r="BA57" s="310">
        <f t="shared" si="0"/>
        <v>1</v>
      </c>
    </row>
    <row r="58" spans="1:53" ht="15.75" customHeight="1">
      <c r="A58" s="309"/>
      <c r="B58" s="310" t="s">
        <v>3587</v>
      </c>
      <c r="C58" s="311" t="s">
        <v>3588</v>
      </c>
      <c r="D58" s="310">
        <v>6940</v>
      </c>
      <c r="E58" s="310" t="s">
        <v>1</v>
      </c>
      <c r="F58" s="310" t="s">
        <v>3391</v>
      </c>
      <c r="G58" s="310" t="s">
        <v>3392</v>
      </c>
      <c r="H58" s="310" t="s">
        <v>3411</v>
      </c>
      <c r="I58" s="310" t="s">
        <v>3589</v>
      </c>
      <c r="J58" s="310" t="s">
        <v>967</v>
      </c>
      <c r="K58" s="310" t="s">
        <v>22</v>
      </c>
      <c r="L58" s="310" t="s">
        <v>2634</v>
      </c>
      <c r="M58" s="310" t="s">
        <v>93</v>
      </c>
      <c r="N58" s="310"/>
      <c r="O58" s="310" t="s">
        <v>95</v>
      </c>
      <c r="P58" s="311" t="s">
        <v>3590</v>
      </c>
      <c r="Q58" s="310"/>
      <c r="R58" s="310"/>
      <c r="S58" s="310"/>
      <c r="T58" s="310"/>
      <c r="U58" s="310"/>
      <c r="V58" s="310"/>
      <c r="W58" s="310"/>
      <c r="X58" s="310"/>
      <c r="Y58" s="310"/>
      <c r="Z58" s="310"/>
      <c r="AA58" s="310"/>
      <c r="AB58" s="310"/>
      <c r="AC58" s="310"/>
      <c r="AD58" s="310"/>
      <c r="AE58" s="310"/>
      <c r="AF58" s="310"/>
      <c r="AG58" s="310"/>
      <c r="AH58" s="310"/>
      <c r="AI58" s="310"/>
      <c r="AJ58" s="310"/>
      <c r="AK58" s="310"/>
      <c r="AL58" s="310"/>
      <c r="AM58" s="310" t="s">
        <v>88</v>
      </c>
      <c r="AN58" s="310" t="s">
        <v>88</v>
      </c>
      <c r="AO58" s="310"/>
      <c r="AP58" s="310"/>
      <c r="AQ58" s="310"/>
      <c r="AR58" s="310"/>
      <c r="AS58" s="310"/>
      <c r="AT58" s="310"/>
      <c r="AU58" s="310"/>
      <c r="AV58" s="310"/>
      <c r="AW58" s="310"/>
      <c r="AX58" s="310"/>
      <c r="AY58" s="310"/>
      <c r="AZ58" s="310"/>
      <c r="BA58" s="310">
        <f t="shared" si="0"/>
        <v>2</v>
      </c>
    </row>
    <row r="59" spans="1:53" ht="16.5" customHeight="1">
      <c r="A59" s="309"/>
      <c r="B59" s="310" t="s">
        <v>3591</v>
      </c>
      <c r="C59" s="311" t="s">
        <v>3592</v>
      </c>
      <c r="D59" s="310">
        <v>6610</v>
      </c>
      <c r="E59" s="310" t="s">
        <v>1</v>
      </c>
      <c r="F59" s="310" t="s">
        <v>3391</v>
      </c>
      <c r="G59" s="310" t="s">
        <v>3392</v>
      </c>
      <c r="H59" s="310" t="s">
        <v>3411</v>
      </c>
      <c r="I59" s="310" t="s">
        <v>2325</v>
      </c>
      <c r="J59" s="310" t="s">
        <v>967</v>
      </c>
      <c r="K59" s="310" t="s">
        <v>350</v>
      </c>
      <c r="L59" s="310" t="s">
        <v>2634</v>
      </c>
      <c r="M59" s="310" t="s">
        <v>93</v>
      </c>
      <c r="N59" s="310"/>
      <c r="O59" s="310" t="s">
        <v>95</v>
      </c>
      <c r="P59" s="311" t="s">
        <v>3593</v>
      </c>
      <c r="Q59" s="310"/>
      <c r="R59" s="310"/>
      <c r="S59" s="310"/>
      <c r="T59" s="310" t="s">
        <v>88</v>
      </c>
      <c r="U59" s="310"/>
      <c r="V59" s="310"/>
      <c r="W59" s="310"/>
      <c r="X59" s="310"/>
      <c r="Y59" s="310"/>
      <c r="Z59" s="310"/>
      <c r="AA59" s="310"/>
      <c r="AB59" s="310"/>
      <c r="AC59" s="310"/>
      <c r="AD59" s="310"/>
      <c r="AE59" s="310"/>
      <c r="AF59" s="310"/>
      <c r="AG59" s="310"/>
      <c r="AH59" s="310"/>
      <c r="AI59" s="310"/>
      <c r="AJ59" s="310"/>
      <c r="AK59" s="310"/>
      <c r="AL59" s="310"/>
      <c r="AM59" s="310"/>
      <c r="AN59" s="310"/>
      <c r="AO59" s="310"/>
      <c r="AP59" s="310"/>
      <c r="AQ59" s="310"/>
      <c r="AR59" s="310"/>
      <c r="AS59" s="310"/>
      <c r="AT59" s="310"/>
      <c r="AU59" s="310"/>
      <c r="AV59" s="310"/>
      <c r="AW59" s="310"/>
      <c r="AX59" s="310"/>
      <c r="AY59" s="310"/>
      <c r="AZ59" s="310"/>
      <c r="BA59" s="310">
        <f t="shared" si="0"/>
        <v>1</v>
      </c>
    </row>
    <row r="60" spans="1:53" ht="16.5" customHeight="1">
      <c r="A60" s="309"/>
      <c r="B60" s="310" t="s">
        <v>3594</v>
      </c>
      <c r="C60" s="311" t="s">
        <v>3595</v>
      </c>
      <c r="D60" s="310">
        <v>7100</v>
      </c>
      <c r="E60" s="310" t="s">
        <v>1</v>
      </c>
      <c r="F60" s="310" t="s">
        <v>3391</v>
      </c>
      <c r="G60" s="310" t="s">
        <v>3392</v>
      </c>
      <c r="H60" s="310" t="s">
        <v>3392</v>
      </c>
      <c r="I60" s="310" t="s">
        <v>3596</v>
      </c>
      <c r="J60" s="310" t="s">
        <v>433</v>
      </c>
      <c r="K60" s="310" t="s">
        <v>949</v>
      </c>
      <c r="L60" s="310" t="s">
        <v>2634</v>
      </c>
      <c r="M60" s="310" t="s">
        <v>93</v>
      </c>
      <c r="N60" s="310"/>
      <c r="O60" s="310" t="s">
        <v>95</v>
      </c>
      <c r="P60" s="311" t="s">
        <v>3597</v>
      </c>
      <c r="Q60" s="310"/>
      <c r="R60" s="310"/>
      <c r="S60" s="310"/>
      <c r="T60" s="310"/>
      <c r="U60" s="310"/>
      <c r="V60" s="310"/>
      <c r="W60" s="310"/>
      <c r="X60" s="310"/>
      <c r="Y60" s="310"/>
      <c r="Z60" s="310"/>
      <c r="AA60" s="310"/>
      <c r="AB60" s="310"/>
      <c r="AC60" s="310"/>
      <c r="AD60" s="310"/>
      <c r="AE60" s="310" t="s">
        <v>88</v>
      </c>
      <c r="AF60" s="310"/>
      <c r="AG60" s="310"/>
      <c r="AH60" s="310"/>
      <c r="AI60" s="310"/>
      <c r="AJ60" s="310"/>
      <c r="AK60" s="310"/>
      <c r="AL60" s="310"/>
      <c r="AM60" s="310"/>
      <c r="AN60" s="310"/>
      <c r="AO60" s="310"/>
      <c r="AP60" s="310"/>
      <c r="AQ60" s="310"/>
      <c r="AR60" s="310"/>
      <c r="AS60" s="310"/>
      <c r="AT60" s="310"/>
      <c r="AU60" s="310"/>
      <c r="AV60" s="310"/>
      <c r="AW60" s="310"/>
      <c r="AX60" s="310"/>
      <c r="AY60" s="310"/>
      <c r="AZ60" s="310"/>
      <c r="BA60" s="310">
        <f t="shared" si="0"/>
        <v>1</v>
      </c>
    </row>
    <row r="61" spans="1:53" ht="16.5" customHeight="1">
      <c r="A61" s="309"/>
      <c r="B61" s="310" t="s">
        <v>3598</v>
      </c>
      <c r="C61" s="311" t="s">
        <v>3599</v>
      </c>
      <c r="D61" s="310">
        <v>6804</v>
      </c>
      <c r="E61" s="310" t="s">
        <v>1</v>
      </c>
      <c r="F61" s="310" t="s">
        <v>3391</v>
      </c>
      <c r="G61" s="310" t="s">
        <v>3392</v>
      </c>
      <c r="H61" s="310" t="s">
        <v>3393</v>
      </c>
      <c r="I61" s="310" t="s">
        <v>3600</v>
      </c>
      <c r="J61" s="310" t="s">
        <v>967</v>
      </c>
      <c r="K61" s="310" t="s">
        <v>968</v>
      </c>
      <c r="L61" s="310" t="s">
        <v>2634</v>
      </c>
      <c r="M61" s="310" t="s">
        <v>93</v>
      </c>
      <c r="N61" s="310"/>
      <c r="O61" s="310" t="s">
        <v>95</v>
      </c>
      <c r="P61" s="311" t="s">
        <v>3601</v>
      </c>
      <c r="Q61" s="310"/>
      <c r="R61" s="310"/>
      <c r="S61" s="310"/>
      <c r="T61" s="310"/>
      <c r="U61" s="310"/>
      <c r="V61" s="310"/>
      <c r="W61" s="310"/>
      <c r="X61" s="310"/>
      <c r="Y61" s="310" t="s">
        <v>88</v>
      </c>
      <c r="Z61" s="310"/>
      <c r="AA61" s="310"/>
      <c r="AB61" s="310"/>
      <c r="AC61" s="310"/>
      <c r="AD61" s="310"/>
      <c r="AE61" s="310"/>
      <c r="AF61" s="310"/>
      <c r="AG61" s="310"/>
      <c r="AH61" s="310"/>
      <c r="AI61" s="310"/>
      <c r="AJ61" s="310"/>
      <c r="AK61" s="310"/>
      <c r="AL61" s="310"/>
      <c r="AM61" s="310"/>
      <c r="AN61" s="310"/>
      <c r="AO61" s="310"/>
      <c r="AP61" s="310"/>
      <c r="AQ61" s="310"/>
      <c r="AR61" s="310"/>
      <c r="AS61" s="310"/>
      <c r="AT61" s="310"/>
      <c r="AU61" s="310"/>
      <c r="AV61" s="310"/>
      <c r="AW61" s="310"/>
      <c r="AX61" s="310"/>
      <c r="AY61" s="310"/>
      <c r="AZ61" s="310"/>
      <c r="BA61" s="310">
        <f t="shared" si="0"/>
        <v>1</v>
      </c>
    </row>
    <row r="62" spans="1:53" ht="16.5" customHeight="1">
      <c r="A62" s="309"/>
      <c r="B62" s="310" t="s">
        <v>3602</v>
      </c>
      <c r="C62" s="311" t="s">
        <v>3603</v>
      </c>
      <c r="D62" s="310">
        <v>6738</v>
      </c>
      <c r="E62" s="310" t="s">
        <v>1</v>
      </c>
      <c r="F62" s="310" t="s">
        <v>3391</v>
      </c>
      <c r="G62" s="310" t="s">
        <v>3392</v>
      </c>
      <c r="H62" s="310" t="s">
        <v>3393</v>
      </c>
      <c r="I62" s="310" t="s">
        <v>3604</v>
      </c>
      <c r="J62" s="310" t="s">
        <v>967</v>
      </c>
      <c r="K62" s="310" t="s">
        <v>968</v>
      </c>
      <c r="L62" s="310" t="s">
        <v>2634</v>
      </c>
      <c r="M62" s="310" t="s">
        <v>93</v>
      </c>
      <c r="N62" s="310"/>
      <c r="O62" s="310" t="s">
        <v>95</v>
      </c>
      <c r="P62" s="311" t="s">
        <v>3492</v>
      </c>
      <c r="Q62" s="310"/>
      <c r="R62" s="310"/>
      <c r="S62" s="310"/>
      <c r="T62" s="310"/>
      <c r="U62" s="310"/>
      <c r="V62" s="310"/>
      <c r="W62" s="310"/>
      <c r="X62" s="310"/>
      <c r="Y62" s="310"/>
      <c r="Z62" s="310" t="s">
        <v>88</v>
      </c>
      <c r="AA62" s="310" t="s">
        <v>88</v>
      </c>
      <c r="AB62" s="310"/>
      <c r="AC62" s="310"/>
      <c r="AD62" s="310"/>
      <c r="AE62" s="310"/>
      <c r="AF62" s="310"/>
      <c r="AG62" s="310"/>
      <c r="AH62" s="310"/>
      <c r="AI62" s="310"/>
      <c r="AJ62" s="310"/>
      <c r="AK62" s="310"/>
      <c r="AL62" s="310"/>
      <c r="AM62" s="310"/>
      <c r="AN62" s="310"/>
      <c r="AO62" s="310"/>
      <c r="AP62" s="310"/>
      <c r="AQ62" s="310"/>
      <c r="AR62" s="310"/>
      <c r="AS62" s="310"/>
      <c r="AT62" s="310"/>
      <c r="AU62" s="310"/>
      <c r="AV62" s="310"/>
      <c r="AW62" s="310"/>
      <c r="AX62" s="310"/>
      <c r="AY62" s="310"/>
      <c r="AZ62" s="310"/>
      <c r="BA62" s="310">
        <f t="shared" si="0"/>
        <v>2</v>
      </c>
    </row>
    <row r="63" spans="1:53" ht="16.5" customHeight="1">
      <c r="A63" s="309"/>
      <c r="B63" s="310" t="s">
        <v>3605</v>
      </c>
      <c r="C63" s="311" t="s">
        <v>3606</v>
      </c>
      <c r="D63" s="310">
        <v>6773</v>
      </c>
      <c r="E63" s="310" t="s">
        <v>1</v>
      </c>
      <c r="F63" s="310" t="s">
        <v>3391</v>
      </c>
      <c r="G63" s="310" t="s">
        <v>3392</v>
      </c>
      <c r="H63" s="310" t="s">
        <v>3398</v>
      </c>
      <c r="I63" s="310" t="s">
        <v>3607</v>
      </c>
      <c r="J63" s="310" t="s">
        <v>27</v>
      </c>
      <c r="K63" s="310" t="s">
        <v>87</v>
      </c>
      <c r="L63" s="310" t="s">
        <v>2634</v>
      </c>
      <c r="M63" s="310" t="s">
        <v>93</v>
      </c>
      <c r="N63" s="310"/>
      <c r="O63" s="310" t="s">
        <v>95</v>
      </c>
      <c r="P63" s="311" t="s">
        <v>3608</v>
      </c>
      <c r="Q63" s="310"/>
      <c r="R63" s="310"/>
      <c r="S63" s="310"/>
      <c r="T63" s="310"/>
      <c r="U63" s="310"/>
      <c r="V63" s="310"/>
      <c r="W63" s="310"/>
      <c r="X63" s="310"/>
      <c r="Y63" s="310"/>
      <c r="Z63" s="310"/>
      <c r="AA63" s="310"/>
      <c r="AB63" s="310"/>
      <c r="AC63" s="310"/>
      <c r="AD63" s="310"/>
      <c r="AE63" s="310"/>
      <c r="AF63" s="310"/>
      <c r="AG63" s="310"/>
      <c r="AH63" s="310"/>
      <c r="AI63" s="310"/>
      <c r="AJ63" s="310"/>
      <c r="AK63" s="310"/>
      <c r="AL63" s="310"/>
      <c r="AM63" s="310"/>
      <c r="AN63" s="310"/>
      <c r="AO63" s="310"/>
      <c r="AP63" s="310"/>
      <c r="AQ63" s="310"/>
      <c r="AR63" s="310" t="s">
        <v>88</v>
      </c>
      <c r="AS63" s="310"/>
      <c r="AT63" s="310"/>
      <c r="AU63" s="310"/>
      <c r="AV63" s="310"/>
      <c r="AW63" s="310"/>
      <c r="AX63" s="310"/>
      <c r="AY63" s="310"/>
      <c r="AZ63" s="310"/>
      <c r="BA63" s="310">
        <f t="shared" si="0"/>
        <v>1</v>
      </c>
    </row>
    <row r="64" spans="1:53" ht="16.5" customHeight="1">
      <c r="A64" s="309"/>
      <c r="B64" s="310" t="s">
        <v>3609</v>
      </c>
      <c r="C64" s="311" t="s">
        <v>3610</v>
      </c>
      <c r="D64" s="310">
        <v>6377</v>
      </c>
      <c r="E64" s="310" t="s">
        <v>1</v>
      </c>
      <c r="F64" s="310" t="s">
        <v>3391</v>
      </c>
      <c r="G64" s="310" t="s">
        <v>3392</v>
      </c>
      <c r="H64" s="310" t="s">
        <v>3411</v>
      </c>
      <c r="I64" s="310" t="s">
        <v>3611</v>
      </c>
      <c r="J64" s="310" t="s">
        <v>27</v>
      </c>
      <c r="K64" s="310" t="s">
        <v>87</v>
      </c>
      <c r="L64" s="310" t="s">
        <v>2634</v>
      </c>
      <c r="M64" s="310" t="s">
        <v>93</v>
      </c>
      <c r="N64" s="310"/>
      <c r="O64" s="310" t="s">
        <v>95</v>
      </c>
      <c r="P64" s="311" t="s">
        <v>31</v>
      </c>
      <c r="Q64" s="310"/>
      <c r="R64" s="310"/>
      <c r="S64" s="310"/>
      <c r="T64" s="310"/>
      <c r="U64" s="310"/>
      <c r="V64" s="310"/>
      <c r="W64" s="310"/>
      <c r="X64" s="310"/>
      <c r="Y64" s="310"/>
      <c r="Z64" s="310"/>
      <c r="AA64" s="310"/>
      <c r="AB64" s="310"/>
      <c r="AC64" s="310"/>
      <c r="AD64" s="310"/>
      <c r="AE64" s="310"/>
      <c r="AF64" s="310"/>
      <c r="AG64" s="310"/>
      <c r="AH64" s="310"/>
      <c r="AI64" s="310"/>
      <c r="AJ64" s="310"/>
      <c r="AK64" s="310"/>
      <c r="AL64" s="310"/>
      <c r="AM64" s="310"/>
      <c r="AN64" s="310"/>
      <c r="AO64" s="310"/>
      <c r="AP64" s="310"/>
      <c r="AQ64" s="310"/>
      <c r="AR64" s="310"/>
      <c r="AS64" s="310"/>
      <c r="AT64" s="310"/>
      <c r="AU64" s="310" t="s">
        <v>88</v>
      </c>
      <c r="AV64" s="310"/>
      <c r="AW64" s="310"/>
      <c r="AX64" s="310"/>
      <c r="AY64" s="310"/>
      <c r="AZ64" s="310"/>
      <c r="BA64" s="310">
        <f t="shared" si="0"/>
        <v>1</v>
      </c>
    </row>
    <row r="65" spans="1:53" ht="15.75" customHeight="1">
      <c r="A65" s="309"/>
      <c r="B65" s="310" t="s">
        <v>3612</v>
      </c>
      <c r="C65" s="311" t="s">
        <v>3613</v>
      </c>
      <c r="D65" s="310">
        <v>6842</v>
      </c>
      <c r="E65" s="310" t="s">
        <v>1</v>
      </c>
      <c r="F65" s="310" t="s">
        <v>3391</v>
      </c>
      <c r="G65" s="310" t="s">
        <v>3392</v>
      </c>
      <c r="H65" s="310" t="s">
        <v>3411</v>
      </c>
      <c r="I65" s="310" t="s">
        <v>3614</v>
      </c>
      <c r="J65" s="310" t="s">
        <v>27</v>
      </c>
      <c r="K65" s="310" t="s">
        <v>87</v>
      </c>
      <c r="L65" s="310" t="s">
        <v>2634</v>
      </c>
      <c r="M65" s="310" t="s">
        <v>93</v>
      </c>
      <c r="N65" s="310"/>
      <c r="O65" s="310" t="s">
        <v>95</v>
      </c>
      <c r="P65" s="311" t="s">
        <v>3615</v>
      </c>
      <c r="Q65" s="310"/>
      <c r="R65" s="310"/>
      <c r="S65" s="310"/>
      <c r="T65" s="310"/>
      <c r="U65" s="310"/>
      <c r="V65" s="310"/>
      <c r="W65" s="310"/>
      <c r="X65" s="310"/>
      <c r="Y65" s="310"/>
      <c r="Z65" s="310"/>
      <c r="AA65" s="310"/>
      <c r="AB65" s="310"/>
      <c r="AC65" s="310"/>
      <c r="AD65" s="310"/>
      <c r="AE65" s="310"/>
      <c r="AF65" s="310"/>
      <c r="AG65" s="310"/>
      <c r="AH65" s="310"/>
      <c r="AI65" s="310"/>
      <c r="AJ65" s="310"/>
      <c r="AK65" s="310"/>
      <c r="AL65" s="310"/>
      <c r="AM65" s="310"/>
      <c r="AN65" s="310"/>
      <c r="AO65" s="310"/>
      <c r="AP65" s="310"/>
      <c r="AQ65" s="310"/>
      <c r="AR65" s="310" t="s">
        <v>88</v>
      </c>
      <c r="AS65" s="310"/>
      <c r="AT65" s="310"/>
      <c r="AU65" s="310"/>
      <c r="AV65" s="310" t="s">
        <v>88</v>
      </c>
      <c r="AW65" s="310"/>
      <c r="AX65" s="310"/>
      <c r="AY65" s="310"/>
      <c r="AZ65" s="310"/>
      <c r="BA65" s="310">
        <f t="shared" si="0"/>
        <v>2</v>
      </c>
    </row>
    <row r="66" spans="1:53" ht="16.5" customHeight="1">
      <c r="A66" s="309"/>
      <c r="B66" s="310" t="s">
        <v>3616</v>
      </c>
      <c r="C66" s="311" t="s">
        <v>3617</v>
      </c>
      <c r="D66" s="310">
        <v>6964</v>
      </c>
      <c r="E66" s="310" t="s">
        <v>1</v>
      </c>
      <c r="F66" s="310" t="s">
        <v>3391</v>
      </c>
      <c r="G66" s="310" t="s">
        <v>3392</v>
      </c>
      <c r="H66" s="310" t="s">
        <v>3398</v>
      </c>
      <c r="I66" s="310" t="s">
        <v>3618</v>
      </c>
      <c r="J66" s="310" t="s">
        <v>967</v>
      </c>
      <c r="K66" s="310" t="s">
        <v>350</v>
      </c>
      <c r="L66" s="310" t="s">
        <v>2634</v>
      </c>
      <c r="M66" s="310" t="s">
        <v>93</v>
      </c>
      <c r="N66" s="310"/>
      <c r="O66" s="310" t="s">
        <v>95</v>
      </c>
      <c r="P66" s="311" t="s">
        <v>3619</v>
      </c>
      <c r="Q66" s="310"/>
      <c r="R66" s="310" t="s">
        <v>88</v>
      </c>
      <c r="S66" s="310"/>
      <c r="T66" s="310"/>
      <c r="U66" s="310"/>
      <c r="V66" s="310"/>
      <c r="W66" s="310"/>
      <c r="X66" s="310"/>
      <c r="Y66" s="310"/>
      <c r="Z66" s="310"/>
      <c r="AA66" s="310"/>
      <c r="AB66" s="310"/>
      <c r="AC66" s="310"/>
      <c r="AD66" s="310"/>
      <c r="AE66" s="310"/>
      <c r="AF66" s="310"/>
      <c r="AG66" s="310"/>
      <c r="AH66" s="310"/>
      <c r="AI66" s="310"/>
      <c r="AJ66" s="310"/>
      <c r="AK66" s="310" t="s">
        <v>88</v>
      </c>
      <c r="AL66" s="310"/>
      <c r="AM66" s="310"/>
      <c r="AN66" s="310"/>
      <c r="AO66" s="310"/>
      <c r="AP66" s="310"/>
      <c r="AQ66" s="310"/>
      <c r="AR66" s="310" t="s">
        <v>88</v>
      </c>
      <c r="AS66" s="310"/>
      <c r="AT66" s="310"/>
      <c r="AU66" s="310"/>
      <c r="AV66" s="310" t="s">
        <v>88</v>
      </c>
      <c r="AW66" s="310"/>
      <c r="AX66" s="310"/>
      <c r="AY66" s="310"/>
      <c r="AZ66" s="310"/>
      <c r="BA66" s="310">
        <f t="shared" si="0"/>
        <v>4</v>
      </c>
    </row>
    <row r="67" spans="1:53" ht="16.5" customHeight="1">
      <c r="A67" s="309"/>
      <c r="B67" s="310" t="s">
        <v>3620</v>
      </c>
      <c r="C67" s="311" t="s">
        <v>3621</v>
      </c>
      <c r="D67" s="310">
        <v>6707</v>
      </c>
      <c r="E67" s="310" t="s">
        <v>1</v>
      </c>
      <c r="F67" s="310" t="s">
        <v>3391</v>
      </c>
      <c r="G67" s="310" t="s">
        <v>3392</v>
      </c>
      <c r="H67" s="310" t="s">
        <v>3622</v>
      </c>
      <c r="I67" s="310" t="s">
        <v>3623</v>
      </c>
      <c r="J67" s="310" t="s">
        <v>967</v>
      </c>
      <c r="K67" s="310" t="s">
        <v>968</v>
      </c>
      <c r="L67" s="310" t="s">
        <v>2634</v>
      </c>
      <c r="M67" s="310" t="s">
        <v>93</v>
      </c>
      <c r="N67" s="310"/>
      <c r="O67" s="310" t="s">
        <v>95</v>
      </c>
      <c r="P67" s="311" t="s">
        <v>3624</v>
      </c>
      <c r="Q67" s="310"/>
      <c r="R67" s="310"/>
      <c r="S67" s="310"/>
      <c r="T67" s="310"/>
      <c r="U67" s="310"/>
      <c r="V67" s="310"/>
      <c r="W67" s="310"/>
      <c r="X67" s="310"/>
      <c r="Y67" s="310"/>
      <c r="Z67" s="310" t="s">
        <v>88</v>
      </c>
      <c r="AA67" s="310"/>
      <c r="AB67" s="310"/>
      <c r="AC67" s="310"/>
      <c r="AD67" s="310"/>
      <c r="AE67" s="310"/>
      <c r="AF67" s="310"/>
      <c r="AG67" s="310"/>
      <c r="AH67" s="310"/>
      <c r="AI67" s="310"/>
      <c r="AJ67" s="310"/>
      <c r="AK67" s="310"/>
      <c r="AL67" s="310"/>
      <c r="AM67" s="310"/>
      <c r="AN67" s="310"/>
      <c r="AO67" s="310"/>
      <c r="AP67" s="310"/>
      <c r="AQ67" s="310"/>
      <c r="AR67" s="310"/>
      <c r="AS67" s="310"/>
      <c r="AT67" s="310"/>
      <c r="AU67" s="310"/>
      <c r="AV67" s="310"/>
      <c r="AW67" s="310"/>
      <c r="AX67" s="310"/>
      <c r="AY67" s="310"/>
      <c r="AZ67" s="310"/>
      <c r="BA67" s="310">
        <f t="shared" si="0"/>
        <v>1</v>
      </c>
    </row>
    <row r="68" spans="1:53" ht="15.75" customHeight="1">
      <c r="A68" s="309"/>
      <c r="B68" s="310" t="s">
        <v>3625</v>
      </c>
      <c r="C68" s="311" t="s">
        <v>3626</v>
      </c>
      <c r="D68" s="310">
        <v>6839</v>
      </c>
      <c r="E68" s="310" t="s">
        <v>1</v>
      </c>
      <c r="F68" s="310" t="s">
        <v>3391</v>
      </c>
      <c r="G68" s="310" t="s">
        <v>3392</v>
      </c>
      <c r="H68" s="310" t="s">
        <v>3449</v>
      </c>
      <c r="I68" s="310" t="s">
        <v>3627</v>
      </c>
      <c r="J68" s="310" t="s">
        <v>967</v>
      </c>
      <c r="K68" s="310" t="s">
        <v>350</v>
      </c>
      <c r="L68" s="310" t="s">
        <v>2634</v>
      </c>
      <c r="M68" s="310" t="s">
        <v>93</v>
      </c>
      <c r="N68" s="310"/>
      <c r="O68" s="310" t="s">
        <v>95</v>
      </c>
      <c r="P68" s="311" t="s">
        <v>3628</v>
      </c>
      <c r="Q68" s="310"/>
      <c r="R68" s="310"/>
      <c r="S68" s="310"/>
      <c r="T68" s="310"/>
      <c r="U68" s="310" t="s">
        <v>88</v>
      </c>
      <c r="V68" s="310" t="s">
        <v>88</v>
      </c>
      <c r="W68" s="310"/>
      <c r="X68" s="310"/>
      <c r="Y68" s="310"/>
      <c r="Z68" s="310"/>
      <c r="AA68" s="310"/>
      <c r="AB68" s="310"/>
      <c r="AC68" s="310"/>
      <c r="AD68" s="310"/>
      <c r="AE68" s="310"/>
      <c r="AF68" s="310"/>
      <c r="AG68" s="310"/>
      <c r="AH68" s="310"/>
      <c r="AI68" s="310"/>
      <c r="AJ68" s="310"/>
      <c r="AK68" s="310"/>
      <c r="AL68" s="310"/>
      <c r="AM68" s="310"/>
      <c r="AN68" s="310"/>
      <c r="AO68" s="310"/>
      <c r="AP68" s="310"/>
      <c r="AQ68" s="310"/>
      <c r="AR68" s="310"/>
      <c r="AS68" s="310"/>
      <c r="AT68" s="310"/>
      <c r="AU68" s="310"/>
      <c r="AV68" s="310"/>
      <c r="AW68" s="310"/>
      <c r="AX68" s="310"/>
      <c r="AY68" s="310"/>
      <c r="AZ68" s="310"/>
      <c r="BA68" s="310">
        <f t="shared" si="0"/>
        <v>2</v>
      </c>
    </row>
    <row r="69" spans="1:53" ht="16.5" customHeight="1">
      <c r="A69" s="309"/>
      <c r="B69" s="310" t="s">
        <v>3629</v>
      </c>
      <c r="C69" s="311" t="s">
        <v>3630</v>
      </c>
      <c r="D69" s="310">
        <v>6848</v>
      </c>
      <c r="E69" s="310" t="s">
        <v>1</v>
      </c>
      <c r="F69" s="310" t="s">
        <v>3391</v>
      </c>
      <c r="G69" s="310" t="s">
        <v>3392</v>
      </c>
      <c r="H69" s="310" t="s">
        <v>3393</v>
      </c>
      <c r="I69" s="310" t="s">
        <v>3631</v>
      </c>
      <c r="J69" s="310" t="s">
        <v>27</v>
      </c>
      <c r="K69" s="310" t="s">
        <v>87</v>
      </c>
      <c r="L69" s="310" t="s">
        <v>2634</v>
      </c>
      <c r="M69" s="310" t="s">
        <v>93</v>
      </c>
      <c r="N69" s="310"/>
      <c r="O69" s="310" t="s">
        <v>95</v>
      </c>
      <c r="P69" s="311" t="s">
        <v>3632</v>
      </c>
      <c r="Q69" s="310"/>
      <c r="R69" s="310"/>
      <c r="S69" s="310"/>
      <c r="T69" s="310"/>
      <c r="U69" s="310"/>
      <c r="V69" s="310"/>
      <c r="W69" s="310"/>
      <c r="X69" s="310"/>
      <c r="Y69" s="310"/>
      <c r="Z69" s="310"/>
      <c r="AA69" s="310"/>
      <c r="AB69" s="310"/>
      <c r="AC69" s="310"/>
      <c r="AD69" s="310"/>
      <c r="AE69" s="310"/>
      <c r="AF69" s="310"/>
      <c r="AG69" s="310"/>
      <c r="AH69" s="310"/>
      <c r="AI69" s="310"/>
      <c r="AJ69" s="310"/>
      <c r="AK69" s="310"/>
      <c r="AL69" s="310"/>
      <c r="AM69" s="310"/>
      <c r="AN69" s="310"/>
      <c r="AO69" s="310"/>
      <c r="AP69" s="310"/>
      <c r="AQ69" s="310"/>
      <c r="AR69" s="310"/>
      <c r="AS69" s="310" t="s">
        <v>88</v>
      </c>
      <c r="AT69" s="310"/>
      <c r="AU69" s="310"/>
      <c r="AV69" s="310"/>
      <c r="AW69" s="310"/>
      <c r="AX69" s="310"/>
      <c r="AY69" s="310"/>
      <c r="AZ69" s="310"/>
      <c r="BA69" s="310">
        <f t="shared" si="0"/>
        <v>1</v>
      </c>
    </row>
    <row r="70" spans="1:53" ht="16.5" customHeight="1">
      <c r="A70" s="309"/>
      <c r="B70" s="310" t="s">
        <v>3633</v>
      </c>
      <c r="C70" s="311" t="s">
        <v>3634</v>
      </c>
      <c r="D70" s="310">
        <v>6253</v>
      </c>
      <c r="E70" s="310" t="s">
        <v>1</v>
      </c>
      <c r="F70" s="310" t="s">
        <v>3391</v>
      </c>
      <c r="G70" s="310" t="s">
        <v>3392</v>
      </c>
      <c r="H70" s="310" t="s">
        <v>3411</v>
      </c>
      <c r="I70" s="310" t="s">
        <v>3635</v>
      </c>
      <c r="J70" s="310" t="s">
        <v>27</v>
      </c>
      <c r="K70" s="310" t="s">
        <v>87</v>
      </c>
      <c r="L70" s="310" t="s">
        <v>2634</v>
      </c>
      <c r="M70" s="310" t="s">
        <v>93</v>
      </c>
      <c r="N70" s="310"/>
      <c r="O70" s="310" t="s">
        <v>95</v>
      </c>
      <c r="P70" s="311" t="s">
        <v>3632</v>
      </c>
      <c r="Q70" s="310"/>
      <c r="R70" s="310"/>
      <c r="S70" s="310"/>
      <c r="T70" s="310"/>
      <c r="U70" s="310"/>
      <c r="V70" s="310"/>
      <c r="W70" s="310"/>
      <c r="X70" s="310"/>
      <c r="Y70" s="310"/>
      <c r="Z70" s="310"/>
      <c r="AA70" s="310"/>
      <c r="AB70" s="310"/>
      <c r="AC70" s="310"/>
      <c r="AD70" s="310"/>
      <c r="AE70" s="310"/>
      <c r="AF70" s="310"/>
      <c r="AG70" s="310"/>
      <c r="AH70" s="310"/>
      <c r="AI70" s="310"/>
      <c r="AJ70" s="310"/>
      <c r="AK70" s="310"/>
      <c r="AL70" s="310"/>
      <c r="AM70" s="310"/>
      <c r="AN70" s="310"/>
      <c r="AO70" s="310"/>
      <c r="AP70" s="310"/>
      <c r="AQ70" s="310"/>
      <c r="AR70" s="310"/>
      <c r="AS70" s="310" t="s">
        <v>88</v>
      </c>
      <c r="AT70" s="310"/>
      <c r="AU70" s="310"/>
      <c r="AV70" s="310"/>
      <c r="AW70" s="310"/>
      <c r="AX70" s="310"/>
      <c r="AY70" s="310"/>
      <c r="AZ70" s="310"/>
      <c r="BA70" s="310">
        <f t="shared" si="0"/>
        <v>1</v>
      </c>
    </row>
    <row r="71" spans="1:53" ht="16.5" customHeight="1">
      <c r="A71" s="309"/>
      <c r="B71" s="310" t="s">
        <v>3636</v>
      </c>
      <c r="C71" s="311" t="s">
        <v>3637</v>
      </c>
      <c r="D71" s="310">
        <v>5621</v>
      </c>
      <c r="E71" s="310" t="s">
        <v>1</v>
      </c>
      <c r="F71" s="310" t="s">
        <v>3391</v>
      </c>
      <c r="G71" s="310" t="s">
        <v>3392</v>
      </c>
      <c r="H71" s="310" t="s">
        <v>3411</v>
      </c>
      <c r="I71" s="310" t="s">
        <v>3638</v>
      </c>
      <c r="J71" s="310" t="s">
        <v>27</v>
      </c>
      <c r="K71" s="310" t="s">
        <v>87</v>
      </c>
      <c r="L71" s="310" t="s">
        <v>2634</v>
      </c>
      <c r="M71" s="310" t="s">
        <v>93</v>
      </c>
      <c r="N71" s="310"/>
      <c r="O71" s="310" t="s">
        <v>95</v>
      </c>
      <c r="P71" s="311" t="s">
        <v>3639</v>
      </c>
      <c r="Q71" s="310"/>
      <c r="R71" s="310"/>
      <c r="S71" s="310"/>
      <c r="T71" s="310"/>
      <c r="U71" s="310"/>
      <c r="V71" s="310"/>
      <c r="W71" s="310"/>
      <c r="X71" s="310"/>
      <c r="Y71" s="310"/>
      <c r="Z71" s="310"/>
      <c r="AA71" s="310"/>
      <c r="AB71" s="310"/>
      <c r="AC71" s="310"/>
      <c r="AD71" s="310"/>
      <c r="AE71" s="310"/>
      <c r="AF71" s="310"/>
      <c r="AG71" s="310"/>
      <c r="AH71" s="310"/>
      <c r="AI71" s="310"/>
      <c r="AJ71" s="310"/>
      <c r="AK71" s="310"/>
      <c r="AL71" s="310"/>
      <c r="AM71" s="310"/>
      <c r="AN71" s="310"/>
      <c r="AO71" s="310"/>
      <c r="AP71" s="310"/>
      <c r="AQ71" s="310"/>
      <c r="AR71" s="310"/>
      <c r="AS71" s="310"/>
      <c r="AT71" s="310"/>
      <c r="AU71" s="310"/>
      <c r="AV71" s="310"/>
      <c r="AW71" s="310"/>
      <c r="AX71" s="310"/>
      <c r="AY71" s="310"/>
      <c r="AZ71" s="310" t="s">
        <v>88</v>
      </c>
      <c r="BA71" s="310">
        <f t="shared" si="0"/>
        <v>1</v>
      </c>
    </row>
    <row r="72" spans="1:53" ht="15.75" customHeight="1">
      <c r="A72" s="309"/>
      <c r="B72" s="310" t="s">
        <v>3640</v>
      </c>
      <c r="C72" s="311" t="s">
        <v>3641</v>
      </c>
      <c r="D72" s="310">
        <v>5495</v>
      </c>
      <c r="E72" s="310" t="s">
        <v>1</v>
      </c>
      <c r="F72" s="310" t="s">
        <v>3391</v>
      </c>
      <c r="G72" s="310" t="s">
        <v>3392</v>
      </c>
      <c r="H72" s="310" t="s">
        <v>3518</v>
      </c>
      <c r="I72" s="310" t="s">
        <v>1901</v>
      </c>
      <c r="J72" s="310" t="s">
        <v>27</v>
      </c>
      <c r="K72" s="310" t="s">
        <v>87</v>
      </c>
      <c r="L72" s="310" t="s">
        <v>2634</v>
      </c>
      <c r="M72" s="310" t="s">
        <v>93</v>
      </c>
      <c r="N72" s="310"/>
      <c r="O72" s="310" t="s">
        <v>95</v>
      </c>
      <c r="P72" s="311" t="s">
        <v>3642</v>
      </c>
      <c r="Q72" s="310"/>
      <c r="R72" s="310"/>
      <c r="S72" s="310"/>
      <c r="T72" s="310"/>
      <c r="U72" s="310"/>
      <c r="V72" s="310"/>
      <c r="W72" s="310"/>
      <c r="X72" s="310"/>
      <c r="Y72" s="310"/>
      <c r="Z72" s="310"/>
      <c r="AA72" s="310"/>
      <c r="AB72" s="310"/>
      <c r="AC72" s="310"/>
      <c r="AD72" s="310"/>
      <c r="AE72" s="310"/>
      <c r="AF72" s="310"/>
      <c r="AG72" s="310"/>
      <c r="AH72" s="310"/>
      <c r="AI72" s="310"/>
      <c r="AJ72" s="310"/>
      <c r="AK72" s="310"/>
      <c r="AL72" s="310"/>
      <c r="AM72" s="310"/>
      <c r="AN72" s="310"/>
      <c r="AO72" s="310"/>
      <c r="AP72" s="310"/>
      <c r="AQ72" s="310"/>
      <c r="AR72" s="310"/>
      <c r="AS72" s="310" t="s">
        <v>88</v>
      </c>
      <c r="AT72" s="310"/>
      <c r="AU72" s="310" t="s">
        <v>88</v>
      </c>
      <c r="AV72" s="310"/>
      <c r="AW72" s="310"/>
      <c r="AX72" s="310"/>
      <c r="AY72" s="310"/>
      <c r="AZ72" s="310"/>
      <c r="BA72" s="310">
        <f t="shared" si="0"/>
        <v>2</v>
      </c>
    </row>
    <row r="73" spans="1:53" ht="15.75" customHeight="1">
      <c r="A73" s="309"/>
      <c r="B73" s="310" t="s">
        <v>3643</v>
      </c>
      <c r="C73" s="311" t="s">
        <v>3644</v>
      </c>
      <c r="D73" s="310">
        <v>5443</v>
      </c>
      <c r="E73" s="310" t="s">
        <v>1</v>
      </c>
      <c r="F73" s="310" t="s">
        <v>3391</v>
      </c>
      <c r="G73" s="310" t="s">
        <v>3392</v>
      </c>
      <c r="H73" s="310" t="s">
        <v>3518</v>
      </c>
      <c r="I73" s="310" t="s">
        <v>3645</v>
      </c>
      <c r="J73" s="310" t="s">
        <v>27</v>
      </c>
      <c r="K73" s="310" t="s">
        <v>87</v>
      </c>
      <c r="L73" s="310" t="s">
        <v>2634</v>
      </c>
      <c r="M73" s="310" t="s">
        <v>93</v>
      </c>
      <c r="N73" s="310"/>
      <c r="O73" s="310" t="s">
        <v>95</v>
      </c>
      <c r="P73" s="311" t="s">
        <v>3646</v>
      </c>
      <c r="Q73" s="310"/>
      <c r="R73" s="310"/>
      <c r="S73" s="310"/>
      <c r="T73" s="310"/>
      <c r="U73" s="310"/>
      <c r="V73" s="310"/>
      <c r="W73" s="310"/>
      <c r="X73" s="310"/>
      <c r="Y73" s="310"/>
      <c r="Z73" s="310"/>
      <c r="AA73" s="310"/>
      <c r="AB73" s="310"/>
      <c r="AC73" s="310"/>
      <c r="AD73" s="310"/>
      <c r="AE73" s="310"/>
      <c r="AF73" s="310"/>
      <c r="AG73" s="310"/>
      <c r="AH73" s="310"/>
      <c r="AI73" s="310"/>
      <c r="AJ73" s="310"/>
      <c r="AK73" s="310"/>
      <c r="AL73" s="310"/>
      <c r="AM73" s="310"/>
      <c r="AN73" s="310"/>
      <c r="AO73" s="310"/>
      <c r="AP73" s="310"/>
      <c r="AQ73" s="310"/>
      <c r="AR73" s="310"/>
      <c r="AS73" s="310" t="s">
        <v>88</v>
      </c>
      <c r="AT73" s="310"/>
      <c r="AU73" s="310"/>
      <c r="AV73" s="310"/>
      <c r="AW73" s="310"/>
      <c r="AX73" s="310"/>
      <c r="AY73" s="310"/>
      <c r="AZ73" s="310"/>
      <c r="BA73" s="310">
        <f t="shared" si="0"/>
        <v>1</v>
      </c>
    </row>
    <row r="74" spans="1:53" ht="15.75" customHeight="1">
      <c r="A74" s="309"/>
      <c r="B74" s="310" t="s">
        <v>3647</v>
      </c>
      <c r="C74" s="311" t="s">
        <v>3648</v>
      </c>
      <c r="D74" s="310">
        <v>6466</v>
      </c>
      <c r="E74" s="310" t="s">
        <v>1</v>
      </c>
      <c r="F74" s="310" t="s">
        <v>3391</v>
      </c>
      <c r="G74" s="310" t="s">
        <v>3392</v>
      </c>
      <c r="H74" s="310" t="s">
        <v>3495</v>
      </c>
      <c r="I74" s="310" t="s">
        <v>3649</v>
      </c>
      <c r="J74" s="310" t="s">
        <v>27</v>
      </c>
      <c r="K74" s="310" t="s">
        <v>87</v>
      </c>
      <c r="L74" s="310" t="s">
        <v>2634</v>
      </c>
      <c r="M74" s="310" t="s">
        <v>93</v>
      </c>
      <c r="N74" s="310"/>
      <c r="O74" s="310" t="s">
        <v>95</v>
      </c>
      <c r="P74" s="311" t="s">
        <v>3650</v>
      </c>
      <c r="Q74" s="310"/>
      <c r="R74" s="310"/>
      <c r="S74" s="310"/>
      <c r="T74" s="310"/>
      <c r="U74" s="310"/>
      <c r="V74" s="310"/>
      <c r="W74" s="310"/>
      <c r="X74" s="310"/>
      <c r="Y74" s="310"/>
      <c r="Z74" s="310"/>
      <c r="AA74" s="310"/>
      <c r="AB74" s="310"/>
      <c r="AC74" s="310"/>
      <c r="AD74" s="310"/>
      <c r="AE74" s="310"/>
      <c r="AF74" s="310"/>
      <c r="AG74" s="310"/>
      <c r="AH74" s="310"/>
      <c r="AI74" s="310"/>
      <c r="AJ74" s="310"/>
      <c r="AK74" s="310"/>
      <c r="AL74" s="310"/>
      <c r="AM74" s="310"/>
      <c r="AN74" s="310"/>
      <c r="AO74" s="310"/>
      <c r="AP74" s="310"/>
      <c r="AQ74" s="310"/>
      <c r="AR74" s="310" t="s">
        <v>88</v>
      </c>
      <c r="AS74" s="310"/>
      <c r="AT74" s="310"/>
      <c r="AU74" s="310"/>
      <c r="AV74" s="310"/>
      <c r="AW74" s="310"/>
      <c r="AX74" s="310"/>
      <c r="AY74" s="310"/>
      <c r="AZ74" s="310"/>
      <c r="BA74" s="310">
        <f t="shared" si="0"/>
        <v>1</v>
      </c>
    </row>
    <row r="75" spans="1:53" ht="16.5" customHeight="1">
      <c r="A75" s="309"/>
      <c r="B75" s="310" t="s">
        <v>3651</v>
      </c>
      <c r="C75" s="311" t="s">
        <v>3652</v>
      </c>
      <c r="D75" s="310">
        <v>3388</v>
      </c>
      <c r="E75" s="310" t="s">
        <v>1</v>
      </c>
      <c r="F75" s="310" t="s">
        <v>3391</v>
      </c>
      <c r="G75" s="310" t="s">
        <v>3392</v>
      </c>
      <c r="H75" s="310" t="s">
        <v>3653</v>
      </c>
      <c r="I75" s="310" t="s">
        <v>3654</v>
      </c>
      <c r="J75" s="310" t="s">
        <v>27</v>
      </c>
      <c r="K75" s="310" t="s">
        <v>87</v>
      </c>
      <c r="L75" s="310" t="s">
        <v>2634</v>
      </c>
      <c r="M75" s="310" t="s">
        <v>93</v>
      </c>
      <c r="N75" s="310"/>
      <c r="O75" s="310" t="s">
        <v>95</v>
      </c>
      <c r="P75" s="311" t="s">
        <v>3646</v>
      </c>
      <c r="Q75" s="310"/>
      <c r="R75" s="310"/>
      <c r="S75" s="310"/>
      <c r="T75" s="310"/>
      <c r="U75" s="310"/>
      <c r="V75" s="310"/>
      <c r="W75" s="310"/>
      <c r="X75" s="310"/>
      <c r="Y75" s="310"/>
      <c r="Z75" s="310"/>
      <c r="AA75" s="310"/>
      <c r="AB75" s="310"/>
      <c r="AC75" s="310"/>
      <c r="AD75" s="310"/>
      <c r="AE75" s="310"/>
      <c r="AF75" s="310"/>
      <c r="AG75" s="310"/>
      <c r="AH75" s="310"/>
      <c r="AI75" s="310"/>
      <c r="AJ75" s="310"/>
      <c r="AK75" s="310"/>
      <c r="AL75" s="310"/>
      <c r="AM75" s="310"/>
      <c r="AN75" s="310"/>
      <c r="AO75" s="310"/>
      <c r="AP75" s="310"/>
      <c r="AQ75" s="310"/>
      <c r="AR75" s="310"/>
      <c r="AS75" s="310" t="s">
        <v>88</v>
      </c>
      <c r="AT75" s="310"/>
      <c r="AU75" s="310"/>
      <c r="AV75" s="310"/>
      <c r="AW75" s="310"/>
      <c r="AX75" s="310"/>
      <c r="AY75" s="310"/>
      <c r="AZ75" s="310"/>
      <c r="BA75" s="310">
        <f t="shared" si="0"/>
        <v>1</v>
      </c>
    </row>
    <row r="76" spans="1:53" ht="16.5" customHeight="1">
      <c r="A76" s="309"/>
      <c r="B76" s="310" t="s">
        <v>3655</v>
      </c>
      <c r="C76" s="311" t="s">
        <v>3656</v>
      </c>
      <c r="D76" s="310">
        <v>7102</v>
      </c>
      <c r="E76" s="310" t="s">
        <v>1</v>
      </c>
      <c r="F76" s="310" t="s">
        <v>3391</v>
      </c>
      <c r="G76" s="310" t="s">
        <v>3392</v>
      </c>
      <c r="H76" s="310" t="s">
        <v>3398</v>
      </c>
      <c r="I76" s="310" t="s">
        <v>1315</v>
      </c>
      <c r="J76" s="310" t="s">
        <v>27</v>
      </c>
      <c r="K76" s="310" t="s">
        <v>87</v>
      </c>
      <c r="L76" s="310" t="s">
        <v>2634</v>
      </c>
      <c r="M76" s="310" t="s">
        <v>93</v>
      </c>
      <c r="N76" s="310"/>
      <c r="O76" s="310" t="s">
        <v>95</v>
      </c>
      <c r="P76" s="311" t="s">
        <v>3657</v>
      </c>
      <c r="Q76" s="310"/>
      <c r="R76" s="310"/>
      <c r="S76" s="310"/>
      <c r="T76" s="310"/>
      <c r="U76" s="310"/>
      <c r="V76" s="310"/>
      <c r="W76" s="310"/>
      <c r="X76" s="310"/>
      <c r="Y76" s="310"/>
      <c r="Z76" s="310"/>
      <c r="AA76" s="310" t="s">
        <v>88</v>
      </c>
      <c r="AB76" s="310"/>
      <c r="AC76" s="310"/>
      <c r="AD76" s="310"/>
      <c r="AE76" s="310"/>
      <c r="AF76" s="310"/>
      <c r="AG76" s="310"/>
      <c r="AH76" s="310"/>
      <c r="AI76" s="310"/>
      <c r="AJ76" s="310"/>
      <c r="AK76" s="310"/>
      <c r="AL76" s="310"/>
      <c r="AM76" s="310"/>
      <c r="AN76" s="310"/>
      <c r="AO76" s="310"/>
      <c r="AP76" s="310" t="s">
        <v>88</v>
      </c>
      <c r="AQ76" s="310"/>
      <c r="AR76" s="310"/>
      <c r="AS76" s="310"/>
      <c r="AT76" s="310"/>
      <c r="AU76" s="310"/>
      <c r="AV76" s="310"/>
      <c r="AW76" s="310"/>
      <c r="AX76" s="310"/>
      <c r="AY76" s="310" t="s">
        <v>88</v>
      </c>
      <c r="AZ76" s="310"/>
      <c r="BA76" s="310">
        <f t="shared" si="0"/>
        <v>3</v>
      </c>
    </row>
    <row r="77" spans="1:53" ht="15.75" customHeight="1">
      <c r="A77" s="309"/>
      <c r="B77" s="310" t="s">
        <v>3658</v>
      </c>
      <c r="C77" s="311" t="s">
        <v>3659</v>
      </c>
      <c r="D77" s="310">
        <v>5909</v>
      </c>
      <c r="E77" s="310" t="s">
        <v>1</v>
      </c>
      <c r="F77" s="310" t="s">
        <v>3391</v>
      </c>
      <c r="G77" s="310" t="s">
        <v>3392</v>
      </c>
      <c r="H77" s="310" t="s">
        <v>3653</v>
      </c>
      <c r="I77" s="310" t="s">
        <v>3660</v>
      </c>
      <c r="J77" s="310" t="s">
        <v>27</v>
      </c>
      <c r="K77" s="310" t="s">
        <v>87</v>
      </c>
      <c r="L77" s="310" t="s">
        <v>2634</v>
      </c>
      <c r="M77" s="310" t="s">
        <v>93</v>
      </c>
      <c r="N77" s="310"/>
      <c r="O77" s="310" t="s">
        <v>95</v>
      </c>
      <c r="P77" s="311" t="s">
        <v>3661</v>
      </c>
      <c r="Q77" s="310"/>
      <c r="R77" s="310"/>
      <c r="S77" s="310"/>
      <c r="T77" s="310"/>
      <c r="U77" s="310"/>
      <c r="V77" s="310"/>
      <c r="W77" s="310"/>
      <c r="X77" s="310"/>
      <c r="Y77" s="310"/>
      <c r="Z77" s="310"/>
      <c r="AA77" s="310"/>
      <c r="AB77" s="310"/>
      <c r="AC77" s="310"/>
      <c r="AD77" s="310"/>
      <c r="AE77" s="310"/>
      <c r="AF77" s="310"/>
      <c r="AG77" s="310"/>
      <c r="AH77" s="310"/>
      <c r="AI77" s="310"/>
      <c r="AJ77" s="310"/>
      <c r="AK77" s="310"/>
      <c r="AL77" s="310"/>
      <c r="AM77" s="310"/>
      <c r="AN77" s="310"/>
      <c r="AO77" s="310"/>
      <c r="AP77" s="310" t="s">
        <v>88</v>
      </c>
      <c r="AQ77" s="310"/>
      <c r="AR77" s="310"/>
      <c r="AS77" s="310" t="s">
        <v>88</v>
      </c>
      <c r="AT77" s="310"/>
      <c r="AU77" s="310"/>
      <c r="AV77" s="310"/>
      <c r="AW77" s="310"/>
      <c r="AX77" s="310"/>
      <c r="AY77" s="310" t="s">
        <v>88</v>
      </c>
      <c r="AZ77" s="310"/>
      <c r="BA77" s="310">
        <f t="shared" si="0"/>
        <v>3</v>
      </c>
    </row>
    <row r="78" spans="1:53" ht="15" customHeight="1">
      <c r="A78" s="309"/>
      <c r="B78" s="310" t="s">
        <v>3662</v>
      </c>
      <c r="C78" s="311" t="s">
        <v>3663</v>
      </c>
      <c r="D78" s="310">
        <v>6977</v>
      </c>
      <c r="E78" s="310" t="s">
        <v>1</v>
      </c>
      <c r="F78" s="310" t="s">
        <v>3391</v>
      </c>
      <c r="G78" s="310" t="s">
        <v>3392</v>
      </c>
      <c r="H78" s="310" t="s">
        <v>3407</v>
      </c>
      <c r="I78" s="310" t="s">
        <v>3551</v>
      </c>
      <c r="J78" s="310" t="s">
        <v>27</v>
      </c>
      <c r="K78" s="310" t="s">
        <v>87</v>
      </c>
      <c r="L78" s="310" t="s">
        <v>2634</v>
      </c>
      <c r="M78" s="310" t="s">
        <v>93</v>
      </c>
      <c r="N78" s="310"/>
      <c r="O78" s="310" t="s">
        <v>95</v>
      </c>
      <c r="P78" s="311" t="s">
        <v>3661</v>
      </c>
      <c r="Q78" s="310"/>
      <c r="R78" s="310"/>
      <c r="S78" s="310"/>
      <c r="T78" s="310"/>
      <c r="U78" s="310"/>
      <c r="V78" s="310"/>
      <c r="W78" s="310"/>
      <c r="X78" s="310"/>
      <c r="Y78" s="310"/>
      <c r="Z78" s="310" t="s">
        <v>88</v>
      </c>
      <c r="AA78" s="310" t="s">
        <v>88</v>
      </c>
      <c r="AB78" s="310"/>
      <c r="AC78" s="310"/>
      <c r="AD78" s="310"/>
      <c r="AE78" s="310"/>
      <c r="AF78" s="310"/>
      <c r="AG78" s="310"/>
      <c r="AH78" s="310"/>
      <c r="AI78" s="310"/>
      <c r="AJ78" s="310"/>
      <c r="AK78" s="310"/>
      <c r="AL78" s="310"/>
      <c r="AM78" s="310"/>
      <c r="AN78" s="310"/>
      <c r="AO78" s="310"/>
      <c r="AP78" s="310" t="s">
        <v>88</v>
      </c>
      <c r="AQ78" s="310"/>
      <c r="AR78" s="310"/>
      <c r="AS78" s="310"/>
      <c r="AT78" s="310"/>
      <c r="AU78" s="310"/>
      <c r="AV78" s="310"/>
      <c r="AW78" s="310"/>
      <c r="AX78" s="310"/>
      <c r="AY78" s="310" t="s">
        <v>88</v>
      </c>
      <c r="AZ78" s="310"/>
      <c r="BA78" s="310">
        <f t="shared" si="0"/>
        <v>4</v>
      </c>
    </row>
    <row r="79" spans="1:53" ht="16.5" customHeight="1">
      <c r="A79" s="309"/>
      <c r="B79" s="310" t="s">
        <v>3664</v>
      </c>
      <c r="C79" s="311" t="s">
        <v>3665</v>
      </c>
      <c r="D79" s="310">
        <v>7019</v>
      </c>
      <c r="E79" s="310" t="s">
        <v>1</v>
      </c>
      <c r="F79" s="310" t="s">
        <v>3391</v>
      </c>
      <c r="G79" s="310" t="s">
        <v>3392</v>
      </c>
      <c r="H79" s="310" t="s">
        <v>3407</v>
      </c>
      <c r="I79" s="310" t="s">
        <v>3522</v>
      </c>
      <c r="J79" s="310" t="s">
        <v>27</v>
      </c>
      <c r="K79" s="310" t="s">
        <v>87</v>
      </c>
      <c r="L79" s="310" t="s">
        <v>2634</v>
      </c>
      <c r="M79" s="310" t="s">
        <v>93</v>
      </c>
      <c r="N79" s="310"/>
      <c r="O79" s="310" t="s">
        <v>95</v>
      </c>
      <c r="P79" s="311" t="s">
        <v>3661</v>
      </c>
      <c r="Q79" s="310"/>
      <c r="R79" s="310"/>
      <c r="S79" s="310"/>
      <c r="T79" s="310"/>
      <c r="U79" s="310"/>
      <c r="V79" s="310"/>
      <c r="W79" s="310"/>
      <c r="X79" s="310"/>
      <c r="Y79" s="310"/>
      <c r="Z79" s="310" t="s">
        <v>88</v>
      </c>
      <c r="AA79" s="310" t="s">
        <v>88</v>
      </c>
      <c r="AB79" s="310"/>
      <c r="AC79" s="310"/>
      <c r="AD79" s="310"/>
      <c r="AE79" s="310"/>
      <c r="AF79" s="310"/>
      <c r="AG79" s="310"/>
      <c r="AH79" s="310"/>
      <c r="AI79" s="310"/>
      <c r="AJ79" s="310"/>
      <c r="AK79" s="310"/>
      <c r="AL79" s="310"/>
      <c r="AM79" s="310"/>
      <c r="AN79" s="310"/>
      <c r="AO79" s="310"/>
      <c r="AP79" s="310" t="s">
        <v>88</v>
      </c>
      <c r="AQ79" s="310"/>
      <c r="AR79" s="310"/>
      <c r="AS79" s="310"/>
      <c r="AT79" s="310"/>
      <c r="AU79" s="310"/>
      <c r="AV79" s="310"/>
      <c r="AW79" s="310"/>
      <c r="AX79" s="310"/>
      <c r="AY79" s="310" t="s">
        <v>88</v>
      </c>
      <c r="AZ79" s="310"/>
      <c r="BA79" s="310">
        <f t="shared" si="0"/>
        <v>4</v>
      </c>
    </row>
    <row r="80" spans="1:53" ht="16.5" customHeight="1">
      <c r="A80" s="309"/>
      <c r="B80" s="310" t="s">
        <v>3666</v>
      </c>
      <c r="C80" s="311" t="s">
        <v>3667</v>
      </c>
      <c r="D80" s="310">
        <v>7056</v>
      </c>
      <c r="E80" s="310" t="s">
        <v>1</v>
      </c>
      <c r="F80" s="310" t="s">
        <v>3391</v>
      </c>
      <c r="G80" s="310" t="s">
        <v>3392</v>
      </c>
      <c r="H80" s="310" t="s">
        <v>3407</v>
      </c>
      <c r="I80" s="310" t="s">
        <v>3506</v>
      </c>
      <c r="J80" s="310" t="s">
        <v>27</v>
      </c>
      <c r="K80" s="310" t="s">
        <v>87</v>
      </c>
      <c r="L80" s="310" t="s">
        <v>2634</v>
      </c>
      <c r="M80" s="310" t="s">
        <v>93</v>
      </c>
      <c r="N80" s="310"/>
      <c r="O80" s="310" t="s">
        <v>95</v>
      </c>
      <c r="P80" s="311" t="s">
        <v>3661</v>
      </c>
      <c r="Q80" s="310"/>
      <c r="R80" s="310"/>
      <c r="S80" s="310"/>
      <c r="T80" s="310"/>
      <c r="U80" s="310"/>
      <c r="V80" s="310"/>
      <c r="W80" s="310"/>
      <c r="X80" s="310"/>
      <c r="Y80" s="310"/>
      <c r="Z80" s="310" t="s">
        <v>88</v>
      </c>
      <c r="AA80" s="310" t="s">
        <v>88</v>
      </c>
      <c r="AB80" s="310"/>
      <c r="AC80" s="310"/>
      <c r="AD80" s="310"/>
      <c r="AE80" s="310"/>
      <c r="AF80" s="310"/>
      <c r="AG80" s="310"/>
      <c r="AH80" s="310"/>
      <c r="AI80" s="310"/>
      <c r="AJ80" s="310"/>
      <c r="AK80" s="310"/>
      <c r="AL80" s="310"/>
      <c r="AM80" s="310"/>
      <c r="AN80" s="310"/>
      <c r="AO80" s="310"/>
      <c r="AP80" s="310" t="s">
        <v>88</v>
      </c>
      <c r="AQ80" s="310"/>
      <c r="AR80" s="310"/>
      <c r="AS80" s="310"/>
      <c r="AT80" s="310"/>
      <c r="AU80" s="310"/>
      <c r="AV80" s="310"/>
      <c r="AW80" s="310"/>
      <c r="AX80" s="310"/>
      <c r="AY80" s="310" t="s">
        <v>88</v>
      </c>
      <c r="AZ80" s="310"/>
      <c r="BA80" s="310">
        <f t="shared" si="0"/>
        <v>4</v>
      </c>
    </row>
    <row r="81" spans="1:53" ht="16.5" customHeight="1">
      <c r="A81" s="309"/>
      <c r="B81" s="310" t="s">
        <v>3668</v>
      </c>
      <c r="C81" s="311" t="s">
        <v>3669</v>
      </c>
      <c r="D81" s="310">
        <v>7095</v>
      </c>
      <c r="E81" s="310" t="s">
        <v>1</v>
      </c>
      <c r="F81" s="310" t="s">
        <v>3391</v>
      </c>
      <c r="G81" s="310" t="s">
        <v>3392</v>
      </c>
      <c r="H81" s="310" t="s">
        <v>3407</v>
      </c>
      <c r="I81" s="310" t="s">
        <v>3510</v>
      </c>
      <c r="J81" s="310" t="s">
        <v>27</v>
      </c>
      <c r="K81" s="310" t="s">
        <v>87</v>
      </c>
      <c r="L81" s="310" t="s">
        <v>2634</v>
      </c>
      <c r="M81" s="310" t="s">
        <v>93</v>
      </c>
      <c r="N81" s="310"/>
      <c r="O81" s="310" t="s">
        <v>95</v>
      </c>
      <c r="P81" s="311" t="s">
        <v>3661</v>
      </c>
      <c r="Q81" s="310"/>
      <c r="R81" s="310"/>
      <c r="S81" s="310"/>
      <c r="T81" s="310"/>
      <c r="U81" s="310"/>
      <c r="V81" s="310"/>
      <c r="W81" s="310"/>
      <c r="X81" s="310"/>
      <c r="Y81" s="310"/>
      <c r="Z81" s="310" t="s">
        <v>88</v>
      </c>
      <c r="AA81" s="310" t="s">
        <v>88</v>
      </c>
      <c r="AB81" s="310"/>
      <c r="AC81" s="310"/>
      <c r="AD81" s="310"/>
      <c r="AE81" s="310"/>
      <c r="AF81" s="310"/>
      <c r="AG81" s="310"/>
      <c r="AH81" s="310"/>
      <c r="AI81" s="310"/>
      <c r="AJ81" s="310"/>
      <c r="AK81" s="310"/>
      <c r="AL81" s="310"/>
      <c r="AM81" s="310"/>
      <c r="AN81" s="310"/>
      <c r="AO81" s="310"/>
      <c r="AP81" s="310" t="s">
        <v>88</v>
      </c>
      <c r="AQ81" s="310"/>
      <c r="AR81" s="310"/>
      <c r="AS81" s="310"/>
      <c r="AT81" s="310"/>
      <c r="AU81" s="310"/>
      <c r="AV81" s="310"/>
      <c r="AW81" s="310"/>
      <c r="AX81" s="310"/>
      <c r="AY81" s="310" t="s">
        <v>88</v>
      </c>
      <c r="AZ81" s="310"/>
      <c r="BA81" s="310">
        <f t="shared" si="0"/>
        <v>4</v>
      </c>
    </row>
    <row r="82" spans="1:53" ht="16.5" customHeight="1">
      <c r="A82" s="309"/>
      <c r="B82" s="310" t="s">
        <v>3670</v>
      </c>
      <c r="C82" s="311" t="s">
        <v>3671</v>
      </c>
      <c r="D82" s="310">
        <v>7164</v>
      </c>
      <c r="E82" s="310" t="s">
        <v>1</v>
      </c>
      <c r="F82" s="310" t="s">
        <v>3391</v>
      </c>
      <c r="G82" s="310" t="s">
        <v>3392</v>
      </c>
      <c r="H82" s="310" t="s">
        <v>3407</v>
      </c>
      <c r="I82" s="310" t="s">
        <v>3450</v>
      </c>
      <c r="J82" s="310" t="s">
        <v>27</v>
      </c>
      <c r="K82" s="310" t="s">
        <v>87</v>
      </c>
      <c r="L82" s="310" t="s">
        <v>2634</v>
      </c>
      <c r="M82" s="310" t="s">
        <v>93</v>
      </c>
      <c r="N82" s="310"/>
      <c r="O82" s="310" t="s">
        <v>95</v>
      </c>
      <c r="P82" s="311" t="s">
        <v>3661</v>
      </c>
      <c r="Q82" s="310"/>
      <c r="R82" s="310"/>
      <c r="S82" s="310"/>
      <c r="T82" s="310"/>
      <c r="U82" s="310"/>
      <c r="V82" s="310"/>
      <c r="W82" s="310"/>
      <c r="X82" s="310"/>
      <c r="Y82" s="310"/>
      <c r="Z82" s="310" t="s">
        <v>88</v>
      </c>
      <c r="AA82" s="310" t="s">
        <v>88</v>
      </c>
      <c r="AB82" s="310"/>
      <c r="AC82" s="310"/>
      <c r="AD82" s="310"/>
      <c r="AE82" s="310"/>
      <c r="AF82" s="310"/>
      <c r="AG82" s="310"/>
      <c r="AH82" s="310"/>
      <c r="AI82" s="310"/>
      <c r="AJ82" s="310"/>
      <c r="AK82" s="310"/>
      <c r="AL82" s="310"/>
      <c r="AM82" s="310"/>
      <c r="AN82" s="310"/>
      <c r="AO82" s="310"/>
      <c r="AP82" s="310" t="s">
        <v>88</v>
      </c>
      <c r="AQ82" s="310"/>
      <c r="AR82" s="310"/>
      <c r="AS82" s="310"/>
      <c r="AT82" s="310"/>
      <c r="AU82" s="310"/>
      <c r="AV82" s="310"/>
      <c r="AW82" s="310"/>
      <c r="AX82" s="310"/>
      <c r="AY82" s="310" t="s">
        <v>88</v>
      </c>
      <c r="AZ82" s="310"/>
      <c r="BA82" s="310">
        <f t="shared" si="0"/>
        <v>4</v>
      </c>
    </row>
    <row r="83" spans="1:53" ht="15.75" customHeight="1">
      <c r="A83" s="309"/>
      <c r="B83" s="310" t="s">
        <v>3672</v>
      </c>
      <c r="C83" s="311" t="s">
        <v>3673</v>
      </c>
      <c r="D83" s="310">
        <v>6460</v>
      </c>
      <c r="E83" s="310" t="s">
        <v>1</v>
      </c>
      <c r="F83" s="310" t="s">
        <v>3391</v>
      </c>
      <c r="G83" s="310" t="s">
        <v>3392</v>
      </c>
      <c r="H83" s="310" t="s">
        <v>3402</v>
      </c>
      <c r="I83" s="310" t="s">
        <v>3674</v>
      </c>
      <c r="J83" s="310" t="s">
        <v>967</v>
      </c>
      <c r="K83" s="310" t="s">
        <v>968</v>
      </c>
      <c r="L83" s="310" t="s">
        <v>2634</v>
      </c>
      <c r="M83" s="310" t="s">
        <v>93</v>
      </c>
      <c r="N83" s="310"/>
      <c r="O83" s="310" t="s">
        <v>95</v>
      </c>
      <c r="P83" s="311" t="s">
        <v>3675</v>
      </c>
      <c r="Q83" s="310"/>
      <c r="R83" s="310"/>
      <c r="S83" s="310"/>
      <c r="T83" s="310"/>
      <c r="U83" s="310"/>
      <c r="V83" s="310"/>
      <c r="W83" s="310"/>
      <c r="X83" s="310"/>
      <c r="Y83" s="310"/>
      <c r="Z83" s="310"/>
      <c r="AA83" s="310"/>
      <c r="AB83" s="310"/>
      <c r="AC83" s="310" t="s">
        <v>88</v>
      </c>
      <c r="AD83" s="310"/>
      <c r="AE83" s="310"/>
      <c r="AF83" s="310"/>
      <c r="AG83" s="310"/>
      <c r="AH83" s="310"/>
      <c r="AI83" s="310"/>
      <c r="AJ83" s="310"/>
      <c r="AK83" s="310"/>
      <c r="AL83" s="310"/>
      <c r="AM83" s="310"/>
      <c r="AN83" s="310"/>
      <c r="AO83" s="310"/>
      <c r="AP83" s="310"/>
      <c r="AQ83" s="310"/>
      <c r="AR83" s="310"/>
      <c r="AS83" s="310"/>
      <c r="AT83" s="310"/>
      <c r="AU83" s="310"/>
      <c r="AV83" s="310"/>
      <c r="AW83" s="310"/>
      <c r="AX83" s="310"/>
      <c r="AY83" s="310"/>
      <c r="AZ83" s="310"/>
      <c r="BA83" s="310">
        <f t="shared" si="0"/>
        <v>1</v>
      </c>
    </row>
    <row r="84" spans="1:53" ht="16.5" customHeight="1">
      <c r="A84" s="309"/>
      <c r="B84" s="310" t="s">
        <v>3676</v>
      </c>
      <c r="C84" s="311" t="s">
        <v>3677</v>
      </c>
      <c r="D84" s="310">
        <v>6689</v>
      </c>
      <c r="E84" s="310" t="s">
        <v>1</v>
      </c>
      <c r="F84" s="310" t="s">
        <v>3391</v>
      </c>
      <c r="G84" s="310" t="s">
        <v>3392</v>
      </c>
      <c r="H84" s="310" t="s">
        <v>3622</v>
      </c>
      <c r="I84" s="310" t="s">
        <v>3678</v>
      </c>
      <c r="J84" s="310" t="s">
        <v>967</v>
      </c>
      <c r="K84" s="310" t="s">
        <v>22</v>
      </c>
      <c r="L84" s="310" t="s">
        <v>2634</v>
      </c>
      <c r="M84" s="310" t="s">
        <v>93</v>
      </c>
      <c r="N84" s="310"/>
      <c r="O84" s="310" t="s">
        <v>95</v>
      </c>
      <c r="P84" s="311" t="s">
        <v>3679</v>
      </c>
      <c r="Q84" s="310"/>
      <c r="R84" s="310" t="s">
        <v>88</v>
      </c>
      <c r="S84" s="310" t="s">
        <v>88</v>
      </c>
      <c r="T84" s="310"/>
      <c r="U84" s="310"/>
      <c r="V84" s="310"/>
      <c r="W84" s="310"/>
      <c r="X84" s="310"/>
      <c r="Y84" s="310"/>
      <c r="Z84" s="310"/>
      <c r="AA84" s="310"/>
      <c r="AB84" s="310"/>
      <c r="AC84" s="310"/>
      <c r="AD84" s="310"/>
      <c r="AE84" s="310"/>
      <c r="AF84" s="310"/>
      <c r="AG84" s="310"/>
      <c r="AH84" s="310" t="s">
        <v>88</v>
      </c>
      <c r="AI84" s="310"/>
      <c r="AJ84" s="310"/>
      <c r="AK84" s="310"/>
      <c r="AL84" s="310"/>
      <c r="AM84" s="310"/>
      <c r="AN84" s="310"/>
      <c r="AO84" s="310"/>
      <c r="AP84" s="310"/>
      <c r="AQ84" s="310"/>
      <c r="AR84" s="310"/>
      <c r="AS84" s="310"/>
      <c r="AT84" s="310"/>
      <c r="AU84" s="310"/>
      <c r="AV84" s="310"/>
      <c r="AW84" s="310"/>
      <c r="AX84" s="310"/>
      <c r="AY84" s="310"/>
      <c r="AZ84" s="310"/>
      <c r="BA84" s="310">
        <f t="shared" si="0"/>
        <v>3</v>
      </c>
    </row>
    <row r="85" spans="1:53" ht="15.75" customHeight="1">
      <c r="A85" s="309"/>
      <c r="B85" s="310" t="s">
        <v>3680</v>
      </c>
      <c r="C85" s="311" t="s">
        <v>3681</v>
      </c>
      <c r="D85" s="310">
        <v>6489</v>
      </c>
      <c r="E85" s="310" t="s">
        <v>1</v>
      </c>
      <c r="F85" s="310" t="s">
        <v>3391</v>
      </c>
      <c r="G85" s="310" t="s">
        <v>3392</v>
      </c>
      <c r="H85" s="310" t="s">
        <v>3411</v>
      </c>
      <c r="I85" s="310" t="s">
        <v>3682</v>
      </c>
      <c r="J85" s="310" t="s">
        <v>967</v>
      </c>
      <c r="K85" s="310" t="s">
        <v>22</v>
      </c>
      <c r="L85" s="310" t="s">
        <v>2634</v>
      </c>
      <c r="M85" s="310" t="s">
        <v>93</v>
      </c>
      <c r="N85" s="310"/>
      <c r="O85" s="310" t="s">
        <v>95</v>
      </c>
      <c r="P85" s="311" t="s">
        <v>3679</v>
      </c>
      <c r="Q85" s="310"/>
      <c r="R85" s="310" t="s">
        <v>88</v>
      </c>
      <c r="S85" s="310" t="s">
        <v>88</v>
      </c>
      <c r="T85" s="310"/>
      <c r="U85" s="310"/>
      <c r="V85" s="310"/>
      <c r="W85" s="310"/>
      <c r="X85" s="310"/>
      <c r="Y85" s="310"/>
      <c r="Z85" s="310"/>
      <c r="AA85" s="310"/>
      <c r="AB85" s="310"/>
      <c r="AC85" s="310"/>
      <c r="AD85" s="310"/>
      <c r="AE85" s="310"/>
      <c r="AF85" s="310"/>
      <c r="AG85" s="310"/>
      <c r="AH85" s="310" t="s">
        <v>88</v>
      </c>
      <c r="AI85" s="310"/>
      <c r="AJ85" s="310"/>
      <c r="AK85" s="310"/>
      <c r="AL85" s="310"/>
      <c r="AM85" s="310"/>
      <c r="AN85" s="310"/>
      <c r="AO85" s="310"/>
      <c r="AP85" s="310"/>
      <c r="AQ85" s="310"/>
      <c r="AR85" s="310"/>
      <c r="AS85" s="310"/>
      <c r="AT85" s="310"/>
      <c r="AU85" s="310"/>
      <c r="AV85" s="310"/>
      <c r="AW85" s="310"/>
      <c r="AX85" s="310"/>
      <c r="AY85" s="310"/>
      <c r="AZ85" s="310"/>
      <c r="BA85" s="310">
        <f t="shared" si="0"/>
        <v>3</v>
      </c>
    </row>
    <row r="86" spans="1:53" ht="15.75" customHeight="1">
      <c r="A86" s="309"/>
      <c r="B86" s="310" t="s">
        <v>3683</v>
      </c>
      <c r="C86" s="311" t="s">
        <v>3684</v>
      </c>
      <c r="D86" s="310">
        <v>6368</v>
      </c>
      <c r="E86" s="310" t="s">
        <v>1</v>
      </c>
      <c r="F86" s="310" t="s">
        <v>3391</v>
      </c>
      <c r="G86" s="310" t="s">
        <v>3392</v>
      </c>
      <c r="H86" s="310" t="s">
        <v>3518</v>
      </c>
      <c r="I86" s="310" t="s">
        <v>3685</v>
      </c>
      <c r="J86" s="310" t="s">
        <v>967</v>
      </c>
      <c r="K86" s="310" t="s">
        <v>949</v>
      </c>
      <c r="L86" s="310" t="s">
        <v>2634</v>
      </c>
      <c r="M86" s="310" t="s">
        <v>93</v>
      </c>
      <c r="N86" s="310"/>
      <c r="O86" s="310" t="s">
        <v>95</v>
      </c>
      <c r="P86" s="311" t="s">
        <v>3686</v>
      </c>
      <c r="Q86" s="310"/>
      <c r="R86" s="310"/>
      <c r="S86" s="310"/>
      <c r="T86" s="310"/>
      <c r="U86" s="310"/>
      <c r="V86" s="310"/>
      <c r="W86" s="310"/>
      <c r="X86" s="310"/>
      <c r="Y86" s="310"/>
      <c r="Z86" s="310"/>
      <c r="AA86" s="310"/>
      <c r="AB86" s="310"/>
      <c r="AC86" s="310"/>
      <c r="AD86" s="310"/>
      <c r="AE86" s="310"/>
      <c r="AF86" s="310"/>
      <c r="AG86" s="310" t="s">
        <v>88</v>
      </c>
      <c r="AH86" s="310"/>
      <c r="AI86" s="310"/>
      <c r="AJ86" s="310"/>
      <c r="AK86" s="310"/>
      <c r="AL86" s="310"/>
      <c r="AM86" s="310"/>
      <c r="AN86" s="310"/>
      <c r="AO86" s="310"/>
      <c r="AP86" s="310"/>
      <c r="AQ86" s="310"/>
      <c r="AR86" s="310"/>
      <c r="AS86" s="310"/>
      <c r="AT86" s="310"/>
      <c r="AU86" s="310"/>
      <c r="AV86" s="310"/>
      <c r="AW86" s="310"/>
      <c r="AX86" s="310"/>
      <c r="AY86" s="310"/>
      <c r="AZ86" s="310"/>
      <c r="BA86" s="310">
        <f t="shared" si="0"/>
        <v>1</v>
      </c>
    </row>
    <row r="87" spans="1:53" ht="15.75" customHeight="1">
      <c r="A87" s="309"/>
      <c r="B87" s="310" t="s">
        <v>3687</v>
      </c>
      <c r="C87" s="311" t="s">
        <v>3688</v>
      </c>
      <c r="D87" s="310">
        <v>6467</v>
      </c>
      <c r="E87" s="310" t="s">
        <v>1</v>
      </c>
      <c r="F87" s="310" t="s">
        <v>3391</v>
      </c>
      <c r="G87" s="310" t="s">
        <v>3392</v>
      </c>
      <c r="H87" s="310" t="s">
        <v>3518</v>
      </c>
      <c r="I87" s="310" t="s">
        <v>3649</v>
      </c>
      <c r="J87" s="310" t="s">
        <v>27</v>
      </c>
      <c r="K87" s="310" t="s">
        <v>87</v>
      </c>
      <c r="L87" s="310" t="s">
        <v>2634</v>
      </c>
      <c r="M87" s="310" t="s">
        <v>93</v>
      </c>
      <c r="N87" s="310"/>
      <c r="O87" s="310" t="s">
        <v>95</v>
      </c>
      <c r="P87" s="311" t="s">
        <v>3689</v>
      </c>
      <c r="Q87" s="310"/>
      <c r="R87" s="310"/>
      <c r="S87" s="310"/>
      <c r="T87" s="310"/>
      <c r="U87" s="310"/>
      <c r="V87" s="310"/>
      <c r="W87" s="310"/>
      <c r="X87" s="310"/>
      <c r="Y87" s="310"/>
      <c r="Z87" s="310"/>
      <c r="AA87" s="310"/>
      <c r="AB87" s="310"/>
      <c r="AC87" s="310"/>
      <c r="AD87" s="310"/>
      <c r="AE87" s="310"/>
      <c r="AF87" s="310"/>
      <c r="AG87" s="310"/>
      <c r="AH87" s="310"/>
      <c r="AI87" s="310"/>
      <c r="AJ87" s="310"/>
      <c r="AK87" s="310"/>
      <c r="AL87" s="310"/>
      <c r="AM87" s="310"/>
      <c r="AN87" s="310"/>
      <c r="AO87" s="310"/>
      <c r="AP87" s="310"/>
      <c r="AQ87" s="310"/>
      <c r="AR87" s="310"/>
      <c r="AS87" s="310"/>
      <c r="AT87" s="310"/>
      <c r="AU87" s="310" t="s">
        <v>88</v>
      </c>
      <c r="AV87" s="310"/>
      <c r="AW87" s="310"/>
      <c r="AX87" s="310"/>
      <c r="AY87" s="310"/>
      <c r="AZ87" s="310"/>
      <c r="BA87" s="310">
        <f t="shared" si="0"/>
        <v>1</v>
      </c>
    </row>
    <row r="88" spans="1:53" ht="15.75" customHeight="1">
      <c r="A88" s="309"/>
      <c r="B88" s="310" t="s">
        <v>3690</v>
      </c>
      <c r="C88" s="311" t="s">
        <v>3691</v>
      </c>
      <c r="D88" s="310">
        <v>6214</v>
      </c>
      <c r="E88" s="310" t="s">
        <v>1</v>
      </c>
      <c r="F88" s="310" t="s">
        <v>3391</v>
      </c>
      <c r="G88" s="310" t="s">
        <v>3392</v>
      </c>
      <c r="H88" s="310" t="s">
        <v>3495</v>
      </c>
      <c r="I88" s="310" t="s">
        <v>3692</v>
      </c>
      <c r="J88" s="310" t="s">
        <v>27</v>
      </c>
      <c r="K88" s="310" t="s">
        <v>87</v>
      </c>
      <c r="L88" s="310" t="s">
        <v>2634</v>
      </c>
      <c r="M88" s="310" t="s">
        <v>93</v>
      </c>
      <c r="N88" s="310"/>
      <c r="O88" s="310" t="s">
        <v>95</v>
      </c>
      <c r="P88" s="311" t="s">
        <v>3693</v>
      </c>
      <c r="Q88" s="310"/>
      <c r="R88" s="310"/>
      <c r="S88" s="310"/>
      <c r="T88" s="310"/>
      <c r="U88" s="310"/>
      <c r="V88" s="310"/>
      <c r="W88" s="310"/>
      <c r="X88" s="310"/>
      <c r="Y88" s="310"/>
      <c r="Z88" s="310"/>
      <c r="AA88" s="310"/>
      <c r="AB88" s="310"/>
      <c r="AC88" s="310"/>
      <c r="AD88" s="310"/>
      <c r="AE88" s="310"/>
      <c r="AF88" s="310"/>
      <c r="AG88" s="310"/>
      <c r="AH88" s="310"/>
      <c r="AI88" s="310"/>
      <c r="AJ88" s="310"/>
      <c r="AK88" s="310"/>
      <c r="AL88" s="310"/>
      <c r="AM88" s="310"/>
      <c r="AN88" s="310"/>
      <c r="AO88" s="310"/>
      <c r="AP88" s="310" t="s">
        <v>88</v>
      </c>
      <c r="AQ88" s="310"/>
      <c r="AR88" s="310"/>
      <c r="AS88" s="310"/>
      <c r="AT88" s="310"/>
      <c r="AU88" s="310" t="s">
        <v>88</v>
      </c>
      <c r="AV88" s="310"/>
      <c r="AW88" s="310"/>
      <c r="AX88" s="310"/>
      <c r="AY88" s="310"/>
      <c r="AZ88" s="310"/>
      <c r="BA88" s="310">
        <f t="shared" si="0"/>
        <v>2</v>
      </c>
    </row>
    <row r="89" spans="1:53" ht="16.5" customHeight="1">
      <c r="A89" s="309"/>
      <c r="B89" s="310" t="s">
        <v>3694</v>
      </c>
      <c r="C89" s="311" t="s">
        <v>3695</v>
      </c>
      <c r="D89" s="310">
        <v>7154</v>
      </c>
      <c r="E89" s="310" t="s">
        <v>1</v>
      </c>
      <c r="F89" s="310" t="s">
        <v>3391</v>
      </c>
      <c r="G89" s="310" t="s">
        <v>3392</v>
      </c>
      <c r="H89" s="310" t="s">
        <v>3449</v>
      </c>
      <c r="I89" s="310" t="s">
        <v>3460</v>
      </c>
      <c r="J89" s="310" t="s">
        <v>967</v>
      </c>
      <c r="K89" s="310" t="s">
        <v>968</v>
      </c>
      <c r="L89" s="310" t="s">
        <v>2634</v>
      </c>
      <c r="M89" s="310" t="s">
        <v>93</v>
      </c>
      <c r="N89" s="310"/>
      <c r="O89" s="310" t="s">
        <v>95</v>
      </c>
      <c r="P89" s="311" t="s">
        <v>3696</v>
      </c>
      <c r="Q89" s="310"/>
      <c r="R89" s="310" t="s">
        <v>88</v>
      </c>
      <c r="S89" s="310"/>
      <c r="T89" s="310"/>
      <c r="U89" s="310"/>
      <c r="V89" s="310"/>
      <c r="W89" s="310"/>
      <c r="X89" s="310"/>
      <c r="Y89" s="310"/>
      <c r="Z89" s="310"/>
      <c r="AA89" s="310"/>
      <c r="AB89" s="310" t="s">
        <v>88</v>
      </c>
      <c r="AC89" s="310"/>
      <c r="AD89" s="310"/>
      <c r="AE89" s="310"/>
      <c r="AF89" s="310"/>
      <c r="AG89" s="310"/>
      <c r="AH89" s="310"/>
      <c r="AI89" s="310"/>
      <c r="AJ89" s="310"/>
      <c r="AK89" s="310"/>
      <c r="AL89" s="310"/>
      <c r="AM89" s="310"/>
      <c r="AN89" s="310"/>
      <c r="AO89" s="310"/>
      <c r="AP89" s="310"/>
      <c r="AQ89" s="310"/>
      <c r="AR89" s="310"/>
      <c r="AS89" s="310"/>
      <c r="AT89" s="310"/>
      <c r="AU89" s="310"/>
      <c r="AV89" s="310"/>
      <c r="AW89" s="310"/>
      <c r="AX89" s="310"/>
      <c r="AY89" s="310"/>
      <c r="AZ89" s="310"/>
      <c r="BA89" s="310">
        <f t="shared" si="0"/>
        <v>2</v>
      </c>
    </row>
    <row r="90" spans="1:53" ht="16.5" customHeight="1">
      <c r="A90" s="309"/>
      <c r="B90" s="310" t="s">
        <v>3697</v>
      </c>
      <c r="C90" s="311" t="s">
        <v>3698</v>
      </c>
      <c r="D90" s="310">
        <v>7063</v>
      </c>
      <c r="E90" s="310" t="s">
        <v>1</v>
      </c>
      <c r="F90" s="310" t="s">
        <v>3391</v>
      </c>
      <c r="G90" s="310" t="s">
        <v>3392</v>
      </c>
      <c r="H90" s="310" t="s">
        <v>3402</v>
      </c>
      <c r="I90" s="310" t="s">
        <v>3460</v>
      </c>
      <c r="J90" s="310" t="s">
        <v>967</v>
      </c>
      <c r="K90" s="310" t="s">
        <v>968</v>
      </c>
      <c r="L90" s="310" t="s">
        <v>2634</v>
      </c>
      <c r="M90" s="310" t="s">
        <v>93</v>
      </c>
      <c r="N90" s="310"/>
      <c r="O90" s="310" t="s">
        <v>95</v>
      </c>
      <c r="P90" s="311" t="s">
        <v>13</v>
      </c>
      <c r="Q90" s="310"/>
      <c r="R90" s="310"/>
      <c r="S90" s="310"/>
      <c r="T90" s="310"/>
      <c r="U90" s="310"/>
      <c r="V90" s="310"/>
      <c r="W90" s="310"/>
      <c r="X90" s="310"/>
      <c r="Y90" s="310"/>
      <c r="Z90" s="310"/>
      <c r="AA90" s="310"/>
      <c r="AB90" s="310" t="s">
        <v>88</v>
      </c>
      <c r="AC90" s="310"/>
      <c r="AD90" s="310"/>
      <c r="AE90" s="310"/>
      <c r="AF90" s="310"/>
      <c r="AG90" s="310"/>
      <c r="AH90" s="310"/>
      <c r="AI90" s="310"/>
      <c r="AJ90" s="310"/>
      <c r="AK90" s="310"/>
      <c r="AL90" s="310"/>
      <c r="AM90" s="310"/>
      <c r="AN90" s="310"/>
      <c r="AO90" s="310"/>
      <c r="AP90" s="310"/>
      <c r="AQ90" s="310"/>
      <c r="AR90" s="310"/>
      <c r="AS90" s="310"/>
      <c r="AT90" s="310"/>
      <c r="AU90" s="310"/>
      <c r="AV90" s="310"/>
      <c r="AW90" s="310"/>
      <c r="AX90" s="310"/>
      <c r="AY90" s="310"/>
      <c r="AZ90" s="310"/>
      <c r="BA90" s="310">
        <f t="shared" si="0"/>
        <v>1</v>
      </c>
    </row>
    <row r="91" spans="1:53" ht="16.5" customHeight="1">
      <c r="A91" s="309"/>
      <c r="B91" s="310" t="s">
        <v>3699</v>
      </c>
      <c r="C91" s="311" t="s">
        <v>3700</v>
      </c>
      <c r="D91" s="310">
        <v>6604</v>
      </c>
      <c r="E91" s="310" t="s">
        <v>1</v>
      </c>
      <c r="F91" s="310" t="s">
        <v>3391</v>
      </c>
      <c r="G91" s="310" t="s">
        <v>3392</v>
      </c>
      <c r="H91" s="310" t="s">
        <v>3495</v>
      </c>
      <c r="I91" s="310" t="s">
        <v>3701</v>
      </c>
      <c r="J91" s="310" t="s">
        <v>967</v>
      </c>
      <c r="K91" s="310" t="s">
        <v>350</v>
      </c>
      <c r="L91" s="310" t="s">
        <v>2634</v>
      </c>
      <c r="M91" s="310" t="s">
        <v>93</v>
      </c>
      <c r="N91" s="310"/>
      <c r="O91" s="310" t="s">
        <v>95</v>
      </c>
      <c r="P91" s="311" t="s">
        <v>3702</v>
      </c>
      <c r="Q91" s="310"/>
      <c r="R91" s="310"/>
      <c r="S91" s="310" t="s">
        <v>88</v>
      </c>
      <c r="T91" s="310"/>
      <c r="U91" s="310"/>
      <c r="V91" s="310"/>
      <c r="W91" s="310"/>
      <c r="X91" s="310"/>
      <c r="Y91" s="310"/>
      <c r="Z91" s="310"/>
      <c r="AA91" s="310"/>
      <c r="AB91" s="310"/>
      <c r="AC91" s="310"/>
      <c r="AD91" s="310"/>
      <c r="AE91" s="310"/>
      <c r="AF91" s="310"/>
      <c r="AG91" s="310"/>
      <c r="AH91" s="310"/>
      <c r="AI91" s="310"/>
      <c r="AJ91" s="310"/>
      <c r="AK91" s="310"/>
      <c r="AL91" s="310"/>
      <c r="AM91" s="310"/>
      <c r="AN91" s="310"/>
      <c r="AO91" s="310"/>
      <c r="AP91" s="310"/>
      <c r="AQ91" s="310"/>
      <c r="AR91" s="310"/>
      <c r="AS91" s="310"/>
      <c r="AT91" s="310"/>
      <c r="AU91" s="310"/>
      <c r="AV91" s="310"/>
      <c r="AW91" s="310"/>
      <c r="AX91" s="310"/>
      <c r="AY91" s="310"/>
      <c r="AZ91" s="310"/>
      <c r="BA91" s="310">
        <f t="shared" si="0"/>
        <v>1</v>
      </c>
    </row>
    <row r="92" spans="1:53" ht="15.75" customHeight="1">
      <c r="A92" s="309"/>
      <c r="B92" s="310" t="s">
        <v>3703</v>
      </c>
      <c r="C92" s="311" t="s">
        <v>3704</v>
      </c>
      <c r="D92" s="310">
        <v>6245</v>
      </c>
      <c r="E92" s="310" t="s">
        <v>1</v>
      </c>
      <c r="F92" s="310" t="s">
        <v>3391</v>
      </c>
      <c r="G92" s="310" t="s">
        <v>3392</v>
      </c>
      <c r="H92" s="310" t="s">
        <v>3411</v>
      </c>
      <c r="I92" s="310" t="s">
        <v>3705</v>
      </c>
      <c r="J92" s="310" t="s">
        <v>967</v>
      </c>
      <c r="K92" s="310" t="s">
        <v>968</v>
      </c>
      <c r="L92" s="310" t="s">
        <v>2634</v>
      </c>
      <c r="M92" s="310" t="s">
        <v>93</v>
      </c>
      <c r="N92" s="310"/>
      <c r="O92" s="310" t="s">
        <v>95</v>
      </c>
      <c r="P92" s="311" t="s">
        <v>3706</v>
      </c>
      <c r="Q92" s="310"/>
      <c r="R92" s="310"/>
      <c r="S92" s="310"/>
      <c r="T92" s="310"/>
      <c r="U92" s="310"/>
      <c r="V92" s="310"/>
      <c r="W92" s="310"/>
      <c r="X92" s="310"/>
      <c r="Y92" s="310"/>
      <c r="Z92" s="310"/>
      <c r="AA92" s="310"/>
      <c r="AB92" s="310" t="s">
        <v>88</v>
      </c>
      <c r="AC92" s="310"/>
      <c r="AD92" s="310"/>
      <c r="AE92" s="310"/>
      <c r="AF92" s="310"/>
      <c r="AG92" s="310"/>
      <c r="AH92" s="310"/>
      <c r="AI92" s="310"/>
      <c r="AJ92" s="310"/>
      <c r="AK92" s="310"/>
      <c r="AL92" s="310"/>
      <c r="AM92" s="310"/>
      <c r="AN92" s="310"/>
      <c r="AO92" s="310"/>
      <c r="AP92" s="310"/>
      <c r="AQ92" s="310"/>
      <c r="AR92" s="310"/>
      <c r="AS92" s="310"/>
      <c r="AT92" s="310"/>
      <c r="AU92" s="310"/>
      <c r="AV92" s="310"/>
      <c r="AW92" s="310"/>
      <c r="AX92" s="310"/>
      <c r="AY92" s="310"/>
      <c r="AZ92" s="310"/>
      <c r="BA92" s="310">
        <f t="shared" si="0"/>
        <v>1</v>
      </c>
    </row>
    <row r="93" spans="1:53" ht="16.5" customHeight="1">
      <c r="A93" s="309"/>
      <c r="B93" s="310" t="s">
        <v>3707</v>
      </c>
      <c r="C93" s="311" t="s">
        <v>3708</v>
      </c>
      <c r="D93" s="310">
        <v>7071</v>
      </c>
      <c r="E93" s="310" t="s">
        <v>1</v>
      </c>
      <c r="F93" s="310" t="s">
        <v>3391</v>
      </c>
      <c r="G93" s="310" t="s">
        <v>3392</v>
      </c>
      <c r="H93" s="310" t="s">
        <v>3495</v>
      </c>
      <c r="I93" s="310" t="s">
        <v>3709</v>
      </c>
      <c r="J93" s="310" t="s">
        <v>967</v>
      </c>
      <c r="K93" s="310" t="s">
        <v>22</v>
      </c>
      <c r="L93" s="310" t="s">
        <v>2634</v>
      </c>
      <c r="M93" s="310" t="s">
        <v>93</v>
      </c>
      <c r="N93" s="310"/>
      <c r="O93" s="310" t="s">
        <v>95</v>
      </c>
      <c r="P93" s="311" t="s">
        <v>3710</v>
      </c>
      <c r="Q93" s="310"/>
      <c r="R93" s="310"/>
      <c r="S93" s="310"/>
      <c r="T93" s="310"/>
      <c r="U93" s="310"/>
      <c r="V93" s="310"/>
      <c r="W93" s="310"/>
      <c r="X93" s="310"/>
      <c r="Y93" s="310"/>
      <c r="Z93" s="310"/>
      <c r="AA93" s="310"/>
      <c r="AB93" s="310"/>
      <c r="AC93" s="310"/>
      <c r="AD93" s="310"/>
      <c r="AE93" s="310"/>
      <c r="AF93" s="310"/>
      <c r="AG93" s="310"/>
      <c r="AH93" s="310"/>
      <c r="AI93" s="310" t="s">
        <v>88</v>
      </c>
      <c r="AJ93" s="310"/>
      <c r="AK93" s="310"/>
      <c r="AL93" s="310"/>
      <c r="AM93" s="310"/>
      <c r="AN93" s="310"/>
      <c r="AO93" s="310"/>
      <c r="AP93" s="310"/>
      <c r="AQ93" s="310"/>
      <c r="AR93" s="310"/>
      <c r="AS93" s="310"/>
      <c r="AT93" s="310"/>
      <c r="AU93" s="310"/>
      <c r="AV93" s="310"/>
      <c r="AW93" s="310"/>
      <c r="AX93" s="310"/>
      <c r="AY93" s="310"/>
      <c r="AZ93" s="310"/>
      <c r="BA93" s="310">
        <f t="shared" si="0"/>
        <v>1</v>
      </c>
    </row>
    <row r="94" spans="1:53" ht="16.5" customHeight="1">
      <c r="A94" s="309"/>
      <c r="B94" s="310" t="s">
        <v>3711</v>
      </c>
      <c r="C94" s="311" t="s">
        <v>3712</v>
      </c>
      <c r="D94" s="310">
        <v>7028</v>
      </c>
      <c r="E94" s="310" t="s">
        <v>1</v>
      </c>
      <c r="F94" s="310" t="s">
        <v>3391</v>
      </c>
      <c r="G94" s="310" t="s">
        <v>3392</v>
      </c>
      <c r="H94" s="310" t="s">
        <v>3411</v>
      </c>
      <c r="I94" s="310" t="s">
        <v>3514</v>
      </c>
      <c r="J94" s="310" t="s">
        <v>967</v>
      </c>
      <c r="K94" s="310" t="s">
        <v>22</v>
      </c>
      <c r="L94" s="310" t="s">
        <v>2634</v>
      </c>
      <c r="M94" s="310" t="s">
        <v>93</v>
      </c>
      <c r="N94" s="310"/>
      <c r="O94" s="310" t="s">
        <v>95</v>
      </c>
      <c r="P94" s="311" t="s">
        <v>3713</v>
      </c>
      <c r="Q94" s="310"/>
      <c r="R94" s="310"/>
      <c r="S94" s="310"/>
      <c r="T94" s="310"/>
      <c r="U94" s="310"/>
      <c r="V94" s="310"/>
      <c r="W94" s="310"/>
      <c r="X94" s="310"/>
      <c r="Y94" s="310"/>
      <c r="Z94" s="310"/>
      <c r="AA94" s="310"/>
      <c r="AB94" s="310"/>
      <c r="AC94" s="310"/>
      <c r="AD94" s="310"/>
      <c r="AE94" s="310"/>
      <c r="AF94" s="310"/>
      <c r="AG94" s="310"/>
      <c r="AH94" s="310"/>
      <c r="AI94" s="310"/>
      <c r="AJ94" s="310"/>
      <c r="AK94" s="310"/>
      <c r="AL94" s="310"/>
      <c r="AM94" s="310"/>
      <c r="AN94" s="310"/>
      <c r="AO94" s="310" t="s">
        <v>88</v>
      </c>
      <c r="AP94" s="310"/>
      <c r="AQ94" s="310"/>
      <c r="AR94" s="310"/>
      <c r="AS94" s="310"/>
      <c r="AT94" s="310"/>
      <c r="AU94" s="310"/>
      <c r="AV94" s="310"/>
      <c r="AW94" s="310"/>
      <c r="AX94" s="310"/>
      <c r="AY94" s="310"/>
      <c r="AZ94" s="310"/>
      <c r="BA94" s="310">
        <f t="shared" si="0"/>
        <v>1</v>
      </c>
    </row>
    <row r="95" spans="1:53" ht="15.75" customHeight="1">
      <c r="A95" s="309"/>
      <c r="B95" s="310" t="s">
        <v>3714</v>
      </c>
      <c r="C95" s="311" t="s">
        <v>3715</v>
      </c>
      <c r="D95" s="310">
        <v>6923</v>
      </c>
      <c r="E95" s="310" t="s">
        <v>1</v>
      </c>
      <c r="F95" s="310" t="s">
        <v>3391</v>
      </c>
      <c r="G95" s="310" t="s">
        <v>3392</v>
      </c>
      <c r="H95" s="310" t="s">
        <v>3407</v>
      </c>
      <c r="I95" s="310" t="s">
        <v>3716</v>
      </c>
      <c r="J95" s="310" t="s">
        <v>27</v>
      </c>
      <c r="K95" s="310" t="s">
        <v>87</v>
      </c>
      <c r="L95" s="310" t="s">
        <v>2634</v>
      </c>
      <c r="M95" s="310" t="s">
        <v>93</v>
      </c>
      <c r="N95" s="310"/>
      <c r="O95" s="310" t="s">
        <v>95</v>
      </c>
      <c r="P95" s="311" t="s">
        <v>3717</v>
      </c>
      <c r="Q95" s="310"/>
      <c r="R95" s="310"/>
      <c r="S95" s="310"/>
      <c r="T95" s="310"/>
      <c r="U95" s="310"/>
      <c r="V95" s="310"/>
      <c r="W95" s="310"/>
      <c r="X95" s="310"/>
      <c r="Y95" s="310"/>
      <c r="Z95" s="310"/>
      <c r="AA95" s="310"/>
      <c r="AB95" s="310"/>
      <c r="AC95" s="310"/>
      <c r="AD95" s="310"/>
      <c r="AE95" s="310"/>
      <c r="AF95" s="310"/>
      <c r="AG95" s="310"/>
      <c r="AH95" s="310"/>
      <c r="AI95" s="310"/>
      <c r="AJ95" s="310"/>
      <c r="AK95" s="310"/>
      <c r="AL95" s="310"/>
      <c r="AM95" s="310"/>
      <c r="AN95" s="310"/>
      <c r="AO95" s="310"/>
      <c r="AP95" s="310"/>
      <c r="AQ95" s="310"/>
      <c r="AR95" s="310" t="s">
        <v>88</v>
      </c>
      <c r="AS95" s="310"/>
      <c r="AT95" s="310"/>
      <c r="AU95" s="310"/>
      <c r="AV95" s="310"/>
      <c r="AW95" s="310"/>
      <c r="AX95" s="310"/>
      <c r="AY95" s="310"/>
      <c r="AZ95" s="310" t="s">
        <v>88</v>
      </c>
      <c r="BA95" s="310">
        <f t="shared" si="0"/>
        <v>2</v>
      </c>
    </row>
    <row r="96" spans="1:53" ht="16.5" customHeight="1">
      <c r="A96" s="309"/>
      <c r="B96" s="310" t="s">
        <v>3718</v>
      </c>
      <c r="C96" s="311" t="s">
        <v>3719</v>
      </c>
      <c r="D96" s="310">
        <v>6898</v>
      </c>
      <c r="E96" s="310" t="s">
        <v>1</v>
      </c>
      <c r="F96" s="310" t="s">
        <v>3391</v>
      </c>
      <c r="G96" s="310" t="s">
        <v>3392</v>
      </c>
      <c r="H96" s="310" t="s">
        <v>3393</v>
      </c>
      <c r="I96" s="310" t="s">
        <v>3578</v>
      </c>
      <c r="J96" s="310" t="s">
        <v>967</v>
      </c>
      <c r="K96" s="310" t="s">
        <v>22</v>
      </c>
      <c r="L96" s="310" t="s">
        <v>2634</v>
      </c>
      <c r="M96" s="310" t="s">
        <v>93</v>
      </c>
      <c r="N96" s="310"/>
      <c r="O96" s="310" t="s">
        <v>95</v>
      </c>
      <c r="P96" s="311" t="s">
        <v>3720</v>
      </c>
      <c r="Q96" s="310"/>
      <c r="R96" s="310"/>
      <c r="S96" s="310"/>
      <c r="T96" s="310"/>
      <c r="U96" s="310"/>
      <c r="V96" s="310"/>
      <c r="W96" s="310"/>
      <c r="X96" s="310"/>
      <c r="Y96" s="310"/>
      <c r="Z96" s="310"/>
      <c r="AA96" s="310"/>
      <c r="AB96" s="310"/>
      <c r="AC96" s="310"/>
      <c r="AD96" s="310"/>
      <c r="AE96" s="310"/>
      <c r="AF96" s="310"/>
      <c r="AG96" s="310"/>
      <c r="AH96" s="310"/>
      <c r="AI96" s="310" t="s">
        <v>88</v>
      </c>
      <c r="AJ96" s="310"/>
      <c r="AK96" s="310"/>
      <c r="AL96" s="310"/>
      <c r="AM96" s="310"/>
      <c r="AN96" s="310"/>
      <c r="AO96" s="310"/>
      <c r="AP96" s="310"/>
      <c r="AQ96" s="310"/>
      <c r="AR96" s="310"/>
      <c r="AS96" s="310"/>
      <c r="AT96" s="310"/>
      <c r="AU96" s="310"/>
      <c r="AV96" s="310"/>
      <c r="AW96" s="310"/>
      <c r="AX96" s="310"/>
      <c r="AY96" s="310"/>
      <c r="AZ96" s="310"/>
      <c r="BA96" s="310">
        <f t="shared" si="0"/>
        <v>1</v>
      </c>
    </row>
    <row r="97" spans="1:53" ht="16.5" customHeight="1">
      <c r="A97" s="309"/>
      <c r="B97" s="310" t="s">
        <v>3721</v>
      </c>
      <c r="C97" s="311" t="s">
        <v>3722</v>
      </c>
      <c r="D97" s="310">
        <v>6892</v>
      </c>
      <c r="E97" s="310" t="s">
        <v>1</v>
      </c>
      <c r="F97" s="310" t="s">
        <v>3391</v>
      </c>
      <c r="G97" s="310" t="s">
        <v>3392</v>
      </c>
      <c r="H97" s="310" t="s">
        <v>3449</v>
      </c>
      <c r="I97" s="310" t="s">
        <v>3578</v>
      </c>
      <c r="J97" s="310" t="s">
        <v>967</v>
      </c>
      <c r="K97" s="310" t="s">
        <v>22</v>
      </c>
      <c r="L97" s="310" t="s">
        <v>2634</v>
      </c>
      <c r="M97" s="310" t="s">
        <v>93</v>
      </c>
      <c r="N97" s="310"/>
      <c r="O97" s="310" t="s">
        <v>95</v>
      </c>
      <c r="P97" s="311" t="s">
        <v>3710</v>
      </c>
      <c r="Q97" s="310"/>
      <c r="R97" s="310"/>
      <c r="S97" s="310"/>
      <c r="T97" s="310"/>
      <c r="U97" s="310"/>
      <c r="V97" s="310"/>
      <c r="W97" s="310"/>
      <c r="X97" s="310"/>
      <c r="Y97" s="310"/>
      <c r="Z97" s="310"/>
      <c r="AA97" s="310"/>
      <c r="AB97" s="310"/>
      <c r="AC97" s="310"/>
      <c r="AD97" s="310"/>
      <c r="AE97" s="310"/>
      <c r="AF97" s="310"/>
      <c r="AG97" s="310"/>
      <c r="AH97" s="310"/>
      <c r="AI97" s="310" t="s">
        <v>88</v>
      </c>
      <c r="AJ97" s="310"/>
      <c r="AK97" s="310"/>
      <c r="AL97" s="310"/>
      <c r="AM97" s="310"/>
      <c r="AN97" s="310"/>
      <c r="AO97" s="310"/>
      <c r="AP97" s="310"/>
      <c r="AQ97" s="310"/>
      <c r="AR97" s="310"/>
      <c r="AS97" s="310"/>
      <c r="AT97" s="310"/>
      <c r="AU97" s="310"/>
      <c r="AV97" s="310"/>
      <c r="AW97" s="310"/>
      <c r="AX97" s="310"/>
      <c r="AY97" s="310"/>
      <c r="AZ97" s="310"/>
      <c r="BA97" s="310">
        <f t="shared" si="0"/>
        <v>1</v>
      </c>
    </row>
    <row r="98" spans="1:53" ht="16.5" customHeight="1">
      <c r="A98" s="309"/>
      <c r="B98" s="310" t="s">
        <v>3723</v>
      </c>
      <c r="C98" s="311" t="s">
        <v>3724</v>
      </c>
      <c r="D98" s="310">
        <v>6860</v>
      </c>
      <c r="E98" s="310" t="s">
        <v>1</v>
      </c>
      <c r="F98" s="310" t="s">
        <v>3391</v>
      </c>
      <c r="G98" s="310" t="s">
        <v>3392</v>
      </c>
      <c r="H98" s="310" t="s">
        <v>3393</v>
      </c>
      <c r="I98" s="310" t="s">
        <v>3725</v>
      </c>
      <c r="J98" s="310" t="s">
        <v>967</v>
      </c>
      <c r="K98" s="310" t="s">
        <v>22</v>
      </c>
      <c r="L98" s="310" t="s">
        <v>2634</v>
      </c>
      <c r="M98" s="310" t="s">
        <v>93</v>
      </c>
      <c r="N98" s="310"/>
      <c r="O98" s="310" t="s">
        <v>95</v>
      </c>
      <c r="P98" s="311" t="s">
        <v>3713</v>
      </c>
      <c r="Q98" s="310"/>
      <c r="R98" s="310"/>
      <c r="S98" s="310"/>
      <c r="T98" s="310"/>
      <c r="U98" s="310"/>
      <c r="V98" s="310"/>
      <c r="W98" s="310"/>
      <c r="X98" s="310"/>
      <c r="Y98" s="310"/>
      <c r="Z98" s="310"/>
      <c r="AA98" s="310"/>
      <c r="AB98" s="310"/>
      <c r="AC98" s="310"/>
      <c r="AD98" s="310"/>
      <c r="AE98" s="310"/>
      <c r="AF98" s="310"/>
      <c r="AG98" s="310"/>
      <c r="AH98" s="310"/>
      <c r="AI98" s="310"/>
      <c r="AJ98" s="310"/>
      <c r="AK98" s="310"/>
      <c r="AL98" s="310"/>
      <c r="AM98" s="310"/>
      <c r="AN98" s="310"/>
      <c r="AO98" s="310" t="s">
        <v>88</v>
      </c>
      <c r="AP98" s="310"/>
      <c r="AQ98" s="310"/>
      <c r="AR98" s="310"/>
      <c r="AS98" s="310"/>
      <c r="AT98" s="310"/>
      <c r="AU98" s="310"/>
      <c r="AV98" s="310"/>
      <c r="AW98" s="310"/>
      <c r="AX98" s="310"/>
      <c r="AY98" s="310"/>
      <c r="AZ98" s="310"/>
      <c r="BA98" s="310">
        <f t="shared" si="0"/>
        <v>1</v>
      </c>
    </row>
    <row r="99" spans="1:53" ht="16.5" customHeight="1">
      <c r="A99" s="309"/>
      <c r="B99" s="310" t="s">
        <v>3726</v>
      </c>
      <c r="C99" s="311" t="s">
        <v>3727</v>
      </c>
      <c r="D99" s="310">
        <v>6832</v>
      </c>
      <c r="E99" s="310" t="s">
        <v>1</v>
      </c>
      <c r="F99" s="310" t="s">
        <v>3391</v>
      </c>
      <c r="G99" s="310" t="s">
        <v>3392</v>
      </c>
      <c r="H99" s="310" t="s">
        <v>3411</v>
      </c>
      <c r="I99" s="310" t="s">
        <v>3728</v>
      </c>
      <c r="J99" s="310" t="s">
        <v>967</v>
      </c>
      <c r="K99" s="310" t="s">
        <v>22</v>
      </c>
      <c r="L99" s="310" t="s">
        <v>2634</v>
      </c>
      <c r="M99" s="310" t="s">
        <v>93</v>
      </c>
      <c r="N99" s="310"/>
      <c r="O99" s="310" t="s">
        <v>95</v>
      </c>
      <c r="P99" s="311" t="s">
        <v>3729</v>
      </c>
      <c r="Q99" s="310"/>
      <c r="R99" s="310"/>
      <c r="S99" s="310"/>
      <c r="T99" s="310"/>
      <c r="U99" s="310"/>
      <c r="V99" s="310"/>
      <c r="W99" s="310"/>
      <c r="X99" s="310"/>
      <c r="Y99" s="310"/>
      <c r="Z99" s="310"/>
      <c r="AA99" s="310"/>
      <c r="AB99" s="310"/>
      <c r="AC99" s="310"/>
      <c r="AD99" s="310"/>
      <c r="AE99" s="310"/>
      <c r="AF99" s="310"/>
      <c r="AG99" s="310"/>
      <c r="AH99" s="310"/>
      <c r="AI99" s="310"/>
      <c r="AJ99" s="310"/>
      <c r="AK99" s="310"/>
      <c r="AL99" s="310"/>
      <c r="AM99" s="310" t="s">
        <v>88</v>
      </c>
      <c r="AN99" s="310"/>
      <c r="AO99" s="310"/>
      <c r="AP99" s="310"/>
      <c r="AQ99" s="310"/>
      <c r="AR99" s="310"/>
      <c r="AS99" s="310"/>
      <c r="AT99" s="310"/>
      <c r="AU99" s="310"/>
      <c r="AV99" s="310"/>
      <c r="AW99" s="310"/>
      <c r="AX99" s="310"/>
      <c r="AY99" s="310"/>
      <c r="AZ99" s="310"/>
      <c r="BA99" s="310">
        <f t="shared" si="0"/>
        <v>1</v>
      </c>
    </row>
    <row r="100" spans="1:53" ht="16.5" customHeight="1">
      <c r="A100" s="309"/>
      <c r="B100" s="310" t="s">
        <v>3730</v>
      </c>
      <c r="C100" s="311" t="s">
        <v>3731</v>
      </c>
      <c r="D100" s="310">
        <v>6818</v>
      </c>
      <c r="E100" s="310" t="s">
        <v>1</v>
      </c>
      <c r="F100" s="310" t="s">
        <v>3391</v>
      </c>
      <c r="G100" s="310" t="s">
        <v>3392</v>
      </c>
      <c r="H100" s="310" t="s">
        <v>3622</v>
      </c>
      <c r="I100" s="310" t="s">
        <v>2188</v>
      </c>
      <c r="J100" s="310" t="s">
        <v>967</v>
      </c>
      <c r="K100" s="310" t="s">
        <v>350</v>
      </c>
      <c r="L100" s="310" t="s">
        <v>2634</v>
      </c>
      <c r="M100" s="310" t="s">
        <v>93</v>
      </c>
      <c r="N100" s="310"/>
      <c r="O100" s="310" t="s">
        <v>95</v>
      </c>
      <c r="P100" s="311" t="s">
        <v>3732</v>
      </c>
      <c r="Q100" s="310"/>
      <c r="R100" s="310"/>
      <c r="S100" s="310"/>
      <c r="T100" s="310"/>
      <c r="U100" s="310" t="s">
        <v>88</v>
      </c>
      <c r="V100" s="310" t="s">
        <v>88</v>
      </c>
      <c r="W100" s="310"/>
      <c r="X100" s="310"/>
      <c r="Y100" s="310"/>
      <c r="Z100" s="310"/>
      <c r="AA100" s="310"/>
      <c r="AB100" s="310"/>
      <c r="AC100" s="310"/>
      <c r="AD100" s="310"/>
      <c r="AE100" s="310"/>
      <c r="AF100" s="310"/>
      <c r="AG100" s="310"/>
      <c r="AH100" s="310"/>
      <c r="AI100" s="310"/>
      <c r="AJ100" s="310"/>
      <c r="AK100" s="310"/>
      <c r="AL100" s="310"/>
      <c r="AM100" s="310"/>
      <c r="AN100" s="310"/>
      <c r="AO100" s="310"/>
      <c r="AP100" s="310"/>
      <c r="AQ100" s="310"/>
      <c r="AR100" s="310"/>
      <c r="AS100" s="310"/>
      <c r="AT100" s="310"/>
      <c r="AU100" s="310"/>
      <c r="AV100" s="310"/>
      <c r="AW100" s="310"/>
      <c r="AX100" s="310"/>
      <c r="AY100" s="310"/>
      <c r="AZ100" s="310"/>
      <c r="BA100" s="310">
        <f t="shared" si="0"/>
        <v>2</v>
      </c>
    </row>
    <row r="101" spans="1:53" ht="16.5" customHeight="1">
      <c r="A101" s="309"/>
      <c r="B101" s="310" t="s">
        <v>3733</v>
      </c>
      <c r="C101" s="311" t="s">
        <v>3734</v>
      </c>
      <c r="D101" s="310">
        <v>6812</v>
      </c>
      <c r="E101" s="310" t="s">
        <v>1</v>
      </c>
      <c r="F101" s="310" t="s">
        <v>3391</v>
      </c>
      <c r="G101" s="310" t="s">
        <v>3392</v>
      </c>
      <c r="H101" s="310" t="s">
        <v>3393</v>
      </c>
      <c r="I101" s="310" t="s">
        <v>2188</v>
      </c>
      <c r="J101" s="310" t="s">
        <v>967</v>
      </c>
      <c r="K101" s="310" t="s">
        <v>350</v>
      </c>
      <c r="L101" s="310" t="s">
        <v>2634</v>
      </c>
      <c r="M101" s="310" t="s">
        <v>93</v>
      </c>
      <c r="N101" s="310"/>
      <c r="O101" s="310" t="s">
        <v>95</v>
      </c>
      <c r="P101" s="311" t="s">
        <v>3735</v>
      </c>
      <c r="Q101" s="310"/>
      <c r="R101" s="310"/>
      <c r="S101" s="310"/>
      <c r="T101" s="310"/>
      <c r="U101" s="310" t="s">
        <v>88</v>
      </c>
      <c r="V101" s="310"/>
      <c r="W101" s="310"/>
      <c r="X101" s="310"/>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f t="shared" si="0"/>
        <v>1</v>
      </c>
    </row>
    <row r="102" spans="1:53" ht="15.75" customHeight="1">
      <c r="A102" s="309"/>
      <c r="B102" s="310" t="s">
        <v>3736</v>
      </c>
      <c r="C102" s="311" t="s">
        <v>3737</v>
      </c>
      <c r="D102" s="310">
        <v>6806</v>
      </c>
      <c r="E102" s="310" t="s">
        <v>1</v>
      </c>
      <c r="F102" s="310" t="s">
        <v>3391</v>
      </c>
      <c r="G102" s="310" t="s">
        <v>3392</v>
      </c>
      <c r="H102" s="310" t="s">
        <v>3449</v>
      </c>
      <c r="I102" s="310" t="s">
        <v>3600</v>
      </c>
      <c r="J102" s="310" t="s">
        <v>967</v>
      </c>
      <c r="K102" s="310" t="s">
        <v>22</v>
      </c>
      <c r="L102" s="310" t="s">
        <v>2634</v>
      </c>
      <c r="M102" s="310" t="s">
        <v>93</v>
      </c>
      <c r="N102" s="310"/>
      <c r="O102" s="310" t="s">
        <v>95</v>
      </c>
      <c r="P102" s="311" t="s">
        <v>3738</v>
      </c>
      <c r="Q102" s="310"/>
      <c r="R102" s="310" t="s">
        <v>88</v>
      </c>
      <c r="S102" s="310"/>
      <c r="T102" s="310"/>
      <c r="U102" s="310"/>
      <c r="V102" s="310"/>
      <c r="W102" s="310"/>
      <c r="X102" s="310"/>
      <c r="Y102" s="310"/>
      <c r="Z102" s="310"/>
      <c r="AA102" s="310"/>
      <c r="AB102" s="310"/>
      <c r="AC102" s="310"/>
      <c r="AD102" s="310"/>
      <c r="AE102" s="310"/>
      <c r="AF102" s="310"/>
      <c r="AG102" s="310"/>
      <c r="AH102" s="310"/>
      <c r="AI102" s="310"/>
      <c r="AJ102" s="310"/>
      <c r="AK102" s="310" t="s">
        <v>88</v>
      </c>
      <c r="AL102" s="310"/>
      <c r="AM102" s="310"/>
      <c r="AN102" s="310"/>
      <c r="AO102" s="310"/>
      <c r="AP102" s="310"/>
      <c r="AQ102" s="310"/>
      <c r="AR102" s="310"/>
      <c r="AS102" s="310"/>
      <c r="AT102" s="310"/>
      <c r="AU102" s="310"/>
      <c r="AV102" s="310"/>
      <c r="AW102" s="310"/>
      <c r="AX102" s="310"/>
      <c r="AY102" s="310"/>
      <c r="AZ102" s="310"/>
      <c r="BA102" s="310">
        <f t="shared" si="0"/>
        <v>2</v>
      </c>
    </row>
    <row r="103" spans="1:53" ht="15.75" customHeight="1">
      <c r="A103" s="309"/>
      <c r="B103" s="310" t="s">
        <v>3739</v>
      </c>
      <c r="C103" s="311" t="s">
        <v>3740</v>
      </c>
      <c r="D103" s="310">
        <v>6775</v>
      </c>
      <c r="E103" s="310" t="s">
        <v>1</v>
      </c>
      <c r="F103" s="310" t="s">
        <v>3391</v>
      </c>
      <c r="G103" s="310" t="s">
        <v>3392</v>
      </c>
      <c r="H103" s="310" t="s">
        <v>3411</v>
      </c>
      <c r="I103" s="310" t="s">
        <v>2314</v>
      </c>
      <c r="J103" s="310" t="s">
        <v>967</v>
      </c>
      <c r="K103" s="310" t="s">
        <v>22</v>
      </c>
      <c r="L103" s="310" t="s">
        <v>2634</v>
      </c>
      <c r="M103" s="310" t="s">
        <v>93</v>
      </c>
      <c r="N103" s="310"/>
      <c r="O103" s="310" t="s">
        <v>95</v>
      </c>
      <c r="P103" s="311" t="s">
        <v>3741</v>
      </c>
      <c r="Q103" s="310"/>
      <c r="R103" s="310"/>
      <c r="S103" s="310"/>
      <c r="T103" s="310"/>
      <c r="U103" s="310"/>
      <c r="V103" s="310"/>
      <c r="W103" s="310"/>
      <c r="X103" s="310"/>
      <c r="Y103" s="310"/>
      <c r="Z103" s="310"/>
      <c r="AA103" s="310"/>
      <c r="AB103" s="310"/>
      <c r="AC103" s="310"/>
      <c r="AD103" s="310"/>
      <c r="AE103" s="310"/>
      <c r="AF103" s="310"/>
      <c r="AG103" s="310"/>
      <c r="AH103" s="310"/>
      <c r="AI103" s="310" t="s">
        <v>88</v>
      </c>
      <c r="AJ103" s="310"/>
      <c r="AK103" s="310"/>
      <c r="AL103" s="310"/>
      <c r="AM103" s="310"/>
      <c r="AN103" s="310"/>
      <c r="AO103" s="310"/>
      <c r="AP103" s="310"/>
      <c r="AQ103" s="310"/>
      <c r="AR103" s="310"/>
      <c r="AS103" s="310"/>
      <c r="AT103" s="310"/>
      <c r="AU103" s="310"/>
      <c r="AV103" s="310"/>
      <c r="AW103" s="310"/>
      <c r="AX103" s="310"/>
      <c r="AY103" s="310"/>
      <c r="AZ103" s="310"/>
      <c r="BA103" s="310">
        <f t="shared" si="0"/>
        <v>1</v>
      </c>
    </row>
    <row r="104" spans="1:53" ht="13.5" customHeight="1">
      <c r="A104" s="309"/>
      <c r="B104" s="310" t="s">
        <v>3742</v>
      </c>
      <c r="C104" s="311" t="s">
        <v>3743</v>
      </c>
      <c r="D104" s="310">
        <v>6763</v>
      </c>
      <c r="E104" s="310" t="s">
        <v>1</v>
      </c>
      <c r="F104" s="310" t="s">
        <v>3391</v>
      </c>
      <c r="G104" s="310" t="s">
        <v>3392</v>
      </c>
      <c r="H104" s="310" t="s">
        <v>3518</v>
      </c>
      <c r="I104" s="310" t="s">
        <v>3607</v>
      </c>
      <c r="J104" s="310" t="s">
        <v>967</v>
      </c>
      <c r="K104" s="310" t="s">
        <v>968</v>
      </c>
      <c r="L104" s="310" t="s">
        <v>2634</v>
      </c>
      <c r="M104" s="310" t="s">
        <v>93</v>
      </c>
      <c r="N104" s="310"/>
      <c r="O104" s="310" t="s">
        <v>95</v>
      </c>
      <c r="P104" s="311" t="s">
        <v>3744</v>
      </c>
      <c r="Q104" s="310"/>
      <c r="R104" s="310"/>
      <c r="S104" s="310"/>
      <c r="T104" s="310"/>
      <c r="U104" s="310"/>
      <c r="V104" s="310"/>
      <c r="W104" s="310"/>
      <c r="X104" s="310"/>
      <c r="Y104" s="310"/>
      <c r="Z104" s="310"/>
      <c r="AA104" s="310"/>
      <c r="AB104" s="310"/>
      <c r="AC104" s="310" t="s">
        <v>88</v>
      </c>
      <c r="AD104" s="310"/>
      <c r="AE104" s="310"/>
      <c r="AF104" s="310"/>
      <c r="AG104" s="310"/>
      <c r="AH104" s="310"/>
      <c r="AI104" s="310"/>
      <c r="AJ104" s="310"/>
      <c r="AK104" s="310"/>
      <c r="AL104" s="310"/>
      <c r="AM104" s="310"/>
      <c r="AN104" s="310"/>
      <c r="AO104" s="310"/>
      <c r="AP104" s="310"/>
      <c r="AQ104" s="310"/>
      <c r="AR104" s="310"/>
      <c r="AS104" s="310"/>
      <c r="AT104" s="310"/>
      <c r="AU104" s="310"/>
      <c r="AV104" s="310"/>
      <c r="AW104" s="310"/>
      <c r="AX104" s="310"/>
      <c r="AY104" s="310"/>
      <c r="AZ104" s="310"/>
      <c r="BA104" s="310">
        <f t="shared" si="0"/>
        <v>1</v>
      </c>
    </row>
    <row r="105" spans="1:53" ht="16.5" customHeight="1">
      <c r="A105" s="309"/>
      <c r="B105" s="310" t="s">
        <v>3745</v>
      </c>
      <c r="C105" s="311" t="s">
        <v>3746</v>
      </c>
      <c r="D105" s="310">
        <v>6758</v>
      </c>
      <c r="E105" s="310" t="s">
        <v>1</v>
      </c>
      <c r="F105" s="310" t="s">
        <v>3391</v>
      </c>
      <c r="G105" s="310" t="s">
        <v>3392</v>
      </c>
      <c r="H105" s="310" t="s">
        <v>3411</v>
      </c>
      <c r="I105" s="310" t="s">
        <v>3607</v>
      </c>
      <c r="J105" s="310" t="s">
        <v>967</v>
      </c>
      <c r="K105" s="310" t="s">
        <v>949</v>
      </c>
      <c r="L105" s="310" t="s">
        <v>2634</v>
      </c>
      <c r="M105" s="310" t="s">
        <v>93</v>
      </c>
      <c r="N105" s="310"/>
      <c r="O105" s="310" t="s">
        <v>95</v>
      </c>
      <c r="P105" s="311" t="s">
        <v>3686</v>
      </c>
      <c r="Q105" s="310"/>
      <c r="R105" s="310"/>
      <c r="S105" s="310"/>
      <c r="T105" s="310"/>
      <c r="U105" s="310"/>
      <c r="V105" s="310"/>
      <c r="W105" s="310"/>
      <c r="X105" s="310"/>
      <c r="Y105" s="310"/>
      <c r="Z105" s="310"/>
      <c r="AA105" s="310"/>
      <c r="AB105" s="310"/>
      <c r="AC105" s="310"/>
      <c r="AD105" s="310"/>
      <c r="AE105" s="310"/>
      <c r="AF105" s="310"/>
      <c r="AG105" s="310" t="s">
        <v>88</v>
      </c>
      <c r="AH105" s="310"/>
      <c r="AI105" s="310"/>
      <c r="AJ105" s="310"/>
      <c r="AK105" s="310"/>
      <c r="AL105" s="310"/>
      <c r="AM105" s="310"/>
      <c r="AN105" s="310"/>
      <c r="AO105" s="310"/>
      <c r="AP105" s="310"/>
      <c r="AQ105" s="310"/>
      <c r="AR105" s="310"/>
      <c r="AS105" s="310"/>
      <c r="AT105" s="310"/>
      <c r="AU105" s="310"/>
      <c r="AV105" s="310"/>
      <c r="AW105" s="310"/>
      <c r="AX105" s="310"/>
      <c r="AY105" s="310"/>
      <c r="AZ105" s="310"/>
      <c r="BA105" s="310">
        <f t="shared" si="0"/>
        <v>1</v>
      </c>
    </row>
    <row r="106" spans="1:53" ht="16.5" customHeight="1">
      <c r="A106" s="309"/>
      <c r="B106" s="310" t="s">
        <v>3747</v>
      </c>
      <c r="C106" s="311" t="s">
        <v>3748</v>
      </c>
      <c r="D106" s="310">
        <v>6718</v>
      </c>
      <c r="E106" s="310" t="s">
        <v>1</v>
      </c>
      <c r="F106" s="310" t="s">
        <v>3391</v>
      </c>
      <c r="G106" s="310" t="s">
        <v>3392</v>
      </c>
      <c r="H106" s="310" t="s">
        <v>3411</v>
      </c>
      <c r="I106" s="310" t="s">
        <v>3749</v>
      </c>
      <c r="J106" s="310" t="s">
        <v>967</v>
      </c>
      <c r="K106" s="310" t="s">
        <v>22</v>
      </c>
      <c r="L106" s="310" t="s">
        <v>2634</v>
      </c>
      <c r="M106" s="310" t="s">
        <v>93</v>
      </c>
      <c r="N106" s="310"/>
      <c r="O106" s="310" t="s">
        <v>95</v>
      </c>
      <c r="P106" s="311" t="s">
        <v>3750</v>
      </c>
      <c r="Q106" s="310"/>
      <c r="R106" s="310"/>
      <c r="S106" s="310"/>
      <c r="T106" s="310"/>
      <c r="U106" s="310"/>
      <c r="V106" s="310"/>
      <c r="W106" s="310"/>
      <c r="X106" s="310"/>
      <c r="Y106" s="310"/>
      <c r="Z106" s="310"/>
      <c r="AA106" s="310"/>
      <c r="AB106" s="310"/>
      <c r="AC106" s="310"/>
      <c r="AD106" s="310"/>
      <c r="AE106" s="310"/>
      <c r="AF106" s="310"/>
      <c r="AG106" s="310"/>
      <c r="AH106" s="310"/>
      <c r="AI106" s="310" t="s">
        <v>88</v>
      </c>
      <c r="AJ106" s="310"/>
      <c r="AK106" s="310"/>
      <c r="AL106" s="310"/>
      <c r="AM106" s="310"/>
      <c r="AN106" s="310"/>
      <c r="AO106" s="310"/>
      <c r="AP106" s="310"/>
      <c r="AQ106" s="310"/>
      <c r="AR106" s="310"/>
      <c r="AS106" s="310"/>
      <c r="AT106" s="310"/>
      <c r="AU106" s="310"/>
      <c r="AV106" s="310"/>
      <c r="AW106" s="310"/>
      <c r="AX106" s="310"/>
      <c r="AY106" s="310"/>
      <c r="AZ106" s="310"/>
      <c r="BA106" s="310">
        <f t="shared" si="0"/>
        <v>1</v>
      </c>
    </row>
    <row r="107" spans="1:53" ht="16.5" customHeight="1">
      <c r="A107" s="309"/>
      <c r="B107" s="310" t="s">
        <v>3751</v>
      </c>
      <c r="C107" s="311" t="s">
        <v>3752</v>
      </c>
      <c r="D107" s="310">
        <v>6716</v>
      </c>
      <c r="E107" s="310" t="s">
        <v>1</v>
      </c>
      <c r="F107" s="310" t="s">
        <v>3391</v>
      </c>
      <c r="G107" s="310" t="s">
        <v>3392</v>
      </c>
      <c r="H107" s="310" t="s">
        <v>3393</v>
      </c>
      <c r="I107" s="310" t="s">
        <v>3623</v>
      </c>
      <c r="J107" s="310" t="s">
        <v>967</v>
      </c>
      <c r="K107" s="310" t="s">
        <v>968</v>
      </c>
      <c r="L107" s="310" t="s">
        <v>2634</v>
      </c>
      <c r="M107" s="310" t="s">
        <v>93</v>
      </c>
      <c r="N107" s="310"/>
      <c r="O107" s="310" t="s">
        <v>95</v>
      </c>
      <c r="P107" s="311" t="s">
        <v>3753</v>
      </c>
      <c r="Q107" s="310"/>
      <c r="R107" s="310"/>
      <c r="S107" s="310"/>
      <c r="T107" s="310"/>
      <c r="U107" s="310"/>
      <c r="V107" s="310"/>
      <c r="W107" s="310"/>
      <c r="X107" s="310"/>
      <c r="Y107" s="310" t="s">
        <v>88</v>
      </c>
      <c r="Z107" s="310"/>
      <c r="AA107" s="310"/>
      <c r="AB107" s="310"/>
      <c r="AC107" s="310"/>
      <c r="AD107" s="310"/>
      <c r="AE107" s="310"/>
      <c r="AF107" s="310"/>
      <c r="AG107" s="310"/>
      <c r="AH107" s="310"/>
      <c r="AI107" s="310"/>
      <c r="AJ107" s="310"/>
      <c r="AK107" s="310"/>
      <c r="AL107" s="310"/>
      <c r="AM107" s="310"/>
      <c r="AN107" s="310"/>
      <c r="AO107" s="310"/>
      <c r="AP107" s="310"/>
      <c r="AQ107" s="310"/>
      <c r="AR107" s="310"/>
      <c r="AS107" s="310"/>
      <c r="AT107" s="310"/>
      <c r="AU107" s="310"/>
      <c r="AV107" s="310"/>
      <c r="AW107" s="310"/>
      <c r="AX107" s="310"/>
      <c r="AY107" s="310"/>
      <c r="AZ107" s="310"/>
      <c r="BA107" s="310">
        <f t="shared" si="0"/>
        <v>1</v>
      </c>
    </row>
    <row r="108" spans="1:53" ht="15.75" customHeight="1">
      <c r="A108" s="309"/>
      <c r="B108" s="310" t="s">
        <v>3754</v>
      </c>
      <c r="C108" s="311" t="s">
        <v>3755</v>
      </c>
      <c r="D108" s="310">
        <v>6676</v>
      </c>
      <c r="E108" s="310" t="s">
        <v>1</v>
      </c>
      <c r="F108" s="310" t="s">
        <v>3391</v>
      </c>
      <c r="G108" s="310" t="s">
        <v>3392</v>
      </c>
      <c r="H108" s="310" t="s">
        <v>3398</v>
      </c>
      <c r="I108" s="310" t="s">
        <v>3756</v>
      </c>
      <c r="J108" s="310" t="s">
        <v>967</v>
      </c>
      <c r="K108" s="310" t="s">
        <v>968</v>
      </c>
      <c r="L108" s="310" t="s">
        <v>2634</v>
      </c>
      <c r="M108" s="310" t="s">
        <v>93</v>
      </c>
      <c r="N108" s="310"/>
      <c r="O108" s="310" t="s">
        <v>95</v>
      </c>
      <c r="P108" s="311" t="s">
        <v>3744</v>
      </c>
      <c r="Q108" s="310"/>
      <c r="R108" s="310"/>
      <c r="S108" s="310"/>
      <c r="T108" s="310"/>
      <c r="U108" s="310"/>
      <c r="V108" s="310"/>
      <c r="W108" s="310"/>
      <c r="X108" s="310"/>
      <c r="Y108" s="310"/>
      <c r="Z108" s="310"/>
      <c r="AA108" s="310"/>
      <c r="AB108" s="310"/>
      <c r="AC108" s="310" t="s">
        <v>88</v>
      </c>
      <c r="AD108" s="310"/>
      <c r="AE108" s="310"/>
      <c r="AF108" s="310"/>
      <c r="AG108" s="310"/>
      <c r="AH108" s="310"/>
      <c r="AI108" s="310"/>
      <c r="AJ108" s="310"/>
      <c r="AK108" s="310"/>
      <c r="AL108" s="310"/>
      <c r="AM108" s="310"/>
      <c r="AN108" s="310"/>
      <c r="AO108" s="310"/>
      <c r="AP108" s="310"/>
      <c r="AQ108" s="310"/>
      <c r="AR108" s="310"/>
      <c r="AS108" s="310"/>
      <c r="AT108" s="310"/>
      <c r="AU108" s="310"/>
      <c r="AV108" s="310"/>
      <c r="AW108" s="310"/>
      <c r="AX108" s="310"/>
      <c r="AY108" s="310"/>
      <c r="AZ108" s="310"/>
      <c r="BA108" s="310">
        <f t="shared" si="0"/>
        <v>1</v>
      </c>
    </row>
    <row r="109" spans="1:53" ht="16.5" customHeight="1">
      <c r="A109" s="309"/>
      <c r="B109" s="310" t="s">
        <v>3757</v>
      </c>
      <c r="C109" s="311" t="s">
        <v>3758</v>
      </c>
      <c r="D109" s="310">
        <v>6698</v>
      </c>
      <c r="E109" s="310" t="s">
        <v>1</v>
      </c>
      <c r="F109" s="310" t="s">
        <v>3391</v>
      </c>
      <c r="G109" s="310" t="s">
        <v>3392</v>
      </c>
      <c r="H109" s="310" t="s">
        <v>3411</v>
      </c>
      <c r="I109" s="310" t="s">
        <v>3759</v>
      </c>
      <c r="J109" s="310" t="s">
        <v>438</v>
      </c>
      <c r="K109" s="310" t="s">
        <v>87</v>
      </c>
      <c r="L109" s="310" t="s">
        <v>2634</v>
      </c>
      <c r="M109" s="310" t="s">
        <v>93</v>
      </c>
      <c r="N109" s="310"/>
      <c r="O109" s="310" t="s">
        <v>95</v>
      </c>
      <c r="P109" s="311" t="s">
        <v>2010</v>
      </c>
      <c r="Q109" s="310"/>
      <c r="R109" s="310"/>
      <c r="S109" s="310"/>
      <c r="T109" s="310"/>
      <c r="U109" s="310"/>
      <c r="V109" s="310"/>
      <c r="W109" s="310"/>
      <c r="X109" s="310"/>
      <c r="Y109" s="310"/>
      <c r="Z109" s="310"/>
      <c r="AA109" s="310"/>
      <c r="AB109" s="310"/>
      <c r="AC109" s="310"/>
      <c r="AD109" s="310"/>
      <c r="AE109" s="310"/>
      <c r="AF109" s="310"/>
      <c r="AG109" s="310"/>
      <c r="AH109" s="310"/>
      <c r="AI109" s="310"/>
      <c r="AJ109" s="310"/>
      <c r="AK109" s="310"/>
      <c r="AL109" s="310"/>
      <c r="AM109" s="310"/>
      <c r="AN109" s="310"/>
      <c r="AO109" s="310"/>
      <c r="AP109" s="310"/>
      <c r="AQ109" s="310"/>
      <c r="AR109" s="310"/>
      <c r="AS109" s="310"/>
      <c r="AT109" s="310"/>
      <c r="AU109" s="310"/>
      <c r="AV109" s="310"/>
      <c r="AW109" s="310"/>
      <c r="AX109" s="310"/>
      <c r="AY109" s="310"/>
      <c r="AZ109" s="310"/>
      <c r="BA109" s="310">
        <f t="shared" si="0"/>
        <v>0</v>
      </c>
    </row>
    <row r="110" spans="1:53" ht="16.5" customHeight="1">
      <c r="A110" s="309"/>
      <c r="B110" s="310" t="s">
        <v>3760</v>
      </c>
      <c r="C110" s="311" t="s">
        <v>3761</v>
      </c>
      <c r="D110" s="310">
        <v>6625</v>
      </c>
      <c r="E110" s="310" t="s">
        <v>1</v>
      </c>
      <c r="F110" s="310" t="s">
        <v>3391</v>
      </c>
      <c r="G110" s="310" t="s">
        <v>3392</v>
      </c>
      <c r="H110" s="310" t="s">
        <v>3411</v>
      </c>
      <c r="I110" s="310" t="s">
        <v>3762</v>
      </c>
      <c r="J110" s="310" t="s">
        <v>967</v>
      </c>
      <c r="K110" s="310" t="s">
        <v>22</v>
      </c>
      <c r="L110" s="310" t="s">
        <v>2634</v>
      </c>
      <c r="M110" s="310" t="s">
        <v>93</v>
      </c>
      <c r="N110" s="310"/>
      <c r="O110" s="310" t="s">
        <v>95</v>
      </c>
      <c r="P110" s="311" t="s">
        <v>3750</v>
      </c>
      <c r="Q110" s="310"/>
      <c r="R110" s="310"/>
      <c r="S110" s="310"/>
      <c r="T110" s="310"/>
      <c r="U110" s="310"/>
      <c r="V110" s="310"/>
      <c r="W110" s="310"/>
      <c r="X110" s="310"/>
      <c r="Y110" s="310"/>
      <c r="Z110" s="310"/>
      <c r="AA110" s="310"/>
      <c r="AB110" s="310"/>
      <c r="AC110" s="310"/>
      <c r="AD110" s="310"/>
      <c r="AE110" s="310"/>
      <c r="AF110" s="310"/>
      <c r="AG110" s="310"/>
      <c r="AH110" s="310"/>
      <c r="AI110" s="310" t="s">
        <v>88</v>
      </c>
      <c r="AJ110" s="310"/>
      <c r="AK110" s="310"/>
      <c r="AL110" s="310"/>
      <c r="AM110" s="310"/>
      <c r="AN110" s="310"/>
      <c r="AO110" s="310"/>
      <c r="AP110" s="310"/>
      <c r="AQ110" s="310"/>
      <c r="AR110" s="310"/>
      <c r="AS110" s="310"/>
      <c r="AT110" s="310"/>
      <c r="AU110" s="310"/>
      <c r="AV110" s="310"/>
      <c r="AW110" s="310"/>
      <c r="AX110" s="310"/>
      <c r="AY110" s="310"/>
      <c r="AZ110" s="310"/>
      <c r="BA110" s="310">
        <f t="shared" si="0"/>
        <v>1</v>
      </c>
    </row>
    <row r="111" spans="1:53" ht="15.75" customHeight="1">
      <c r="A111" s="309"/>
      <c r="B111" s="310" t="s">
        <v>3763</v>
      </c>
      <c r="C111" s="311" t="s">
        <v>3764</v>
      </c>
      <c r="D111" s="310">
        <v>6631</v>
      </c>
      <c r="E111" s="310" t="s">
        <v>1</v>
      </c>
      <c r="F111" s="310" t="s">
        <v>3391</v>
      </c>
      <c r="G111" s="310" t="s">
        <v>3392</v>
      </c>
      <c r="H111" s="310" t="s">
        <v>3398</v>
      </c>
      <c r="I111" s="310" t="s">
        <v>1399</v>
      </c>
      <c r="J111" s="310" t="s">
        <v>967</v>
      </c>
      <c r="K111" s="310" t="s">
        <v>22</v>
      </c>
      <c r="L111" s="310" t="s">
        <v>2634</v>
      </c>
      <c r="M111" s="310" t="s">
        <v>93</v>
      </c>
      <c r="N111" s="310"/>
      <c r="O111" s="310" t="s">
        <v>95</v>
      </c>
      <c r="P111" s="311" t="s">
        <v>3765</v>
      </c>
      <c r="Q111" s="310"/>
      <c r="R111" s="310" t="s">
        <v>88</v>
      </c>
      <c r="S111" s="310" t="s">
        <v>88</v>
      </c>
      <c r="T111" s="310"/>
      <c r="U111" s="310"/>
      <c r="V111" s="310"/>
      <c r="W111" s="310"/>
      <c r="X111" s="310"/>
      <c r="Y111" s="310"/>
      <c r="Z111" s="310"/>
      <c r="AA111" s="310"/>
      <c r="AB111" s="310"/>
      <c r="AC111" s="310"/>
      <c r="AD111" s="310"/>
      <c r="AE111" s="310"/>
      <c r="AF111" s="310"/>
      <c r="AG111" s="310"/>
      <c r="AH111" s="310" t="s">
        <v>88</v>
      </c>
      <c r="AI111" s="310" t="s">
        <v>88</v>
      </c>
      <c r="AJ111" s="310"/>
      <c r="AK111" s="310"/>
      <c r="AL111" s="310"/>
      <c r="AM111" s="310"/>
      <c r="AN111" s="310"/>
      <c r="AO111" s="310"/>
      <c r="AP111" s="310"/>
      <c r="AQ111" s="310"/>
      <c r="AR111" s="310"/>
      <c r="AS111" s="310"/>
      <c r="AT111" s="310"/>
      <c r="AU111" s="310"/>
      <c r="AV111" s="310"/>
      <c r="AW111" s="310"/>
      <c r="AX111" s="310"/>
      <c r="AY111" s="310"/>
      <c r="AZ111" s="310"/>
      <c r="BA111" s="310">
        <f t="shared" si="0"/>
        <v>4</v>
      </c>
    </row>
    <row r="112" spans="1:53" ht="16.5" customHeight="1">
      <c r="A112" s="309"/>
      <c r="B112" s="310" t="s">
        <v>3766</v>
      </c>
      <c r="C112" s="311" t="s">
        <v>3767</v>
      </c>
      <c r="D112" s="310">
        <v>4988</v>
      </c>
      <c r="E112" s="310" t="s">
        <v>1</v>
      </c>
      <c r="F112" s="310" t="s">
        <v>3391</v>
      </c>
      <c r="G112" s="310" t="s">
        <v>3392</v>
      </c>
      <c r="H112" s="310" t="s">
        <v>3518</v>
      </c>
      <c r="I112" s="310" t="s">
        <v>3768</v>
      </c>
      <c r="J112" s="310" t="s">
        <v>27</v>
      </c>
      <c r="K112" s="310" t="s">
        <v>87</v>
      </c>
      <c r="L112" s="310" t="s">
        <v>2634</v>
      </c>
      <c r="M112" s="310" t="s">
        <v>93</v>
      </c>
      <c r="N112" s="310"/>
      <c r="O112" s="310" t="s">
        <v>95</v>
      </c>
      <c r="P112" s="311" t="s">
        <v>3769</v>
      </c>
      <c r="Q112" s="310"/>
      <c r="R112" s="310"/>
      <c r="S112" s="310"/>
      <c r="T112" s="310"/>
      <c r="U112" s="310"/>
      <c r="V112" s="310"/>
      <c r="W112" s="310"/>
      <c r="X112" s="310"/>
      <c r="Y112" s="310"/>
      <c r="Z112" s="310"/>
      <c r="AA112" s="310"/>
      <c r="AB112" s="310"/>
      <c r="AC112" s="310"/>
      <c r="AD112" s="310"/>
      <c r="AE112" s="310"/>
      <c r="AF112" s="310"/>
      <c r="AG112" s="310"/>
      <c r="AH112" s="310"/>
      <c r="AI112" s="310"/>
      <c r="AJ112" s="310"/>
      <c r="AK112" s="310"/>
      <c r="AL112" s="310"/>
      <c r="AM112" s="310"/>
      <c r="AN112" s="310"/>
      <c r="AO112" s="310"/>
      <c r="AP112" s="310"/>
      <c r="AQ112" s="310"/>
      <c r="AR112" s="310"/>
      <c r="AS112" s="310"/>
      <c r="AT112" s="310" t="s">
        <v>88</v>
      </c>
      <c r="AU112" s="310"/>
      <c r="AV112" s="310"/>
      <c r="AW112" s="310"/>
      <c r="AX112" s="310"/>
      <c r="AY112" s="310"/>
      <c r="AZ112" s="310"/>
      <c r="BA112" s="310">
        <f t="shared" si="0"/>
        <v>1</v>
      </c>
    </row>
    <row r="113" spans="1:53" ht="16.5" customHeight="1">
      <c r="A113" s="309"/>
      <c r="B113" s="310" t="s">
        <v>3770</v>
      </c>
      <c r="C113" s="311" t="s">
        <v>3771</v>
      </c>
      <c r="D113" s="310">
        <v>6301</v>
      </c>
      <c r="E113" s="310" t="s">
        <v>1</v>
      </c>
      <c r="F113" s="310" t="s">
        <v>3391</v>
      </c>
      <c r="G113" s="310" t="s">
        <v>3392</v>
      </c>
      <c r="H113" s="310" t="s">
        <v>3398</v>
      </c>
      <c r="I113" s="310" t="s">
        <v>3772</v>
      </c>
      <c r="J113" s="310" t="s">
        <v>27</v>
      </c>
      <c r="K113" s="310" t="s">
        <v>87</v>
      </c>
      <c r="L113" s="310" t="s">
        <v>2634</v>
      </c>
      <c r="M113" s="310" t="s">
        <v>93</v>
      </c>
      <c r="N113" s="310"/>
      <c r="O113" s="310" t="s">
        <v>95</v>
      </c>
      <c r="P113" s="311" t="s">
        <v>3773</v>
      </c>
      <c r="Q113" s="310"/>
      <c r="R113" s="310"/>
      <c r="S113" s="310"/>
      <c r="T113" s="310"/>
      <c r="U113" s="310"/>
      <c r="V113" s="310"/>
      <c r="W113" s="310"/>
      <c r="X113" s="310"/>
      <c r="Y113" s="310"/>
      <c r="Z113" s="310"/>
      <c r="AA113" s="310"/>
      <c r="AB113" s="310"/>
      <c r="AC113" s="310"/>
      <c r="AD113" s="310"/>
      <c r="AE113" s="310"/>
      <c r="AF113" s="310"/>
      <c r="AG113" s="310"/>
      <c r="AH113" s="310"/>
      <c r="AI113" s="310"/>
      <c r="AJ113" s="310"/>
      <c r="AK113" s="310"/>
      <c r="AL113" s="310"/>
      <c r="AM113" s="310"/>
      <c r="AN113" s="310"/>
      <c r="AO113" s="310"/>
      <c r="AP113" s="310"/>
      <c r="AQ113" s="310"/>
      <c r="AR113" s="310" t="s">
        <v>88</v>
      </c>
      <c r="AS113" s="310"/>
      <c r="AT113" s="310"/>
      <c r="AU113" s="310"/>
      <c r="AV113" s="310"/>
      <c r="AW113" s="310"/>
      <c r="AX113" s="310"/>
      <c r="AY113" s="310"/>
      <c r="AZ113" s="310"/>
      <c r="BA113" s="310">
        <f t="shared" si="0"/>
        <v>1</v>
      </c>
    </row>
    <row r="114" spans="1:53" ht="15.75" customHeight="1">
      <c r="A114" s="309"/>
      <c r="B114" s="310" t="s">
        <v>3774</v>
      </c>
      <c r="C114" s="311" t="s">
        <v>3775</v>
      </c>
      <c r="D114" s="310">
        <v>6205</v>
      </c>
      <c r="E114" s="310" t="s">
        <v>1</v>
      </c>
      <c r="F114" s="310" t="s">
        <v>3391</v>
      </c>
      <c r="G114" s="310" t="s">
        <v>3392</v>
      </c>
      <c r="H114" s="310" t="s">
        <v>3398</v>
      </c>
      <c r="I114" s="310" t="s">
        <v>3776</v>
      </c>
      <c r="J114" s="310" t="s">
        <v>27</v>
      </c>
      <c r="K114" s="310" t="s">
        <v>87</v>
      </c>
      <c r="L114" s="310" t="s">
        <v>2634</v>
      </c>
      <c r="M114" s="310" t="s">
        <v>93</v>
      </c>
      <c r="N114" s="310"/>
      <c r="O114" s="310" t="s">
        <v>95</v>
      </c>
      <c r="P114" s="311" t="s">
        <v>3777</v>
      </c>
      <c r="Q114" s="310"/>
      <c r="R114" s="310"/>
      <c r="S114" s="310"/>
      <c r="T114" s="310"/>
      <c r="U114" s="310"/>
      <c r="V114" s="310"/>
      <c r="W114" s="310"/>
      <c r="X114" s="310"/>
      <c r="Y114" s="310"/>
      <c r="Z114" s="310"/>
      <c r="AA114" s="310"/>
      <c r="AB114" s="310"/>
      <c r="AC114" s="310"/>
      <c r="AD114" s="310"/>
      <c r="AE114" s="310"/>
      <c r="AF114" s="310"/>
      <c r="AG114" s="310"/>
      <c r="AH114" s="310"/>
      <c r="AI114" s="310"/>
      <c r="AJ114" s="310"/>
      <c r="AK114" s="310"/>
      <c r="AL114" s="310"/>
      <c r="AM114" s="310"/>
      <c r="AN114" s="310"/>
      <c r="AO114" s="310"/>
      <c r="AP114" s="310"/>
      <c r="AQ114" s="310"/>
      <c r="AR114" s="310"/>
      <c r="AS114" s="310"/>
      <c r="AT114" s="310"/>
      <c r="AU114" s="310"/>
      <c r="AV114" s="310" t="s">
        <v>88</v>
      </c>
      <c r="AW114" s="310"/>
      <c r="AX114" s="310"/>
      <c r="AY114" s="310"/>
      <c r="AZ114" s="310"/>
      <c r="BA114" s="310">
        <f t="shared" si="0"/>
        <v>1</v>
      </c>
    </row>
    <row r="115" spans="1:53" ht="15.75" customHeight="1">
      <c r="A115" s="309"/>
      <c r="B115" s="310" t="s">
        <v>3778</v>
      </c>
      <c r="C115" s="311" t="s">
        <v>3779</v>
      </c>
      <c r="D115" s="310">
        <v>6078</v>
      </c>
      <c r="E115" s="310" t="s">
        <v>1</v>
      </c>
      <c r="F115" s="310" t="s">
        <v>3391</v>
      </c>
      <c r="G115" s="310" t="s">
        <v>3392</v>
      </c>
      <c r="H115" s="310" t="s">
        <v>3411</v>
      </c>
      <c r="I115" s="310" t="s">
        <v>3780</v>
      </c>
      <c r="J115" s="310" t="s">
        <v>27</v>
      </c>
      <c r="K115" s="310" t="s">
        <v>87</v>
      </c>
      <c r="L115" s="310" t="s">
        <v>2634</v>
      </c>
      <c r="M115" s="310" t="s">
        <v>93</v>
      </c>
      <c r="N115" s="310"/>
      <c r="O115" s="310" t="s">
        <v>95</v>
      </c>
      <c r="P115" s="311" t="s">
        <v>3781</v>
      </c>
      <c r="Q115" s="310"/>
      <c r="R115" s="310"/>
      <c r="S115" s="310"/>
      <c r="T115" s="310"/>
      <c r="U115" s="310"/>
      <c r="V115" s="310"/>
      <c r="W115" s="310"/>
      <c r="X115" s="310"/>
      <c r="Y115" s="310"/>
      <c r="Z115" s="310"/>
      <c r="AA115" s="310"/>
      <c r="AB115" s="310"/>
      <c r="AC115" s="310"/>
      <c r="AD115" s="310"/>
      <c r="AE115" s="310"/>
      <c r="AF115" s="310"/>
      <c r="AG115" s="310"/>
      <c r="AH115" s="310"/>
      <c r="AI115" s="310"/>
      <c r="AJ115" s="310"/>
      <c r="AK115" s="310"/>
      <c r="AL115" s="310"/>
      <c r="AM115" s="310"/>
      <c r="AN115" s="310"/>
      <c r="AO115" s="310"/>
      <c r="AP115" s="310"/>
      <c r="AQ115" s="310"/>
      <c r="AR115" s="310"/>
      <c r="AS115" s="310"/>
      <c r="AT115" s="310"/>
      <c r="AU115" s="310"/>
      <c r="AV115" s="310"/>
      <c r="AW115" s="310"/>
      <c r="AX115" s="310" t="s">
        <v>88</v>
      </c>
      <c r="AY115" s="310"/>
      <c r="AZ115" s="310"/>
      <c r="BA115" s="310">
        <f t="shared" si="0"/>
        <v>1</v>
      </c>
    </row>
    <row r="116" spans="1:53" ht="16.5" customHeight="1">
      <c r="A116" s="309"/>
      <c r="B116" s="310" t="s">
        <v>3782</v>
      </c>
      <c r="C116" s="311" t="s">
        <v>3783</v>
      </c>
      <c r="D116" s="310">
        <v>6066</v>
      </c>
      <c r="E116" s="310" t="s">
        <v>1</v>
      </c>
      <c r="F116" s="310" t="s">
        <v>3391</v>
      </c>
      <c r="G116" s="310" t="s">
        <v>3392</v>
      </c>
      <c r="H116" s="310" t="s">
        <v>3411</v>
      </c>
      <c r="I116" s="310" t="s">
        <v>3784</v>
      </c>
      <c r="J116" s="310" t="s">
        <v>27</v>
      </c>
      <c r="K116" s="310" t="s">
        <v>87</v>
      </c>
      <c r="L116" s="310" t="s">
        <v>2634</v>
      </c>
      <c r="M116" s="310" t="s">
        <v>93</v>
      </c>
      <c r="N116" s="310"/>
      <c r="O116" s="310" t="s">
        <v>95</v>
      </c>
      <c r="P116" s="311" t="s">
        <v>3785</v>
      </c>
      <c r="Q116" s="310"/>
      <c r="R116" s="310"/>
      <c r="S116" s="310" t="s">
        <v>88</v>
      </c>
      <c r="T116" s="310"/>
      <c r="U116" s="310"/>
      <c r="V116" s="310"/>
      <c r="W116" s="310"/>
      <c r="X116" s="310"/>
      <c r="Y116" s="310"/>
      <c r="Z116" s="310"/>
      <c r="AA116" s="310"/>
      <c r="AB116" s="310"/>
      <c r="AC116" s="310"/>
      <c r="AD116" s="310"/>
      <c r="AE116" s="310"/>
      <c r="AF116" s="310"/>
      <c r="AG116" s="310"/>
      <c r="AH116" s="310"/>
      <c r="AI116" s="310"/>
      <c r="AJ116" s="310"/>
      <c r="AK116" s="310"/>
      <c r="AL116" s="310"/>
      <c r="AM116" s="310"/>
      <c r="AN116" s="310"/>
      <c r="AO116" s="310"/>
      <c r="AP116" s="310"/>
      <c r="AQ116" s="310"/>
      <c r="AR116" s="310"/>
      <c r="AS116" s="310"/>
      <c r="AT116" s="310"/>
      <c r="AU116" s="310"/>
      <c r="AV116" s="310"/>
      <c r="AW116" s="310"/>
      <c r="AX116" s="310" t="s">
        <v>88</v>
      </c>
      <c r="AY116" s="310"/>
      <c r="AZ116" s="310"/>
      <c r="BA116" s="310">
        <f t="shared" si="0"/>
        <v>2</v>
      </c>
    </row>
    <row r="117" spans="1:53" ht="16.5" customHeight="1">
      <c r="A117" s="309"/>
      <c r="B117" s="310" t="s">
        <v>3786</v>
      </c>
      <c r="C117" s="311" t="s">
        <v>3787</v>
      </c>
      <c r="D117" s="310">
        <v>5864</v>
      </c>
      <c r="E117" s="310" t="s">
        <v>1</v>
      </c>
      <c r="F117" s="310" t="s">
        <v>3391</v>
      </c>
      <c r="G117" s="310" t="s">
        <v>3392</v>
      </c>
      <c r="H117" s="310" t="s">
        <v>3393</v>
      </c>
      <c r="I117" s="310" t="s">
        <v>3788</v>
      </c>
      <c r="J117" s="310" t="s">
        <v>27</v>
      </c>
      <c r="K117" s="310" t="s">
        <v>87</v>
      </c>
      <c r="L117" s="310" t="s">
        <v>2634</v>
      </c>
      <c r="M117" s="310" t="s">
        <v>93</v>
      </c>
      <c r="N117" s="310"/>
      <c r="O117" s="310" t="s">
        <v>95</v>
      </c>
      <c r="P117" s="311" t="s">
        <v>3781</v>
      </c>
      <c r="Q117" s="310"/>
      <c r="R117" s="310"/>
      <c r="S117" s="310"/>
      <c r="T117" s="310"/>
      <c r="U117" s="310"/>
      <c r="V117" s="310"/>
      <c r="W117" s="310"/>
      <c r="X117" s="310"/>
      <c r="Y117" s="310"/>
      <c r="Z117" s="310"/>
      <c r="AA117" s="310"/>
      <c r="AB117" s="310"/>
      <c r="AC117" s="310"/>
      <c r="AD117" s="310"/>
      <c r="AE117" s="310"/>
      <c r="AF117" s="310"/>
      <c r="AG117" s="310"/>
      <c r="AH117" s="310"/>
      <c r="AI117" s="310"/>
      <c r="AJ117" s="310"/>
      <c r="AK117" s="310"/>
      <c r="AL117" s="310"/>
      <c r="AM117" s="310"/>
      <c r="AN117" s="310"/>
      <c r="AO117" s="310"/>
      <c r="AP117" s="310"/>
      <c r="AQ117" s="310"/>
      <c r="AR117" s="310"/>
      <c r="AS117" s="310"/>
      <c r="AT117" s="310"/>
      <c r="AU117" s="310"/>
      <c r="AV117" s="310"/>
      <c r="AW117" s="310"/>
      <c r="AX117" s="310" t="s">
        <v>88</v>
      </c>
      <c r="AY117" s="310"/>
      <c r="AZ117" s="310"/>
      <c r="BA117" s="310">
        <f t="shared" si="0"/>
        <v>1</v>
      </c>
    </row>
    <row r="118" spans="1:53" ht="16.5" customHeight="1">
      <c r="A118" s="309"/>
      <c r="B118" s="310" t="s">
        <v>3789</v>
      </c>
      <c r="C118" s="311" t="s">
        <v>3790</v>
      </c>
      <c r="D118" s="310">
        <v>5739</v>
      </c>
      <c r="E118" s="310" t="s">
        <v>1</v>
      </c>
      <c r="F118" s="310" t="s">
        <v>3391</v>
      </c>
      <c r="G118" s="310" t="s">
        <v>3392</v>
      </c>
      <c r="H118" s="310" t="s">
        <v>3495</v>
      </c>
      <c r="I118" s="310" t="s">
        <v>3791</v>
      </c>
      <c r="J118" s="310" t="s">
        <v>967</v>
      </c>
      <c r="K118" s="310" t="s">
        <v>968</v>
      </c>
      <c r="L118" s="310" t="s">
        <v>2634</v>
      </c>
      <c r="M118" s="310" t="s">
        <v>93</v>
      </c>
      <c r="N118" s="310"/>
      <c r="O118" s="310" t="s">
        <v>95</v>
      </c>
      <c r="P118" s="311" t="s">
        <v>3753</v>
      </c>
      <c r="Q118" s="310"/>
      <c r="R118" s="310"/>
      <c r="S118" s="310"/>
      <c r="T118" s="310"/>
      <c r="U118" s="310"/>
      <c r="V118" s="310"/>
      <c r="W118" s="310"/>
      <c r="X118" s="310"/>
      <c r="Y118" s="310" t="s">
        <v>88</v>
      </c>
      <c r="Z118" s="310"/>
      <c r="AA118" s="310"/>
      <c r="AB118" s="310"/>
      <c r="AC118" s="310"/>
      <c r="AD118" s="310"/>
      <c r="AE118" s="310"/>
      <c r="AF118" s="310"/>
      <c r="AG118" s="310"/>
      <c r="AH118" s="310"/>
      <c r="AI118" s="310"/>
      <c r="AJ118" s="310"/>
      <c r="AK118" s="310"/>
      <c r="AL118" s="310"/>
      <c r="AM118" s="310"/>
      <c r="AN118" s="310"/>
      <c r="AO118" s="310"/>
      <c r="AP118" s="310"/>
      <c r="AQ118" s="310"/>
      <c r="AR118" s="310"/>
      <c r="AS118" s="310"/>
      <c r="AT118" s="310"/>
      <c r="AU118" s="310"/>
      <c r="AV118" s="310"/>
      <c r="AW118" s="310"/>
      <c r="AX118" s="310"/>
      <c r="AY118" s="310"/>
      <c r="AZ118" s="310"/>
      <c r="BA118" s="310">
        <f t="shared" si="0"/>
        <v>1</v>
      </c>
    </row>
    <row r="119" spans="1:53" ht="16.5" customHeight="1">
      <c r="A119" s="309"/>
      <c r="B119" s="310" t="s">
        <v>3792</v>
      </c>
      <c r="C119" s="311" t="s">
        <v>3793</v>
      </c>
      <c r="D119" s="310">
        <v>5709</v>
      </c>
      <c r="E119" s="310" t="s">
        <v>1</v>
      </c>
      <c r="F119" s="310" t="s">
        <v>3391</v>
      </c>
      <c r="G119" s="310" t="s">
        <v>3392</v>
      </c>
      <c r="H119" s="310" t="s">
        <v>3653</v>
      </c>
      <c r="I119" s="310" t="s">
        <v>3794</v>
      </c>
      <c r="J119" s="310" t="s">
        <v>27</v>
      </c>
      <c r="K119" s="310" t="s">
        <v>87</v>
      </c>
      <c r="L119" s="310" t="s">
        <v>2634</v>
      </c>
      <c r="M119" s="310" t="s">
        <v>93</v>
      </c>
      <c r="N119" s="310"/>
      <c r="O119" s="310" t="s">
        <v>95</v>
      </c>
      <c r="P119" s="311" t="s">
        <v>3781</v>
      </c>
      <c r="Q119" s="310"/>
      <c r="R119" s="310"/>
      <c r="S119" s="310"/>
      <c r="T119" s="310"/>
      <c r="U119" s="310"/>
      <c r="V119" s="310"/>
      <c r="W119" s="310"/>
      <c r="X119" s="310"/>
      <c r="Y119" s="310"/>
      <c r="Z119" s="310"/>
      <c r="AA119" s="310"/>
      <c r="AB119" s="310"/>
      <c r="AC119" s="310"/>
      <c r="AD119" s="310"/>
      <c r="AE119" s="310"/>
      <c r="AF119" s="310"/>
      <c r="AG119" s="310"/>
      <c r="AH119" s="310"/>
      <c r="AI119" s="310"/>
      <c r="AJ119" s="310"/>
      <c r="AK119" s="310"/>
      <c r="AL119" s="310"/>
      <c r="AM119" s="310"/>
      <c r="AN119" s="310"/>
      <c r="AO119" s="310"/>
      <c r="AP119" s="310"/>
      <c r="AQ119" s="310"/>
      <c r="AR119" s="310"/>
      <c r="AS119" s="310"/>
      <c r="AT119" s="310"/>
      <c r="AU119" s="310"/>
      <c r="AV119" s="310"/>
      <c r="AW119" s="310"/>
      <c r="AX119" s="310" t="s">
        <v>88</v>
      </c>
      <c r="AY119" s="310"/>
      <c r="AZ119" s="310"/>
      <c r="BA119" s="310">
        <f t="shared" si="0"/>
        <v>1</v>
      </c>
    </row>
    <row r="120" spans="1:53" ht="15.75" customHeight="1">
      <c r="A120" s="309"/>
      <c r="B120" s="310" t="s">
        <v>3795</v>
      </c>
      <c r="C120" s="311" t="s">
        <v>3796</v>
      </c>
      <c r="D120" s="310">
        <v>3683</v>
      </c>
      <c r="E120" s="310" t="s">
        <v>1</v>
      </c>
      <c r="F120" s="310" t="s">
        <v>3391</v>
      </c>
      <c r="G120" s="310" t="s">
        <v>3392</v>
      </c>
      <c r="H120" s="310" t="s">
        <v>3797</v>
      </c>
      <c r="I120" s="310" t="s">
        <v>3798</v>
      </c>
      <c r="J120" s="310" t="s">
        <v>27</v>
      </c>
      <c r="K120" s="310" t="s">
        <v>87</v>
      </c>
      <c r="L120" s="310" t="s">
        <v>2634</v>
      </c>
      <c r="M120" s="310" t="s">
        <v>93</v>
      </c>
      <c r="N120" s="310"/>
      <c r="O120" s="310" t="s">
        <v>95</v>
      </c>
      <c r="P120" s="311" t="s">
        <v>3781</v>
      </c>
      <c r="Q120" s="310"/>
      <c r="R120" s="310"/>
      <c r="S120" s="310"/>
      <c r="T120" s="310"/>
      <c r="U120" s="310"/>
      <c r="V120" s="310"/>
      <c r="W120" s="310"/>
      <c r="X120" s="310"/>
      <c r="Y120" s="310"/>
      <c r="Z120" s="310"/>
      <c r="AA120" s="310"/>
      <c r="AB120" s="310"/>
      <c r="AC120" s="310"/>
      <c r="AD120" s="310"/>
      <c r="AE120" s="310"/>
      <c r="AF120" s="310"/>
      <c r="AG120" s="310"/>
      <c r="AH120" s="310"/>
      <c r="AI120" s="310"/>
      <c r="AJ120" s="310"/>
      <c r="AK120" s="310"/>
      <c r="AL120" s="310"/>
      <c r="AM120" s="310"/>
      <c r="AN120" s="310"/>
      <c r="AO120" s="310"/>
      <c r="AP120" s="310"/>
      <c r="AQ120" s="310"/>
      <c r="AR120" s="310"/>
      <c r="AS120" s="310"/>
      <c r="AT120" s="310"/>
      <c r="AU120" s="310"/>
      <c r="AV120" s="310"/>
      <c r="AW120" s="310"/>
      <c r="AX120" s="310" t="s">
        <v>88</v>
      </c>
      <c r="AY120" s="310"/>
      <c r="AZ120" s="310"/>
      <c r="BA120" s="310">
        <f t="shared" si="0"/>
        <v>1</v>
      </c>
    </row>
    <row r="121" spans="1:53" ht="16.5" customHeight="1">
      <c r="A121" s="309"/>
      <c r="B121" s="310" t="s">
        <v>3799</v>
      </c>
      <c r="C121" s="311" t="s">
        <v>3800</v>
      </c>
      <c r="D121" s="310">
        <v>4324</v>
      </c>
      <c r="E121" s="310" t="s">
        <v>1</v>
      </c>
      <c r="F121" s="310" t="s">
        <v>3391</v>
      </c>
      <c r="G121" s="310" t="s">
        <v>3392</v>
      </c>
      <c r="H121" s="310" t="s">
        <v>3407</v>
      </c>
      <c r="I121" s="310" t="s">
        <v>3801</v>
      </c>
      <c r="J121" s="310" t="s">
        <v>27</v>
      </c>
      <c r="K121" s="310" t="s">
        <v>87</v>
      </c>
      <c r="L121" s="310" t="s">
        <v>2634</v>
      </c>
      <c r="M121" s="310" t="s">
        <v>93</v>
      </c>
      <c r="N121" s="310"/>
      <c r="O121" s="310" t="s">
        <v>95</v>
      </c>
      <c r="P121" s="311" t="s">
        <v>3781</v>
      </c>
      <c r="Q121" s="310"/>
      <c r="R121" s="310"/>
      <c r="S121" s="310"/>
      <c r="T121" s="310"/>
      <c r="U121" s="310"/>
      <c r="V121" s="310"/>
      <c r="W121" s="310"/>
      <c r="X121" s="310"/>
      <c r="Y121" s="310"/>
      <c r="Z121" s="310"/>
      <c r="AA121" s="310"/>
      <c r="AB121" s="310"/>
      <c r="AC121" s="310"/>
      <c r="AD121" s="310"/>
      <c r="AE121" s="310"/>
      <c r="AF121" s="310"/>
      <c r="AG121" s="310"/>
      <c r="AH121" s="310"/>
      <c r="AI121" s="310"/>
      <c r="AJ121" s="310"/>
      <c r="AK121" s="310"/>
      <c r="AL121" s="310"/>
      <c r="AM121" s="310"/>
      <c r="AN121" s="310"/>
      <c r="AO121" s="310"/>
      <c r="AP121" s="310"/>
      <c r="AQ121" s="310"/>
      <c r="AR121" s="310"/>
      <c r="AS121" s="310"/>
      <c r="AT121" s="310"/>
      <c r="AU121" s="310"/>
      <c r="AV121" s="310"/>
      <c r="AW121" s="310"/>
      <c r="AX121" s="310" t="s">
        <v>88</v>
      </c>
      <c r="AY121" s="310"/>
      <c r="AZ121" s="310"/>
      <c r="BA121" s="310">
        <f t="shared" si="0"/>
        <v>1</v>
      </c>
    </row>
    <row r="122" spans="1:53" ht="16.5" customHeight="1">
      <c r="A122" s="309"/>
      <c r="B122" s="310" t="s">
        <v>3802</v>
      </c>
      <c r="C122" s="311" t="s">
        <v>3803</v>
      </c>
      <c r="D122" s="310">
        <v>6157</v>
      </c>
      <c r="E122" s="310" t="s">
        <v>1</v>
      </c>
      <c r="F122" s="310" t="s">
        <v>3391</v>
      </c>
      <c r="G122" s="310" t="s">
        <v>3392</v>
      </c>
      <c r="H122" s="310" t="s">
        <v>3518</v>
      </c>
      <c r="I122" s="310" t="s">
        <v>3804</v>
      </c>
      <c r="J122" s="310" t="s">
        <v>967</v>
      </c>
      <c r="K122" s="310" t="s">
        <v>22</v>
      </c>
      <c r="L122" s="310" t="s">
        <v>2634</v>
      </c>
      <c r="M122" s="310" t="s">
        <v>93</v>
      </c>
      <c r="N122" s="310"/>
      <c r="O122" s="310" t="s">
        <v>95</v>
      </c>
      <c r="P122" s="311" t="s">
        <v>3805</v>
      </c>
      <c r="Q122" s="310"/>
      <c r="R122" s="310"/>
      <c r="S122" s="310" t="s">
        <v>88</v>
      </c>
      <c r="T122" s="310"/>
      <c r="U122" s="310"/>
      <c r="V122" s="310"/>
      <c r="W122" s="310"/>
      <c r="X122" s="310"/>
      <c r="Y122" s="310"/>
      <c r="Z122" s="310"/>
      <c r="AA122" s="310"/>
      <c r="AB122" s="310"/>
      <c r="AC122" s="310"/>
      <c r="AD122" s="310"/>
      <c r="AE122" s="310"/>
      <c r="AF122" s="310"/>
      <c r="AG122" s="310"/>
      <c r="AH122" s="310"/>
      <c r="AI122" s="310"/>
      <c r="AJ122" s="310"/>
      <c r="AK122" s="310" t="s">
        <v>88</v>
      </c>
      <c r="AL122" s="310"/>
      <c r="AM122" s="310"/>
      <c r="AN122" s="310"/>
      <c r="AO122" s="310"/>
      <c r="AP122" s="310"/>
      <c r="AQ122" s="310"/>
      <c r="AR122" s="310"/>
      <c r="AS122" s="310"/>
      <c r="AT122" s="310"/>
      <c r="AU122" s="310"/>
      <c r="AV122" s="310"/>
      <c r="AW122" s="310"/>
      <c r="AX122" s="310"/>
      <c r="AY122" s="310"/>
      <c r="AZ122" s="310"/>
      <c r="BA122" s="310">
        <f t="shared" si="0"/>
        <v>2</v>
      </c>
    </row>
    <row r="123" spans="1:53" ht="16.5" customHeight="1">
      <c r="A123" s="309"/>
      <c r="B123" s="310" t="s">
        <v>3806</v>
      </c>
      <c r="C123" s="311" t="s">
        <v>3807</v>
      </c>
      <c r="D123" s="310">
        <v>5604</v>
      </c>
      <c r="E123" s="310" t="s">
        <v>1</v>
      </c>
      <c r="F123" s="310" t="s">
        <v>3391</v>
      </c>
      <c r="G123" s="310" t="s">
        <v>3392</v>
      </c>
      <c r="H123" s="310" t="s">
        <v>3495</v>
      </c>
      <c r="I123" s="310" t="s">
        <v>3808</v>
      </c>
      <c r="J123" s="310" t="s">
        <v>27</v>
      </c>
      <c r="K123" s="310" t="s">
        <v>87</v>
      </c>
      <c r="L123" s="310" t="s">
        <v>2634</v>
      </c>
      <c r="M123" s="310" t="s">
        <v>93</v>
      </c>
      <c r="N123" s="310"/>
      <c r="O123" s="310" t="s">
        <v>95</v>
      </c>
      <c r="P123" s="311" t="s">
        <v>3809</v>
      </c>
      <c r="Q123" s="310"/>
      <c r="R123" s="310"/>
      <c r="S123" s="310"/>
      <c r="T123" s="310"/>
      <c r="U123" s="310"/>
      <c r="V123" s="310"/>
      <c r="W123" s="310"/>
      <c r="X123" s="310"/>
      <c r="Y123" s="310"/>
      <c r="Z123" s="310"/>
      <c r="AA123" s="310"/>
      <c r="AB123" s="310"/>
      <c r="AC123" s="310"/>
      <c r="AD123" s="310"/>
      <c r="AE123" s="310"/>
      <c r="AF123" s="310"/>
      <c r="AG123" s="310"/>
      <c r="AH123" s="310"/>
      <c r="AI123" s="310"/>
      <c r="AJ123" s="310"/>
      <c r="AK123" s="310"/>
      <c r="AL123" s="310"/>
      <c r="AM123" s="310"/>
      <c r="AN123" s="310"/>
      <c r="AO123" s="310"/>
      <c r="AP123" s="310"/>
      <c r="AQ123" s="310"/>
      <c r="AR123" s="310"/>
      <c r="AS123" s="310"/>
      <c r="AT123" s="310"/>
      <c r="AU123" s="310"/>
      <c r="AV123" s="310" t="s">
        <v>88</v>
      </c>
      <c r="AW123" s="310"/>
      <c r="AX123" s="310"/>
      <c r="AY123" s="310"/>
      <c r="AZ123" s="310"/>
      <c r="BA123" s="310">
        <f t="shared" si="0"/>
        <v>1</v>
      </c>
    </row>
    <row r="124" spans="1:53" ht="16.5" customHeight="1">
      <c r="A124" s="309"/>
      <c r="B124" s="310" t="s">
        <v>3810</v>
      </c>
      <c r="C124" s="311" t="s">
        <v>3811</v>
      </c>
      <c r="D124" s="310">
        <v>5108</v>
      </c>
      <c r="E124" s="310" t="s">
        <v>1</v>
      </c>
      <c r="F124" s="310" t="s">
        <v>3391</v>
      </c>
      <c r="G124" s="310" t="s">
        <v>3392</v>
      </c>
      <c r="H124" s="310" t="s">
        <v>3495</v>
      </c>
      <c r="I124" s="310" t="s">
        <v>3812</v>
      </c>
      <c r="J124" s="310" t="s">
        <v>27</v>
      </c>
      <c r="K124" s="310" t="s">
        <v>87</v>
      </c>
      <c r="L124" s="310" t="s">
        <v>2634</v>
      </c>
      <c r="M124" s="310" t="s">
        <v>93</v>
      </c>
      <c r="N124" s="310"/>
      <c r="O124" s="310" t="s">
        <v>95</v>
      </c>
      <c r="P124" s="311" t="s">
        <v>3813</v>
      </c>
      <c r="Q124" s="310"/>
      <c r="R124" s="310"/>
      <c r="S124" s="310"/>
      <c r="T124" s="310"/>
      <c r="U124" s="310"/>
      <c r="V124" s="310"/>
      <c r="W124" s="310"/>
      <c r="X124" s="310"/>
      <c r="Y124" s="310"/>
      <c r="Z124" s="310"/>
      <c r="AA124" s="310"/>
      <c r="AB124" s="310"/>
      <c r="AC124" s="310"/>
      <c r="AD124" s="310"/>
      <c r="AE124" s="310"/>
      <c r="AF124" s="310"/>
      <c r="AG124" s="310"/>
      <c r="AH124" s="310"/>
      <c r="AI124" s="310"/>
      <c r="AJ124" s="310"/>
      <c r="AK124" s="310"/>
      <c r="AL124" s="310"/>
      <c r="AM124" s="310"/>
      <c r="AN124" s="310"/>
      <c r="AO124" s="310"/>
      <c r="AP124" s="310"/>
      <c r="AQ124" s="310"/>
      <c r="AR124" s="310"/>
      <c r="AS124" s="310"/>
      <c r="AT124" s="310"/>
      <c r="AU124" s="310" t="s">
        <v>88</v>
      </c>
      <c r="AV124" s="310"/>
      <c r="AW124" s="310"/>
      <c r="AX124" s="310"/>
      <c r="AY124" s="310"/>
      <c r="AZ124" s="310"/>
      <c r="BA124" s="310">
        <f t="shared" si="0"/>
        <v>1</v>
      </c>
    </row>
    <row r="125" spans="1:53" ht="16.5" customHeight="1">
      <c r="A125" s="309"/>
      <c r="B125" s="310" t="s">
        <v>3814</v>
      </c>
      <c r="C125" s="311" t="s">
        <v>3815</v>
      </c>
      <c r="D125" s="310">
        <v>5115</v>
      </c>
      <c r="E125" s="310" t="s">
        <v>1</v>
      </c>
      <c r="F125" s="310" t="s">
        <v>3391</v>
      </c>
      <c r="G125" s="310" t="s">
        <v>3392</v>
      </c>
      <c r="H125" s="310" t="s">
        <v>3495</v>
      </c>
      <c r="I125" s="310" t="s">
        <v>3816</v>
      </c>
      <c r="J125" s="310" t="s">
        <v>27</v>
      </c>
      <c r="K125" s="310" t="s">
        <v>87</v>
      </c>
      <c r="L125" s="310" t="s">
        <v>2634</v>
      </c>
      <c r="M125" s="310" t="s">
        <v>93</v>
      </c>
      <c r="N125" s="310"/>
      <c r="O125" s="310" t="s">
        <v>95</v>
      </c>
      <c r="P125" s="311" t="s">
        <v>3809</v>
      </c>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c r="AS125" s="310"/>
      <c r="AT125" s="310"/>
      <c r="AU125" s="310"/>
      <c r="AV125" s="310" t="s">
        <v>88</v>
      </c>
      <c r="AW125" s="310"/>
      <c r="AX125" s="310"/>
      <c r="AY125" s="310"/>
      <c r="AZ125" s="310"/>
      <c r="BA125" s="310">
        <f t="shared" si="0"/>
        <v>1</v>
      </c>
    </row>
    <row r="126" spans="1:53" ht="16.5" customHeight="1">
      <c r="A126" s="309"/>
      <c r="B126" s="310" t="s">
        <v>3817</v>
      </c>
      <c r="C126" s="311" t="s">
        <v>3818</v>
      </c>
      <c r="D126" s="310">
        <v>7232</v>
      </c>
      <c r="E126" s="310" t="s">
        <v>1</v>
      </c>
      <c r="F126" s="310" t="s">
        <v>3391</v>
      </c>
      <c r="G126" s="310" t="s">
        <v>3392</v>
      </c>
      <c r="H126" s="310" t="s">
        <v>3398</v>
      </c>
      <c r="I126" s="310" t="s">
        <v>3819</v>
      </c>
      <c r="J126" s="310" t="s">
        <v>27</v>
      </c>
      <c r="K126" s="310" t="s">
        <v>87</v>
      </c>
      <c r="L126" s="310" t="s">
        <v>2634</v>
      </c>
      <c r="M126" s="310" t="s">
        <v>93</v>
      </c>
      <c r="N126" s="310"/>
      <c r="O126" s="310" t="s">
        <v>95</v>
      </c>
      <c r="P126" s="311" t="s">
        <v>3820</v>
      </c>
      <c r="Q126" s="310"/>
      <c r="R126" s="310"/>
      <c r="S126" s="310"/>
      <c r="T126" s="310"/>
      <c r="U126" s="310"/>
      <c r="V126" s="310"/>
      <c r="W126" s="310"/>
      <c r="X126" s="310"/>
      <c r="Y126" s="310"/>
      <c r="Z126" s="310"/>
      <c r="AA126" s="310"/>
      <c r="AB126" s="310"/>
      <c r="AC126" s="310"/>
      <c r="AD126" s="310"/>
      <c r="AE126" s="310"/>
      <c r="AF126" s="310"/>
      <c r="AG126" s="310"/>
      <c r="AH126" s="310"/>
      <c r="AI126" s="310"/>
      <c r="AJ126" s="310"/>
      <c r="AK126" s="310"/>
      <c r="AL126" s="310"/>
      <c r="AM126" s="310"/>
      <c r="AN126" s="310"/>
      <c r="AO126" s="310"/>
      <c r="AP126" s="310"/>
      <c r="AQ126" s="310"/>
      <c r="AR126" s="310" t="s">
        <v>88</v>
      </c>
      <c r="AS126" s="310"/>
      <c r="AT126" s="310"/>
      <c r="AU126" s="310"/>
      <c r="AV126" s="310"/>
      <c r="AW126" s="310"/>
      <c r="AX126" s="310"/>
      <c r="AY126" s="310"/>
      <c r="AZ126" s="310"/>
      <c r="BA126" s="310">
        <f t="shared" si="0"/>
        <v>1</v>
      </c>
    </row>
    <row r="127" spans="1:53" ht="16.5" customHeight="1">
      <c r="A127" s="309"/>
      <c r="B127" s="310" t="s">
        <v>3821</v>
      </c>
      <c r="C127" s="311" t="s">
        <v>3822</v>
      </c>
      <c r="D127" s="310">
        <v>6674</v>
      </c>
      <c r="E127" s="310" t="s">
        <v>1</v>
      </c>
      <c r="F127" s="310" t="s">
        <v>3391</v>
      </c>
      <c r="G127" s="310" t="s">
        <v>3392</v>
      </c>
      <c r="H127" s="310" t="s">
        <v>3495</v>
      </c>
      <c r="I127" s="310" t="s">
        <v>2778</v>
      </c>
      <c r="J127" s="310" t="s">
        <v>967</v>
      </c>
      <c r="K127" s="310" t="s">
        <v>350</v>
      </c>
      <c r="L127" s="310" t="s">
        <v>2634</v>
      </c>
      <c r="M127" s="310" t="s">
        <v>93</v>
      </c>
      <c r="N127" s="310"/>
      <c r="O127" s="310" t="s">
        <v>95</v>
      </c>
      <c r="P127" s="311" t="s">
        <v>3823</v>
      </c>
      <c r="Q127" s="310"/>
      <c r="R127" s="310"/>
      <c r="S127" s="310" t="s">
        <v>88</v>
      </c>
      <c r="T127" s="310"/>
      <c r="U127" s="310"/>
      <c r="V127" s="310"/>
      <c r="W127" s="310"/>
      <c r="X127" s="310"/>
      <c r="Y127" s="310"/>
      <c r="Z127" s="310"/>
      <c r="AA127" s="310"/>
      <c r="AB127" s="310"/>
      <c r="AC127" s="310"/>
      <c r="AD127" s="310"/>
      <c r="AE127" s="310"/>
      <c r="AF127" s="310"/>
      <c r="AG127" s="310"/>
      <c r="AH127" s="310"/>
      <c r="AI127" s="310"/>
      <c r="AJ127" s="310"/>
      <c r="AK127" s="310"/>
      <c r="AL127" s="310"/>
      <c r="AM127" s="310"/>
      <c r="AN127" s="310"/>
      <c r="AO127" s="310"/>
      <c r="AP127" s="310"/>
      <c r="AQ127" s="310"/>
      <c r="AR127" s="310"/>
      <c r="AS127" s="310"/>
      <c r="AT127" s="310"/>
      <c r="AU127" s="310"/>
      <c r="AV127" s="310" t="s">
        <v>88</v>
      </c>
      <c r="AW127" s="310"/>
      <c r="AX127" s="310"/>
      <c r="AY127" s="310"/>
      <c r="AZ127" s="310"/>
      <c r="BA127" s="310">
        <f t="shared" si="0"/>
        <v>2</v>
      </c>
    </row>
    <row r="128" spans="1:53" ht="16.5" customHeight="1">
      <c r="A128" s="309"/>
      <c r="B128" s="310" t="s">
        <v>3824</v>
      </c>
      <c r="C128" s="311" t="s">
        <v>3825</v>
      </c>
      <c r="D128" s="310">
        <v>6246</v>
      </c>
      <c r="E128" s="310" t="s">
        <v>1</v>
      </c>
      <c r="F128" s="310" t="s">
        <v>3391</v>
      </c>
      <c r="G128" s="310" t="s">
        <v>3392</v>
      </c>
      <c r="H128" s="310" t="s">
        <v>3561</v>
      </c>
      <c r="I128" s="310" t="s">
        <v>3705</v>
      </c>
      <c r="J128" s="310" t="s">
        <v>27</v>
      </c>
      <c r="K128" s="310" t="s">
        <v>87</v>
      </c>
      <c r="L128" s="310" t="s">
        <v>2634</v>
      </c>
      <c r="M128" s="310" t="s">
        <v>93</v>
      </c>
      <c r="N128" s="310"/>
      <c r="O128" s="310" t="s">
        <v>95</v>
      </c>
      <c r="P128" s="311" t="s">
        <v>3826</v>
      </c>
      <c r="Q128" s="310"/>
      <c r="R128" s="310"/>
      <c r="S128" s="310"/>
      <c r="T128" s="310"/>
      <c r="U128" s="310"/>
      <c r="V128" s="310"/>
      <c r="W128" s="310"/>
      <c r="X128" s="310"/>
      <c r="Y128" s="310"/>
      <c r="Z128" s="310"/>
      <c r="AA128" s="310"/>
      <c r="AB128" s="310"/>
      <c r="AC128" s="310"/>
      <c r="AD128" s="310"/>
      <c r="AE128" s="310"/>
      <c r="AF128" s="310"/>
      <c r="AG128" s="310"/>
      <c r="AH128" s="310"/>
      <c r="AI128" s="310"/>
      <c r="AJ128" s="310"/>
      <c r="AK128" s="310"/>
      <c r="AL128" s="310"/>
      <c r="AM128" s="310"/>
      <c r="AN128" s="310"/>
      <c r="AO128" s="310"/>
      <c r="AP128" s="310"/>
      <c r="AQ128" s="310"/>
      <c r="AR128" s="310"/>
      <c r="AS128" s="310"/>
      <c r="AT128" s="310"/>
      <c r="AU128" s="310"/>
      <c r="AV128" s="310"/>
      <c r="AW128" s="310" t="s">
        <v>88</v>
      </c>
      <c r="AX128" s="310"/>
      <c r="AY128" s="310"/>
      <c r="AZ128" s="310"/>
      <c r="BA128" s="310">
        <f t="shared" si="0"/>
        <v>1</v>
      </c>
    </row>
    <row r="129" spans="1:53" ht="16.5" customHeight="1">
      <c r="A129" s="309"/>
      <c r="B129" s="310" t="s">
        <v>3827</v>
      </c>
      <c r="C129" s="311" t="s">
        <v>3828</v>
      </c>
      <c r="D129" s="310">
        <v>5528</v>
      </c>
      <c r="E129" s="310" t="s">
        <v>1</v>
      </c>
      <c r="F129" s="310" t="s">
        <v>3391</v>
      </c>
      <c r="G129" s="310" t="s">
        <v>3392</v>
      </c>
      <c r="H129" s="310" t="s">
        <v>3411</v>
      </c>
      <c r="I129" s="310" t="s">
        <v>3829</v>
      </c>
      <c r="J129" s="310" t="s">
        <v>967</v>
      </c>
      <c r="K129" s="310" t="s">
        <v>350</v>
      </c>
      <c r="L129" s="310" t="s">
        <v>2634</v>
      </c>
      <c r="M129" s="310" t="s">
        <v>93</v>
      </c>
      <c r="N129" s="310"/>
      <c r="O129" s="310" t="s">
        <v>95</v>
      </c>
      <c r="P129" s="311" t="s">
        <v>3830</v>
      </c>
      <c r="Q129" s="310"/>
      <c r="R129" s="310"/>
      <c r="S129" s="310"/>
      <c r="T129" s="310"/>
      <c r="U129" s="310"/>
      <c r="V129" s="310"/>
      <c r="W129" s="310" t="s">
        <v>88</v>
      </c>
      <c r="X129" s="310"/>
      <c r="Y129" s="310"/>
      <c r="Z129" s="310"/>
      <c r="AA129" s="310"/>
      <c r="AB129" s="310"/>
      <c r="AC129" s="310"/>
      <c r="AD129" s="310"/>
      <c r="AE129" s="310"/>
      <c r="AF129" s="310"/>
      <c r="AG129" s="310"/>
      <c r="AH129" s="310"/>
      <c r="AI129" s="310"/>
      <c r="AJ129" s="310"/>
      <c r="AK129" s="310"/>
      <c r="AL129" s="310"/>
      <c r="AM129" s="310"/>
      <c r="AN129" s="310"/>
      <c r="AO129" s="310"/>
      <c r="AP129" s="310"/>
      <c r="AQ129" s="310"/>
      <c r="AR129" s="310"/>
      <c r="AS129" s="310"/>
      <c r="AT129" s="310"/>
      <c r="AU129" s="310"/>
      <c r="AV129" s="310"/>
      <c r="AW129" s="310" t="s">
        <v>88</v>
      </c>
      <c r="AX129" s="310"/>
      <c r="AY129" s="310"/>
      <c r="AZ129" s="310"/>
      <c r="BA129" s="310">
        <f t="shared" si="0"/>
        <v>2</v>
      </c>
    </row>
    <row r="130" spans="1:53" ht="15.75" customHeight="1">
      <c r="A130" s="309"/>
      <c r="B130" s="310" t="s">
        <v>3831</v>
      </c>
      <c r="C130" s="311" t="s">
        <v>3832</v>
      </c>
      <c r="D130" s="310">
        <v>5536</v>
      </c>
      <c r="E130" s="310" t="s">
        <v>1</v>
      </c>
      <c r="F130" s="310" t="s">
        <v>3391</v>
      </c>
      <c r="G130" s="310" t="s">
        <v>3392</v>
      </c>
      <c r="H130" s="310" t="s">
        <v>3653</v>
      </c>
      <c r="I130" s="310" t="s">
        <v>3829</v>
      </c>
      <c r="J130" s="310" t="s">
        <v>967</v>
      </c>
      <c r="K130" s="310" t="s">
        <v>350</v>
      </c>
      <c r="L130" s="310" t="s">
        <v>2634</v>
      </c>
      <c r="M130" s="310" t="s">
        <v>93</v>
      </c>
      <c r="N130" s="310"/>
      <c r="O130" s="310" t="s">
        <v>95</v>
      </c>
      <c r="P130" s="311" t="s">
        <v>3833</v>
      </c>
      <c r="Q130" s="310"/>
      <c r="R130" s="310"/>
      <c r="S130" s="310"/>
      <c r="T130" s="310"/>
      <c r="U130" s="310" t="s">
        <v>88</v>
      </c>
      <c r="V130" s="310"/>
      <c r="W130" s="310" t="s">
        <v>88</v>
      </c>
      <c r="X130" s="310"/>
      <c r="Y130" s="310"/>
      <c r="Z130" s="310"/>
      <c r="AA130" s="310"/>
      <c r="AB130" s="310"/>
      <c r="AC130" s="310"/>
      <c r="AD130" s="310"/>
      <c r="AE130" s="310"/>
      <c r="AF130" s="310"/>
      <c r="AG130" s="310"/>
      <c r="AH130" s="310"/>
      <c r="AI130" s="310"/>
      <c r="AJ130" s="310"/>
      <c r="AK130" s="310"/>
      <c r="AL130" s="310"/>
      <c r="AM130" s="310"/>
      <c r="AN130" s="310"/>
      <c r="AO130" s="310"/>
      <c r="AP130" s="310"/>
      <c r="AQ130" s="310"/>
      <c r="AR130" s="310"/>
      <c r="AS130" s="310"/>
      <c r="AT130" s="310"/>
      <c r="AU130" s="310"/>
      <c r="AV130" s="310"/>
      <c r="AW130" s="310"/>
      <c r="AX130" s="310"/>
      <c r="AY130" s="310"/>
      <c r="AZ130" s="310"/>
      <c r="BA130" s="310">
        <f t="shared" si="0"/>
        <v>2</v>
      </c>
    </row>
    <row r="131" spans="1:53" ht="16.5" customHeight="1">
      <c r="A131" s="309"/>
      <c r="B131" s="310" t="s">
        <v>3834</v>
      </c>
      <c r="C131" s="311" t="s">
        <v>3835</v>
      </c>
      <c r="D131" s="310">
        <v>4840</v>
      </c>
      <c r="E131" s="310" t="s">
        <v>1</v>
      </c>
      <c r="F131" s="310" t="s">
        <v>3391</v>
      </c>
      <c r="G131" s="310" t="s">
        <v>3392</v>
      </c>
      <c r="H131" s="310" t="s">
        <v>3398</v>
      </c>
      <c r="I131" s="310" t="s">
        <v>3836</v>
      </c>
      <c r="J131" s="310" t="s">
        <v>967</v>
      </c>
      <c r="K131" s="310" t="s">
        <v>350</v>
      </c>
      <c r="L131" s="310" t="s">
        <v>2634</v>
      </c>
      <c r="M131" s="310" t="s">
        <v>93</v>
      </c>
      <c r="N131" s="310"/>
      <c r="O131" s="310" t="s">
        <v>95</v>
      </c>
      <c r="P131" s="311" t="s">
        <v>3833</v>
      </c>
      <c r="Q131" s="310"/>
      <c r="R131" s="310"/>
      <c r="S131" s="310"/>
      <c r="T131" s="310"/>
      <c r="U131" s="310" t="s">
        <v>88</v>
      </c>
      <c r="V131" s="310"/>
      <c r="W131" s="310" t="s">
        <v>88</v>
      </c>
      <c r="X131" s="310"/>
      <c r="Y131" s="310"/>
      <c r="Z131" s="310"/>
      <c r="AA131" s="310"/>
      <c r="AB131" s="310"/>
      <c r="AC131" s="310"/>
      <c r="AD131" s="310"/>
      <c r="AE131" s="310"/>
      <c r="AF131" s="310"/>
      <c r="AG131" s="310"/>
      <c r="AH131" s="310"/>
      <c r="AI131" s="310"/>
      <c r="AJ131" s="310"/>
      <c r="AK131" s="310"/>
      <c r="AL131" s="310"/>
      <c r="AM131" s="310"/>
      <c r="AN131" s="310"/>
      <c r="AO131" s="310"/>
      <c r="AP131" s="310"/>
      <c r="AQ131" s="310"/>
      <c r="AR131" s="310"/>
      <c r="AS131" s="310"/>
      <c r="AT131" s="310"/>
      <c r="AU131" s="310"/>
      <c r="AV131" s="310"/>
      <c r="AW131" s="310"/>
      <c r="AX131" s="310"/>
      <c r="AY131" s="310"/>
      <c r="AZ131" s="310"/>
      <c r="BA131" s="310">
        <f t="shared" si="0"/>
        <v>2</v>
      </c>
    </row>
    <row r="132" spans="1:53" ht="16.5" customHeight="1">
      <c r="A132" s="309"/>
      <c r="B132" s="310" t="s">
        <v>3837</v>
      </c>
      <c r="C132" s="311" t="s">
        <v>3838</v>
      </c>
      <c r="D132" s="310">
        <v>5467</v>
      </c>
      <c r="E132" s="310" t="s">
        <v>1</v>
      </c>
      <c r="F132" s="310" t="s">
        <v>3391</v>
      </c>
      <c r="G132" s="310" t="s">
        <v>3392</v>
      </c>
      <c r="H132" s="310" t="s">
        <v>3411</v>
      </c>
      <c r="I132" s="310" t="s">
        <v>3839</v>
      </c>
      <c r="J132" s="310" t="s">
        <v>967</v>
      </c>
      <c r="K132" s="310" t="s">
        <v>350</v>
      </c>
      <c r="L132" s="310" t="s">
        <v>2634</v>
      </c>
      <c r="M132" s="310" t="s">
        <v>93</v>
      </c>
      <c r="N132" s="310"/>
      <c r="O132" s="310" t="s">
        <v>95</v>
      </c>
      <c r="P132" s="311" t="s">
        <v>3840</v>
      </c>
      <c r="Q132" s="310"/>
      <c r="R132" s="310"/>
      <c r="S132" s="310"/>
      <c r="T132" s="310"/>
      <c r="U132" s="310" t="s">
        <v>88</v>
      </c>
      <c r="V132" s="310"/>
      <c r="W132" s="310" t="s">
        <v>88</v>
      </c>
      <c r="X132" s="310"/>
      <c r="Y132" s="310"/>
      <c r="Z132" s="310"/>
      <c r="AA132" s="310"/>
      <c r="AB132" s="310"/>
      <c r="AC132" s="310"/>
      <c r="AD132" s="310"/>
      <c r="AE132" s="310"/>
      <c r="AF132" s="310"/>
      <c r="AG132" s="310"/>
      <c r="AH132" s="310"/>
      <c r="AI132" s="310"/>
      <c r="AJ132" s="310"/>
      <c r="AK132" s="310"/>
      <c r="AL132" s="310"/>
      <c r="AM132" s="310"/>
      <c r="AN132" s="310"/>
      <c r="AO132" s="310"/>
      <c r="AP132" s="310"/>
      <c r="AQ132" s="310"/>
      <c r="AR132" s="310"/>
      <c r="AS132" s="310"/>
      <c r="AT132" s="310"/>
      <c r="AU132" s="310"/>
      <c r="AV132" s="310"/>
      <c r="AW132" s="310" t="s">
        <v>88</v>
      </c>
      <c r="AX132" s="310"/>
      <c r="AY132" s="310"/>
      <c r="AZ132" s="310"/>
      <c r="BA132" s="310">
        <f t="shared" si="0"/>
        <v>3</v>
      </c>
    </row>
    <row r="133" spans="1:53" ht="15.75" customHeight="1">
      <c r="A133" s="309"/>
      <c r="B133" s="310" t="s">
        <v>3841</v>
      </c>
      <c r="C133" s="311" t="s">
        <v>3842</v>
      </c>
      <c r="D133" s="310">
        <v>4102</v>
      </c>
      <c r="E133" s="310" t="s">
        <v>1</v>
      </c>
      <c r="F133" s="310" t="s">
        <v>3391</v>
      </c>
      <c r="G133" s="310" t="s">
        <v>3392</v>
      </c>
      <c r="H133" s="310" t="s">
        <v>3411</v>
      </c>
      <c r="I133" s="310" t="s">
        <v>3843</v>
      </c>
      <c r="J133" s="310" t="s">
        <v>27</v>
      </c>
      <c r="K133" s="310" t="s">
        <v>87</v>
      </c>
      <c r="L133" s="310" t="s">
        <v>2634</v>
      </c>
      <c r="M133" s="310" t="s">
        <v>93</v>
      </c>
      <c r="N133" s="310"/>
      <c r="O133" s="310" t="s">
        <v>95</v>
      </c>
      <c r="P133" s="311" t="s">
        <v>3844</v>
      </c>
      <c r="Q133" s="310"/>
      <c r="R133" s="310"/>
      <c r="S133" s="310"/>
      <c r="T133" s="310"/>
      <c r="U133" s="310"/>
      <c r="V133" s="310"/>
      <c r="W133" s="310" t="s">
        <v>88</v>
      </c>
      <c r="X133" s="310"/>
      <c r="Y133" s="310"/>
      <c r="Z133" s="310"/>
      <c r="AA133" s="310"/>
      <c r="AB133" s="310"/>
      <c r="AC133" s="310"/>
      <c r="AD133" s="310"/>
      <c r="AE133" s="310"/>
      <c r="AF133" s="310"/>
      <c r="AG133" s="310"/>
      <c r="AH133" s="310"/>
      <c r="AI133" s="310"/>
      <c r="AJ133" s="310"/>
      <c r="AK133" s="310"/>
      <c r="AL133" s="310"/>
      <c r="AM133" s="310"/>
      <c r="AN133" s="310"/>
      <c r="AO133" s="310"/>
      <c r="AP133" s="310"/>
      <c r="AQ133" s="310"/>
      <c r="AR133" s="310"/>
      <c r="AS133" s="310"/>
      <c r="AT133" s="310"/>
      <c r="AU133" s="310" t="s">
        <v>88</v>
      </c>
      <c r="AV133" s="310"/>
      <c r="AW133" s="310"/>
      <c r="AX133" s="310"/>
      <c r="AY133" s="310"/>
      <c r="AZ133" s="310"/>
      <c r="BA133" s="310">
        <f t="shared" si="0"/>
        <v>2</v>
      </c>
    </row>
    <row r="134" spans="1:53" ht="15.75" customHeight="1">
      <c r="A134" s="309"/>
      <c r="B134" s="310" t="s">
        <v>3845</v>
      </c>
      <c r="C134" s="311" t="s">
        <v>3846</v>
      </c>
      <c r="D134" s="310">
        <v>6350</v>
      </c>
      <c r="E134" s="310" t="s">
        <v>1</v>
      </c>
      <c r="F134" s="310" t="s">
        <v>3391</v>
      </c>
      <c r="G134" s="310" t="s">
        <v>3392</v>
      </c>
      <c r="H134" s="310" t="s">
        <v>3411</v>
      </c>
      <c r="I134" s="310" t="s">
        <v>3847</v>
      </c>
      <c r="J134" s="310" t="s">
        <v>967</v>
      </c>
      <c r="K134" s="310" t="s">
        <v>350</v>
      </c>
      <c r="L134" s="310" t="s">
        <v>2634</v>
      </c>
      <c r="M134" s="310" t="s">
        <v>93</v>
      </c>
      <c r="N134" s="310"/>
      <c r="O134" s="310" t="s">
        <v>95</v>
      </c>
      <c r="P134" s="311" t="s">
        <v>3830</v>
      </c>
      <c r="Q134" s="310"/>
      <c r="R134" s="310"/>
      <c r="S134" s="310"/>
      <c r="T134" s="310"/>
      <c r="U134" s="310" t="s">
        <v>88</v>
      </c>
      <c r="V134" s="310"/>
      <c r="W134" s="310" t="s">
        <v>88</v>
      </c>
      <c r="X134" s="310"/>
      <c r="Y134" s="310"/>
      <c r="Z134" s="310"/>
      <c r="AA134" s="310"/>
      <c r="AB134" s="310"/>
      <c r="AC134" s="310"/>
      <c r="AD134" s="310"/>
      <c r="AE134" s="310"/>
      <c r="AF134" s="310"/>
      <c r="AG134" s="310"/>
      <c r="AH134" s="310"/>
      <c r="AI134" s="310"/>
      <c r="AJ134" s="310"/>
      <c r="AK134" s="310"/>
      <c r="AL134" s="310"/>
      <c r="AM134" s="310"/>
      <c r="AN134" s="310"/>
      <c r="AO134" s="310"/>
      <c r="AP134" s="310"/>
      <c r="AQ134" s="310"/>
      <c r="AR134" s="310"/>
      <c r="AS134" s="310"/>
      <c r="AT134" s="310"/>
      <c r="AU134" s="310"/>
      <c r="AV134" s="310"/>
      <c r="AW134" s="310" t="s">
        <v>88</v>
      </c>
      <c r="AX134" s="310"/>
      <c r="AY134" s="310"/>
      <c r="AZ134" s="310"/>
      <c r="BA134" s="310">
        <f t="shared" si="0"/>
        <v>3</v>
      </c>
    </row>
    <row r="135" spans="1:53" ht="16.5" customHeight="1">
      <c r="A135" s="309"/>
      <c r="B135" s="310" t="s">
        <v>3848</v>
      </c>
      <c r="C135" s="311" t="s">
        <v>3849</v>
      </c>
      <c r="D135" s="310">
        <v>6970</v>
      </c>
      <c r="E135" s="310" t="s">
        <v>1</v>
      </c>
      <c r="F135" s="310" t="s">
        <v>3391</v>
      </c>
      <c r="G135" s="310" t="s">
        <v>3392</v>
      </c>
      <c r="H135" s="310" t="s">
        <v>3411</v>
      </c>
      <c r="I135" s="310" t="s">
        <v>3551</v>
      </c>
      <c r="J135" s="310" t="s">
        <v>27</v>
      </c>
      <c r="K135" s="310" t="s">
        <v>87</v>
      </c>
      <c r="L135" s="310" t="s">
        <v>2634</v>
      </c>
      <c r="M135" s="310" t="s">
        <v>93</v>
      </c>
      <c r="N135" s="310"/>
      <c r="O135" s="310" t="s">
        <v>95</v>
      </c>
      <c r="P135" s="311" t="s">
        <v>3850</v>
      </c>
      <c r="Q135" s="310"/>
      <c r="R135" s="310"/>
      <c r="S135" s="310"/>
      <c r="T135" s="310"/>
      <c r="U135" s="310"/>
      <c r="V135" s="310"/>
      <c r="W135" s="310"/>
      <c r="X135" s="310"/>
      <c r="Y135" s="310"/>
      <c r="Z135" s="310"/>
      <c r="AA135" s="310"/>
      <c r="AB135" s="310"/>
      <c r="AC135" s="310"/>
      <c r="AD135" s="310"/>
      <c r="AE135" s="310"/>
      <c r="AF135" s="310"/>
      <c r="AG135" s="310"/>
      <c r="AH135" s="310"/>
      <c r="AI135" s="310"/>
      <c r="AJ135" s="310"/>
      <c r="AK135" s="310"/>
      <c r="AL135" s="310"/>
      <c r="AM135" s="310"/>
      <c r="AN135" s="310"/>
      <c r="AO135" s="310"/>
      <c r="AP135" s="310"/>
      <c r="AQ135" s="310"/>
      <c r="AR135" s="310"/>
      <c r="AS135" s="310"/>
      <c r="AT135" s="310" t="s">
        <v>88</v>
      </c>
      <c r="AU135" s="310"/>
      <c r="AV135" s="310"/>
      <c r="AW135" s="310"/>
      <c r="AX135" s="310"/>
      <c r="AY135" s="310"/>
      <c r="AZ135" s="310"/>
      <c r="BA135" s="310">
        <f t="shared" si="0"/>
        <v>1</v>
      </c>
    </row>
    <row r="136" spans="1:53" ht="15.75" customHeight="1">
      <c r="A136" s="309"/>
      <c r="B136" s="310" t="s">
        <v>3851</v>
      </c>
      <c r="C136" s="311" t="s">
        <v>3852</v>
      </c>
      <c r="D136" s="310">
        <v>6712</v>
      </c>
      <c r="E136" s="310" t="s">
        <v>1</v>
      </c>
      <c r="F136" s="310" t="s">
        <v>3391</v>
      </c>
      <c r="G136" s="310" t="s">
        <v>3392</v>
      </c>
      <c r="H136" s="310" t="s">
        <v>3411</v>
      </c>
      <c r="I136" s="310" t="s">
        <v>3623</v>
      </c>
      <c r="J136" s="310" t="s">
        <v>27</v>
      </c>
      <c r="K136" s="310" t="s">
        <v>87</v>
      </c>
      <c r="L136" s="310" t="s">
        <v>2634</v>
      </c>
      <c r="M136" s="310" t="s">
        <v>93</v>
      </c>
      <c r="N136" s="310"/>
      <c r="O136" s="310" t="s">
        <v>95</v>
      </c>
      <c r="P136" s="311" t="s">
        <v>369</v>
      </c>
      <c r="Q136" s="310"/>
      <c r="R136" s="310"/>
      <c r="S136" s="310"/>
      <c r="T136" s="310"/>
      <c r="U136" s="310"/>
      <c r="V136" s="310"/>
      <c r="W136" s="310"/>
      <c r="X136" s="310"/>
      <c r="Y136" s="310"/>
      <c r="Z136" s="310"/>
      <c r="AA136" s="310"/>
      <c r="AB136" s="310"/>
      <c r="AC136" s="310"/>
      <c r="AD136" s="310"/>
      <c r="AE136" s="310"/>
      <c r="AF136" s="310"/>
      <c r="AG136" s="310"/>
      <c r="AH136" s="310"/>
      <c r="AI136" s="310"/>
      <c r="AJ136" s="310"/>
      <c r="AK136" s="310"/>
      <c r="AL136" s="310"/>
      <c r="AM136" s="310"/>
      <c r="AN136" s="310"/>
      <c r="AO136" s="310"/>
      <c r="AP136" s="310"/>
      <c r="AQ136" s="310"/>
      <c r="AR136" s="310" t="s">
        <v>88</v>
      </c>
      <c r="AS136" s="310"/>
      <c r="AT136" s="310"/>
      <c r="AU136" s="310"/>
      <c r="AV136" s="310"/>
      <c r="AW136" s="310"/>
      <c r="AX136" s="310"/>
      <c r="AY136" s="310"/>
      <c r="AZ136" s="310"/>
      <c r="BA136" s="310">
        <f t="shared" si="0"/>
        <v>1</v>
      </c>
    </row>
    <row r="137" spans="1:53" ht="16.5" customHeight="1">
      <c r="A137" s="309"/>
      <c r="B137" s="310" t="s">
        <v>3853</v>
      </c>
      <c r="C137" s="311" t="s">
        <v>3854</v>
      </c>
      <c r="D137" s="310">
        <v>6338</v>
      </c>
      <c r="E137" s="310" t="s">
        <v>1</v>
      </c>
      <c r="F137" s="310" t="s">
        <v>3391</v>
      </c>
      <c r="G137" s="310" t="s">
        <v>3392</v>
      </c>
      <c r="H137" s="310" t="s">
        <v>3411</v>
      </c>
      <c r="I137" s="310" t="s">
        <v>3855</v>
      </c>
      <c r="J137" s="310" t="s">
        <v>967</v>
      </c>
      <c r="K137" s="310" t="s">
        <v>350</v>
      </c>
      <c r="L137" s="310" t="s">
        <v>2634</v>
      </c>
      <c r="M137" s="310" t="s">
        <v>93</v>
      </c>
      <c r="N137" s="310"/>
      <c r="O137" s="310" t="s">
        <v>95</v>
      </c>
      <c r="P137" s="311" t="s">
        <v>3856</v>
      </c>
      <c r="Q137" s="310"/>
      <c r="R137" s="310"/>
      <c r="S137" s="310"/>
      <c r="T137" s="310" t="s">
        <v>88</v>
      </c>
      <c r="U137" s="310"/>
      <c r="V137" s="310"/>
      <c r="W137" s="310"/>
      <c r="X137" s="310"/>
      <c r="Y137" s="310"/>
      <c r="Z137" s="310"/>
      <c r="AA137" s="310"/>
      <c r="AB137" s="310"/>
      <c r="AC137" s="310"/>
      <c r="AD137" s="310"/>
      <c r="AE137" s="310"/>
      <c r="AF137" s="310"/>
      <c r="AG137" s="310"/>
      <c r="AH137" s="310"/>
      <c r="AI137" s="310"/>
      <c r="AJ137" s="310"/>
      <c r="AK137" s="310"/>
      <c r="AL137" s="310"/>
      <c r="AM137" s="310"/>
      <c r="AN137" s="310"/>
      <c r="AO137" s="310"/>
      <c r="AP137" s="310"/>
      <c r="AQ137" s="310"/>
      <c r="AR137" s="310"/>
      <c r="AS137" s="310"/>
      <c r="AT137" s="310" t="s">
        <v>88</v>
      </c>
      <c r="AU137" s="310"/>
      <c r="AV137" s="310"/>
      <c r="AW137" s="310"/>
      <c r="AX137" s="310"/>
      <c r="AY137" s="310"/>
      <c r="AZ137" s="310"/>
      <c r="BA137" s="310">
        <f t="shared" si="0"/>
        <v>2</v>
      </c>
    </row>
    <row r="138" spans="1:53" ht="16.5" customHeight="1">
      <c r="A138" s="309"/>
      <c r="B138" s="310" t="s">
        <v>3857</v>
      </c>
      <c r="C138" s="311" t="s">
        <v>3858</v>
      </c>
      <c r="D138" s="310">
        <v>7198</v>
      </c>
      <c r="E138" s="310" t="s">
        <v>1</v>
      </c>
      <c r="F138" s="310" t="s">
        <v>3391</v>
      </c>
      <c r="G138" s="310" t="s">
        <v>3392</v>
      </c>
      <c r="H138" s="310" t="s">
        <v>3411</v>
      </c>
      <c r="I138" s="310" t="s">
        <v>3415</v>
      </c>
      <c r="J138" s="310" t="s">
        <v>967</v>
      </c>
      <c r="K138" s="310" t="s">
        <v>350</v>
      </c>
      <c r="L138" s="310" t="s">
        <v>2634</v>
      </c>
      <c r="M138" s="310" t="s">
        <v>93</v>
      </c>
      <c r="N138" s="310"/>
      <c r="O138" s="310" t="s">
        <v>95</v>
      </c>
      <c r="P138" s="311" t="s">
        <v>3859</v>
      </c>
      <c r="Q138" s="310"/>
      <c r="R138" s="310"/>
      <c r="S138" s="310"/>
      <c r="T138" s="310"/>
      <c r="U138" s="310"/>
      <c r="V138" s="310" t="s">
        <v>88</v>
      </c>
      <c r="W138" s="310"/>
      <c r="X138" s="310"/>
      <c r="Y138" s="310"/>
      <c r="Z138" s="310"/>
      <c r="AA138" s="310"/>
      <c r="AB138" s="310"/>
      <c r="AC138" s="310"/>
      <c r="AD138" s="310"/>
      <c r="AE138" s="310"/>
      <c r="AF138" s="310"/>
      <c r="AG138" s="310"/>
      <c r="AH138" s="310"/>
      <c r="AI138" s="310"/>
      <c r="AJ138" s="310"/>
      <c r="AK138" s="310"/>
      <c r="AL138" s="310"/>
      <c r="AM138" s="310"/>
      <c r="AN138" s="310"/>
      <c r="AO138" s="310"/>
      <c r="AP138" s="310"/>
      <c r="AQ138" s="310"/>
      <c r="AR138" s="310"/>
      <c r="AS138" s="310"/>
      <c r="AT138" s="310"/>
      <c r="AU138" s="310"/>
      <c r="AV138" s="310"/>
      <c r="AW138" s="310"/>
      <c r="AX138" s="310"/>
      <c r="AY138" s="310"/>
      <c r="AZ138" s="310"/>
      <c r="BA138" s="310">
        <f t="shared" si="0"/>
        <v>1</v>
      </c>
    </row>
    <row r="139" spans="1:53" ht="15.75" customHeight="1">
      <c r="A139" s="309"/>
      <c r="B139" s="310" t="s">
        <v>3860</v>
      </c>
      <c r="C139" s="311" t="s">
        <v>3861</v>
      </c>
      <c r="D139" s="310">
        <v>5968</v>
      </c>
      <c r="E139" s="310" t="s">
        <v>1</v>
      </c>
      <c r="F139" s="310" t="s">
        <v>3391</v>
      </c>
      <c r="G139" s="310" t="s">
        <v>3392</v>
      </c>
      <c r="H139" s="310" t="s">
        <v>3561</v>
      </c>
      <c r="I139" s="310" t="s">
        <v>3862</v>
      </c>
      <c r="J139" s="310" t="s">
        <v>967</v>
      </c>
      <c r="K139" s="310" t="s">
        <v>350</v>
      </c>
      <c r="L139" s="310" t="s">
        <v>2634</v>
      </c>
      <c r="M139" s="310" t="s">
        <v>93</v>
      </c>
      <c r="N139" s="310"/>
      <c r="O139" s="310" t="s">
        <v>95</v>
      </c>
      <c r="P139" s="311" t="s">
        <v>3863</v>
      </c>
      <c r="Q139" s="310"/>
      <c r="R139" s="310"/>
      <c r="S139" s="310"/>
      <c r="T139" s="310" t="s">
        <v>88</v>
      </c>
      <c r="U139" s="310"/>
      <c r="V139" s="310"/>
      <c r="W139" s="310"/>
      <c r="X139" s="310" t="s">
        <v>88</v>
      </c>
      <c r="Y139" s="310"/>
      <c r="Z139" s="310"/>
      <c r="AA139" s="310"/>
      <c r="AB139" s="310"/>
      <c r="AC139" s="310"/>
      <c r="AD139" s="310"/>
      <c r="AE139" s="310"/>
      <c r="AF139" s="310"/>
      <c r="AG139" s="310"/>
      <c r="AH139" s="310"/>
      <c r="AI139" s="310"/>
      <c r="AJ139" s="310"/>
      <c r="AK139" s="310"/>
      <c r="AL139" s="310"/>
      <c r="AM139" s="310"/>
      <c r="AN139" s="310"/>
      <c r="AO139" s="310"/>
      <c r="AP139" s="310"/>
      <c r="AQ139" s="310"/>
      <c r="AR139" s="310"/>
      <c r="AS139" s="310"/>
      <c r="AT139" s="310" t="s">
        <v>88</v>
      </c>
      <c r="AU139" s="310"/>
      <c r="AV139" s="310"/>
      <c r="AW139" s="310"/>
      <c r="AX139" s="310"/>
      <c r="AY139" s="310"/>
      <c r="AZ139" s="310"/>
      <c r="BA139" s="310">
        <f t="shared" si="0"/>
        <v>3</v>
      </c>
    </row>
    <row r="140" spans="1:53" ht="16.5" customHeight="1">
      <c r="A140" s="309"/>
      <c r="B140" s="310" t="s">
        <v>3864</v>
      </c>
      <c r="C140" s="311" t="s">
        <v>3865</v>
      </c>
      <c r="D140" s="310">
        <v>4465</v>
      </c>
      <c r="E140" s="310" t="s">
        <v>1</v>
      </c>
      <c r="F140" s="310" t="s">
        <v>3391</v>
      </c>
      <c r="G140" s="310" t="s">
        <v>3392</v>
      </c>
      <c r="H140" s="310" t="s">
        <v>3653</v>
      </c>
      <c r="I140" s="310" t="s">
        <v>3866</v>
      </c>
      <c r="J140" s="310" t="s">
        <v>967</v>
      </c>
      <c r="K140" s="310" t="s">
        <v>350</v>
      </c>
      <c r="L140" s="310" t="s">
        <v>2634</v>
      </c>
      <c r="M140" s="310" t="s">
        <v>93</v>
      </c>
      <c r="N140" s="310"/>
      <c r="O140" s="310" t="s">
        <v>95</v>
      </c>
      <c r="P140" s="311" t="s">
        <v>3867</v>
      </c>
      <c r="Q140" s="310"/>
      <c r="R140" s="310"/>
      <c r="S140" s="310"/>
      <c r="T140" s="310" t="s">
        <v>88</v>
      </c>
      <c r="U140" s="310"/>
      <c r="V140" s="310"/>
      <c r="W140" s="310"/>
      <c r="X140" s="310"/>
      <c r="Y140" s="310"/>
      <c r="Z140" s="310"/>
      <c r="AA140" s="310"/>
      <c r="AB140" s="310"/>
      <c r="AC140" s="310"/>
      <c r="AD140" s="310"/>
      <c r="AE140" s="310"/>
      <c r="AF140" s="310"/>
      <c r="AG140" s="310"/>
      <c r="AH140" s="310"/>
      <c r="AI140" s="310"/>
      <c r="AJ140" s="310"/>
      <c r="AK140" s="310"/>
      <c r="AL140" s="310"/>
      <c r="AM140" s="310"/>
      <c r="AN140" s="310"/>
      <c r="AO140" s="310"/>
      <c r="AP140" s="310"/>
      <c r="AQ140" s="310"/>
      <c r="AR140" s="310"/>
      <c r="AS140" s="310"/>
      <c r="AT140" s="310" t="s">
        <v>88</v>
      </c>
      <c r="AU140" s="310"/>
      <c r="AV140" s="310"/>
      <c r="AW140" s="310"/>
      <c r="AX140" s="310"/>
      <c r="AY140" s="310"/>
      <c r="AZ140" s="310"/>
      <c r="BA140" s="310">
        <f t="shared" si="0"/>
        <v>2</v>
      </c>
    </row>
    <row r="141" spans="1:53" ht="16.5" customHeight="1">
      <c r="A141" s="309"/>
      <c r="B141" s="310" t="s">
        <v>3868</v>
      </c>
      <c r="C141" s="311" t="s">
        <v>3869</v>
      </c>
      <c r="D141" s="310">
        <v>7153</v>
      </c>
      <c r="E141" s="310" t="s">
        <v>1</v>
      </c>
      <c r="F141" s="310" t="s">
        <v>3391</v>
      </c>
      <c r="G141" s="310" t="s">
        <v>3392</v>
      </c>
      <c r="H141" s="310" t="s">
        <v>3398</v>
      </c>
      <c r="I141" s="310" t="s">
        <v>2774</v>
      </c>
      <c r="J141" s="310" t="s">
        <v>967</v>
      </c>
      <c r="K141" s="310" t="s">
        <v>350</v>
      </c>
      <c r="L141" s="310" t="s">
        <v>2634</v>
      </c>
      <c r="M141" s="310" t="s">
        <v>93</v>
      </c>
      <c r="N141" s="310"/>
      <c r="O141" s="310" t="s">
        <v>95</v>
      </c>
      <c r="P141" s="311" t="s">
        <v>3870</v>
      </c>
      <c r="Q141" s="310"/>
      <c r="R141" s="310"/>
      <c r="S141" s="310"/>
      <c r="T141" s="310" t="s">
        <v>88</v>
      </c>
      <c r="U141" s="310"/>
      <c r="V141" s="310"/>
      <c r="W141" s="310"/>
      <c r="X141" s="310"/>
      <c r="Y141" s="310"/>
      <c r="Z141" s="310"/>
      <c r="AA141" s="310"/>
      <c r="AB141" s="310"/>
      <c r="AC141" s="310"/>
      <c r="AD141" s="310"/>
      <c r="AE141" s="310"/>
      <c r="AF141" s="310"/>
      <c r="AG141" s="310"/>
      <c r="AH141" s="310"/>
      <c r="AI141" s="310"/>
      <c r="AJ141" s="310"/>
      <c r="AK141" s="310"/>
      <c r="AL141" s="310"/>
      <c r="AM141" s="310"/>
      <c r="AN141" s="310"/>
      <c r="AO141" s="310"/>
      <c r="AP141" s="310"/>
      <c r="AQ141" s="310"/>
      <c r="AR141" s="310"/>
      <c r="AS141" s="310"/>
      <c r="AT141" s="310"/>
      <c r="AU141" s="310"/>
      <c r="AV141" s="310"/>
      <c r="AW141" s="310"/>
      <c r="AX141" s="310"/>
      <c r="AY141" s="310"/>
      <c r="AZ141" s="310"/>
      <c r="BA141" s="310">
        <f t="shared" si="0"/>
        <v>1</v>
      </c>
    </row>
    <row r="142" spans="1:53" ht="15.75" customHeight="1">
      <c r="A142" s="309"/>
      <c r="B142" s="310" t="s">
        <v>3871</v>
      </c>
      <c r="C142" s="311" t="s">
        <v>3872</v>
      </c>
      <c r="D142" s="310">
        <v>6833</v>
      </c>
      <c r="E142" s="310" t="s">
        <v>1</v>
      </c>
      <c r="F142" s="310" t="s">
        <v>3391</v>
      </c>
      <c r="G142" s="310" t="s">
        <v>3392</v>
      </c>
      <c r="H142" s="310" t="s">
        <v>3411</v>
      </c>
      <c r="I142" s="310" t="s">
        <v>3728</v>
      </c>
      <c r="J142" s="310" t="s">
        <v>27</v>
      </c>
      <c r="K142" s="310" t="s">
        <v>87</v>
      </c>
      <c r="L142" s="310" t="s">
        <v>2634</v>
      </c>
      <c r="M142" s="310" t="s">
        <v>93</v>
      </c>
      <c r="N142" s="310"/>
      <c r="O142" s="310" t="s">
        <v>95</v>
      </c>
      <c r="P142" s="311" t="s">
        <v>369</v>
      </c>
      <c r="Q142" s="310"/>
      <c r="R142" s="310"/>
      <c r="S142" s="310"/>
      <c r="T142" s="310"/>
      <c r="U142" s="310"/>
      <c r="V142" s="310"/>
      <c r="W142" s="310"/>
      <c r="X142" s="310"/>
      <c r="Y142" s="310"/>
      <c r="Z142" s="310"/>
      <c r="AA142" s="310"/>
      <c r="AB142" s="310"/>
      <c r="AC142" s="310"/>
      <c r="AD142" s="310"/>
      <c r="AE142" s="310"/>
      <c r="AF142" s="310"/>
      <c r="AG142" s="310"/>
      <c r="AH142" s="310"/>
      <c r="AI142" s="310"/>
      <c r="AJ142" s="310"/>
      <c r="AK142" s="310"/>
      <c r="AL142" s="310"/>
      <c r="AM142" s="310"/>
      <c r="AN142" s="310"/>
      <c r="AO142" s="310"/>
      <c r="AP142" s="310"/>
      <c r="AQ142" s="310"/>
      <c r="AR142" s="310" t="s">
        <v>88</v>
      </c>
      <c r="AS142" s="310"/>
      <c r="AT142" s="310"/>
      <c r="AU142" s="310"/>
      <c r="AV142" s="310"/>
      <c r="AW142" s="310"/>
      <c r="AX142" s="310"/>
      <c r="AY142" s="310"/>
      <c r="AZ142" s="310"/>
      <c r="BA142" s="310">
        <f t="shared" si="0"/>
        <v>1</v>
      </c>
    </row>
    <row r="143" spans="1:53" ht="15.75" customHeight="1">
      <c r="A143" s="309"/>
      <c r="B143" s="310" t="s">
        <v>3873</v>
      </c>
      <c r="C143" s="311" t="s">
        <v>3874</v>
      </c>
      <c r="D143" s="310">
        <v>4395</v>
      </c>
      <c r="E143" s="310" t="s">
        <v>1</v>
      </c>
      <c r="F143" s="310" t="s">
        <v>3391</v>
      </c>
      <c r="G143" s="310" t="s">
        <v>3392</v>
      </c>
      <c r="H143" s="310" t="s">
        <v>3875</v>
      </c>
      <c r="I143" s="310" t="s">
        <v>3876</v>
      </c>
      <c r="J143" s="310" t="s">
        <v>967</v>
      </c>
      <c r="K143" s="310" t="s">
        <v>949</v>
      </c>
      <c r="L143" s="310" t="s">
        <v>2634</v>
      </c>
      <c r="M143" s="310" t="s">
        <v>93</v>
      </c>
      <c r="N143" s="310"/>
      <c r="O143" s="310" t="s">
        <v>95</v>
      </c>
      <c r="P143" s="311" t="s">
        <v>3877</v>
      </c>
      <c r="Q143" s="310"/>
      <c r="R143" s="310"/>
      <c r="S143" s="310"/>
      <c r="T143" s="310"/>
      <c r="U143" s="310"/>
      <c r="V143" s="310"/>
      <c r="W143" s="310"/>
      <c r="X143" s="310"/>
      <c r="Y143" s="310"/>
      <c r="Z143" s="310"/>
      <c r="AA143" s="310"/>
      <c r="AB143" s="310"/>
      <c r="AC143" s="310"/>
      <c r="AD143" s="310" t="s">
        <v>88</v>
      </c>
      <c r="AE143" s="310"/>
      <c r="AF143" s="310"/>
      <c r="AG143" s="310"/>
      <c r="AH143" s="310"/>
      <c r="AI143" s="310"/>
      <c r="AJ143" s="310"/>
      <c r="AK143" s="310"/>
      <c r="AL143" s="310"/>
      <c r="AM143" s="310"/>
      <c r="AN143" s="310"/>
      <c r="AO143" s="310"/>
      <c r="AP143" s="310"/>
      <c r="AQ143" s="310"/>
      <c r="AR143" s="310"/>
      <c r="AS143" s="310"/>
      <c r="AT143" s="310"/>
      <c r="AU143" s="310"/>
      <c r="AV143" s="310"/>
      <c r="AW143" s="310"/>
      <c r="AX143" s="310"/>
      <c r="AY143" s="310"/>
      <c r="AZ143" s="310"/>
      <c r="BA143" s="310">
        <f t="shared" si="0"/>
        <v>1</v>
      </c>
    </row>
    <row r="144" spans="1:53" ht="16.5" customHeight="1">
      <c r="A144" s="309"/>
      <c r="B144" s="310" t="s">
        <v>3878</v>
      </c>
      <c r="C144" s="311" t="s">
        <v>3879</v>
      </c>
      <c r="D144" s="310">
        <v>4977</v>
      </c>
      <c r="E144" s="310" t="s">
        <v>1</v>
      </c>
      <c r="F144" s="310" t="s">
        <v>3391</v>
      </c>
      <c r="G144" s="310" t="s">
        <v>3392</v>
      </c>
      <c r="H144" s="310" t="s">
        <v>3398</v>
      </c>
      <c r="I144" s="310" t="s">
        <v>3880</v>
      </c>
      <c r="J144" s="310" t="s">
        <v>2985</v>
      </c>
      <c r="K144" s="310" t="s">
        <v>350</v>
      </c>
      <c r="L144" s="310" t="s">
        <v>2634</v>
      </c>
      <c r="M144" s="310" t="s">
        <v>93</v>
      </c>
      <c r="N144" s="310"/>
      <c r="O144" s="310" t="s">
        <v>95</v>
      </c>
      <c r="P144" s="311" t="s">
        <v>3881</v>
      </c>
      <c r="Q144" s="310"/>
      <c r="R144" s="310"/>
      <c r="S144" s="310"/>
      <c r="T144" s="310"/>
      <c r="U144" s="310"/>
      <c r="V144" s="310"/>
      <c r="W144" s="310"/>
      <c r="X144" s="310"/>
      <c r="Y144" s="310"/>
      <c r="Z144" s="310"/>
      <c r="AA144" s="310"/>
      <c r="AB144" s="310"/>
      <c r="AC144" s="310"/>
      <c r="AD144" s="310" t="s">
        <v>88</v>
      </c>
      <c r="AE144" s="310"/>
      <c r="AF144" s="310"/>
      <c r="AG144" s="310"/>
      <c r="AH144" s="310"/>
      <c r="AI144" s="310"/>
      <c r="AJ144" s="310"/>
      <c r="AK144" s="310"/>
      <c r="AL144" s="310"/>
      <c r="AM144" s="310"/>
      <c r="AN144" s="310"/>
      <c r="AO144" s="310"/>
      <c r="AP144" s="310"/>
      <c r="AQ144" s="310"/>
      <c r="AR144" s="310"/>
      <c r="AS144" s="310"/>
      <c r="AT144" s="310"/>
      <c r="AU144" s="310"/>
      <c r="AV144" s="310"/>
      <c r="AW144" s="310"/>
      <c r="AX144" s="310"/>
      <c r="AY144" s="310"/>
      <c r="AZ144" s="310"/>
      <c r="BA144" s="310">
        <f t="shared" si="0"/>
        <v>1</v>
      </c>
    </row>
    <row r="145" spans="1:53" ht="16.5" customHeight="1">
      <c r="A145" s="309"/>
      <c r="B145" s="310" t="s">
        <v>3882</v>
      </c>
      <c r="C145" s="311" t="s">
        <v>3883</v>
      </c>
      <c r="D145" s="310">
        <v>3051</v>
      </c>
      <c r="E145" s="310" t="s">
        <v>1</v>
      </c>
      <c r="F145" s="310" t="s">
        <v>3391</v>
      </c>
      <c r="G145" s="310" t="s">
        <v>3392</v>
      </c>
      <c r="H145" s="310" t="s">
        <v>3797</v>
      </c>
      <c r="I145" s="310" t="s">
        <v>3884</v>
      </c>
      <c r="J145" s="310" t="s">
        <v>967</v>
      </c>
      <c r="K145" s="310" t="s">
        <v>949</v>
      </c>
      <c r="L145" s="310" t="s">
        <v>2634</v>
      </c>
      <c r="M145" s="310" t="s">
        <v>93</v>
      </c>
      <c r="N145" s="310"/>
      <c r="O145" s="310" t="s">
        <v>95</v>
      </c>
      <c r="P145" s="311" t="s">
        <v>3885</v>
      </c>
      <c r="Q145" s="310"/>
      <c r="R145" s="310"/>
      <c r="S145" s="310"/>
      <c r="T145" s="310"/>
      <c r="U145" s="310"/>
      <c r="V145" s="310"/>
      <c r="W145" s="310"/>
      <c r="X145" s="310"/>
      <c r="Y145" s="310"/>
      <c r="Z145" s="310"/>
      <c r="AA145" s="310"/>
      <c r="AB145" s="310"/>
      <c r="AC145" s="310"/>
      <c r="AD145" s="310"/>
      <c r="AE145" s="310"/>
      <c r="AF145" s="310" t="s">
        <v>88</v>
      </c>
      <c r="AG145" s="310"/>
      <c r="AH145" s="310"/>
      <c r="AI145" s="310"/>
      <c r="AJ145" s="310" t="s">
        <v>88</v>
      </c>
      <c r="AK145" s="310"/>
      <c r="AL145" s="310"/>
      <c r="AM145" s="310"/>
      <c r="AN145" s="310"/>
      <c r="AO145" s="310"/>
      <c r="AP145" s="310"/>
      <c r="AQ145" s="310"/>
      <c r="AR145" s="310"/>
      <c r="AS145" s="310"/>
      <c r="AT145" s="310"/>
      <c r="AU145" s="310"/>
      <c r="AV145" s="310"/>
      <c r="AW145" s="310"/>
      <c r="AX145" s="310"/>
      <c r="AY145" s="310"/>
      <c r="AZ145" s="310"/>
      <c r="BA145" s="310">
        <f t="shared" si="0"/>
        <v>2</v>
      </c>
    </row>
    <row r="146" spans="1:53" ht="16.5" customHeight="1">
      <c r="A146" s="309"/>
      <c r="B146" s="310" t="s">
        <v>3886</v>
      </c>
      <c r="C146" s="311" t="s">
        <v>3887</v>
      </c>
      <c r="D146" s="310">
        <v>1481</v>
      </c>
      <c r="E146" s="310" t="s">
        <v>1</v>
      </c>
      <c r="F146" s="310" t="s">
        <v>3391</v>
      </c>
      <c r="G146" s="310" t="s">
        <v>3392</v>
      </c>
      <c r="H146" s="310" t="s">
        <v>3653</v>
      </c>
      <c r="I146" s="310" t="s">
        <v>3888</v>
      </c>
      <c r="J146" s="310" t="s">
        <v>967</v>
      </c>
      <c r="K146" s="310" t="s">
        <v>949</v>
      </c>
      <c r="L146" s="310" t="s">
        <v>2634</v>
      </c>
      <c r="M146" s="310" t="s">
        <v>93</v>
      </c>
      <c r="N146" s="310"/>
      <c r="O146" s="310" t="s">
        <v>95</v>
      </c>
      <c r="P146" s="311" t="s">
        <v>3889</v>
      </c>
      <c r="Q146" s="310"/>
      <c r="R146" s="310"/>
      <c r="S146" s="310"/>
      <c r="T146" s="310"/>
      <c r="U146" s="310"/>
      <c r="V146" s="310"/>
      <c r="W146" s="310"/>
      <c r="X146" s="310"/>
      <c r="Y146" s="310"/>
      <c r="Z146" s="310"/>
      <c r="AA146" s="310"/>
      <c r="AB146" s="310"/>
      <c r="AC146" s="310"/>
      <c r="AD146" s="310"/>
      <c r="AE146" s="310"/>
      <c r="AF146" s="310" t="s">
        <v>88</v>
      </c>
      <c r="AG146" s="310"/>
      <c r="AH146" s="310"/>
      <c r="AI146" s="310"/>
      <c r="AJ146" s="310"/>
      <c r="AK146" s="310"/>
      <c r="AL146" s="310"/>
      <c r="AM146" s="310"/>
      <c r="AN146" s="310"/>
      <c r="AO146" s="310"/>
      <c r="AP146" s="310"/>
      <c r="AQ146" s="310"/>
      <c r="AR146" s="310"/>
      <c r="AS146" s="310"/>
      <c r="AT146" s="310"/>
      <c r="AU146" s="310"/>
      <c r="AV146" s="310"/>
      <c r="AW146" s="310"/>
      <c r="AX146" s="310"/>
      <c r="AY146" s="310"/>
      <c r="AZ146" s="310"/>
      <c r="BA146" s="310">
        <f t="shared" si="0"/>
        <v>1</v>
      </c>
    </row>
    <row r="147" spans="1:53" ht="16.5" customHeight="1">
      <c r="A147" s="309"/>
      <c r="B147" s="310" t="s">
        <v>3890</v>
      </c>
      <c r="C147" s="311" t="s">
        <v>3891</v>
      </c>
      <c r="D147" s="310">
        <v>1591</v>
      </c>
      <c r="E147" s="310" t="s">
        <v>1</v>
      </c>
      <c r="F147" s="310" t="s">
        <v>3391</v>
      </c>
      <c r="G147" s="310" t="s">
        <v>3392</v>
      </c>
      <c r="H147" s="310" t="s">
        <v>3892</v>
      </c>
      <c r="I147" s="310" t="s">
        <v>3893</v>
      </c>
      <c r="J147" s="310" t="s">
        <v>967</v>
      </c>
      <c r="K147" s="310" t="s">
        <v>949</v>
      </c>
      <c r="L147" s="310" t="s">
        <v>2634</v>
      </c>
      <c r="M147" s="310" t="s">
        <v>93</v>
      </c>
      <c r="N147" s="310"/>
      <c r="O147" s="310" t="s">
        <v>95</v>
      </c>
      <c r="P147" s="311" t="s">
        <v>3894</v>
      </c>
      <c r="Q147" s="310"/>
      <c r="R147" s="310"/>
      <c r="S147" s="310"/>
      <c r="T147" s="310"/>
      <c r="U147" s="310"/>
      <c r="V147" s="310"/>
      <c r="W147" s="310"/>
      <c r="X147" s="310"/>
      <c r="Y147" s="310"/>
      <c r="Z147" s="310"/>
      <c r="AA147" s="310"/>
      <c r="AB147" s="310"/>
      <c r="AC147" s="310"/>
      <c r="AD147" s="310"/>
      <c r="AE147" s="310"/>
      <c r="AF147" s="310" t="s">
        <v>88</v>
      </c>
      <c r="AG147" s="310"/>
      <c r="AH147" s="310"/>
      <c r="AI147" s="310"/>
      <c r="AJ147" s="310"/>
      <c r="AK147" s="310"/>
      <c r="AL147" s="310"/>
      <c r="AM147" s="310"/>
      <c r="AN147" s="310"/>
      <c r="AO147" s="310"/>
      <c r="AP147" s="310"/>
      <c r="AQ147" s="310"/>
      <c r="AR147" s="310"/>
      <c r="AS147" s="310"/>
      <c r="AT147" s="310"/>
      <c r="AU147" s="310"/>
      <c r="AV147" s="310"/>
      <c r="AW147" s="310"/>
      <c r="AX147" s="310"/>
      <c r="AY147" s="310"/>
      <c r="AZ147" s="310"/>
      <c r="BA147" s="310">
        <f t="shared" si="0"/>
        <v>1</v>
      </c>
    </row>
    <row r="148" spans="1:53" ht="16.5" customHeight="1">
      <c r="A148" s="309"/>
      <c r="B148" s="310" t="s">
        <v>3895</v>
      </c>
      <c r="C148" s="311" t="s">
        <v>3896</v>
      </c>
      <c r="D148" s="310">
        <v>2306</v>
      </c>
      <c r="E148" s="310" t="s">
        <v>1</v>
      </c>
      <c r="F148" s="310" t="s">
        <v>3391</v>
      </c>
      <c r="G148" s="310" t="s">
        <v>3392</v>
      </c>
      <c r="H148" s="310" t="s">
        <v>3398</v>
      </c>
      <c r="I148" s="310" t="s">
        <v>3897</v>
      </c>
      <c r="J148" s="310" t="s">
        <v>967</v>
      </c>
      <c r="K148" s="310" t="s">
        <v>949</v>
      </c>
      <c r="L148" s="310" t="s">
        <v>2634</v>
      </c>
      <c r="M148" s="310" t="s">
        <v>93</v>
      </c>
      <c r="N148" s="310"/>
      <c r="O148" s="310" t="s">
        <v>95</v>
      </c>
      <c r="P148" s="311" t="s">
        <v>3898</v>
      </c>
      <c r="Q148" s="310"/>
      <c r="R148" s="310"/>
      <c r="S148" s="310"/>
      <c r="T148" s="310"/>
      <c r="U148" s="310"/>
      <c r="V148" s="310"/>
      <c r="W148" s="310"/>
      <c r="X148" s="310"/>
      <c r="Y148" s="310"/>
      <c r="Z148" s="310"/>
      <c r="AA148" s="310"/>
      <c r="AB148" s="310"/>
      <c r="AC148" s="310"/>
      <c r="AD148" s="310"/>
      <c r="AE148" s="310"/>
      <c r="AF148" s="310" t="s">
        <v>88</v>
      </c>
      <c r="AG148" s="310"/>
      <c r="AH148" s="310"/>
      <c r="AI148" s="310"/>
      <c r="AJ148" s="310"/>
      <c r="AK148" s="310"/>
      <c r="AL148" s="310"/>
      <c r="AM148" s="310"/>
      <c r="AN148" s="310"/>
      <c r="AO148" s="310"/>
      <c r="AP148" s="310"/>
      <c r="AQ148" s="310"/>
      <c r="AR148" s="310"/>
      <c r="AS148" s="310"/>
      <c r="AT148" s="310"/>
      <c r="AU148" s="310"/>
      <c r="AV148" s="310"/>
      <c r="AW148" s="310"/>
      <c r="AX148" s="310"/>
      <c r="AY148" s="310"/>
      <c r="AZ148" s="310"/>
      <c r="BA148" s="310">
        <f t="shared" si="0"/>
        <v>1</v>
      </c>
    </row>
    <row r="149" spans="1:53" ht="16.5" customHeight="1">
      <c r="A149" s="309"/>
      <c r="B149" s="310" t="s">
        <v>3899</v>
      </c>
      <c r="C149" s="311" t="s">
        <v>3900</v>
      </c>
      <c r="D149" s="310">
        <v>3122</v>
      </c>
      <c r="E149" s="310" t="s">
        <v>1</v>
      </c>
      <c r="F149" s="310" t="s">
        <v>3391</v>
      </c>
      <c r="G149" s="310" t="s">
        <v>3392</v>
      </c>
      <c r="H149" s="310" t="s">
        <v>3875</v>
      </c>
      <c r="I149" s="310" t="s">
        <v>3901</v>
      </c>
      <c r="J149" s="310" t="s">
        <v>967</v>
      </c>
      <c r="K149" s="310" t="s">
        <v>949</v>
      </c>
      <c r="L149" s="310" t="s">
        <v>2634</v>
      </c>
      <c r="M149" s="310" t="s">
        <v>93</v>
      </c>
      <c r="N149" s="310"/>
      <c r="O149" s="310" t="s">
        <v>95</v>
      </c>
      <c r="P149" s="311" t="s">
        <v>3902</v>
      </c>
      <c r="Q149" s="310"/>
      <c r="R149" s="310"/>
      <c r="S149" s="310"/>
      <c r="T149" s="310"/>
      <c r="U149" s="310"/>
      <c r="V149" s="310"/>
      <c r="W149" s="310"/>
      <c r="X149" s="310"/>
      <c r="Y149" s="310"/>
      <c r="Z149" s="310"/>
      <c r="AA149" s="310"/>
      <c r="AB149" s="310"/>
      <c r="AC149" s="310"/>
      <c r="AD149" s="310"/>
      <c r="AE149" s="310"/>
      <c r="AF149" s="310" t="s">
        <v>88</v>
      </c>
      <c r="AG149" s="310"/>
      <c r="AH149" s="310"/>
      <c r="AI149" s="310"/>
      <c r="AJ149" s="310"/>
      <c r="AK149" s="310"/>
      <c r="AL149" s="310"/>
      <c r="AM149" s="310"/>
      <c r="AN149" s="310"/>
      <c r="AO149" s="310"/>
      <c r="AP149" s="310"/>
      <c r="AQ149" s="310"/>
      <c r="AR149" s="310"/>
      <c r="AS149" s="310"/>
      <c r="AT149" s="310"/>
      <c r="AU149" s="310"/>
      <c r="AV149" s="310"/>
      <c r="AW149" s="310"/>
      <c r="AX149" s="310"/>
      <c r="AY149" s="310"/>
      <c r="AZ149" s="310"/>
      <c r="BA149" s="310">
        <f t="shared" si="0"/>
        <v>1</v>
      </c>
    </row>
    <row r="150" spans="1:53" ht="16.5" customHeight="1">
      <c r="A150" s="309"/>
      <c r="B150" s="310" t="s">
        <v>3903</v>
      </c>
      <c r="C150" s="311" t="s">
        <v>3904</v>
      </c>
      <c r="D150" s="310">
        <v>3120</v>
      </c>
      <c r="E150" s="310" t="s">
        <v>1</v>
      </c>
      <c r="F150" s="310" t="s">
        <v>3391</v>
      </c>
      <c r="G150" s="310" t="s">
        <v>3392</v>
      </c>
      <c r="H150" s="310" t="s">
        <v>3398</v>
      </c>
      <c r="I150" s="310" t="s">
        <v>3901</v>
      </c>
      <c r="J150" s="310" t="s">
        <v>967</v>
      </c>
      <c r="K150" s="310" t="s">
        <v>949</v>
      </c>
      <c r="L150" s="310" t="s">
        <v>2634</v>
      </c>
      <c r="M150" s="310" t="s">
        <v>93</v>
      </c>
      <c r="N150" s="310"/>
      <c r="O150" s="310" t="s">
        <v>95</v>
      </c>
      <c r="P150" s="311" t="s">
        <v>3905</v>
      </c>
      <c r="Q150" s="310"/>
      <c r="R150" s="310"/>
      <c r="S150" s="310"/>
      <c r="T150" s="310"/>
      <c r="U150" s="310"/>
      <c r="V150" s="310"/>
      <c r="W150" s="310"/>
      <c r="X150" s="310"/>
      <c r="Y150" s="310"/>
      <c r="Z150" s="310"/>
      <c r="AA150" s="310"/>
      <c r="AB150" s="310"/>
      <c r="AC150" s="310"/>
      <c r="AD150" s="310"/>
      <c r="AE150" s="310"/>
      <c r="AF150" s="310" t="s">
        <v>88</v>
      </c>
      <c r="AG150" s="310"/>
      <c r="AH150" s="310"/>
      <c r="AI150" s="310"/>
      <c r="AJ150" s="310"/>
      <c r="AK150" s="310"/>
      <c r="AL150" s="310"/>
      <c r="AM150" s="310"/>
      <c r="AN150" s="310"/>
      <c r="AO150" s="310"/>
      <c r="AP150" s="310"/>
      <c r="AQ150" s="310"/>
      <c r="AR150" s="310"/>
      <c r="AS150" s="310"/>
      <c r="AT150" s="310"/>
      <c r="AU150" s="310"/>
      <c r="AV150" s="310"/>
      <c r="AW150" s="310"/>
      <c r="AX150" s="310"/>
      <c r="AY150" s="310"/>
      <c r="AZ150" s="310"/>
      <c r="BA150" s="310">
        <f t="shared" si="0"/>
        <v>1</v>
      </c>
    </row>
    <row r="151" spans="1:53" ht="16.5" customHeight="1">
      <c r="A151" s="309"/>
      <c r="B151" s="310" t="s">
        <v>3906</v>
      </c>
      <c r="C151" s="311" t="s">
        <v>3907</v>
      </c>
      <c r="D151" s="310">
        <v>2136</v>
      </c>
      <c r="E151" s="310" t="s">
        <v>1</v>
      </c>
      <c r="F151" s="310" t="s">
        <v>3391</v>
      </c>
      <c r="G151" s="310" t="s">
        <v>3392</v>
      </c>
      <c r="H151" s="310" t="s">
        <v>3398</v>
      </c>
      <c r="I151" s="310" t="s">
        <v>3908</v>
      </c>
      <c r="J151" s="310" t="s">
        <v>967</v>
      </c>
      <c r="K151" s="310" t="s">
        <v>949</v>
      </c>
      <c r="L151" s="310" t="s">
        <v>2634</v>
      </c>
      <c r="M151" s="310" t="s">
        <v>93</v>
      </c>
      <c r="N151" s="310"/>
      <c r="O151" s="310" t="s">
        <v>95</v>
      </c>
      <c r="P151" s="311" t="s">
        <v>3909</v>
      </c>
      <c r="Q151" s="310"/>
      <c r="R151" s="310"/>
      <c r="S151" s="310"/>
      <c r="T151" s="310"/>
      <c r="U151" s="310"/>
      <c r="V151" s="310"/>
      <c r="W151" s="310"/>
      <c r="X151" s="310"/>
      <c r="Y151" s="310"/>
      <c r="Z151" s="310"/>
      <c r="AA151" s="310"/>
      <c r="AB151" s="310"/>
      <c r="AC151" s="310"/>
      <c r="AD151" s="310"/>
      <c r="AE151" s="310"/>
      <c r="AF151" s="310" t="s">
        <v>88</v>
      </c>
      <c r="AG151" s="310"/>
      <c r="AH151" s="310"/>
      <c r="AI151" s="310"/>
      <c r="AJ151" s="310"/>
      <c r="AK151" s="310"/>
      <c r="AL151" s="310"/>
      <c r="AM151" s="310"/>
      <c r="AN151" s="310"/>
      <c r="AO151" s="310"/>
      <c r="AP151" s="310"/>
      <c r="AQ151" s="310"/>
      <c r="AR151" s="310"/>
      <c r="AS151" s="310"/>
      <c r="AT151" s="310"/>
      <c r="AU151" s="310"/>
      <c r="AV151" s="310"/>
      <c r="AW151" s="310"/>
      <c r="AX151" s="310"/>
      <c r="AY151" s="310"/>
      <c r="AZ151" s="310"/>
      <c r="BA151" s="310">
        <f t="shared" si="0"/>
        <v>1</v>
      </c>
    </row>
    <row r="152" spans="1:53" ht="16.5" customHeight="1">
      <c r="A152" s="309"/>
      <c r="B152" s="310" t="s">
        <v>3910</v>
      </c>
      <c r="C152" s="311" t="s">
        <v>3911</v>
      </c>
      <c r="D152" s="310">
        <v>3208</v>
      </c>
      <c r="E152" s="310" t="s">
        <v>1</v>
      </c>
      <c r="F152" s="310" t="s">
        <v>3391</v>
      </c>
      <c r="G152" s="310" t="s">
        <v>3392</v>
      </c>
      <c r="H152" s="310" t="s">
        <v>3875</v>
      </c>
      <c r="I152" s="310" t="s">
        <v>3912</v>
      </c>
      <c r="J152" s="310" t="s">
        <v>967</v>
      </c>
      <c r="K152" s="310" t="s">
        <v>949</v>
      </c>
      <c r="L152" s="310" t="s">
        <v>2634</v>
      </c>
      <c r="M152" s="310" t="s">
        <v>93</v>
      </c>
      <c r="N152" s="310"/>
      <c r="O152" s="310" t="s">
        <v>95</v>
      </c>
      <c r="P152" s="311" t="s">
        <v>3913</v>
      </c>
      <c r="Q152" s="310"/>
      <c r="R152" s="310"/>
      <c r="S152" s="310"/>
      <c r="T152" s="310"/>
      <c r="U152" s="310"/>
      <c r="V152" s="310"/>
      <c r="W152" s="310"/>
      <c r="X152" s="310"/>
      <c r="Y152" s="310"/>
      <c r="Z152" s="310"/>
      <c r="AA152" s="310"/>
      <c r="AB152" s="310"/>
      <c r="AC152" s="310"/>
      <c r="AD152" s="310"/>
      <c r="AE152" s="310"/>
      <c r="AF152" s="310" t="s">
        <v>88</v>
      </c>
      <c r="AG152" s="310"/>
      <c r="AH152" s="310"/>
      <c r="AI152" s="310"/>
      <c r="AJ152" s="310"/>
      <c r="AK152" s="310"/>
      <c r="AL152" s="310"/>
      <c r="AM152" s="310"/>
      <c r="AN152" s="310"/>
      <c r="AO152" s="310"/>
      <c r="AP152" s="310"/>
      <c r="AQ152" s="310"/>
      <c r="AR152" s="310"/>
      <c r="AS152" s="310"/>
      <c r="AT152" s="310"/>
      <c r="AU152" s="310"/>
      <c r="AV152" s="310"/>
      <c r="AW152" s="310"/>
      <c r="AX152" s="310"/>
      <c r="AY152" s="310"/>
      <c r="AZ152" s="310"/>
      <c r="BA152" s="310">
        <f t="shared" si="0"/>
        <v>1</v>
      </c>
    </row>
    <row r="153" spans="1:53" ht="16.5" customHeight="1">
      <c r="A153" s="309"/>
      <c r="B153" s="310" t="s">
        <v>3914</v>
      </c>
      <c r="C153" s="311" t="s">
        <v>3915</v>
      </c>
      <c r="D153" s="310">
        <v>4055</v>
      </c>
      <c r="E153" s="310" t="s">
        <v>1</v>
      </c>
      <c r="F153" s="310" t="s">
        <v>3391</v>
      </c>
      <c r="G153" s="310" t="s">
        <v>3392</v>
      </c>
      <c r="H153" s="310" t="s">
        <v>3653</v>
      </c>
      <c r="I153" s="310" t="s">
        <v>2259</v>
      </c>
      <c r="J153" s="310" t="s">
        <v>967</v>
      </c>
      <c r="K153" s="310" t="s">
        <v>22</v>
      </c>
      <c r="L153" s="310" t="s">
        <v>2634</v>
      </c>
      <c r="M153" s="310" t="s">
        <v>93</v>
      </c>
      <c r="N153" s="310"/>
      <c r="O153" s="310" t="s">
        <v>95</v>
      </c>
      <c r="P153" s="311" t="s">
        <v>3916</v>
      </c>
      <c r="Q153" s="310"/>
      <c r="R153" s="310"/>
      <c r="S153" s="310"/>
      <c r="T153" s="310"/>
      <c r="U153" s="310"/>
      <c r="V153" s="310"/>
      <c r="W153" s="310"/>
      <c r="X153" s="310"/>
      <c r="Y153" s="310"/>
      <c r="Z153" s="310"/>
      <c r="AA153" s="310"/>
      <c r="AB153" s="310"/>
      <c r="AC153" s="310"/>
      <c r="AD153" s="310"/>
      <c r="AE153" s="310"/>
      <c r="AF153" s="310" t="s">
        <v>88</v>
      </c>
      <c r="AG153" s="310"/>
      <c r="AH153" s="310"/>
      <c r="AI153" s="310"/>
      <c r="AJ153" s="310"/>
      <c r="AK153" s="310"/>
      <c r="AL153" s="310"/>
      <c r="AM153" s="310" t="s">
        <v>88</v>
      </c>
      <c r="AN153" s="310"/>
      <c r="AO153" s="310"/>
      <c r="AP153" s="310"/>
      <c r="AQ153" s="310"/>
      <c r="AR153" s="310"/>
      <c r="AS153" s="310"/>
      <c r="AT153" s="310"/>
      <c r="AU153" s="310"/>
      <c r="AV153" s="310"/>
      <c r="AW153" s="310"/>
      <c r="AX153" s="310"/>
      <c r="AY153" s="310"/>
      <c r="AZ153" s="310"/>
      <c r="BA153" s="310">
        <f t="shared" si="0"/>
        <v>2</v>
      </c>
    </row>
    <row r="154" spans="1:53" ht="16.5" customHeight="1">
      <c r="A154" s="309"/>
      <c r="B154" s="310" t="s">
        <v>3917</v>
      </c>
      <c r="C154" s="311" t="s">
        <v>5356</v>
      </c>
      <c r="D154" s="310">
        <v>4417</v>
      </c>
      <c r="E154" s="310" t="s">
        <v>5357</v>
      </c>
      <c r="F154" s="310" t="s">
        <v>3391</v>
      </c>
      <c r="G154" s="310" t="s">
        <v>3392</v>
      </c>
      <c r="H154" s="310" t="s">
        <v>3518</v>
      </c>
      <c r="I154" s="310" t="s">
        <v>3918</v>
      </c>
      <c r="J154" s="310" t="s">
        <v>967</v>
      </c>
      <c r="K154" s="310" t="s">
        <v>949</v>
      </c>
      <c r="L154" s="310" t="s">
        <v>2634</v>
      </c>
      <c r="M154" s="310" t="s">
        <v>93</v>
      </c>
      <c r="N154" s="310"/>
      <c r="O154" s="310" t="s">
        <v>95</v>
      </c>
      <c r="P154" s="311" t="s">
        <v>3919</v>
      </c>
      <c r="Q154" s="310"/>
      <c r="R154" s="310"/>
      <c r="S154" s="310"/>
      <c r="T154" s="310"/>
      <c r="U154" s="310"/>
      <c r="V154" s="310"/>
      <c r="W154" s="310"/>
      <c r="X154" s="310"/>
      <c r="Y154" s="310"/>
      <c r="Z154" s="310"/>
      <c r="AA154" s="310"/>
      <c r="AB154" s="310"/>
      <c r="AC154" s="310"/>
      <c r="AD154" s="310"/>
      <c r="AE154" s="310"/>
      <c r="AF154" s="310" t="s">
        <v>88</v>
      </c>
      <c r="AG154" s="310"/>
      <c r="AH154" s="310"/>
      <c r="AI154" s="310"/>
      <c r="AJ154" s="310" t="s">
        <v>88</v>
      </c>
      <c r="AK154" s="310"/>
      <c r="AL154" s="310"/>
      <c r="AM154" s="310"/>
      <c r="AN154" s="310"/>
      <c r="AO154" s="310"/>
      <c r="AP154" s="310"/>
      <c r="AQ154" s="310"/>
      <c r="AR154" s="310"/>
      <c r="AS154" s="310"/>
      <c r="AT154" s="310"/>
      <c r="AU154" s="310"/>
      <c r="AV154" s="310"/>
      <c r="AW154" s="310"/>
      <c r="AX154" s="310"/>
      <c r="AY154" s="310"/>
      <c r="AZ154" s="310"/>
      <c r="BA154" s="310">
        <f t="shared" si="0"/>
        <v>2</v>
      </c>
    </row>
    <row r="155" spans="1:53" ht="16.5" customHeight="1">
      <c r="A155" s="309"/>
      <c r="B155" s="310" t="s">
        <v>3920</v>
      </c>
      <c r="C155" s="311" t="s">
        <v>3921</v>
      </c>
      <c r="D155" s="310">
        <v>6352</v>
      </c>
      <c r="E155" s="310" t="s">
        <v>1</v>
      </c>
      <c r="F155" s="310" t="s">
        <v>3391</v>
      </c>
      <c r="G155" s="310" t="s">
        <v>3392</v>
      </c>
      <c r="H155" s="310" t="s">
        <v>3495</v>
      </c>
      <c r="I155" s="310" t="s">
        <v>3847</v>
      </c>
      <c r="J155" s="310" t="s">
        <v>967</v>
      </c>
      <c r="K155" s="310" t="s">
        <v>949</v>
      </c>
      <c r="L155" s="310" t="s">
        <v>2634</v>
      </c>
      <c r="M155" s="310" t="s">
        <v>93</v>
      </c>
      <c r="N155" s="310"/>
      <c r="O155" s="310" t="s">
        <v>95</v>
      </c>
      <c r="P155" s="311" t="s">
        <v>3922</v>
      </c>
      <c r="Q155" s="310"/>
      <c r="R155" s="310"/>
      <c r="S155" s="310"/>
      <c r="T155" s="310"/>
      <c r="U155" s="310"/>
      <c r="V155" s="310"/>
      <c r="W155" s="310"/>
      <c r="X155" s="310"/>
      <c r="Y155" s="310"/>
      <c r="Z155" s="310"/>
      <c r="AA155" s="310"/>
      <c r="AB155" s="310"/>
      <c r="AC155" s="310"/>
      <c r="AD155" s="310"/>
      <c r="AE155" s="310"/>
      <c r="AF155" s="310" t="s">
        <v>88</v>
      </c>
      <c r="AG155" s="310"/>
      <c r="AH155" s="310"/>
      <c r="AI155" s="310"/>
      <c r="AJ155" s="310" t="s">
        <v>88</v>
      </c>
      <c r="AK155" s="310"/>
      <c r="AL155" s="310"/>
      <c r="AM155" s="310"/>
      <c r="AN155" s="310"/>
      <c r="AO155" s="310"/>
      <c r="AP155" s="310"/>
      <c r="AQ155" s="310"/>
      <c r="AR155" s="310"/>
      <c r="AS155" s="310"/>
      <c r="AT155" s="310"/>
      <c r="AU155" s="310"/>
      <c r="AV155" s="310"/>
      <c r="AW155" s="310"/>
      <c r="AX155" s="310"/>
      <c r="AY155" s="310"/>
      <c r="AZ155" s="310"/>
      <c r="BA155" s="310">
        <f t="shared" si="0"/>
        <v>2</v>
      </c>
    </row>
    <row r="156" spans="1:53" ht="15.75" customHeight="1">
      <c r="A156" s="309"/>
      <c r="B156" s="310" t="s">
        <v>3923</v>
      </c>
      <c r="C156" s="311" t="s">
        <v>3924</v>
      </c>
      <c r="D156" s="310">
        <v>2474</v>
      </c>
      <c r="E156" s="310" t="s">
        <v>1</v>
      </c>
      <c r="F156" s="310" t="s">
        <v>3391</v>
      </c>
      <c r="G156" s="310" t="s">
        <v>3392</v>
      </c>
      <c r="H156" s="310" t="s">
        <v>3398</v>
      </c>
      <c r="I156" s="310" t="s">
        <v>3925</v>
      </c>
      <c r="J156" s="310" t="s">
        <v>967</v>
      </c>
      <c r="K156" s="310" t="s">
        <v>949</v>
      </c>
      <c r="L156" s="310" t="s">
        <v>2634</v>
      </c>
      <c r="M156" s="310" t="s">
        <v>93</v>
      </c>
      <c r="N156" s="310"/>
      <c r="O156" s="310" t="s">
        <v>95</v>
      </c>
      <c r="P156" s="311" t="s">
        <v>3926</v>
      </c>
      <c r="Q156" s="310"/>
      <c r="R156" s="310"/>
      <c r="S156" s="310"/>
      <c r="T156" s="310"/>
      <c r="U156" s="310"/>
      <c r="V156" s="310"/>
      <c r="W156" s="310"/>
      <c r="X156" s="310"/>
      <c r="Y156" s="310"/>
      <c r="Z156" s="310"/>
      <c r="AA156" s="310"/>
      <c r="AB156" s="310"/>
      <c r="AC156" s="310"/>
      <c r="AD156" s="310"/>
      <c r="AE156" s="310"/>
      <c r="AF156" s="310" t="s">
        <v>88</v>
      </c>
      <c r="AG156" s="310"/>
      <c r="AH156" s="310"/>
      <c r="AI156" s="310"/>
      <c r="AJ156" s="310" t="s">
        <v>88</v>
      </c>
      <c r="AK156" s="310"/>
      <c r="AL156" s="310"/>
      <c r="AM156" s="310"/>
      <c r="AN156" s="310"/>
      <c r="AO156" s="310"/>
      <c r="AP156" s="310"/>
      <c r="AQ156" s="310"/>
      <c r="AR156" s="310"/>
      <c r="AS156" s="310"/>
      <c r="AT156" s="310"/>
      <c r="AU156" s="310"/>
      <c r="AV156" s="310"/>
      <c r="AW156" s="310"/>
      <c r="AX156" s="310"/>
      <c r="AY156" s="310"/>
      <c r="AZ156" s="310"/>
      <c r="BA156" s="310">
        <f t="shared" si="0"/>
        <v>2</v>
      </c>
    </row>
    <row r="157" spans="1:53" ht="16.5" customHeight="1">
      <c r="A157" s="309"/>
      <c r="B157" s="310" t="s">
        <v>3927</v>
      </c>
      <c r="C157" s="311" t="s">
        <v>3928</v>
      </c>
      <c r="D157" s="310">
        <v>6334</v>
      </c>
      <c r="E157" s="310" t="s">
        <v>1</v>
      </c>
      <c r="F157" s="310" t="s">
        <v>3391</v>
      </c>
      <c r="G157" s="310" t="s">
        <v>3392</v>
      </c>
      <c r="H157" s="310" t="s">
        <v>3398</v>
      </c>
      <c r="I157" s="310" t="s">
        <v>3929</v>
      </c>
      <c r="J157" s="310" t="s">
        <v>967</v>
      </c>
      <c r="K157" s="310" t="s">
        <v>22</v>
      </c>
      <c r="L157" s="310" t="s">
        <v>2634</v>
      </c>
      <c r="M157" s="310" t="s">
        <v>93</v>
      </c>
      <c r="N157" s="310"/>
      <c r="O157" s="310" t="s">
        <v>95</v>
      </c>
      <c r="P157" s="311" t="s">
        <v>3930</v>
      </c>
      <c r="Q157" s="310"/>
      <c r="R157" s="310"/>
      <c r="S157" s="310" t="s">
        <v>88</v>
      </c>
      <c r="T157" s="310"/>
      <c r="U157" s="310"/>
      <c r="V157" s="310"/>
      <c r="W157" s="310"/>
      <c r="X157" s="310"/>
      <c r="Y157" s="310"/>
      <c r="Z157" s="310"/>
      <c r="AA157" s="310"/>
      <c r="AB157" s="310"/>
      <c r="AC157" s="310"/>
      <c r="AD157" s="310"/>
      <c r="AE157" s="310"/>
      <c r="AF157" s="310"/>
      <c r="AG157" s="310"/>
      <c r="AH157" s="310"/>
      <c r="AI157" s="310"/>
      <c r="AJ157" s="310"/>
      <c r="AK157" s="310"/>
      <c r="AL157" s="310" t="s">
        <v>88</v>
      </c>
      <c r="AM157" s="310"/>
      <c r="AN157" s="310"/>
      <c r="AO157" s="310"/>
      <c r="AP157" s="310"/>
      <c r="AQ157" s="310"/>
      <c r="AR157" s="310"/>
      <c r="AS157" s="310"/>
      <c r="AT157" s="310"/>
      <c r="AU157" s="310"/>
      <c r="AV157" s="310"/>
      <c r="AW157" s="310"/>
      <c r="AX157" s="310"/>
      <c r="AY157" s="310"/>
      <c r="AZ157" s="310"/>
      <c r="BA157" s="310">
        <f t="shared" si="0"/>
        <v>2</v>
      </c>
    </row>
    <row r="158" spans="1:53" ht="16.5" customHeight="1">
      <c r="A158" s="309"/>
      <c r="B158" s="310" t="s">
        <v>3931</v>
      </c>
      <c r="C158" s="311" t="s">
        <v>3932</v>
      </c>
      <c r="D158" s="310">
        <v>3758</v>
      </c>
      <c r="E158" s="310" t="s">
        <v>1</v>
      </c>
      <c r="F158" s="310" t="s">
        <v>3391</v>
      </c>
      <c r="G158" s="310" t="s">
        <v>3392</v>
      </c>
      <c r="H158" s="310" t="s">
        <v>3933</v>
      </c>
      <c r="I158" s="310" t="s">
        <v>3934</v>
      </c>
      <c r="J158" s="310" t="s">
        <v>967</v>
      </c>
      <c r="K158" s="310" t="s">
        <v>22</v>
      </c>
      <c r="L158" s="310" t="s">
        <v>2634</v>
      </c>
      <c r="M158" s="310" t="s">
        <v>93</v>
      </c>
      <c r="N158" s="310"/>
      <c r="O158" s="310" t="s">
        <v>95</v>
      </c>
      <c r="P158" s="311" t="s">
        <v>3935</v>
      </c>
      <c r="Q158" s="310"/>
      <c r="R158" s="310"/>
      <c r="S158" s="310"/>
      <c r="T158" s="310"/>
      <c r="U158" s="310"/>
      <c r="V158" s="310"/>
      <c r="W158" s="310"/>
      <c r="X158" s="310"/>
      <c r="Y158" s="310"/>
      <c r="Z158" s="310"/>
      <c r="AA158" s="310"/>
      <c r="AB158" s="310"/>
      <c r="AC158" s="310"/>
      <c r="AD158" s="310"/>
      <c r="AE158" s="310"/>
      <c r="AF158" s="310"/>
      <c r="AG158" s="310"/>
      <c r="AH158" s="310"/>
      <c r="AI158" s="310"/>
      <c r="AJ158" s="310"/>
      <c r="AK158" s="310"/>
      <c r="AL158" s="310" t="s">
        <v>88</v>
      </c>
      <c r="AM158" s="310"/>
      <c r="AN158" s="310"/>
      <c r="AO158" s="310"/>
      <c r="AP158" s="310"/>
      <c r="AQ158" s="310"/>
      <c r="AR158" s="310"/>
      <c r="AS158" s="310"/>
      <c r="AT158" s="310"/>
      <c r="AU158" s="310"/>
      <c r="AV158" s="310"/>
      <c r="AW158" s="310"/>
      <c r="AX158" s="310"/>
      <c r="AY158" s="310"/>
      <c r="AZ158" s="310"/>
      <c r="BA158" s="310">
        <f t="shared" si="0"/>
        <v>1</v>
      </c>
    </row>
    <row r="159" spans="1:53" ht="16.5" customHeight="1">
      <c r="A159" s="309"/>
      <c r="B159" s="310" t="s">
        <v>3936</v>
      </c>
      <c r="C159" s="311" t="s">
        <v>3937</v>
      </c>
      <c r="D159" s="310">
        <v>3589</v>
      </c>
      <c r="E159" s="310" t="s">
        <v>1</v>
      </c>
      <c r="F159" s="310" t="s">
        <v>3391</v>
      </c>
      <c r="G159" s="310" t="s">
        <v>3392</v>
      </c>
      <c r="H159" s="310" t="s">
        <v>3518</v>
      </c>
      <c r="I159" s="310" t="s">
        <v>3938</v>
      </c>
      <c r="J159" s="310" t="s">
        <v>967</v>
      </c>
      <c r="K159" s="310" t="s">
        <v>22</v>
      </c>
      <c r="L159" s="310" t="s">
        <v>2634</v>
      </c>
      <c r="M159" s="310" t="s">
        <v>93</v>
      </c>
      <c r="N159" s="310"/>
      <c r="O159" s="310" t="s">
        <v>95</v>
      </c>
      <c r="P159" s="311" t="s">
        <v>23</v>
      </c>
      <c r="Q159" s="310"/>
      <c r="R159" s="310"/>
      <c r="S159" s="310"/>
      <c r="T159" s="310"/>
      <c r="U159" s="310"/>
      <c r="V159" s="310"/>
      <c r="W159" s="310"/>
      <c r="X159" s="310"/>
      <c r="Y159" s="310"/>
      <c r="Z159" s="310"/>
      <c r="AA159" s="310"/>
      <c r="AB159" s="310"/>
      <c r="AC159" s="310"/>
      <c r="AD159" s="310"/>
      <c r="AE159" s="310"/>
      <c r="AF159" s="310"/>
      <c r="AG159" s="310"/>
      <c r="AH159" s="310"/>
      <c r="AI159" s="310"/>
      <c r="AJ159" s="310"/>
      <c r="AK159" s="310"/>
      <c r="AL159" s="310" t="s">
        <v>88</v>
      </c>
      <c r="AM159" s="310"/>
      <c r="AN159" s="310"/>
      <c r="AO159" s="310"/>
      <c r="AP159" s="310"/>
      <c r="AQ159" s="310"/>
      <c r="AR159" s="310"/>
      <c r="AS159" s="310"/>
      <c r="AT159" s="310"/>
      <c r="AU159" s="310"/>
      <c r="AV159" s="310"/>
      <c r="AW159" s="310"/>
      <c r="AX159" s="310"/>
      <c r="AY159" s="310"/>
      <c r="AZ159" s="310"/>
      <c r="BA159" s="310">
        <f t="shared" si="0"/>
        <v>1</v>
      </c>
    </row>
    <row r="160" spans="1:53" ht="16.5" customHeight="1">
      <c r="A160" s="309"/>
      <c r="B160" s="310" t="s">
        <v>3939</v>
      </c>
      <c r="C160" s="311" t="s">
        <v>3940</v>
      </c>
      <c r="D160" s="310">
        <v>5695</v>
      </c>
      <c r="E160" s="310" t="s">
        <v>1</v>
      </c>
      <c r="F160" s="310" t="s">
        <v>3391</v>
      </c>
      <c r="G160" s="310" t="s">
        <v>3392</v>
      </c>
      <c r="H160" s="310" t="s">
        <v>3411</v>
      </c>
      <c r="I160" s="310" t="s">
        <v>3941</v>
      </c>
      <c r="J160" s="310" t="s">
        <v>967</v>
      </c>
      <c r="K160" s="310" t="s">
        <v>22</v>
      </c>
      <c r="L160" s="310" t="s">
        <v>2634</v>
      </c>
      <c r="M160" s="310" t="s">
        <v>93</v>
      </c>
      <c r="N160" s="310"/>
      <c r="O160" s="310" t="s">
        <v>95</v>
      </c>
      <c r="P160" s="311" t="s">
        <v>3942</v>
      </c>
      <c r="Q160" s="310"/>
      <c r="R160" s="310" t="s">
        <v>88</v>
      </c>
      <c r="S160" s="310" t="s">
        <v>88</v>
      </c>
      <c r="T160" s="310"/>
      <c r="U160" s="310"/>
      <c r="V160" s="310"/>
      <c r="W160" s="310"/>
      <c r="X160" s="310"/>
      <c r="Y160" s="310"/>
      <c r="Z160" s="310"/>
      <c r="AA160" s="310"/>
      <c r="AB160" s="310"/>
      <c r="AC160" s="310"/>
      <c r="AD160" s="310"/>
      <c r="AE160" s="310"/>
      <c r="AF160" s="310"/>
      <c r="AG160" s="310"/>
      <c r="AH160" s="310"/>
      <c r="AI160" s="310"/>
      <c r="AJ160" s="310"/>
      <c r="AK160" s="310" t="s">
        <v>88</v>
      </c>
      <c r="AL160" s="310"/>
      <c r="AM160" s="310"/>
      <c r="AN160" s="310" t="s">
        <v>88</v>
      </c>
      <c r="AO160" s="310"/>
      <c r="AP160" s="310"/>
      <c r="AQ160" s="310"/>
      <c r="AR160" s="310"/>
      <c r="AS160" s="310"/>
      <c r="AT160" s="310"/>
      <c r="AU160" s="310"/>
      <c r="AV160" s="310"/>
      <c r="AW160" s="310"/>
      <c r="AX160" s="310"/>
      <c r="AY160" s="310"/>
      <c r="AZ160" s="310"/>
      <c r="BA160" s="310">
        <f t="shared" si="0"/>
        <v>4</v>
      </c>
    </row>
    <row r="161" spans="1:53" ht="16.5" customHeight="1">
      <c r="A161" s="309"/>
      <c r="B161" s="310" t="s">
        <v>3943</v>
      </c>
      <c r="C161" s="311" t="s">
        <v>3944</v>
      </c>
      <c r="D161" s="310">
        <v>4012</v>
      </c>
      <c r="E161" s="310" t="s">
        <v>1</v>
      </c>
      <c r="F161" s="310" t="s">
        <v>3391</v>
      </c>
      <c r="G161" s="310" t="s">
        <v>3392</v>
      </c>
      <c r="H161" s="310" t="s">
        <v>3653</v>
      </c>
      <c r="I161" s="310" t="s">
        <v>3945</v>
      </c>
      <c r="J161" s="310" t="s">
        <v>967</v>
      </c>
      <c r="K161" s="310" t="s">
        <v>22</v>
      </c>
      <c r="L161" s="310" t="s">
        <v>2634</v>
      </c>
      <c r="M161" s="310" t="s">
        <v>93</v>
      </c>
      <c r="N161" s="310"/>
      <c r="O161" s="310" t="s">
        <v>95</v>
      </c>
      <c r="P161" s="311" t="s">
        <v>3946</v>
      </c>
      <c r="Q161" s="310"/>
      <c r="R161" s="310" t="s">
        <v>88</v>
      </c>
      <c r="S161" s="310" t="s">
        <v>88</v>
      </c>
      <c r="T161" s="310"/>
      <c r="U161" s="310"/>
      <c r="V161" s="310"/>
      <c r="W161" s="310"/>
      <c r="X161" s="310"/>
      <c r="Y161" s="310"/>
      <c r="Z161" s="310"/>
      <c r="AA161" s="310"/>
      <c r="AB161" s="310"/>
      <c r="AC161" s="310"/>
      <c r="AD161" s="310"/>
      <c r="AE161" s="310"/>
      <c r="AF161" s="310"/>
      <c r="AG161" s="310"/>
      <c r="AH161" s="310"/>
      <c r="AI161" s="310"/>
      <c r="AJ161" s="310"/>
      <c r="AK161" s="310" t="s">
        <v>88</v>
      </c>
      <c r="AL161" s="310" t="s">
        <v>88</v>
      </c>
      <c r="AM161" s="310"/>
      <c r="AN161" s="310"/>
      <c r="AO161" s="310"/>
      <c r="AP161" s="310"/>
      <c r="AQ161" s="310"/>
      <c r="AR161" s="310"/>
      <c r="AS161" s="310"/>
      <c r="AT161" s="310"/>
      <c r="AU161" s="310"/>
      <c r="AV161" s="310"/>
      <c r="AW161" s="310"/>
      <c r="AX161" s="310"/>
      <c r="AY161" s="310"/>
      <c r="AZ161" s="310"/>
      <c r="BA161" s="310">
        <f t="shared" si="0"/>
        <v>4</v>
      </c>
    </row>
    <row r="162" spans="1:53" ht="16.5" customHeight="1">
      <c r="A162" s="309"/>
      <c r="B162" s="310" t="s">
        <v>3947</v>
      </c>
      <c r="C162" s="311" t="s">
        <v>3948</v>
      </c>
      <c r="D162" s="310">
        <v>3959</v>
      </c>
      <c r="E162" s="310" t="s">
        <v>1</v>
      </c>
      <c r="F162" s="310" t="s">
        <v>3391</v>
      </c>
      <c r="G162" s="310" t="s">
        <v>3392</v>
      </c>
      <c r="H162" s="310" t="s">
        <v>3411</v>
      </c>
      <c r="I162" s="310" t="s">
        <v>3949</v>
      </c>
      <c r="J162" s="310" t="s">
        <v>967</v>
      </c>
      <c r="K162" s="310" t="s">
        <v>22</v>
      </c>
      <c r="L162" s="310" t="s">
        <v>2634</v>
      </c>
      <c r="M162" s="310" t="s">
        <v>93</v>
      </c>
      <c r="N162" s="310"/>
      <c r="O162" s="310" t="s">
        <v>95</v>
      </c>
      <c r="P162" s="311" t="s">
        <v>3950</v>
      </c>
      <c r="Q162" s="310"/>
      <c r="R162" s="310" t="s">
        <v>88</v>
      </c>
      <c r="S162" s="310" t="s">
        <v>88</v>
      </c>
      <c r="T162" s="310"/>
      <c r="U162" s="310"/>
      <c r="V162" s="310"/>
      <c r="W162" s="310"/>
      <c r="X162" s="310"/>
      <c r="Y162" s="310"/>
      <c r="Z162" s="310"/>
      <c r="AA162" s="310"/>
      <c r="AB162" s="310"/>
      <c r="AC162" s="310"/>
      <c r="AD162" s="310"/>
      <c r="AE162" s="310"/>
      <c r="AF162" s="310"/>
      <c r="AG162" s="310"/>
      <c r="AH162" s="310"/>
      <c r="AI162" s="310"/>
      <c r="AJ162" s="310"/>
      <c r="AK162" s="310" t="s">
        <v>88</v>
      </c>
      <c r="AL162" s="310" t="s">
        <v>88</v>
      </c>
      <c r="AM162" s="310"/>
      <c r="AN162" s="310"/>
      <c r="AO162" s="310"/>
      <c r="AP162" s="310"/>
      <c r="AQ162" s="310"/>
      <c r="AR162" s="310"/>
      <c r="AS162" s="310"/>
      <c r="AT162" s="310"/>
      <c r="AU162" s="310"/>
      <c r="AV162" s="310"/>
      <c r="AW162" s="310"/>
      <c r="AX162" s="310"/>
      <c r="AY162" s="310"/>
      <c r="AZ162" s="310"/>
      <c r="BA162" s="310">
        <f t="shared" si="0"/>
        <v>4</v>
      </c>
    </row>
    <row r="163" spans="1:53" ht="16.5" customHeight="1">
      <c r="A163" s="309"/>
      <c r="B163" s="310" t="s">
        <v>3951</v>
      </c>
      <c r="C163" s="311" t="s">
        <v>3952</v>
      </c>
      <c r="D163" s="310">
        <v>6091</v>
      </c>
      <c r="E163" s="310" t="s">
        <v>1</v>
      </c>
      <c r="F163" s="310" t="s">
        <v>3391</v>
      </c>
      <c r="G163" s="310" t="s">
        <v>3392</v>
      </c>
      <c r="H163" s="310" t="s">
        <v>3653</v>
      </c>
      <c r="I163" s="310" t="s">
        <v>3953</v>
      </c>
      <c r="J163" s="310" t="s">
        <v>967</v>
      </c>
      <c r="K163" s="310" t="s">
        <v>350</v>
      </c>
      <c r="L163" s="310" t="s">
        <v>2634</v>
      </c>
      <c r="M163" s="310" t="s">
        <v>93</v>
      </c>
      <c r="N163" s="310"/>
      <c r="O163" s="310" t="s">
        <v>95</v>
      </c>
      <c r="P163" s="311" t="s">
        <v>3954</v>
      </c>
      <c r="Q163" s="310"/>
      <c r="R163" s="310" t="s">
        <v>88</v>
      </c>
      <c r="S163" s="310" t="s">
        <v>88</v>
      </c>
      <c r="T163" s="310"/>
      <c r="U163" s="310"/>
      <c r="V163" s="310"/>
      <c r="W163" s="310"/>
      <c r="X163" s="310"/>
      <c r="Y163" s="310"/>
      <c r="Z163" s="310"/>
      <c r="AA163" s="310"/>
      <c r="AB163" s="310"/>
      <c r="AC163" s="310"/>
      <c r="AD163" s="310"/>
      <c r="AE163" s="310"/>
      <c r="AF163" s="310"/>
      <c r="AG163" s="310"/>
      <c r="AH163" s="310" t="s">
        <v>88</v>
      </c>
      <c r="AI163" s="310"/>
      <c r="AJ163" s="310"/>
      <c r="AK163" s="310"/>
      <c r="AL163" s="310"/>
      <c r="AM163" s="310"/>
      <c r="AN163" s="310"/>
      <c r="AO163" s="310"/>
      <c r="AP163" s="310"/>
      <c r="AQ163" s="310"/>
      <c r="AR163" s="310"/>
      <c r="AS163" s="310"/>
      <c r="AT163" s="310"/>
      <c r="AU163" s="310"/>
      <c r="AV163" s="310"/>
      <c r="AW163" s="310"/>
      <c r="AX163" s="310"/>
      <c r="AY163" s="310"/>
      <c r="AZ163" s="310"/>
      <c r="BA163" s="310">
        <f t="shared" si="0"/>
        <v>3</v>
      </c>
    </row>
    <row r="164" spans="1:53" ht="16.5" customHeight="1">
      <c r="A164" s="309"/>
      <c r="B164" s="310" t="s">
        <v>3955</v>
      </c>
      <c r="C164" s="311" t="s">
        <v>3956</v>
      </c>
      <c r="D164" s="310">
        <v>6240</v>
      </c>
      <c r="E164" s="310" t="s">
        <v>1</v>
      </c>
      <c r="F164" s="310" t="s">
        <v>3391</v>
      </c>
      <c r="G164" s="310" t="s">
        <v>3392</v>
      </c>
      <c r="H164" s="310" t="s">
        <v>3518</v>
      </c>
      <c r="I164" s="310" t="s">
        <v>3957</v>
      </c>
      <c r="J164" s="310" t="s">
        <v>967</v>
      </c>
      <c r="K164" s="310" t="s">
        <v>350</v>
      </c>
      <c r="L164" s="310" t="s">
        <v>2634</v>
      </c>
      <c r="M164" s="310" t="s">
        <v>93</v>
      </c>
      <c r="N164" s="310"/>
      <c r="O164" s="310" t="s">
        <v>95</v>
      </c>
      <c r="P164" s="311" t="s">
        <v>3958</v>
      </c>
      <c r="Q164" s="310"/>
      <c r="R164" s="310" t="s">
        <v>88</v>
      </c>
      <c r="S164" s="310" t="s">
        <v>88</v>
      </c>
      <c r="T164" s="310"/>
      <c r="U164" s="310"/>
      <c r="V164" s="310"/>
      <c r="W164" s="310"/>
      <c r="X164" s="310"/>
      <c r="Y164" s="310"/>
      <c r="Z164" s="310"/>
      <c r="AA164" s="310"/>
      <c r="AB164" s="310"/>
      <c r="AC164" s="310"/>
      <c r="AD164" s="310"/>
      <c r="AE164" s="310"/>
      <c r="AF164" s="310"/>
      <c r="AG164" s="310"/>
      <c r="AH164" s="310" t="s">
        <v>88</v>
      </c>
      <c r="AI164" s="310"/>
      <c r="AJ164" s="310"/>
      <c r="AK164" s="310"/>
      <c r="AL164" s="310"/>
      <c r="AM164" s="310"/>
      <c r="AN164" s="310"/>
      <c r="AO164" s="310"/>
      <c r="AP164" s="310"/>
      <c r="AQ164" s="310"/>
      <c r="AR164" s="310"/>
      <c r="AS164" s="310"/>
      <c r="AT164" s="310"/>
      <c r="AU164" s="310"/>
      <c r="AV164" s="310"/>
      <c r="AW164" s="310"/>
      <c r="AX164" s="310"/>
      <c r="AY164" s="310"/>
      <c r="AZ164" s="310"/>
      <c r="BA164" s="310">
        <f t="shared" si="0"/>
        <v>3</v>
      </c>
    </row>
    <row r="165" spans="1:53" ht="16.5" customHeight="1">
      <c r="A165" s="309"/>
      <c r="B165" s="310" t="s">
        <v>3959</v>
      </c>
      <c r="C165" s="311" t="s">
        <v>3960</v>
      </c>
      <c r="D165" s="310">
        <v>4823</v>
      </c>
      <c r="E165" s="310" t="s">
        <v>1</v>
      </c>
      <c r="F165" s="310" t="s">
        <v>3391</v>
      </c>
      <c r="G165" s="310" t="s">
        <v>3392</v>
      </c>
      <c r="H165" s="310" t="s">
        <v>3961</v>
      </c>
      <c r="I165" s="310" t="s">
        <v>3962</v>
      </c>
      <c r="J165" s="310" t="s">
        <v>967</v>
      </c>
      <c r="K165" s="310" t="s">
        <v>350</v>
      </c>
      <c r="L165" s="310" t="s">
        <v>2634</v>
      </c>
      <c r="M165" s="310" t="s">
        <v>93</v>
      </c>
      <c r="N165" s="310"/>
      <c r="O165" s="310" t="s">
        <v>95</v>
      </c>
      <c r="P165" s="311" t="s">
        <v>3497</v>
      </c>
      <c r="Q165" s="310"/>
      <c r="R165" s="310" t="s">
        <v>88</v>
      </c>
      <c r="S165" s="310" t="s">
        <v>88</v>
      </c>
      <c r="T165" s="310"/>
      <c r="U165" s="310"/>
      <c r="V165" s="310"/>
      <c r="W165" s="310"/>
      <c r="X165" s="310"/>
      <c r="Y165" s="310"/>
      <c r="Z165" s="310"/>
      <c r="AA165" s="310"/>
      <c r="AB165" s="310"/>
      <c r="AC165" s="310"/>
      <c r="AD165" s="310"/>
      <c r="AE165" s="310"/>
      <c r="AF165" s="310"/>
      <c r="AG165" s="310"/>
      <c r="AH165" s="310" t="s">
        <v>88</v>
      </c>
      <c r="AI165" s="310"/>
      <c r="AJ165" s="310"/>
      <c r="AK165" s="310"/>
      <c r="AL165" s="310"/>
      <c r="AM165" s="310"/>
      <c r="AN165" s="310"/>
      <c r="AO165" s="310"/>
      <c r="AP165" s="310"/>
      <c r="AQ165" s="310"/>
      <c r="AR165" s="310"/>
      <c r="AS165" s="310"/>
      <c r="AT165" s="310"/>
      <c r="AU165" s="310"/>
      <c r="AV165" s="310"/>
      <c r="AW165" s="310"/>
      <c r="AX165" s="310"/>
      <c r="AY165" s="310"/>
      <c r="AZ165" s="310"/>
      <c r="BA165" s="310">
        <f t="shared" si="0"/>
        <v>3</v>
      </c>
    </row>
    <row r="166" spans="1:53" ht="16.5" customHeight="1">
      <c r="A166" s="309"/>
      <c r="B166" s="310" t="s">
        <v>3963</v>
      </c>
      <c r="C166" s="311" t="s">
        <v>3964</v>
      </c>
      <c r="D166" s="310">
        <v>2871</v>
      </c>
      <c r="E166" s="310" t="s">
        <v>1</v>
      </c>
      <c r="F166" s="310" t="s">
        <v>3391</v>
      </c>
      <c r="G166" s="310" t="s">
        <v>3392</v>
      </c>
      <c r="H166" s="310" t="s">
        <v>3875</v>
      </c>
      <c r="I166" s="310" t="s">
        <v>3965</v>
      </c>
      <c r="J166" s="310" t="s">
        <v>967</v>
      </c>
      <c r="K166" s="310" t="s">
        <v>350</v>
      </c>
      <c r="L166" s="310" t="s">
        <v>2634</v>
      </c>
      <c r="M166" s="310" t="s">
        <v>93</v>
      </c>
      <c r="N166" s="310"/>
      <c r="O166" s="310" t="s">
        <v>95</v>
      </c>
      <c r="P166" s="311" t="s">
        <v>3966</v>
      </c>
      <c r="Q166" s="310"/>
      <c r="R166" s="310" t="s">
        <v>88</v>
      </c>
      <c r="S166" s="310" t="s">
        <v>88</v>
      </c>
      <c r="T166" s="310"/>
      <c r="U166" s="310"/>
      <c r="V166" s="310"/>
      <c r="W166" s="310"/>
      <c r="X166" s="310"/>
      <c r="Y166" s="310"/>
      <c r="Z166" s="310"/>
      <c r="AA166" s="310"/>
      <c r="AB166" s="310"/>
      <c r="AC166" s="310"/>
      <c r="AD166" s="310"/>
      <c r="AE166" s="310"/>
      <c r="AF166" s="310"/>
      <c r="AG166" s="310"/>
      <c r="AH166" s="310" t="s">
        <v>88</v>
      </c>
      <c r="AI166" s="310"/>
      <c r="AJ166" s="310"/>
      <c r="AK166" s="310"/>
      <c r="AL166" s="310"/>
      <c r="AM166" s="310"/>
      <c r="AN166" s="310"/>
      <c r="AO166" s="310"/>
      <c r="AP166" s="310"/>
      <c r="AQ166" s="310"/>
      <c r="AR166" s="310"/>
      <c r="AS166" s="310"/>
      <c r="AT166" s="310"/>
      <c r="AU166" s="310"/>
      <c r="AV166" s="310"/>
      <c r="AW166" s="310"/>
      <c r="AX166" s="310"/>
      <c r="AY166" s="310"/>
      <c r="AZ166" s="310"/>
      <c r="BA166" s="310">
        <f t="shared" si="0"/>
        <v>3</v>
      </c>
    </row>
    <row r="167" spans="1:53" ht="16.5" customHeight="1">
      <c r="A167" s="309"/>
      <c r="B167" s="310" t="s">
        <v>3967</v>
      </c>
      <c r="C167" s="311" t="s">
        <v>3968</v>
      </c>
      <c r="D167" s="310">
        <v>3779</v>
      </c>
      <c r="E167" s="310" t="s">
        <v>1</v>
      </c>
      <c r="F167" s="310" t="s">
        <v>3391</v>
      </c>
      <c r="G167" s="310" t="s">
        <v>3392</v>
      </c>
      <c r="H167" s="310" t="s">
        <v>3875</v>
      </c>
      <c r="I167" s="310" t="s">
        <v>3969</v>
      </c>
      <c r="J167" s="310" t="s">
        <v>967</v>
      </c>
      <c r="K167" s="310" t="s">
        <v>350</v>
      </c>
      <c r="L167" s="310" t="s">
        <v>2634</v>
      </c>
      <c r="M167" s="310" t="s">
        <v>93</v>
      </c>
      <c r="N167" s="310"/>
      <c r="O167" s="310" t="s">
        <v>95</v>
      </c>
      <c r="P167" s="311" t="s">
        <v>3497</v>
      </c>
      <c r="Q167" s="310"/>
      <c r="R167" s="310" t="s">
        <v>88</v>
      </c>
      <c r="S167" s="310" t="s">
        <v>88</v>
      </c>
      <c r="T167" s="310"/>
      <c r="U167" s="310"/>
      <c r="V167" s="310"/>
      <c r="W167" s="310"/>
      <c r="X167" s="310"/>
      <c r="Y167" s="310"/>
      <c r="Z167" s="310"/>
      <c r="AA167" s="310"/>
      <c r="AB167" s="310"/>
      <c r="AC167" s="310"/>
      <c r="AD167" s="310"/>
      <c r="AE167" s="310"/>
      <c r="AF167" s="310"/>
      <c r="AG167" s="310"/>
      <c r="AH167" s="310" t="s">
        <v>88</v>
      </c>
      <c r="AI167" s="310"/>
      <c r="AJ167" s="310"/>
      <c r="AK167" s="310"/>
      <c r="AL167" s="310"/>
      <c r="AM167" s="310"/>
      <c r="AN167" s="310"/>
      <c r="AO167" s="310"/>
      <c r="AP167" s="310"/>
      <c r="AQ167" s="310"/>
      <c r="AR167" s="310"/>
      <c r="AS167" s="310"/>
      <c r="AT167" s="310"/>
      <c r="AU167" s="310"/>
      <c r="AV167" s="310"/>
      <c r="AW167" s="310"/>
      <c r="AX167" s="310"/>
      <c r="AY167" s="310"/>
      <c r="AZ167" s="310"/>
      <c r="BA167" s="310">
        <f t="shared" si="0"/>
        <v>3</v>
      </c>
    </row>
    <row r="168" spans="1:53" ht="16.5" customHeight="1">
      <c r="A168" s="309"/>
      <c r="B168" s="310" t="s">
        <v>3970</v>
      </c>
      <c r="C168" s="311" t="s">
        <v>3971</v>
      </c>
      <c r="D168" s="310">
        <v>3999</v>
      </c>
      <c r="E168" s="310" t="s">
        <v>1</v>
      </c>
      <c r="F168" s="310" t="s">
        <v>3391</v>
      </c>
      <c r="G168" s="310" t="s">
        <v>3392</v>
      </c>
      <c r="H168" s="310" t="s">
        <v>3398</v>
      </c>
      <c r="I168" s="310" t="s">
        <v>3945</v>
      </c>
      <c r="J168" s="310" t="s">
        <v>967</v>
      </c>
      <c r="K168" s="310" t="s">
        <v>350</v>
      </c>
      <c r="L168" s="310" t="s">
        <v>2634</v>
      </c>
      <c r="M168" s="310" t="s">
        <v>93</v>
      </c>
      <c r="N168" s="310"/>
      <c r="O168" s="310" t="s">
        <v>95</v>
      </c>
      <c r="P168" s="311" t="s">
        <v>3497</v>
      </c>
      <c r="Q168" s="310"/>
      <c r="R168" s="310" t="s">
        <v>88</v>
      </c>
      <c r="S168" s="310" t="s">
        <v>88</v>
      </c>
      <c r="T168" s="310"/>
      <c r="U168" s="310"/>
      <c r="V168" s="310"/>
      <c r="W168" s="310"/>
      <c r="X168" s="310"/>
      <c r="Y168" s="310"/>
      <c r="Z168" s="310"/>
      <c r="AA168" s="310"/>
      <c r="AB168" s="310"/>
      <c r="AC168" s="310"/>
      <c r="AD168" s="310"/>
      <c r="AE168" s="310"/>
      <c r="AF168" s="310"/>
      <c r="AG168" s="310"/>
      <c r="AH168" s="310" t="s">
        <v>88</v>
      </c>
      <c r="AI168" s="310"/>
      <c r="AJ168" s="310"/>
      <c r="AK168" s="310"/>
      <c r="AL168" s="310"/>
      <c r="AM168" s="310"/>
      <c r="AN168" s="310"/>
      <c r="AO168" s="310"/>
      <c r="AP168" s="310"/>
      <c r="AQ168" s="310"/>
      <c r="AR168" s="310"/>
      <c r="AS168" s="310"/>
      <c r="AT168" s="310"/>
      <c r="AU168" s="310"/>
      <c r="AV168" s="310"/>
      <c r="AW168" s="310"/>
      <c r="AX168" s="310"/>
      <c r="AY168" s="310"/>
      <c r="AZ168" s="310"/>
      <c r="BA168" s="310">
        <f t="shared" si="0"/>
        <v>3</v>
      </c>
    </row>
    <row r="169" spans="1:53" ht="16.5" customHeight="1">
      <c r="A169" s="309"/>
      <c r="B169" s="310" t="s">
        <v>3972</v>
      </c>
      <c r="C169" s="311" t="s">
        <v>3973</v>
      </c>
      <c r="D169" s="310">
        <v>6379</v>
      </c>
      <c r="E169" s="310" t="s">
        <v>1</v>
      </c>
      <c r="F169" s="310" t="s">
        <v>3391</v>
      </c>
      <c r="G169" s="310" t="s">
        <v>3392</v>
      </c>
      <c r="H169" s="310" t="s">
        <v>3398</v>
      </c>
      <c r="I169" s="310" t="s">
        <v>3611</v>
      </c>
      <c r="J169" s="310" t="s">
        <v>967</v>
      </c>
      <c r="K169" s="310" t="s">
        <v>350</v>
      </c>
      <c r="L169" s="310" t="s">
        <v>2634</v>
      </c>
      <c r="M169" s="310" t="s">
        <v>93</v>
      </c>
      <c r="N169" s="310"/>
      <c r="O169" s="310" t="s">
        <v>95</v>
      </c>
      <c r="P169" s="311" t="s">
        <v>3497</v>
      </c>
      <c r="Q169" s="310"/>
      <c r="R169" s="310" t="s">
        <v>88</v>
      </c>
      <c r="S169" s="310" t="s">
        <v>88</v>
      </c>
      <c r="T169" s="310"/>
      <c r="U169" s="310"/>
      <c r="V169" s="310"/>
      <c r="W169" s="310"/>
      <c r="X169" s="310"/>
      <c r="Y169" s="310"/>
      <c r="Z169" s="310"/>
      <c r="AA169" s="310"/>
      <c r="AB169" s="310"/>
      <c r="AC169" s="310"/>
      <c r="AD169" s="310"/>
      <c r="AE169" s="310"/>
      <c r="AF169" s="310"/>
      <c r="AG169" s="310"/>
      <c r="AH169" s="310" t="s">
        <v>88</v>
      </c>
      <c r="AI169" s="310"/>
      <c r="AJ169" s="310"/>
      <c r="AK169" s="310"/>
      <c r="AL169" s="310"/>
      <c r="AM169" s="310"/>
      <c r="AN169" s="310"/>
      <c r="AO169" s="310"/>
      <c r="AP169" s="310"/>
      <c r="AQ169" s="310"/>
      <c r="AR169" s="310"/>
      <c r="AS169" s="310"/>
      <c r="AT169" s="310"/>
      <c r="AU169" s="310"/>
      <c r="AV169" s="310"/>
      <c r="AW169" s="310"/>
      <c r="AX169" s="310"/>
      <c r="AY169" s="310"/>
      <c r="AZ169" s="310"/>
      <c r="BA169" s="310">
        <f t="shared" si="0"/>
        <v>3</v>
      </c>
    </row>
    <row r="170" spans="1:53" ht="16.5" customHeight="1">
      <c r="A170" s="309"/>
      <c r="B170" s="310" t="s">
        <v>3974</v>
      </c>
      <c r="C170" s="311" t="s">
        <v>3975</v>
      </c>
      <c r="D170" s="310">
        <v>6883</v>
      </c>
      <c r="E170" s="310" t="s">
        <v>1</v>
      </c>
      <c r="F170" s="310" t="s">
        <v>3391</v>
      </c>
      <c r="G170" s="310" t="s">
        <v>3392</v>
      </c>
      <c r="H170" s="310" t="s">
        <v>3495</v>
      </c>
      <c r="I170" s="310" t="s">
        <v>3976</v>
      </c>
      <c r="J170" s="310" t="s">
        <v>967</v>
      </c>
      <c r="K170" s="310" t="s">
        <v>949</v>
      </c>
      <c r="L170" s="310" t="s">
        <v>2634</v>
      </c>
      <c r="M170" s="310" t="s">
        <v>93</v>
      </c>
      <c r="N170" s="310"/>
      <c r="O170" s="310" t="s">
        <v>95</v>
      </c>
      <c r="P170" s="311" t="s">
        <v>3977</v>
      </c>
      <c r="Q170" s="310"/>
      <c r="R170" s="310"/>
      <c r="S170" s="310"/>
      <c r="T170" s="310"/>
      <c r="U170" s="310"/>
      <c r="V170" s="310"/>
      <c r="W170" s="310"/>
      <c r="X170" s="310"/>
      <c r="Y170" s="310"/>
      <c r="Z170" s="310"/>
      <c r="AA170" s="310"/>
      <c r="AB170" s="310"/>
      <c r="AC170" s="310"/>
      <c r="AD170" s="310"/>
      <c r="AE170" s="310"/>
      <c r="AF170" s="310"/>
      <c r="AG170" s="310" t="s">
        <v>88</v>
      </c>
      <c r="AH170" s="310"/>
      <c r="AI170" s="310"/>
      <c r="AJ170" s="310"/>
      <c r="AK170" s="310"/>
      <c r="AL170" s="310"/>
      <c r="AM170" s="310"/>
      <c r="AN170" s="310"/>
      <c r="AO170" s="310"/>
      <c r="AP170" s="310"/>
      <c r="AQ170" s="310"/>
      <c r="AR170" s="310"/>
      <c r="AS170" s="310"/>
      <c r="AT170" s="310"/>
      <c r="AU170" s="310"/>
      <c r="AV170" s="310"/>
      <c r="AW170" s="310"/>
      <c r="AX170" s="310"/>
      <c r="AY170" s="310"/>
      <c r="AZ170" s="310"/>
      <c r="BA170" s="310">
        <f t="shared" si="0"/>
        <v>1</v>
      </c>
    </row>
    <row r="171" spans="1:53" ht="16.5" customHeight="1">
      <c r="A171" s="309"/>
      <c r="B171" s="310" t="s">
        <v>3978</v>
      </c>
      <c r="C171" s="311" t="s">
        <v>3979</v>
      </c>
      <c r="D171" s="310">
        <v>6882</v>
      </c>
      <c r="E171" s="310" t="s">
        <v>1</v>
      </c>
      <c r="F171" s="310" t="s">
        <v>3391</v>
      </c>
      <c r="G171" s="310" t="s">
        <v>3392</v>
      </c>
      <c r="H171" s="310" t="s">
        <v>3393</v>
      </c>
      <c r="I171" s="310" t="s">
        <v>3976</v>
      </c>
      <c r="J171" s="310" t="s">
        <v>967</v>
      </c>
      <c r="K171" s="310" t="s">
        <v>22</v>
      </c>
      <c r="L171" s="310" t="s">
        <v>2634</v>
      </c>
      <c r="M171" s="310" t="s">
        <v>93</v>
      </c>
      <c r="N171" s="310"/>
      <c r="O171" s="310" t="s">
        <v>95</v>
      </c>
      <c r="P171" s="311" t="s">
        <v>3980</v>
      </c>
      <c r="Q171" s="310"/>
      <c r="R171" s="310" t="s">
        <v>88</v>
      </c>
      <c r="S171" s="310" t="s">
        <v>88</v>
      </c>
      <c r="T171" s="310"/>
      <c r="U171" s="310"/>
      <c r="V171" s="310"/>
      <c r="W171" s="310"/>
      <c r="X171" s="310"/>
      <c r="Y171" s="310"/>
      <c r="Z171" s="310"/>
      <c r="AA171" s="310"/>
      <c r="AB171" s="310"/>
      <c r="AC171" s="310"/>
      <c r="AD171" s="310"/>
      <c r="AE171" s="310"/>
      <c r="AF171" s="310"/>
      <c r="AG171" s="310"/>
      <c r="AH171" s="310"/>
      <c r="AI171" s="310"/>
      <c r="AJ171" s="310"/>
      <c r="AK171" s="310"/>
      <c r="AL171" s="310"/>
      <c r="AM171" s="310"/>
      <c r="AN171" s="310" t="s">
        <v>88</v>
      </c>
      <c r="AO171" s="310"/>
      <c r="AP171" s="310"/>
      <c r="AQ171" s="310" t="s">
        <v>88</v>
      </c>
      <c r="AR171" s="310"/>
      <c r="AS171" s="310"/>
      <c r="AT171" s="310"/>
      <c r="AU171" s="310"/>
      <c r="AV171" s="310"/>
      <c r="AW171" s="310"/>
      <c r="AX171" s="310"/>
      <c r="AY171" s="310"/>
      <c r="AZ171" s="310"/>
      <c r="BA171" s="310">
        <f t="shared" si="0"/>
        <v>4</v>
      </c>
    </row>
    <row r="172" spans="1:53" ht="16.5" customHeight="1">
      <c r="A172" s="309"/>
      <c r="B172" s="310" t="s">
        <v>3981</v>
      </c>
      <c r="C172" s="311" t="s">
        <v>3982</v>
      </c>
      <c r="D172" s="310">
        <v>6744</v>
      </c>
      <c r="E172" s="310" t="s">
        <v>1</v>
      </c>
      <c r="F172" s="310" t="s">
        <v>3391</v>
      </c>
      <c r="G172" s="310" t="s">
        <v>3392</v>
      </c>
      <c r="H172" s="310" t="s">
        <v>3393</v>
      </c>
      <c r="I172" s="310" t="s">
        <v>1469</v>
      </c>
      <c r="J172" s="310" t="s">
        <v>967</v>
      </c>
      <c r="K172" s="310" t="s">
        <v>22</v>
      </c>
      <c r="L172" s="310" t="s">
        <v>2634</v>
      </c>
      <c r="M172" s="310" t="s">
        <v>93</v>
      </c>
      <c r="N172" s="310"/>
      <c r="O172" s="310" t="s">
        <v>95</v>
      </c>
      <c r="P172" s="311" t="s">
        <v>3983</v>
      </c>
      <c r="Q172" s="310"/>
      <c r="R172" s="310" t="s">
        <v>88</v>
      </c>
      <c r="S172" s="310" t="s">
        <v>88</v>
      </c>
      <c r="T172" s="310"/>
      <c r="U172" s="310"/>
      <c r="V172" s="310"/>
      <c r="W172" s="310"/>
      <c r="X172" s="310"/>
      <c r="Y172" s="310"/>
      <c r="Z172" s="310"/>
      <c r="AA172" s="310"/>
      <c r="AB172" s="310"/>
      <c r="AC172" s="310"/>
      <c r="AD172" s="310"/>
      <c r="AE172" s="310"/>
      <c r="AF172" s="310"/>
      <c r="AG172" s="310"/>
      <c r="AH172" s="310"/>
      <c r="AI172" s="310"/>
      <c r="AJ172" s="310"/>
      <c r="AK172" s="310"/>
      <c r="AL172" s="310"/>
      <c r="AM172" s="310"/>
      <c r="AN172" s="310" t="s">
        <v>88</v>
      </c>
      <c r="AO172" s="310"/>
      <c r="AP172" s="310"/>
      <c r="AQ172" s="310" t="s">
        <v>88</v>
      </c>
      <c r="AR172" s="310"/>
      <c r="AS172" s="310"/>
      <c r="AT172" s="310"/>
      <c r="AU172" s="310"/>
      <c r="AV172" s="310"/>
      <c r="AW172" s="310"/>
      <c r="AX172" s="310"/>
      <c r="AY172" s="310"/>
      <c r="AZ172" s="310"/>
      <c r="BA172" s="310">
        <f t="shared" si="0"/>
        <v>4</v>
      </c>
    </row>
    <row r="173" spans="1:53" ht="16.5" customHeight="1">
      <c r="A173" s="309"/>
      <c r="B173" s="310" t="s">
        <v>3984</v>
      </c>
      <c r="C173" s="311" t="s">
        <v>3985</v>
      </c>
      <c r="D173" s="310">
        <v>6859</v>
      </c>
      <c r="E173" s="310" t="s">
        <v>1</v>
      </c>
      <c r="F173" s="310" t="s">
        <v>3391</v>
      </c>
      <c r="G173" s="310" t="s">
        <v>3392</v>
      </c>
      <c r="H173" s="310" t="s">
        <v>3449</v>
      </c>
      <c r="I173" s="310" t="s">
        <v>3725</v>
      </c>
      <c r="J173" s="310" t="s">
        <v>967</v>
      </c>
      <c r="K173" s="310" t="s">
        <v>22</v>
      </c>
      <c r="L173" s="310" t="s">
        <v>2634</v>
      </c>
      <c r="M173" s="310" t="s">
        <v>93</v>
      </c>
      <c r="N173" s="310"/>
      <c r="O173" s="310" t="s">
        <v>95</v>
      </c>
      <c r="P173" s="311" t="s">
        <v>3986</v>
      </c>
      <c r="Q173" s="310"/>
      <c r="R173" s="310"/>
      <c r="S173" s="310"/>
      <c r="T173" s="310"/>
      <c r="U173" s="310"/>
      <c r="V173" s="310"/>
      <c r="W173" s="310"/>
      <c r="X173" s="310"/>
      <c r="Y173" s="310"/>
      <c r="Z173" s="310"/>
      <c r="AA173" s="310"/>
      <c r="AB173" s="310"/>
      <c r="AC173" s="310"/>
      <c r="AD173" s="310"/>
      <c r="AE173" s="310"/>
      <c r="AF173" s="310"/>
      <c r="AG173" s="310"/>
      <c r="AH173" s="310"/>
      <c r="AI173" s="310"/>
      <c r="AJ173" s="310"/>
      <c r="AK173" s="310"/>
      <c r="AL173" s="310"/>
      <c r="AM173" s="310"/>
      <c r="AN173" s="310" t="s">
        <v>88</v>
      </c>
      <c r="AO173" s="310"/>
      <c r="AP173" s="310"/>
      <c r="AQ173" s="310" t="s">
        <v>88</v>
      </c>
      <c r="AR173" s="310"/>
      <c r="AS173" s="310"/>
      <c r="AT173" s="310"/>
      <c r="AU173" s="310"/>
      <c r="AV173" s="310"/>
      <c r="AW173" s="310"/>
      <c r="AX173" s="310"/>
      <c r="AY173" s="310"/>
      <c r="AZ173" s="310"/>
      <c r="BA173" s="310">
        <f t="shared" si="0"/>
        <v>2</v>
      </c>
    </row>
    <row r="174" spans="1:53" ht="16.5" customHeight="1">
      <c r="A174" s="309"/>
      <c r="B174" s="310" t="s">
        <v>3987</v>
      </c>
      <c r="C174" s="311" t="s">
        <v>3988</v>
      </c>
      <c r="D174" s="310">
        <v>5810</v>
      </c>
      <c r="E174" s="310" t="s">
        <v>1</v>
      </c>
      <c r="F174" s="310" t="s">
        <v>3391</v>
      </c>
      <c r="G174" s="310" t="s">
        <v>3392</v>
      </c>
      <c r="H174" s="310" t="s">
        <v>3518</v>
      </c>
      <c r="I174" s="310" t="s">
        <v>2446</v>
      </c>
      <c r="J174" s="310" t="s">
        <v>967</v>
      </c>
      <c r="K174" s="310" t="s">
        <v>22</v>
      </c>
      <c r="L174" s="310" t="s">
        <v>2634</v>
      </c>
      <c r="M174" s="310" t="s">
        <v>93</v>
      </c>
      <c r="N174" s="310"/>
      <c r="O174" s="310" t="s">
        <v>95</v>
      </c>
      <c r="P174" s="311" t="s">
        <v>3989</v>
      </c>
      <c r="Q174" s="310"/>
      <c r="R174" s="310" t="s">
        <v>88</v>
      </c>
      <c r="S174" s="310" t="s">
        <v>88</v>
      </c>
      <c r="T174" s="310"/>
      <c r="U174" s="310"/>
      <c r="V174" s="310"/>
      <c r="W174" s="310"/>
      <c r="X174" s="310"/>
      <c r="Y174" s="310"/>
      <c r="Z174" s="310"/>
      <c r="AA174" s="310"/>
      <c r="AB174" s="310"/>
      <c r="AC174" s="310"/>
      <c r="AD174" s="310"/>
      <c r="AE174" s="310"/>
      <c r="AF174" s="310"/>
      <c r="AG174" s="310"/>
      <c r="AH174" s="310"/>
      <c r="AI174" s="310"/>
      <c r="AJ174" s="310"/>
      <c r="AK174" s="310"/>
      <c r="AL174" s="310"/>
      <c r="AM174" s="310"/>
      <c r="AN174" s="310" t="s">
        <v>88</v>
      </c>
      <c r="AO174" s="310"/>
      <c r="AP174" s="310"/>
      <c r="AQ174" s="310" t="s">
        <v>88</v>
      </c>
      <c r="AR174" s="310"/>
      <c r="AS174" s="310"/>
      <c r="AT174" s="310"/>
      <c r="AU174" s="310"/>
      <c r="AV174" s="310"/>
      <c r="AW174" s="310"/>
      <c r="AX174" s="310"/>
      <c r="AY174" s="310"/>
      <c r="AZ174" s="310"/>
      <c r="BA174" s="310">
        <f t="shared" si="0"/>
        <v>4</v>
      </c>
    </row>
    <row r="175" spans="1:53" ht="16.5" customHeight="1">
      <c r="A175" s="309"/>
      <c r="B175" s="310" t="s">
        <v>3990</v>
      </c>
      <c r="C175" s="311" t="s">
        <v>3991</v>
      </c>
      <c r="D175" s="310">
        <v>5999</v>
      </c>
      <c r="E175" s="310" t="s">
        <v>1</v>
      </c>
      <c r="F175" s="310" t="s">
        <v>3391</v>
      </c>
      <c r="G175" s="310" t="s">
        <v>3392</v>
      </c>
      <c r="H175" s="310" t="s">
        <v>3398</v>
      </c>
      <c r="I175" s="310" t="s">
        <v>3992</v>
      </c>
      <c r="J175" s="310" t="s">
        <v>438</v>
      </c>
      <c r="K175" s="310" t="s">
        <v>350</v>
      </c>
      <c r="L175" s="310" t="s">
        <v>2634</v>
      </c>
      <c r="M175" s="310" t="s">
        <v>93</v>
      </c>
      <c r="N175" s="310"/>
      <c r="O175" s="310" t="s">
        <v>95</v>
      </c>
      <c r="P175" s="311" t="s">
        <v>3993</v>
      </c>
      <c r="Q175" s="310"/>
      <c r="R175" s="310" t="s">
        <v>88</v>
      </c>
      <c r="S175" s="310" t="s">
        <v>88</v>
      </c>
      <c r="T175" s="310"/>
      <c r="U175" s="310"/>
      <c r="V175" s="310"/>
      <c r="W175" s="310"/>
      <c r="X175" s="310"/>
      <c r="Y175" s="310"/>
      <c r="Z175" s="310"/>
      <c r="AA175" s="310"/>
      <c r="AB175" s="310"/>
      <c r="AC175" s="310"/>
      <c r="AD175" s="310"/>
      <c r="AE175" s="310"/>
      <c r="AF175" s="310"/>
      <c r="AG175" s="310"/>
      <c r="AH175" s="310"/>
      <c r="AI175" s="310"/>
      <c r="AJ175" s="310"/>
      <c r="AK175" s="310"/>
      <c r="AL175" s="310"/>
      <c r="AM175" s="310"/>
      <c r="AN175" s="310"/>
      <c r="AO175" s="310"/>
      <c r="AP175" s="310"/>
      <c r="AQ175" s="310"/>
      <c r="AR175" s="310"/>
      <c r="AS175" s="310"/>
      <c r="AT175" s="310"/>
      <c r="AU175" s="310"/>
      <c r="AV175" s="310"/>
      <c r="AW175" s="310"/>
      <c r="AX175" s="310"/>
      <c r="AY175" s="310"/>
      <c r="AZ175" s="310"/>
      <c r="BA175" s="310">
        <f t="shared" si="0"/>
        <v>2</v>
      </c>
    </row>
    <row r="176" spans="1:53" ht="16.5" customHeight="1">
      <c r="A176" s="309"/>
      <c r="B176" s="310" t="s">
        <v>3994</v>
      </c>
      <c r="C176" s="311" t="s">
        <v>3995</v>
      </c>
      <c r="D176" s="310">
        <v>4368</v>
      </c>
      <c r="E176" s="310" t="s">
        <v>1</v>
      </c>
      <c r="F176" s="310" t="s">
        <v>3391</v>
      </c>
      <c r="G176" s="310" t="s">
        <v>3392</v>
      </c>
      <c r="H176" s="310" t="s">
        <v>3398</v>
      </c>
      <c r="I176" s="310" t="s">
        <v>2296</v>
      </c>
      <c r="J176" s="310" t="s">
        <v>27</v>
      </c>
      <c r="K176" s="310" t="s">
        <v>87</v>
      </c>
      <c r="L176" s="310" t="s">
        <v>2634</v>
      </c>
      <c r="M176" s="310" t="s">
        <v>93</v>
      </c>
      <c r="N176" s="310"/>
      <c r="O176" s="310" t="s">
        <v>95</v>
      </c>
      <c r="P176" s="311" t="s">
        <v>3996</v>
      </c>
      <c r="Q176" s="310"/>
      <c r="R176" s="310"/>
      <c r="S176" s="310"/>
      <c r="T176" s="310"/>
      <c r="U176" s="310"/>
      <c r="V176" s="310"/>
      <c r="W176" s="310"/>
      <c r="X176" s="310"/>
      <c r="Y176" s="310"/>
      <c r="Z176" s="310"/>
      <c r="AA176" s="310"/>
      <c r="AB176" s="310"/>
      <c r="AC176" s="310"/>
      <c r="AD176" s="310"/>
      <c r="AE176" s="310"/>
      <c r="AF176" s="310"/>
      <c r="AG176" s="310"/>
      <c r="AH176" s="310"/>
      <c r="AI176" s="310"/>
      <c r="AJ176" s="310"/>
      <c r="AK176" s="310"/>
      <c r="AL176" s="310"/>
      <c r="AM176" s="310"/>
      <c r="AN176" s="310"/>
      <c r="AO176" s="310"/>
      <c r="AP176" s="310"/>
      <c r="AQ176" s="310"/>
      <c r="AR176" s="310"/>
      <c r="AS176" s="310"/>
      <c r="AT176" s="310"/>
      <c r="AU176" s="310"/>
      <c r="AV176" s="310" t="s">
        <v>88</v>
      </c>
      <c r="AW176" s="310"/>
      <c r="AX176" s="310"/>
      <c r="AY176" s="310"/>
      <c r="AZ176" s="310"/>
      <c r="BA176" s="310">
        <f t="shared" si="0"/>
        <v>1</v>
      </c>
    </row>
    <row r="177" spans="1:53" ht="16.5" customHeight="1">
      <c r="A177" s="309"/>
      <c r="B177" s="310" t="s">
        <v>3997</v>
      </c>
      <c r="C177" s="311" t="s">
        <v>3998</v>
      </c>
      <c r="D177" s="310">
        <v>7237</v>
      </c>
      <c r="E177" s="310" t="s">
        <v>1</v>
      </c>
      <c r="F177" s="310" t="s">
        <v>3391</v>
      </c>
      <c r="G177" s="310" t="s">
        <v>3392</v>
      </c>
      <c r="H177" s="310" t="s">
        <v>3393</v>
      </c>
      <c r="I177" s="310" t="s">
        <v>3999</v>
      </c>
      <c r="J177" s="310" t="s">
        <v>967</v>
      </c>
      <c r="K177" s="310" t="s">
        <v>22</v>
      </c>
      <c r="L177" s="310" t="s">
        <v>2634</v>
      </c>
      <c r="M177" s="310" t="s">
        <v>93</v>
      </c>
      <c r="N177" s="310"/>
      <c r="O177" s="310" t="s">
        <v>95</v>
      </c>
      <c r="P177" s="311" t="s">
        <v>3713</v>
      </c>
      <c r="Q177" s="310"/>
      <c r="R177" s="310"/>
      <c r="S177" s="310"/>
      <c r="T177" s="310"/>
      <c r="U177" s="310"/>
      <c r="V177" s="310"/>
      <c r="W177" s="310"/>
      <c r="X177" s="310"/>
      <c r="Y177" s="310"/>
      <c r="Z177" s="310"/>
      <c r="AA177" s="310"/>
      <c r="AB177" s="310"/>
      <c r="AC177" s="310"/>
      <c r="AD177" s="310"/>
      <c r="AE177" s="310"/>
      <c r="AF177" s="310"/>
      <c r="AG177" s="310"/>
      <c r="AH177" s="310"/>
      <c r="AI177" s="310"/>
      <c r="AJ177" s="310"/>
      <c r="AK177" s="310"/>
      <c r="AL177" s="310"/>
      <c r="AM177" s="310"/>
      <c r="AN177" s="310"/>
      <c r="AO177" s="310" t="s">
        <v>88</v>
      </c>
      <c r="AP177" s="310"/>
      <c r="AQ177" s="310"/>
      <c r="AR177" s="310"/>
      <c r="AS177" s="310"/>
      <c r="AT177" s="310"/>
      <c r="AU177" s="310"/>
      <c r="AV177" s="310"/>
      <c r="AW177" s="310"/>
      <c r="AX177" s="310"/>
      <c r="AY177" s="310"/>
      <c r="AZ177" s="310"/>
      <c r="BA177" s="310">
        <f t="shared" si="0"/>
        <v>1</v>
      </c>
    </row>
    <row r="178" spans="1:53" ht="16.5" customHeight="1">
      <c r="A178" s="309"/>
      <c r="B178" s="310" t="s">
        <v>4000</v>
      </c>
      <c r="C178" s="311" t="s">
        <v>4001</v>
      </c>
      <c r="D178" s="310">
        <v>2001</v>
      </c>
      <c r="E178" s="310" t="s">
        <v>1</v>
      </c>
      <c r="F178" s="310" t="s">
        <v>3391</v>
      </c>
      <c r="G178" s="310" t="s">
        <v>3392</v>
      </c>
      <c r="H178" s="310" t="s">
        <v>3398</v>
      </c>
      <c r="I178" s="310" t="s">
        <v>4002</v>
      </c>
      <c r="J178" s="310" t="s">
        <v>967</v>
      </c>
      <c r="K178" s="310" t="s">
        <v>22</v>
      </c>
      <c r="L178" s="310" t="s">
        <v>2634</v>
      </c>
      <c r="M178" s="310" t="s">
        <v>93</v>
      </c>
      <c r="N178" s="310"/>
      <c r="O178" s="310" t="s">
        <v>95</v>
      </c>
      <c r="P178" s="311" t="s">
        <v>4003</v>
      </c>
      <c r="Q178" s="310"/>
      <c r="R178" s="310"/>
      <c r="S178" s="310"/>
      <c r="T178" s="310"/>
      <c r="U178" s="310"/>
      <c r="V178" s="310" t="s">
        <v>88</v>
      </c>
      <c r="W178" s="310"/>
      <c r="X178" s="310"/>
      <c r="Y178" s="310"/>
      <c r="Z178" s="310"/>
      <c r="AA178" s="310"/>
      <c r="AB178" s="310"/>
      <c r="AC178" s="310"/>
      <c r="AD178" s="310"/>
      <c r="AE178" s="310"/>
      <c r="AF178" s="310"/>
      <c r="AG178" s="310"/>
      <c r="AH178" s="310"/>
      <c r="AI178" s="310"/>
      <c r="AJ178" s="310"/>
      <c r="AK178" s="310"/>
      <c r="AL178" s="310"/>
      <c r="AM178" s="310"/>
      <c r="AN178" s="310"/>
      <c r="AO178" s="310" t="s">
        <v>88</v>
      </c>
      <c r="AP178" s="310"/>
      <c r="AQ178" s="310"/>
      <c r="AR178" s="310"/>
      <c r="AS178" s="310"/>
      <c r="AT178" s="310"/>
      <c r="AU178" s="310"/>
      <c r="AV178" s="310"/>
      <c r="AW178" s="310"/>
      <c r="AX178" s="310"/>
      <c r="AY178" s="310"/>
      <c r="AZ178" s="310"/>
      <c r="BA178" s="310">
        <f t="shared" si="0"/>
        <v>2</v>
      </c>
    </row>
    <row r="179" spans="1:53" ht="16.5" customHeight="1">
      <c r="A179" s="309"/>
      <c r="B179" s="310" t="s">
        <v>4004</v>
      </c>
      <c r="C179" s="311" t="s">
        <v>4005</v>
      </c>
      <c r="D179" s="310">
        <v>3367</v>
      </c>
      <c r="E179" s="310" t="s">
        <v>1</v>
      </c>
      <c r="F179" s="310" t="s">
        <v>3391</v>
      </c>
      <c r="G179" s="310" t="s">
        <v>3392</v>
      </c>
      <c r="H179" s="310" t="s">
        <v>3875</v>
      </c>
      <c r="I179" s="310" t="s">
        <v>1033</v>
      </c>
      <c r="J179" s="310" t="s">
        <v>967</v>
      </c>
      <c r="K179" s="310" t="s">
        <v>22</v>
      </c>
      <c r="L179" s="310" t="s">
        <v>2634</v>
      </c>
      <c r="M179" s="310" t="s">
        <v>93</v>
      </c>
      <c r="N179" s="310"/>
      <c r="O179" s="310" t="s">
        <v>95</v>
      </c>
      <c r="P179" s="311" t="s">
        <v>3713</v>
      </c>
      <c r="Q179" s="310"/>
      <c r="R179" s="310"/>
      <c r="S179" s="310"/>
      <c r="T179" s="310"/>
      <c r="U179" s="310"/>
      <c r="V179" s="310"/>
      <c r="W179" s="310"/>
      <c r="X179" s="310"/>
      <c r="Y179" s="310"/>
      <c r="Z179" s="310"/>
      <c r="AA179" s="310"/>
      <c r="AB179" s="310"/>
      <c r="AC179" s="310"/>
      <c r="AD179" s="310"/>
      <c r="AE179" s="310"/>
      <c r="AF179" s="310"/>
      <c r="AG179" s="310"/>
      <c r="AH179" s="310"/>
      <c r="AI179" s="310"/>
      <c r="AJ179" s="310"/>
      <c r="AK179" s="310"/>
      <c r="AL179" s="310"/>
      <c r="AM179" s="310"/>
      <c r="AN179" s="310"/>
      <c r="AO179" s="310" t="s">
        <v>88</v>
      </c>
      <c r="AP179" s="310"/>
      <c r="AQ179" s="310"/>
      <c r="AR179" s="310"/>
      <c r="AS179" s="310"/>
      <c r="AT179" s="310"/>
      <c r="AU179" s="310"/>
      <c r="AV179" s="310"/>
      <c r="AW179" s="310"/>
      <c r="AX179" s="310"/>
      <c r="AY179" s="310"/>
      <c r="AZ179" s="310"/>
      <c r="BA179" s="310">
        <f t="shared" si="0"/>
        <v>1</v>
      </c>
    </row>
    <row r="180" spans="1:53" ht="16.5" customHeight="1">
      <c r="A180" s="309"/>
      <c r="B180" s="310" t="s">
        <v>4006</v>
      </c>
      <c r="C180" s="311" t="s">
        <v>4007</v>
      </c>
      <c r="D180" s="310">
        <v>3274</v>
      </c>
      <c r="E180" s="310" t="s">
        <v>1</v>
      </c>
      <c r="F180" s="310" t="s">
        <v>3391</v>
      </c>
      <c r="G180" s="310" t="s">
        <v>3392</v>
      </c>
      <c r="H180" s="310" t="s">
        <v>3518</v>
      </c>
      <c r="I180" s="310" t="s">
        <v>4008</v>
      </c>
      <c r="J180" s="310" t="s">
        <v>967</v>
      </c>
      <c r="K180" s="310" t="s">
        <v>22</v>
      </c>
      <c r="L180" s="310" t="s">
        <v>2634</v>
      </c>
      <c r="M180" s="310" t="s">
        <v>93</v>
      </c>
      <c r="N180" s="310"/>
      <c r="O180" s="310" t="s">
        <v>95</v>
      </c>
      <c r="P180" s="311" t="s">
        <v>4009</v>
      </c>
      <c r="Q180" s="310"/>
      <c r="R180" s="310"/>
      <c r="S180" s="310"/>
      <c r="T180" s="310"/>
      <c r="U180" s="310"/>
      <c r="V180" s="310"/>
      <c r="W180" s="310"/>
      <c r="X180" s="310"/>
      <c r="Y180" s="310"/>
      <c r="Z180" s="310"/>
      <c r="AA180" s="310"/>
      <c r="AB180" s="310"/>
      <c r="AC180" s="310"/>
      <c r="AD180" s="310"/>
      <c r="AE180" s="310"/>
      <c r="AF180" s="310"/>
      <c r="AG180" s="310"/>
      <c r="AH180" s="310"/>
      <c r="AI180" s="310"/>
      <c r="AJ180" s="310"/>
      <c r="AK180" s="310"/>
      <c r="AL180" s="310"/>
      <c r="AM180" s="310"/>
      <c r="AN180" s="310" t="s">
        <v>88</v>
      </c>
      <c r="AO180" s="310" t="s">
        <v>88</v>
      </c>
      <c r="AP180" s="310"/>
      <c r="AQ180" s="310"/>
      <c r="AR180" s="310"/>
      <c r="AS180" s="310"/>
      <c r="AT180" s="310"/>
      <c r="AU180" s="310"/>
      <c r="AV180" s="310"/>
      <c r="AW180" s="310"/>
      <c r="AX180" s="310"/>
      <c r="AY180" s="310"/>
      <c r="AZ180" s="310"/>
      <c r="BA180" s="310">
        <f t="shared" si="0"/>
        <v>2</v>
      </c>
    </row>
    <row r="181" spans="1:53" ht="16.5" customHeight="1">
      <c r="A181" s="309"/>
      <c r="B181" s="310" t="s">
        <v>4010</v>
      </c>
      <c r="C181" s="311" t="s">
        <v>4011</v>
      </c>
      <c r="D181" s="310">
        <v>4636</v>
      </c>
      <c r="E181" s="310" t="s">
        <v>1</v>
      </c>
      <c r="F181" s="310" t="s">
        <v>3391</v>
      </c>
      <c r="G181" s="310" t="s">
        <v>3392</v>
      </c>
      <c r="H181" s="310" t="s">
        <v>3518</v>
      </c>
      <c r="I181" s="310" t="s">
        <v>2278</v>
      </c>
      <c r="J181" s="310" t="s">
        <v>967</v>
      </c>
      <c r="K181" s="310" t="s">
        <v>22</v>
      </c>
      <c r="L181" s="310" t="s">
        <v>2634</v>
      </c>
      <c r="M181" s="310" t="s">
        <v>93</v>
      </c>
      <c r="N181" s="310"/>
      <c r="O181" s="310" t="s">
        <v>95</v>
      </c>
      <c r="P181" s="311" t="s">
        <v>4012</v>
      </c>
      <c r="Q181" s="310"/>
      <c r="R181" s="310"/>
      <c r="S181" s="310"/>
      <c r="T181" s="310" t="s">
        <v>88</v>
      </c>
      <c r="U181" s="310"/>
      <c r="V181" s="310"/>
      <c r="W181" s="310"/>
      <c r="X181" s="310"/>
      <c r="Y181" s="310"/>
      <c r="Z181" s="310"/>
      <c r="AA181" s="310"/>
      <c r="AB181" s="310"/>
      <c r="AC181" s="310"/>
      <c r="AD181" s="310"/>
      <c r="AE181" s="310"/>
      <c r="AF181" s="310"/>
      <c r="AG181" s="310"/>
      <c r="AH181" s="310"/>
      <c r="AI181" s="310"/>
      <c r="AJ181" s="310"/>
      <c r="AK181" s="310"/>
      <c r="AL181" s="310"/>
      <c r="AM181" s="310"/>
      <c r="AN181" s="310"/>
      <c r="AO181" s="310" t="s">
        <v>88</v>
      </c>
      <c r="AP181" s="310"/>
      <c r="AQ181" s="310"/>
      <c r="AR181" s="310"/>
      <c r="AS181" s="310"/>
      <c r="AT181" s="310"/>
      <c r="AU181" s="310"/>
      <c r="AV181" s="310"/>
      <c r="AW181" s="310"/>
      <c r="AX181" s="310"/>
      <c r="AY181" s="310"/>
      <c r="AZ181" s="310"/>
      <c r="BA181" s="310">
        <f t="shared" si="0"/>
        <v>2</v>
      </c>
    </row>
    <row r="182" spans="1:53" ht="15.75" customHeight="1">
      <c r="A182" s="309"/>
      <c r="B182" s="310" t="s">
        <v>4013</v>
      </c>
      <c r="C182" s="311" t="s">
        <v>4014</v>
      </c>
      <c r="D182" s="310">
        <v>5275</v>
      </c>
      <c r="E182" s="310" t="s">
        <v>1</v>
      </c>
      <c r="F182" s="310" t="s">
        <v>3391</v>
      </c>
      <c r="G182" s="310" t="s">
        <v>3392</v>
      </c>
      <c r="H182" s="310" t="s">
        <v>3411</v>
      </c>
      <c r="I182" s="310" t="s">
        <v>4015</v>
      </c>
      <c r="J182" s="310" t="s">
        <v>967</v>
      </c>
      <c r="K182" s="310" t="s">
        <v>350</v>
      </c>
      <c r="L182" s="310" t="s">
        <v>2634</v>
      </c>
      <c r="M182" s="310" t="s">
        <v>93</v>
      </c>
      <c r="N182" s="310"/>
      <c r="O182" s="310" t="s">
        <v>95</v>
      </c>
      <c r="P182" s="311" t="s">
        <v>4016</v>
      </c>
      <c r="Q182" s="310"/>
      <c r="R182" s="310"/>
      <c r="S182" s="310"/>
      <c r="T182" s="310"/>
      <c r="U182" s="310"/>
      <c r="V182" s="310"/>
      <c r="W182" s="310"/>
      <c r="X182" s="310"/>
      <c r="Y182" s="310"/>
      <c r="Z182" s="310"/>
      <c r="AA182" s="310"/>
      <c r="AB182" s="310"/>
      <c r="AC182" s="310"/>
      <c r="AD182" s="310"/>
      <c r="AE182" s="310"/>
      <c r="AF182" s="310"/>
      <c r="AG182" s="310"/>
      <c r="AH182" s="310"/>
      <c r="AI182" s="310"/>
      <c r="AJ182" s="310"/>
      <c r="AK182" s="310"/>
      <c r="AL182" s="310"/>
      <c r="AM182" s="310"/>
      <c r="AN182" s="310"/>
      <c r="AO182" s="310"/>
      <c r="AP182" s="310"/>
      <c r="AQ182" s="310"/>
      <c r="AR182" s="310"/>
      <c r="AS182" s="310"/>
      <c r="AT182" s="310"/>
      <c r="AU182" s="310"/>
      <c r="AV182" s="310"/>
      <c r="AW182" s="310"/>
      <c r="AX182" s="310"/>
      <c r="AY182" s="310"/>
      <c r="AZ182" s="310"/>
      <c r="BA182" s="310">
        <f t="shared" si="0"/>
        <v>0</v>
      </c>
    </row>
    <row r="183" spans="1:53" ht="16.5" customHeight="1">
      <c r="A183" s="309"/>
      <c r="B183" s="310" t="s">
        <v>4017</v>
      </c>
      <c r="C183" s="311" t="s">
        <v>4018</v>
      </c>
      <c r="D183" s="310">
        <v>4124</v>
      </c>
      <c r="E183" s="310" t="s">
        <v>1</v>
      </c>
      <c r="F183" s="310" t="s">
        <v>3391</v>
      </c>
      <c r="G183" s="310" t="s">
        <v>3392</v>
      </c>
      <c r="H183" s="310" t="s">
        <v>3398</v>
      </c>
      <c r="I183" s="310" t="s">
        <v>4019</v>
      </c>
      <c r="J183" s="310" t="s">
        <v>438</v>
      </c>
      <c r="K183" s="310" t="s">
        <v>350</v>
      </c>
      <c r="L183" s="310" t="s">
        <v>2634</v>
      </c>
      <c r="M183" s="310" t="s">
        <v>93</v>
      </c>
      <c r="N183" s="310"/>
      <c r="O183" s="310" t="s">
        <v>95</v>
      </c>
      <c r="P183" s="311" t="s">
        <v>4020</v>
      </c>
      <c r="Q183" s="310"/>
      <c r="R183" s="310"/>
      <c r="S183" s="310"/>
      <c r="T183" s="310"/>
      <c r="U183" s="310"/>
      <c r="V183" s="310"/>
      <c r="W183" s="310"/>
      <c r="X183" s="310"/>
      <c r="Y183" s="310"/>
      <c r="Z183" s="310"/>
      <c r="AA183" s="310"/>
      <c r="AB183" s="310"/>
      <c r="AC183" s="310"/>
      <c r="AD183" s="310"/>
      <c r="AE183" s="310"/>
      <c r="AF183" s="310"/>
      <c r="AG183" s="310"/>
      <c r="AH183" s="310"/>
      <c r="AI183" s="310"/>
      <c r="AJ183" s="310"/>
      <c r="AK183" s="310"/>
      <c r="AL183" s="310"/>
      <c r="AM183" s="310"/>
      <c r="AN183" s="310"/>
      <c r="AO183" s="310"/>
      <c r="AP183" s="310"/>
      <c r="AQ183" s="310"/>
      <c r="AR183" s="310"/>
      <c r="AS183" s="310"/>
      <c r="AT183" s="310"/>
      <c r="AU183" s="310"/>
      <c r="AV183" s="310"/>
      <c r="AW183" s="310"/>
      <c r="AX183" s="310"/>
      <c r="AY183" s="310"/>
      <c r="AZ183" s="310" t="s">
        <v>88</v>
      </c>
      <c r="BA183" s="310">
        <f t="shared" si="0"/>
        <v>1</v>
      </c>
    </row>
    <row r="184" spans="1:53" ht="16.5" customHeight="1">
      <c r="A184" s="309"/>
      <c r="B184" s="310" t="s">
        <v>4021</v>
      </c>
      <c r="C184" s="311" t="s">
        <v>4022</v>
      </c>
      <c r="D184" s="310">
        <v>6921</v>
      </c>
      <c r="E184" s="310" t="s">
        <v>1</v>
      </c>
      <c r="F184" s="310" t="s">
        <v>3391</v>
      </c>
      <c r="G184" s="310" t="s">
        <v>3392</v>
      </c>
      <c r="H184" s="310" t="s">
        <v>3449</v>
      </c>
      <c r="I184" s="310" t="s">
        <v>3574</v>
      </c>
      <c r="J184" s="310" t="s">
        <v>967</v>
      </c>
      <c r="K184" s="310" t="s">
        <v>22</v>
      </c>
      <c r="L184" s="310" t="s">
        <v>2634</v>
      </c>
      <c r="M184" s="310" t="s">
        <v>93</v>
      </c>
      <c r="N184" s="310"/>
      <c r="O184" s="310" t="s">
        <v>95</v>
      </c>
      <c r="P184" s="311" t="s">
        <v>4023</v>
      </c>
      <c r="Q184" s="310"/>
      <c r="R184" s="310"/>
      <c r="S184" s="310"/>
      <c r="T184" s="310"/>
      <c r="U184" s="310"/>
      <c r="V184" s="310"/>
      <c r="W184" s="310"/>
      <c r="X184" s="310"/>
      <c r="Y184" s="310"/>
      <c r="Z184" s="310"/>
      <c r="AA184" s="310"/>
      <c r="AB184" s="310"/>
      <c r="AC184" s="310"/>
      <c r="AD184" s="310"/>
      <c r="AE184" s="310"/>
      <c r="AF184" s="310"/>
      <c r="AG184" s="310"/>
      <c r="AH184" s="310"/>
      <c r="AI184" s="310"/>
      <c r="AJ184" s="310"/>
      <c r="AK184" s="310"/>
      <c r="AL184" s="310"/>
      <c r="AM184" s="310" t="s">
        <v>88</v>
      </c>
      <c r="AN184" s="310" t="s">
        <v>88</v>
      </c>
      <c r="AO184" s="310"/>
      <c r="AP184" s="310"/>
      <c r="AQ184" s="310" t="s">
        <v>88</v>
      </c>
      <c r="AR184" s="310"/>
      <c r="AS184" s="310"/>
      <c r="AT184" s="310"/>
      <c r="AU184" s="310"/>
      <c r="AV184" s="310"/>
      <c r="AW184" s="310"/>
      <c r="AX184" s="310"/>
      <c r="AY184" s="310"/>
      <c r="AZ184" s="310"/>
      <c r="BA184" s="310">
        <f t="shared" si="0"/>
        <v>3</v>
      </c>
    </row>
    <row r="185" spans="1:53" ht="16.5" customHeight="1">
      <c r="A185" s="309"/>
      <c r="B185" s="310" t="s">
        <v>4024</v>
      </c>
      <c r="C185" s="311" t="s">
        <v>4025</v>
      </c>
      <c r="D185" s="310">
        <v>3286</v>
      </c>
      <c r="E185" s="310" t="s">
        <v>1</v>
      </c>
      <c r="F185" s="310" t="s">
        <v>3391</v>
      </c>
      <c r="G185" s="310" t="s">
        <v>3392</v>
      </c>
      <c r="H185" s="310" t="s">
        <v>3797</v>
      </c>
      <c r="I185" s="310" t="s">
        <v>4008</v>
      </c>
      <c r="J185" s="310" t="s">
        <v>967</v>
      </c>
      <c r="K185" s="310" t="s">
        <v>949</v>
      </c>
      <c r="L185" s="310" t="s">
        <v>2634</v>
      </c>
      <c r="M185" s="310" t="s">
        <v>93</v>
      </c>
      <c r="N185" s="310"/>
      <c r="O185" s="310" t="s">
        <v>95</v>
      </c>
      <c r="P185" s="311" t="s">
        <v>4026</v>
      </c>
      <c r="Q185" s="310"/>
      <c r="R185" s="310"/>
      <c r="S185" s="310"/>
      <c r="T185" s="310"/>
      <c r="U185" s="310"/>
      <c r="V185" s="310"/>
      <c r="W185" s="310"/>
      <c r="X185" s="310"/>
      <c r="Y185" s="310"/>
      <c r="Z185" s="310"/>
      <c r="AA185" s="310"/>
      <c r="AB185" s="310"/>
      <c r="AC185" s="310"/>
      <c r="AD185" s="310" t="s">
        <v>88</v>
      </c>
      <c r="AE185" s="310" t="s">
        <v>88</v>
      </c>
      <c r="AF185" s="310"/>
      <c r="AG185" s="310"/>
      <c r="AH185" s="310"/>
      <c r="AI185" s="310"/>
      <c r="AJ185" s="310"/>
      <c r="AK185" s="310"/>
      <c r="AL185" s="310"/>
      <c r="AM185" s="310"/>
      <c r="AN185" s="310"/>
      <c r="AO185" s="310"/>
      <c r="AP185" s="310"/>
      <c r="AQ185" s="310"/>
      <c r="AR185" s="310"/>
      <c r="AS185" s="310"/>
      <c r="AT185" s="310"/>
      <c r="AU185" s="310"/>
      <c r="AV185" s="310"/>
      <c r="AW185" s="310"/>
      <c r="AX185" s="310"/>
      <c r="AY185" s="310"/>
      <c r="AZ185" s="310"/>
      <c r="BA185" s="310">
        <f t="shared" si="0"/>
        <v>2</v>
      </c>
    </row>
    <row r="186" spans="1:53" ht="16.5" customHeight="1">
      <c r="A186" s="309"/>
      <c r="B186" s="310" t="s">
        <v>4027</v>
      </c>
      <c r="C186" s="311" t="s">
        <v>4028</v>
      </c>
      <c r="D186" s="310">
        <v>1881</v>
      </c>
      <c r="E186" s="310" t="s">
        <v>1</v>
      </c>
      <c r="F186" s="310" t="s">
        <v>3391</v>
      </c>
      <c r="G186" s="310" t="s">
        <v>3392</v>
      </c>
      <c r="H186" s="310" t="s">
        <v>3653</v>
      </c>
      <c r="I186" s="310" t="s">
        <v>4029</v>
      </c>
      <c r="J186" s="310" t="s">
        <v>967</v>
      </c>
      <c r="K186" s="310" t="s">
        <v>949</v>
      </c>
      <c r="L186" s="310" t="s">
        <v>2634</v>
      </c>
      <c r="M186" s="310" t="s">
        <v>93</v>
      </c>
      <c r="N186" s="310"/>
      <c r="O186" s="310" t="s">
        <v>95</v>
      </c>
      <c r="P186" s="311" t="s">
        <v>4030</v>
      </c>
      <c r="Q186" s="310"/>
      <c r="R186" s="310"/>
      <c r="S186" s="310"/>
      <c r="T186" s="310"/>
      <c r="U186" s="310"/>
      <c r="V186" s="310"/>
      <c r="W186" s="310"/>
      <c r="X186" s="310"/>
      <c r="Y186" s="310"/>
      <c r="Z186" s="310"/>
      <c r="AA186" s="310"/>
      <c r="AB186" s="310"/>
      <c r="AC186" s="310"/>
      <c r="AD186" s="310"/>
      <c r="AE186" s="310" t="s">
        <v>88</v>
      </c>
      <c r="AF186" s="310"/>
      <c r="AG186" s="310"/>
      <c r="AH186" s="310"/>
      <c r="AI186" s="310"/>
      <c r="AJ186" s="310"/>
      <c r="AK186" s="310"/>
      <c r="AL186" s="310"/>
      <c r="AM186" s="310"/>
      <c r="AN186" s="310"/>
      <c r="AO186" s="310"/>
      <c r="AP186" s="310"/>
      <c r="AQ186" s="310"/>
      <c r="AR186" s="310"/>
      <c r="AS186" s="310"/>
      <c r="AT186" s="310"/>
      <c r="AU186" s="310"/>
      <c r="AV186" s="310"/>
      <c r="AW186" s="310"/>
      <c r="AX186" s="310"/>
      <c r="AY186" s="310"/>
      <c r="AZ186" s="310"/>
      <c r="BA186" s="310">
        <f t="shared" si="0"/>
        <v>1</v>
      </c>
    </row>
    <row r="187" spans="1:53" ht="16.5" customHeight="1">
      <c r="A187" s="309"/>
      <c r="B187" s="310" t="s">
        <v>4031</v>
      </c>
      <c r="C187" s="311" t="s">
        <v>4032</v>
      </c>
      <c r="D187" s="310">
        <v>3071</v>
      </c>
      <c r="E187" s="310" t="s">
        <v>1</v>
      </c>
      <c r="F187" s="310" t="s">
        <v>3391</v>
      </c>
      <c r="G187" s="310" t="s">
        <v>3392</v>
      </c>
      <c r="H187" s="310" t="s">
        <v>3875</v>
      </c>
      <c r="I187" s="310" t="s">
        <v>4033</v>
      </c>
      <c r="J187" s="310" t="s">
        <v>967</v>
      </c>
      <c r="K187" s="310" t="s">
        <v>949</v>
      </c>
      <c r="L187" s="310" t="s">
        <v>2634</v>
      </c>
      <c r="M187" s="310" t="s">
        <v>93</v>
      </c>
      <c r="N187" s="310"/>
      <c r="O187" s="310" t="s">
        <v>95</v>
      </c>
      <c r="P187" s="311" t="s">
        <v>4034</v>
      </c>
      <c r="Q187" s="310"/>
      <c r="R187" s="310"/>
      <c r="S187" s="310"/>
      <c r="T187" s="310"/>
      <c r="U187" s="310"/>
      <c r="V187" s="310"/>
      <c r="W187" s="310"/>
      <c r="X187" s="310"/>
      <c r="Y187" s="310"/>
      <c r="Z187" s="310"/>
      <c r="AA187" s="310"/>
      <c r="AB187" s="310"/>
      <c r="AC187" s="310"/>
      <c r="AD187" s="310" t="s">
        <v>88</v>
      </c>
      <c r="AE187" s="310" t="s">
        <v>88</v>
      </c>
      <c r="AF187" s="310"/>
      <c r="AG187" s="310"/>
      <c r="AH187" s="310"/>
      <c r="AI187" s="310"/>
      <c r="AJ187" s="310"/>
      <c r="AK187" s="310"/>
      <c r="AL187" s="310"/>
      <c r="AM187" s="310"/>
      <c r="AN187" s="310"/>
      <c r="AO187" s="310"/>
      <c r="AP187" s="310"/>
      <c r="AQ187" s="310"/>
      <c r="AR187" s="310"/>
      <c r="AS187" s="310"/>
      <c r="AT187" s="310"/>
      <c r="AU187" s="310"/>
      <c r="AV187" s="310"/>
      <c r="AW187" s="310"/>
      <c r="AX187" s="310"/>
      <c r="AY187" s="310"/>
      <c r="AZ187" s="310"/>
      <c r="BA187" s="310">
        <f t="shared" si="0"/>
        <v>2</v>
      </c>
    </row>
    <row r="188" spans="1:53" ht="16.5" customHeight="1">
      <c r="A188" s="309"/>
      <c r="B188" s="312" t="s">
        <v>4035</v>
      </c>
      <c r="C188" s="311" t="s">
        <v>5358</v>
      </c>
      <c r="D188" s="310">
        <v>10049</v>
      </c>
      <c r="E188" s="310" t="s">
        <v>1</v>
      </c>
      <c r="F188" s="310" t="s">
        <v>3391</v>
      </c>
      <c r="G188" s="310" t="s">
        <v>3392</v>
      </c>
      <c r="H188" s="310" t="s">
        <v>5359</v>
      </c>
      <c r="I188" s="310" t="s">
        <v>5360</v>
      </c>
      <c r="J188" s="310" t="s">
        <v>967</v>
      </c>
      <c r="K188" s="310" t="s">
        <v>350</v>
      </c>
      <c r="L188" s="310" t="s">
        <v>2634</v>
      </c>
      <c r="M188" s="310" t="s">
        <v>93</v>
      </c>
      <c r="N188" s="310"/>
      <c r="O188" s="310" t="s">
        <v>95</v>
      </c>
      <c r="P188" s="311" t="s">
        <v>5361</v>
      </c>
      <c r="Q188" s="310"/>
      <c r="R188" s="310"/>
      <c r="S188" s="310" t="s">
        <v>5362</v>
      </c>
      <c r="T188" s="310" t="s">
        <v>5362</v>
      </c>
      <c r="U188" s="310"/>
      <c r="V188" s="310"/>
      <c r="W188" s="310"/>
      <c r="X188" s="310"/>
      <c r="Y188" s="310"/>
      <c r="Z188" s="310"/>
      <c r="AA188" s="310" t="s">
        <v>5362</v>
      </c>
      <c r="AB188" s="310"/>
      <c r="AC188" s="310"/>
      <c r="AD188" s="310"/>
      <c r="AE188" s="310"/>
      <c r="AF188" s="310"/>
      <c r="AG188" s="310"/>
      <c r="AH188" s="310"/>
      <c r="AI188" s="310"/>
      <c r="AJ188" s="310"/>
      <c r="AK188" s="310"/>
      <c r="AL188" s="310"/>
      <c r="AM188" s="310"/>
      <c r="AN188" s="310"/>
      <c r="AO188" s="310"/>
      <c r="AP188" s="310"/>
      <c r="AQ188" s="310"/>
      <c r="AR188" s="310"/>
      <c r="AS188" s="310"/>
      <c r="AT188" s="310"/>
      <c r="AU188" s="310"/>
      <c r="AV188" s="310"/>
      <c r="AW188" s="310"/>
      <c r="AX188" s="310"/>
      <c r="AY188" s="310"/>
      <c r="AZ188" s="310"/>
      <c r="BA188" s="310">
        <f t="shared" si="0"/>
        <v>3</v>
      </c>
    </row>
    <row r="189" spans="1:53" ht="16.5" customHeight="1">
      <c r="A189" s="309"/>
      <c r="B189" s="310" t="s">
        <v>4036</v>
      </c>
      <c r="C189" s="311" t="s">
        <v>5363</v>
      </c>
      <c r="D189" s="310">
        <v>10025</v>
      </c>
      <c r="E189" s="310" t="s">
        <v>1</v>
      </c>
      <c r="F189" s="310" t="s">
        <v>3391</v>
      </c>
      <c r="G189" s="310" t="s">
        <v>3392</v>
      </c>
      <c r="H189" s="310" t="s">
        <v>5364</v>
      </c>
      <c r="I189" s="310" t="s">
        <v>5365</v>
      </c>
      <c r="J189" s="310" t="s">
        <v>967</v>
      </c>
      <c r="K189" s="310" t="s">
        <v>350</v>
      </c>
      <c r="L189" s="310" t="s">
        <v>2634</v>
      </c>
      <c r="M189" s="310" t="s">
        <v>93</v>
      </c>
      <c r="N189" s="310"/>
      <c r="O189" s="310" t="s">
        <v>95</v>
      </c>
      <c r="P189" s="311" t="s">
        <v>5366</v>
      </c>
      <c r="Q189" s="310"/>
      <c r="R189" s="310"/>
      <c r="S189" s="310"/>
      <c r="T189" s="310" t="s">
        <v>5362</v>
      </c>
      <c r="U189" s="310"/>
      <c r="V189" s="310"/>
      <c r="W189" s="310"/>
      <c r="X189" s="310"/>
      <c r="Y189" s="310"/>
      <c r="Z189" s="310"/>
      <c r="AA189" s="310"/>
      <c r="AB189" s="310"/>
      <c r="AC189" s="310"/>
      <c r="AD189" s="310"/>
      <c r="AE189" s="310"/>
      <c r="AF189" s="310"/>
      <c r="AG189" s="310"/>
      <c r="AH189" s="310"/>
      <c r="AI189" s="310"/>
      <c r="AJ189" s="310"/>
      <c r="AK189" s="310"/>
      <c r="AL189" s="310"/>
      <c r="AM189" s="310"/>
      <c r="AN189" s="310"/>
      <c r="AO189" s="310"/>
      <c r="AP189" s="310"/>
      <c r="AQ189" s="310"/>
      <c r="AR189" s="310"/>
      <c r="AS189" s="310"/>
      <c r="AT189" s="310"/>
      <c r="AU189" s="310"/>
      <c r="AV189" s="310"/>
      <c r="AW189" s="310"/>
      <c r="AX189" s="310"/>
      <c r="AY189" s="310"/>
      <c r="AZ189" s="310"/>
      <c r="BA189" s="310">
        <f t="shared" si="0"/>
        <v>1</v>
      </c>
    </row>
    <row r="190" spans="1:53" ht="16.5" customHeight="1">
      <c r="A190" s="309"/>
      <c r="B190" s="310" t="s">
        <v>4037</v>
      </c>
      <c r="C190" s="311" t="s">
        <v>5367</v>
      </c>
      <c r="D190" s="310">
        <v>10023</v>
      </c>
      <c r="E190" s="310" t="s">
        <v>1</v>
      </c>
      <c r="F190" s="310" t="s">
        <v>3391</v>
      </c>
      <c r="G190" s="310" t="s">
        <v>3392</v>
      </c>
      <c r="H190" s="310" t="s">
        <v>5368</v>
      </c>
      <c r="I190" s="310" t="s">
        <v>5365</v>
      </c>
      <c r="J190" s="310" t="s">
        <v>967</v>
      </c>
      <c r="K190" s="310" t="s">
        <v>350</v>
      </c>
      <c r="L190" s="310" t="s">
        <v>2634</v>
      </c>
      <c r="M190" s="310" t="s">
        <v>93</v>
      </c>
      <c r="N190" s="310"/>
      <c r="O190" s="310" t="s">
        <v>95</v>
      </c>
      <c r="P190" s="311" t="s">
        <v>5369</v>
      </c>
      <c r="Q190" s="310"/>
      <c r="R190" s="310"/>
      <c r="S190" s="310" t="s">
        <v>5362</v>
      </c>
      <c r="T190" s="310"/>
      <c r="U190" s="310"/>
      <c r="V190" s="310"/>
      <c r="W190" s="310"/>
      <c r="X190" s="310"/>
      <c r="Y190" s="310"/>
      <c r="Z190" s="310"/>
      <c r="AA190" s="310" t="s">
        <v>5362</v>
      </c>
      <c r="AB190" s="310"/>
      <c r="AC190" s="310"/>
      <c r="AD190" s="310"/>
      <c r="AE190" s="310"/>
      <c r="AF190" s="310"/>
      <c r="AG190" s="310"/>
      <c r="AH190" s="310"/>
      <c r="AI190" s="310"/>
      <c r="AJ190" s="310"/>
      <c r="AK190" s="310"/>
      <c r="AL190" s="310"/>
      <c r="AM190" s="310"/>
      <c r="AN190" s="310"/>
      <c r="AO190" s="310"/>
      <c r="AP190" s="310"/>
      <c r="AQ190" s="310"/>
      <c r="AR190" s="310"/>
      <c r="AS190" s="310"/>
      <c r="AT190" s="310"/>
      <c r="AU190" s="310"/>
      <c r="AV190" s="310"/>
      <c r="AW190" s="310"/>
      <c r="AX190" s="310"/>
      <c r="AY190" s="310"/>
      <c r="AZ190" s="310"/>
      <c r="BA190" s="310">
        <f t="shared" si="0"/>
        <v>2</v>
      </c>
    </row>
    <row r="191" spans="1:53" ht="16.75" customHeight="1">
      <c r="A191" s="309"/>
      <c r="B191" s="310" t="s">
        <v>4038</v>
      </c>
      <c r="C191" s="311" t="s">
        <v>5370</v>
      </c>
      <c r="D191" s="310">
        <v>10022</v>
      </c>
      <c r="E191" s="310" t="s">
        <v>1</v>
      </c>
      <c r="F191" s="310" t="s">
        <v>3391</v>
      </c>
      <c r="G191" s="310" t="s">
        <v>3392</v>
      </c>
      <c r="H191" s="310" t="s">
        <v>5371</v>
      </c>
      <c r="I191" s="310" t="s">
        <v>5365</v>
      </c>
      <c r="J191" s="310" t="s">
        <v>967</v>
      </c>
      <c r="K191" s="310" t="s">
        <v>350</v>
      </c>
      <c r="L191" s="310" t="s">
        <v>2634</v>
      </c>
      <c r="M191" s="310" t="s">
        <v>93</v>
      </c>
      <c r="N191" s="310"/>
      <c r="O191" s="310" t="s">
        <v>95</v>
      </c>
      <c r="P191" s="311" t="s">
        <v>5372</v>
      </c>
      <c r="Q191" s="310"/>
      <c r="R191" s="310"/>
      <c r="S191" s="310" t="s">
        <v>5362</v>
      </c>
      <c r="T191" s="310" t="s">
        <v>5362</v>
      </c>
      <c r="U191" s="310"/>
      <c r="V191" s="310"/>
      <c r="W191" s="310"/>
      <c r="X191" s="310"/>
      <c r="Y191" s="310"/>
      <c r="Z191" s="310"/>
      <c r="AA191" s="310"/>
      <c r="AB191" s="310"/>
      <c r="AC191" s="310"/>
      <c r="AD191" s="310"/>
      <c r="AE191" s="310"/>
      <c r="AF191" s="310"/>
      <c r="AG191" s="310"/>
      <c r="AH191" s="310"/>
      <c r="AI191" s="310"/>
      <c r="AJ191" s="310"/>
      <c r="AK191" s="310"/>
      <c r="AL191" s="310"/>
      <c r="AM191" s="310"/>
      <c r="AN191" s="310"/>
      <c r="AO191" s="310"/>
      <c r="AP191" s="310"/>
      <c r="AQ191" s="310"/>
      <c r="AR191" s="310"/>
      <c r="AS191" s="310"/>
      <c r="AT191" s="310"/>
      <c r="AU191" s="310"/>
      <c r="AV191" s="310"/>
      <c r="AW191" s="310"/>
      <c r="AX191" s="310"/>
      <c r="AY191" s="310"/>
      <c r="AZ191" s="310"/>
      <c r="BA191" s="310">
        <f t="shared" si="0"/>
        <v>2</v>
      </c>
    </row>
    <row r="192" spans="1:53" ht="16.5" customHeight="1">
      <c r="A192" s="309"/>
      <c r="B192" s="310" t="s">
        <v>4039</v>
      </c>
      <c r="C192" s="311" t="s">
        <v>5373</v>
      </c>
      <c r="D192" s="310">
        <v>7281</v>
      </c>
      <c r="E192" s="310" t="s">
        <v>1</v>
      </c>
      <c r="F192" s="310" t="s">
        <v>3391</v>
      </c>
      <c r="G192" s="310" t="s">
        <v>3392</v>
      </c>
      <c r="H192" s="310" t="s">
        <v>5374</v>
      </c>
      <c r="I192" s="310" t="s">
        <v>5375</v>
      </c>
      <c r="J192" s="310" t="s">
        <v>967</v>
      </c>
      <c r="K192" s="310" t="s">
        <v>968</v>
      </c>
      <c r="L192" s="310" t="s">
        <v>2634</v>
      </c>
      <c r="M192" s="310" t="s">
        <v>93</v>
      </c>
      <c r="N192" s="310"/>
      <c r="O192" s="310" t="s">
        <v>95</v>
      </c>
      <c r="P192" s="311" t="s">
        <v>5376</v>
      </c>
      <c r="Q192" s="310"/>
      <c r="R192" s="310"/>
      <c r="S192" s="310"/>
      <c r="T192" s="310"/>
      <c r="U192" s="310"/>
      <c r="V192" s="310"/>
      <c r="W192" s="310"/>
      <c r="X192" s="310"/>
      <c r="Y192" s="310"/>
      <c r="Z192" s="310"/>
      <c r="AA192" s="310"/>
      <c r="AB192" s="310"/>
      <c r="AC192" s="310" t="s">
        <v>5362</v>
      </c>
      <c r="AD192" s="310"/>
      <c r="AE192" s="310"/>
      <c r="AF192" s="310"/>
      <c r="AG192" s="310"/>
      <c r="AH192" s="310"/>
      <c r="AI192" s="310"/>
      <c r="AJ192" s="310"/>
      <c r="AK192" s="310"/>
      <c r="AL192" s="310"/>
      <c r="AM192" s="310"/>
      <c r="AN192" s="310"/>
      <c r="AO192" s="310"/>
      <c r="AP192" s="310"/>
      <c r="AQ192" s="310"/>
      <c r="AR192" s="310"/>
      <c r="AS192" s="310"/>
      <c r="AT192" s="310"/>
      <c r="AU192" s="310"/>
      <c r="AV192" s="310"/>
      <c r="AW192" s="310"/>
      <c r="AX192" s="310"/>
      <c r="AY192" s="310"/>
      <c r="AZ192" s="310"/>
      <c r="BA192" s="310">
        <f t="shared" si="0"/>
        <v>1</v>
      </c>
    </row>
    <row r="193" spans="1:53" ht="16.5" customHeight="1">
      <c r="A193" s="309"/>
      <c r="B193" s="310" t="s">
        <v>4040</v>
      </c>
      <c r="C193" s="311" t="s">
        <v>5377</v>
      </c>
      <c r="D193" s="310">
        <v>7272</v>
      </c>
      <c r="E193" s="310" t="s">
        <v>1</v>
      </c>
      <c r="F193" s="310" t="s">
        <v>3391</v>
      </c>
      <c r="G193" s="310" t="s">
        <v>3392</v>
      </c>
      <c r="H193" s="310" t="s">
        <v>5364</v>
      </c>
      <c r="I193" s="310" t="s">
        <v>5375</v>
      </c>
      <c r="J193" s="310" t="s">
        <v>967</v>
      </c>
      <c r="K193" s="310" t="s">
        <v>22</v>
      </c>
      <c r="L193" s="310" t="s">
        <v>2634</v>
      </c>
      <c r="M193" s="310" t="s">
        <v>93</v>
      </c>
      <c r="N193" s="310"/>
      <c r="O193" s="310" t="s">
        <v>95</v>
      </c>
      <c r="P193" s="311" t="s">
        <v>5378</v>
      </c>
      <c r="Q193" s="310"/>
      <c r="R193" s="310"/>
      <c r="S193" s="310"/>
      <c r="T193" s="310"/>
      <c r="U193" s="310"/>
      <c r="V193" s="310"/>
      <c r="W193" s="310"/>
      <c r="X193" s="310"/>
      <c r="Y193" s="310"/>
      <c r="Z193" s="310"/>
      <c r="AA193" s="310"/>
      <c r="AB193" s="310"/>
      <c r="AC193" s="310"/>
      <c r="AD193" s="310"/>
      <c r="AE193" s="310"/>
      <c r="AF193" s="310"/>
      <c r="AG193" s="310"/>
      <c r="AH193" s="310"/>
      <c r="AI193" s="310"/>
      <c r="AJ193" s="310"/>
      <c r="AK193" s="310"/>
      <c r="AL193" s="310"/>
      <c r="AM193" s="310"/>
      <c r="AN193" s="310" t="s">
        <v>5362</v>
      </c>
      <c r="AO193" s="310"/>
      <c r="AP193" s="310"/>
      <c r="AQ193" s="310"/>
      <c r="AR193" s="310"/>
      <c r="AS193" s="310"/>
      <c r="AT193" s="310"/>
      <c r="AU193" s="310"/>
      <c r="AV193" s="310"/>
      <c r="AW193" s="310"/>
      <c r="AX193" s="310"/>
      <c r="AY193" s="310"/>
      <c r="AZ193" s="310"/>
      <c r="BA193" s="310">
        <f t="shared" si="0"/>
        <v>1</v>
      </c>
    </row>
    <row r="194" spans="1:53" ht="16.5" customHeight="1">
      <c r="A194" s="309"/>
      <c r="B194" s="310" t="s">
        <v>4041</v>
      </c>
      <c r="C194" s="311" t="s">
        <v>5379</v>
      </c>
      <c r="D194" s="310">
        <v>7271</v>
      </c>
      <c r="E194" s="310" t="s">
        <v>1</v>
      </c>
      <c r="F194" s="310" t="s">
        <v>3391</v>
      </c>
      <c r="G194" s="310" t="s">
        <v>3392</v>
      </c>
      <c r="H194" s="310" t="s">
        <v>5374</v>
      </c>
      <c r="I194" s="310" t="s">
        <v>5380</v>
      </c>
      <c r="J194" s="310" t="s">
        <v>27</v>
      </c>
      <c r="K194" s="310" t="s">
        <v>87</v>
      </c>
      <c r="L194" s="310" t="s">
        <v>2634</v>
      </c>
      <c r="M194" s="310" t="s">
        <v>93</v>
      </c>
      <c r="N194" s="310"/>
      <c r="O194" s="310" t="s">
        <v>95</v>
      </c>
      <c r="P194" s="311" t="s">
        <v>5381</v>
      </c>
      <c r="Q194" s="310"/>
      <c r="R194" s="310"/>
      <c r="S194" s="310"/>
      <c r="T194" s="310"/>
      <c r="U194" s="310"/>
      <c r="V194" s="310"/>
      <c r="W194" s="310" t="s">
        <v>5362</v>
      </c>
      <c r="X194" s="310"/>
      <c r="Y194" s="310"/>
      <c r="Z194" s="310"/>
      <c r="AA194" s="310"/>
      <c r="AB194" s="310"/>
      <c r="AC194" s="310"/>
      <c r="AD194" s="310"/>
      <c r="AE194" s="310"/>
      <c r="AF194" s="310"/>
      <c r="AG194" s="310"/>
      <c r="AH194" s="310"/>
      <c r="AI194" s="310"/>
      <c r="AJ194" s="310"/>
      <c r="AK194" s="310"/>
      <c r="AL194" s="310"/>
      <c r="AM194" s="310"/>
      <c r="AN194" s="310"/>
      <c r="AO194" s="310"/>
      <c r="AP194" s="310"/>
      <c r="AQ194" s="310"/>
      <c r="AR194" s="310"/>
      <c r="AS194" s="310"/>
      <c r="AT194" s="310"/>
      <c r="AU194" s="310"/>
      <c r="AV194" s="310"/>
      <c r="AW194" s="310" t="s">
        <v>5362</v>
      </c>
      <c r="AX194" s="310"/>
      <c r="AY194" s="310"/>
      <c r="AZ194" s="310"/>
      <c r="BA194" s="310">
        <f t="shared" si="0"/>
        <v>2</v>
      </c>
    </row>
    <row r="195" spans="1:53" ht="16.5" customHeight="1">
      <c r="A195" s="309"/>
      <c r="B195" s="310" t="s">
        <v>4042</v>
      </c>
      <c r="C195" s="311" t="s">
        <v>5382</v>
      </c>
      <c r="D195" s="310">
        <v>7269</v>
      </c>
      <c r="E195" s="310" t="s">
        <v>1</v>
      </c>
      <c r="F195" s="310" t="s">
        <v>3391</v>
      </c>
      <c r="G195" s="310" t="s">
        <v>3392</v>
      </c>
      <c r="H195" s="310" t="s">
        <v>5364</v>
      </c>
      <c r="I195" s="310" t="s">
        <v>5380</v>
      </c>
      <c r="J195" s="310" t="s">
        <v>5383</v>
      </c>
      <c r="K195" s="310" t="s">
        <v>350</v>
      </c>
      <c r="L195" s="310" t="s">
        <v>2634</v>
      </c>
      <c r="M195" s="310" t="s">
        <v>93</v>
      </c>
      <c r="N195" s="310"/>
      <c r="O195" s="310" t="s">
        <v>95</v>
      </c>
      <c r="P195" s="311" t="s">
        <v>5384</v>
      </c>
      <c r="Q195" s="310"/>
      <c r="R195" s="310" t="s">
        <v>5362</v>
      </c>
      <c r="S195" s="310" t="s">
        <v>5362</v>
      </c>
      <c r="T195" s="310"/>
      <c r="U195" s="310"/>
      <c r="V195" s="310"/>
      <c r="W195" s="310"/>
      <c r="X195" s="310"/>
      <c r="Y195" s="310"/>
      <c r="Z195" s="310"/>
      <c r="AA195" s="310"/>
      <c r="AB195" s="310"/>
      <c r="AC195" s="310"/>
      <c r="AD195" s="310"/>
      <c r="AE195" s="310"/>
      <c r="AF195" s="310"/>
      <c r="AG195" s="310"/>
      <c r="AH195" s="310"/>
      <c r="AI195" s="310"/>
      <c r="AJ195" s="310"/>
      <c r="AK195" s="310"/>
      <c r="AL195" s="310"/>
      <c r="AM195" s="310"/>
      <c r="AN195" s="310"/>
      <c r="AO195" s="310"/>
      <c r="AP195" s="310"/>
      <c r="AQ195" s="310"/>
      <c r="AR195" s="310"/>
      <c r="AS195" s="310"/>
      <c r="AT195" s="310"/>
      <c r="AU195" s="310"/>
      <c r="AV195" s="310"/>
      <c r="AW195" s="310"/>
      <c r="AX195" s="310"/>
      <c r="AY195" s="310"/>
      <c r="AZ195" s="310"/>
      <c r="BA195" s="310">
        <f t="shared" si="0"/>
        <v>2</v>
      </c>
    </row>
    <row r="196" spans="1:53" ht="16.5" customHeight="1">
      <c r="A196" s="309"/>
      <c r="B196" s="310" t="s">
        <v>4043</v>
      </c>
      <c r="C196" s="311" t="s">
        <v>5385</v>
      </c>
      <c r="D196" s="310">
        <v>7259</v>
      </c>
      <c r="E196" s="310" t="s">
        <v>1</v>
      </c>
      <c r="F196" s="310" t="s">
        <v>3391</v>
      </c>
      <c r="G196" s="310" t="s">
        <v>3392</v>
      </c>
      <c r="H196" s="310" t="s">
        <v>5386</v>
      </c>
      <c r="I196" s="310" t="s">
        <v>5387</v>
      </c>
      <c r="J196" s="310" t="s">
        <v>967</v>
      </c>
      <c r="K196" s="310" t="s">
        <v>968</v>
      </c>
      <c r="L196" s="310" t="s">
        <v>2634</v>
      </c>
      <c r="M196" s="310" t="s">
        <v>93</v>
      </c>
      <c r="N196" s="310"/>
      <c r="O196" s="310" t="s">
        <v>95</v>
      </c>
      <c r="P196" s="311" t="s">
        <v>5388</v>
      </c>
      <c r="Q196" s="310"/>
      <c r="R196" s="310"/>
      <c r="S196" s="310"/>
      <c r="T196" s="310"/>
      <c r="U196" s="310"/>
      <c r="V196" s="310"/>
      <c r="W196" s="310"/>
      <c r="X196" s="310"/>
      <c r="Y196" s="310" t="s">
        <v>5362</v>
      </c>
      <c r="Z196" s="310" t="s">
        <v>5362</v>
      </c>
      <c r="AA196" s="310" t="s">
        <v>5362</v>
      </c>
      <c r="AB196" s="310"/>
      <c r="AC196" s="310"/>
      <c r="AD196" s="310"/>
      <c r="AE196" s="310"/>
      <c r="AF196" s="310"/>
      <c r="AG196" s="310"/>
      <c r="AH196" s="310"/>
      <c r="AI196" s="310"/>
      <c r="AJ196" s="310"/>
      <c r="AK196" s="310"/>
      <c r="AL196" s="310"/>
      <c r="AM196" s="310"/>
      <c r="AN196" s="310"/>
      <c r="AO196" s="310"/>
      <c r="AP196" s="310"/>
      <c r="AQ196" s="310"/>
      <c r="AR196" s="310"/>
      <c r="AS196" s="310"/>
      <c r="AT196" s="310"/>
      <c r="AU196" s="310"/>
      <c r="AV196" s="310"/>
      <c r="AW196" s="310"/>
      <c r="AX196" s="310"/>
      <c r="AY196" s="310"/>
      <c r="AZ196" s="310"/>
      <c r="BA196" s="310">
        <f t="shared" si="0"/>
        <v>3</v>
      </c>
    </row>
    <row r="197" spans="1:53" ht="16.5" customHeight="1">
      <c r="A197" s="309"/>
      <c r="B197" s="310" t="s">
        <v>4044</v>
      </c>
      <c r="C197" s="311" t="s">
        <v>5389</v>
      </c>
      <c r="D197" s="310">
        <v>7242</v>
      </c>
      <c r="E197" s="310" t="s">
        <v>1</v>
      </c>
      <c r="F197" s="310" t="s">
        <v>3391</v>
      </c>
      <c r="G197" s="310" t="s">
        <v>3392</v>
      </c>
      <c r="H197" s="310" t="s">
        <v>5364</v>
      </c>
      <c r="I197" s="310" t="s">
        <v>5390</v>
      </c>
      <c r="J197" s="310" t="s">
        <v>967</v>
      </c>
      <c r="K197" s="310" t="s">
        <v>350</v>
      </c>
      <c r="L197" s="310" t="s">
        <v>2634</v>
      </c>
      <c r="M197" s="310" t="s">
        <v>93</v>
      </c>
      <c r="N197" s="310"/>
      <c r="O197" s="310" t="s">
        <v>95</v>
      </c>
      <c r="P197" s="311" t="s">
        <v>5391</v>
      </c>
      <c r="Q197" s="310"/>
      <c r="R197" s="310"/>
      <c r="S197" s="310"/>
      <c r="T197" s="310"/>
      <c r="U197" s="310"/>
      <c r="V197" s="310" t="s">
        <v>5362</v>
      </c>
      <c r="W197" s="310"/>
      <c r="X197" s="310"/>
      <c r="Y197" s="310"/>
      <c r="Z197" s="310"/>
      <c r="AA197" s="310"/>
      <c r="AB197" s="310"/>
      <c r="AC197" s="310"/>
      <c r="AD197" s="310"/>
      <c r="AE197" s="310"/>
      <c r="AF197" s="310"/>
      <c r="AG197" s="310"/>
      <c r="AH197" s="310"/>
      <c r="AI197" s="310"/>
      <c r="AJ197" s="310"/>
      <c r="AK197" s="310"/>
      <c r="AL197" s="310"/>
      <c r="AM197" s="310"/>
      <c r="AN197" s="310"/>
      <c r="AO197" s="310"/>
      <c r="AP197" s="310"/>
      <c r="AQ197" s="310"/>
      <c r="AR197" s="310"/>
      <c r="AS197" s="310"/>
      <c r="AT197" s="310"/>
      <c r="AU197" s="310"/>
      <c r="AV197" s="310"/>
      <c r="AW197" s="310"/>
      <c r="AX197" s="310"/>
      <c r="AY197" s="310"/>
      <c r="AZ197" s="310"/>
      <c r="BA197" s="310">
        <f t="shared" si="0"/>
        <v>1</v>
      </c>
    </row>
    <row r="198" spans="1:53" ht="15.75" customHeight="1"/>
    <row r="199" spans="1:53" ht="15.75" customHeight="1"/>
    <row r="200" spans="1:53" ht="15.75" customHeight="1"/>
    <row r="201" spans="1:53" ht="15.75" customHeight="1"/>
    <row r="202" spans="1:53" ht="15.75" customHeight="1"/>
    <row r="203" spans="1:53" ht="15.75" customHeight="1"/>
    <row r="204" spans="1:53" ht="15.75" customHeight="1"/>
    <row r="205" spans="1:53" ht="15.75" customHeight="1"/>
    <row r="206" spans="1:53" ht="15.75" customHeight="1"/>
    <row r="207" spans="1:53" ht="15.75" customHeight="1"/>
    <row r="208" spans="1:5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sheetData>
  <autoFilter ref="A3:BA197" xr:uid="{00000000-0009-0000-0000-000005000000}">
    <sortState xmlns:xlrd2="http://schemas.microsoft.com/office/spreadsheetml/2017/richdata2" ref="A3:BA197">
      <sortCondition ref="AU3:AU197"/>
    </sortState>
  </autoFilter>
  <mergeCells count="10">
    <mergeCell ref="AH2:AJ2"/>
    <mergeCell ref="AK2:AN2"/>
    <mergeCell ref="AO2:AQ2"/>
    <mergeCell ref="AR2:AZ2"/>
    <mergeCell ref="E2:I2"/>
    <mergeCell ref="J2:K2"/>
    <mergeCell ref="L2:P2"/>
    <mergeCell ref="R2:X2"/>
    <mergeCell ref="Y2:AC2"/>
    <mergeCell ref="AD2:AG2"/>
  </mergeCells>
  <phoneticPr fontId="115" type="noConversion"/>
  <dataValidations count="3">
    <dataValidation type="list" allowBlank="1" showErrorMessage="1" sqref="K4:K948" xr:uid="{945B03E4-675E-43E9-B752-1383D25D0FF6}">
      <formula1>주제분류</formula1>
    </dataValidation>
    <dataValidation type="list" allowBlank="1" showErrorMessage="1" sqref="J4:J948" xr:uid="{E1141984-FD92-4D77-8256-1691BBC37C5F}">
      <formula1>업무분류</formula1>
    </dataValidation>
    <dataValidation type="list" allowBlank="1" showErrorMessage="1" sqref="L4:L948" xr:uid="{E3265091-57DF-4565-A6CD-BD9674807896}">
      <formula1>전시여부</formula1>
    </dataValidation>
  </dataValidations>
  <hyperlinks>
    <hyperlink ref="D2" r:id="rId1" xr:uid="{9A074451-600D-4D08-A79D-4B416F0D6993}"/>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7FDC-119D-4F25-995B-D793676DAAA2}">
  <sheetPr>
    <tabColor theme="9" tint="0.79998168889431442"/>
  </sheetPr>
  <dimension ref="A1"/>
  <sheetViews>
    <sheetView topLeftCell="A4" workbookViewId="0">
      <selection activeCell="J40" sqref="I40:J41"/>
    </sheetView>
  </sheetViews>
  <sheetFormatPr defaultColWidth="8.90625" defaultRowHeight="14.5"/>
  <cols>
    <col min="1" max="16384" width="8.90625" style="467"/>
  </cols>
  <sheetData/>
  <phoneticPr fontId="1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E743-6AA2-4DA5-B7D9-843576987C91}">
  <sheetPr>
    <tabColor theme="9" tint="0.79998168889431442"/>
  </sheetPr>
  <dimension ref="A2:I69"/>
  <sheetViews>
    <sheetView tabSelected="1" zoomScale="90" zoomScaleNormal="90" workbookViewId="0">
      <selection activeCell="H22" sqref="H22"/>
    </sheetView>
  </sheetViews>
  <sheetFormatPr defaultColWidth="8.90625" defaultRowHeight="17"/>
  <cols>
    <col min="1" max="1" width="8.1796875" style="469" bestFit="1" customWidth="1"/>
    <col min="2" max="2" width="19.453125" style="469" bestFit="1" customWidth="1"/>
    <col min="3" max="3" width="8.36328125" style="469" bestFit="1" customWidth="1"/>
    <col min="4" max="4" width="10.81640625" style="470" customWidth="1"/>
    <col min="5" max="5" width="64.81640625" style="470" customWidth="1"/>
    <col min="6" max="6" width="9.90625" style="469" bestFit="1" customWidth="1"/>
    <col min="7" max="7" width="45.6328125" style="470" customWidth="1"/>
    <col min="8" max="8" width="41.90625" style="470" customWidth="1"/>
    <col min="9" max="9" width="28.6328125" style="469" customWidth="1"/>
    <col min="10" max="16384" width="8.90625" style="469"/>
  </cols>
  <sheetData>
    <row r="2" spans="1:9" ht="25.5">
      <c r="A2" s="468" t="s">
        <v>5942</v>
      </c>
    </row>
    <row r="3" spans="1:9">
      <c r="A3" s="469" t="s">
        <v>5943</v>
      </c>
    </row>
    <row r="4" spans="1:9">
      <c r="E4" s="471"/>
    </row>
    <row r="5" spans="1:9">
      <c r="A5" s="472" t="s">
        <v>5944</v>
      </c>
      <c r="B5" s="472" t="s">
        <v>5945</v>
      </c>
      <c r="C5" s="472" t="s">
        <v>5946</v>
      </c>
      <c r="D5" s="472" t="s">
        <v>5947</v>
      </c>
      <c r="E5" s="472" t="s">
        <v>4885</v>
      </c>
      <c r="F5" s="472" t="s">
        <v>5948</v>
      </c>
      <c r="G5" s="473" t="s">
        <v>5949</v>
      </c>
      <c r="H5" s="553" t="s">
        <v>5950</v>
      </c>
      <c r="I5" s="552" t="s">
        <v>6146</v>
      </c>
    </row>
    <row r="6" spans="1:9">
      <c r="A6" s="474" t="s">
        <v>5951</v>
      </c>
      <c r="B6" s="474" t="s">
        <v>5952</v>
      </c>
      <c r="C6" s="474">
        <v>1</v>
      </c>
      <c r="D6" s="475" t="s">
        <v>3311</v>
      </c>
      <c r="E6" s="474" t="s">
        <v>5953</v>
      </c>
      <c r="F6" s="474" t="s">
        <v>2796</v>
      </c>
      <c r="G6" s="474" t="s">
        <v>5954</v>
      </c>
      <c r="H6" s="480" t="s">
        <v>5955</v>
      </c>
      <c r="I6" s="555"/>
    </row>
    <row r="7" spans="1:9">
      <c r="A7" s="474" t="s">
        <v>5951</v>
      </c>
      <c r="B7" s="474" t="s">
        <v>5952</v>
      </c>
      <c r="C7" s="474">
        <v>2</v>
      </c>
      <c r="D7" s="475" t="s">
        <v>3046</v>
      </c>
      <c r="E7" s="474" t="s">
        <v>5956</v>
      </c>
      <c r="F7" s="474" t="s">
        <v>2796</v>
      </c>
      <c r="G7" s="474"/>
      <c r="H7" s="480"/>
      <c r="I7" s="555"/>
    </row>
    <row r="8" spans="1:9">
      <c r="A8" s="474" t="s">
        <v>5951</v>
      </c>
      <c r="B8" s="474" t="s">
        <v>5952</v>
      </c>
      <c r="C8" s="474">
        <v>3</v>
      </c>
      <c r="D8" s="475" t="s">
        <v>3315</v>
      </c>
      <c r="E8" s="474" t="s">
        <v>5957</v>
      </c>
      <c r="F8" s="474" t="s">
        <v>2796</v>
      </c>
      <c r="G8" s="474" t="s">
        <v>5958</v>
      </c>
      <c r="H8" s="480" t="s">
        <v>5955</v>
      </c>
      <c r="I8" s="555"/>
    </row>
    <row r="9" spans="1:9">
      <c r="A9" s="474" t="s">
        <v>5959</v>
      </c>
      <c r="B9" s="474" t="s">
        <v>5960</v>
      </c>
      <c r="C9" s="474">
        <v>1</v>
      </c>
      <c r="D9" s="475" t="s">
        <v>1629</v>
      </c>
      <c r="E9" s="474" t="s">
        <v>1630</v>
      </c>
      <c r="F9" s="474" t="s">
        <v>83</v>
      </c>
      <c r="G9" s="474"/>
      <c r="H9" s="480"/>
      <c r="I9" s="555"/>
    </row>
    <row r="10" spans="1:9">
      <c r="A10" s="474" t="s">
        <v>5961</v>
      </c>
      <c r="B10" s="474" t="s">
        <v>5960</v>
      </c>
      <c r="C10" s="474">
        <v>2</v>
      </c>
      <c r="D10" s="475" t="s">
        <v>1635</v>
      </c>
      <c r="E10" s="474" t="s">
        <v>1636</v>
      </c>
      <c r="F10" s="474" t="s">
        <v>83</v>
      </c>
      <c r="G10" s="474"/>
      <c r="H10" s="480"/>
      <c r="I10" s="555"/>
    </row>
    <row r="11" spans="1:9">
      <c r="A11" s="474" t="s">
        <v>5961</v>
      </c>
      <c r="B11" s="474" t="s">
        <v>5960</v>
      </c>
      <c r="C11" s="474">
        <v>3</v>
      </c>
      <c r="D11" s="475" t="s">
        <v>1274</v>
      </c>
      <c r="E11" s="474" t="s">
        <v>1275</v>
      </c>
      <c r="F11" s="474" t="s">
        <v>83</v>
      </c>
      <c r="G11" s="474"/>
      <c r="H11" s="480"/>
      <c r="I11" s="555"/>
    </row>
    <row r="12" spans="1:9">
      <c r="A12" s="474" t="s">
        <v>5962</v>
      </c>
      <c r="B12" s="474" t="s">
        <v>5963</v>
      </c>
      <c r="C12" s="474">
        <v>1</v>
      </c>
      <c r="D12" s="475" t="s">
        <v>3365</v>
      </c>
      <c r="E12" s="476" t="s">
        <v>3366</v>
      </c>
      <c r="F12" s="474" t="s">
        <v>2796</v>
      </c>
      <c r="G12" s="474"/>
      <c r="H12" s="480"/>
      <c r="I12" s="555"/>
    </row>
    <row r="13" spans="1:9">
      <c r="A13" s="474" t="s">
        <v>5962</v>
      </c>
      <c r="B13" s="474" t="s">
        <v>5963</v>
      </c>
      <c r="C13" s="474">
        <v>2</v>
      </c>
      <c r="D13" s="475" t="s">
        <v>2911</v>
      </c>
      <c r="E13" s="474" t="s">
        <v>2912</v>
      </c>
      <c r="F13" s="474" t="s">
        <v>2796</v>
      </c>
      <c r="G13" s="474"/>
      <c r="H13" s="480"/>
      <c r="I13" s="555"/>
    </row>
    <row r="14" spans="1:9">
      <c r="A14" s="474" t="s">
        <v>5964</v>
      </c>
      <c r="B14" s="474" t="s">
        <v>5963</v>
      </c>
      <c r="C14" s="474">
        <v>3</v>
      </c>
      <c r="D14" s="475" t="s">
        <v>2904</v>
      </c>
      <c r="E14" s="474" t="s">
        <v>2905</v>
      </c>
      <c r="F14" s="474" t="s">
        <v>2796</v>
      </c>
      <c r="G14" s="474"/>
      <c r="H14" s="480"/>
      <c r="I14" s="555"/>
    </row>
    <row r="15" spans="1:9">
      <c r="A15" s="474" t="s">
        <v>5962</v>
      </c>
      <c r="B15" s="474" t="s">
        <v>5963</v>
      </c>
      <c r="C15" s="474">
        <v>4</v>
      </c>
      <c r="D15" s="475" t="s">
        <v>2901</v>
      </c>
      <c r="E15" s="476" t="s">
        <v>5965</v>
      </c>
      <c r="F15" s="474" t="s">
        <v>2796</v>
      </c>
      <c r="G15" s="474"/>
      <c r="H15" s="480"/>
      <c r="I15" s="555"/>
    </row>
    <row r="16" spans="1:9">
      <c r="A16" s="474" t="s">
        <v>5962</v>
      </c>
      <c r="B16" s="474" t="s">
        <v>5963</v>
      </c>
      <c r="C16" s="474">
        <v>5</v>
      </c>
      <c r="D16" s="475" t="s">
        <v>1297</v>
      </c>
      <c r="E16" s="474" t="s">
        <v>5966</v>
      </c>
      <c r="F16" s="474" t="s">
        <v>83</v>
      </c>
      <c r="G16" s="474"/>
      <c r="H16" s="480"/>
      <c r="I16" s="555"/>
    </row>
    <row r="17" spans="1:9">
      <c r="A17" s="474" t="s">
        <v>5962</v>
      </c>
      <c r="B17" s="474" t="s">
        <v>5963</v>
      </c>
      <c r="C17" s="474">
        <v>6</v>
      </c>
      <c r="D17" s="475" t="s">
        <v>5967</v>
      </c>
      <c r="E17" s="474" t="s">
        <v>5968</v>
      </c>
      <c r="F17" s="474" t="s">
        <v>5969</v>
      </c>
      <c r="G17" s="474"/>
      <c r="H17" s="480"/>
      <c r="I17" s="555"/>
    </row>
    <row r="18" spans="1:9">
      <c r="A18" s="474" t="s">
        <v>5962</v>
      </c>
      <c r="B18" s="474" t="s">
        <v>5963</v>
      </c>
      <c r="C18" s="474">
        <v>7</v>
      </c>
      <c r="D18" s="475" t="s">
        <v>2612</v>
      </c>
      <c r="E18" s="474" t="s">
        <v>5970</v>
      </c>
      <c r="F18" s="474" t="s">
        <v>5969</v>
      </c>
      <c r="G18" s="474"/>
      <c r="H18" s="480"/>
      <c r="I18" s="555"/>
    </row>
    <row r="19" spans="1:9">
      <c r="A19" s="474" t="s">
        <v>5962</v>
      </c>
      <c r="B19" s="474" t="s">
        <v>5963</v>
      </c>
      <c r="C19" s="474">
        <v>8</v>
      </c>
      <c r="D19" s="475" t="s">
        <v>3121</v>
      </c>
      <c r="E19" s="477" t="s">
        <v>5971</v>
      </c>
      <c r="F19" s="474" t="s">
        <v>2796</v>
      </c>
      <c r="G19" s="478" t="s">
        <v>5972</v>
      </c>
      <c r="H19" s="554" t="s">
        <v>5973</v>
      </c>
      <c r="I19" s="555"/>
    </row>
    <row r="20" spans="1:9">
      <c r="A20" s="474" t="s">
        <v>5962</v>
      </c>
      <c r="B20" s="474" t="s">
        <v>5963</v>
      </c>
      <c r="C20" s="474">
        <v>9</v>
      </c>
      <c r="D20" s="475" t="s">
        <v>1010</v>
      </c>
      <c r="E20" s="474" t="s">
        <v>1011</v>
      </c>
      <c r="F20" s="474" t="s">
        <v>83</v>
      </c>
      <c r="G20" s="478" t="s">
        <v>5974</v>
      </c>
      <c r="H20" s="554" t="s">
        <v>5975</v>
      </c>
      <c r="I20" s="555"/>
    </row>
    <row r="21" spans="1:9">
      <c r="A21" s="474" t="s">
        <v>5962</v>
      </c>
      <c r="B21" s="474" t="s">
        <v>5963</v>
      </c>
      <c r="C21" s="474">
        <v>10</v>
      </c>
      <c r="D21" s="475" t="s">
        <v>3237</v>
      </c>
      <c r="E21" s="474" t="s">
        <v>5976</v>
      </c>
      <c r="F21" s="474" t="s">
        <v>2796</v>
      </c>
      <c r="G21" s="474"/>
      <c r="H21" s="480"/>
      <c r="I21" s="555"/>
    </row>
    <row r="22" spans="1:9">
      <c r="A22" s="474" t="s">
        <v>5962</v>
      </c>
      <c r="B22" s="474" t="s">
        <v>5963</v>
      </c>
      <c r="C22" s="474">
        <v>11</v>
      </c>
      <c r="D22" s="475" t="s">
        <v>3214</v>
      </c>
      <c r="E22" s="474" t="s">
        <v>5977</v>
      </c>
      <c r="F22" s="474" t="s">
        <v>2796</v>
      </c>
      <c r="G22" s="474"/>
      <c r="H22" s="480"/>
      <c r="I22" s="555"/>
    </row>
    <row r="23" spans="1:9">
      <c r="A23" s="474" t="s">
        <v>5978</v>
      </c>
      <c r="B23" s="474" t="s">
        <v>5979</v>
      </c>
      <c r="C23" s="474">
        <v>1</v>
      </c>
      <c r="D23" s="475" t="s">
        <v>2244</v>
      </c>
      <c r="E23" s="474" t="s">
        <v>2245</v>
      </c>
      <c r="F23" s="474" t="s">
        <v>83</v>
      </c>
      <c r="G23" s="474"/>
      <c r="H23" s="480"/>
      <c r="I23" s="555"/>
    </row>
    <row r="24" spans="1:9">
      <c r="A24" s="474" t="s">
        <v>5978</v>
      </c>
      <c r="B24" s="474" t="s">
        <v>5979</v>
      </c>
      <c r="C24" s="474">
        <v>2</v>
      </c>
      <c r="D24" s="475" t="s">
        <v>2589</v>
      </c>
      <c r="E24" s="474" t="s">
        <v>5980</v>
      </c>
      <c r="F24" s="474" t="s">
        <v>83</v>
      </c>
      <c r="G24" s="474"/>
      <c r="H24" s="480"/>
      <c r="I24" s="555"/>
    </row>
    <row r="25" spans="1:9">
      <c r="A25" s="474" t="s">
        <v>5978</v>
      </c>
      <c r="B25" s="474" t="s">
        <v>5979</v>
      </c>
      <c r="C25" s="474">
        <v>3</v>
      </c>
      <c r="D25" s="475" t="s">
        <v>2602</v>
      </c>
      <c r="E25" s="474" t="s">
        <v>5981</v>
      </c>
      <c r="F25" s="474" t="s">
        <v>83</v>
      </c>
      <c r="G25" s="474"/>
      <c r="H25" s="480"/>
      <c r="I25" s="555"/>
    </row>
    <row r="26" spans="1:9">
      <c r="A26" s="474" t="s">
        <v>5978</v>
      </c>
      <c r="B26" s="474" t="s">
        <v>5979</v>
      </c>
      <c r="C26" s="474">
        <v>4</v>
      </c>
      <c r="D26" s="475" t="s">
        <v>2592</v>
      </c>
      <c r="E26" s="474" t="s">
        <v>5982</v>
      </c>
      <c r="F26" s="474" t="s">
        <v>83</v>
      </c>
      <c r="G26" s="474"/>
      <c r="H26" s="480"/>
      <c r="I26" s="555"/>
    </row>
    <row r="27" spans="1:9">
      <c r="A27" s="474" t="s">
        <v>5978</v>
      </c>
      <c r="B27" s="474" t="s">
        <v>5979</v>
      </c>
      <c r="C27" s="474">
        <v>5</v>
      </c>
      <c r="D27" s="475" t="s">
        <v>2599</v>
      </c>
      <c r="E27" s="477" t="s">
        <v>5983</v>
      </c>
      <c r="F27" s="474" t="s">
        <v>83</v>
      </c>
      <c r="G27" s="474"/>
      <c r="H27" s="480"/>
      <c r="I27" s="555"/>
    </row>
    <row r="28" spans="1:9">
      <c r="A28" s="474" t="s">
        <v>5978</v>
      </c>
      <c r="B28" s="474" t="s">
        <v>5979</v>
      </c>
      <c r="C28" s="474">
        <v>6</v>
      </c>
      <c r="D28" s="475" t="s">
        <v>1771</v>
      </c>
      <c r="E28" s="474" t="s">
        <v>1772</v>
      </c>
      <c r="F28" s="474" t="s">
        <v>83</v>
      </c>
      <c r="G28" s="474"/>
      <c r="H28" s="480"/>
      <c r="I28" s="555"/>
    </row>
    <row r="29" spans="1:9">
      <c r="A29" s="474" t="s">
        <v>5978</v>
      </c>
      <c r="B29" s="474" t="s">
        <v>5979</v>
      </c>
      <c r="C29" s="474">
        <v>7</v>
      </c>
      <c r="D29" s="475" t="s">
        <v>1752</v>
      </c>
      <c r="E29" s="474" t="s">
        <v>1753</v>
      </c>
      <c r="F29" s="474" t="s">
        <v>83</v>
      </c>
      <c r="G29" s="474"/>
      <c r="H29" s="480"/>
      <c r="I29" s="555"/>
    </row>
    <row r="30" spans="1:9">
      <c r="A30" s="474" t="s">
        <v>5978</v>
      </c>
      <c r="B30" s="474" t="s">
        <v>5979</v>
      </c>
      <c r="C30" s="474">
        <v>8</v>
      </c>
      <c r="D30" s="475" t="s">
        <v>1756</v>
      </c>
      <c r="E30" s="474" t="s">
        <v>1757</v>
      </c>
      <c r="F30" s="474" t="s">
        <v>83</v>
      </c>
      <c r="G30" s="474"/>
      <c r="H30" s="480"/>
      <c r="I30" s="555"/>
    </row>
    <row r="31" spans="1:9">
      <c r="A31" s="474" t="s">
        <v>5978</v>
      </c>
      <c r="B31" s="474" t="s">
        <v>5979</v>
      </c>
      <c r="C31" s="474">
        <v>9</v>
      </c>
      <c r="D31" s="475" t="s">
        <v>1738</v>
      </c>
      <c r="E31" s="474" t="s">
        <v>1739</v>
      </c>
      <c r="F31" s="474" t="s">
        <v>83</v>
      </c>
      <c r="G31" s="474"/>
      <c r="H31" s="480"/>
      <c r="I31" s="555"/>
    </row>
    <row r="32" spans="1:9">
      <c r="A32" s="474" t="s">
        <v>5984</v>
      </c>
      <c r="B32" s="474" t="s">
        <v>5985</v>
      </c>
      <c r="C32" s="474">
        <v>1</v>
      </c>
      <c r="D32" s="475" t="s">
        <v>2605</v>
      </c>
      <c r="E32" s="474" t="s">
        <v>5986</v>
      </c>
      <c r="F32" s="474" t="s">
        <v>83</v>
      </c>
      <c r="G32" s="474"/>
      <c r="H32" s="480"/>
      <c r="I32" s="555"/>
    </row>
    <row r="33" spans="1:9">
      <c r="A33" s="474" t="s">
        <v>5987</v>
      </c>
      <c r="B33" s="474" t="s">
        <v>5985</v>
      </c>
      <c r="C33" s="474">
        <v>2</v>
      </c>
      <c r="D33" s="475" t="s">
        <v>1674</v>
      </c>
      <c r="E33" s="476" t="s">
        <v>1675</v>
      </c>
      <c r="F33" s="474" t="s">
        <v>83</v>
      </c>
      <c r="G33" s="474" t="s">
        <v>5988</v>
      </c>
      <c r="H33" s="480"/>
      <c r="I33" s="555"/>
    </row>
    <row r="34" spans="1:9">
      <c r="A34" s="474" t="s">
        <v>5984</v>
      </c>
      <c r="B34" s="474" t="s">
        <v>5985</v>
      </c>
      <c r="C34" s="474">
        <v>3</v>
      </c>
      <c r="D34" s="475" t="s">
        <v>2607</v>
      </c>
      <c r="E34" s="474" t="s">
        <v>5989</v>
      </c>
      <c r="F34" s="474" t="s">
        <v>83</v>
      </c>
      <c r="G34" s="474"/>
      <c r="H34" s="480"/>
      <c r="I34" s="555"/>
    </row>
    <row r="35" spans="1:9">
      <c r="A35" s="474" t="s">
        <v>5984</v>
      </c>
      <c r="B35" s="474" t="s">
        <v>5985</v>
      </c>
      <c r="C35" s="474">
        <v>4</v>
      </c>
      <c r="D35" s="475" t="s">
        <v>5990</v>
      </c>
      <c r="E35" s="474" t="s">
        <v>5991</v>
      </c>
      <c r="F35" s="474" t="s">
        <v>83</v>
      </c>
      <c r="G35" s="474"/>
      <c r="H35" s="480"/>
      <c r="I35" s="555"/>
    </row>
    <row r="36" spans="1:9">
      <c r="A36" s="474" t="s">
        <v>5984</v>
      </c>
      <c r="B36" s="474" t="s">
        <v>5985</v>
      </c>
      <c r="C36" s="474">
        <v>5</v>
      </c>
      <c r="D36" s="475" t="s">
        <v>3317</v>
      </c>
      <c r="E36" s="474" t="s">
        <v>5992</v>
      </c>
      <c r="F36" s="474" t="s">
        <v>2796</v>
      </c>
      <c r="G36" s="474"/>
      <c r="H36" s="480"/>
      <c r="I36" s="555"/>
    </row>
    <row r="37" spans="1:9">
      <c r="A37" s="474" t="s">
        <v>5984</v>
      </c>
      <c r="B37" s="474" t="s">
        <v>5985</v>
      </c>
      <c r="C37" s="474">
        <v>6</v>
      </c>
      <c r="D37" s="475" t="s">
        <v>3320</v>
      </c>
      <c r="E37" s="474" t="s">
        <v>5993</v>
      </c>
      <c r="F37" s="474" t="s">
        <v>2796</v>
      </c>
      <c r="G37" s="474"/>
      <c r="H37" s="480"/>
      <c r="I37" s="555"/>
    </row>
    <row r="38" spans="1:9">
      <c r="A38" s="474" t="s">
        <v>5984</v>
      </c>
      <c r="B38" s="474" t="s">
        <v>5985</v>
      </c>
      <c r="C38" s="474">
        <v>7</v>
      </c>
      <c r="D38" s="475" t="s">
        <v>3282</v>
      </c>
      <c r="E38" s="479" t="s">
        <v>3283</v>
      </c>
      <c r="F38" s="474" t="s">
        <v>2796</v>
      </c>
      <c r="G38" s="474"/>
      <c r="H38" s="480"/>
      <c r="I38" s="555"/>
    </row>
    <row r="39" spans="1:9">
      <c r="A39" s="474" t="s">
        <v>5994</v>
      </c>
      <c r="B39" s="474" t="s">
        <v>5995</v>
      </c>
      <c r="C39" s="474">
        <v>1</v>
      </c>
      <c r="D39" s="475" t="s">
        <v>2909</v>
      </c>
      <c r="E39" s="479" t="s">
        <v>2910</v>
      </c>
      <c r="F39" s="480" t="s">
        <v>2796</v>
      </c>
      <c r="G39" s="474"/>
      <c r="H39" s="480"/>
      <c r="I39" s="555"/>
    </row>
    <row r="40" spans="1:9">
      <c r="A40" s="474" t="s">
        <v>5994</v>
      </c>
      <c r="B40" s="474" t="s">
        <v>5995</v>
      </c>
      <c r="C40" s="474">
        <v>2</v>
      </c>
      <c r="D40" s="475" t="s">
        <v>1654</v>
      </c>
      <c r="E40" s="479" t="s">
        <v>5996</v>
      </c>
      <c r="F40" s="480" t="s">
        <v>5969</v>
      </c>
      <c r="G40" s="474"/>
      <c r="H40" s="480"/>
      <c r="I40" s="555"/>
    </row>
    <row r="41" spans="1:9">
      <c r="A41" s="474" t="s">
        <v>5994</v>
      </c>
      <c r="B41" s="474" t="s">
        <v>5995</v>
      </c>
      <c r="C41" s="474">
        <v>3</v>
      </c>
      <c r="D41" s="475" t="s">
        <v>5997</v>
      </c>
      <c r="E41" s="479" t="s">
        <v>5998</v>
      </c>
      <c r="F41" s="480" t="s">
        <v>83</v>
      </c>
      <c r="G41" s="474"/>
      <c r="H41" s="480"/>
      <c r="I41" s="555"/>
    </row>
    <row r="42" spans="1:9">
      <c r="A42" s="474" t="s">
        <v>5994</v>
      </c>
      <c r="B42" s="474" t="s">
        <v>5995</v>
      </c>
      <c r="C42" s="474">
        <v>4</v>
      </c>
      <c r="D42" s="475" t="s">
        <v>3163</v>
      </c>
      <c r="E42" s="479" t="s">
        <v>6147</v>
      </c>
      <c r="F42" s="474" t="s">
        <v>2796</v>
      </c>
      <c r="G42" s="474" t="s">
        <v>5972</v>
      </c>
      <c r="H42" s="543" t="s">
        <v>5999</v>
      </c>
      <c r="I42" s="555"/>
    </row>
    <row r="43" spans="1:9">
      <c r="A43" s="474" t="s">
        <v>6000</v>
      </c>
      <c r="B43" s="474" t="s">
        <v>5995</v>
      </c>
      <c r="C43" s="474">
        <v>5</v>
      </c>
      <c r="D43" s="475" t="s">
        <v>2623</v>
      </c>
      <c r="E43" s="479" t="s">
        <v>6001</v>
      </c>
      <c r="F43" s="474" t="s">
        <v>5969</v>
      </c>
      <c r="G43" s="474" t="s">
        <v>5988</v>
      </c>
      <c r="H43" s="480"/>
      <c r="I43" s="555"/>
    </row>
    <row r="44" spans="1:9">
      <c r="A44" s="474" t="s">
        <v>6000</v>
      </c>
      <c r="B44" s="474" t="s">
        <v>5995</v>
      </c>
      <c r="C44" s="474">
        <v>6</v>
      </c>
      <c r="D44" s="475" t="s">
        <v>1131</v>
      </c>
      <c r="E44" s="479" t="s">
        <v>1132</v>
      </c>
      <c r="F44" s="474" t="s">
        <v>5969</v>
      </c>
      <c r="G44" s="474"/>
      <c r="H44" s="480"/>
      <c r="I44" s="555"/>
    </row>
    <row r="45" spans="1:9">
      <c r="A45" s="474" t="s">
        <v>6000</v>
      </c>
      <c r="B45" s="474" t="s">
        <v>5995</v>
      </c>
      <c r="C45" s="474">
        <v>7</v>
      </c>
      <c r="D45" s="475" t="s">
        <v>3324</v>
      </c>
      <c r="E45" s="479" t="s">
        <v>6002</v>
      </c>
      <c r="F45" s="474" t="s">
        <v>6003</v>
      </c>
      <c r="G45" s="474" t="s">
        <v>5958</v>
      </c>
      <c r="H45" s="480" t="s">
        <v>5955</v>
      </c>
      <c r="I45" s="555"/>
    </row>
    <row r="46" spans="1:9">
      <c r="A46" s="474" t="s">
        <v>6004</v>
      </c>
      <c r="B46" s="474" t="s">
        <v>6005</v>
      </c>
      <c r="C46" s="474">
        <v>1</v>
      </c>
      <c r="D46" s="475" t="s">
        <v>2906</v>
      </c>
      <c r="E46" s="474" t="s">
        <v>6006</v>
      </c>
      <c r="F46" s="474" t="s">
        <v>2796</v>
      </c>
      <c r="G46" s="474"/>
      <c r="H46" s="480"/>
      <c r="I46" s="555"/>
    </row>
    <row r="47" spans="1:9">
      <c r="A47" s="474" t="s">
        <v>6004</v>
      </c>
      <c r="B47" s="474" t="s">
        <v>6005</v>
      </c>
      <c r="C47" s="474">
        <v>2</v>
      </c>
      <c r="D47" s="475" t="s">
        <v>975</v>
      </c>
      <c r="E47" s="474" t="s">
        <v>976</v>
      </c>
      <c r="F47" s="474" t="s">
        <v>83</v>
      </c>
      <c r="G47" s="474"/>
      <c r="H47" s="480"/>
      <c r="I47" s="555"/>
    </row>
    <row r="48" spans="1:9">
      <c r="A48" s="474" t="s">
        <v>6007</v>
      </c>
      <c r="B48" s="474" t="s">
        <v>6008</v>
      </c>
      <c r="C48" s="474">
        <v>1</v>
      </c>
      <c r="D48" s="481" t="s">
        <v>3373</v>
      </c>
      <c r="E48" s="476" t="s">
        <v>6009</v>
      </c>
      <c r="F48" s="474" t="s">
        <v>2796</v>
      </c>
      <c r="G48" s="474"/>
      <c r="H48" s="480"/>
      <c r="I48" s="555"/>
    </row>
    <row r="49" spans="1:9">
      <c r="A49" s="474" t="s">
        <v>6007</v>
      </c>
      <c r="B49" s="474" t="s">
        <v>6008</v>
      </c>
      <c r="C49" s="474">
        <v>2</v>
      </c>
      <c r="D49" s="475" t="s">
        <v>6010</v>
      </c>
      <c r="E49" s="474" t="s">
        <v>6011</v>
      </c>
      <c r="F49" s="474" t="s">
        <v>6003</v>
      </c>
      <c r="G49" s="474"/>
      <c r="H49" s="480"/>
      <c r="I49" s="555"/>
    </row>
    <row r="50" spans="1:9">
      <c r="A50" s="474" t="s">
        <v>6012</v>
      </c>
      <c r="B50" s="474" t="s">
        <v>6013</v>
      </c>
      <c r="C50" s="474">
        <v>1</v>
      </c>
      <c r="D50" s="475" t="s">
        <v>2610</v>
      </c>
      <c r="E50" s="479" t="s">
        <v>6014</v>
      </c>
      <c r="F50" s="474" t="s">
        <v>83</v>
      </c>
      <c r="G50" s="474"/>
      <c r="H50" s="480"/>
      <c r="I50" s="555"/>
    </row>
    <row r="51" spans="1:9">
      <c r="A51" s="474" t="s">
        <v>6012</v>
      </c>
      <c r="B51" s="474" t="s">
        <v>6013</v>
      </c>
      <c r="C51" s="474">
        <v>2</v>
      </c>
      <c r="D51" s="481" t="s">
        <v>3369</v>
      </c>
      <c r="E51" s="482" t="s">
        <v>3370</v>
      </c>
      <c r="F51" s="474" t="s">
        <v>2796</v>
      </c>
      <c r="G51" s="474"/>
      <c r="H51" s="480"/>
      <c r="I51" s="555"/>
    </row>
    <row r="52" spans="1:9">
      <c r="A52" s="474" t="s">
        <v>6012</v>
      </c>
      <c r="B52" s="474" t="s">
        <v>6013</v>
      </c>
      <c r="C52" s="474">
        <v>3</v>
      </c>
      <c r="D52" s="481" t="s">
        <v>3371</v>
      </c>
      <c r="E52" s="482" t="s">
        <v>3372</v>
      </c>
      <c r="F52" s="474" t="s">
        <v>2796</v>
      </c>
      <c r="G52" s="474"/>
      <c r="H52" s="480"/>
      <c r="I52" s="555"/>
    </row>
    <row r="53" spans="1:9">
      <c r="A53" s="474" t="s">
        <v>6012</v>
      </c>
      <c r="B53" s="474" t="s">
        <v>6013</v>
      </c>
      <c r="C53" s="474">
        <v>4</v>
      </c>
      <c r="D53" s="475" t="s">
        <v>3327</v>
      </c>
      <c r="E53" s="474" t="s">
        <v>3328</v>
      </c>
      <c r="F53" s="474" t="s">
        <v>2796</v>
      </c>
      <c r="G53" s="474" t="s">
        <v>5958</v>
      </c>
      <c r="H53" s="480" t="s">
        <v>5955</v>
      </c>
      <c r="I53" s="555"/>
    </row>
    <row r="54" spans="1:9">
      <c r="A54" s="474" t="s">
        <v>6012</v>
      </c>
      <c r="B54" s="474" t="s">
        <v>6013</v>
      </c>
      <c r="C54" s="474">
        <v>5</v>
      </c>
      <c r="D54" s="475" t="s">
        <v>6015</v>
      </c>
      <c r="E54" s="474" t="s">
        <v>6016</v>
      </c>
      <c r="F54" s="474" t="s">
        <v>5969</v>
      </c>
      <c r="G54" s="474"/>
      <c r="H54" s="480"/>
      <c r="I54" s="555"/>
    </row>
    <row r="55" spans="1:9">
      <c r="A55" s="474" t="s">
        <v>6017</v>
      </c>
      <c r="B55" s="474" t="s">
        <v>6013</v>
      </c>
      <c r="C55" s="474">
        <v>6</v>
      </c>
      <c r="D55" s="475" t="s">
        <v>1616</v>
      </c>
      <c r="E55" s="476" t="s">
        <v>1617</v>
      </c>
      <c r="F55" s="474" t="s">
        <v>83</v>
      </c>
      <c r="G55" s="474"/>
      <c r="H55" s="480"/>
      <c r="I55" s="555"/>
    </row>
    <row r="56" spans="1:9">
      <c r="A56" s="474" t="s">
        <v>6012</v>
      </c>
      <c r="B56" s="474" t="s">
        <v>6013</v>
      </c>
      <c r="C56" s="474">
        <v>7</v>
      </c>
      <c r="D56" s="475" t="s">
        <v>2895</v>
      </c>
      <c r="E56" s="483" t="s">
        <v>6018</v>
      </c>
      <c r="F56" s="474" t="s">
        <v>2796</v>
      </c>
      <c r="G56" s="474"/>
      <c r="H56" s="480"/>
      <c r="I56" s="555"/>
    </row>
    <row r="57" spans="1:9">
      <c r="A57" s="474" t="s">
        <v>6019</v>
      </c>
      <c r="B57" s="474" t="s">
        <v>6020</v>
      </c>
      <c r="C57" s="474">
        <v>1</v>
      </c>
      <c r="D57" s="484" t="s">
        <v>440</v>
      </c>
      <c r="E57" s="476" t="s">
        <v>6021</v>
      </c>
      <c r="F57" s="485" t="s">
        <v>5969</v>
      </c>
      <c r="G57" s="474" t="s">
        <v>6022</v>
      </c>
      <c r="H57" s="480" t="s">
        <v>6023</v>
      </c>
      <c r="I57" s="555"/>
    </row>
    <row r="58" spans="1:9" ht="18" customHeight="1">
      <c r="A58" s="474" t="s">
        <v>6019</v>
      </c>
      <c r="B58" s="474" t="s">
        <v>6020</v>
      </c>
      <c r="C58" s="474">
        <v>2</v>
      </c>
      <c r="D58" s="486" t="s">
        <v>1804</v>
      </c>
      <c r="E58" s="476" t="s">
        <v>1805</v>
      </c>
      <c r="F58" s="485" t="s">
        <v>5969</v>
      </c>
      <c r="G58" s="474" t="s">
        <v>6022</v>
      </c>
      <c r="H58" s="480" t="s">
        <v>6023</v>
      </c>
      <c r="I58" s="555"/>
    </row>
    <row r="59" spans="1:9">
      <c r="A59" s="474" t="s">
        <v>6019</v>
      </c>
      <c r="B59" s="474" t="s">
        <v>6020</v>
      </c>
      <c r="C59" s="474">
        <v>3</v>
      </c>
      <c r="D59" s="486" t="s">
        <v>2508</v>
      </c>
      <c r="E59" s="476" t="s">
        <v>2509</v>
      </c>
      <c r="F59" s="485" t="s">
        <v>5969</v>
      </c>
      <c r="G59" s="474" t="s">
        <v>6022</v>
      </c>
      <c r="H59" s="480" t="s">
        <v>6023</v>
      </c>
      <c r="I59" s="555"/>
    </row>
    <row r="60" spans="1:9">
      <c r="A60" s="474" t="s">
        <v>6019</v>
      </c>
      <c r="B60" s="474" t="s">
        <v>6020</v>
      </c>
      <c r="C60" s="474">
        <v>4</v>
      </c>
      <c r="D60" s="486" t="s">
        <v>2006</v>
      </c>
      <c r="E60" s="476" t="s">
        <v>2007</v>
      </c>
      <c r="F60" s="485" t="s">
        <v>5969</v>
      </c>
      <c r="G60" s="474" t="s">
        <v>6024</v>
      </c>
      <c r="H60" s="480" t="s">
        <v>6023</v>
      </c>
      <c r="I60" s="555"/>
    </row>
    <row r="61" spans="1:9">
      <c r="A61" s="474" t="s">
        <v>6019</v>
      </c>
      <c r="B61" s="474" t="s">
        <v>6020</v>
      </c>
      <c r="C61" s="474">
        <v>5</v>
      </c>
      <c r="D61" s="486" t="s">
        <v>1015</v>
      </c>
      <c r="E61" s="476" t="s">
        <v>1016</v>
      </c>
      <c r="F61" s="485" t="s">
        <v>5969</v>
      </c>
      <c r="G61" s="474" t="s">
        <v>6022</v>
      </c>
      <c r="H61" s="480" t="s">
        <v>6023</v>
      </c>
      <c r="I61" s="555"/>
    </row>
    <row r="62" spans="1:9">
      <c r="A62" s="474" t="s">
        <v>6019</v>
      </c>
      <c r="B62" s="474" t="s">
        <v>6025</v>
      </c>
      <c r="C62" s="474">
        <v>6</v>
      </c>
      <c r="D62" s="475" t="s">
        <v>3335</v>
      </c>
      <c r="E62" s="474" t="s">
        <v>6026</v>
      </c>
      <c r="F62" s="474" t="s">
        <v>6003</v>
      </c>
      <c r="G62" s="474"/>
      <c r="H62" s="480"/>
      <c r="I62" s="555"/>
    </row>
    <row r="63" spans="1:9">
      <c r="A63" s="474" t="s">
        <v>6019</v>
      </c>
      <c r="B63" s="474" t="s">
        <v>6025</v>
      </c>
      <c r="C63" s="474">
        <v>7</v>
      </c>
      <c r="D63" s="475" t="s">
        <v>3338</v>
      </c>
      <c r="E63" s="474" t="s">
        <v>6027</v>
      </c>
      <c r="F63" s="474" t="s">
        <v>6003</v>
      </c>
      <c r="G63" s="474"/>
      <c r="H63" s="480"/>
      <c r="I63" s="555"/>
    </row>
    <row r="64" spans="1:9">
      <c r="A64" s="474" t="s">
        <v>6019</v>
      </c>
      <c r="B64" s="474" t="s">
        <v>6025</v>
      </c>
      <c r="C64" s="474">
        <v>8</v>
      </c>
      <c r="D64" s="475" t="s">
        <v>3341</v>
      </c>
      <c r="E64" s="474" t="s">
        <v>6028</v>
      </c>
      <c r="F64" s="474" t="s">
        <v>6003</v>
      </c>
      <c r="G64" s="474"/>
      <c r="H64" s="480"/>
      <c r="I64" s="555"/>
    </row>
    <row r="65" spans="1:9">
      <c r="A65" s="474" t="s">
        <v>6019</v>
      </c>
      <c r="B65" s="474" t="s">
        <v>6020</v>
      </c>
      <c r="C65" s="474">
        <v>9</v>
      </c>
      <c r="D65" s="475" t="s">
        <v>2971</v>
      </c>
      <c r="E65" s="487" t="s">
        <v>2972</v>
      </c>
      <c r="F65" s="474" t="s">
        <v>2796</v>
      </c>
      <c r="G65" s="474"/>
      <c r="H65" s="480"/>
      <c r="I65" s="555"/>
    </row>
    <row r="66" spans="1:9">
      <c r="A66" s="474" t="s">
        <v>6019</v>
      </c>
      <c r="B66" s="474" t="s">
        <v>6025</v>
      </c>
      <c r="C66" s="474">
        <v>10</v>
      </c>
      <c r="D66" s="475" t="s">
        <v>3331</v>
      </c>
      <c r="E66" s="474" t="s">
        <v>6029</v>
      </c>
      <c r="F66" s="474" t="s">
        <v>6003</v>
      </c>
      <c r="G66" s="474"/>
      <c r="H66" s="480"/>
      <c r="I66" s="555"/>
    </row>
    <row r="67" spans="1:9">
      <c r="A67" s="474" t="s">
        <v>6000</v>
      </c>
      <c r="B67" s="474" t="s">
        <v>6030</v>
      </c>
      <c r="C67" s="474">
        <v>1</v>
      </c>
      <c r="D67" s="475" t="s">
        <v>6031</v>
      </c>
      <c r="E67" s="474" t="s">
        <v>6032</v>
      </c>
      <c r="F67" s="474" t="s">
        <v>2796</v>
      </c>
      <c r="G67" s="474"/>
      <c r="H67" s="480"/>
      <c r="I67" s="555"/>
    </row>
    <row r="68" spans="1:9">
      <c r="A68" s="474" t="s">
        <v>6000</v>
      </c>
      <c r="B68" s="474" t="s">
        <v>6030</v>
      </c>
      <c r="C68" s="474">
        <v>2</v>
      </c>
      <c r="D68" s="475" t="s">
        <v>3344</v>
      </c>
      <c r="E68" s="474" t="s">
        <v>6033</v>
      </c>
      <c r="F68" s="474" t="s">
        <v>2796</v>
      </c>
      <c r="G68" s="474"/>
      <c r="H68" s="480"/>
      <c r="I68" s="555"/>
    </row>
    <row r="69" spans="1:9">
      <c r="A69" s="474" t="s">
        <v>6000</v>
      </c>
      <c r="B69" s="474" t="s">
        <v>6030</v>
      </c>
      <c r="C69" s="474">
        <v>3</v>
      </c>
      <c r="D69" s="475" t="s">
        <v>3348</v>
      </c>
      <c r="E69" s="474" t="s">
        <v>6034</v>
      </c>
      <c r="F69" s="474" t="s">
        <v>2796</v>
      </c>
      <c r="G69" s="474"/>
      <c r="H69" s="480"/>
      <c r="I69" s="555"/>
    </row>
  </sheetData>
  <autoFilter ref="A5:F69" xr:uid="{5032A21B-5CBA-4FC9-93BC-6EB5FE5C61ED}"/>
  <phoneticPr fontId="11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8E35-26D4-4CCD-9026-4858A9609EF4}">
  <sheetPr filterMode="1">
    <tabColor theme="9" tint="0.79998168889431442"/>
    <outlinePr summaryBelow="0" summaryRight="0"/>
  </sheetPr>
  <dimension ref="A1:Q811"/>
  <sheetViews>
    <sheetView showGridLines="0" zoomScaleNormal="100" workbookViewId="0">
      <selection activeCell="C216" sqref="C216"/>
    </sheetView>
  </sheetViews>
  <sheetFormatPr defaultColWidth="12.6328125" defaultRowHeight="15.75" customHeight="1"/>
  <cols>
    <col min="1" max="1" width="7.81640625" style="612" customWidth="1"/>
    <col min="2" max="2" width="17.90625" style="612" customWidth="1"/>
    <col min="3" max="3" width="72.36328125" style="612" customWidth="1"/>
    <col min="4" max="4" width="13" style="612" bestFit="1" customWidth="1"/>
    <col min="5" max="5" width="12.36328125" style="612" bestFit="1" customWidth="1"/>
    <col min="6" max="6" width="6.453125" style="613" customWidth="1"/>
    <col min="7" max="7" width="16.54296875" style="612" customWidth="1"/>
    <col min="8" max="8" width="21.1796875" style="614" customWidth="1"/>
    <col min="9" max="9" width="38.36328125" style="614" customWidth="1"/>
    <col min="10" max="10" width="28.6328125" style="612" customWidth="1"/>
    <col min="11" max="16384" width="12.6328125" style="612"/>
  </cols>
  <sheetData>
    <row r="1" spans="1:17" ht="11.25" customHeight="1">
      <c r="A1" s="611"/>
    </row>
    <row r="2" spans="1:17" ht="1.5" customHeight="1">
      <c r="A2" s="611"/>
    </row>
    <row r="3" spans="1:17" ht="28.5" customHeight="1">
      <c r="A3" s="611"/>
      <c r="B3" s="617"/>
      <c r="C3" s="615" t="s">
        <v>6148</v>
      </c>
      <c r="D3" s="618"/>
      <c r="E3" s="618"/>
      <c r="F3" s="618"/>
      <c r="G3" s="618"/>
      <c r="H3" s="618"/>
    </row>
    <row r="4" spans="1:17" ht="5.25" customHeight="1">
      <c r="A4" s="611"/>
      <c r="B4" s="619"/>
      <c r="C4" s="620"/>
      <c r="D4" s="620"/>
      <c r="E4" s="620"/>
      <c r="F4" s="620"/>
    </row>
    <row r="5" spans="1:17" ht="22.5" customHeight="1">
      <c r="A5" s="611"/>
      <c r="B5" s="621" t="s">
        <v>5887</v>
      </c>
      <c r="C5" s="621" t="s">
        <v>5917</v>
      </c>
      <c r="D5" s="621" t="s">
        <v>5918</v>
      </c>
      <c r="E5" s="621" t="s">
        <v>5919</v>
      </c>
      <c r="F5" s="622" t="s">
        <v>6149</v>
      </c>
      <c r="G5" s="623" t="s">
        <v>5949</v>
      </c>
      <c r="H5" s="623"/>
      <c r="I5" s="624" t="s">
        <v>5950</v>
      </c>
      <c r="J5" s="625" t="s">
        <v>6150</v>
      </c>
      <c r="K5" s="626"/>
      <c r="L5" s="626"/>
      <c r="M5" s="626"/>
      <c r="N5" s="626"/>
      <c r="O5" s="626"/>
      <c r="P5" s="626"/>
      <c r="Q5" s="626"/>
    </row>
    <row r="6" spans="1:17" ht="13.5" hidden="1">
      <c r="A6" s="611">
        <v>1</v>
      </c>
      <c r="B6" s="627" t="s">
        <v>5891</v>
      </c>
      <c r="C6" s="628" t="s">
        <v>1627</v>
      </c>
      <c r="D6" s="627" t="s">
        <v>5885</v>
      </c>
      <c r="E6" s="629" t="s">
        <v>1626</v>
      </c>
      <c r="F6" s="630">
        <v>1</v>
      </c>
      <c r="G6" s="631"/>
      <c r="H6" s="631"/>
      <c r="I6" s="632"/>
      <c r="J6" s="633"/>
      <c r="K6" s="626"/>
      <c r="L6" s="626"/>
      <c r="M6" s="626"/>
      <c r="N6" s="626"/>
      <c r="O6" s="626"/>
      <c r="P6" s="626"/>
      <c r="Q6" s="626"/>
    </row>
    <row r="7" spans="1:17" ht="13.5" hidden="1">
      <c r="A7" s="611">
        <v>2</v>
      </c>
      <c r="B7" s="627" t="s">
        <v>5891</v>
      </c>
      <c r="C7" s="634" t="s">
        <v>2061</v>
      </c>
      <c r="D7" s="627" t="s">
        <v>5885</v>
      </c>
      <c r="E7" s="629" t="s">
        <v>2060</v>
      </c>
      <c r="F7" s="630">
        <v>2</v>
      </c>
      <c r="G7" s="631"/>
      <c r="H7" s="631"/>
      <c r="I7" s="632"/>
      <c r="J7" s="633"/>
      <c r="K7" s="626"/>
      <c r="L7" s="626"/>
      <c r="M7" s="626"/>
      <c r="N7" s="626"/>
      <c r="O7" s="626"/>
      <c r="P7" s="626"/>
      <c r="Q7" s="626"/>
    </row>
    <row r="8" spans="1:17" ht="13.5" hidden="1">
      <c r="A8" s="611">
        <v>3</v>
      </c>
      <c r="B8" s="627" t="s">
        <v>5891</v>
      </c>
      <c r="C8" s="635" t="s">
        <v>3358</v>
      </c>
      <c r="D8" s="627" t="s">
        <v>5885</v>
      </c>
      <c r="E8" s="630" t="s">
        <v>3357</v>
      </c>
      <c r="F8" s="630">
        <v>3</v>
      </c>
      <c r="G8" s="631"/>
      <c r="H8" s="631"/>
      <c r="I8" s="632"/>
      <c r="J8" s="633"/>
      <c r="K8" s="626"/>
      <c r="L8" s="626"/>
      <c r="M8" s="626"/>
      <c r="N8" s="626"/>
      <c r="O8" s="626"/>
      <c r="P8" s="626"/>
      <c r="Q8" s="626"/>
    </row>
    <row r="9" spans="1:17" ht="13.5" hidden="1">
      <c r="A9" s="611">
        <v>4</v>
      </c>
      <c r="B9" s="627" t="s">
        <v>5891</v>
      </c>
      <c r="C9" s="627" t="s">
        <v>1467</v>
      </c>
      <c r="D9" s="627" t="s">
        <v>2</v>
      </c>
      <c r="E9" s="629" t="s">
        <v>1466</v>
      </c>
      <c r="F9" s="630">
        <v>1</v>
      </c>
      <c r="G9" s="631" t="s">
        <v>5988</v>
      </c>
      <c r="H9" s="631"/>
      <c r="I9" s="632"/>
      <c r="J9" s="633"/>
      <c r="K9" s="626"/>
      <c r="L9" s="626"/>
      <c r="M9" s="626"/>
      <c r="N9" s="626"/>
      <c r="O9" s="626"/>
      <c r="P9" s="626"/>
      <c r="Q9" s="626"/>
    </row>
    <row r="10" spans="1:17" ht="13.5" hidden="1">
      <c r="A10" s="611">
        <v>5</v>
      </c>
      <c r="B10" s="627" t="s">
        <v>5891</v>
      </c>
      <c r="C10" s="636" t="s">
        <v>352</v>
      </c>
      <c r="D10" s="627" t="s">
        <v>2</v>
      </c>
      <c r="E10" s="629" t="s">
        <v>351</v>
      </c>
      <c r="F10" s="630">
        <v>2</v>
      </c>
      <c r="G10" s="631"/>
      <c r="H10" s="631"/>
      <c r="I10" s="632"/>
      <c r="J10" s="633"/>
      <c r="K10" s="626"/>
      <c r="L10" s="626"/>
      <c r="M10" s="626"/>
      <c r="N10" s="626"/>
      <c r="O10" s="626"/>
      <c r="P10" s="626"/>
      <c r="Q10" s="626"/>
    </row>
    <row r="11" spans="1:17" ht="13.5" hidden="1">
      <c r="A11" s="611">
        <v>6</v>
      </c>
      <c r="B11" s="627" t="s">
        <v>5891</v>
      </c>
      <c r="C11" s="627" t="s">
        <v>976</v>
      </c>
      <c r="D11" s="627" t="s">
        <v>2</v>
      </c>
      <c r="E11" s="629" t="s">
        <v>975</v>
      </c>
      <c r="F11" s="630">
        <v>3</v>
      </c>
      <c r="G11" s="631"/>
      <c r="H11" s="631"/>
      <c r="I11" s="632"/>
      <c r="J11" s="633"/>
      <c r="K11" s="626"/>
      <c r="L11" s="626"/>
      <c r="M11" s="626"/>
      <c r="N11" s="626"/>
      <c r="O11" s="626"/>
      <c r="P11" s="626"/>
      <c r="Q11" s="626"/>
    </row>
    <row r="12" spans="1:17" ht="13.5" hidden="1">
      <c r="A12" s="611">
        <v>7</v>
      </c>
      <c r="B12" s="627" t="s">
        <v>5891</v>
      </c>
      <c r="C12" s="636" t="s">
        <v>1612</v>
      </c>
      <c r="D12" s="627" t="s">
        <v>2</v>
      </c>
      <c r="E12" s="629" t="s">
        <v>1611</v>
      </c>
      <c r="F12" s="630">
        <v>4</v>
      </c>
      <c r="G12" s="631"/>
      <c r="H12" s="631"/>
      <c r="I12" s="632"/>
      <c r="J12" s="633"/>
      <c r="K12" s="626"/>
      <c r="L12" s="626"/>
      <c r="M12" s="626"/>
      <c r="N12" s="626"/>
      <c r="O12" s="626"/>
      <c r="P12" s="626"/>
      <c r="Q12" s="626"/>
    </row>
    <row r="13" spans="1:17" ht="13.5" hidden="1">
      <c r="A13" s="611">
        <v>8</v>
      </c>
      <c r="B13" s="627" t="s">
        <v>5891</v>
      </c>
      <c r="C13" s="636" t="s">
        <v>390</v>
      </c>
      <c r="D13" s="627" t="s">
        <v>2</v>
      </c>
      <c r="E13" s="629" t="s">
        <v>389</v>
      </c>
      <c r="F13" s="630">
        <v>5</v>
      </c>
      <c r="G13" s="631"/>
      <c r="H13" s="631"/>
      <c r="I13" s="632"/>
      <c r="J13" s="633"/>
      <c r="K13" s="626"/>
      <c r="L13" s="626"/>
      <c r="M13" s="626"/>
      <c r="N13" s="626"/>
      <c r="O13" s="626"/>
      <c r="P13" s="626"/>
      <c r="Q13" s="626"/>
    </row>
    <row r="14" spans="1:17" s="787" customFormat="1" ht="13.5">
      <c r="A14" s="778">
        <v>9</v>
      </c>
      <c r="B14" s="779" t="s">
        <v>5891</v>
      </c>
      <c r="C14" s="813" t="s">
        <v>1627</v>
      </c>
      <c r="D14" s="779" t="s">
        <v>3</v>
      </c>
      <c r="E14" s="781" t="s">
        <v>1626</v>
      </c>
      <c r="F14" s="782">
        <v>1</v>
      </c>
      <c r="G14" s="783" t="s">
        <v>6175</v>
      </c>
      <c r="H14" s="783"/>
      <c r="I14" s="784"/>
      <c r="J14" s="814"/>
      <c r="K14" s="786"/>
      <c r="L14" s="786"/>
      <c r="M14" s="786"/>
      <c r="N14" s="786"/>
      <c r="O14" s="786"/>
      <c r="P14" s="786"/>
      <c r="Q14" s="786"/>
    </row>
    <row r="15" spans="1:17" ht="13.5" hidden="1">
      <c r="A15" s="611">
        <v>10</v>
      </c>
      <c r="B15" s="627" t="s">
        <v>6066</v>
      </c>
      <c r="C15" s="634" t="s">
        <v>6064</v>
      </c>
      <c r="D15" s="627" t="s">
        <v>3</v>
      </c>
      <c r="E15" s="629" t="s">
        <v>1197</v>
      </c>
      <c r="F15" s="630">
        <v>2</v>
      </c>
      <c r="G15" s="631"/>
      <c r="H15" s="631"/>
      <c r="I15" s="632"/>
      <c r="J15" s="633"/>
      <c r="K15" s="626"/>
      <c r="L15" s="626"/>
      <c r="M15" s="626"/>
      <c r="N15" s="626"/>
      <c r="O15" s="626"/>
      <c r="P15" s="626"/>
      <c r="Q15" s="626"/>
    </row>
    <row r="16" spans="1:17" s="787" customFormat="1" ht="13.5">
      <c r="A16" s="778">
        <v>11</v>
      </c>
      <c r="B16" s="779" t="s">
        <v>5891</v>
      </c>
      <c r="C16" s="788" t="s">
        <v>1790</v>
      </c>
      <c r="D16" s="779" t="s">
        <v>3</v>
      </c>
      <c r="E16" s="781" t="s">
        <v>1789</v>
      </c>
      <c r="F16" s="782">
        <v>3</v>
      </c>
      <c r="G16" s="783" t="s">
        <v>5974</v>
      </c>
      <c r="H16" s="783"/>
      <c r="I16" s="789" t="s">
        <v>6068</v>
      </c>
      <c r="J16" s="814"/>
      <c r="K16" s="786"/>
      <c r="L16" s="786"/>
      <c r="M16" s="786"/>
      <c r="N16" s="786"/>
      <c r="O16" s="786"/>
      <c r="P16" s="786"/>
      <c r="Q16" s="786"/>
    </row>
    <row r="17" spans="1:17" s="787" customFormat="1" ht="13.5">
      <c r="A17" s="778">
        <v>12</v>
      </c>
      <c r="B17" s="779" t="s">
        <v>5891</v>
      </c>
      <c r="C17" s="788" t="s">
        <v>6072</v>
      </c>
      <c r="D17" s="779" t="s">
        <v>3</v>
      </c>
      <c r="E17" s="781" t="s">
        <v>1791</v>
      </c>
      <c r="F17" s="782">
        <v>4</v>
      </c>
      <c r="G17" s="783" t="s">
        <v>5974</v>
      </c>
      <c r="H17" s="783"/>
      <c r="I17" s="789" t="s">
        <v>6073</v>
      </c>
      <c r="J17" s="814"/>
      <c r="K17" s="786"/>
      <c r="L17" s="786"/>
      <c r="M17" s="786"/>
      <c r="N17" s="786"/>
      <c r="O17" s="786"/>
      <c r="P17" s="786"/>
      <c r="Q17" s="786"/>
    </row>
    <row r="18" spans="1:17" ht="13.5" hidden="1">
      <c r="A18" s="611">
        <v>13</v>
      </c>
      <c r="B18" s="627" t="s">
        <v>5891</v>
      </c>
      <c r="C18" s="636" t="s">
        <v>6074</v>
      </c>
      <c r="D18" s="627" t="s">
        <v>3</v>
      </c>
      <c r="E18" s="629" t="s">
        <v>1446</v>
      </c>
      <c r="F18" s="630">
        <v>5</v>
      </c>
      <c r="G18" s="638"/>
      <c r="H18" s="638"/>
      <c r="I18" s="632"/>
      <c r="J18" s="633"/>
      <c r="K18" s="626"/>
      <c r="L18" s="626"/>
      <c r="M18" s="626"/>
      <c r="N18" s="626"/>
      <c r="O18" s="626"/>
      <c r="P18" s="626"/>
      <c r="Q18" s="626"/>
    </row>
    <row r="19" spans="1:17" s="787" customFormat="1" ht="13.5">
      <c r="A19" s="778">
        <v>14</v>
      </c>
      <c r="B19" s="779" t="s">
        <v>5891</v>
      </c>
      <c r="C19" s="788" t="s">
        <v>5228</v>
      </c>
      <c r="D19" s="779" t="s">
        <v>4</v>
      </c>
      <c r="E19" s="781" t="s">
        <v>2477</v>
      </c>
      <c r="F19" s="782">
        <v>1</v>
      </c>
      <c r="G19" s="783" t="s">
        <v>5974</v>
      </c>
      <c r="H19" s="783"/>
      <c r="I19" s="789" t="s">
        <v>6057</v>
      </c>
      <c r="J19" s="814"/>
      <c r="K19" s="786"/>
      <c r="L19" s="786"/>
      <c r="M19" s="786"/>
      <c r="N19" s="786"/>
      <c r="O19" s="786"/>
      <c r="P19" s="786"/>
      <c r="Q19" s="786"/>
    </row>
    <row r="20" spans="1:17" ht="13.5">
      <c r="A20" s="611">
        <v>15</v>
      </c>
      <c r="B20" s="639" t="s">
        <v>5891</v>
      </c>
      <c r="C20" s="640" t="s">
        <v>2478</v>
      </c>
      <c r="D20" s="639" t="s">
        <v>4</v>
      </c>
      <c r="E20" s="641" t="s">
        <v>2477</v>
      </c>
      <c r="F20" s="642">
        <v>2</v>
      </c>
      <c r="G20" s="643" t="s">
        <v>5974</v>
      </c>
      <c r="H20" s="643"/>
      <c r="I20" s="644"/>
      <c r="J20" s="633"/>
      <c r="K20" s="626"/>
      <c r="L20" s="626"/>
      <c r="M20" s="626"/>
      <c r="N20" s="626"/>
      <c r="O20" s="626"/>
      <c r="P20" s="626"/>
      <c r="Q20" s="626"/>
    </row>
    <row r="21" spans="1:17" ht="13.5" hidden="1">
      <c r="A21" s="611">
        <v>16</v>
      </c>
      <c r="B21" s="627" t="s">
        <v>5891</v>
      </c>
      <c r="C21" s="636" t="s">
        <v>2168</v>
      </c>
      <c r="D21" s="627" t="s">
        <v>4</v>
      </c>
      <c r="E21" s="629" t="s">
        <v>2167</v>
      </c>
      <c r="F21" s="630">
        <v>3</v>
      </c>
      <c r="G21" s="631"/>
      <c r="H21" s="631"/>
      <c r="I21" s="632"/>
      <c r="J21" s="633"/>
      <c r="K21" s="626"/>
      <c r="L21" s="626"/>
      <c r="M21" s="626"/>
      <c r="N21" s="626"/>
      <c r="O21" s="626"/>
      <c r="P21" s="626"/>
      <c r="Q21" s="626"/>
    </row>
    <row r="22" spans="1:17" ht="13.5" hidden="1">
      <c r="A22" s="611">
        <v>17</v>
      </c>
      <c r="B22" s="627" t="s">
        <v>5891</v>
      </c>
      <c r="C22" s="636" t="s">
        <v>6075</v>
      </c>
      <c r="D22" s="627" t="s">
        <v>4</v>
      </c>
      <c r="E22" s="629" t="s">
        <v>2303</v>
      </c>
      <c r="F22" s="630">
        <v>4</v>
      </c>
      <c r="G22" s="631"/>
      <c r="H22" s="631"/>
      <c r="I22" s="632"/>
      <c r="J22" s="633"/>
      <c r="K22" s="626"/>
      <c r="L22" s="626"/>
      <c r="M22" s="626"/>
      <c r="N22" s="626"/>
      <c r="O22" s="626"/>
      <c r="P22" s="626"/>
      <c r="Q22" s="626"/>
    </row>
    <row r="23" spans="1:17" s="798" customFormat="1" ht="13.5">
      <c r="A23" s="790">
        <v>18</v>
      </c>
      <c r="B23" s="791" t="s">
        <v>5891</v>
      </c>
      <c r="C23" s="792" t="s">
        <v>2396</v>
      </c>
      <c r="D23" s="791" t="s">
        <v>4</v>
      </c>
      <c r="E23" s="793" t="s">
        <v>2395</v>
      </c>
      <c r="F23" s="794">
        <v>5</v>
      </c>
      <c r="G23" s="795" t="s">
        <v>6063</v>
      </c>
      <c r="H23" s="795"/>
      <c r="I23" s="818" t="s">
        <v>6173</v>
      </c>
      <c r="J23" s="815"/>
      <c r="K23" s="797"/>
      <c r="L23" s="797"/>
      <c r="M23" s="797"/>
      <c r="N23" s="797"/>
      <c r="O23" s="797"/>
      <c r="P23" s="797"/>
      <c r="Q23" s="797"/>
    </row>
    <row r="24" spans="1:17" ht="13.5" hidden="1">
      <c r="A24" s="611">
        <v>19</v>
      </c>
      <c r="B24" s="627" t="s">
        <v>6066</v>
      </c>
      <c r="C24" s="645" t="s">
        <v>2910</v>
      </c>
      <c r="D24" s="627" t="s">
        <v>2796</v>
      </c>
      <c r="E24" s="629" t="s">
        <v>2909</v>
      </c>
      <c r="F24" s="630">
        <v>1</v>
      </c>
      <c r="G24" s="647"/>
      <c r="I24" s="632"/>
      <c r="J24" s="633"/>
      <c r="K24" s="626"/>
      <c r="L24" s="626"/>
      <c r="M24" s="626"/>
      <c r="N24" s="626"/>
      <c r="O24" s="626"/>
      <c r="P24" s="626"/>
      <c r="Q24" s="626"/>
    </row>
    <row r="25" spans="1:17" ht="13.5" hidden="1">
      <c r="A25" s="611">
        <v>20</v>
      </c>
      <c r="B25" s="627" t="s">
        <v>5891</v>
      </c>
      <c r="C25" s="645" t="s">
        <v>3109</v>
      </c>
      <c r="D25" s="627" t="s">
        <v>2796</v>
      </c>
      <c r="E25" s="629" t="s">
        <v>3108</v>
      </c>
      <c r="F25" s="630">
        <v>2</v>
      </c>
      <c r="G25" s="631"/>
      <c r="H25" s="631"/>
      <c r="I25" s="632"/>
      <c r="J25" s="633"/>
      <c r="K25" s="626"/>
      <c r="L25" s="626"/>
      <c r="M25" s="626"/>
      <c r="N25" s="626"/>
      <c r="O25" s="626"/>
      <c r="P25" s="626"/>
      <c r="Q25" s="626"/>
    </row>
    <row r="26" spans="1:17" ht="13.5" hidden="1">
      <c r="A26" s="611">
        <f t="shared" ref="A26:A89" si="0">A25+1</f>
        <v>21</v>
      </c>
      <c r="B26" s="627" t="s">
        <v>5891</v>
      </c>
      <c r="C26" s="645" t="s">
        <v>2921</v>
      </c>
      <c r="D26" s="627" t="s">
        <v>2796</v>
      </c>
      <c r="E26" s="629" t="s">
        <v>6070</v>
      </c>
      <c r="F26" s="630">
        <v>3</v>
      </c>
      <c r="G26" s="631" t="s">
        <v>6078</v>
      </c>
      <c r="H26" s="631"/>
      <c r="I26" s="637" t="s">
        <v>6077</v>
      </c>
      <c r="J26" s="633"/>
      <c r="K26" s="626"/>
      <c r="L26" s="626"/>
      <c r="M26" s="626"/>
      <c r="N26" s="626"/>
      <c r="O26" s="626"/>
      <c r="P26" s="626"/>
      <c r="Q26" s="626"/>
    </row>
    <row r="27" spans="1:17" ht="13.5" hidden="1">
      <c r="A27" s="611">
        <f t="shared" si="0"/>
        <v>22</v>
      </c>
      <c r="B27" s="627" t="s">
        <v>6076</v>
      </c>
      <c r="C27" s="634" t="s">
        <v>2245</v>
      </c>
      <c r="D27" s="627" t="s">
        <v>5885</v>
      </c>
      <c r="E27" s="629" t="s">
        <v>2244</v>
      </c>
      <c r="F27" s="630">
        <v>1</v>
      </c>
      <c r="G27" s="631"/>
      <c r="H27" s="631"/>
      <c r="I27" s="637"/>
      <c r="J27" s="633"/>
      <c r="K27" s="626"/>
      <c r="L27" s="626"/>
      <c r="M27" s="626"/>
      <c r="N27" s="626"/>
      <c r="O27" s="626"/>
      <c r="P27" s="626"/>
      <c r="Q27" s="626"/>
    </row>
    <row r="28" spans="1:17" ht="13.5" hidden="1">
      <c r="A28" s="611">
        <f t="shared" si="0"/>
        <v>23</v>
      </c>
      <c r="B28" s="627" t="s">
        <v>5900</v>
      </c>
      <c r="C28" s="648" t="s">
        <v>2912</v>
      </c>
      <c r="D28" s="627" t="s">
        <v>5885</v>
      </c>
      <c r="E28" s="629" t="s">
        <v>5920</v>
      </c>
      <c r="F28" s="630">
        <v>2</v>
      </c>
      <c r="G28" s="631" t="s">
        <v>6080</v>
      </c>
      <c r="H28" s="631"/>
      <c r="I28" s="632"/>
      <c r="J28" s="633"/>
      <c r="K28" s="626"/>
      <c r="L28" s="626"/>
      <c r="M28" s="626"/>
      <c r="N28" s="626"/>
      <c r="O28" s="626"/>
      <c r="P28" s="626"/>
      <c r="Q28" s="626"/>
    </row>
    <row r="29" spans="1:17" ht="13.5" hidden="1">
      <c r="A29" s="611">
        <f t="shared" si="0"/>
        <v>24</v>
      </c>
      <c r="B29" s="627" t="s">
        <v>5900</v>
      </c>
      <c r="C29" s="634" t="s">
        <v>2603</v>
      </c>
      <c r="D29" s="627" t="s">
        <v>5885</v>
      </c>
      <c r="E29" s="629" t="s">
        <v>2602</v>
      </c>
      <c r="F29" s="630">
        <v>3</v>
      </c>
      <c r="G29" s="631"/>
      <c r="H29" s="631"/>
      <c r="I29" s="632"/>
      <c r="J29" s="633"/>
      <c r="K29" s="626"/>
      <c r="L29" s="626"/>
      <c r="M29" s="626"/>
      <c r="N29" s="626"/>
      <c r="O29" s="626"/>
      <c r="P29" s="626"/>
      <c r="Q29" s="626"/>
    </row>
    <row r="30" spans="1:17" ht="13.5" hidden="1">
      <c r="A30" s="611">
        <f t="shared" si="0"/>
        <v>25</v>
      </c>
      <c r="B30" s="627" t="s">
        <v>5900</v>
      </c>
      <c r="C30" s="627" t="s">
        <v>1378</v>
      </c>
      <c r="D30" s="627" t="s">
        <v>2</v>
      </c>
      <c r="E30" s="630" t="s">
        <v>1377</v>
      </c>
      <c r="F30" s="630">
        <v>1</v>
      </c>
      <c r="G30" s="631"/>
      <c r="H30" s="631"/>
      <c r="I30" s="632"/>
      <c r="J30" s="633"/>
      <c r="K30" s="626"/>
      <c r="L30" s="626"/>
      <c r="M30" s="626"/>
      <c r="N30" s="626"/>
      <c r="O30" s="626"/>
      <c r="P30" s="626"/>
      <c r="Q30" s="626"/>
    </row>
    <row r="31" spans="1:17" ht="13.5" hidden="1">
      <c r="A31" s="611">
        <f t="shared" si="0"/>
        <v>26</v>
      </c>
      <c r="B31" s="627" t="s">
        <v>5900</v>
      </c>
      <c r="C31" s="634" t="s">
        <v>2545</v>
      </c>
      <c r="D31" s="627" t="s">
        <v>2</v>
      </c>
      <c r="E31" s="629" t="s">
        <v>2544</v>
      </c>
      <c r="F31" s="630">
        <v>2</v>
      </c>
      <c r="G31" s="631" t="s">
        <v>6081</v>
      </c>
      <c r="H31" s="631"/>
      <c r="I31" s="632"/>
      <c r="J31" s="633"/>
      <c r="K31" s="626"/>
      <c r="L31" s="626"/>
      <c r="M31" s="626"/>
      <c r="N31" s="626"/>
      <c r="O31" s="626"/>
      <c r="P31" s="626"/>
      <c r="Q31" s="626"/>
    </row>
    <row r="32" spans="1:17" ht="13.5" hidden="1">
      <c r="A32" s="611">
        <f t="shared" si="0"/>
        <v>27</v>
      </c>
      <c r="B32" s="627" t="s">
        <v>5900</v>
      </c>
      <c r="C32" s="634" t="s">
        <v>996</v>
      </c>
      <c r="D32" s="627" t="s">
        <v>2</v>
      </c>
      <c r="E32" s="629" t="s">
        <v>995</v>
      </c>
      <c r="F32" s="630">
        <v>3</v>
      </c>
      <c r="G32" s="631" t="s">
        <v>6081</v>
      </c>
      <c r="H32" s="631"/>
      <c r="I32" s="632"/>
      <c r="J32" s="633"/>
      <c r="K32" s="626"/>
      <c r="L32" s="626"/>
      <c r="M32" s="626"/>
      <c r="N32" s="626"/>
      <c r="O32" s="626"/>
      <c r="P32" s="626"/>
      <c r="Q32" s="626"/>
    </row>
    <row r="33" spans="1:17" ht="13.5" hidden="1">
      <c r="A33" s="611">
        <f t="shared" si="0"/>
        <v>28</v>
      </c>
      <c r="B33" s="627" t="s">
        <v>5900</v>
      </c>
      <c r="C33" s="634" t="s">
        <v>2545</v>
      </c>
      <c r="D33" s="627" t="s">
        <v>2</v>
      </c>
      <c r="E33" s="629" t="s">
        <v>2544</v>
      </c>
      <c r="F33" s="630">
        <v>4</v>
      </c>
      <c r="G33" s="631"/>
      <c r="H33" s="631"/>
      <c r="I33" s="632"/>
      <c r="J33" s="633"/>
      <c r="K33" s="626"/>
      <c r="L33" s="626"/>
      <c r="M33" s="626"/>
      <c r="N33" s="626"/>
      <c r="O33" s="626"/>
      <c r="P33" s="626"/>
      <c r="Q33" s="626"/>
    </row>
    <row r="34" spans="1:17" s="787" customFormat="1" ht="13.5">
      <c r="A34" s="778">
        <f t="shared" si="0"/>
        <v>29</v>
      </c>
      <c r="B34" s="779" t="s">
        <v>5900</v>
      </c>
      <c r="C34" s="788" t="s">
        <v>408</v>
      </c>
      <c r="D34" s="779" t="s">
        <v>2</v>
      </c>
      <c r="E34" s="781" t="s">
        <v>407</v>
      </c>
      <c r="F34" s="782">
        <v>5</v>
      </c>
      <c r="G34" s="783" t="s">
        <v>6169</v>
      </c>
      <c r="H34" s="783"/>
      <c r="I34" s="784"/>
      <c r="J34" s="814"/>
      <c r="K34" s="786"/>
      <c r="L34" s="786"/>
      <c r="M34" s="786"/>
      <c r="N34" s="786"/>
      <c r="O34" s="786"/>
      <c r="P34" s="786"/>
      <c r="Q34" s="786"/>
    </row>
    <row r="35" spans="1:17" ht="13.5" hidden="1">
      <c r="A35" s="611">
        <f t="shared" si="0"/>
        <v>30</v>
      </c>
      <c r="B35" s="627" t="s">
        <v>5900</v>
      </c>
      <c r="C35" s="636" t="s">
        <v>964</v>
      </c>
      <c r="D35" s="627" t="s">
        <v>3</v>
      </c>
      <c r="E35" s="630" t="s">
        <v>963</v>
      </c>
      <c r="F35" s="630">
        <v>1</v>
      </c>
      <c r="G35" s="631"/>
      <c r="H35" s="631"/>
      <c r="I35" s="632"/>
      <c r="J35" s="633"/>
      <c r="K35" s="626"/>
      <c r="L35" s="626"/>
      <c r="M35" s="626"/>
      <c r="N35" s="626"/>
      <c r="O35" s="626"/>
      <c r="P35" s="626"/>
      <c r="Q35" s="626"/>
    </row>
    <row r="36" spans="1:17" s="787" customFormat="1" ht="13.5">
      <c r="A36" s="778">
        <f t="shared" si="0"/>
        <v>31</v>
      </c>
      <c r="B36" s="779" t="s">
        <v>5900</v>
      </c>
      <c r="C36" s="788" t="s">
        <v>1083</v>
      </c>
      <c r="D36" s="779" t="s">
        <v>3</v>
      </c>
      <c r="E36" s="781" t="s">
        <v>1082</v>
      </c>
      <c r="F36" s="782">
        <v>2</v>
      </c>
      <c r="G36" s="783" t="s">
        <v>6084</v>
      </c>
      <c r="H36" s="783"/>
      <c r="I36" s="784"/>
      <c r="J36" s="814"/>
      <c r="K36" s="786"/>
      <c r="L36" s="786"/>
      <c r="M36" s="786"/>
      <c r="N36" s="786"/>
      <c r="O36" s="786"/>
      <c r="P36" s="786"/>
      <c r="Q36" s="786"/>
    </row>
    <row r="37" spans="1:17" ht="13.5" hidden="1">
      <c r="A37" s="611">
        <f t="shared" si="0"/>
        <v>32</v>
      </c>
      <c r="B37" s="627" t="s">
        <v>5900</v>
      </c>
      <c r="C37" s="636" t="s">
        <v>6083</v>
      </c>
      <c r="D37" s="627" t="s">
        <v>3</v>
      </c>
      <c r="E37" s="629" t="s">
        <v>1054</v>
      </c>
      <c r="F37" s="630">
        <v>3</v>
      </c>
      <c r="G37" s="631"/>
      <c r="H37" s="631"/>
      <c r="I37" s="632"/>
      <c r="J37" s="633"/>
      <c r="K37" s="626"/>
      <c r="L37" s="626"/>
      <c r="M37" s="626"/>
      <c r="N37" s="626"/>
      <c r="O37" s="626"/>
      <c r="P37" s="626"/>
      <c r="Q37" s="626"/>
    </row>
    <row r="38" spans="1:17" ht="13.5" hidden="1">
      <c r="A38" s="611">
        <f t="shared" si="0"/>
        <v>33</v>
      </c>
      <c r="B38" s="627" t="s">
        <v>5900</v>
      </c>
      <c r="C38" s="636" t="s">
        <v>1043</v>
      </c>
      <c r="D38" s="627" t="s">
        <v>3</v>
      </c>
      <c r="E38" s="629" t="s">
        <v>1042</v>
      </c>
      <c r="F38" s="630">
        <v>4</v>
      </c>
      <c r="G38" s="631"/>
      <c r="H38" s="631"/>
      <c r="I38" s="632"/>
      <c r="J38" s="633"/>
      <c r="K38" s="626"/>
      <c r="L38" s="626"/>
      <c r="M38" s="626"/>
      <c r="N38" s="626"/>
      <c r="O38" s="626"/>
      <c r="P38" s="626"/>
      <c r="Q38" s="626"/>
    </row>
    <row r="39" spans="1:17" ht="13.5" hidden="1">
      <c r="A39" s="611">
        <f t="shared" si="0"/>
        <v>34</v>
      </c>
      <c r="B39" s="627" t="s">
        <v>5900</v>
      </c>
      <c r="C39" s="649" t="s">
        <v>2310</v>
      </c>
      <c r="D39" s="627" t="s">
        <v>3</v>
      </c>
      <c r="E39" s="629" t="s">
        <v>2309</v>
      </c>
      <c r="F39" s="630">
        <v>5</v>
      </c>
      <c r="G39" s="631"/>
      <c r="H39" s="631"/>
      <c r="I39" s="632"/>
      <c r="J39" s="633"/>
      <c r="K39" s="626"/>
      <c r="L39" s="626"/>
      <c r="M39" s="626"/>
      <c r="N39" s="626"/>
      <c r="O39" s="626"/>
      <c r="P39" s="626"/>
      <c r="Q39" s="626"/>
    </row>
    <row r="40" spans="1:17" ht="13.5" hidden="1">
      <c r="A40" s="611">
        <f t="shared" si="0"/>
        <v>35</v>
      </c>
      <c r="B40" s="627" t="s">
        <v>5900</v>
      </c>
      <c r="C40" s="636" t="s">
        <v>1897</v>
      </c>
      <c r="D40" s="627" t="s">
        <v>4</v>
      </c>
      <c r="E40" s="629" t="s">
        <v>6069</v>
      </c>
      <c r="F40" s="630">
        <v>1</v>
      </c>
      <c r="G40" s="631"/>
      <c r="H40" s="631"/>
      <c r="I40" s="632"/>
      <c r="J40" s="633"/>
      <c r="K40" s="626"/>
      <c r="L40" s="626"/>
      <c r="M40" s="626"/>
      <c r="N40" s="626"/>
      <c r="O40" s="626"/>
      <c r="P40" s="626"/>
      <c r="Q40" s="626"/>
    </row>
    <row r="41" spans="1:17" ht="13.5" hidden="1">
      <c r="A41" s="611">
        <f t="shared" si="0"/>
        <v>36</v>
      </c>
      <c r="B41" s="627" t="s">
        <v>5900</v>
      </c>
      <c r="C41" s="627" t="s">
        <v>2741</v>
      </c>
      <c r="D41" s="627" t="s">
        <v>4</v>
      </c>
      <c r="E41" s="630" t="s">
        <v>2740</v>
      </c>
      <c r="F41" s="630">
        <v>2</v>
      </c>
      <c r="G41" s="631"/>
      <c r="H41" s="631"/>
      <c r="I41" s="632"/>
      <c r="J41" s="633"/>
      <c r="K41" s="626"/>
      <c r="L41" s="626"/>
      <c r="M41" s="626"/>
      <c r="N41" s="626"/>
      <c r="O41" s="626"/>
      <c r="P41" s="626"/>
      <c r="Q41" s="626"/>
    </row>
    <row r="42" spans="1:17" ht="13.5" hidden="1">
      <c r="A42" s="611">
        <f t="shared" si="0"/>
        <v>37</v>
      </c>
      <c r="B42" s="627" t="s">
        <v>5900</v>
      </c>
      <c r="C42" s="636" t="s">
        <v>2413</v>
      </c>
      <c r="D42" s="627" t="s">
        <v>4</v>
      </c>
      <c r="E42" s="629" t="s">
        <v>2412</v>
      </c>
      <c r="F42" s="630">
        <v>3</v>
      </c>
      <c r="G42" s="631"/>
      <c r="H42" s="631"/>
      <c r="I42" s="632"/>
      <c r="J42" s="633"/>
      <c r="K42" s="626"/>
      <c r="L42" s="626"/>
      <c r="M42" s="626"/>
      <c r="N42" s="626"/>
      <c r="O42" s="626"/>
      <c r="P42" s="626"/>
      <c r="Q42" s="626"/>
    </row>
    <row r="43" spans="1:17" ht="13.5" hidden="1">
      <c r="A43" s="611">
        <f t="shared" si="0"/>
        <v>38</v>
      </c>
      <c r="B43" s="627" t="s">
        <v>5900</v>
      </c>
      <c r="C43" s="636" t="s">
        <v>1435</v>
      </c>
      <c r="D43" s="627" t="s">
        <v>4</v>
      </c>
      <c r="E43" s="629" t="s">
        <v>1434</v>
      </c>
      <c r="F43" s="630">
        <v>4</v>
      </c>
      <c r="G43" s="631"/>
      <c r="H43" s="631"/>
      <c r="I43" s="632"/>
      <c r="J43" s="633"/>
      <c r="K43" s="626"/>
      <c r="L43" s="626"/>
      <c r="M43" s="626"/>
      <c r="N43" s="626"/>
      <c r="O43" s="626"/>
      <c r="P43" s="626"/>
      <c r="Q43" s="626"/>
    </row>
    <row r="44" spans="1:17" ht="13.5" hidden="1">
      <c r="A44" s="611">
        <f t="shared" si="0"/>
        <v>39</v>
      </c>
      <c r="B44" s="627" t="s">
        <v>5900</v>
      </c>
      <c r="C44" s="636" t="s">
        <v>1830</v>
      </c>
      <c r="D44" s="627" t="s">
        <v>4</v>
      </c>
      <c r="E44" s="629" t="s">
        <v>1829</v>
      </c>
      <c r="F44" s="630">
        <v>5</v>
      </c>
      <c r="G44" s="631" t="s">
        <v>5988</v>
      </c>
      <c r="H44" s="631"/>
      <c r="I44" s="632"/>
      <c r="J44" s="633"/>
      <c r="K44" s="626"/>
      <c r="L44" s="626"/>
      <c r="M44" s="626"/>
      <c r="N44" s="626"/>
      <c r="O44" s="626"/>
      <c r="P44" s="626"/>
      <c r="Q44" s="626"/>
    </row>
    <row r="45" spans="1:17" ht="13.5" hidden="1">
      <c r="A45" s="611">
        <f t="shared" si="0"/>
        <v>40</v>
      </c>
      <c r="B45" s="627" t="s">
        <v>5900</v>
      </c>
      <c r="C45" s="645" t="s">
        <v>3219</v>
      </c>
      <c r="D45" s="627" t="s">
        <v>2796</v>
      </c>
      <c r="E45" s="650" t="s">
        <v>3218</v>
      </c>
      <c r="F45" s="630">
        <v>1</v>
      </c>
      <c r="G45" s="631"/>
      <c r="H45" s="631"/>
      <c r="I45" s="632"/>
      <c r="J45" s="633"/>
      <c r="K45" s="626"/>
      <c r="L45" s="626"/>
      <c r="M45" s="626"/>
      <c r="N45" s="626"/>
      <c r="O45" s="626"/>
      <c r="P45" s="626"/>
      <c r="Q45" s="626"/>
    </row>
    <row r="46" spans="1:17" ht="13.5" hidden="1">
      <c r="A46" s="611">
        <f t="shared" si="0"/>
        <v>41</v>
      </c>
      <c r="B46" s="627" t="s">
        <v>5900</v>
      </c>
      <c r="C46" s="645" t="s">
        <v>3036</v>
      </c>
      <c r="D46" s="627" t="s">
        <v>2796</v>
      </c>
      <c r="E46" s="650" t="s">
        <v>3035</v>
      </c>
      <c r="F46" s="630">
        <v>2</v>
      </c>
      <c r="G46" s="631"/>
      <c r="H46" s="631"/>
      <c r="I46" s="632"/>
      <c r="J46" s="633"/>
      <c r="K46" s="626"/>
      <c r="L46" s="626"/>
      <c r="M46" s="626"/>
      <c r="N46" s="626"/>
      <c r="O46" s="626"/>
      <c r="P46" s="626"/>
      <c r="Q46" s="626"/>
    </row>
    <row r="47" spans="1:17" ht="13.5" hidden="1">
      <c r="A47" s="611">
        <f t="shared" si="0"/>
        <v>42</v>
      </c>
      <c r="B47" s="627" t="s">
        <v>5900</v>
      </c>
      <c r="C47" s="645" t="s">
        <v>6085</v>
      </c>
      <c r="D47" s="627" t="s">
        <v>2796</v>
      </c>
      <c r="E47" s="650" t="s">
        <v>3224</v>
      </c>
      <c r="F47" s="630">
        <v>3</v>
      </c>
      <c r="G47" s="631"/>
      <c r="H47" s="631"/>
      <c r="I47" s="632"/>
      <c r="J47" s="633"/>
      <c r="K47" s="626"/>
      <c r="L47" s="626"/>
      <c r="M47" s="626"/>
      <c r="N47" s="626"/>
      <c r="O47" s="626"/>
      <c r="P47" s="626"/>
      <c r="Q47" s="626"/>
    </row>
    <row r="48" spans="1:17" ht="13.5" hidden="1">
      <c r="A48" s="611">
        <f t="shared" si="0"/>
        <v>43</v>
      </c>
      <c r="B48" s="627" t="s">
        <v>5901</v>
      </c>
      <c r="C48" s="634" t="s">
        <v>6086</v>
      </c>
      <c r="D48" s="627" t="s">
        <v>5885</v>
      </c>
      <c r="E48" s="629" t="s">
        <v>2574</v>
      </c>
      <c r="F48" s="630">
        <v>1</v>
      </c>
      <c r="G48" s="631"/>
      <c r="H48" s="631"/>
      <c r="I48" s="632"/>
      <c r="J48" s="633"/>
      <c r="K48" s="626"/>
      <c r="L48" s="626"/>
      <c r="M48" s="626"/>
      <c r="N48" s="626"/>
      <c r="O48" s="626"/>
      <c r="P48" s="626"/>
      <c r="Q48" s="626"/>
    </row>
    <row r="49" spans="1:17" ht="13.5" hidden="1">
      <c r="A49" s="611">
        <f t="shared" si="0"/>
        <v>44</v>
      </c>
      <c r="B49" s="627" t="s">
        <v>5901</v>
      </c>
      <c r="C49" s="651" t="s">
        <v>2543</v>
      </c>
      <c r="D49" s="627" t="s">
        <v>2</v>
      </c>
      <c r="E49" s="629" t="s">
        <v>2542</v>
      </c>
      <c r="F49" s="630">
        <v>1</v>
      </c>
      <c r="G49" s="631" t="s">
        <v>5988</v>
      </c>
      <c r="H49" s="631"/>
      <c r="I49" s="632"/>
      <c r="J49" s="633"/>
      <c r="K49" s="626"/>
      <c r="L49" s="626"/>
      <c r="M49" s="626"/>
      <c r="N49" s="626"/>
      <c r="O49" s="626"/>
      <c r="P49" s="626"/>
      <c r="Q49" s="626"/>
    </row>
    <row r="50" spans="1:17" ht="13.5" hidden="1">
      <c r="A50" s="611">
        <f t="shared" si="0"/>
        <v>45</v>
      </c>
      <c r="B50" s="627" t="s">
        <v>5901</v>
      </c>
      <c r="C50" s="627" t="s">
        <v>2720</v>
      </c>
      <c r="D50" s="627" t="s">
        <v>2</v>
      </c>
      <c r="E50" s="630" t="s">
        <v>2719</v>
      </c>
      <c r="F50" s="630">
        <v>2</v>
      </c>
      <c r="G50" s="631"/>
      <c r="H50" s="631"/>
      <c r="I50" s="632"/>
      <c r="J50" s="633"/>
      <c r="K50" s="626"/>
      <c r="L50" s="626"/>
      <c r="M50" s="626"/>
      <c r="N50" s="626"/>
      <c r="O50" s="626"/>
      <c r="P50" s="626"/>
      <c r="Q50" s="626"/>
    </row>
    <row r="51" spans="1:17" ht="13.5" hidden="1">
      <c r="A51" s="611">
        <f t="shared" si="0"/>
        <v>46</v>
      </c>
      <c r="B51" s="627" t="s">
        <v>5901</v>
      </c>
      <c r="C51" s="627" t="s">
        <v>6087</v>
      </c>
      <c r="D51" s="627" t="s">
        <v>2</v>
      </c>
      <c r="E51" s="630" t="s">
        <v>2721</v>
      </c>
      <c r="F51" s="630">
        <v>3</v>
      </c>
      <c r="G51" s="631"/>
      <c r="H51" s="631"/>
      <c r="I51" s="632"/>
      <c r="J51" s="633"/>
      <c r="K51" s="626"/>
      <c r="L51" s="626"/>
      <c r="M51" s="626"/>
      <c r="N51" s="626"/>
      <c r="O51" s="626"/>
      <c r="P51" s="626"/>
      <c r="Q51" s="626"/>
    </row>
    <row r="52" spans="1:17" ht="13.5" hidden="1">
      <c r="A52" s="611">
        <f t="shared" si="0"/>
        <v>47</v>
      </c>
      <c r="B52" s="627" t="s">
        <v>5901</v>
      </c>
      <c r="C52" s="636" t="s">
        <v>411</v>
      </c>
      <c r="D52" s="627" t="s">
        <v>2</v>
      </c>
      <c r="E52" s="629" t="s">
        <v>410</v>
      </c>
      <c r="F52" s="630">
        <v>4</v>
      </c>
      <c r="G52" s="631"/>
      <c r="H52" s="631"/>
      <c r="I52" s="632"/>
      <c r="J52" s="633"/>
      <c r="K52" s="626"/>
      <c r="L52" s="626"/>
      <c r="M52" s="626"/>
      <c r="N52" s="626"/>
      <c r="O52" s="626"/>
      <c r="P52" s="626"/>
      <c r="Q52" s="626"/>
    </row>
    <row r="53" spans="1:17" ht="13.5" hidden="1">
      <c r="A53" s="611">
        <f t="shared" si="0"/>
        <v>48</v>
      </c>
      <c r="B53" s="627" t="s">
        <v>5901</v>
      </c>
      <c r="C53" s="634" t="s">
        <v>2487</v>
      </c>
      <c r="D53" s="627" t="s">
        <v>2</v>
      </c>
      <c r="E53" s="629" t="s">
        <v>2486</v>
      </c>
      <c r="F53" s="630">
        <v>5</v>
      </c>
      <c r="G53" s="631" t="s">
        <v>5988</v>
      </c>
      <c r="H53" s="631"/>
      <c r="I53" s="632"/>
      <c r="J53" s="633"/>
      <c r="K53" s="626"/>
      <c r="L53" s="626"/>
      <c r="M53" s="626"/>
      <c r="N53" s="626"/>
      <c r="O53" s="626"/>
      <c r="P53" s="626"/>
      <c r="Q53" s="626"/>
    </row>
    <row r="54" spans="1:17" ht="13.5" hidden="1">
      <c r="A54" s="611">
        <f t="shared" si="0"/>
        <v>49</v>
      </c>
      <c r="B54" s="627" t="s">
        <v>5901</v>
      </c>
      <c r="C54" s="627" t="s">
        <v>6088</v>
      </c>
      <c r="D54" s="627" t="s">
        <v>3</v>
      </c>
      <c r="E54" s="630" t="s">
        <v>2732</v>
      </c>
      <c r="F54" s="630">
        <v>1</v>
      </c>
      <c r="G54" s="631"/>
      <c r="H54" s="631"/>
      <c r="I54" s="632"/>
      <c r="J54" s="633"/>
      <c r="K54" s="626"/>
      <c r="L54" s="626"/>
      <c r="M54" s="626"/>
      <c r="N54" s="626"/>
      <c r="O54" s="626"/>
      <c r="P54" s="626"/>
      <c r="Q54" s="626"/>
    </row>
    <row r="55" spans="1:17" ht="13.5" hidden="1">
      <c r="A55" s="611">
        <f t="shared" si="0"/>
        <v>50</v>
      </c>
      <c r="B55" s="627" t="s">
        <v>5901</v>
      </c>
      <c r="C55" s="627" t="s">
        <v>2735</v>
      </c>
      <c r="D55" s="627" t="s">
        <v>3</v>
      </c>
      <c r="E55" s="630" t="s">
        <v>2734</v>
      </c>
      <c r="F55" s="630">
        <v>2</v>
      </c>
      <c r="G55" s="631"/>
      <c r="H55" s="631"/>
      <c r="I55" s="632"/>
      <c r="J55" s="633"/>
      <c r="K55" s="626"/>
      <c r="L55" s="626"/>
      <c r="M55" s="626"/>
      <c r="N55" s="626"/>
      <c r="O55" s="626"/>
      <c r="P55" s="626"/>
      <c r="Q55" s="626"/>
    </row>
    <row r="56" spans="1:17" ht="13.5" hidden="1">
      <c r="A56" s="611">
        <f t="shared" si="0"/>
        <v>51</v>
      </c>
      <c r="B56" s="627" t="s">
        <v>5901</v>
      </c>
      <c r="C56" s="627" t="s">
        <v>2737</v>
      </c>
      <c r="D56" s="627" t="s">
        <v>3</v>
      </c>
      <c r="E56" s="630" t="s">
        <v>2736</v>
      </c>
      <c r="F56" s="630">
        <v>3</v>
      </c>
      <c r="G56" s="631"/>
      <c r="H56" s="631"/>
      <c r="I56" s="632"/>
      <c r="J56" s="633"/>
      <c r="K56" s="626"/>
      <c r="L56" s="626"/>
      <c r="M56" s="626"/>
      <c r="N56" s="626"/>
      <c r="O56" s="626"/>
      <c r="P56" s="626"/>
      <c r="Q56" s="626"/>
    </row>
    <row r="57" spans="1:17" ht="13.5" hidden="1">
      <c r="A57" s="611">
        <f t="shared" si="0"/>
        <v>52</v>
      </c>
      <c r="B57" s="627" t="s">
        <v>5901</v>
      </c>
      <c r="C57" s="627" t="s">
        <v>2739</v>
      </c>
      <c r="D57" s="627" t="s">
        <v>3</v>
      </c>
      <c r="E57" s="630" t="s">
        <v>2738</v>
      </c>
      <c r="F57" s="630">
        <v>4</v>
      </c>
      <c r="G57" s="631"/>
      <c r="H57" s="631"/>
      <c r="I57" s="632"/>
      <c r="J57" s="633"/>
      <c r="K57" s="626"/>
      <c r="L57" s="626"/>
      <c r="M57" s="626"/>
      <c r="N57" s="626"/>
      <c r="O57" s="626"/>
      <c r="P57" s="626"/>
      <c r="Q57" s="626"/>
    </row>
    <row r="58" spans="1:17" ht="13.5" hidden="1">
      <c r="A58" s="611">
        <f t="shared" si="0"/>
        <v>53</v>
      </c>
      <c r="B58" s="627" t="s">
        <v>5901</v>
      </c>
      <c r="C58" s="649" t="s">
        <v>1700</v>
      </c>
      <c r="D58" s="627" t="s">
        <v>3</v>
      </c>
      <c r="E58" s="629" t="s">
        <v>1699</v>
      </c>
      <c r="F58" s="630">
        <v>5</v>
      </c>
      <c r="G58" s="631"/>
      <c r="H58" s="631"/>
      <c r="I58" s="632"/>
      <c r="J58" s="633"/>
      <c r="K58" s="626"/>
      <c r="L58" s="626"/>
      <c r="M58" s="626"/>
      <c r="N58" s="626"/>
      <c r="O58" s="626"/>
      <c r="P58" s="626"/>
      <c r="Q58" s="626"/>
    </row>
    <row r="59" spans="1:17" ht="13.5" hidden="1">
      <c r="A59" s="611">
        <f t="shared" si="0"/>
        <v>54</v>
      </c>
      <c r="B59" s="627" t="s">
        <v>5901</v>
      </c>
      <c r="C59" s="627" t="s">
        <v>2724</v>
      </c>
      <c r="D59" s="627" t="s">
        <v>4</v>
      </c>
      <c r="E59" s="630" t="s">
        <v>2723</v>
      </c>
      <c r="F59" s="630">
        <v>1</v>
      </c>
      <c r="G59" s="631"/>
      <c r="H59" s="631"/>
      <c r="I59" s="632"/>
      <c r="J59" s="633"/>
      <c r="K59" s="626"/>
      <c r="L59" s="626"/>
      <c r="M59" s="626"/>
      <c r="N59" s="626"/>
      <c r="O59" s="626"/>
      <c r="P59" s="626"/>
      <c r="Q59" s="626"/>
    </row>
    <row r="60" spans="1:17" ht="13.5" hidden="1">
      <c r="A60" s="611">
        <f t="shared" si="0"/>
        <v>55</v>
      </c>
      <c r="B60" s="627" t="s">
        <v>5901</v>
      </c>
      <c r="C60" s="627" t="s">
        <v>2727</v>
      </c>
      <c r="D60" s="627" t="s">
        <v>4</v>
      </c>
      <c r="E60" s="630" t="s">
        <v>2726</v>
      </c>
      <c r="F60" s="630">
        <v>2</v>
      </c>
      <c r="G60" s="631"/>
      <c r="H60" s="631"/>
      <c r="I60" s="632"/>
      <c r="J60" s="633"/>
      <c r="K60" s="626"/>
      <c r="L60" s="626"/>
      <c r="M60" s="626"/>
      <c r="N60" s="626"/>
      <c r="O60" s="626"/>
      <c r="P60" s="626"/>
      <c r="Q60" s="626"/>
    </row>
    <row r="61" spans="1:17" ht="13.5" hidden="1">
      <c r="A61" s="611">
        <f t="shared" si="0"/>
        <v>56</v>
      </c>
      <c r="B61" s="627" t="s">
        <v>5901</v>
      </c>
      <c r="C61" s="627" t="s">
        <v>2729</v>
      </c>
      <c r="D61" s="627" t="s">
        <v>4</v>
      </c>
      <c r="E61" s="630" t="s">
        <v>2728</v>
      </c>
      <c r="F61" s="630">
        <v>3</v>
      </c>
      <c r="G61" s="631"/>
      <c r="H61" s="631"/>
      <c r="I61" s="632"/>
      <c r="J61" s="633"/>
      <c r="K61" s="626"/>
      <c r="L61" s="626"/>
      <c r="M61" s="626"/>
      <c r="N61" s="626"/>
      <c r="O61" s="626"/>
      <c r="P61" s="626"/>
      <c r="Q61" s="626"/>
    </row>
    <row r="62" spans="1:17" ht="13.5" hidden="1">
      <c r="A62" s="611">
        <f t="shared" si="0"/>
        <v>57</v>
      </c>
      <c r="B62" s="627" t="s">
        <v>5901</v>
      </c>
      <c r="C62" s="627" t="s">
        <v>2731</v>
      </c>
      <c r="D62" s="627" t="s">
        <v>4</v>
      </c>
      <c r="E62" s="630" t="s">
        <v>2730</v>
      </c>
      <c r="F62" s="630">
        <v>4</v>
      </c>
      <c r="G62" s="631"/>
      <c r="H62" s="631"/>
      <c r="I62" s="632"/>
      <c r="J62" s="633"/>
      <c r="K62" s="626"/>
      <c r="L62" s="626"/>
      <c r="M62" s="626"/>
      <c r="N62" s="626"/>
      <c r="O62" s="626"/>
      <c r="P62" s="626"/>
      <c r="Q62" s="626"/>
    </row>
    <row r="63" spans="1:17" ht="13.5" hidden="1">
      <c r="A63" s="611">
        <f t="shared" si="0"/>
        <v>58</v>
      </c>
      <c r="B63" s="627" t="s">
        <v>5901</v>
      </c>
      <c r="C63" s="636" t="s">
        <v>1954</v>
      </c>
      <c r="D63" s="627" t="s">
        <v>4</v>
      </c>
      <c r="E63" s="629" t="s">
        <v>1953</v>
      </c>
      <c r="F63" s="630">
        <v>5</v>
      </c>
      <c r="G63" s="631"/>
      <c r="H63" s="631"/>
      <c r="I63" s="632"/>
      <c r="J63" s="633"/>
      <c r="K63" s="626"/>
      <c r="L63" s="626"/>
      <c r="M63" s="626"/>
      <c r="N63" s="626"/>
      <c r="O63" s="626"/>
      <c r="P63" s="626"/>
      <c r="Q63" s="626"/>
    </row>
    <row r="64" spans="1:17" ht="13.5" hidden="1">
      <c r="A64" s="611">
        <f t="shared" si="0"/>
        <v>59</v>
      </c>
      <c r="B64" s="627" t="s">
        <v>5901</v>
      </c>
      <c r="C64" s="652" t="s">
        <v>5429</v>
      </c>
      <c r="D64" s="627" t="s">
        <v>2796</v>
      </c>
      <c r="E64" s="653" t="s">
        <v>5428</v>
      </c>
      <c r="F64" s="630">
        <v>1</v>
      </c>
      <c r="G64" s="631" t="s">
        <v>6089</v>
      </c>
      <c r="H64" s="631"/>
      <c r="I64" s="632"/>
      <c r="J64" s="633"/>
      <c r="K64" s="626"/>
      <c r="L64" s="626"/>
      <c r="M64" s="626"/>
      <c r="N64" s="626"/>
      <c r="O64" s="626"/>
      <c r="P64" s="626"/>
      <c r="Q64" s="626"/>
    </row>
    <row r="65" spans="1:17" ht="13.5" hidden="1">
      <c r="A65" s="611">
        <f t="shared" si="0"/>
        <v>60</v>
      </c>
      <c r="B65" s="627" t="s">
        <v>5901</v>
      </c>
      <c r="C65" s="652" t="s">
        <v>5432</v>
      </c>
      <c r="D65" s="627" t="s">
        <v>2796</v>
      </c>
      <c r="E65" s="653" t="s">
        <v>5431</v>
      </c>
      <c r="F65" s="630">
        <v>2</v>
      </c>
      <c r="G65" s="631" t="s">
        <v>6089</v>
      </c>
      <c r="H65" s="631"/>
      <c r="I65" s="632"/>
      <c r="J65" s="633"/>
      <c r="K65" s="626"/>
      <c r="L65" s="626"/>
      <c r="M65" s="626"/>
      <c r="N65" s="626"/>
      <c r="O65" s="626"/>
      <c r="P65" s="626"/>
      <c r="Q65" s="626"/>
    </row>
    <row r="66" spans="1:17" ht="13.5" hidden="1">
      <c r="A66" s="611">
        <f t="shared" si="0"/>
        <v>61</v>
      </c>
      <c r="B66" s="627" t="s">
        <v>5901</v>
      </c>
      <c r="C66" s="652" t="s">
        <v>5435</v>
      </c>
      <c r="D66" s="627" t="s">
        <v>2796</v>
      </c>
      <c r="E66" s="653" t="s">
        <v>5431</v>
      </c>
      <c r="F66" s="630">
        <v>3</v>
      </c>
      <c r="G66" s="631" t="s">
        <v>6089</v>
      </c>
      <c r="H66" s="631"/>
      <c r="I66" s="632"/>
      <c r="J66" s="633"/>
      <c r="K66" s="626"/>
      <c r="L66" s="626"/>
      <c r="M66" s="626"/>
      <c r="N66" s="626"/>
      <c r="O66" s="626"/>
      <c r="P66" s="626"/>
      <c r="Q66" s="626"/>
    </row>
    <row r="67" spans="1:17" ht="13.5" hidden="1">
      <c r="A67" s="611">
        <f>A66+1</f>
        <v>62</v>
      </c>
      <c r="B67" s="627" t="s">
        <v>5902</v>
      </c>
      <c r="C67" s="634" t="s">
        <v>2549</v>
      </c>
      <c r="D67" s="627" t="s">
        <v>2</v>
      </c>
      <c r="E67" s="629" t="s">
        <v>2548</v>
      </c>
      <c r="F67" s="630">
        <v>1</v>
      </c>
      <c r="G67" s="631" t="s">
        <v>5988</v>
      </c>
      <c r="H67" s="631"/>
      <c r="I67" s="632"/>
      <c r="J67" s="633"/>
      <c r="K67" s="626"/>
      <c r="L67" s="626"/>
      <c r="M67" s="626"/>
      <c r="N67" s="626"/>
      <c r="O67" s="626"/>
      <c r="P67" s="626"/>
      <c r="Q67" s="626"/>
    </row>
    <row r="68" spans="1:17" ht="13.5" hidden="1">
      <c r="A68" s="611">
        <f t="shared" si="0"/>
        <v>63</v>
      </c>
      <c r="B68" s="627" t="s">
        <v>5902</v>
      </c>
      <c r="C68" s="634" t="s">
        <v>2553</v>
      </c>
      <c r="D68" s="627" t="s">
        <v>2</v>
      </c>
      <c r="E68" s="629" t="s">
        <v>2552</v>
      </c>
      <c r="F68" s="630">
        <v>2</v>
      </c>
      <c r="G68" s="631" t="s">
        <v>5988</v>
      </c>
      <c r="H68" s="631"/>
      <c r="I68" s="632"/>
      <c r="J68" s="633"/>
      <c r="K68" s="626"/>
      <c r="L68" s="626"/>
      <c r="M68" s="626"/>
      <c r="N68" s="626"/>
      <c r="O68" s="626"/>
      <c r="P68" s="626"/>
      <c r="Q68" s="626"/>
    </row>
    <row r="69" spans="1:17" ht="13.5" hidden="1">
      <c r="A69" s="611">
        <f t="shared" si="0"/>
        <v>64</v>
      </c>
      <c r="B69" s="627" t="s">
        <v>5902</v>
      </c>
      <c r="C69" s="636" t="s">
        <v>414</v>
      </c>
      <c r="D69" s="627" t="s">
        <v>2</v>
      </c>
      <c r="E69" s="629" t="s">
        <v>413</v>
      </c>
      <c r="F69" s="630">
        <v>3</v>
      </c>
      <c r="G69" s="631"/>
      <c r="H69" s="631"/>
      <c r="I69" s="632"/>
      <c r="J69" s="633"/>
      <c r="K69" s="626"/>
      <c r="L69" s="626"/>
      <c r="M69" s="626"/>
      <c r="N69" s="626"/>
      <c r="O69" s="626"/>
      <c r="P69" s="626"/>
      <c r="Q69" s="626"/>
    </row>
    <row r="70" spans="1:17" ht="13.5" hidden="1">
      <c r="A70" s="611">
        <f t="shared" si="0"/>
        <v>65</v>
      </c>
      <c r="B70" s="627" t="s">
        <v>5902</v>
      </c>
      <c r="C70" s="636" t="s">
        <v>1753</v>
      </c>
      <c r="D70" s="627" t="s">
        <v>2</v>
      </c>
      <c r="E70" s="629" t="s">
        <v>1752</v>
      </c>
      <c r="F70" s="630">
        <v>4</v>
      </c>
      <c r="G70" s="631"/>
      <c r="H70" s="631"/>
      <c r="I70" s="632"/>
      <c r="J70" s="633"/>
      <c r="K70" s="626"/>
      <c r="L70" s="626"/>
      <c r="M70" s="626"/>
      <c r="N70" s="626"/>
      <c r="O70" s="626"/>
      <c r="P70" s="626"/>
      <c r="Q70" s="626"/>
    </row>
    <row r="71" spans="1:17" ht="13.5" hidden="1">
      <c r="A71" s="611">
        <f t="shared" si="0"/>
        <v>66</v>
      </c>
      <c r="B71" s="627" t="s">
        <v>5902</v>
      </c>
      <c r="C71" s="634" t="s">
        <v>2539</v>
      </c>
      <c r="D71" s="627" t="s">
        <v>2</v>
      </c>
      <c r="E71" s="629" t="s">
        <v>2538</v>
      </c>
      <c r="F71" s="630">
        <v>5</v>
      </c>
      <c r="G71" s="631" t="s">
        <v>5988</v>
      </c>
      <c r="H71" s="631"/>
      <c r="I71" s="632"/>
      <c r="J71" s="633"/>
      <c r="K71" s="626"/>
      <c r="L71" s="626"/>
      <c r="M71" s="626"/>
      <c r="N71" s="626"/>
      <c r="O71" s="626"/>
      <c r="P71" s="626"/>
      <c r="Q71" s="626"/>
    </row>
    <row r="72" spans="1:17" ht="13.5" hidden="1">
      <c r="A72" s="611">
        <f t="shared" si="0"/>
        <v>67</v>
      </c>
      <c r="B72" s="627" t="s">
        <v>5902</v>
      </c>
      <c r="C72" s="636" t="s">
        <v>2335</v>
      </c>
      <c r="D72" s="627" t="s">
        <v>3</v>
      </c>
      <c r="E72" s="629" t="s">
        <v>2334</v>
      </c>
      <c r="F72" s="630">
        <v>1</v>
      </c>
      <c r="G72" s="631"/>
      <c r="H72" s="631"/>
      <c r="I72" s="632"/>
      <c r="J72" s="633"/>
      <c r="K72" s="626"/>
      <c r="L72" s="626"/>
      <c r="M72" s="626"/>
      <c r="N72" s="626"/>
      <c r="O72" s="626"/>
      <c r="P72" s="626"/>
      <c r="Q72" s="626"/>
    </row>
    <row r="73" spans="1:17" ht="13.5" hidden="1">
      <c r="A73" s="611">
        <f t="shared" si="0"/>
        <v>68</v>
      </c>
      <c r="B73" s="627" t="s">
        <v>5902</v>
      </c>
      <c r="C73" s="649" t="s">
        <v>1661</v>
      </c>
      <c r="D73" s="627" t="s">
        <v>3</v>
      </c>
      <c r="E73" s="629" t="s">
        <v>1660</v>
      </c>
      <c r="F73" s="630">
        <v>2</v>
      </c>
      <c r="G73" s="631"/>
      <c r="H73" s="631"/>
      <c r="I73" s="632"/>
      <c r="J73" s="633"/>
      <c r="K73" s="626"/>
      <c r="L73" s="626"/>
      <c r="M73" s="626"/>
      <c r="N73" s="626"/>
      <c r="O73" s="626"/>
      <c r="P73" s="626"/>
      <c r="Q73" s="626"/>
    </row>
    <row r="74" spans="1:17" ht="15" hidden="1">
      <c r="A74" s="611">
        <f t="shared" si="0"/>
        <v>69</v>
      </c>
      <c r="B74" s="627" t="s">
        <v>5902</v>
      </c>
      <c r="C74" s="654" t="s">
        <v>2301</v>
      </c>
      <c r="D74" s="627" t="s">
        <v>3</v>
      </c>
      <c r="E74" s="629" t="s">
        <v>2300</v>
      </c>
      <c r="F74" s="630">
        <v>3</v>
      </c>
      <c r="G74" s="631"/>
      <c r="H74" s="631"/>
      <c r="I74" s="632"/>
      <c r="J74" s="633"/>
      <c r="K74" s="626"/>
      <c r="L74" s="626"/>
      <c r="M74" s="626"/>
      <c r="N74" s="626"/>
      <c r="O74" s="626"/>
      <c r="P74" s="626"/>
      <c r="Q74" s="626"/>
    </row>
    <row r="75" spans="1:17" ht="13.5" hidden="1">
      <c r="A75" s="611">
        <f t="shared" si="0"/>
        <v>70</v>
      </c>
      <c r="B75" s="627" t="s">
        <v>5902</v>
      </c>
      <c r="C75" s="627" t="s">
        <v>2313</v>
      </c>
      <c r="D75" s="627" t="s">
        <v>3</v>
      </c>
      <c r="E75" s="630" t="s">
        <v>2312</v>
      </c>
      <c r="F75" s="630">
        <v>4</v>
      </c>
      <c r="G75" s="631"/>
      <c r="H75" s="631"/>
      <c r="I75" s="632"/>
      <c r="J75" s="633"/>
      <c r="K75" s="626"/>
      <c r="L75" s="626"/>
      <c r="M75" s="626"/>
      <c r="N75" s="626"/>
      <c r="O75" s="626"/>
      <c r="P75" s="626"/>
      <c r="Q75" s="626"/>
    </row>
    <row r="76" spans="1:17" ht="13.5" hidden="1">
      <c r="A76" s="611">
        <f t="shared" si="0"/>
        <v>71</v>
      </c>
      <c r="B76" s="627" t="s">
        <v>5902</v>
      </c>
      <c r="C76" s="627" t="s">
        <v>2333</v>
      </c>
      <c r="D76" s="627" t="s">
        <v>3</v>
      </c>
      <c r="E76" s="630" t="s">
        <v>2332</v>
      </c>
      <c r="F76" s="630">
        <v>5</v>
      </c>
      <c r="G76" s="631"/>
      <c r="H76" s="631"/>
      <c r="I76" s="632"/>
      <c r="J76" s="633"/>
      <c r="K76" s="626"/>
      <c r="L76" s="626"/>
      <c r="M76" s="626"/>
      <c r="N76" s="626"/>
      <c r="O76" s="626"/>
      <c r="P76" s="626"/>
      <c r="Q76" s="626"/>
    </row>
    <row r="77" spans="1:17" ht="13.5" hidden="1">
      <c r="A77" s="611">
        <f t="shared" si="0"/>
        <v>72</v>
      </c>
      <c r="B77" s="627" t="s">
        <v>5902</v>
      </c>
      <c r="C77" s="636" t="s">
        <v>2221</v>
      </c>
      <c r="D77" s="627" t="s">
        <v>4</v>
      </c>
      <c r="E77" s="629" t="s">
        <v>2220</v>
      </c>
      <c r="F77" s="630">
        <v>1</v>
      </c>
      <c r="G77" s="631"/>
      <c r="H77" s="631"/>
      <c r="I77" s="632"/>
      <c r="J77" s="633"/>
      <c r="K77" s="626"/>
      <c r="L77" s="626"/>
      <c r="M77" s="626"/>
      <c r="N77" s="626"/>
      <c r="O77" s="626"/>
      <c r="P77" s="626"/>
      <c r="Q77" s="626"/>
    </row>
    <row r="78" spans="1:17" ht="13.5" hidden="1">
      <c r="A78" s="611">
        <f t="shared" si="0"/>
        <v>73</v>
      </c>
      <c r="B78" s="627" t="s">
        <v>5902</v>
      </c>
      <c r="C78" s="627" t="s">
        <v>2076</v>
      </c>
      <c r="D78" s="627" t="s">
        <v>4</v>
      </c>
      <c r="E78" s="630" t="s">
        <v>2075</v>
      </c>
      <c r="F78" s="630">
        <v>2</v>
      </c>
      <c r="G78" s="631"/>
      <c r="H78" s="631"/>
      <c r="I78" s="632"/>
      <c r="J78" s="633"/>
      <c r="K78" s="626"/>
      <c r="L78" s="626"/>
      <c r="M78" s="626"/>
      <c r="N78" s="626"/>
      <c r="O78" s="626"/>
      <c r="P78" s="626"/>
      <c r="Q78" s="626"/>
    </row>
    <row r="79" spans="1:17" ht="13.5" hidden="1">
      <c r="A79" s="611">
        <f t="shared" si="0"/>
        <v>74</v>
      </c>
      <c r="B79" s="627" t="s">
        <v>5902</v>
      </c>
      <c r="C79" s="627" t="s">
        <v>2080</v>
      </c>
      <c r="D79" s="627" t="s">
        <v>4</v>
      </c>
      <c r="E79" s="630" t="s">
        <v>2079</v>
      </c>
      <c r="F79" s="630">
        <v>3</v>
      </c>
      <c r="G79" s="631"/>
      <c r="H79" s="631"/>
      <c r="I79" s="632"/>
      <c r="J79" s="633"/>
      <c r="K79" s="626"/>
      <c r="L79" s="626"/>
      <c r="M79" s="626"/>
      <c r="N79" s="626"/>
      <c r="O79" s="626"/>
      <c r="P79" s="626"/>
      <c r="Q79" s="626"/>
    </row>
    <row r="80" spans="1:17" ht="13.5" hidden="1">
      <c r="A80" s="611">
        <f t="shared" si="0"/>
        <v>75</v>
      </c>
      <c r="B80" s="627" t="s">
        <v>5902</v>
      </c>
      <c r="C80" s="636" t="s">
        <v>2568</v>
      </c>
      <c r="D80" s="627" t="s">
        <v>4</v>
      </c>
      <c r="E80" s="629" t="s">
        <v>2567</v>
      </c>
      <c r="F80" s="630">
        <v>4</v>
      </c>
      <c r="G80" s="631"/>
      <c r="H80" s="631"/>
      <c r="I80" s="632"/>
      <c r="J80" s="633"/>
      <c r="K80" s="626"/>
      <c r="L80" s="626"/>
      <c r="M80" s="626"/>
      <c r="N80" s="626"/>
      <c r="O80" s="626"/>
      <c r="P80" s="626"/>
      <c r="Q80" s="626"/>
    </row>
    <row r="81" spans="1:17" ht="13.5" hidden="1">
      <c r="A81" s="611">
        <f t="shared" si="0"/>
        <v>76</v>
      </c>
      <c r="B81" s="627" t="s">
        <v>5902</v>
      </c>
      <c r="C81" s="636" t="s">
        <v>1411</v>
      </c>
      <c r="D81" s="627" t="s">
        <v>4</v>
      </c>
      <c r="E81" s="629" t="s">
        <v>1410</v>
      </c>
      <c r="F81" s="630">
        <v>5</v>
      </c>
      <c r="G81" s="631"/>
      <c r="H81" s="631"/>
      <c r="I81" s="632"/>
      <c r="J81" s="633"/>
      <c r="K81" s="626"/>
      <c r="L81" s="626"/>
      <c r="M81" s="626"/>
      <c r="N81" s="626"/>
      <c r="O81" s="626"/>
      <c r="P81" s="626"/>
      <c r="Q81" s="626"/>
    </row>
    <row r="82" spans="1:17" ht="13.5" hidden="1">
      <c r="A82" s="611">
        <f t="shared" si="0"/>
        <v>77</v>
      </c>
      <c r="B82" s="627" t="s">
        <v>5902</v>
      </c>
      <c r="C82" s="634" t="s">
        <v>2600</v>
      </c>
      <c r="D82" s="627" t="s">
        <v>5885</v>
      </c>
      <c r="E82" s="629" t="s">
        <v>2599</v>
      </c>
      <c r="F82" s="630">
        <v>1</v>
      </c>
      <c r="G82" s="631"/>
      <c r="H82" s="631"/>
      <c r="I82" s="632"/>
      <c r="J82" s="633"/>
      <c r="K82" s="626"/>
      <c r="L82" s="626"/>
      <c r="M82" s="626"/>
      <c r="N82" s="626"/>
      <c r="O82" s="626"/>
      <c r="P82" s="626"/>
      <c r="Q82" s="626"/>
    </row>
    <row r="83" spans="1:17" ht="13.5" hidden="1">
      <c r="A83" s="611">
        <f t="shared" si="0"/>
        <v>78</v>
      </c>
      <c r="B83" s="627" t="s">
        <v>5902</v>
      </c>
      <c r="C83" s="628" t="s">
        <v>1963</v>
      </c>
      <c r="D83" s="627" t="s">
        <v>5885</v>
      </c>
      <c r="E83" s="629" t="s">
        <v>1962</v>
      </c>
      <c r="F83" s="630">
        <v>2</v>
      </c>
      <c r="G83" s="631"/>
      <c r="H83" s="631"/>
      <c r="I83" s="632"/>
      <c r="J83" s="633"/>
      <c r="K83" s="626"/>
      <c r="L83" s="626"/>
      <c r="M83" s="626"/>
      <c r="N83" s="626"/>
      <c r="O83" s="626"/>
      <c r="P83" s="626"/>
      <c r="Q83" s="626"/>
    </row>
    <row r="84" spans="1:17" ht="13.5" hidden="1">
      <c r="A84" s="611">
        <f t="shared" si="0"/>
        <v>79</v>
      </c>
      <c r="B84" s="627" t="s">
        <v>5902</v>
      </c>
      <c r="C84" s="634" t="s">
        <v>2590</v>
      </c>
      <c r="D84" s="627" t="s">
        <v>5885</v>
      </c>
      <c r="E84" s="629" t="s">
        <v>2589</v>
      </c>
      <c r="F84" s="630">
        <v>3</v>
      </c>
      <c r="G84" s="631"/>
      <c r="H84" s="631"/>
      <c r="I84" s="632"/>
      <c r="J84" s="633"/>
      <c r="K84" s="626"/>
      <c r="L84" s="626"/>
      <c r="M84" s="626"/>
      <c r="N84" s="626"/>
      <c r="O84" s="626"/>
      <c r="P84" s="626"/>
      <c r="Q84" s="626"/>
    </row>
    <row r="85" spans="1:17" ht="13.5" hidden="1">
      <c r="A85" s="611">
        <f t="shared" si="0"/>
        <v>80</v>
      </c>
      <c r="B85" s="627" t="s">
        <v>5902</v>
      </c>
      <c r="C85" s="645" t="s">
        <v>3242</v>
      </c>
      <c r="D85" s="627" t="s">
        <v>2796</v>
      </c>
      <c r="E85" s="629" t="s">
        <v>3241</v>
      </c>
      <c r="F85" s="630">
        <v>1</v>
      </c>
      <c r="G85" s="631"/>
      <c r="H85" s="631"/>
      <c r="I85" s="632"/>
      <c r="J85" s="633"/>
      <c r="K85" s="626"/>
      <c r="L85" s="626"/>
      <c r="M85" s="626"/>
      <c r="N85" s="626"/>
      <c r="O85" s="626"/>
      <c r="P85" s="626"/>
      <c r="Q85" s="626"/>
    </row>
    <row r="86" spans="1:17" ht="13.5" hidden="1">
      <c r="A86" s="611">
        <f t="shared" si="0"/>
        <v>81</v>
      </c>
      <c r="B86" s="627" t="s">
        <v>5902</v>
      </c>
      <c r="C86" s="645" t="s">
        <v>3251</v>
      </c>
      <c r="D86" s="627" t="s">
        <v>2796</v>
      </c>
      <c r="E86" s="629" t="s">
        <v>3250</v>
      </c>
      <c r="F86" s="630">
        <v>2</v>
      </c>
      <c r="G86" s="631"/>
      <c r="H86" s="631"/>
      <c r="I86" s="632"/>
      <c r="J86" s="633"/>
      <c r="K86" s="626"/>
      <c r="L86" s="626"/>
      <c r="M86" s="626"/>
      <c r="N86" s="626"/>
      <c r="O86" s="626"/>
      <c r="P86" s="626"/>
      <c r="Q86" s="626"/>
    </row>
    <row r="87" spans="1:17" ht="13.5" hidden="1">
      <c r="A87" s="611">
        <f t="shared" si="0"/>
        <v>82</v>
      </c>
      <c r="B87" s="627" t="s">
        <v>5902</v>
      </c>
      <c r="C87" s="645" t="s">
        <v>3247</v>
      </c>
      <c r="D87" s="627" t="s">
        <v>2796</v>
      </c>
      <c r="E87" s="629" t="s">
        <v>3246</v>
      </c>
      <c r="F87" s="630">
        <v>3</v>
      </c>
      <c r="G87" s="631"/>
      <c r="H87" s="631"/>
      <c r="I87" s="632"/>
      <c r="J87" s="633"/>
      <c r="K87" s="626"/>
      <c r="L87" s="626"/>
      <c r="M87" s="626"/>
      <c r="N87" s="626"/>
      <c r="O87" s="626"/>
      <c r="P87" s="626"/>
      <c r="Q87" s="626"/>
    </row>
    <row r="88" spans="1:17" ht="13.5" hidden="1">
      <c r="A88" s="611">
        <f t="shared" si="0"/>
        <v>83</v>
      </c>
      <c r="B88" s="627" t="s">
        <v>5903</v>
      </c>
      <c r="C88" s="655" t="s">
        <v>5581</v>
      </c>
      <c r="D88" s="627" t="s">
        <v>2</v>
      </c>
      <c r="E88" s="629" t="s">
        <v>5580</v>
      </c>
      <c r="F88" s="630">
        <v>1</v>
      </c>
      <c r="G88" s="631"/>
      <c r="H88" s="631"/>
      <c r="I88" s="632"/>
      <c r="J88" s="633"/>
      <c r="K88" s="626"/>
      <c r="L88" s="626"/>
      <c r="M88" s="626"/>
      <c r="N88" s="626"/>
      <c r="O88" s="626"/>
      <c r="P88" s="626"/>
      <c r="Q88" s="626"/>
    </row>
    <row r="89" spans="1:17" ht="13.5" hidden="1">
      <c r="A89" s="611">
        <f t="shared" si="0"/>
        <v>84</v>
      </c>
      <c r="B89" s="627" t="s">
        <v>5903</v>
      </c>
      <c r="C89" s="636" t="s">
        <v>946</v>
      </c>
      <c r="D89" s="627" t="s">
        <v>2</v>
      </c>
      <c r="E89" s="629" t="s">
        <v>945</v>
      </c>
      <c r="F89" s="630">
        <v>2</v>
      </c>
      <c r="G89" s="631"/>
      <c r="H89" s="631"/>
      <c r="I89" s="632"/>
      <c r="J89" s="633"/>
      <c r="K89" s="626"/>
      <c r="L89" s="626"/>
      <c r="M89" s="626"/>
      <c r="N89" s="626"/>
      <c r="O89" s="626"/>
      <c r="P89" s="626"/>
      <c r="Q89" s="626"/>
    </row>
    <row r="90" spans="1:17" ht="13.5" hidden="1">
      <c r="A90" s="611">
        <f t="shared" ref="A90:A153" si="1">A89+1</f>
        <v>85</v>
      </c>
      <c r="B90" s="627" t="s">
        <v>5903</v>
      </c>
      <c r="C90" s="636" t="s">
        <v>936</v>
      </c>
      <c r="D90" s="627" t="s">
        <v>2</v>
      </c>
      <c r="E90" s="629" t="s">
        <v>935</v>
      </c>
      <c r="F90" s="630">
        <v>3</v>
      </c>
      <c r="G90" s="631"/>
      <c r="H90" s="631"/>
      <c r="I90" s="632"/>
      <c r="J90" s="633"/>
      <c r="K90" s="626"/>
      <c r="L90" s="626"/>
      <c r="M90" s="626"/>
      <c r="N90" s="626"/>
      <c r="O90" s="626"/>
      <c r="P90" s="626"/>
      <c r="Q90" s="626"/>
    </row>
    <row r="91" spans="1:17" ht="13.5" hidden="1">
      <c r="A91" s="611">
        <f t="shared" si="1"/>
        <v>86</v>
      </c>
      <c r="B91" s="627" t="s">
        <v>5903</v>
      </c>
      <c r="C91" s="648" t="s">
        <v>2759</v>
      </c>
      <c r="D91" s="627" t="s">
        <v>2</v>
      </c>
      <c r="E91" s="629" t="s">
        <v>2758</v>
      </c>
      <c r="F91" s="630">
        <v>4</v>
      </c>
      <c r="G91" s="631"/>
      <c r="H91" s="631"/>
      <c r="I91" s="632"/>
      <c r="J91" s="633"/>
      <c r="K91" s="626"/>
      <c r="L91" s="626"/>
      <c r="M91" s="626"/>
      <c r="N91" s="626"/>
      <c r="O91" s="626"/>
      <c r="P91" s="626"/>
      <c r="Q91" s="626"/>
    </row>
    <row r="92" spans="1:17" ht="13.5" hidden="1">
      <c r="A92" s="611">
        <f t="shared" si="1"/>
        <v>87</v>
      </c>
      <c r="B92" s="627" t="s">
        <v>5903</v>
      </c>
      <c r="C92" s="636" t="s">
        <v>97</v>
      </c>
      <c r="D92" s="627" t="s">
        <v>2</v>
      </c>
      <c r="E92" s="629" t="s">
        <v>96</v>
      </c>
      <c r="F92" s="630">
        <v>5</v>
      </c>
      <c r="G92" s="631" t="s">
        <v>5988</v>
      </c>
      <c r="H92" s="631"/>
      <c r="I92" s="632"/>
      <c r="J92" s="633"/>
      <c r="K92" s="626"/>
      <c r="L92" s="626"/>
      <c r="M92" s="626"/>
      <c r="N92" s="626"/>
      <c r="O92" s="626"/>
      <c r="P92" s="626"/>
      <c r="Q92" s="626"/>
    </row>
    <row r="93" spans="1:17" ht="13.5" hidden="1">
      <c r="A93" s="611">
        <f t="shared" si="1"/>
        <v>88</v>
      </c>
      <c r="B93" s="627" t="s">
        <v>5903</v>
      </c>
      <c r="C93" s="627" t="s">
        <v>1063</v>
      </c>
      <c r="D93" s="627" t="s">
        <v>3</v>
      </c>
      <c r="E93" s="630" t="s">
        <v>1062</v>
      </c>
      <c r="F93" s="630">
        <v>1</v>
      </c>
      <c r="G93" s="631"/>
      <c r="H93" s="631"/>
      <c r="I93" s="632"/>
      <c r="J93" s="633"/>
      <c r="K93" s="626"/>
      <c r="L93" s="626"/>
      <c r="M93" s="626"/>
      <c r="N93" s="626"/>
      <c r="O93" s="626"/>
      <c r="P93" s="626"/>
      <c r="Q93" s="626"/>
    </row>
    <row r="94" spans="1:17" ht="13.5" hidden="1">
      <c r="A94" s="611">
        <f t="shared" si="1"/>
        <v>89</v>
      </c>
      <c r="B94" s="627" t="s">
        <v>5903</v>
      </c>
      <c r="C94" s="627" t="s">
        <v>1067</v>
      </c>
      <c r="D94" s="627" t="s">
        <v>3</v>
      </c>
      <c r="E94" s="630" t="s">
        <v>1066</v>
      </c>
      <c r="F94" s="630">
        <v>2</v>
      </c>
      <c r="G94" s="631"/>
      <c r="H94" s="631"/>
      <c r="I94" s="632"/>
      <c r="J94" s="633"/>
      <c r="K94" s="626"/>
      <c r="L94" s="626"/>
      <c r="M94" s="626"/>
      <c r="N94" s="626"/>
      <c r="O94" s="626"/>
      <c r="P94" s="626"/>
      <c r="Q94" s="626"/>
    </row>
    <row r="95" spans="1:17" ht="13.5" hidden="1">
      <c r="A95" s="611">
        <f t="shared" si="1"/>
        <v>90</v>
      </c>
      <c r="B95" s="627" t="s">
        <v>5903</v>
      </c>
      <c r="C95" s="627" t="s">
        <v>1075</v>
      </c>
      <c r="D95" s="627" t="s">
        <v>3</v>
      </c>
      <c r="E95" s="630" t="s">
        <v>1074</v>
      </c>
      <c r="F95" s="630">
        <v>3</v>
      </c>
      <c r="G95" s="631"/>
      <c r="H95" s="631"/>
      <c r="I95" s="632"/>
      <c r="J95" s="633"/>
      <c r="K95" s="626"/>
      <c r="L95" s="626"/>
      <c r="M95" s="626"/>
      <c r="N95" s="626"/>
      <c r="O95" s="626"/>
      <c r="P95" s="626"/>
      <c r="Q95" s="626"/>
    </row>
    <row r="96" spans="1:17" ht="13.5" hidden="1">
      <c r="A96" s="611">
        <f t="shared" si="1"/>
        <v>91</v>
      </c>
      <c r="B96" s="627" t="s">
        <v>5903</v>
      </c>
      <c r="C96" s="627" t="s">
        <v>1051</v>
      </c>
      <c r="D96" s="627" t="s">
        <v>3</v>
      </c>
      <c r="E96" s="630" t="s">
        <v>1050</v>
      </c>
      <c r="F96" s="630">
        <v>4</v>
      </c>
      <c r="G96" s="631"/>
      <c r="H96" s="631"/>
      <c r="I96" s="632"/>
      <c r="J96" s="633"/>
      <c r="K96" s="626"/>
      <c r="L96" s="626"/>
      <c r="M96" s="626"/>
      <c r="N96" s="626"/>
      <c r="O96" s="626"/>
      <c r="P96" s="626"/>
      <c r="Q96" s="626"/>
    </row>
    <row r="97" spans="1:17" ht="13.5" hidden="1">
      <c r="A97" s="611">
        <f t="shared" si="1"/>
        <v>92</v>
      </c>
      <c r="B97" s="627" t="s">
        <v>5903</v>
      </c>
      <c r="C97" s="627" t="s">
        <v>5585</v>
      </c>
      <c r="D97" s="627" t="s">
        <v>3</v>
      </c>
      <c r="E97" s="653" t="s">
        <v>5584</v>
      </c>
      <c r="F97" s="630">
        <v>5</v>
      </c>
      <c r="G97" s="631"/>
      <c r="H97" s="631"/>
      <c r="I97" s="632"/>
      <c r="J97" s="633"/>
      <c r="K97" s="626"/>
      <c r="L97" s="626"/>
      <c r="M97" s="626"/>
      <c r="N97" s="626"/>
      <c r="O97" s="626"/>
      <c r="P97" s="626"/>
      <c r="Q97" s="626"/>
    </row>
    <row r="98" spans="1:17" ht="13.5" hidden="1">
      <c r="A98" s="611">
        <f t="shared" si="1"/>
        <v>93</v>
      </c>
      <c r="B98" s="627" t="s">
        <v>5903</v>
      </c>
      <c r="C98" s="646" t="s">
        <v>5578</v>
      </c>
      <c r="D98" s="627" t="s">
        <v>4</v>
      </c>
      <c r="E98" s="630" t="s">
        <v>5577</v>
      </c>
      <c r="F98" s="630">
        <v>1</v>
      </c>
      <c r="G98" s="631"/>
      <c r="H98" s="631"/>
      <c r="I98" s="632"/>
      <c r="J98" s="633"/>
      <c r="K98" s="626"/>
      <c r="L98" s="626"/>
      <c r="M98" s="626"/>
      <c r="N98" s="626"/>
      <c r="O98" s="626"/>
      <c r="P98" s="626"/>
      <c r="Q98" s="626"/>
    </row>
    <row r="99" spans="1:17" ht="13.5" hidden="1">
      <c r="A99" s="611">
        <f t="shared" si="1"/>
        <v>94</v>
      </c>
      <c r="B99" s="627" t="s">
        <v>5903</v>
      </c>
      <c r="C99" s="646" t="s">
        <v>5572</v>
      </c>
      <c r="D99" s="627" t="s">
        <v>4</v>
      </c>
      <c r="E99" s="630" t="s">
        <v>5571</v>
      </c>
      <c r="F99" s="630">
        <v>2</v>
      </c>
      <c r="G99" s="631"/>
      <c r="H99" s="631"/>
      <c r="I99" s="632"/>
      <c r="J99" s="633"/>
      <c r="K99" s="626"/>
      <c r="L99" s="626"/>
      <c r="M99" s="626"/>
      <c r="N99" s="626"/>
      <c r="O99" s="626"/>
      <c r="P99" s="626"/>
      <c r="Q99" s="626"/>
    </row>
    <row r="100" spans="1:17" ht="13.5" hidden="1">
      <c r="A100" s="611">
        <f t="shared" si="1"/>
        <v>95</v>
      </c>
      <c r="B100" s="627" t="s">
        <v>5903</v>
      </c>
      <c r="C100" s="627" t="s">
        <v>1945</v>
      </c>
      <c r="D100" s="627" t="s">
        <v>4</v>
      </c>
      <c r="E100" s="630" t="s">
        <v>1944</v>
      </c>
      <c r="F100" s="630">
        <v>3</v>
      </c>
      <c r="G100" s="631"/>
      <c r="H100" s="631"/>
      <c r="I100" s="632"/>
      <c r="J100" s="633"/>
      <c r="K100" s="626"/>
      <c r="L100" s="626"/>
      <c r="M100" s="626"/>
      <c r="N100" s="626"/>
      <c r="O100" s="626"/>
      <c r="P100" s="626"/>
      <c r="Q100" s="626"/>
    </row>
    <row r="101" spans="1:17" ht="13.5" hidden="1">
      <c r="A101" s="611">
        <f t="shared" si="1"/>
        <v>96</v>
      </c>
      <c r="B101" s="627" t="s">
        <v>5903</v>
      </c>
      <c r="C101" s="627" t="s">
        <v>1982</v>
      </c>
      <c r="D101" s="627" t="s">
        <v>4</v>
      </c>
      <c r="E101" s="630" t="s">
        <v>1981</v>
      </c>
      <c r="F101" s="630">
        <v>4</v>
      </c>
      <c r="G101" s="631" t="s">
        <v>5988</v>
      </c>
      <c r="H101" s="631"/>
      <c r="I101" s="632"/>
      <c r="J101" s="633"/>
      <c r="K101" s="626"/>
      <c r="L101" s="626"/>
      <c r="M101" s="626"/>
      <c r="N101" s="626"/>
      <c r="O101" s="626"/>
      <c r="P101" s="626"/>
      <c r="Q101" s="626"/>
    </row>
    <row r="102" spans="1:17" ht="13.5" hidden="1">
      <c r="A102" s="611">
        <f t="shared" si="1"/>
        <v>97</v>
      </c>
      <c r="B102" s="627" t="s">
        <v>5903</v>
      </c>
      <c r="C102" s="646" t="s">
        <v>5568</v>
      </c>
      <c r="D102" s="627" t="s">
        <v>4</v>
      </c>
      <c r="E102" s="630" t="s">
        <v>5567</v>
      </c>
      <c r="F102" s="630">
        <v>5</v>
      </c>
      <c r="G102" s="631"/>
      <c r="H102" s="631"/>
      <c r="I102" s="632"/>
      <c r="J102" s="633"/>
      <c r="K102" s="626"/>
      <c r="L102" s="626"/>
      <c r="M102" s="626"/>
      <c r="N102" s="626"/>
      <c r="O102" s="626"/>
      <c r="P102" s="626"/>
      <c r="Q102" s="626"/>
    </row>
    <row r="103" spans="1:17" ht="13.5" hidden="1">
      <c r="A103" s="611">
        <f t="shared" si="1"/>
        <v>98</v>
      </c>
      <c r="B103" s="627" t="s">
        <v>5903</v>
      </c>
      <c r="C103" s="628" t="s">
        <v>1636</v>
      </c>
      <c r="D103" s="627" t="s">
        <v>5885</v>
      </c>
      <c r="E103" s="629" t="s">
        <v>1635</v>
      </c>
      <c r="F103" s="630">
        <v>1</v>
      </c>
      <c r="G103" s="631"/>
      <c r="H103" s="631"/>
      <c r="I103" s="632"/>
      <c r="J103" s="633"/>
      <c r="K103" s="626"/>
      <c r="L103" s="626"/>
      <c r="M103" s="626"/>
      <c r="N103" s="626"/>
      <c r="O103" s="626"/>
      <c r="P103" s="626"/>
      <c r="Q103" s="626"/>
    </row>
    <row r="104" spans="1:17" ht="13.5" hidden="1">
      <c r="A104" s="611">
        <f t="shared" si="1"/>
        <v>99</v>
      </c>
      <c r="B104" s="627" t="s">
        <v>5903</v>
      </c>
      <c r="C104" s="628" t="s">
        <v>1669</v>
      </c>
      <c r="D104" s="627" t="s">
        <v>5885</v>
      </c>
      <c r="E104" s="629" t="s">
        <v>1668</v>
      </c>
      <c r="F104" s="630">
        <v>2</v>
      </c>
      <c r="G104" s="631" t="s">
        <v>5988</v>
      </c>
      <c r="H104" s="631"/>
      <c r="I104" s="632"/>
      <c r="J104" s="633"/>
      <c r="K104" s="626"/>
      <c r="L104" s="626"/>
      <c r="M104" s="626"/>
      <c r="N104" s="626"/>
      <c r="O104" s="626"/>
      <c r="P104" s="626"/>
      <c r="Q104" s="626"/>
    </row>
    <row r="105" spans="1:17" ht="13.5" hidden="1">
      <c r="A105" s="611">
        <f t="shared" si="1"/>
        <v>100</v>
      </c>
      <c r="B105" s="627" t="s">
        <v>5903</v>
      </c>
      <c r="C105" s="645" t="s">
        <v>2915</v>
      </c>
      <c r="D105" s="627" t="s">
        <v>5885</v>
      </c>
      <c r="E105" s="650" t="s">
        <v>2914</v>
      </c>
      <c r="F105" s="630">
        <v>3</v>
      </c>
      <c r="G105" s="631"/>
      <c r="H105" s="631"/>
      <c r="I105" s="632"/>
      <c r="J105" s="633"/>
      <c r="K105" s="626"/>
      <c r="L105" s="626"/>
      <c r="M105" s="626"/>
      <c r="N105" s="626"/>
      <c r="O105" s="626"/>
      <c r="P105" s="626"/>
      <c r="Q105" s="626"/>
    </row>
    <row r="106" spans="1:17" ht="13.5" hidden="1">
      <c r="A106" s="611">
        <f t="shared" si="1"/>
        <v>101</v>
      </c>
      <c r="B106" s="627" t="s">
        <v>5903</v>
      </c>
      <c r="C106" s="645" t="s">
        <v>2954</v>
      </c>
      <c r="D106" s="627" t="s">
        <v>2796</v>
      </c>
      <c r="E106" s="650" t="s">
        <v>2953</v>
      </c>
      <c r="F106" s="630">
        <v>1</v>
      </c>
      <c r="G106" s="631"/>
      <c r="H106" s="631"/>
      <c r="I106" s="632"/>
      <c r="J106" s="633"/>
      <c r="K106" s="626"/>
      <c r="L106" s="626"/>
      <c r="M106" s="626"/>
      <c r="N106" s="626"/>
      <c r="O106" s="626"/>
      <c r="P106" s="626"/>
      <c r="Q106" s="626"/>
    </row>
    <row r="107" spans="1:17" ht="13.5" hidden="1">
      <c r="A107" s="611">
        <f t="shared" si="1"/>
        <v>102</v>
      </c>
      <c r="B107" s="627" t="s">
        <v>5903</v>
      </c>
      <c r="C107" s="645" t="s">
        <v>3024</v>
      </c>
      <c r="D107" s="627" t="s">
        <v>2796</v>
      </c>
      <c r="E107" s="650" t="s">
        <v>3023</v>
      </c>
      <c r="F107" s="630">
        <v>2</v>
      </c>
      <c r="G107" s="631"/>
      <c r="H107" s="631"/>
      <c r="I107" s="632"/>
      <c r="J107" s="633"/>
      <c r="K107" s="626"/>
      <c r="L107" s="626"/>
      <c r="M107" s="626"/>
      <c r="N107" s="626"/>
      <c r="O107" s="626"/>
      <c r="P107" s="626"/>
      <c r="Q107" s="626"/>
    </row>
    <row r="108" spans="1:17" ht="13.5" hidden="1">
      <c r="A108" s="611">
        <f t="shared" si="1"/>
        <v>103</v>
      </c>
      <c r="B108" s="627" t="s">
        <v>5903</v>
      </c>
      <c r="C108" s="645" t="s">
        <v>3036</v>
      </c>
      <c r="D108" s="627" t="s">
        <v>2796</v>
      </c>
      <c r="E108" s="650" t="s">
        <v>3035</v>
      </c>
      <c r="F108" s="630">
        <v>3</v>
      </c>
      <c r="G108" s="631"/>
      <c r="H108" s="631"/>
      <c r="I108" s="632"/>
      <c r="J108" s="633"/>
      <c r="K108" s="626"/>
      <c r="L108" s="626"/>
      <c r="M108" s="626"/>
      <c r="N108" s="626"/>
      <c r="O108" s="626"/>
      <c r="P108" s="626"/>
      <c r="Q108" s="626"/>
    </row>
    <row r="109" spans="1:17" ht="13.5" hidden="1">
      <c r="A109" s="611">
        <f t="shared" si="1"/>
        <v>104</v>
      </c>
      <c r="B109" s="627" t="s">
        <v>5904</v>
      </c>
      <c r="C109" s="655" t="s">
        <v>5581</v>
      </c>
      <c r="D109" s="627" t="s">
        <v>2</v>
      </c>
      <c r="E109" s="629" t="s">
        <v>5580</v>
      </c>
      <c r="F109" s="630">
        <v>1</v>
      </c>
      <c r="G109" s="631"/>
      <c r="H109" s="631"/>
      <c r="I109" s="632"/>
      <c r="J109" s="633"/>
      <c r="K109" s="626"/>
      <c r="L109" s="626"/>
      <c r="M109" s="626"/>
      <c r="N109" s="626"/>
      <c r="O109" s="626"/>
      <c r="P109" s="626"/>
      <c r="Q109" s="626"/>
    </row>
    <row r="110" spans="1:17" ht="13.5" hidden="1">
      <c r="A110" s="611">
        <f t="shared" si="1"/>
        <v>105</v>
      </c>
      <c r="B110" s="627" t="s">
        <v>5904</v>
      </c>
      <c r="C110" s="655" t="s">
        <v>5583</v>
      </c>
      <c r="D110" s="627" t="s">
        <v>2</v>
      </c>
      <c r="E110" s="629" t="s">
        <v>5582</v>
      </c>
      <c r="F110" s="630">
        <v>2</v>
      </c>
      <c r="G110" s="631"/>
      <c r="H110" s="631"/>
      <c r="I110" s="632"/>
      <c r="J110" s="633"/>
      <c r="K110" s="626"/>
      <c r="L110" s="626"/>
      <c r="M110" s="626"/>
      <c r="N110" s="626"/>
      <c r="O110" s="626"/>
      <c r="P110" s="626"/>
      <c r="Q110" s="626"/>
    </row>
    <row r="111" spans="1:17" ht="13.5" hidden="1">
      <c r="A111" s="611">
        <f t="shared" si="1"/>
        <v>106</v>
      </c>
      <c r="B111" s="627" t="s">
        <v>5904</v>
      </c>
      <c r="C111" s="636" t="s">
        <v>946</v>
      </c>
      <c r="D111" s="627" t="s">
        <v>2</v>
      </c>
      <c r="E111" s="629" t="s">
        <v>945</v>
      </c>
      <c r="F111" s="630">
        <v>3</v>
      </c>
      <c r="G111" s="631"/>
      <c r="H111" s="631"/>
      <c r="I111" s="632"/>
      <c r="J111" s="633"/>
      <c r="K111" s="626"/>
      <c r="L111" s="626"/>
      <c r="M111" s="626"/>
      <c r="N111" s="626"/>
      <c r="O111" s="626"/>
      <c r="P111" s="626"/>
      <c r="Q111" s="626"/>
    </row>
    <row r="112" spans="1:17" ht="13.5" hidden="1">
      <c r="A112" s="611">
        <f t="shared" si="1"/>
        <v>107</v>
      </c>
      <c r="B112" s="627" t="s">
        <v>5904</v>
      </c>
      <c r="C112" s="636" t="s">
        <v>936</v>
      </c>
      <c r="D112" s="627" t="s">
        <v>2</v>
      </c>
      <c r="E112" s="629" t="s">
        <v>935</v>
      </c>
      <c r="F112" s="630">
        <v>4</v>
      </c>
      <c r="G112" s="631"/>
      <c r="H112" s="631"/>
      <c r="I112" s="632"/>
      <c r="J112" s="633"/>
      <c r="K112" s="626"/>
      <c r="L112" s="626"/>
      <c r="M112" s="626"/>
      <c r="N112" s="626"/>
      <c r="O112" s="626"/>
      <c r="P112" s="626"/>
      <c r="Q112" s="626"/>
    </row>
    <row r="113" spans="1:17" ht="13.5" hidden="1">
      <c r="A113" s="611">
        <f t="shared" si="1"/>
        <v>108</v>
      </c>
      <c r="B113" s="627" t="s">
        <v>5904</v>
      </c>
      <c r="C113" s="648" t="s">
        <v>2759</v>
      </c>
      <c r="D113" s="627" t="s">
        <v>2</v>
      </c>
      <c r="E113" s="629" t="s">
        <v>2758</v>
      </c>
      <c r="F113" s="630">
        <v>5</v>
      </c>
      <c r="G113" s="631"/>
      <c r="H113" s="631"/>
      <c r="I113" s="632"/>
      <c r="J113" s="633"/>
      <c r="K113" s="626"/>
      <c r="L113" s="626"/>
      <c r="M113" s="626"/>
      <c r="N113" s="626"/>
      <c r="O113" s="626"/>
      <c r="P113" s="626"/>
      <c r="Q113" s="626"/>
    </row>
    <row r="114" spans="1:17" ht="13.5" hidden="1">
      <c r="A114" s="611">
        <f t="shared" si="1"/>
        <v>109</v>
      </c>
      <c r="B114" s="627" t="s">
        <v>5904</v>
      </c>
      <c r="C114" s="627" t="s">
        <v>1063</v>
      </c>
      <c r="D114" s="627" t="s">
        <v>3</v>
      </c>
      <c r="E114" s="630" t="s">
        <v>1062</v>
      </c>
      <c r="F114" s="630">
        <v>1</v>
      </c>
      <c r="G114" s="631"/>
      <c r="H114" s="631"/>
      <c r="I114" s="632"/>
      <c r="J114" s="633"/>
      <c r="K114" s="626"/>
      <c r="L114" s="626"/>
      <c r="M114" s="626"/>
      <c r="N114" s="626"/>
      <c r="O114" s="626"/>
      <c r="P114" s="626"/>
      <c r="Q114" s="626"/>
    </row>
    <row r="115" spans="1:17" ht="13.5" hidden="1">
      <c r="A115" s="611">
        <f t="shared" si="1"/>
        <v>110</v>
      </c>
      <c r="B115" s="627" t="s">
        <v>5904</v>
      </c>
      <c r="C115" s="627" t="s">
        <v>1067</v>
      </c>
      <c r="D115" s="627" t="s">
        <v>3</v>
      </c>
      <c r="E115" s="630" t="s">
        <v>1066</v>
      </c>
      <c r="F115" s="630">
        <v>2</v>
      </c>
      <c r="G115" s="631"/>
      <c r="H115" s="631"/>
      <c r="I115" s="632"/>
      <c r="J115" s="633"/>
      <c r="K115" s="626"/>
      <c r="L115" s="626"/>
      <c r="M115" s="626"/>
      <c r="N115" s="626"/>
      <c r="O115" s="626"/>
      <c r="P115" s="626"/>
      <c r="Q115" s="626"/>
    </row>
    <row r="116" spans="1:17" ht="13.5" hidden="1">
      <c r="A116" s="611">
        <f t="shared" si="1"/>
        <v>111</v>
      </c>
      <c r="B116" s="627" t="s">
        <v>5904</v>
      </c>
      <c r="C116" s="627" t="s">
        <v>1075</v>
      </c>
      <c r="D116" s="627" t="s">
        <v>3</v>
      </c>
      <c r="E116" s="630" t="s">
        <v>1074</v>
      </c>
      <c r="F116" s="630">
        <v>3</v>
      </c>
      <c r="G116" s="631"/>
      <c r="H116" s="631"/>
      <c r="I116" s="632"/>
      <c r="J116" s="633"/>
      <c r="K116" s="626"/>
      <c r="L116" s="626"/>
      <c r="M116" s="626"/>
      <c r="N116" s="626"/>
      <c r="O116" s="626"/>
      <c r="P116" s="626"/>
      <c r="Q116" s="626"/>
    </row>
    <row r="117" spans="1:17" ht="13.5" hidden="1">
      <c r="A117" s="611">
        <f t="shared" si="1"/>
        <v>112</v>
      </c>
      <c r="B117" s="627" t="s">
        <v>5904</v>
      </c>
      <c r="C117" s="627" t="s">
        <v>1051</v>
      </c>
      <c r="D117" s="627" t="s">
        <v>3</v>
      </c>
      <c r="E117" s="630" t="s">
        <v>1050</v>
      </c>
      <c r="F117" s="630">
        <v>4</v>
      </c>
      <c r="G117" s="631"/>
      <c r="H117" s="631"/>
      <c r="I117" s="632"/>
      <c r="J117" s="633"/>
      <c r="K117" s="626"/>
      <c r="L117" s="626"/>
      <c r="M117" s="626"/>
      <c r="N117" s="626"/>
      <c r="O117" s="626"/>
      <c r="P117" s="626"/>
      <c r="Q117" s="626"/>
    </row>
    <row r="118" spans="1:17" ht="13.5" hidden="1">
      <c r="A118" s="611">
        <f t="shared" si="1"/>
        <v>113</v>
      </c>
      <c r="B118" s="627" t="s">
        <v>5904</v>
      </c>
      <c r="C118" s="627" t="s">
        <v>5585</v>
      </c>
      <c r="D118" s="627" t="s">
        <v>3</v>
      </c>
      <c r="E118" s="653" t="s">
        <v>5584</v>
      </c>
      <c r="F118" s="630">
        <v>5</v>
      </c>
      <c r="G118" s="631"/>
      <c r="H118" s="631"/>
      <c r="I118" s="632"/>
      <c r="J118" s="633"/>
      <c r="K118" s="626"/>
      <c r="L118" s="626"/>
      <c r="M118" s="626"/>
      <c r="N118" s="626"/>
      <c r="O118" s="626"/>
      <c r="P118" s="626"/>
      <c r="Q118" s="626"/>
    </row>
    <row r="119" spans="1:17" ht="13.5" hidden="1">
      <c r="A119" s="611">
        <f t="shared" si="1"/>
        <v>114</v>
      </c>
      <c r="B119" s="627" t="s">
        <v>5904</v>
      </c>
      <c r="C119" s="636" t="s">
        <v>1936</v>
      </c>
      <c r="D119" s="627" t="s">
        <v>4</v>
      </c>
      <c r="E119" s="629" t="s">
        <v>1935</v>
      </c>
      <c r="F119" s="630">
        <v>1</v>
      </c>
      <c r="G119" s="631"/>
      <c r="H119" s="631"/>
      <c r="I119" s="632"/>
      <c r="J119" s="633"/>
      <c r="K119" s="626"/>
      <c r="L119" s="626"/>
      <c r="M119" s="626"/>
      <c r="N119" s="626"/>
      <c r="O119" s="626"/>
      <c r="P119" s="626"/>
      <c r="Q119" s="626"/>
    </row>
    <row r="120" spans="1:17" ht="13.5" hidden="1">
      <c r="A120" s="611">
        <f t="shared" si="1"/>
        <v>115</v>
      </c>
      <c r="B120" s="627" t="s">
        <v>5904</v>
      </c>
      <c r="C120" s="646" t="s">
        <v>5588</v>
      </c>
      <c r="D120" s="627" t="s">
        <v>4</v>
      </c>
      <c r="E120" s="629" t="s">
        <v>5587</v>
      </c>
      <c r="F120" s="630">
        <v>2</v>
      </c>
      <c r="G120" s="631"/>
      <c r="H120" s="631"/>
      <c r="I120" s="632"/>
      <c r="J120" s="633"/>
      <c r="K120" s="626"/>
      <c r="L120" s="626"/>
      <c r="M120" s="626"/>
      <c r="N120" s="626"/>
      <c r="O120" s="626"/>
      <c r="P120" s="626"/>
      <c r="Q120" s="626"/>
    </row>
    <row r="121" spans="1:17" ht="13.5" hidden="1">
      <c r="A121" s="611">
        <f t="shared" si="1"/>
        <v>116</v>
      </c>
      <c r="B121" s="627" t="s">
        <v>5904</v>
      </c>
      <c r="C121" s="627" t="s">
        <v>5591</v>
      </c>
      <c r="D121" s="627" t="s">
        <v>4</v>
      </c>
      <c r="E121" s="630" t="s">
        <v>5590</v>
      </c>
      <c r="F121" s="630">
        <v>3</v>
      </c>
      <c r="G121" s="631"/>
      <c r="H121" s="631"/>
      <c r="I121" s="632"/>
      <c r="J121" s="633"/>
      <c r="K121" s="626"/>
      <c r="L121" s="626"/>
      <c r="M121" s="626"/>
      <c r="N121" s="626"/>
      <c r="O121" s="626"/>
      <c r="P121" s="626"/>
      <c r="Q121" s="626"/>
    </row>
    <row r="122" spans="1:17" ht="13.5" hidden="1">
      <c r="A122" s="611">
        <f t="shared" si="1"/>
        <v>117</v>
      </c>
      <c r="B122" s="627" t="s">
        <v>5904</v>
      </c>
      <c r="C122" s="627" t="s">
        <v>5594</v>
      </c>
      <c r="D122" s="627" t="s">
        <v>4</v>
      </c>
      <c r="E122" s="630" t="s">
        <v>5593</v>
      </c>
      <c r="F122" s="630">
        <v>4</v>
      </c>
      <c r="G122" s="631"/>
      <c r="H122" s="631"/>
      <c r="I122" s="632"/>
      <c r="J122" s="633"/>
      <c r="K122" s="626"/>
      <c r="L122" s="626"/>
      <c r="M122" s="626"/>
      <c r="N122" s="626"/>
      <c r="O122" s="626"/>
      <c r="P122" s="626"/>
      <c r="Q122" s="626"/>
    </row>
    <row r="123" spans="1:17" ht="13.5" hidden="1">
      <c r="A123" s="611">
        <f t="shared" si="1"/>
        <v>118</v>
      </c>
      <c r="B123" s="627" t="s">
        <v>5904</v>
      </c>
      <c r="C123" s="627" t="s">
        <v>1982</v>
      </c>
      <c r="D123" s="627" t="s">
        <v>4</v>
      </c>
      <c r="E123" s="630" t="s">
        <v>1981</v>
      </c>
      <c r="F123" s="630">
        <v>5</v>
      </c>
      <c r="G123" s="631" t="s">
        <v>5988</v>
      </c>
      <c r="H123" s="631"/>
      <c r="I123" s="632"/>
      <c r="J123" s="633"/>
      <c r="K123" s="626"/>
      <c r="L123" s="626"/>
      <c r="M123" s="626"/>
      <c r="N123" s="626"/>
      <c r="O123" s="626"/>
      <c r="P123" s="626"/>
      <c r="Q123" s="626"/>
    </row>
    <row r="124" spans="1:17" ht="13.5" hidden="1">
      <c r="A124" s="611">
        <f t="shared" si="1"/>
        <v>119</v>
      </c>
      <c r="B124" s="627" t="s">
        <v>5904</v>
      </c>
      <c r="C124" s="656" t="s">
        <v>6101</v>
      </c>
      <c r="D124" s="627" t="s">
        <v>5885</v>
      </c>
      <c r="E124" s="653" t="s">
        <v>5598</v>
      </c>
      <c r="F124" s="630">
        <v>1</v>
      </c>
      <c r="G124" s="631" t="s">
        <v>6022</v>
      </c>
      <c r="H124" s="631"/>
      <c r="I124" s="657" t="s">
        <v>6023</v>
      </c>
      <c r="J124" s="633"/>
      <c r="K124" s="626"/>
      <c r="L124" s="626"/>
      <c r="M124" s="626"/>
      <c r="N124" s="626"/>
      <c r="O124" s="626"/>
      <c r="P124" s="626"/>
      <c r="Q124" s="626"/>
    </row>
    <row r="125" spans="1:17" ht="13.5" hidden="1">
      <c r="A125" s="611">
        <f t="shared" si="1"/>
        <v>120</v>
      </c>
      <c r="B125" s="627" t="s">
        <v>5904</v>
      </c>
      <c r="C125" s="634" t="s">
        <v>2061</v>
      </c>
      <c r="D125" s="627" t="s">
        <v>5885</v>
      </c>
      <c r="E125" s="629" t="s">
        <v>2060</v>
      </c>
      <c r="F125" s="630">
        <v>2</v>
      </c>
      <c r="G125" s="631"/>
      <c r="H125" s="631"/>
      <c r="I125" s="632"/>
      <c r="J125" s="633"/>
      <c r="K125" s="626"/>
      <c r="L125" s="626"/>
      <c r="M125" s="626"/>
      <c r="N125" s="626"/>
      <c r="O125" s="626"/>
      <c r="P125" s="626"/>
      <c r="Q125" s="626"/>
    </row>
    <row r="126" spans="1:17" ht="13.5" hidden="1">
      <c r="A126" s="611">
        <f t="shared" si="1"/>
        <v>121</v>
      </c>
      <c r="B126" s="627" t="s">
        <v>5904</v>
      </c>
      <c r="C126" s="645" t="s">
        <v>2915</v>
      </c>
      <c r="D126" s="627" t="s">
        <v>5885</v>
      </c>
      <c r="E126" s="650" t="s">
        <v>2914</v>
      </c>
      <c r="F126" s="630">
        <v>3</v>
      </c>
      <c r="G126" s="631"/>
      <c r="H126" s="631"/>
      <c r="I126" s="632"/>
      <c r="J126" s="633"/>
      <c r="K126" s="626"/>
      <c r="L126" s="626"/>
      <c r="M126" s="626"/>
      <c r="N126" s="626"/>
      <c r="O126" s="626"/>
      <c r="P126" s="626"/>
      <c r="Q126" s="626"/>
    </row>
    <row r="127" spans="1:17" ht="13.5" hidden="1">
      <c r="A127" s="611">
        <f t="shared" si="1"/>
        <v>122</v>
      </c>
      <c r="B127" s="627" t="s">
        <v>5904</v>
      </c>
      <c r="C127" s="645" t="s">
        <v>3145</v>
      </c>
      <c r="D127" s="627" t="s">
        <v>2796</v>
      </c>
      <c r="E127" s="650" t="s">
        <v>3144</v>
      </c>
      <c r="F127" s="630">
        <v>1</v>
      </c>
      <c r="G127" s="631"/>
      <c r="H127" s="631"/>
      <c r="I127" s="632"/>
      <c r="J127" s="633"/>
      <c r="K127" s="626"/>
      <c r="L127" s="626"/>
      <c r="M127" s="626"/>
      <c r="N127" s="626"/>
      <c r="O127" s="626"/>
      <c r="P127" s="626"/>
      <c r="Q127" s="626"/>
    </row>
    <row r="128" spans="1:17" ht="13.5" hidden="1">
      <c r="A128" s="611">
        <f t="shared" si="1"/>
        <v>123</v>
      </c>
      <c r="B128" s="627" t="s">
        <v>5904</v>
      </c>
      <c r="C128" s="652" t="s">
        <v>5393</v>
      </c>
      <c r="D128" s="627" t="s">
        <v>2796</v>
      </c>
      <c r="E128" s="653" t="s">
        <v>5392</v>
      </c>
      <c r="F128" s="630">
        <v>2</v>
      </c>
      <c r="G128" s="631"/>
      <c r="H128" s="631"/>
      <c r="I128" s="632"/>
      <c r="J128" s="633"/>
      <c r="K128" s="626"/>
      <c r="L128" s="626"/>
      <c r="M128" s="626"/>
      <c r="N128" s="626"/>
      <c r="O128" s="626"/>
      <c r="P128" s="626"/>
      <c r="Q128" s="626"/>
    </row>
    <row r="129" spans="1:17" ht="13.5" hidden="1">
      <c r="A129" s="611">
        <f t="shared" si="1"/>
        <v>124</v>
      </c>
      <c r="B129" s="627" t="s">
        <v>5904</v>
      </c>
      <c r="C129" s="645" t="s">
        <v>3173</v>
      </c>
      <c r="D129" s="627" t="s">
        <v>2796</v>
      </c>
      <c r="E129" s="650" t="s">
        <v>3172</v>
      </c>
      <c r="F129" s="630">
        <v>3</v>
      </c>
      <c r="G129" s="631"/>
      <c r="H129" s="631"/>
      <c r="I129" s="632"/>
      <c r="J129" s="633"/>
      <c r="K129" s="626"/>
      <c r="L129" s="626"/>
      <c r="M129" s="626"/>
      <c r="N129" s="626"/>
      <c r="O129" s="626"/>
      <c r="P129" s="626"/>
      <c r="Q129" s="626"/>
    </row>
    <row r="130" spans="1:17" ht="13.5" hidden="1">
      <c r="A130" s="611">
        <f t="shared" si="1"/>
        <v>125</v>
      </c>
      <c r="B130" s="627" t="s">
        <v>5905</v>
      </c>
      <c r="C130" s="634" t="s">
        <v>2493</v>
      </c>
      <c r="D130" s="627" t="s">
        <v>2</v>
      </c>
      <c r="E130" s="629" t="s">
        <v>2492</v>
      </c>
      <c r="F130" s="630">
        <v>1</v>
      </c>
      <c r="G130" s="631" t="s">
        <v>5988</v>
      </c>
      <c r="H130" s="631"/>
      <c r="I130" s="632"/>
      <c r="J130" s="633"/>
      <c r="K130" s="626"/>
      <c r="L130" s="626"/>
      <c r="M130" s="626"/>
      <c r="N130" s="626"/>
      <c r="O130" s="626"/>
      <c r="P130" s="626"/>
      <c r="Q130" s="626"/>
    </row>
    <row r="131" spans="1:17" ht="13.5" hidden="1">
      <c r="A131" s="611">
        <f t="shared" si="1"/>
        <v>126</v>
      </c>
      <c r="B131" s="627" t="s">
        <v>5905</v>
      </c>
      <c r="C131" s="636" t="s">
        <v>946</v>
      </c>
      <c r="D131" s="627" t="s">
        <v>2</v>
      </c>
      <c r="E131" s="629" t="s">
        <v>945</v>
      </c>
      <c r="F131" s="630">
        <v>2</v>
      </c>
      <c r="G131" s="631"/>
      <c r="H131" s="631"/>
      <c r="I131" s="632"/>
      <c r="J131" s="633"/>
      <c r="K131" s="626"/>
      <c r="L131" s="626"/>
      <c r="M131" s="626"/>
      <c r="N131" s="626"/>
      <c r="O131" s="626"/>
      <c r="P131" s="626"/>
      <c r="Q131" s="626"/>
    </row>
    <row r="132" spans="1:17" ht="13.5" hidden="1">
      <c r="A132" s="611">
        <f t="shared" si="1"/>
        <v>127</v>
      </c>
      <c r="B132" s="627" t="s">
        <v>5905</v>
      </c>
      <c r="C132" s="636" t="s">
        <v>936</v>
      </c>
      <c r="D132" s="627" t="s">
        <v>2</v>
      </c>
      <c r="E132" s="629" t="s">
        <v>935</v>
      </c>
      <c r="F132" s="630">
        <v>3</v>
      </c>
      <c r="G132" s="631"/>
      <c r="H132" s="631"/>
      <c r="I132" s="632"/>
      <c r="J132" s="658"/>
      <c r="K132" s="626"/>
      <c r="L132" s="626"/>
      <c r="M132" s="626"/>
      <c r="N132" s="626"/>
      <c r="O132" s="626"/>
      <c r="P132" s="626"/>
      <c r="Q132" s="626"/>
    </row>
    <row r="133" spans="1:17" ht="13.5" hidden="1">
      <c r="A133" s="611">
        <f t="shared" si="1"/>
        <v>128</v>
      </c>
      <c r="B133" s="627" t="s">
        <v>5905</v>
      </c>
      <c r="C133" s="648" t="s">
        <v>2759</v>
      </c>
      <c r="D133" s="627" t="s">
        <v>2</v>
      </c>
      <c r="E133" s="629" t="s">
        <v>2758</v>
      </c>
      <c r="F133" s="630">
        <v>4</v>
      </c>
      <c r="G133" s="631"/>
      <c r="H133" s="631"/>
      <c r="I133" s="632"/>
      <c r="J133" s="658"/>
      <c r="K133" s="626"/>
      <c r="L133" s="626"/>
      <c r="M133" s="626"/>
      <c r="N133" s="626"/>
      <c r="O133" s="626"/>
      <c r="P133" s="626"/>
      <c r="Q133" s="626"/>
    </row>
    <row r="134" spans="1:17" ht="13.5" hidden="1">
      <c r="A134" s="611">
        <f t="shared" si="1"/>
        <v>129</v>
      </c>
      <c r="B134" s="627" t="s">
        <v>5905</v>
      </c>
      <c r="C134" s="635" t="s">
        <v>2756</v>
      </c>
      <c r="D134" s="627" t="s">
        <v>2</v>
      </c>
      <c r="E134" s="629" t="s">
        <v>2755</v>
      </c>
      <c r="F134" s="630">
        <v>5</v>
      </c>
      <c r="G134" s="631"/>
      <c r="H134" s="631"/>
      <c r="I134" s="632"/>
      <c r="J134" s="658"/>
      <c r="K134" s="626"/>
      <c r="L134" s="626"/>
      <c r="M134" s="626"/>
      <c r="N134" s="626"/>
      <c r="O134" s="626"/>
      <c r="P134" s="626"/>
      <c r="Q134" s="626"/>
    </row>
    <row r="135" spans="1:17" ht="13.5" hidden="1">
      <c r="A135" s="611">
        <f t="shared" si="1"/>
        <v>130</v>
      </c>
      <c r="B135" s="627" t="s">
        <v>5905</v>
      </c>
      <c r="C135" s="636" t="s">
        <v>1071</v>
      </c>
      <c r="D135" s="627" t="s">
        <v>3</v>
      </c>
      <c r="E135" s="629" t="s">
        <v>1070</v>
      </c>
      <c r="F135" s="630">
        <v>1</v>
      </c>
      <c r="G135" s="631"/>
      <c r="H135" s="631"/>
      <c r="I135" s="632"/>
      <c r="J135" s="658"/>
      <c r="K135" s="626"/>
      <c r="L135" s="626"/>
      <c r="M135" s="626"/>
      <c r="N135" s="626"/>
      <c r="O135" s="626"/>
      <c r="P135" s="626"/>
      <c r="Q135" s="626"/>
    </row>
    <row r="136" spans="1:17" ht="13.5" hidden="1">
      <c r="A136" s="611">
        <f t="shared" si="1"/>
        <v>131</v>
      </c>
      <c r="B136" s="627" t="s">
        <v>5905</v>
      </c>
      <c r="C136" s="627" t="s">
        <v>1067</v>
      </c>
      <c r="D136" s="627" t="s">
        <v>3</v>
      </c>
      <c r="E136" s="630" t="s">
        <v>1066</v>
      </c>
      <c r="F136" s="630">
        <v>2</v>
      </c>
      <c r="G136" s="631"/>
      <c r="H136" s="631"/>
      <c r="I136" s="632"/>
      <c r="J136" s="658"/>
      <c r="K136" s="626"/>
      <c r="L136" s="626"/>
      <c r="M136" s="626"/>
      <c r="N136" s="626"/>
      <c r="O136" s="626"/>
      <c r="P136" s="626"/>
      <c r="Q136" s="626"/>
    </row>
    <row r="137" spans="1:17" ht="13.5" hidden="1">
      <c r="A137" s="611">
        <f t="shared" si="1"/>
        <v>132</v>
      </c>
      <c r="B137" s="627" t="s">
        <v>5905</v>
      </c>
      <c r="C137" s="627" t="s">
        <v>1075</v>
      </c>
      <c r="D137" s="627" t="s">
        <v>3</v>
      </c>
      <c r="E137" s="630" t="s">
        <v>1074</v>
      </c>
      <c r="F137" s="630">
        <v>3</v>
      </c>
      <c r="G137" s="631"/>
      <c r="H137" s="631"/>
      <c r="I137" s="632"/>
      <c r="J137" s="658"/>
      <c r="K137" s="626"/>
      <c r="L137" s="626"/>
      <c r="M137" s="626"/>
      <c r="N137" s="626"/>
      <c r="O137" s="626"/>
      <c r="P137" s="626"/>
      <c r="Q137" s="626"/>
    </row>
    <row r="138" spans="1:17" ht="13.5" hidden="1">
      <c r="A138" s="611">
        <f t="shared" si="1"/>
        <v>133</v>
      </c>
      <c r="B138" s="627" t="s">
        <v>5905</v>
      </c>
      <c r="C138" s="627" t="s">
        <v>1051</v>
      </c>
      <c r="D138" s="627" t="s">
        <v>3</v>
      </c>
      <c r="E138" s="630" t="s">
        <v>1050</v>
      </c>
      <c r="F138" s="630">
        <v>4</v>
      </c>
      <c r="G138" s="631"/>
      <c r="H138" s="631"/>
      <c r="I138" s="632"/>
      <c r="J138" s="658"/>
      <c r="K138" s="626"/>
      <c r="L138" s="626"/>
      <c r="M138" s="626"/>
      <c r="N138" s="626"/>
      <c r="O138" s="626"/>
      <c r="P138" s="626"/>
      <c r="Q138" s="626"/>
    </row>
    <row r="139" spans="1:17" ht="13.5" hidden="1">
      <c r="A139" s="611">
        <f t="shared" si="1"/>
        <v>134</v>
      </c>
      <c r="B139" s="627" t="s">
        <v>5905</v>
      </c>
      <c r="C139" s="649" t="s">
        <v>2310</v>
      </c>
      <c r="D139" s="627" t="s">
        <v>3</v>
      </c>
      <c r="E139" s="629" t="s">
        <v>2309</v>
      </c>
      <c r="F139" s="630">
        <v>5</v>
      </c>
      <c r="G139" s="631"/>
      <c r="H139" s="631"/>
      <c r="I139" s="632"/>
      <c r="J139" s="658"/>
      <c r="K139" s="626"/>
      <c r="L139" s="626"/>
      <c r="M139" s="626"/>
      <c r="N139" s="626"/>
      <c r="O139" s="626"/>
      <c r="P139" s="626"/>
      <c r="Q139" s="626"/>
    </row>
    <row r="140" spans="1:17" ht="13.5" hidden="1">
      <c r="A140" s="611">
        <f t="shared" si="1"/>
        <v>135</v>
      </c>
      <c r="B140" s="627" t="s">
        <v>5905</v>
      </c>
      <c r="C140" s="636" t="s">
        <v>1982</v>
      </c>
      <c r="D140" s="627" t="s">
        <v>4</v>
      </c>
      <c r="E140" s="629" t="s">
        <v>1981</v>
      </c>
      <c r="F140" s="630">
        <v>1</v>
      </c>
      <c r="G140" s="631" t="s">
        <v>5988</v>
      </c>
      <c r="H140" s="631"/>
      <c r="I140" s="632"/>
      <c r="J140" s="658"/>
      <c r="K140" s="626"/>
      <c r="L140" s="626"/>
      <c r="M140" s="626"/>
      <c r="N140" s="626"/>
      <c r="O140" s="626"/>
      <c r="P140" s="626"/>
      <c r="Q140" s="626"/>
    </row>
    <row r="141" spans="1:17" ht="13.5" hidden="1">
      <c r="A141" s="611">
        <f t="shared" si="1"/>
        <v>136</v>
      </c>
      <c r="B141" s="627" t="s">
        <v>5905</v>
      </c>
      <c r="C141" s="636" t="s">
        <v>1945</v>
      </c>
      <c r="D141" s="627" t="s">
        <v>4</v>
      </c>
      <c r="E141" s="629" t="s">
        <v>1944</v>
      </c>
      <c r="F141" s="630">
        <v>2</v>
      </c>
      <c r="G141" s="631"/>
      <c r="H141" s="631"/>
      <c r="I141" s="632"/>
      <c r="J141" s="658"/>
      <c r="K141" s="626"/>
      <c r="L141" s="626"/>
      <c r="M141" s="626"/>
      <c r="N141" s="626"/>
      <c r="O141" s="626"/>
      <c r="P141" s="626"/>
      <c r="Q141" s="626"/>
    </row>
    <row r="142" spans="1:17" ht="13.5" hidden="1">
      <c r="A142" s="611">
        <f t="shared" si="1"/>
        <v>137</v>
      </c>
      <c r="B142" s="627" t="s">
        <v>5905</v>
      </c>
      <c r="C142" s="636" t="s">
        <v>2568</v>
      </c>
      <c r="D142" s="627" t="s">
        <v>4</v>
      </c>
      <c r="E142" s="629" t="s">
        <v>2567</v>
      </c>
      <c r="F142" s="630">
        <v>3</v>
      </c>
      <c r="G142" s="631"/>
      <c r="H142" s="631"/>
      <c r="I142" s="632"/>
      <c r="J142" s="658"/>
      <c r="K142" s="626"/>
      <c r="L142" s="626"/>
      <c r="M142" s="626"/>
      <c r="N142" s="626"/>
      <c r="O142" s="626"/>
      <c r="P142" s="626"/>
      <c r="Q142" s="626"/>
    </row>
    <row r="143" spans="1:17" ht="13.5" hidden="1">
      <c r="A143" s="611">
        <f t="shared" si="1"/>
        <v>138</v>
      </c>
      <c r="B143" s="627" t="s">
        <v>5905</v>
      </c>
      <c r="C143" s="636" t="s">
        <v>2571</v>
      </c>
      <c r="D143" s="627" t="s">
        <v>4</v>
      </c>
      <c r="E143" s="629" t="s">
        <v>2570</v>
      </c>
      <c r="F143" s="630">
        <v>4</v>
      </c>
      <c r="G143" s="631"/>
      <c r="H143" s="631"/>
      <c r="I143" s="632"/>
      <c r="J143" s="658"/>
      <c r="K143" s="626"/>
      <c r="L143" s="626"/>
      <c r="M143" s="626"/>
      <c r="N143" s="626"/>
      <c r="O143" s="626"/>
      <c r="P143" s="626"/>
      <c r="Q143" s="626"/>
    </row>
    <row r="144" spans="1:17" ht="13.5" hidden="1">
      <c r="A144" s="611">
        <f t="shared" si="1"/>
        <v>139</v>
      </c>
      <c r="B144" s="627" t="s">
        <v>5905</v>
      </c>
      <c r="C144" s="636" t="s">
        <v>1915</v>
      </c>
      <c r="D144" s="627" t="s">
        <v>4</v>
      </c>
      <c r="E144" s="629" t="s">
        <v>1914</v>
      </c>
      <c r="F144" s="630">
        <v>5</v>
      </c>
      <c r="G144" s="631"/>
      <c r="H144" s="631"/>
      <c r="I144" s="632"/>
      <c r="J144" s="658"/>
      <c r="K144" s="626"/>
      <c r="L144" s="626"/>
      <c r="M144" s="626"/>
      <c r="N144" s="626"/>
      <c r="O144" s="626"/>
      <c r="P144" s="626"/>
      <c r="Q144" s="626"/>
    </row>
    <row r="145" spans="1:17" ht="13.5" hidden="1">
      <c r="A145" s="611">
        <f t="shared" si="1"/>
        <v>140</v>
      </c>
      <c r="B145" s="627" t="s">
        <v>5905</v>
      </c>
      <c r="C145" s="645" t="s">
        <v>3288</v>
      </c>
      <c r="D145" s="627" t="s">
        <v>5885</v>
      </c>
      <c r="E145" s="653" t="s">
        <v>5394</v>
      </c>
      <c r="F145" s="630">
        <v>1</v>
      </c>
      <c r="G145" s="631"/>
      <c r="H145" s="631"/>
      <c r="I145" s="632"/>
      <c r="J145" s="658"/>
      <c r="K145" s="626"/>
      <c r="L145" s="626"/>
      <c r="M145" s="626"/>
      <c r="N145" s="626"/>
      <c r="O145" s="626"/>
      <c r="P145" s="626"/>
      <c r="Q145" s="626"/>
    </row>
    <row r="146" spans="1:17" ht="13.5" hidden="1">
      <c r="A146" s="611">
        <f t="shared" si="1"/>
        <v>141</v>
      </c>
      <c r="B146" s="627" t="s">
        <v>5905</v>
      </c>
      <c r="C146" s="645" t="s">
        <v>3280</v>
      </c>
      <c r="D146" s="627" t="s">
        <v>5885</v>
      </c>
      <c r="E146" s="629" t="s">
        <v>3279</v>
      </c>
      <c r="F146" s="630">
        <v>2</v>
      </c>
      <c r="G146" s="631"/>
      <c r="H146" s="631"/>
      <c r="I146" s="632"/>
      <c r="J146" s="658"/>
      <c r="K146" s="626"/>
      <c r="L146" s="626"/>
      <c r="M146" s="626"/>
      <c r="N146" s="626"/>
      <c r="O146" s="626"/>
      <c r="P146" s="626"/>
      <c r="Q146" s="626"/>
    </row>
    <row r="147" spans="1:17" ht="13.5" hidden="1">
      <c r="A147" s="611">
        <f t="shared" si="1"/>
        <v>142</v>
      </c>
      <c r="B147" s="627" t="s">
        <v>5905</v>
      </c>
      <c r="C147" s="652" t="s">
        <v>5425</v>
      </c>
      <c r="D147" s="627" t="s">
        <v>5885</v>
      </c>
      <c r="E147" s="629" t="s">
        <v>5424</v>
      </c>
      <c r="F147" s="630">
        <v>3</v>
      </c>
      <c r="G147" s="631" t="s">
        <v>6022</v>
      </c>
      <c r="H147" s="631"/>
      <c r="I147" s="632"/>
      <c r="J147" s="658"/>
      <c r="K147" s="626"/>
      <c r="L147" s="626"/>
      <c r="M147" s="626"/>
      <c r="N147" s="626"/>
      <c r="O147" s="626"/>
      <c r="P147" s="626"/>
      <c r="Q147" s="626"/>
    </row>
    <row r="148" spans="1:17" ht="13.5" hidden="1">
      <c r="A148" s="611">
        <f t="shared" si="1"/>
        <v>143</v>
      </c>
      <c r="B148" s="627" t="s">
        <v>5905</v>
      </c>
      <c r="C148" s="652" t="s">
        <v>5401</v>
      </c>
      <c r="D148" s="627" t="s">
        <v>2796</v>
      </c>
      <c r="E148" s="629" t="s">
        <v>5400</v>
      </c>
      <c r="F148" s="630">
        <v>1</v>
      </c>
      <c r="G148" s="631" t="s">
        <v>6022</v>
      </c>
      <c r="H148" s="631"/>
      <c r="I148" s="632"/>
      <c r="J148" s="658"/>
      <c r="K148" s="626"/>
      <c r="L148" s="626"/>
      <c r="M148" s="626"/>
      <c r="N148" s="626"/>
      <c r="O148" s="626"/>
      <c r="P148" s="626"/>
      <c r="Q148" s="626"/>
    </row>
    <row r="149" spans="1:17" ht="13.5" hidden="1">
      <c r="A149" s="611">
        <f t="shared" si="1"/>
        <v>144</v>
      </c>
      <c r="B149" s="627" t="s">
        <v>5905</v>
      </c>
      <c r="C149" s="652" t="s">
        <v>5395</v>
      </c>
      <c r="D149" s="627" t="s">
        <v>2796</v>
      </c>
      <c r="E149" s="653" t="s">
        <v>5394</v>
      </c>
      <c r="F149" s="630">
        <v>2</v>
      </c>
      <c r="G149" s="631" t="s">
        <v>6022</v>
      </c>
      <c r="H149" s="631"/>
      <c r="I149" s="632"/>
      <c r="J149" s="658"/>
      <c r="K149" s="626"/>
      <c r="L149" s="626"/>
      <c r="M149" s="626"/>
      <c r="N149" s="626"/>
      <c r="O149" s="626"/>
      <c r="P149" s="626"/>
      <c r="Q149" s="626"/>
    </row>
    <row r="150" spans="1:17" ht="13.5" hidden="1">
      <c r="A150" s="611">
        <f t="shared" si="1"/>
        <v>145</v>
      </c>
      <c r="B150" s="627" t="s">
        <v>5905</v>
      </c>
      <c r="C150" s="627" t="s">
        <v>5399</v>
      </c>
      <c r="D150" s="627" t="s">
        <v>2796</v>
      </c>
      <c r="E150" s="629" t="s">
        <v>5398</v>
      </c>
      <c r="F150" s="630">
        <v>3</v>
      </c>
      <c r="G150" s="631" t="s">
        <v>6022</v>
      </c>
      <c r="H150" s="631"/>
      <c r="I150" s="632"/>
      <c r="J150" s="658"/>
      <c r="K150" s="626"/>
      <c r="L150" s="626"/>
      <c r="M150" s="626"/>
      <c r="N150" s="626"/>
      <c r="O150" s="626"/>
      <c r="P150" s="626"/>
      <c r="Q150" s="626"/>
    </row>
    <row r="151" spans="1:17" ht="13.5" hidden="1">
      <c r="A151" s="611">
        <f t="shared" si="1"/>
        <v>146</v>
      </c>
      <c r="B151" s="627" t="s">
        <v>5906</v>
      </c>
      <c r="C151" s="636" t="s">
        <v>946</v>
      </c>
      <c r="D151" s="627" t="s">
        <v>2</v>
      </c>
      <c r="E151" s="629" t="s">
        <v>945</v>
      </c>
      <c r="F151" s="630">
        <v>1</v>
      </c>
      <c r="G151" s="631"/>
      <c r="H151" s="631"/>
      <c r="I151" s="632"/>
      <c r="J151" s="658"/>
      <c r="K151" s="626"/>
      <c r="L151" s="626"/>
      <c r="M151" s="626"/>
      <c r="N151" s="626"/>
      <c r="O151" s="626"/>
      <c r="P151" s="626"/>
      <c r="Q151" s="626"/>
    </row>
    <row r="152" spans="1:17" ht="13.5">
      <c r="A152" s="611">
        <f t="shared" si="1"/>
        <v>147</v>
      </c>
      <c r="B152" s="627" t="s">
        <v>5906</v>
      </c>
      <c r="C152" s="636" t="s">
        <v>1786</v>
      </c>
      <c r="D152" s="627" t="s">
        <v>2</v>
      </c>
      <c r="E152" s="629" t="s">
        <v>1785</v>
      </c>
      <c r="F152" s="630">
        <v>2</v>
      </c>
      <c r="G152" s="631" t="s">
        <v>5974</v>
      </c>
      <c r="H152" s="631"/>
      <c r="I152" s="818" t="s">
        <v>6173</v>
      </c>
      <c r="J152" s="658"/>
      <c r="K152" s="626"/>
      <c r="L152" s="626"/>
      <c r="M152" s="626"/>
      <c r="N152" s="626"/>
      <c r="O152" s="626"/>
      <c r="P152" s="626"/>
      <c r="Q152" s="626"/>
    </row>
    <row r="153" spans="1:17" ht="13.5" hidden="1">
      <c r="A153" s="611">
        <f t="shared" si="1"/>
        <v>148</v>
      </c>
      <c r="B153" s="627" t="s">
        <v>5906</v>
      </c>
      <c r="C153" s="634" t="s">
        <v>2558</v>
      </c>
      <c r="D153" s="627" t="s">
        <v>2</v>
      </c>
      <c r="E153" s="629" t="s">
        <v>2557</v>
      </c>
      <c r="F153" s="630">
        <v>3</v>
      </c>
      <c r="G153" s="631"/>
      <c r="H153" s="631"/>
      <c r="I153" s="632"/>
      <c r="J153" s="658"/>
      <c r="K153" s="626"/>
      <c r="L153" s="626"/>
      <c r="M153" s="626"/>
      <c r="N153" s="626"/>
      <c r="O153" s="626"/>
      <c r="P153" s="626"/>
      <c r="Q153" s="626"/>
    </row>
    <row r="154" spans="1:17" ht="13.5" hidden="1">
      <c r="A154" s="611">
        <f t="shared" ref="A154:A217" si="2">A153+1</f>
        <v>149</v>
      </c>
      <c r="B154" s="627" t="s">
        <v>5906</v>
      </c>
      <c r="C154" s="648" t="s">
        <v>2759</v>
      </c>
      <c r="D154" s="627" t="s">
        <v>2</v>
      </c>
      <c r="E154" s="629" t="s">
        <v>2758</v>
      </c>
      <c r="F154" s="630">
        <v>4</v>
      </c>
      <c r="G154" s="631"/>
      <c r="H154" s="631"/>
      <c r="I154" s="632"/>
      <c r="J154" s="658"/>
      <c r="K154" s="626"/>
      <c r="L154" s="626"/>
      <c r="M154" s="626"/>
      <c r="N154" s="626"/>
      <c r="O154" s="626"/>
      <c r="P154" s="626"/>
      <c r="Q154" s="626"/>
    </row>
    <row r="155" spans="1:17" ht="13.5" hidden="1">
      <c r="A155" s="611">
        <f t="shared" si="2"/>
        <v>150</v>
      </c>
      <c r="B155" s="627" t="s">
        <v>5906</v>
      </c>
      <c r="C155" s="636" t="s">
        <v>1739</v>
      </c>
      <c r="D155" s="627" t="s">
        <v>2</v>
      </c>
      <c r="E155" s="629" t="s">
        <v>1738</v>
      </c>
      <c r="F155" s="630">
        <v>5</v>
      </c>
      <c r="G155" s="631"/>
      <c r="H155" s="631"/>
      <c r="I155" s="632"/>
      <c r="J155" s="658"/>
      <c r="K155" s="626"/>
      <c r="L155" s="626"/>
      <c r="M155" s="626"/>
      <c r="N155" s="626"/>
      <c r="O155" s="626"/>
      <c r="P155" s="626"/>
      <c r="Q155" s="626"/>
    </row>
    <row r="156" spans="1:17" ht="13.5" hidden="1">
      <c r="A156" s="611">
        <f t="shared" si="2"/>
        <v>151</v>
      </c>
      <c r="B156" s="627" t="s">
        <v>5906</v>
      </c>
      <c r="C156" s="627" t="s">
        <v>1063</v>
      </c>
      <c r="D156" s="627" t="s">
        <v>3</v>
      </c>
      <c r="E156" s="630" t="s">
        <v>1062</v>
      </c>
      <c r="F156" s="630">
        <v>1</v>
      </c>
      <c r="G156" s="631"/>
      <c r="H156" s="631"/>
      <c r="I156" s="632"/>
      <c r="J156" s="658"/>
      <c r="K156" s="626"/>
      <c r="L156" s="626"/>
      <c r="M156" s="626"/>
      <c r="N156" s="626"/>
      <c r="O156" s="626"/>
      <c r="P156" s="626"/>
      <c r="Q156" s="626"/>
    </row>
    <row r="157" spans="1:17" ht="13.5" hidden="1">
      <c r="A157" s="611">
        <f t="shared" si="2"/>
        <v>152</v>
      </c>
      <c r="B157" s="627" t="s">
        <v>5906</v>
      </c>
      <c r="C157" s="627" t="s">
        <v>1067</v>
      </c>
      <c r="D157" s="627" t="s">
        <v>3</v>
      </c>
      <c r="E157" s="630" t="s">
        <v>1066</v>
      </c>
      <c r="F157" s="630">
        <v>2</v>
      </c>
      <c r="G157" s="631"/>
      <c r="H157" s="631"/>
      <c r="I157" s="632"/>
      <c r="J157" s="658"/>
      <c r="K157" s="626"/>
      <c r="L157" s="626"/>
      <c r="M157" s="626"/>
      <c r="N157" s="626"/>
      <c r="O157" s="626"/>
      <c r="P157" s="626"/>
      <c r="Q157" s="626"/>
    </row>
    <row r="158" spans="1:17" ht="13.5" hidden="1">
      <c r="A158" s="611">
        <f t="shared" si="2"/>
        <v>153</v>
      </c>
      <c r="B158" s="627" t="s">
        <v>5906</v>
      </c>
      <c r="C158" s="627" t="s">
        <v>1075</v>
      </c>
      <c r="D158" s="627" t="s">
        <v>3</v>
      </c>
      <c r="E158" s="630" t="s">
        <v>1074</v>
      </c>
      <c r="F158" s="630">
        <v>3</v>
      </c>
      <c r="G158" s="631"/>
      <c r="H158" s="631"/>
      <c r="I158" s="632"/>
      <c r="J158" s="658"/>
      <c r="K158" s="626"/>
      <c r="L158" s="626"/>
      <c r="M158" s="626"/>
      <c r="N158" s="626"/>
      <c r="O158" s="626"/>
      <c r="P158" s="626"/>
      <c r="Q158" s="626"/>
    </row>
    <row r="159" spans="1:17" ht="13.5" hidden="1">
      <c r="A159" s="611">
        <f t="shared" si="2"/>
        <v>154</v>
      </c>
      <c r="B159" s="627" t="s">
        <v>5906</v>
      </c>
      <c r="C159" s="627" t="s">
        <v>1051</v>
      </c>
      <c r="D159" s="627" t="s">
        <v>3</v>
      </c>
      <c r="E159" s="630" t="s">
        <v>1050</v>
      </c>
      <c r="F159" s="630">
        <v>4</v>
      </c>
      <c r="G159" s="631"/>
      <c r="H159" s="631"/>
      <c r="I159" s="632"/>
      <c r="J159" s="658"/>
      <c r="K159" s="626"/>
      <c r="L159" s="626"/>
      <c r="M159" s="626"/>
      <c r="N159" s="626"/>
      <c r="O159" s="626"/>
      <c r="P159" s="626"/>
      <c r="Q159" s="626"/>
    </row>
    <row r="160" spans="1:17" ht="13.5" hidden="1">
      <c r="A160" s="611">
        <f t="shared" si="2"/>
        <v>155</v>
      </c>
      <c r="B160" s="627" t="s">
        <v>5906</v>
      </c>
      <c r="C160" s="627" t="s">
        <v>5585</v>
      </c>
      <c r="D160" s="627" t="s">
        <v>3</v>
      </c>
      <c r="E160" s="653" t="s">
        <v>5584</v>
      </c>
      <c r="F160" s="630">
        <v>5</v>
      </c>
      <c r="G160" s="631"/>
      <c r="H160" s="631"/>
      <c r="I160" s="632"/>
      <c r="J160" s="658"/>
      <c r="K160" s="626"/>
      <c r="L160" s="626"/>
      <c r="M160" s="626"/>
      <c r="N160" s="626"/>
      <c r="O160" s="626"/>
      <c r="P160" s="626"/>
      <c r="Q160" s="626"/>
    </row>
    <row r="161" spans="1:17" ht="13.5" hidden="1">
      <c r="A161" s="611">
        <f t="shared" si="2"/>
        <v>156</v>
      </c>
      <c r="B161" s="627" t="s">
        <v>5906</v>
      </c>
      <c r="C161" s="636" t="s">
        <v>1982</v>
      </c>
      <c r="D161" s="627" t="s">
        <v>4</v>
      </c>
      <c r="E161" s="629" t="s">
        <v>1981</v>
      </c>
      <c r="F161" s="630">
        <v>1</v>
      </c>
      <c r="G161" s="631" t="s">
        <v>5988</v>
      </c>
      <c r="H161" s="631"/>
      <c r="I161" s="632"/>
      <c r="J161" s="658"/>
      <c r="K161" s="626"/>
      <c r="L161" s="626"/>
      <c r="M161" s="626"/>
      <c r="N161" s="626"/>
      <c r="O161" s="626"/>
      <c r="P161" s="626"/>
      <c r="Q161" s="626"/>
    </row>
    <row r="162" spans="1:17" ht="13.5" hidden="1">
      <c r="A162" s="611">
        <f t="shared" si="2"/>
        <v>157</v>
      </c>
      <c r="B162" s="627" t="s">
        <v>5906</v>
      </c>
      <c r="C162" s="636" t="s">
        <v>2413</v>
      </c>
      <c r="D162" s="627" t="s">
        <v>4</v>
      </c>
      <c r="E162" s="629" t="s">
        <v>2412</v>
      </c>
      <c r="F162" s="630">
        <v>2</v>
      </c>
      <c r="G162" s="631"/>
      <c r="H162" s="631"/>
      <c r="I162" s="632"/>
      <c r="J162" s="658"/>
      <c r="K162" s="626"/>
      <c r="L162" s="626"/>
      <c r="M162" s="626"/>
      <c r="N162" s="626"/>
      <c r="O162" s="626"/>
      <c r="P162" s="626"/>
      <c r="Q162" s="626"/>
    </row>
    <row r="163" spans="1:17" ht="13.5" hidden="1">
      <c r="A163" s="611">
        <f t="shared" si="2"/>
        <v>158</v>
      </c>
      <c r="B163" s="627" t="s">
        <v>5906</v>
      </c>
      <c r="C163" s="636" t="s">
        <v>1869</v>
      </c>
      <c r="D163" s="627" t="s">
        <v>4</v>
      </c>
      <c r="E163" s="629" t="s">
        <v>1868</v>
      </c>
      <c r="F163" s="630">
        <v>3</v>
      </c>
      <c r="G163" s="631" t="s">
        <v>5988</v>
      </c>
      <c r="H163" s="631"/>
      <c r="I163" s="632"/>
      <c r="J163" s="658"/>
      <c r="K163" s="626"/>
      <c r="L163" s="626"/>
      <c r="M163" s="626"/>
      <c r="N163" s="626"/>
      <c r="O163" s="626"/>
      <c r="P163" s="626"/>
      <c r="Q163" s="626"/>
    </row>
    <row r="164" spans="1:17" ht="13.5" hidden="1">
      <c r="A164" s="611">
        <f t="shared" si="2"/>
        <v>159</v>
      </c>
      <c r="B164" s="627" t="s">
        <v>5906</v>
      </c>
      <c r="C164" s="636" t="s">
        <v>1942</v>
      </c>
      <c r="D164" s="627" t="s">
        <v>4</v>
      </c>
      <c r="E164" s="629" t="s">
        <v>1941</v>
      </c>
      <c r="F164" s="630">
        <v>4</v>
      </c>
      <c r="G164" s="631"/>
      <c r="H164" s="631"/>
      <c r="I164" s="632"/>
      <c r="J164" s="658"/>
      <c r="K164" s="626"/>
      <c r="L164" s="626"/>
      <c r="M164" s="626"/>
      <c r="N164" s="626"/>
      <c r="O164" s="626"/>
      <c r="P164" s="626"/>
      <c r="Q164" s="626"/>
    </row>
    <row r="165" spans="1:17" ht="13.5" hidden="1">
      <c r="A165" s="611">
        <f t="shared" si="2"/>
        <v>160</v>
      </c>
      <c r="B165" s="627" t="s">
        <v>5906</v>
      </c>
      <c r="C165" s="628" t="s">
        <v>1427</v>
      </c>
      <c r="D165" s="627" t="s">
        <v>4</v>
      </c>
      <c r="E165" s="629" t="s">
        <v>1426</v>
      </c>
      <c r="F165" s="630">
        <v>5</v>
      </c>
      <c r="G165" s="631"/>
      <c r="H165" s="631"/>
      <c r="I165" s="632"/>
      <c r="J165" s="658"/>
      <c r="K165" s="626"/>
      <c r="L165" s="626"/>
      <c r="M165" s="626"/>
      <c r="N165" s="626"/>
      <c r="O165" s="626"/>
      <c r="P165" s="626"/>
      <c r="Q165" s="626"/>
    </row>
    <row r="166" spans="1:17" s="787" customFormat="1" ht="13.5">
      <c r="A166" s="778">
        <f t="shared" si="2"/>
        <v>161</v>
      </c>
      <c r="B166" s="779" t="s">
        <v>5906</v>
      </c>
      <c r="C166" s="819" t="s">
        <v>5425</v>
      </c>
      <c r="D166" s="779" t="s">
        <v>5885</v>
      </c>
      <c r="E166" s="781" t="s">
        <v>5424</v>
      </c>
      <c r="F166" s="782">
        <v>1</v>
      </c>
      <c r="G166" s="783" t="s">
        <v>6169</v>
      </c>
      <c r="H166" s="783"/>
      <c r="I166" s="784"/>
      <c r="J166" s="785"/>
      <c r="K166" s="786"/>
      <c r="L166" s="786"/>
      <c r="M166" s="786"/>
      <c r="N166" s="786"/>
      <c r="O166" s="786"/>
      <c r="P166" s="786"/>
      <c r="Q166" s="786"/>
    </row>
    <row r="167" spans="1:17" ht="13.5" hidden="1">
      <c r="A167" s="611">
        <f t="shared" si="2"/>
        <v>162</v>
      </c>
      <c r="B167" s="627" t="s">
        <v>5906</v>
      </c>
      <c r="C167" s="645" t="s">
        <v>3283</v>
      </c>
      <c r="D167" s="627" t="s">
        <v>5885</v>
      </c>
      <c r="E167" s="629" t="s">
        <v>3282</v>
      </c>
      <c r="F167" s="630">
        <v>2</v>
      </c>
      <c r="G167" s="631"/>
      <c r="H167" s="631"/>
      <c r="I167" s="632"/>
      <c r="J167" s="658"/>
      <c r="K167" s="626"/>
      <c r="L167" s="626"/>
      <c r="M167" s="626"/>
      <c r="N167" s="626"/>
      <c r="O167" s="626"/>
      <c r="P167" s="626"/>
      <c r="Q167" s="626"/>
    </row>
    <row r="168" spans="1:17" ht="13.5" hidden="1">
      <c r="A168" s="611">
        <f t="shared" si="2"/>
        <v>163</v>
      </c>
      <c r="B168" s="627" t="s">
        <v>5906</v>
      </c>
      <c r="C168" s="628" t="s">
        <v>1636</v>
      </c>
      <c r="D168" s="627" t="s">
        <v>5885</v>
      </c>
      <c r="E168" s="629" t="s">
        <v>1635</v>
      </c>
      <c r="F168" s="630">
        <v>3</v>
      </c>
      <c r="G168" s="631"/>
      <c r="H168" s="631"/>
      <c r="I168" s="632"/>
      <c r="J168" s="658"/>
      <c r="K168" s="626"/>
      <c r="L168" s="626"/>
      <c r="M168" s="626"/>
      <c r="N168" s="626"/>
      <c r="O168" s="626"/>
      <c r="P168" s="626"/>
      <c r="Q168" s="626"/>
    </row>
    <row r="169" spans="1:17" ht="13.5" hidden="1">
      <c r="A169" s="611">
        <f t="shared" si="2"/>
        <v>164</v>
      </c>
      <c r="B169" s="627" t="s">
        <v>5906</v>
      </c>
      <c r="C169" s="652" t="s">
        <v>5404</v>
      </c>
      <c r="D169" s="627" t="s">
        <v>2796</v>
      </c>
      <c r="E169" s="653" t="s">
        <v>5403</v>
      </c>
      <c r="F169" s="630">
        <v>1</v>
      </c>
      <c r="G169" s="631" t="s">
        <v>6022</v>
      </c>
      <c r="H169" s="631"/>
      <c r="I169" s="632"/>
      <c r="J169" s="658"/>
      <c r="K169" s="626"/>
      <c r="L169" s="626"/>
      <c r="M169" s="626"/>
      <c r="N169" s="626"/>
      <c r="O169" s="626"/>
      <c r="P169" s="626"/>
      <c r="Q169" s="626"/>
    </row>
    <row r="170" spans="1:17" ht="13.5" hidden="1">
      <c r="A170" s="611">
        <f t="shared" si="2"/>
        <v>165</v>
      </c>
      <c r="B170" s="627" t="s">
        <v>5906</v>
      </c>
      <c r="C170" s="627" t="s">
        <v>5399</v>
      </c>
      <c r="D170" s="627" t="s">
        <v>2796</v>
      </c>
      <c r="E170" s="653" t="s">
        <v>5398</v>
      </c>
      <c r="F170" s="630">
        <v>2</v>
      </c>
      <c r="G170" s="631" t="s">
        <v>6022</v>
      </c>
      <c r="H170" s="631"/>
      <c r="I170" s="632"/>
      <c r="J170" s="658"/>
      <c r="K170" s="626"/>
      <c r="L170" s="626"/>
      <c r="M170" s="626"/>
      <c r="N170" s="626"/>
      <c r="O170" s="626"/>
      <c r="P170" s="626"/>
      <c r="Q170" s="626"/>
    </row>
    <row r="171" spans="1:17" ht="13.5" hidden="1">
      <c r="A171" s="611">
        <f t="shared" si="2"/>
        <v>166</v>
      </c>
      <c r="B171" s="627" t="s">
        <v>5906</v>
      </c>
      <c r="C171" s="652" t="s">
        <v>5401</v>
      </c>
      <c r="D171" s="627" t="s">
        <v>2796</v>
      </c>
      <c r="E171" s="653" t="s">
        <v>5400</v>
      </c>
      <c r="F171" s="630">
        <v>3</v>
      </c>
      <c r="G171" s="631" t="s">
        <v>6022</v>
      </c>
      <c r="H171" s="631"/>
      <c r="I171" s="632"/>
      <c r="J171" s="658"/>
      <c r="K171" s="626"/>
      <c r="L171" s="626"/>
      <c r="M171" s="626"/>
      <c r="N171" s="626"/>
      <c r="O171" s="626"/>
      <c r="P171" s="626"/>
      <c r="Q171" s="626"/>
    </row>
    <row r="172" spans="1:17" ht="13.5" hidden="1">
      <c r="A172" s="611">
        <f t="shared" si="2"/>
        <v>167</v>
      </c>
      <c r="B172" s="627" t="s">
        <v>5907</v>
      </c>
      <c r="C172" s="628" t="s">
        <v>1275</v>
      </c>
      <c r="D172" s="627" t="s">
        <v>5885</v>
      </c>
      <c r="E172" s="629" t="s">
        <v>1274</v>
      </c>
      <c r="F172" s="630">
        <v>1</v>
      </c>
      <c r="G172" s="631"/>
      <c r="H172" s="631"/>
      <c r="I172" s="632"/>
      <c r="J172" s="658"/>
      <c r="K172" s="626"/>
      <c r="L172" s="626"/>
      <c r="M172" s="626"/>
      <c r="N172" s="626"/>
      <c r="O172" s="626"/>
      <c r="P172" s="626"/>
      <c r="Q172" s="626"/>
    </row>
    <row r="173" spans="1:17" ht="13.5" hidden="1">
      <c r="A173" s="611">
        <f t="shared" si="2"/>
        <v>168</v>
      </c>
      <c r="B173" s="627" t="s">
        <v>5907</v>
      </c>
      <c r="C173" s="659" t="s">
        <v>3368</v>
      </c>
      <c r="D173" s="627" t="s">
        <v>5885</v>
      </c>
      <c r="E173" s="629" t="s">
        <v>3367</v>
      </c>
      <c r="F173" s="630">
        <v>2</v>
      </c>
      <c r="G173" s="631"/>
      <c r="H173" s="631"/>
      <c r="I173" s="632"/>
      <c r="J173" s="658"/>
      <c r="K173" s="626"/>
      <c r="L173" s="626"/>
      <c r="M173" s="626"/>
      <c r="N173" s="626"/>
      <c r="O173" s="626"/>
      <c r="P173" s="626"/>
      <c r="Q173" s="626"/>
    </row>
    <row r="174" spans="1:17" ht="13.5" hidden="1">
      <c r="A174" s="611">
        <f t="shared" si="2"/>
        <v>169</v>
      </c>
      <c r="B174" s="627" t="s">
        <v>5907</v>
      </c>
      <c r="C174" s="648" t="s">
        <v>5921</v>
      </c>
      <c r="D174" s="627" t="s">
        <v>5885</v>
      </c>
      <c r="E174" s="629" t="s">
        <v>5922</v>
      </c>
      <c r="F174" s="630">
        <v>3</v>
      </c>
      <c r="G174" s="631" t="s">
        <v>6080</v>
      </c>
      <c r="H174" s="631"/>
      <c r="I174" s="632"/>
      <c r="J174" s="658"/>
      <c r="K174" s="626"/>
      <c r="L174" s="626"/>
      <c r="M174" s="626"/>
      <c r="N174" s="626"/>
      <c r="O174" s="626"/>
      <c r="P174" s="626"/>
      <c r="Q174" s="626"/>
    </row>
    <row r="175" spans="1:17" ht="13.5" hidden="1">
      <c r="A175" s="611">
        <f t="shared" si="2"/>
        <v>170</v>
      </c>
      <c r="B175" s="627" t="s">
        <v>5907</v>
      </c>
      <c r="C175" s="660" t="s">
        <v>5601</v>
      </c>
      <c r="D175" s="627" t="s">
        <v>2</v>
      </c>
      <c r="E175" s="629" t="s">
        <v>5600</v>
      </c>
      <c r="F175" s="630">
        <v>1</v>
      </c>
      <c r="G175" s="631"/>
      <c r="H175" s="631"/>
      <c r="I175" s="632"/>
      <c r="J175" s="658"/>
      <c r="K175" s="626"/>
      <c r="L175" s="626"/>
      <c r="M175" s="626"/>
      <c r="N175" s="626"/>
      <c r="O175" s="626"/>
      <c r="P175" s="626"/>
      <c r="Q175" s="626"/>
    </row>
    <row r="176" spans="1:17" ht="13.5" hidden="1">
      <c r="A176" s="611">
        <f t="shared" si="2"/>
        <v>171</v>
      </c>
      <c r="B176" s="627" t="s">
        <v>5907</v>
      </c>
      <c r="C176" s="661" t="s">
        <v>2748</v>
      </c>
      <c r="D176" s="627" t="s">
        <v>2</v>
      </c>
      <c r="E176" s="630" t="s">
        <v>2747</v>
      </c>
      <c r="F176" s="630">
        <v>2</v>
      </c>
      <c r="G176" s="631"/>
      <c r="H176" s="631"/>
      <c r="I176" s="632"/>
      <c r="J176" s="658"/>
      <c r="K176" s="626"/>
      <c r="L176" s="626"/>
      <c r="M176" s="626"/>
      <c r="N176" s="626"/>
      <c r="O176" s="626"/>
      <c r="P176" s="626"/>
      <c r="Q176" s="626"/>
    </row>
    <row r="177" spans="1:17" ht="13.5" hidden="1">
      <c r="A177" s="611">
        <f t="shared" si="2"/>
        <v>172</v>
      </c>
      <c r="B177" s="627" t="s">
        <v>5907</v>
      </c>
      <c r="C177" s="661" t="s">
        <v>2750</v>
      </c>
      <c r="D177" s="627" t="s">
        <v>2</v>
      </c>
      <c r="E177" s="630" t="s">
        <v>2749</v>
      </c>
      <c r="F177" s="630">
        <v>3</v>
      </c>
      <c r="G177" s="631"/>
      <c r="H177" s="631"/>
      <c r="I177" s="632"/>
      <c r="J177" s="658"/>
      <c r="K177" s="626"/>
      <c r="L177" s="626"/>
      <c r="M177" s="626"/>
      <c r="N177" s="626"/>
      <c r="O177" s="626"/>
      <c r="P177" s="626"/>
      <c r="Q177" s="626"/>
    </row>
    <row r="178" spans="1:17" ht="13.5" hidden="1">
      <c r="A178" s="611">
        <f t="shared" si="2"/>
        <v>173</v>
      </c>
      <c r="B178" s="627" t="s">
        <v>5907</v>
      </c>
      <c r="C178" s="658" t="s">
        <v>2752</v>
      </c>
      <c r="D178" s="627" t="s">
        <v>2</v>
      </c>
      <c r="E178" s="630" t="s">
        <v>2751</v>
      </c>
      <c r="F178" s="630">
        <v>4</v>
      </c>
      <c r="G178" s="631"/>
      <c r="H178" s="631"/>
      <c r="I178" s="632"/>
      <c r="J178" s="658"/>
      <c r="K178" s="626"/>
      <c r="L178" s="626"/>
      <c r="M178" s="626"/>
      <c r="N178" s="626"/>
      <c r="O178" s="626"/>
      <c r="P178" s="626"/>
      <c r="Q178" s="626"/>
    </row>
    <row r="179" spans="1:17" ht="13.5" hidden="1">
      <c r="A179" s="611">
        <f t="shared" si="2"/>
        <v>174</v>
      </c>
      <c r="B179" s="627" t="s">
        <v>5907</v>
      </c>
      <c r="C179" s="646" t="s">
        <v>5603</v>
      </c>
      <c r="D179" s="627" t="s">
        <v>2</v>
      </c>
      <c r="E179" s="629" t="s">
        <v>5602</v>
      </c>
      <c r="F179" s="630">
        <v>5</v>
      </c>
      <c r="G179" s="631"/>
      <c r="H179" s="631"/>
      <c r="I179" s="632"/>
      <c r="J179" s="658"/>
      <c r="K179" s="626"/>
      <c r="L179" s="626"/>
      <c r="M179" s="626"/>
      <c r="N179" s="626"/>
      <c r="O179" s="626"/>
      <c r="P179" s="626"/>
      <c r="Q179" s="626"/>
    </row>
    <row r="180" spans="1:17" ht="13.5" hidden="1">
      <c r="A180" s="611">
        <f t="shared" si="2"/>
        <v>175</v>
      </c>
      <c r="B180" s="627" t="s">
        <v>5907</v>
      </c>
      <c r="C180" s="634" t="s">
        <v>1181</v>
      </c>
      <c r="D180" s="627" t="s">
        <v>3</v>
      </c>
      <c r="E180" s="630" t="s">
        <v>1180</v>
      </c>
      <c r="F180" s="630">
        <v>1</v>
      </c>
      <c r="G180" s="631"/>
      <c r="H180" s="631"/>
      <c r="I180" s="632"/>
      <c r="J180" s="658"/>
      <c r="K180" s="626"/>
      <c r="L180" s="626"/>
      <c r="M180" s="626"/>
      <c r="N180" s="626"/>
      <c r="O180" s="626"/>
      <c r="P180" s="626"/>
      <c r="Q180" s="626"/>
    </row>
    <row r="181" spans="1:17" ht="13.5" hidden="1">
      <c r="A181" s="611">
        <f t="shared" si="2"/>
        <v>176</v>
      </c>
      <c r="B181" s="627" t="s">
        <v>5907</v>
      </c>
      <c r="C181" s="627" t="s">
        <v>1184</v>
      </c>
      <c r="D181" s="627" t="s">
        <v>3</v>
      </c>
      <c r="E181" s="630" t="s">
        <v>1183</v>
      </c>
      <c r="F181" s="630">
        <v>2</v>
      </c>
      <c r="G181" s="631"/>
      <c r="H181" s="631"/>
      <c r="I181" s="632"/>
      <c r="J181" s="658"/>
      <c r="K181" s="626"/>
      <c r="L181" s="626"/>
      <c r="M181" s="626"/>
      <c r="N181" s="626"/>
      <c r="O181" s="626"/>
      <c r="P181" s="626"/>
      <c r="Q181" s="626"/>
    </row>
    <row r="182" spans="1:17" ht="13.5" hidden="1">
      <c r="A182" s="611">
        <f t="shared" si="2"/>
        <v>177</v>
      </c>
      <c r="B182" s="627" t="s">
        <v>5907</v>
      </c>
      <c r="C182" s="648" t="s">
        <v>2754</v>
      </c>
      <c r="D182" s="627" t="s">
        <v>3</v>
      </c>
      <c r="E182" s="629" t="s">
        <v>2753</v>
      </c>
      <c r="F182" s="630">
        <v>3</v>
      </c>
      <c r="G182" s="631"/>
      <c r="H182" s="631"/>
      <c r="I182" s="632"/>
      <c r="J182" s="658"/>
      <c r="K182" s="626"/>
      <c r="L182" s="626"/>
      <c r="M182" s="626"/>
      <c r="N182" s="626"/>
      <c r="O182" s="626"/>
      <c r="P182" s="626"/>
      <c r="Q182" s="626"/>
    </row>
    <row r="183" spans="1:17" ht="13.5" hidden="1">
      <c r="A183" s="611">
        <f t="shared" si="2"/>
        <v>178</v>
      </c>
      <c r="B183" s="627" t="s">
        <v>5907</v>
      </c>
      <c r="C183" s="662" t="s">
        <v>2744</v>
      </c>
      <c r="D183" s="627" t="s">
        <v>3</v>
      </c>
      <c r="E183" s="629" t="s">
        <v>2743</v>
      </c>
      <c r="F183" s="630">
        <v>4</v>
      </c>
      <c r="G183" s="631"/>
      <c r="H183" s="631"/>
      <c r="I183" s="632"/>
      <c r="J183" s="658"/>
      <c r="K183" s="626"/>
      <c r="L183" s="626"/>
      <c r="M183" s="626"/>
      <c r="N183" s="626"/>
      <c r="O183" s="626"/>
      <c r="P183" s="626"/>
      <c r="Q183" s="626"/>
    </row>
    <row r="184" spans="1:17" ht="13.5" hidden="1">
      <c r="A184" s="611">
        <f t="shared" si="2"/>
        <v>179</v>
      </c>
      <c r="B184" s="627" t="s">
        <v>5907</v>
      </c>
      <c r="C184" s="634" t="s">
        <v>1190</v>
      </c>
      <c r="D184" s="627" t="s">
        <v>3</v>
      </c>
      <c r="E184" s="629" t="s">
        <v>1189</v>
      </c>
      <c r="F184" s="630">
        <v>5</v>
      </c>
      <c r="G184" s="631"/>
      <c r="H184" s="631"/>
      <c r="I184" s="632"/>
      <c r="J184" s="658"/>
      <c r="K184" s="626"/>
      <c r="L184" s="626"/>
      <c r="M184" s="626"/>
      <c r="N184" s="626"/>
      <c r="O184" s="626"/>
      <c r="P184" s="626"/>
      <c r="Q184" s="626"/>
    </row>
    <row r="185" spans="1:17" ht="13.5" hidden="1">
      <c r="A185" s="611">
        <f t="shared" si="2"/>
        <v>180</v>
      </c>
      <c r="B185" s="627" t="s">
        <v>5907</v>
      </c>
      <c r="C185" s="636" t="s">
        <v>2057</v>
      </c>
      <c r="D185" s="627" t="s">
        <v>4</v>
      </c>
      <c r="E185" s="629" t="s">
        <v>2056</v>
      </c>
      <c r="F185" s="630">
        <v>1</v>
      </c>
      <c r="G185" s="631"/>
      <c r="H185" s="631"/>
      <c r="I185" s="632"/>
      <c r="J185" s="658"/>
      <c r="K185" s="626"/>
      <c r="L185" s="626"/>
      <c r="M185" s="626"/>
      <c r="N185" s="626"/>
      <c r="O185" s="626"/>
      <c r="P185" s="626"/>
      <c r="Q185" s="626"/>
    </row>
    <row r="186" spans="1:17" ht="13.5" hidden="1">
      <c r="A186" s="611">
        <f t="shared" si="2"/>
        <v>181</v>
      </c>
      <c r="B186" s="627" t="s">
        <v>5907</v>
      </c>
      <c r="C186" s="636" t="s">
        <v>2083</v>
      </c>
      <c r="D186" s="627" t="s">
        <v>4</v>
      </c>
      <c r="E186" s="629" t="s">
        <v>2082</v>
      </c>
      <c r="F186" s="630">
        <v>2</v>
      </c>
      <c r="G186" s="631"/>
      <c r="H186" s="631"/>
      <c r="I186" s="632"/>
      <c r="J186" s="658"/>
      <c r="K186" s="626"/>
      <c r="L186" s="626"/>
      <c r="M186" s="626"/>
      <c r="N186" s="626"/>
      <c r="O186" s="626"/>
      <c r="P186" s="626"/>
      <c r="Q186" s="626"/>
    </row>
    <row r="187" spans="1:17" ht="13.5" hidden="1">
      <c r="A187" s="611">
        <f t="shared" si="2"/>
        <v>182</v>
      </c>
      <c r="B187" s="627" t="s">
        <v>5907</v>
      </c>
      <c r="C187" s="627" t="s">
        <v>2224</v>
      </c>
      <c r="D187" s="627" t="s">
        <v>4</v>
      </c>
      <c r="E187" s="630" t="s">
        <v>2223</v>
      </c>
      <c r="F187" s="630">
        <v>3</v>
      </c>
      <c r="G187" s="631"/>
      <c r="H187" s="631"/>
      <c r="I187" s="632"/>
      <c r="J187" s="658"/>
      <c r="K187" s="626"/>
      <c r="L187" s="626"/>
      <c r="M187" s="626"/>
      <c r="N187" s="626"/>
      <c r="O187" s="626"/>
      <c r="P187" s="626"/>
      <c r="Q187" s="626"/>
    </row>
    <row r="188" spans="1:17" ht="13.5" hidden="1">
      <c r="A188" s="611">
        <f t="shared" si="2"/>
        <v>183</v>
      </c>
      <c r="B188" s="627" t="s">
        <v>5907</v>
      </c>
      <c r="C188" s="636" t="s">
        <v>2400</v>
      </c>
      <c r="D188" s="627" t="s">
        <v>4</v>
      </c>
      <c r="E188" s="629" t="s">
        <v>2399</v>
      </c>
      <c r="F188" s="630">
        <v>4</v>
      </c>
      <c r="G188" s="631"/>
      <c r="H188" s="631"/>
      <c r="I188" s="632"/>
      <c r="J188" s="658"/>
      <c r="K188" s="626"/>
      <c r="L188" s="626"/>
      <c r="M188" s="626"/>
      <c r="N188" s="626"/>
      <c r="O188" s="626"/>
      <c r="P188" s="626"/>
      <c r="Q188" s="626"/>
    </row>
    <row r="189" spans="1:17" ht="13.5" hidden="1">
      <c r="A189" s="611">
        <f t="shared" si="2"/>
        <v>184</v>
      </c>
      <c r="B189" s="627" t="s">
        <v>5907</v>
      </c>
      <c r="C189" s="636" t="s">
        <v>2457</v>
      </c>
      <c r="D189" s="627" t="s">
        <v>4</v>
      </c>
      <c r="E189" s="629" t="s">
        <v>2456</v>
      </c>
      <c r="F189" s="630">
        <v>5</v>
      </c>
      <c r="G189" s="631"/>
      <c r="H189" s="631"/>
      <c r="I189" s="632"/>
      <c r="J189" s="658"/>
      <c r="K189" s="626"/>
      <c r="L189" s="626"/>
      <c r="M189" s="626"/>
      <c r="N189" s="626"/>
      <c r="O189" s="626"/>
      <c r="P189" s="626"/>
      <c r="Q189" s="626"/>
    </row>
    <row r="190" spans="1:17" ht="13.5" hidden="1">
      <c r="A190" s="611">
        <f t="shared" si="2"/>
        <v>185</v>
      </c>
      <c r="B190" s="627" t="s">
        <v>5907</v>
      </c>
      <c r="C190" s="652" t="s">
        <v>5406</v>
      </c>
      <c r="D190" s="627" t="s">
        <v>2796</v>
      </c>
      <c r="E190" s="653" t="s">
        <v>5405</v>
      </c>
      <c r="F190" s="630">
        <v>1</v>
      </c>
      <c r="G190" s="631" t="s">
        <v>6022</v>
      </c>
      <c r="H190" s="631"/>
      <c r="I190" s="632"/>
      <c r="J190" s="658"/>
      <c r="K190" s="626"/>
      <c r="L190" s="626"/>
      <c r="M190" s="626"/>
      <c r="N190" s="626"/>
      <c r="O190" s="626"/>
      <c r="P190" s="626"/>
      <c r="Q190" s="626"/>
    </row>
    <row r="191" spans="1:17" ht="13.5" hidden="1">
      <c r="A191" s="611">
        <f t="shared" si="2"/>
        <v>186</v>
      </c>
      <c r="B191" s="627" t="s">
        <v>5907</v>
      </c>
      <c r="C191" s="652" t="s">
        <v>5408</v>
      </c>
      <c r="D191" s="627" t="s">
        <v>2796</v>
      </c>
      <c r="E191" s="653" t="s">
        <v>5407</v>
      </c>
      <c r="F191" s="630">
        <v>2</v>
      </c>
      <c r="G191" s="631" t="s">
        <v>6022</v>
      </c>
      <c r="H191" s="631"/>
      <c r="I191" s="632"/>
      <c r="J191" s="658"/>
      <c r="K191" s="626"/>
      <c r="L191" s="626"/>
      <c r="M191" s="626"/>
      <c r="N191" s="626"/>
      <c r="O191" s="626"/>
      <c r="P191" s="626"/>
      <c r="Q191" s="626"/>
    </row>
    <row r="192" spans="1:17" ht="13.5" hidden="1">
      <c r="A192" s="611">
        <f t="shared" si="2"/>
        <v>187</v>
      </c>
      <c r="B192" s="627" t="s">
        <v>5907</v>
      </c>
      <c r="C192" s="652" t="s">
        <v>5412</v>
      </c>
      <c r="D192" s="627" t="s">
        <v>2796</v>
      </c>
      <c r="E192" s="629" t="s">
        <v>5411</v>
      </c>
      <c r="F192" s="630">
        <v>3</v>
      </c>
      <c r="G192" s="631" t="s">
        <v>6022</v>
      </c>
      <c r="H192" s="631"/>
      <c r="I192" s="632"/>
      <c r="J192" s="658"/>
      <c r="K192" s="626"/>
      <c r="L192" s="626"/>
      <c r="M192" s="626"/>
      <c r="N192" s="626"/>
      <c r="O192" s="626"/>
      <c r="P192" s="626"/>
      <c r="Q192" s="626"/>
    </row>
    <row r="193" spans="1:17" s="798" customFormat="1" ht="13.5" hidden="1">
      <c r="A193" s="790">
        <f t="shared" si="2"/>
        <v>188</v>
      </c>
      <c r="B193" s="791" t="s">
        <v>5908</v>
      </c>
      <c r="C193" s="802" t="s">
        <v>2497</v>
      </c>
      <c r="D193" s="791" t="s">
        <v>2</v>
      </c>
      <c r="E193" s="794" t="s">
        <v>2496</v>
      </c>
      <c r="F193" s="794">
        <v>1</v>
      </c>
      <c r="G193" s="795" t="s">
        <v>5988</v>
      </c>
      <c r="H193" s="795"/>
      <c r="I193" s="796"/>
      <c r="J193" s="791"/>
      <c r="K193" s="797"/>
      <c r="L193" s="797"/>
      <c r="M193" s="797"/>
      <c r="N193" s="797"/>
      <c r="O193" s="797"/>
      <c r="P193" s="797"/>
      <c r="Q193" s="797"/>
    </row>
    <row r="194" spans="1:17" s="798" customFormat="1" ht="13.5" hidden="1">
      <c r="A194" s="790">
        <f t="shared" si="2"/>
        <v>189</v>
      </c>
      <c r="B194" s="791" t="s">
        <v>5908</v>
      </c>
      <c r="C194" s="792" t="s">
        <v>1125</v>
      </c>
      <c r="D194" s="791" t="s">
        <v>2</v>
      </c>
      <c r="E194" s="793" t="s">
        <v>1124</v>
      </c>
      <c r="F194" s="794">
        <v>2</v>
      </c>
      <c r="G194" s="795"/>
      <c r="H194" s="795"/>
      <c r="I194" s="796"/>
      <c r="J194" s="791"/>
      <c r="K194" s="797"/>
      <c r="L194" s="797"/>
      <c r="M194" s="797"/>
      <c r="N194" s="797"/>
      <c r="O194" s="797"/>
      <c r="P194" s="797"/>
      <c r="Q194" s="797"/>
    </row>
    <row r="195" spans="1:17" s="798" customFormat="1" ht="13.5" hidden="1">
      <c r="A195" s="790">
        <f t="shared" si="2"/>
        <v>190</v>
      </c>
      <c r="B195" s="791" t="s">
        <v>5908</v>
      </c>
      <c r="C195" s="791" t="s">
        <v>2748</v>
      </c>
      <c r="D195" s="791" t="s">
        <v>2</v>
      </c>
      <c r="E195" s="794" t="s">
        <v>2747</v>
      </c>
      <c r="F195" s="794">
        <v>3</v>
      </c>
      <c r="G195" s="795"/>
      <c r="H195" s="795"/>
      <c r="I195" s="796"/>
      <c r="J195" s="791"/>
      <c r="K195" s="797"/>
      <c r="L195" s="797"/>
      <c r="M195" s="797"/>
      <c r="N195" s="797"/>
      <c r="O195" s="797"/>
      <c r="P195" s="797"/>
      <c r="Q195" s="797"/>
    </row>
    <row r="196" spans="1:17" s="798" customFormat="1" ht="13.5" hidden="1">
      <c r="A196" s="790">
        <f t="shared" si="2"/>
        <v>191</v>
      </c>
      <c r="B196" s="791" t="s">
        <v>5908</v>
      </c>
      <c r="C196" s="791" t="s">
        <v>2750</v>
      </c>
      <c r="D196" s="791" t="s">
        <v>2</v>
      </c>
      <c r="E196" s="794" t="s">
        <v>2749</v>
      </c>
      <c r="F196" s="794">
        <v>4</v>
      </c>
      <c r="G196" s="795"/>
      <c r="H196" s="795"/>
      <c r="I196" s="796"/>
      <c r="J196" s="791"/>
      <c r="K196" s="797"/>
      <c r="L196" s="797"/>
      <c r="M196" s="797"/>
      <c r="N196" s="797"/>
      <c r="O196" s="797"/>
      <c r="P196" s="797"/>
      <c r="Q196" s="797"/>
    </row>
    <row r="197" spans="1:17" s="798" customFormat="1" ht="13.5" hidden="1">
      <c r="A197" s="790">
        <f t="shared" si="2"/>
        <v>192</v>
      </c>
      <c r="B197" s="791" t="s">
        <v>5908</v>
      </c>
      <c r="C197" s="791" t="s">
        <v>2752</v>
      </c>
      <c r="D197" s="791" t="s">
        <v>2</v>
      </c>
      <c r="E197" s="794" t="s">
        <v>2751</v>
      </c>
      <c r="F197" s="794">
        <v>5</v>
      </c>
      <c r="G197" s="795"/>
      <c r="H197" s="795"/>
      <c r="I197" s="796"/>
      <c r="J197" s="791"/>
      <c r="K197" s="797"/>
      <c r="L197" s="797"/>
      <c r="M197" s="797"/>
      <c r="N197" s="797"/>
      <c r="O197" s="797"/>
      <c r="P197" s="797"/>
      <c r="Q197" s="797"/>
    </row>
    <row r="198" spans="1:17" s="798" customFormat="1" ht="13.5" hidden="1">
      <c r="A198" s="790">
        <f t="shared" si="2"/>
        <v>193</v>
      </c>
      <c r="B198" s="791" t="s">
        <v>5908</v>
      </c>
      <c r="C198" s="802" t="s">
        <v>1190</v>
      </c>
      <c r="D198" s="791" t="s">
        <v>3</v>
      </c>
      <c r="E198" s="793" t="s">
        <v>1189</v>
      </c>
      <c r="F198" s="794">
        <v>1</v>
      </c>
      <c r="G198" s="795"/>
      <c r="H198" s="795"/>
      <c r="I198" s="796"/>
      <c r="J198" s="791"/>
      <c r="K198" s="797"/>
      <c r="L198" s="797"/>
      <c r="M198" s="797"/>
      <c r="N198" s="797"/>
      <c r="O198" s="797"/>
      <c r="P198" s="797"/>
      <c r="Q198" s="797"/>
    </row>
    <row r="199" spans="1:17" s="787" customFormat="1" ht="13.5">
      <c r="A199" s="778">
        <f t="shared" si="2"/>
        <v>194</v>
      </c>
      <c r="B199" s="779" t="s">
        <v>5908</v>
      </c>
      <c r="C199" s="780" t="s">
        <v>1256</v>
      </c>
      <c r="D199" s="779" t="s">
        <v>3</v>
      </c>
      <c r="E199" s="781" t="s">
        <v>1255</v>
      </c>
      <c r="F199" s="782">
        <v>2</v>
      </c>
      <c r="G199" s="783" t="s">
        <v>6063</v>
      </c>
      <c r="H199" s="783"/>
      <c r="I199" s="816" t="s">
        <v>6170</v>
      </c>
      <c r="J199" s="785"/>
      <c r="K199" s="786"/>
      <c r="L199" s="786"/>
      <c r="M199" s="786"/>
      <c r="N199" s="786"/>
      <c r="O199" s="786"/>
      <c r="P199" s="786"/>
      <c r="Q199" s="786"/>
    </row>
    <row r="200" spans="1:17" s="798" customFormat="1" ht="13.5" hidden="1">
      <c r="A200" s="790">
        <f t="shared" si="2"/>
        <v>195</v>
      </c>
      <c r="B200" s="791" t="s">
        <v>5908</v>
      </c>
      <c r="C200" s="802" t="s">
        <v>1198</v>
      </c>
      <c r="D200" s="791" t="s">
        <v>3</v>
      </c>
      <c r="E200" s="793" t="s">
        <v>1197</v>
      </c>
      <c r="F200" s="794">
        <v>3</v>
      </c>
      <c r="G200" s="795"/>
      <c r="H200" s="795"/>
      <c r="I200" s="796"/>
      <c r="J200" s="791"/>
      <c r="K200" s="797"/>
      <c r="L200" s="797"/>
      <c r="M200" s="797"/>
      <c r="N200" s="797"/>
      <c r="O200" s="797"/>
      <c r="P200" s="797"/>
      <c r="Q200" s="797"/>
    </row>
    <row r="201" spans="1:17" s="787" customFormat="1" ht="13.5">
      <c r="A201" s="778">
        <f t="shared" si="2"/>
        <v>196</v>
      </c>
      <c r="B201" s="779" t="s">
        <v>5908</v>
      </c>
      <c r="C201" s="788" t="s">
        <v>2036</v>
      </c>
      <c r="D201" s="779" t="s">
        <v>3</v>
      </c>
      <c r="E201" s="781" t="s">
        <v>2035</v>
      </c>
      <c r="F201" s="782">
        <v>4</v>
      </c>
      <c r="G201" s="783" t="s">
        <v>6063</v>
      </c>
      <c r="H201" s="783"/>
      <c r="I201" s="812" t="s">
        <v>6171</v>
      </c>
      <c r="J201" s="785"/>
      <c r="K201" s="786"/>
      <c r="L201" s="786"/>
      <c r="M201" s="786"/>
      <c r="N201" s="786"/>
      <c r="O201" s="786"/>
      <c r="P201" s="786"/>
      <c r="Q201" s="786"/>
    </row>
    <row r="202" spans="1:17" s="787" customFormat="1" ht="13.5">
      <c r="A202" s="778">
        <f t="shared" si="2"/>
        <v>197</v>
      </c>
      <c r="B202" s="779" t="s">
        <v>5908</v>
      </c>
      <c r="C202" s="780" t="s">
        <v>1847</v>
      </c>
      <c r="D202" s="779" t="s">
        <v>3</v>
      </c>
      <c r="E202" s="781" t="s">
        <v>1846</v>
      </c>
      <c r="F202" s="782">
        <v>5</v>
      </c>
      <c r="G202" s="783" t="s">
        <v>6063</v>
      </c>
      <c r="H202" s="783"/>
      <c r="I202" s="812" t="s">
        <v>6172</v>
      </c>
      <c r="J202" s="785"/>
      <c r="K202" s="786"/>
      <c r="L202" s="786"/>
      <c r="M202" s="786"/>
      <c r="N202" s="786"/>
      <c r="O202" s="786"/>
      <c r="P202" s="786"/>
      <c r="Q202" s="786"/>
    </row>
    <row r="203" spans="1:17" s="798" customFormat="1" ht="15" hidden="1" customHeight="1">
      <c r="A203" s="790">
        <f t="shared" si="2"/>
        <v>198</v>
      </c>
      <c r="B203" s="791" t="s">
        <v>5908</v>
      </c>
      <c r="C203" s="792" t="s">
        <v>2208</v>
      </c>
      <c r="D203" s="791" t="s">
        <v>4</v>
      </c>
      <c r="E203" s="793" t="s">
        <v>2207</v>
      </c>
      <c r="F203" s="794">
        <v>1</v>
      </c>
      <c r="G203" s="795"/>
      <c r="H203" s="795"/>
      <c r="I203" s="796"/>
      <c r="J203" s="791"/>
      <c r="K203" s="797"/>
      <c r="L203" s="797"/>
      <c r="M203" s="797"/>
      <c r="N203" s="797"/>
      <c r="O203" s="797"/>
      <c r="P203" s="797"/>
      <c r="Q203" s="797"/>
    </row>
    <row r="204" spans="1:17" s="798" customFormat="1" ht="13.5" hidden="1">
      <c r="A204" s="790">
        <f t="shared" si="2"/>
        <v>199</v>
      </c>
      <c r="B204" s="791" t="s">
        <v>5908</v>
      </c>
      <c r="C204" s="792" t="s">
        <v>2410</v>
      </c>
      <c r="D204" s="791" t="s">
        <v>4</v>
      </c>
      <c r="E204" s="793" t="s">
        <v>2409</v>
      </c>
      <c r="F204" s="794">
        <v>2</v>
      </c>
      <c r="G204" s="795"/>
      <c r="H204" s="795"/>
      <c r="I204" s="796"/>
      <c r="J204" s="791"/>
      <c r="K204" s="797"/>
      <c r="L204" s="797"/>
      <c r="M204" s="797"/>
      <c r="N204" s="797"/>
      <c r="O204" s="797"/>
      <c r="P204" s="797"/>
      <c r="Q204" s="797"/>
    </row>
    <row r="205" spans="1:17" s="798" customFormat="1" ht="13.5" hidden="1">
      <c r="A205" s="790">
        <f t="shared" si="2"/>
        <v>200</v>
      </c>
      <c r="B205" s="791" t="s">
        <v>5908</v>
      </c>
      <c r="C205" s="792" t="s">
        <v>2224</v>
      </c>
      <c r="D205" s="791" t="s">
        <v>4</v>
      </c>
      <c r="E205" s="793" t="s">
        <v>2223</v>
      </c>
      <c r="F205" s="794">
        <v>3</v>
      </c>
      <c r="G205" s="795"/>
      <c r="H205" s="795"/>
      <c r="I205" s="796"/>
      <c r="J205" s="791"/>
      <c r="K205" s="797"/>
      <c r="L205" s="797"/>
      <c r="M205" s="797"/>
      <c r="N205" s="797"/>
      <c r="O205" s="797"/>
      <c r="P205" s="797"/>
      <c r="Q205" s="797"/>
    </row>
    <row r="206" spans="1:17" s="798" customFormat="1" ht="13.5" hidden="1">
      <c r="A206" s="790">
        <f t="shared" si="2"/>
        <v>201</v>
      </c>
      <c r="B206" s="791" t="s">
        <v>5908</v>
      </c>
      <c r="C206" s="792" t="s">
        <v>2291</v>
      </c>
      <c r="D206" s="791" t="s">
        <v>4</v>
      </c>
      <c r="E206" s="793" t="s">
        <v>2290</v>
      </c>
      <c r="F206" s="794">
        <v>4</v>
      </c>
      <c r="G206" s="795"/>
      <c r="H206" s="795"/>
      <c r="I206" s="796"/>
      <c r="J206" s="791"/>
      <c r="K206" s="797"/>
      <c r="L206" s="797"/>
      <c r="M206" s="797"/>
      <c r="N206" s="797"/>
      <c r="O206" s="797"/>
      <c r="P206" s="797"/>
      <c r="Q206" s="797"/>
    </row>
    <row r="207" spans="1:17" s="798" customFormat="1" ht="13.5" hidden="1">
      <c r="A207" s="790">
        <f t="shared" si="2"/>
        <v>202</v>
      </c>
      <c r="B207" s="791" t="s">
        <v>5908</v>
      </c>
      <c r="C207" s="792" t="s">
        <v>2400</v>
      </c>
      <c r="D207" s="791" t="s">
        <v>4</v>
      </c>
      <c r="E207" s="793" t="s">
        <v>2399</v>
      </c>
      <c r="F207" s="794">
        <v>5</v>
      </c>
      <c r="G207" s="795"/>
      <c r="H207" s="795"/>
      <c r="I207" s="796"/>
      <c r="J207" s="791"/>
      <c r="K207" s="797"/>
      <c r="L207" s="797"/>
      <c r="M207" s="797"/>
      <c r="N207" s="797"/>
      <c r="O207" s="797"/>
      <c r="P207" s="797"/>
      <c r="Q207" s="797"/>
    </row>
    <row r="208" spans="1:17" s="798" customFormat="1" ht="13.5" hidden="1">
      <c r="A208" s="790">
        <f t="shared" si="2"/>
        <v>203</v>
      </c>
      <c r="B208" s="791" t="s">
        <v>5908</v>
      </c>
      <c r="C208" s="791" t="s">
        <v>1860</v>
      </c>
      <c r="D208" s="791" t="s">
        <v>5885</v>
      </c>
      <c r="E208" s="794" t="s">
        <v>1859</v>
      </c>
      <c r="F208" s="794">
        <v>1</v>
      </c>
      <c r="G208" s="795"/>
      <c r="H208" s="795"/>
      <c r="I208" s="796"/>
      <c r="J208" s="791"/>
      <c r="K208" s="797"/>
      <c r="L208" s="797"/>
      <c r="M208" s="797"/>
      <c r="N208" s="797"/>
      <c r="O208" s="797"/>
      <c r="P208" s="797"/>
      <c r="Q208" s="797"/>
    </row>
    <row r="209" spans="1:17" s="798" customFormat="1" ht="13.5" hidden="1">
      <c r="A209" s="790">
        <f t="shared" si="2"/>
        <v>204</v>
      </c>
      <c r="B209" s="791" t="s">
        <v>5908</v>
      </c>
      <c r="C209" s="791" t="s">
        <v>1648</v>
      </c>
      <c r="D209" s="791" t="s">
        <v>5885</v>
      </c>
      <c r="E209" s="794" t="s">
        <v>1647</v>
      </c>
      <c r="F209" s="794">
        <v>2</v>
      </c>
      <c r="G209" s="795"/>
      <c r="H209" s="795"/>
      <c r="I209" s="796"/>
      <c r="J209" s="791"/>
      <c r="K209" s="797"/>
      <c r="L209" s="797"/>
      <c r="M209" s="797"/>
      <c r="N209" s="797"/>
      <c r="O209" s="797"/>
      <c r="P209" s="797"/>
      <c r="Q209" s="797"/>
    </row>
    <row r="210" spans="1:17" s="798" customFormat="1" ht="13.5" hidden="1">
      <c r="A210" s="790">
        <f t="shared" si="2"/>
        <v>205</v>
      </c>
      <c r="B210" s="791" t="s">
        <v>5908</v>
      </c>
      <c r="C210" s="799" t="s">
        <v>3368</v>
      </c>
      <c r="D210" s="791" t="s">
        <v>5885</v>
      </c>
      <c r="E210" s="793" t="s">
        <v>3367</v>
      </c>
      <c r="F210" s="794">
        <v>3</v>
      </c>
      <c r="G210" s="795"/>
      <c r="H210" s="795"/>
      <c r="I210" s="796"/>
      <c r="J210" s="791"/>
      <c r="K210" s="797"/>
      <c r="L210" s="797"/>
      <c r="M210" s="797"/>
      <c r="N210" s="797"/>
      <c r="O210" s="797"/>
      <c r="P210" s="797"/>
      <c r="Q210" s="797"/>
    </row>
    <row r="211" spans="1:17" s="798" customFormat="1" ht="13.5" hidden="1">
      <c r="A211" s="790">
        <f t="shared" si="2"/>
        <v>206</v>
      </c>
      <c r="B211" s="791" t="s">
        <v>5908</v>
      </c>
      <c r="C211" s="800" t="s">
        <v>3302</v>
      </c>
      <c r="D211" s="791" t="s">
        <v>2796</v>
      </c>
      <c r="E211" s="793" t="s">
        <v>3301</v>
      </c>
      <c r="F211" s="794">
        <v>1</v>
      </c>
      <c r="G211" s="795"/>
      <c r="H211" s="795"/>
      <c r="I211" s="796"/>
      <c r="J211" s="791"/>
      <c r="K211" s="797"/>
      <c r="L211" s="797"/>
      <c r="M211" s="797"/>
      <c r="N211" s="797"/>
      <c r="O211" s="797"/>
      <c r="P211" s="797"/>
      <c r="Q211" s="797"/>
    </row>
    <row r="212" spans="1:17" s="798" customFormat="1" ht="13.5" hidden="1">
      <c r="A212" s="790">
        <f t="shared" si="2"/>
        <v>207</v>
      </c>
      <c r="B212" s="791" t="s">
        <v>5908</v>
      </c>
      <c r="C212" s="801" t="s">
        <v>5427</v>
      </c>
      <c r="D212" s="791" t="s">
        <v>2796</v>
      </c>
      <c r="E212" s="794" t="s">
        <v>5426</v>
      </c>
      <c r="F212" s="794">
        <v>2</v>
      </c>
      <c r="G212" s="795" t="s">
        <v>6022</v>
      </c>
      <c r="H212" s="795"/>
      <c r="I212" s="796"/>
      <c r="J212" s="791"/>
      <c r="K212" s="797"/>
      <c r="L212" s="797"/>
      <c r="M212" s="797"/>
      <c r="N212" s="797"/>
      <c r="O212" s="797"/>
      <c r="P212" s="797"/>
      <c r="Q212" s="797"/>
    </row>
    <row r="213" spans="1:17" s="798" customFormat="1" ht="13.5" hidden="1">
      <c r="A213" s="790">
        <f t="shared" si="2"/>
        <v>208</v>
      </c>
      <c r="B213" s="791" t="s">
        <v>5908</v>
      </c>
      <c r="C213" s="800" t="s">
        <v>3238</v>
      </c>
      <c r="D213" s="791" t="s">
        <v>2796</v>
      </c>
      <c r="E213" s="793" t="s">
        <v>3237</v>
      </c>
      <c r="F213" s="794">
        <v>3</v>
      </c>
      <c r="G213" s="795"/>
      <c r="H213" s="795"/>
      <c r="I213" s="796"/>
      <c r="J213" s="791"/>
      <c r="K213" s="797"/>
      <c r="L213" s="797"/>
      <c r="M213" s="797"/>
      <c r="N213" s="797"/>
      <c r="O213" s="797"/>
      <c r="P213" s="797"/>
      <c r="Q213" s="797"/>
    </row>
    <row r="214" spans="1:17" ht="13.5" hidden="1">
      <c r="A214" s="611">
        <f t="shared" si="2"/>
        <v>209</v>
      </c>
      <c r="B214" s="627" t="s">
        <v>5909</v>
      </c>
      <c r="C214" s="663" t="s">
        <v>2497</v>
      </c>
      <c r="D214" s="627" t="s">
        <v>2</v>
      </c>
      <c r="E214" s="653" t="s">
        <v>2496</v>
      </c>
      <c r="F214" s="630">
        <v>1</v>
      </c>
      <c r="G214" s="631" t="s">
        <v>5988</v>
      </c>
      <c r="H214" s="631"/>
      <c r="I214" s="632"/>
      <c r="J214" s="658"/>
      <c r="K214" s="626"/>
      <c r="L214" s="626"/>
      <c r="M214" s="626"/>
      <c r="N214" s="626"/>
      <c r="O214" s="626"/>
      <c r="P214" s="626"/>
      <c r="Q214" s="626"/>
    </row>
    <row r="215" spans="1:17" ht="13.5" hidden="1">
      <c r="A215" s="611">
        <f t="shared" si="2"/>
        <v>210</v>
      </c>
      <c r="B215" s="627" t="s">
        <v>5909</v>
      </c>
      <c r="C215" s="664" t="s">
        <v>5605</v>
      </c>
      <c r="D215" s="627" t="s">
        <v>2</v>
      </c>
      <c r="E215" s="653" t="s">
        <v>5604</v>
      </c>
      <c r="F215" s="630">
        <v>2</v>
      </c>
      <c r="G215" s="631"/>
      <c r="H215" s="631"/>
      <c r="I215" s="632"/>
      <c r="J215" s="658"/>
      <c r="K215" s="626"/>
      <c r="L215" s="626"/>
      <c r="M215" s="626"/>
      <c r="N215" s="626"/>
      <c r="O215" s="626"/>
      <c r="P215" s="626"/>
      <c r="Q215" s="626"/>
    </row>
    <row r="216" spans="1:17" s="787" customFormat="1" ht="13.5">
      <c r="A216" s="778">
        <f t="shared" si="2"/>
        <v>211</v>
      </c>
      <c r="B216" s="779" t="s">
        <v>5909</v>
      </c>
      <c r="C216" s="803" t="s">
        <v>5609</v>
      </c>
      <c r="D216" s="779" t="s">
        <v>2</v>
      </c>
      <c r="E216" s="804" t="s">
        <v>5608</v>
      </c>
      <c r="F216" s="782">
        <v>3</v>
      </c>
      <c r="G216" s="783" t="s">
        <v>5974</v>
      </c>
      <c r="H216" s="783"/>
      <c r="I216" s="789" t="s">
        <v>6107</v>
      </c>
      <c r="J216" s="785"/>
      <c r="K216" s="786"/>
      <c r="L216" s="786"/>
      <c r="M216" s="786"/>
      <c r="N216" s="786"/>
      <c r="O216" s="786"/>
      <c r="P216" s="786"/>
      <c r="Q216" s="786"/>
    </row>
    <row r="217" spans="1:17" s="787" customFormat="1" ht="13.5">
      <c r="A217" s="778">
        <f t="shared" si="2"/>
        <v>212</v>
      </c>
      <c r="B217" s="779" t="s">
        <v>5909</v>
      </c>
      <c r="C217" s="803" t="s">
        <v>5612</v>
      </c>
      <c r="D217" s="779" t="s">
        <v>2</v>
      </c>
      <c r="E217" s="804" t="s">
        <v>5611</v>
      </c>
      <c r="F217" s="782">
        <v>4</v>
      </c>
      <c r="G217" s="783" t="s">
        <v>5974</v>
      </c>
      <c r="H217" s="783"/>
      <c r="I217" s="789" t="s">
        <v>6109</v>
      </c>
      <c r="J217" s="785"/>
      <c r="K217" s="786"/>
      <c r="L217" s="786"/>
      <c r="M217" s="786"/>
      <c r="N217" s="786"/>
      <c r="O217" s="786"/>
      <c r="P217" s="786"/>
      <c r="Q217" s="786"/>
    </row>
    <row r="218" spans="1:17" ht="13.5" hidden="1">
      <c r="A218" s="611">
        <f t="shared" ref="A218:A281" si="3">A217+1</f>
        <v>213</v>
      </c>
      <c r="B218" s="627" t="s">
        <v>5909</v>
      </c>
      <c r="C218" s="665" t="s">
        <v>5631</v>
      </c>
      <c r="D218" s="627" t="s">
        <v>2</v>
      </c>
      <c r="E218" s="653" t="s">
        <v>5630</v>
      </c>
      <c r="F218" s="630">
        <v>5</v>
      </c>
      <c r="G218" s="631"/>
      <c r="H218" s="631"/>
      <c r="I218" s="632"/>
      <c r="J218" s="658"/>
      <c r="K218" s="626"/>
      <c r="L218" s="626"/>
      <c r="M218" s="626"/>
      <c r="N218" s="626"/>
      <c r="O218" s="626"/>
      <c r="P218" s="626"/>
      <c r="Q218" s="626"/>
    </row>
    <row r="219" spans="1:17" ht="13.5" hidden="1">
      <c r="A219" s="611">
        <f t="shared" si="3"/>
        <v>214</v>
      </c>
      <c r="B219" s="627" t="s">
        <v>5909</v>
      </c>
      <c r="C219" s="666" t="s">
        <v>5619</v>
      </c>
      <c r="D219" s="627" t="s">
        <v>3</v>
      </c>
      <c r="E219" s="653" t="s">
        <v>5618</v>
      </c>
      <c r="F219" s="630">
        <v>1</v>
      </c>
      <c r="G219" s="631"/>
      <c r="H219" s="631"/>
      <c r="I219" s="632"/>
      <c r="J219" s="658"/>
      <c r="K219" s="626"/>
      <c r="L219" s="626"/>
      <c r="M219" s="626"/>
      <c r="N219" s="626"/>
      <c r="O219" s="626"/>
      <c r="P219" s="626"/>
      <c r="Q219" s="626"/>
    </row>
    <row r="220" spans="1:17" ht="13.5">
      <c r="A220" s="778">
        <f t="shared" si="3"/>
        <v>215</v>
      </c>
      <c r="B220" s="779" t="s">
        <v>5909</v>
      </c>
      <c r="C220" s="805" t="s">
        <v>2186</v>
      </c>
      <c r="D220" s="779" t="s">
        <v>3</v>
      </c>
      <c r="E220" s="781" t="s">
        <v>2185</v>
      </c>
      <c r="F220" s="782">
        <v>2</v>
      </c>
      <c r="G220" s="783" t="s">
        <v>6063</v>
      </c>
      <c r="H220" s="783"/>
      <c r="I220" s="806" t="s">
        <v>5292</v>
      </c>
      <c r="J220" s="658"/>
      <c r="K220" s="626"/>
      <c r="L220" s="626"/>
      <c r="M220" s="626"/>
      <c r="N220" s="626"/>
      <c r="O220" s="626"/>
      <c r="P220" s="626"/>
      <c r="Q220" s="626"/>
    </row>
    <row r="221" spans="1:17" ht="13.5" hidden="1">
      <c r="A221" s="611">
        <f t="shared" si="3"/>
        <v>216</v>
      </c>
      <c r="B221" s="627" t="s">
        <v>5909</v>
      </c>
      <c r="C221" s="636" t="s">
        <v>1067</v>
      </c>
      <c r="D221" s="627" t="s">
        <v>3</v>
      </c>
      <c r="E221" s="629" t="s">
        <v>1066</v>
      </c>
      <c r="F221" s="630">
        <v>3</v>
      </c>
      <c r="G221" s="631"/>
      <c r="H221" s="631"/>
      <c r="I221" s="632"/>
      <c r="J221" s="658"/>
      <c r="K221" s="626"/>
      <c r="L221" s="626"/>
      <c r="M221" s="626"/>
      <c r="N221" s="626"/>
      <c r="O221" s="626"/>
      <c r="P221" s="626"/>
      <c r="Q221" s="626"/>
    </row>
    <row r="222" spans="1:17" s="787" customFormat="1" ht="13.5">
      <c r="A222" s="778">
        <f t="shared" si="3"/>
        <v>217</v>
      </c>
      <c r="B222" s="779" t="s">
        <v>5909</v>
      </c>
      <c r="C222" s="780" t="s">
        <v>1847</v>
      </c>
      <c r="D222" s="779" t="s">
        <v>3</v>
      </c>
      <c r="E222" s="781" t="s">
        <v>1846</v>
      </c>
      <c r="F222" s="782">
        <v>4</v>
      </c>
      <c r="G222" s="783" t="s">
        <v>6063</v>
      </c>
      <c r="H222" s="783"/>
      <c r="I222" s="806" t="s">
        <v>5256</v>
      </c>
      <c r="J222" s="785"/>
      <c r="K222" s="786"/>
      <c r="L222" s="786"/>
      <c r="M222" s="786"/>
      <c r="N222" s="786"/>
      <c r="O222" s="786"/>
      <c r="P222" s="786"/>
      <c r="Q222" s="786"/>
    </row>
    <row r="223" spans="1:17" ht="13.5" hidden="1">
      <c r="A223" s="611">
        <f t="shared" si="3"/>
        <v>218</v>
      </c>
      <c r="B223" s="627" t="s">
        <v>5909</v>
      </c>
      <c r="C223" s="636" t="s">
        <v>1071</v>
      </c>
      <c r="D223" s="627" t="s">
        <v>3</v>
      </c>
      <c r="E223" s="629" t="s">
        <v>1070</v>
      </c>
      <c r="F223" s="630">
        <v>5</v>
      </c>
      <c r="G223" s="631"/>
      <c r="H223" s="631"/>
      <c r="I223" s="632"/>
      <c r="J223" s="658"/>
      <c r="K223" s="626"/>
      <c r="L223" s="626"/>
      <c r="M223" s="626"/>
      <c r="N223" s="626"/>
      <c r="O223" s="626"/>
      <c r="P223" s="626"/>
      <c r="Q223" s="626"/>
    </row>
    <row r="224" spans="1:17" ht="13.5" hidden="1">
      <c r="A224" s="611">
        <f t="shared" si="3"/>
        <v>219</v>
      </c>
      <c r="B224" s="627" t="s">
        <v>5909</v>
      </c>
      <c r="C224" s="667" t="s">
        <v>5614</v>
      </c>
      <c r="D224" s="627" t="s">
        <v>4</v>
      </c>
      <c r="E224" s="653" t="s">
        <v>5613</v>
      </c>
      <c r="F224" s="630">
        <v>1</v>
      </c>
      <c r="G224" s="631"/>
      <c r="H224" s="631"/>
      <c r="I224" s="632"/>
      <c r="J224" s="658"/>
      <c r="K224" s="626"/>
      <c r="L224" s="626"/>
      <c r="M224" s="626"/>
      <c r="N224" s="626"/>
      <c r="O224" s="626"/>
      <c r="P224" s="626"/>
      <c r="Q224" s="626"/>
    </row>
    <row r="225" spans="1:17" ht="13.5" hidden="1">
      <c r="A225" s="611">
        <f t="shared" si="3"/>
        <v>220</v>
      </c>
      <c r="B225" s="627" t="s">
        <v>5909</v>
      </c>
      <c r="C225" s="668" t="s">
        <v>5616</v>
      </c>
      <c r="D225" s="627" t="s">
        <v>4</v>
      </c>
      <c r="E225" s="653" t="s">
        <v>5615</v>
      </c>
      <c r="F225" s="630">
        <v>2</v>
      </c>
      <c r="G225" s="631"/>
      <c r="H225" s="631"/>
      <c r="I225" s="632"/>
      <c r="J225" s="658"/>
      <c r="K225" s="626"/>
      <c r="L225" s="626"/>
      <c r="M225" s="626"/>
      <c r="N225" s="626"/>
      <c r="O225" s="626"/>
      <c r="P225" s="626"/>
      <c r="Q225" s="626"/>
    </row>
    <row r="226" spans="1:17" s="787" customFormat="1" ht="13.5">
      <c r="A226" s="778">
        <f t="shared" si="3"/>
        <v>221</v>
      </c>
      <c r="B226" s="779" t="s">
        <v>5909</v>
      </c>
      <c r="C226" s="779" t="s">
        <v>5622</v>
      </c>
      <c r="D226" s="779" t="s">
        <v>4</v>
      </c>
      <c r="E226" s="804" t="s">
        <v>5621</v>
      </c>
      <c r="F226" s="782">
        <v>3</v>
      </c>
      <c r="G226" s="783" t="s">
        <v>5974</v>
      </c>
      <c r="H226" s="783"/>
      <c r="I226" s="784" t="s">
        <v>6110</v>
      </c>
      <c r="J226" s="785"/>
      <c r="K226" s="786"/>
      <c r="L226" s="786"/>
      <c r="M226" s="786"/>
      <c r="N226" s="786"/>
      <c r="O226" s="786"/>
      <c r="P226" s="786"/>
      <c r="Q226" s="786"/>
    </row>
    <row r="227" spans="1:17" ht="13.5" hidden="1">
      <c r="A227" s="611">
        <f t="shared" si="3"/>
        <v>222</v>
      </c>
      <c r="B227" s="627" t="s">
        <v>5909</v>
      </c>
      <c r="C227" s="627" t="s">
        <v>5627</v>
      </c>
      <c r="D227" s="627" t="s">
        <v>4</v>
      </c>
      <c r="E227" s="653" t="s">
        <v>5626</v>
      </c>
      <c r="F227" s="630">
        <v>4</v>
      </c>
      <c r="G227" s="631"/>
      <c r="H227" s="631"/>
      <c r="I227" s="632"/>
      <c r="J227" s="658"/>
      <c r="K227" s="626"/>
      <c r="L227" s="626"/>
      <c r="M227" s="626"/>
      <c r="N227" s="626"/>
      <c r="O227" s="626"/>
      <c r="P227" s="626"/>
      <c r="Q227" s="626"/>
    </row>
    <row r="228" spans="1:17" ht="13.5" hidden="1">
      <c r="A228" s="611">
        <f t="shared" si="3"/>
        <v>223</v>
      </c>
      <c r="B228" s="627" t="s">
        <v>5909</v>
      </c>
      <c r="C228" s="627" t="s">
        <v>5629</v>
      </c>
      <c r="D228" s="627" t="s">
        <v>4</v>
      </c>
      <c r="E228" s="653" t="s">
        <v>5628</v>
      </c>
      <c r="F228" s="630">
        <v>5</v>
      </c>
      <c r="G228" s="631"/>
      <c r="H228" s="631"/>
      <c r="I228" s="632"/>
      <c r="J228" s="658"/>
      <c r="K228" s="626"/>
      <c r="L228" s="626"/>
      <c r="M228" s="626"/>
      <c r="N228" s="626"/>
      <c r="O228" s="626"/>
      <c r="P228" s="626"/>
      <c r="Q228" s="626"/>
    </row>
    <row r="229" spans="1:17" ht="13.5" hidden="1">
      <c r="A229" s="611">
        <f t="shared" si="3"/>
        <v>224</v>
      </c>
      <c r="B229" s="627" t="s">
        <v>5909</v>
      </c>
      <c r="C229" s="645" t="s">
        <v>2892</v>
      </c>
      <c r="D229" s="627" t="s">
        <v>5885</v>
      </c>
      <c r="E229" s="650" t="s">
        <v>2891</v>
      </c>
      <c r="F229" s="630">
        <v>1</v>
      </c>
      <c r="G229" s="631"/>
      <c r="H229" s="631"/>
      <c r="I229" s="632"/>
      <c r="J229" s="658"/>
      <c r="K229" s="626"/>
      <c r="L229" s="626"/>
      <c r="M229" s="626"/>
      <c r="N229" s="626"/>
      <c r="O229" s="626"/>
      <c r="P229" s="626"/>
      <c r="Q229" s="626"/>
    </row>
    <row r="230" spans="1:17" s="787" customFormat="1" ht="13.5">
      <c r="A230" s="778">
        <f t="shared" si="3"/>
        <v>225</v>
      </c>
      <c r="B230" s="779" t="s">
        <v>5909</v>
      </c>
      <c r="C230" s="819" t="s">
        <v>5423</v>
      </c>
      <c r="D230" s="779" t="s">
        <v>5885</v>
      </c>
      <c r="E230" s="804" t="s">
        <v>5422</v>
      </c>
      <c r="F230" s="782">
        <v>2</v>
      </c>
      <c r="G230" s="783" t="s">
        <v>6111</v>
      </c>
      <c r="H230" s="783"/>
      <c r="I230" s="789"/>
      <c r="J230" s="785"/>
      <c r="K230" s="786"/>
      <c r="L230" s="786"/>
      <c r="M230" s="786"/>
      <c r="N230" s="786"/>
      <c r="O230" s="786"/>
      <c r="P230" s="786"/>
      <c r="Q230" s="786"/>
    </row>
    <row r="231" spans="1:17" ht="13.5" hidden="1">
      <c r="A231" s="611">
        <f t="shared" si="3"/>
        <v>226</v>
      </c>
      <c r="B231" s="627" t="s">
        <v>5909</v>
      </c>
      <c r="C231" s="645" t="s">
        <v>3280</v>
      </c>
      <c r="D231" s="627" t="s">
        <v>5885</v>
      </c>
      <c r="E231" s="629" t="s">
        <v>3279</v>
      </c>
      <c r="F231" s="630">
        <v>3</v>
      </c>
      <c r="G231" s="631"/>
      <c r="H231" s="631"/>
      <c r="I231" s="632"/>
      <c r="J231" s="658"/>
      <c r="K231" s="626"/>
      <c r="L231" s="626"/>
      <c r="M231" s="626"/>
      <c r="N231" s="626"/>
      <c r="O231" s="626"/>
      <c r="P231" s="626"/>
      <c r="Q231" s="626"/>
    </row>
    <row r="232" spans="1:17" ht="13.5" hidden="1">
      <c r="A232" s="611">
        <f t="shared" si="3"/>
        <v>227</v>
      </c>
      <c r="B232" s="627" t="s">
        <v>5909</v>
      </c>
      <c r="C232" s="669" t="s">
        <v>5415</v>
      </c>
      <c r="D232" s="627" t="s">
        <v>2796</v>
      </c>
      <c r="E232" s="653" t="s">
        <v>5414</v>
      </c>
      <c r="F232" s="630">
        <v>1</v>
      </c>
      <c r="G232" s="631" t="s">
        <v>6022</v>
      </c>
      <c r="H232" s="631"/>
      <c r="I232" s="632"/>
      <c r="J232" s="658"/>
      <c r="K232" s="626"/>
      <c r="L232" s="626"/>
      <c r="M232" s="626"/>
      <c r="N232" s="626"/>
      <c r="O232" s="626"/>
      <c r="P232" s="626"/>
      <c r="Q232" s="626"/>
    </row>
    <row r="233" spans="1:17" ht="13.5" hidden="1">
      <c r="A233" s="611">
        <f t="shared" si="3"/>
        <v>228</v>
      </c>
      <c r="B233" s="627" t="s">
        <v>5909</v>
      </c>
      <c r="C233" s="669" t="s">
        <v>5418</v>
      </c>
      <c r="D233" s="627" t="s">
        <v>2796</v>
      </c>
      <c r="E233" s="653" t="s">
        <v>5417</v>
      </c>
      <c r="F233" s="630">
        <v>2</v>
      </c>
      <c r="G233" s="631" t="s">
        <v>6022</v>
      </c>
      <c r="H233" s="631"/>
      <c r="I233" s="632"/>
      <c r="J233" s="658"/>
      <c r="K233" s="626"/>
      <c r="L233" s="626"/>
      <c r="M233" s="626"/>
      <c r="N233" s="626"/>
      <c r="O233" s="626"/>
      <c r="P233" s="626"/>
      <c r="Q233" s="626"/>
    </row>
    <row r="234" spans="1:17" ht="13.5" hidden="1">
      <c r="A234" s="611">
        <f t="shared" si="3"/>
        <v>229</v>
      </c>
      <c r="B234" s="627" t="s">
        <v>5909</v>
      </c>
      <c r="C234" s="652" t="s">
        <v>5420</v>
      </c>
      <c r="D234" s="627" t="s">
        <v>2796</v>
      </c>
      <c r="E234" s="653" t="s">
        <v>5419</v>
      </c>
      <c r="F234" s="630">
        <v>3</v>
      </c>
      <c r="G234" s="631" t="s">
        <v>6022</v>
      </c>
      <c r="H234" s="631"/>
      <c r="I234" s="632"/>
      <c r="J234" s="658"/>
      <c r="K234" s="626"/>
      <c r="L234" s="626"/>
      <c r="M234" s="626"/>
      <c r="N234" s="626"/>
      <c r="O234" s="626"/>
      <c r="P234" s="626"/>
      <c r="Q234" s="626"/>
    </row>
    <row r="235" spans="1:17" ht="13.5" hidden="1">
      <c r="A235" s="611">
        <f t="shared" si="3"/>
        <v>230</v>
      </c>
      <c r="B235" s="627" t="s">
        <v>5892</v>
      </c>
      <c r="C235" s="634" t="s">
        <v>1135</v>
      </c>
      <c r="D235" s="627" t="s">
        <v>2</v>
      </c>
      <c r="E235" s="629" t="s">
        <v>1134</v>
      </c>
      <c r="F235" s="630">
        <v>1</v>
      </c>
      <c r="G235" s="631" t="s">
        <v>5988</v>
      </c>
      <c r="H235" s="631"/>
      <c r="I235" s="632"/>
      <c r="J235" s="658"/>
      <c r="K235" s="626"/>
      <c r="L235" s="626"/>
      <c r="M235" s="626"/>
      <c r="N235" s="626"/>
      <c r="O235" s="626"/>
      <c r="P235" s="626"/>
      <c r="Q235" s="626"/>
    </row>
    <row r="236" spans="1:17" ht="13.5" hidden="1">
      <c r="A236" s="611">
        <f t="shared" si="3"/>
        <v>231</v>
      </c>
      <c r="B236" s="627" t="s">
        <v>5892</v>
      </c>
      <c r="C236" s="636" t="s">
        <v>1140</v>
      </c>
      <c r="D236" s="627" t="s">
        <v>2</v>
      </c>
      <c r="E236" s="630" t="s">
        <v>1139</v>
      </c>
      <c r="F236" s="630">
        <v>2</v>
      </c>
      <c r="G236" s="631"/>
      <c r="H236" s="631"/>
      <c r="I236" s="632"/>
      <c r="J236" s="658"/>
      <c r="K236" s="626"/>
      <c r="L236" s="626"/>
      <c r="M236" s="626"/>
      <c r="N236" s="626"/>
      <c r="O236" s="626"/>
      <c r="P236" s="626"/>
      <c r="Q236" s="626"/>
    </row>
    <row r="237" spans="1:17" ht="13.5" hidden="1">
      <c r="A237" s="611">
        <f t="shared" si="3"/>
        <v>232</v>
      </c>
      <c r="B237" s="627" t="s">
        <v>5892</v>
      </c>
      <c r="C237" s="636" t="s">
        <v>1159</v>
      </c>
      <c r="D237" s="627" t="s">
        <v>2</v>
      </c>
      <c r="E237" s="629" t="s">
        <v>1158</v>
      </c>
      <c r="F237" s="630">
        <v>3</v>
      </c>
      <c r="G237" s="631"/>
      <c r="H237" s="631"/>
      <c r="I237" s="632"/>
      <c r="J237" s="658"/>
      <c r="K237" s="626"/>
      <c r="L237" s="626"/>
      <c r="M237" s="626"/>
      <c r="N237" s="626"/>
      <c r="O237" s="626"/>
      <c r="P237" s="626"/>
      <c r="Q237" s="626"/>
    </row>
    <row r="238" spans="1:17" ht="13.5" hidden="1">
      <c r="A238" s="611">
        <f t="shared" si="3"/>
        <v>233</v>
      </c>
      <c r="B238" s="627" t="s">
        <v>5892</v>
      </c>
      <c r="C238" s="627" t="s">
        <v>1163</v>
      </c>
      <c r="D238" s="627" t="s">
        <v>2</v>
      </c>
      <c r="E238" s="630" t="s">
        <v>1162</v>
      </c>
      <c r="F238" s="630">
        <v>4</v>
      </c>
      <c r="G238" s="631"/>
      <c r="H238" s="631"/>
      <c r="I238" s="632"/>
      <c r="J238" s="658"/>
      <c r="K238" s="626"/>
      <c r="L238" s="626"/>
      <c r="M238" s="626"/>
      <c r="N238" s="626"/>
      <c r="O238" s="626"/>
      <c r="P238" s="626"/>
      <c r="Q238" s="626"/>
    </row>
    <row r="239" spans="1:17" ht="13.5" hidden="1">
      <c r="A239" s="611">
        <f t="shared" si="3"/>
        <v>234</v>
      </c>
      <c r="B239" s="627" t="s">
        <v>5892</v>
      </c>
      <c r="C239" s="627" t="s">
        <v>1166</v>
      </c>
      <c r="D239" s="627" t="s">
        <v>2</v>
      </c>
      <c r="E239" s="630" t="s">
        <v>1165</v>
      </c>
      <c r="F239" s="630">
        <v>5</v>
      </c>
      <c r="G239" s="631"/>
      <c r="H239" s="631"/>
      <c r="I239" s="632"/>
      <c r="J239" s="658"/>
      <c r="K239" s="626"/>
      <c r="L239" s="626"/>
      <c r="M239" s="626"/>
      <c r="N239" s="626"/>
      <c r="O239" s="626"/>
      <c r="P239" s="626"/>
      <c r="Q239" s="626"/>
    </row>
    <row r="240" spans="1:17" ht="13.5" hidden="1">
      <c r="A240" s="611">
        <f t="shared" si="3"/>
        <v>235</v>
      </c>
      <c r="B240" s="627" t="s">
        <v>5892</v>
      </c>
      <c r="C240" s="627" t="s">
        <v>1169</v>
      </c>
      <c r="D240" s="627" t="s">
        <v>3</v>
      </c>
      <c r="E240" s="630" t="s">
        <v>1168</v>
      </c>
      <c r="F240" s="630">
        <v>1</v>
      </c>
      <c r="G240" s="631"/>
      <c r="H240" s="631"/>
      <c r="I240" s="632"/>
      <c r="J240" s="658"/>
      <c r="K240" s="626"/>
      <c r="L240" s="626"/>
      <c r="M240" s="626"/>
      <c r="N240" s="626"/>
      <c r="O240" s="626"/>
      <c r="P240" s="626"/>
      <c r="Q240" s="626"/>
    </row>
    <row r="241" spans="1:17" ht="13.5" hidden="1">
      <c r="A241" s="611">
        <f t="shared" si="3"/>
        <v>236</v>
      </c>
      <c r="B241" s="627" t="s">
        <v>5892</v>
      </c>
      <c r="C241" s="627" t="s">
        <v>1194</v>
      </c>
      <c r="D241" s="627" t="s">
        <v>3</v>
      </c>
      <c r="E241" s="630" t="s">
        <v>1193</v>
      </c>
      <c r="F241" s="630">
        <v>2</v>
      </c>
      <c r="G241" s="631"/>
      <c r="H241" s="631"/>
      <c r="I241" s="632"/>
      <c r="J241" s="658"/>
      <c r="K241" s="626"/>
      <c r="L241" s="626"/>
      <c r="M241" s="626"/>
      <c r="N241" s="626"/>
      <c r="O241" s="626"/>
      <c r="P241" s="626"/>
      <c r="Q241" s="626"/>
    </row>
    <row r="242" spans="1:17" ht="13.5" hidden="1">
      <c r="A242" s="611">
        <f t="shared" si="3"/>
        <v>237</v>
      </c>
      <c r="B242" s="627" t="s">
        <v>5892</v>
      </c>
      <c r="C242" s="634" t="s">
        <v>1190</v>
      </c>
      <c r="D242" s="627" t="s">
        <v>3</v>
      </c>
      <c r="E242" s="629" t="s">
        <v>1189</v>
      </c>
      <c r="F242" s="630">
        <v>3</v>
      </c>
      <c r="G242" s="631"/>
      <c r="H242" s="631"/>
      <c r="I242" s="632"/>
      <c r="J242" s="658"/>
      <c r="K242" s="626"/>
      <c r="L242" s="626"/>
      <c r="M242" s="626"/>
      <c r="N242" s="626"/>
      <c r="O242" s="626"/>
      <c r="P242" s="626"/>
      <c r="Q242" s="626"/>
    </row>
    <row r="243" spans="1:17" s="787" customFormat="1" ht="13.5">
      <c r="A243" s="778">
        <f t="shared" si="3"/>
        <v>238</v>
      </c>
      <c r="B243" s="779" t="s">
        <v>5892</v>
      </c>
      <c r="C243" s="788" t="s">
        <v>1790</v>
      </c>
      <c r="D243" s="779" t="s">
        <v>3</v>
      </c>
      <c r="E243" s="781" t="s">
        <v>1789</v>
      </c>
      <c r="F243" s="782">
        <v>4</v>
      </c>
      <c r="G243" s="783" t="s">
        <v>5974</v>
      </c>
      <c r="H243" s="783"/>
      <c r="I243" s="789" t="s">
        <v>6068</v>
      </c>
      <c r="J243" s="785"/>
      <c r="K243" s="786"/>
      <c r="L243" s="786"/>
      <c r="M243" s="786"/>
      <c r="N243" s="786"/>
      <c r="O243" s="786"/>
      <c r="P243" s="786"/>
      <c r="Q243" s="786"/>
    </row>
    <row r="244" spans="1:17" s="787" customFormat="1" ht="13.5">
      <c r="A244" s="778">
        <f t="shared" si="3"/>
        <v>239</v>
      </c>
      <c r="B244" s="779" t="s">
        <v>5892</v>
      </c>
      <c r="C244" s="779" t="s">
        <v>1247</v>
      </c>
      <c r="D244" s="779" t="s">
        <v>3</v>
      </c>
      <c r="E244" s="782" t="s">
        <v>1246</v>
      </c>
      <c r="F244" s="782">
        <v>5</v>
      </c>
      <c r="G244" s="783" t="s">
        <v>6063</v>
      </c>
      <c r="H244" s="783"/>
      <c r="I244" s="817" t="s">
        <v>6155</v>
      </c>
      <c r="J244" s="785"/>
      <c r="K244" s="786"/>
      <c r="L244" s="786"/>
      <c r="M244" s="786"/>
      <c r="N244" s="786"/>
      <c r="O244" s="786"/>
      <c r="P244" s="786"/>
      <c r="Q244" s="786"/>
    </row>
    <row r="245" spans="1:17" ht="13.5" hidden="1">
      <c r="A245" s="611">
        <f t="shared" si="3"/>
        <v>240</v>
      </c>
      <c r="B245" s="627" t="s">
        <v>5892</v>
      </c>
      <c r="C245" s="627" t="s">
        <v>2160</v>
      </c>
      <c r="D245" s="627" t="s">
        <v>4</v>
      </c>
      <c r="E245" s="630" t="s">
        <v>2159</v>
      </c>
      <c r="F245" s="630">
        <v>1</v>
      </c>
      <c r="G245" s="631"/>
      <c r="H245" s="631"/>
      <c r="I245" s="632"/>
      <c r="J245" s="658"/>
      <c r="K245" s="626"/>
      <c r="L245" s="626"/>
      <c r="M245" s="626"/>
      <c r="N245" s="626"/>
      <c r="O245" s="626"/>
      <c r="P245" s="626"/>
      <c r="Q245" s="626"/>
    </row>
    <row r="246" spans="1:17" ht="13.5" hidden="1">
      <c r="A246" s="611">
        <f t="shared" si="3"/>
        <v>241</v>
      </c>
      <c r="B246" s="627" t="s">
        <v>5892</v>
      </c>
      <c r="C246" s="627" t="s">
        <v>1305</v>
      </c>
      <c r="D246" s="627" t="s">
        <v>4</v>
      </c>
      <c r="E246" s="630" t="s">
        <v>1304</v>
      </c>
      <c r="F246" s="630">
        <v>2</v>
      </c>
      <c r="G246" s="631"/>
      <c r="H246" s="631"/>
      <c r="I246" s="632"/>
      <c r="J246" s="658"/>
      <c r="K246" s="626"/>
      <c r="L246" s="626"/>
      <c r="M246" s="626"/>
      <c r="N246" s="626"/>
      <c r="O246" s="626"/>
      <c r="P246" s="626"/>
      <c r="Q246" s="626"/>
    </row>
    <row r="247" spans="1:17" ht="13.5" hidden="1">
      <c r="A247" s="611">
        <f t="shared" si="3"/>
        <v>242</v>
      </c>
      <c r="B247" s="627" t="s">
        <v>5892</v>
      </c>
      <c r="C247" s="627" t="s">
        <v>6115</v>
      </c>
      <c r="D247" s="627" t="s">
        <v>4</v>
      </c>
      <c r="E247" s="630" t="s">
        <v>1308</v>
      </c>
      <c r="F247" s="630">
        <v>3</v>
      </c>
      <c r="G247" s="631"/>
      <c r="H247" s="631"/>
      <c r="I247" s="632"/>
      <c r="J247" s="658"/>
      <c r="K247" s="626"/>
      <c r="L247" s="626"/>
      <c r="M247" s="626"/>
      <c r="N247" s="626"/>
      <c r="O247" s="626"/>
      <c r="P247" s="626"/>
      <c r="Q247" s="626"/>
    </row>
    <row r="248" spans="1:17" ht="13.5" hidden="1">
      <c r="A248" s="611">
        <f t="shared" si="3"/>
        <v>243</v>
      </c>
      <c r="B248" s="627" t="s">
        <v>5892</v>
      </c>
      <c r="C248" s="636" t="s">
        <v>2291</v>
      </c>
      <c r="D248" s="627" t="s">
        <v>4</v>
      </c>
      <c r="E248" s="629" t="s">
        <v>2290</v>
      </c>
      <c r="F248" s="630">
        <v>4</v>
      </c>
      <c r="G248" s="631"/>
      <c r="H248" s="631"/>
      <c r="I248" s="632"/>
      <c r="J248" s="658"/>
      <c r="K248" s="626"/>
      <c r="L248" s="626"/>
      <c r="M248" s="626"/>
      <c r="N248" s="626"/>
      <c r="O248" s="626"/>
      <c r="P248" s="626"/>
      <c r="Q248" s="626"/>
    </row>
    <row r="249" spans="1:17" ht="13.5" hidden="1">
      <c r="A249" s="611">
        <f t="shared" si="3"/>
        <v>244</v>
      </c>
      <c r="B249" s="627" t="s">
        <v>5892</v>
      </c>
      <c r="C249" s="636" t="s">
        <v>2571</v>
      </c>
      <c r="D249" s="627" t="s">
        <v>4</v>
      </c>
      <c r="E249" s="629" t="s">
        <v>2570</v>
      </c>
      <c r="F249" s="630">
        <v>5</v>
      </c>
      <c r="G249" s="631"/>
      <c r="H249" s="631"/>
      <c r="I249" s="632"/>
      <c r="J249" s="658"/>
      <c r="K249" s="626"/>
      <c r="L249" s="626"/>
      <c r="M249" s="626"/>
      <c r="N249" s="626"/>
      <c r="O249" s="626"/>
      <c r="P249" s="626"/>
      <c r="Q249" s="626"/>
    </row>
    <row r="250" spans="1:17" ht="13.5" hidden="1">
      <c r="A250" s="611">
        <f t="shared" si="3"/>
        <v>245</v>
      </c>
      <c r="B250" s="627" t="s">
        <v>5892</v>
      </c>
      <c r="C250" s="634" t="s">
        <v>1298</v>
      </c>
      <c r="D250" s="627" t="s">
        <v>5885</v>
      </c>
      <c r="E250" s="630" t="s">
        <v>1297</v>
      </c>
      <c r="F250" s="630">
        <v>1</v>
      </c>
      <c r="G250" s="631"/>
      <c r="H250" s="631"/>
      <c r="I250" s="632"/>
      <c r="J250" s="658"/>
      <c r="K250" s="626"/>
      <c r="L250" s="626"/>
      <c r="M250" s="626"/>
      <c r="N250" s="626"/>
      <c r="O250" s="626"/>
      <c r="P250" s="626"/>
      <c r="Q250" s="626"/>
    </row>
    <row r="251" spans="1:17" ht="13.5" hidden="1">
      <c r="A251" s="611">
        <f t="shared" si="3"/>
        <v>246</v>
      </c>
      <c r="B251" s="627" t="s">
        <v>5892</v>
      </c>
      <c r="C251" s="645" t="s">
        <v>2912</v>
      </c>
      <c r="D251" s="627" t="s">
        <v>5885</v>
      </c>
      <c r="E251" s="629" t="s">
        <v>2911</v>
      </c>
      <c r="F251" s="630">
        <v>2</v>
      </c>
      <c r="G251" s="631"/>
      <c r="H251" s="631"/>
      <c r="I251" s="632"/>
      <c r="J251" s="658"/>
      <c r="K251" s="626"/>
      <c r="L251" s="626"/>
      <c r="M251" s="626"/>
      <c r="N251" s="626"/>
      <c r="O251" s="626"/>
      <c r="P251" s="626"/>
      <c r="Q251" s="626"/>
    </row>
    <row r="252" spans="1:17" ht="13.5" hidden="1">
      <c r="A252" s="611">
        <f t="shared" si="3"/>
        <v>247</v>
      </c>
      <c r="B252" s="627" t="s">
        <v>5892</v>
      </c>
      <c r="C252" s="645" t="s">
        <v>4747</v>
      </c>
      <c r="D252" s="627" t="s">
        <v>5885</v>
      </c>
      <c r="E252" s="629" t="s">
        <v>2917</v>
      </c>
      <c r="F252" s="630">
        <v>3</v>
      </c>
      <c r="G252" s="631"/>
      <c r="H252" s="631"/>
      <c r="I252" s="632"/>
      <c r="J252" s="658"/>
      <c r="K252" s="626"/>
      <c r="L252" s="626"/>
      <c r="M252" s="626"/>
      <c r="N252" s="626"/>
      <c r="O252" s="626"/>
      <c r="P252" s="626"/>
      <c r="Q252" s="626"/>
    </row>
    <row r="253" spans="1:17" ht="13.5" hidden="1">
      <c r="A253" s="611">
        <f t="shared" si="3"/>
        <v>248</v>
      </c>
      <c r="B253" s="627" t="s">
        <v>5892</v>
      </c>
      <c r="C253" s="659" t="s">
        <v>3366</v>
      </c>
      <c r="D253" s="627" t="s">
        <v>2796</v>
      </c>
      <c r="E253" s="630" t="s">
        <v>3365</v>
      </c>
      <c r="F253" s="630">
        <v>1</v>
      </c>
      <c r="G253" s="631"/>
      <c r="H253" s="631"/>
      <c r="I253" s="632"/>
      <c r="J253" s="658"/>
      <c r="K253" s="626"/>
      <c r="L253" s="626"/>
      <c r="M253" s="626"/>
      <c r="N253" s="626"/>
      <c r="O253" s="626"/>
      <c r="P253" s="626"/>
      <c r="Q253" s="626"/>
    </row>
    <row r="254" spans="1:17" ht="13.5" hidden="1">
      <c r="A254" s="611">
        <f t="shared" si="3"/>
        <v>249</v>
      </c>
      <c r="B254" s="627" t="s">
        <v>5892</v>
      </c>
      <c r="C254" s="645" t="s">
        <v>3302</v>
      </c>
      <c r="D254" s="627" t="s">
        <v>2796</v>
      </c>
      <c r="E254" s="630" t="s">
        <v>3301</v>
      </c>
      <c r="F254" s="630">
        <v>2</v>
      </c>
      <c r="G254" s="631"/>
      <c r="H254" s="631"/>
      <c r="I254" s="632"/>
      <c r="J254" s="658"/>
      <c r="K254" s="626"/>
      <c r="L254" s="626"/>
      <c r="M254" s="626"/>
      <c r="N254" s="626"/>
      <c r="O254" s="626"/>
      <c r="P254" s="626"/>
      <c r="Q254" s="626"/>
    </row>
    <row r="255" spans="1:17" s="787" customFormat="1" ht="14.5" hidden="1">
      <c r="A255" s="778">
        <f t="shared" si="3"/>
        <v>250</v>
      </c>
      <c r="B255" s="779" t="s">
        <v>5892</v>
      </c>
      <c r="C255" s="807" t="s">
        <v>2930</v>
      </c>
      <c r="D255" s="779" t="s">
        <v>2796</v>
      </c>
      <c r="E255" s="781" t="s">
        <v>2929</v>
      </c>
      <c r="F255" s="782">
        <v>3</v>
      </c>
      <c r="G255" s="783" t="s">
        <v>6078</v>
      </c>
      <c r="H255" s="783"/>
      <c r="I255" s="808" t="s">
        <v>6117</v>
      </c>
      <c r="J255" s="785"/>
      <c r="K255" s="786"/>
      <c r="L255" s="786"/>
      <c r="M255" s="786"/>
      <c r="N255" s="786"/>
      <c r="O255" s="786"/>
      <c r="P255" s="786"/>
      <c r="Q255" s="786"/>
    </row>
    <row r="256" spans="1:17" ht="13.5" hidden="1">
      <c r="A256" s="611">
        <f t="shared" si="3"/>
        <v>251</v>
      </c>
      <c r="B256" s="627" t="s">
        <v>5910</v>
      </c>
      <c r="C256" s="663" t="s">
        <v>6119</v>
      </c>
      <c r="D256" s="627" t="s">
        <v>2</v>
      </c>
      <c r="E256" s="629" t="s">
        <v>2623</v>
      </c>
      <c r="F256" s="630">
        <v>1</v>
      </c>
      <c r="G256" s="631" t="s">
        <v>5988</v>
      </c>
      <c r="H256" s="631"/>
      <c r="I256" s="632"/>
      <c r="J256" s="658"/>
      <c r="K256" s="626"/>
      <c r="L256" s="626"/>
      <c r="M256" s="626"/>
      <c r="N256" s="626"/>
      <c r="O256" s="626"/>
      <c r="P256" s="626"/>
      <c r="Q256" s="626"/>
    </row>
    <row r="257" spans="1:17" ht="13.5" hidden="1">
      <c r="A257" s="611">
        <f t="shared" si="3"/>
        <v>252</v>
      </c>
      <c r="B257" s="627" t="s">
        <v>5910</v>
      </c>
      <c r="C257" s="645" t="s">
        <v>352</v>
      </c>
      <c r="D257" s="627" t="s">
        <v>2</v>
      </c>
      <c r="E257" s="650" t="s">
        <v>351</v>
      </c>
      <c r="F257" s="630">
        <v>2</v>
      </c>
      <c r="G257" s="631"/>
      <c r="H257" s="631"/>
      <c r="I257" s="632"/>
      <c r="J257" s="658"/>
      <c r="K257" s="626"/>
      <c r="L257" s="626"/>
      <c r="M257" s="626"/>
      <c r="N257" s="626"/>
      <c r="O257" s="626"/>
      <c r="P257" s="626"/>
      <c r="Q257" s="626"/>
    </row>
    <row r="258" spans="1:17" ht="13.5" hidden="1">
      <c r="A258" s="611">
        <f t="shared" si="3"/>
        <v>253</v>
      </c>
      <c r="B258" s="627" t="s">
        <v>5910</v>
      </c>
      <c r="C258" s="645" t="s">
        <v>5634</v>
      </c>
      <c r="D258" s="627" t="s">
        <v>2</v>
      </c>
      <c r="E258" s="650" t="s">
        <v>5630</v>
      </c>
      <c r="F258" s="630">
        <v>3</v>
      </c>
      <c r="G258" s="631"/>
      <c r="H258" s="631"/>
      <c r="I258" s="632"/>
      <c r="J258" s="658"/>
      <c r="K258" s="626"/>
      <c r="L258" s="626"/>
      <c r="M258" s="626"/>
      <c r="N258" s="626"/>
      <c r="O258" s="626"/>
      <c r="P258" s="626"/>
      <c r="Q258" s="626"/>
    </row>
    <row r="259" spans="1:17" ht="13.5" hidden="1">
      <c r="A259" s="611">
        <f t="shared" si="3"/>
        <v>254</v>
      </c>
      <c r="B259" s="627" t="s">
        <v>5910</v>
      </c>
      <c r="C259" s="645" t="s">
        <v>976</v>
      </c>
      <c r="D259" s="627" t="s">
        <v>2</v>
      </c>
      <c r="E259" s="629" t="s">
        <v>975</v>
      </c>
      <c r="F259" s="630">
        <v>4</v>
      </c>
      <c r="G259" s="631"/>
      <c r="H259" s="631"/>
      <c r="I259" s="632"/>
      <c r="J259" s="658"/>
      <c r="K259" s="626"/>
      <c r="L259" s="626"/>
      <c r="M259" s="626"/>
      <c r="N259" s="626"/>
      <c r="O259" s="626"/>
      <c r="P259" s="626"/>
      <c r="Q259" s="626"/>
    </row>
    <row r="260" spans="1:17" ht="13.5" hidden="1">
      <c r="A260" s="611">
        <f t="shared" si="3"/>
        <v>255</v>
      </c>
      <c r="B260" s="627" t="s">
        <v>5910</v>
      </c>
      <c r="C260" s="634" t="s">
        <v>5348</v>
      </c>
      <c r="D260" s="627" t="s">
        <v>2</v>
      </c>
      <c r="E260" s="629" t="s">
        <v>2616</v>
      </c>
      <c r="F260" s="630">
        <v>5</v>
      </c>
      <c r="G260" s="631"/>
      <c r="H260" s="631"/>
      <c r="I260" s="632"/>
      <c r="J260" s="658"/>
      <c r="K260" s="626"/>
      <c r="L260" s="626"/>
      <c r="M260" s="626"/>
      <c r="N260" s="626"/>
      <c r="O260" s="626"/>
      <c r="P260" s="626"/>
      <c r="Q260" s="626"/>
    </row>
    <row r="261" spans="1:17" ht="13.5" hidden="1">
      <c r="A261" s="611">
        <f t="shared" si="3"/>
        <v>256</v>
      </c>
      <c r="B261" s="627" t="s">
        <v>5910</v>
      </c>
      <c r="C261" s="634" t="s">
        <v>1198</v>
      </c>
      <c r="D261" s="627" t="s">
        <v>3</v>
      </c>
      <c r="E261" s="629" t="s">
        <v>1197</v>
      </c>
      <c r="F261" s="630">
        <v>1</v>
      </c>
      <c r="G261" s="631"/>
      <c r="H261" s="631"/>
      <c r="I261" s="632"/>
      <c r="J261" s="658"/>
      <c r="K261" s="626"/>
      <c r="L261" s="626"/>
      <c r="M261" s="626"/>
      <c r="N261" s="626"/>
      <c r="O261" s="626"/>
      <c r="P261" s="626"/>
      <c r="Q261" s="626"/>
    </row>
    <row r="262" spans="1:17" s="787" customFormat="1" ht="13.5">
      <c r="A262" s="778">
        <f t="shared" si="3"/>
        <v>257</v>
      </c>
      <c r="B262" s="779" t="s">
        <v>5910</v>
      </c>
      <c r="C262" s="788" t="s">
        <v>1792</v>
      </c>
      <c r="D262" s="779" t="s">
        <v>3</v>
      </c>
      <c r="E262" s="781" t="s">
        <v>1791</v>
      </c>
      <c r="F262" s="782">
        <v>2</v>
      </c>
      <c r="G262" s="783" t="s">
        <v>5974</v>
      </c>
      <c r="H262" s="783"/>
      <c r="I262" s="789" t="s">
        <v>6073</v>
      </c>
      <c r="J262" s="785"/>
      <c r="K262" s="786"/>
      <c r="L262" s="786"/>
      <c r="M262" s="786"/>
      <c r="N262" s="786"/>
      <c r="O262" s="786"/>
      <c r="P262" s="786"/>
      <c r="Q262" s="786"/>
    </row>
    <row r="263" spans="1:17" ht="13.5">
      <c r="A263" s="778">
        <f t="shared" si="3"/>
        <v>258</v>
      </c>
      <c r="B263" s="779" t="s">
        <v>5910</v>
      </c>
      <c r="C263" s="788" t="s">
        <v>1398</v>
      </c>
      <c r="D263" s="779" t="s">
        <v>3</v>
      </c>
      <c r="E263" s="781" t="s">
        <v>1397</v>
      </c>
      <c r="F263" s="782">
        <v>3</v>
      </c>
      <c r="G263" s="783" t="s">
        <v>6063</v>
      </c>
      <c r="H263" s="783"/>
      <c r="I263" s="812" t="s">
        <v>6156</v>
      </c>
      <c r="J263" s="658"/>
      <c r="K263" s="626"/>
      <c r="L263" s="626"/>
      <c r="M263" s="626"/>
      <c r="N263" s="626"/>
      <c r="O263" s="626"/>
      <c r="P263" s="626"/>
      <c r="Q263" s="626"/>
    </row>
    <row r="264" spans="1:17" ht="13.5">
      <c r="A264" s="778">
        <f t="shared" si="3"/>
        <v>259</v>
      </c>
      <c r="B264" s="779" t="s">
        <v>5910</v>
      </c>
      <c r="C264" s="780" t="s">
        <v>1283</v>
      </c>
      <c r="D264" s="779" t="s">
        <v>3</v>
      </c>
      <c r="E264" s="781" t="s">
        <v>1282</v>
      </c>
      <c r="F264" s="782">
        <v>4</v>
      </c>
      <c r="G264" s="783" t="s">
        <v>6063</v>
      </c>
      <c r="H264" s="783"/>
      <c r="I264" s="812" t="s">
        <v>6157</v>
      </c>
      <c r="J264" s="658"/>
      <c r="K264" s="626"/>
      <c r="L264" s="626"/>
      <c r="M264" s="626"/>
      <c r="N264" s="626"/>
      <c r="O264" s="626"/>
      <c r="P264" s="626"/>
      <c r="Q264" s="626"/>
    </row>
    <row r="265" spans="1:17" ht="13.5" hidden="1">
      <c r="A265" s="611">
        <f t="shared" si="3"/>
        <v>260</v>
      </c>
      <c r="B265" s="627" t="s">
        <v>5910</v>
      </c>
      <c r="C265" s="636" t="s">
        <v>1447</v>
      </c>
      <c r="D265" s="627" t="s">
        <v>3</v>
      </c>
      <c r="E265" s="629" t="s">
        <v>1446</v>
      </c>
      <c r="F265" s="630">
        <v>5</v>
      </c>
      <c r="G265" s="631"/>
      <c r="H265" s="631"/>
      <c r="I265" s="632"/>
      <c r="J265" s="658"/>
      <c r="K265" s="626"/>
      <c r="L265" s="626"/>
      <c r="M265" s="626"/>
      <c r="N265" s="626"/>
      <c r="O265" s="626"/>
      <c r="P265" s="626"/>
      <c r="Q265" s="626"/>
    </row>
    <row r="266" spans="1:17" ht="13.5" hidden="1">
      <c r="A266" s="611">
        <f t="shared" si="3"/>
        <v>261</v>
      </c>
      <c r="B266" s="627" t="s">
        <v>5910</v>
      </c>
      <c r="C266" s="636" t="s">
        <v>2044</v>
      </c>
      <c r="D266" s="627" t="s">
        <v>4</v>
      </c>
      <c r="E266" s="629" t="s">
        <v>2043</v>
      </c>
      <c r="F266" s="630">
        <v>1</v>
      </c>
      <c r="G266" s="631" t="s">
        <v>5988</v>
      </c>
      <c r="H266" s="631"/>
      <c r="I266" s="632"/>
      <c r="J266" s="658"/>
      <c r="K266" s="626"/>
      <c r="L266" s="626"/>
      <c r="M266" s="626"/>
      <c r="N266" s="626"/>
      <c r="O266" s="626"/>
      <c r="P266" s="626"/>
      <c r="Q266" s="626"/>
    </row>
    <row r="267" spans="1:17" ht="13.5" hidden="1">
      <c r="A267" s="611">
        <f t="shared" si="3"/>
        <v>262</v>
      </c>
      <c r="B267" s="627" t="s">
        <v>5910</v>
      </c>
      <c r="C267" s="636" t="s">
        <v>2131</v>
      </c>
      <c r="D267" s="627" t="s">
        <v>4</v>
      </c>
      <c r="E267" s="629" t="s">
        <v>2130</v>
      </c>
      <c r="F267" s="630">
        <v>2</v>
      </c>
      <c r="G267" s="631" t="s">
        <v>5988</v>
      </c>
      <c r="H267" s="631"/>
      <c r="I267" s="632"/>
      <c r="J267" s="658"/>
      <c r="K267" s="626"/>
      <c r="L267" s="626"/>
      <c r="M267" s="626"/>
      <c r="N267" s="626"/>
      <c r="O267" s="626"/>
      <c r="P267" s="626"/>
      <c r="Q267" s="626"/>
    </row>
    <row r="268" spans="1:17" ht="13.5" hidden="1">
      <c r="A268" s="611">
        <f t="shared" si="3"/>
        <v>263</v>
      </c>
      <c r="B268" s="627" t="s">
        <v>5910</v>
      </c>
      <c r="C268" s="636" t="s">
        <v>2020</v>
      </c>
      <c r="D268" s="627" t="s">
        <v>4</v>
      </c>
      <c r="E268" s="629" t="s">
        <v>2019</v>
      </c>
      <c r="F268" s="630">
        <v>3</v>
      </c>
      <c r="G268" s="631" t="s">
        <v>5988</v>
      </c>
      <c r="H268" s="631"/>
      <c r="I268" s="632"/>
      <c r="J268" s="658"/>
      <c r="K268" s="626"/>
      <c r="L268" s="626"/>
      <c r="M268" s="626"/>
      <c r="N268" s="626"/>
      <c r="O268" s="626"/>
      <c r="P268" s="626"/>
      <c r="Q268" s="626"/>
    </row>
    <row r="269" spans="1:17" ht="13.5" hidden="1">
      <c r="A269" s="611">
        <f t="shared" si="3"/>
        <v>264</v>
      </c>
      <c r="B269" s="627" t="s">
        <v>5910</v>
      </c>
      <c r="C269" s="636" t="s">
        <v>1869</v>
      </c>
      <c r="D269" s="627" t="s">
        <v>4</v>
      </c>
      <c r="E269" s="629" t="s">
        <v>2226</v>
      </c>
      <c r="F269" s="630">
        <v>4</v>
      </c>
      <c r="G269" s="631"/>
      <c r="H269" s="631"/>
      <c r="I269" s="632"/>
      <c r="J269" s="658"/>
      <c r="K269" s="626"/>
      <c r="L269" s="626"/>
      <c r="M269" s="626"/>
      <c r="N269" s="626"/>
      <c r="O269" s="626"/>
      <c r="P269" s="626"/>
      <c r="Q269" s="626"/>
    </row>
    <row r="270" spans="1:17" s="787" customFormat="1" ht="13.5">
      <c r="A270" s="778">
        <f t="shared" si="3"/>
        <v>265</v>
      </c>
      <c r="B270" s="779" t="s">
        <v>5910</v>
      </c>
      <c r="C270" s="788" t="s">
        <v>2478</v>
      </c>
      <c r="D270" s="779" t="s">
        <v>4</v>
      </c>
      <c r="E270" s="781" t="s">
        <v>2477</v>
      </c>
      <c r="F270" s="782">
        <v>5</v>
      </c>
      <c r="G270" s="783" t="s">
        <v>5974</v>
      </c>
      <c r="H270" s="783"/>
      <c r="I270" s="789" t="s">
        <v>6057</v>
      </c>
      <c r="J270" s="785"/>
      <c r="K270" s="786"/>
      <c r="L270" s="786"/>
      <c r="M270" s="786"/>
      <c r="N270" s="786"/>
      <c r="O270" s="786"/>
      <c r="P270" s="786"/>
      <c r="Q270" s="786"/>
    </row>
    <row r="271" spans="1:17" ht="13.5" hidden="1">
      <c r="A271" s="611">
        <f t="shared" si="3"/>
        <v>266</v>
      </c>
      <c r="B271" s="627" t="s">
        <v>5910</v>
      </c>
      <c r="C271" s="648" t="s">
        <v>5923</v>
      </c>
      <c r="D271" s="627" t="s">
        <v>5885</v>
      </c>
      <c r="E271" s="629" t="s">
        <v>5924</v>
      </c>
      <c r="F271" s="630">
        <v>1</v>
      </c>
      <c r="G271" s="631" t="s">
        <v>6080</v>
      </c>
      <c r="H271" s="631"/>
      <c r="I271" s="632"/>
      <c r="J271" s="658"/>
      <c r="K271" s="626"/>
      <c r="L271" s="626"/>
      <c r="M271" s="626"/>
      <c r="N271" s="626"/>
      <c r="O271" s="626"/>
      <c r="P271" s="626"/>
      <c r="Q271" s="626"/>
    </row>
    <row r="272" spans="1:17" ht="13.5" hidden="1">
      <c r="A272" s="611">
        <f t="shared" si="3"/>
        <v>267</v>
      </c>
      <c r="B272" s="627" t="s">
        <v>5910</v>
      </c>
      <c r="C272" s="634" t="s">
        <v>2061</v>
      </c>
      <c r="D272" s="627" t="s">
        <v>5885</v>
      </c>
      <c r="E272" s="629" t="s">
        <v>2060</v>
      </c>
      <c r="F272" s="630">
        <v>2</v>
      </c>
      <c r="G272" s="631"/>
      <c r="H272" s="631"/>
      <c r="I272" s="632"/>
      <c r="J272" s="658"/>
      <c r="K272" s="626"/>
      <c r="L272" s="626"/>
      <c r="M272" s="626"/>
      <c r="N272" s="626"/>
      <c r="O272" s="626"/>
      <c r="P272" s="626"/>
      <c r="Q272" s="626"/>
    </row>
    <row r="273" spans="1:17" ht="13.5" hidden="1">
      <c r="A273" s="611">
        <f t="shared" si="3"/>
        <v>268</v>
      </c>
      <c r="B273" s="627" t="s">
        <v>5910</v>
      </c>
      <c r="C273" s="648" t="s">
        <v>2910</v>
      </c>
      <c r="D273" s="627" t="s">
        <v>5885</v>
      </c>
      <c r="E273" s="629" t="s">
        <v>5925</v>
      </c>
      <c r="F273" s="630">
        <v>3</v>
      </c>
      <c r="G273" s="631" t="s">
        <v>6080</v>
      </c>
      <c r="H273" s="631"/>
      <c r="I273" s="632"/>
      <c r="J273" s="658"/>
      <c r="K273" s="626"/>
      <c r="L273" s="626"/>
      <c r="M273" s="626"/>
      <c r="N273" s="626"/>
      <c r="O273" s="626"/>
      <c r="P273" s="626"/>
      <c r="Q273" s="626"/>
    </row>
    <row r="274" spans="1:17" ht="13.5" hidden="1">
      <c r="A274" s="611">
        <f t="shared" si="3"/>
        <v>269</v>
      </c>
      <c r="B274" s="627" t="s">
        <v>5910</v>
      </c>
      <c r="C274" s="652" t="s">
        <v>5439</v>
      </c>
      <c r="D274" s="627" t="s">
        <v>2796</v>
      </c>
      <c r="E274" s="653" t="s">
        <v>5438</v>
      </c>
      <c r="F274" s="630">
        <v>1</v>
      </c>
      <c r="G274" s="631" t="s">
        <v>6022</v>
      </c>
      <c r="H274" s="631"/>
      <c r="I274" s="632"/>
      <c r="J274" s="658"/>
      <c r="K274" s="626"/>
      <c r="L274" s="626"/>
      <c r="M274" s="626"/>
      <c r="N274" s="626"/>
      <c r="O274" s="626"/>
      <c r="P274" s="626"/>
      <c r="Q274" s="626"/>
    </row>
    <row r="275" spans="1:17" ht="13.5" hidden="1">
      <c r="A275" s="611">
        <f t="shared" si="3"/>
        <v>270</v>
      </c>
      <c r="B275" s="627" t="s">
        <v>5910</v>
      </c>
      <c r="C275" s="652" t="s">
        <v>5443</v>
      </c>
      <c r="D275" s="627" t="s">
        <v>2796</v>
      </c>
      <c r="E275" s="650" t="s">
        <v>5442</v>
      </c>
      <c r="F275" s="630">
        <v>2</v>
      </c>
      <c r="G275" s="631" t="s">
        <v>6022</v>
      </c>
      <c r="H275" s="631"/>
      <c r="I275" s="632"/>
      <c r="J275" s="658"/>
      <c r="K275" s="626"/>
      <c r="L275" s="626"/>
      <c r="M275" s="626"/>
      <c r="N275" s="626"/>
      <c r="O275" s="626"/>
      <c r="P275" s="626"/>
      <c r="Q275" s="626"/>
    </row>
    <row r="276" spans="1:17" ht="13.5" hidden="1">
      <c r="A276" s="611">
        <f t="shared" si="3"/>
        <v>271</v>
      </c>
      <c r="B276" s="627" t="s">
        <v>5910</v>
      </c>
      <c r="C276" s="652" t="s">
        <v>5447</v>
      </c>
      <c r="D276" s="627" t="s">
        <v>2796</v>
      </c>
      <c r="E276" s="653" t="s">
        <v>5446</v>
      </c>
      <c r="F276" s="630">
        <v>3</v>
      </c>
      <c r="G276" s="631" t="s">
        <v>6022</v>
      </c>
      <c r="H276" s="631"/>
      <c r="I276" s="632"/>
      <c r="J276" s="658"/>
      <c r="K276" s="626"/>
      <c r="L276" s="626"/>
      <c r="M276" s="626"/>
      <c r="N276" s="626"/>
      <c r="O276" s="626"/>
      <c r="P276" s="626"/>
      <c r="Q276" s="626"/>
    </row>
    <row r="277" spans="1:17" ht="13.5" hidden="1">
      <c r="A277" s="611">
        <f t="shared" si="3"/>
        <v>272</v>
      </c>
      <c r="B277" s="627" t="s">
        <v>5911</v>
      </c>
      <c r="C277" s="636" t="s">
        <v>991</v>
      </c>
      <c r="D277" s="627" t="s">
        <v>2</v>
      </c>
      <c r="E277" s="629" t="s">
        <v>990</v>
      </c>
      <c r="F277" s="630">
        <v>1</v>
      </c>
      <c r="G277" s="631"/>
      <c r="H277" s="631"/>
      <c r="I277" s="632"/>
      <c r="J277" s="658"/>
      <c r="K277" s="626"/>
      <c r="L277" s="626"/>
      <c r="M277" s="626"/>
      <c r="N277" s="626"/>
      <c r="O277" s="626"/>
      <c r="P277" s="626"/>
      <c r="Q277" s="626"/>
    </row>
    <row r="278" spans="1:17" ht="13.5" hidden="1">
      <c r="A278" s="611">
        <f t="shared" si="3"/>
        <v>273</v>
      </c>
      <c r="B278" s="627" t="s">
        <v>5911</v>
      </c>
      <c r="C278" s="636" t="s">
        <v>1019</v>
      </c>
      <c r="D278" s="627" t="s">
        <v>2</v>
      </c>
      <c r="E278" s="629" t="s">
        <v>1018</v>
      </c>
      <c r="F278" s="630">
        <v>2</v>
      </c>
      <c r="G278" s="631"/>
      <c r="H278" s="631"/>
      <c r="I278" s="632"/>
      <c r="J278" s="658"/>
      <c r="K278" s="626"/>
      <c r="L278" s="626"/>
      <c r="M278" s="626"/>
      <c r="N278" s="626"/>
      <c r="O278" s="626"/>
      <c r="P278" s="626"/>
      <c r="Q278" s="626"/>
    </row>
    <row r="279" spans="1:17" ht="13.5" hidden="1">
      <c r="A279" s="611">
        <f t="shared" si="3"/>
        <v>274</v>
      </c>
      <c r="B279" s="627" t="s">
        <v>5911</v>
      </c>
      <c r="C279" s="634" t="s">
        <v>2613</v>
      </c>
      <c r="D279" s="627" t="s">
        <v>2</v>
      </c>
      <c r="E279" s="630" t="s">
        <v>2612</v>
      </c>
      <c r="F279" s="630">
        <v>3</v>
      </c>
      <c r="G279" s="631"/>
      <c r="H279" s="631"/>
      <c r="I279" s="632"/>
      <c r="J279" s="658"/>
      <c r="K279" s="626"/>
      <c r="L279" s="626"/>
      <c r="M279" s="626"/>
      <c r="N279" s="626"/>
      <c r="O279" s="626"/>
      <c r="P279" s="626"/>
      <c r="Q279" s="626"/>
    </row>
    <row r="280" spans="1:17" ht="13.5" hidden="1">
      <c r="A280" s="611">
        <f t="shared" si="3"/>
        <v>275</v>
      </c>
      <c r="B280" s="627" t="s">
        <v>5911</v>
      </c>
      <c r="C280" s="634" t="s">
        <v>2617</v>
      </c>
      <c r="D280" s="627" t="s">
        <v>2</v>
      </c>
      <c r="E280" s="630" t="s">
        <v>2616</v>
      </c>
      <c r="F280" s="630">
        <v>4</v>
      </c>
      <c r="G280" s="631"/>
      <c r="H280" s="631"/>
      <c r="I280" s="632"/>
      <c r="J280" s="658"/>
      <c r="K280" s="626"/>
      <c r="L280" s="626"/>
      <c r="M280" s="626"/>
      <c r="N280" s="626"/>
      <c r="O280" s="626"/>
      <c r="P280" s="626"/>
      <c r="Q280" s="626"/>
    </row>
    <row r="281" spans="1:17" ht="13.5" hidden="1">
      <c r="A281" s="611">
        <f t="shared" si="3"/>
        <v>276</v>
      </c>
      <c r="B281" s="627" t="s">
        <v>5911</v>
      </c>
      <c r="C281" s="634" t="s">
        <v>2626</v>
      </c>
      <c r="D281" s="627" t="s">
        <v>2</v>
      </c>
      <c r="E281" s="629" t="s">
        <v>2625</v>
      </c>
      <c r="F281" s="630">
        <v>5</v>
      </c>
      <c r="G281" s="631"/>
      <c r="H281" s="631"/>
      <c r="I281" s="632"/>
      <c r="J281" s="658"/>
      <c r="K281" s="626"/>
      <c r="L281" s="626"/>
      <c r="M281" s="626"/>
      <c r="N281" s="626"/>
      <c r="O281" s="626"/>
      <c r="P281" s="626"/>
      <c r="Q281" s="626"/>
    </row>
    <row r="282" spans="1:17" s="787" customFormat="1" ht="13.5">
      <c r="A282" s="778">
        <f t="shared" ref="A282:A345" si="4">A281+1</f>
        <v>277</v>
      </c>
      <c r="B282" s="779" t="s">
        <v>5911</v>
      </c>
      <c r="C282" s="788" t="s">
        <v>1792</v>
      </c>
      <c r="D282" s="779" t="s">
        <v>3</v>
      </c>
      <c r="E282" s="781" t="s">
        <v>1791</v>
      </c>
      <c r="F282" s="782">
        <v>1</v>
      </c>
      <c r="G282" s="783" t="s">
        <v>5974</v>
      </c>
      <c r="H282" s="783"/>
      <c r="I282" s="789" t="s">
        <v>6073</v>
      </c>
      <c r="J282" s="785"/>
      <c r="K282" s="786"/>
      <c r="L282" s="786"/>
      <c r="M282" s="786"/>
      <c r="N282" s="786"/>
      <c r="O282" s="786"/>
      <c r="P282" s="786"/>
      <c r="Q282" s="786"/>
    </row>
    <row r="283" spans="1:17" ht="13.5" hidden="1">
      <c r="A283" s="611">
        <f t="shared" si="4"/>
        <v>278</v>
      </c>
      <c r="B283" s="627" t="s">
        <v>5911</v>
      </c>
      <c r="C283" s="634" t="s">
        <v>1198</v>
      </c>
      <c r="D283" s="627" t="s">
        <v>3</v>
      </c>
      <c r="E283" s="629" t="s">
        <v>1197</v>
      </c>
      <c r="F283" s="630">
        <v>2</v>
      </c>
      <c r="G283" s="631"/>
      <c r="H283" s="631"/>
      <c r="I283" s="632"/>
      <c r="J283" s="658"/>
      <c r="K283" s="626"/>
      <c r="L283" s="626"/>
      <c r="M283" s="626"/>
      <c r="N283" s="626"/>
      <c r="O283" s="626"/>
      <c r="P283" s="626"/>
      <c r="Q283" s="626"/>
    </row>
    <row r="284" spans="1:17" s="787" customFormat="1" ht="13.5">
      <c r="A284" s="778">
        <f t="shared" si="4"/>
        <v>279</v>
      </c>
      <c r="B284" s="779" t="s">
        <v>5911</v>
      </c>
      <c r="C284" s="780" t="s">
        <v>1283</v>
      </c>
      <c r="D284" s="779" t="s">
        <v>3</v>
      </c>
      <c r="E284" s="781" t="s">
        <v>1282</v>
      </c>
      <c r="F284" s="782">
        <v>3</v>
      </c>
      <c r="G284" s="783" t="s">
        <v>6063</v>
      </c>
      <c r="H284" s="783"/>
      <c r="I284" s="812" t="s">
        <v>6157</v>
      </c>
      <c r="J284" s="785"/>
      <c r="K284" s="786"/>
      <c r="L284" s="786"/>
      <c r="M284" s="786"/>
      <c r="N284" s="786"/>
      <c r="O284" s="786"/>
      <c r="P284" s="786"/>
      <c r="Q284" s="786"/>
    </row>
    <row r="285" spans="1:17" ht="13.5" hidden="1">
      <c r="A285" s="611">
        <f t="shared" si="4"/>
        <v>280</v>
      </c>
      <c r="B285" s="627" t="s">
        <v>5911</v>
      </c>
      <c r="C285" s="636" t="s">
        <v>1447</v>
      </c>
      <c r="D285" s="627" t="s">
        <v>3</v>
      </c>
      <c r="E285" s="629" t="s">
        <v>1446</v>
      </c>
      <c r="F285" s="630">
        <v>4</v>
      </c>
      <c r="G285" s="631"/>
      <c r="H285" s="631"/>
      <c r="I285" s="632"/>
      <c r="J285" s="658"/>
      <c r="K285" s="626"/>
      <c r="L285" s="626"/>
      <c r="M285" s="626"/>
      <c r="N285" s="626"/>
      <c r="O285" s="626"/>
      <c r="P285" s="626"/>
      <c r="Q285" s="626"/>
    </row>
    <row r="286" spans="1:17" ht="13.5" hidden="1">
      <c r="A286" s="611">
        <f t="shared" si="4"/>
        <v>281</v>
      </c>
      <c r="B286" s="627" t="s">
        <v>5911</v>
      </c>
      <c r="C286" s="636" t="s">
        <v>425</v>
      </c>
      <c r="D286" s="627" t="s">
        <v>3</v>
      </c>
      <c r="E286" s="629" t="s">
        <v>424</v>
      </c>
      <c r="F286" s="630">
        <v>5</v>
      </c>
      <c r="G286" s="631"/>
      <c r="H286" s="631"/>
      <c r="I286" s="632"/>
      <c r="J286" s="658"/>
      <c r="K286" s="626"/>
      <c r="L286" s="626"/>
      <c r="M286" s="626"/>
      <c r="N286" s="626"/>
      <c r="O286" s="626"/>
      <c r="P286" s="626"/>
      <c r="Q286" s="626"/>
    </row>
    <row r="287" spans="1:17" ht="13.5" hidden="1">
      <c r="A287" s="611">
        <f t="shared" si="4"/>
        <v>282</v>
      </c>
      <c r="B287" s="627" t="s">
        <v>5911</v>
      </c>
      <c r="C287" s="636" t="s">
        <v>1687</v>
      </c>
      <c r="D287" s="627" t="s">
        <v>4</v>
      </c>
      <c r="E287" s="629" t="s">
        <v>1686</v>
      </c>
      <c r="F287" s="630">
        <v>1</v>
      </c>
      <c r="G287" s="631"/>
      <c r="H287" s="631"/>
      <c r="I287" s="632"/>
      <c r="J287" s="658"/>
      <c r="K287" s="626"/>
      <c r="L287" s="626"/>
      <c r="M287" s="626"/>
      <c r="N287" s="626"/>
      <c r="O287" s="626"/>
      <c r="P287" s="626"/>
      <c r="Q287" s="626"/>
    </row>
    <row r="288" spans="1:17" ht="13.5" hidden="1">
      <c r="A288" s="611">
        <f t="shared" si="4"/>
        <v>283</v>
      </c>
      <c r="B288" s="627" t="s">
        <v>5911</v>
      </c>
      <c r="C288" s="636" t="s">
        <v>1985</v>
      </c>
      <c r="D288" s="627" t="s">
        <v>4</v>
      </c>
      <c r="E288" s="629" t="s">
        <v>1984</v>
      </c>
      <c r="F288" s="630">
        <v>2</v>
      </c>
      <c r="G288" s="631"/>
      <c r="H288" s="631"/>
      <c r="I288" s="632"/>
      <c r="J288" s="658"/>
      <c r="K288" s="626"/>
      <c r="L288" s="626"/>
      <c r="M288" s="626"/>
      <c r="N288" s="626"/>
      <c r="O288" s="626"/>
      <c r="P288" s="626"/>
      <c r="Q288" s="626"/>
    </row>
    <row r="289" spans="1:17" ht="13.5" hidden="1">
      <c r="A289" s="611">
        <f t="shared" si="4"/>
        <v>284</v>
      </c>
      <c r="B289" s="627" t="s">
        <v>5911</v>
      </c>
      <c r="C289" s="636" t="s">
        <v>2518</v>
      </c>
      <c r="D289" s="627" t="s">
        <v>4</v>
      </c>
      <c r="E289" s="629" t="s">
        <v>2517</v>
      </c>
      <c r="F289" s="630">
        <v>3</v>
      </c>
      <c r="G289" s="631"/>
      <c r="H289" s="631"/>
      <c r="I289" s="632"/>
      <c r="J289" s="658"/>
      <c r="K289" s="626"/>
      <c r="L289" s="626"/>
      <c r="M289" s="626"/>
      <c r="N289" s="626"/>
      <c r="O289" s="626"/>
      <c r="P289" s="626"/>
      <c r="Q289" s="626"/>
    </row>
    <row r="290" spans="1:17" ht="13.5" hidden="1">
      <c r="A290" s="611">
        <f t="shared" si="4"/>
        <v>285</v>
      </c>
      <c r="B290" s="627" t="s">
        <v>5911</v>
      </c>
      <c r="C290" s="627" t="s">
        <v>2400</v>
      </c>
      <c r="D290" s="627" t="s">
        <v>4</v>
      </c>
      <c r="E290" s="630" t="s">
        <v>2399</v>
      </c>
      <c r="F290" s="630">
        <v>4</v>
      </c>
      <c r="G290" s="631"/>
      <c r="H290" s="631"/>
      <c r="I290" s="632"/>
      <c r="J290" s="658"/>
      <c r="K290" s="626"/>
      <c r="L290" s="626"/>
      <c r="M290" s="626"/>
      <c r="N290" s="626"/>
      <c r="O290" s="626"/>
      <c r="P290" s="626"/>
      <c r="Q290" s="626"/>
    </row>
    <row r="291" spans="1:17" ht="13.5" hidden="1">
      <c r="A291" s="611">
        <f t="shared" si="4"/>
        <v>286</v>
      </c>
      <c r="B291" s="627" t="s">
        <v>5911</v>
      </c>
      <c r="C291" s="627" t="s">
        <v>2555</v>
      </c>
      <c r="D291" s="627" t="s">
        <v>4</v>
      </c>
      <c r="E291" s="630" t="s">
        <v>2554</v>
      </c>
      <c r="F291" s="630">
        <v>5</v>
      </c>
      <c r="G291" s="631"/>
      <c r="H291" s="631"/>
      <c r="I291" s="632"/>
      <c r="J291" s="658"/>
      <c r="K291" s="626"/>
      <c r="L291" s="626"/>
      <c r="M291" s="626"/>
      <c r="N291" s="626"/>
      <c r="O291" s="626"/>
      <c r="P291" s="626"/>
      <c r="Q291" s="626"/>
    </row>
    <row r="292" spans="1:17" ht="13.5" hidden="1">
      <c r="A292" s="611">
        <f t="shared" si="4"/>
        <v>287</v>
      </c>
      <c r="B292" s="627" t="s">
        <v>5911</v>
      </c>
      <c r="C292" s="648" t="s">
        <v>2910</v>
      </c>
      <c r="D292" s="627" t="s">
        <v>5885</v>
      </c>
      <c r="E292" s="629" t="s">
        <v>5925</v>
      </c>
      <c r="F292" s="630">
        <v>1</v>
      </c>
      <c r="G292" s="631" t="s">
        <v>6080</v>
      </c>
      <c r="H292" s="631"/>
      <c r="I292" s="632"/>
      <c r="J292" s="658"/>
      <c r="K292" s="626"/>
      <c r="L292" s="626"/>
      <c r="M292" s="626"/>
      <c r="N292" s="626"/>
      <c r="O292" s="626"/>
      <c r="P292" s="626"/>
      <c r="Q292" s="626"/>
    </row>
    <row r="293" spans="1:17" ht="13.5" hidden="1">
      <c r="A293" s="611">
        <f t="shared" si="4"/>
        <v>288</v>
      </c>
      <c r="B293" s="627" t="s">
        <v>5911</v>
      </c>
      <c r="C293" s="635" t="s">
        <v>3358</v>
      </c>
      <c r="D293" s="627" t="s">
        <v>5885</v>
      </c>
      <c r="E293" s="629" t="s">
        <v>3357</v>
      </c>
      <c r="F293" s="630">
        <v>2</v>
      </c>
      <c r="G293" s="631"/>
      <c r="H293" s="631"/>
      <c r="I293" s="632"/>
      <c r="J293" s="658"/>
      <c r="K293" s="626"/>
      <c r="L293" s="626"/>
      <c r="M293" s="626"/>
      <c r="N293" s="626"/>
      <c r="O293" s="626"/>
      <c r="P293" s="626"/>
      <c r="Q293" s="626"/>
    </row>
    <row r="294" spans="1:17" ht="13.5" hidden="1">
      <c r="A294" s="611">
        <f t="shared" si="4"/>
        <v>289</v>
      </c>
      <c r="B294" s="627" t="s">
        <v>5911</v>
      </c>
      <c r="C294" s="634" t="s">
        <v>2061</v>
      </c>
      <c r="D294" s="627" t="s">
        <v>5885</v>
      </c>
      <c r="E294" s="629" t="s">
        <v>2060</v>
      </c>
      <c r="F294" s="630">
        <v>3</v>
      </c>
      <c r="G294" s="631"/>
      <c r="H294" s="631"/>
      <c r="I294" s="632"/>
      <c r="J294" s="658"/>
      <c r="K294" s="626"/>
      <c r="L294" s="626"/>
      <c r="M294" s="626"/>
      <c r="N294" s="626"/>
      <c r="O294" s="626"/>
      <c r="P294" s="626"/>
      <c r="Q294" s="626"/>
    </row>
    <row r="295" spans="1:17" s="798" customFormat="1" ht="13.5" hidden="1">
      <c r="A295" s="790">
        <f t="shared" si="4"/>
        <v>290</v>
      </c>
      <c r="B295" s="791" t="s">
        <v>5911</v>
      </c>
      <c r="C295" s="800" t="s">
        <v>3164</v>
      </c>
      <c r="D295" s="791" t="s">
        <v>2796</v>
      </c>
      <c r="E295" s="793" t="s">
        <v>3163</v>
      </c>
      <c r="F295" s="794">
        <v>1</v>
      </c>
      <c r="G295" s="795" t="s">
        <v>5972</v>
      </c>
      <c r="H295" s="795" t="s">
        <v>5999</v>
      </c>
      <c r="I295" s="796" t="s">
        <v>5999</v>
      </c>
      <c r="J295" s="791"/>
      <c r="K295" s="797"/>
      <c r="L295" s="797"/>
      <c r="M295" s="797"/>
      <c r="N295" s="797"/>
      <c r="O295" s="797"/>
      <c r="P295" s="797"/>
      <c r="Q295" s="797"/>
    </row>
    <row r="296" spans="1:17" ht="13.5" hidden="1">
      <c r="A296" s="611">
        <f t="shared" si="4"/>
        <v>291</v>
      </c>
      <c r="B296" s="627" t="s">
        <v>5911</v>
      </c>
      <c r="C296" s="652" t="s">
        <v>5453</v>
      </c>
      <c r="D296" s="627" t="s">
        <v>2796</v>
      </c>
      <c r="E296" s="650" t="s">
        <v>5452</v>
      </c>
      <c r="F296" s="630">
        <v>2</v>
      </c>
      <c r="G296" s="631" t="s">
        <v>6022</v>
      </c>
      <c r="H296" s="631"/>
      <c r="I296" s="632"/>
      <c r="J296" s="658"/>
      <c r="K296" s="626"/>
      <c r="L296" s="626"/>
      <c r="M296" s="626"/>
      <c r="N296" s="626"/>
      <c r="O296" s="626"/>
      <c r="P296" s="626"/>
      <c r="Q296" s="626"/>
    </row>
    <row r="297" spans="1:17" ht="13.5" hidden="1">
      <c r="A297" s="611">
        <f t="shared" si="4"/>
        <v>292</v>
      </c>
      <c r="B297" s="627" t="s">
        <v>5911</v>
      </c>
      <c r="C297" s="627" t="s">
        <v>5450</v>
      </c>
      <c r="D297" s="627" t="s">
        <v>2796</v>
      </c>
      <c r="E297" s="653" t="s">
        <v>5449</v>
      </c>
      <c r="F297" s="630">
        <v>3</v>
      </c>
      <c r="G297" s="631" t="s">
        <v>6022</v>
      </c>
      <c r="H297" s="631"/>
      <c r="I297" s="632"/>
      <c r="J297" s="658"/>
      <c r="K297" s="626"/>
      <c r="L297" s="626"/>
      <c r="M297" s="626"/>
      <c r="N297" s="626"/>
      <c r="O297" s="626"/>
      <c r="P297" s="626"/>
      <c r="Q297" s="626"/>
    </row>
    <row r="298" spans="1:17" ht="13.5" hidden="1">
      <c r="A298" s="611">
        <f t="shared" si="4"/>
        <v>293</v>
      </c>
      <c r="B298" s="627" t="s">
        <v>5912</v>
      </c>
      <c r="C298" s="627" t="s">
        <v>1132</v>
      </c>
      <c r="D298" s="627" t="s">
        <v>2</v>
      </c>
      <c r="E298" s="630" t="s">
        <v>1131</v>
      </c>
      <c r="F298" s="630">
        <v>1</v>
      </c>
      <c r="G298" s="631"/>
      <c r="H298" s="631"/>
      <c r="I298" s="632"/>
      <c r="J298" s="658"/>
      <c r="K298" s="626"/>
      <c r="L298" s="626"/>
      <c r="M298" s="626"/>
      <c r="N298" s="626"/>
      <c r="O298" s="626"/>
      <c r="P298" s="626"/>
      <c r="Q298" s="626"/>
    </row>
    <row r="299" spans="1:17" ht="13.5" hidden="1">
      <c r="A299" s="611">
        <f t="shared" si="4"/>
        <v>294</v>
      </c>
      <c r="B299" s="627" t="s">
        <v>5912</v>
      </c>
      <c r="C299" s="627" t="s">
        <v>1321</v>
      </c>
      <c r="D299" s="627" t="s">
        <v>2</v>
      </c>
      <c r="E299" s="630" t="s">
        <v>1320</v>
      </c>
      <c r="F299" s="630">
        <v>2</v>
      </c>
      <c r="G299" s="631"/>
      <c r="H299" s="631"/>
      <c r="I299" s="632"/>
      <c r="J299" s="658"/>
      <c r="K299" s="626"/>
      <c r="L299" s="626"/>
      <c r="M299" s="626"/>
      <c r="N299" s="626"/>
      <c r="O299" s="626"/>
      <c r="P299" s="626"/>
      <c r="Q299" s="626"/>
    </row>
    <row r="300" spans="1:17" ht="13.5" hidden="1">
      <c r="A300" s="611">
        <f t="shared" si="4"/>
        <v>295</v>
      </c>
      <c r="B300" s="627" t="s">
        <v>5912</v>
      </c>
      <c r="C300" s="627" t="s">
        <v>2767</v>
      </c>
      <c r="D300" s="627" t="s">
        <v>2</v>
      </c>
      <c r="E300" s="630" t="s">
        <v>2766</v>
      </c>
      <c r="F300" s="630">
        <v>3</v>
      </c>
      <c r="G300" s="631"/>
      <c r="H300" s="631"/>
      <c r="I300" s="632"/>
      <c r="J300" s="658"/>
      <c r="K300" s="626"/>
      <c r="L300" s="626"/>
      <c r="M300" s="626"/>
      <c r="N300" s="626"/>
      <c r="O300" s="626"/>
      <c r="P300" s="626"/>
      <c r="Q300" s="626"/>
    </row>
    <row r="301" spans="1:17" ht="13.5" hidden="1">
      <c r="A301" s="611">
        <f t="shared" si="4"/>
        <v>296</v>
      </c>
      <c r="B301" s="627" t="s">
        <v>5912</v>
      </c>
      <c r="C301" s="627" t="s">
        <v>5639</v>
      </c>
      <c r="D301" s="627" t="s">
        <v>2</v>
      </c>
      <c r="E301" s="629" t="s">
        <v>5646</v>
      </c>
      <c r="F301" s="630">
        <v>4</v>
      </c>
      <c r="G301" s="631"/>
      <c r="H301" s="631"/>
      <c r="I301" s="632"/>
      <c r="J301" s="658"/>
      <c r="K301" s="626"/>
      <c r="L301" s="626"/>
      <c r="M301" s="626"/>
      <c r="N301" s="626"/>
      <c r="O301" s="626"/>
      <c r="P301" s="626"/>
      <c r="Q301" s="626"/>
    </row>
    <row r="302" spans="1:17" ht="13.5" hidden="1">
      <c r="A302" s="611">
        <f t="shared" si="4"/>
        <v>297</v>
      </c>
      <c r="B302" s="627" t="s">
        <v>5912</v>
      </c>
      <c r="C302" s="670" t="s">
        <v>5656</v>
      </c>
      <c r="D302" s="627" t="s">
        <v>2</v>
      </c>
      <c r="E302" s="629" t="s">
        <v>5655</v>
      </c>
      <c r="F302" s="630">
        <v>5</v>
      </c>
      <c r="G302" s="631"/>
      <c r="H302" s="631"/>
      <c r="I302" s="632"/>
      <c r="J302" s="658"/>
      <c r="K302" s="626"/>
      <c r="L302" s="626"/>
      <c r="M302" s="626"/>
      <c r="N302" s="626"/>
      <c r="O302" s="626"/>
      <c r="P302" s="626"/>
      <c r="Q302" s="626"/>
    </row>
    <row r="303" spans="1:17" ht="13.5" hidden="1">
      <c r="A303" s="611">
        <f t="shared" si="4"/>
        <v>298</v>
      </c>
      <c r="B303" s="627" t="s">
        <v>5912</v>
      </c>
      <c r="C303" s="660" t="s">
        <v>5647</v>
      </c>
      <c r="D303" s="627" t="s">
        <v>3</v>
      </c>
      <c r="E303" s="653" t="s">
        <v>5646</v>
      </c>
      <c r="F303" s="630">
        <v>1</v>
      </c>
      <c r="G303" s="631"/>
      <c r="H303" s="631"/>
      <c r="I303" s="632"/>
      <c r="J303" s="658"/>
      <c r="K303" s="626"/>
      <c r="L303" s="626"/>
      <c r="M303" s="626"/>
      <c r="N303" s="626"/>
      <c r="O303" s="626"/>
      <c r="P303" s="626"/>
      <c r="Q303" s="626"/>
    </row>
    <row r="304" spans="1:17" ht="13.5" hidden="1">
      <c r="A304" s="611">
        <f t="shared" si="4"/>
        <v>299</v>
      </c>
      <c r="B304" s="627" t="s">
        <v>5912</v>
      </c>
      <c r="C304" s="636" t="s">
        <v>1326</v>
      </c>
      <c r="D304" s="627" t="s">
        <v>3</v>
      </c>
      <c r="E304" s="629" t="s">
        <v>1325</v>
      </c>
      <c r="F304" s="630">
        <v>2</v>
      </c>
      <c r="G304" s="631"/>
      <c r="H304" s="631"/>
      <c r="I304" s="632"/>
      <c r="J304" s="658"/>
      <c r="K304" s="626"/>
      <c r="L304" s="626"/>
      <c r="M304" s="626"/>
      <c r="N304" s="626"/>
      <c r="O304" s="626"/>
      <c r="P304" s="626"/>
      <c r="Q304" s="626"/>
    </row>
    <row r="305" spans="1:17" ht="13.5" hidden="1">
      <c r="A305" s="611">
        <f t="shared" si="4"/>
        <v>300</v>
      </c>
      <c r="B305" s="627" t="s">
        <v>5912</v>
      </c>
      <c r="C305" s="636" t="s">
        <v>1331</v>
      </c>
      <c r="D305" s="627" t="s">
        <v>3</v>
      </c>
      <c r="E305" s="629" t="s">
        <v>1330</v>
      </c>
      <c r="F305" s="630">
        <v>3</v>
      </c>
      <c r="G305" s="631"/>
      <c r="H305" s="631"/>
      <c r="I305" s="632"/>
      <c r="J305" s="658"/>
      <c r="K305" s="626"/>
      <c r="L305" s="626"/>
      <c r="M305" s="626"/>
      <c r="N305" s="626"/>
      <c r="O305" s="626"/>
      <c r="P305" s="626"/>
      <c r="Q305" s="626"/>
    </row>
    <row r="306" spans="1:17" ht="13.5" hidden="1">
      <c r="A306" s="611">
        <f t="shared" si="4"/>
        <v>301</v>
      </c>
      <c r="B306" s="627" t="s">
        <v>5912</v>
      </c>
      <c r="C306" s="636" t="s">
        <v>1336</v>
      </c>
      <c r="D306" s="627" t="s">
        <v>3</v>
      </c>
      <c r="E306" s="629" t="s">
        <v>1335</v>
      </c>
      <c r="F306" s="630">
        <v>4</v>
      </c>
      <c r="G306" s="631"/>
      <c r="H306" s="631"/>
      <c r="I306" s="632"/>
      <c r="J306" s="658"/>
      <c r="K306" s="626"/>
      <c r="L306" s="626"/>
      <c r="M306" s="626"/>
      <c r="N306" s="626"/>
      <c r="O306" s="626"/>
      <c r="P306" s="626"/>
      <c r="Q306" s="626"/>
    </row>
    <row r="307" spans="1:17" ht="13.5" hidden="1">
      <c r="A307" s="611">
        <f t="shared" si="4"/>
        <v>302</v>
      </c>
      <c r="B307" s="627" t="s">
        <v>5912</v>
      </c>
      <c r="C307" s="636" t="s">
        <v>1119</v>
      </c>
      <c r="D307" s="627" t="s">
        <v>3</v>
      </c>
      <c r="E307" s="629" t="s">
        <v>1118</v>
      </c>
      <c r="F307" s="630">
        <v>5</v>
      </c>
      <c r="G307" s="631"/>
      <c r="H307" s="631"/>
      <c r="I307" s="632"/>
      <c r="J307" s="658"/>
      <c r="K307" s="626"/>
      <c r="L307" s="626"/>
      <c r="M307" s="626"/>
      <c r="N307" s="626"/>
      <c r="O307" s="626"/>
      <c r="P307" s="626"/>
      <c r="Q307" s="626"/>
    </row>
    <row r="308" spans="1:17" ht="13.5" hidden="1">
      <c r="A308" s="611">
        <f t="shared" si="4"/>
        <v>303</v>
      </c>
      <c r="B308" s="627" t="s">
        <v>5912</v>
      </c>
      <c r="C308" s="627" t="s">
        <v>1918</v>
      </c>
      <c r="D308" s="627" t="s">
        <v>4</v>
      </c>
      <c r="E308" s="630" t="s">
        <v>1917</v>
      </c>
      <c r="F308" s="630">
        <v>1</v>
      </c>
      <c r="G308" s="631"/>
      <c r="H308" s="631"/>
      <c r="I308" s="632"/>
      <c r="J308" s="658"/>
      <c r="K308" s="626"/>
      <c r="L308" s="626"/>
      <c r="M308" s="626"/>
      <c r="N308" s="626"/>
      <c r="O308" s="626"/>
      <c r="P308" s="626"/>
      <c r="Q308" s="626"/>
    </row>
    <row r="309" spans="1:17" ht="13.5" hidden="1">
      <c r="A309" s="611">
        <f t="shared" si="4"/>
        <v>304</v>
      </c>
      <c r="B309" s="627" t="s">
        <v>5912</v>
      </c>
      <c r="C309" s="636" t="s">
        <v>1122</v>
      </c>
      <c r="D309" s="627" t="s">
        <v>4</v>
      </c>
      <c r="E309" s="629" t="s">
        <v>1121</v>
      </c>
      <c r="F309" s="630">
        <v>2</v>
      </c>
      <c r="G309" s="631"/>
      <c r="H309" s="631"/>
      <c r="I309" s="632"/>
      <c r="J309" s="658"/>
      <c r="K309" s="626"/>
      <c r="L309" s="626"/>
      <c r="M309" s="626"/>
      <c r="N309" s="626"/>
      <c r="O309" s="626"/>
      <c r="P309" s="626"/>
      <c r="Q309" s="626"/>
    </row>
    <row r="310" spans="1:17" ht="13.5" hidden="1">
      <c r="A310" s="611">
        <f t="shared" si="4"/>
        <v>305</v>
      </c>
      <c r="B310" s="627" t="s">
        <v>5912</v>
      </c>
      <c r="C310" s="627" t="s">
        <v>5641</v>
      </c>
      <c r="D310" s="627" t="s">
        <v>4</v>
      </c>
      <c r="E310" s="653" t="s">
        <v>5640</v>
      </c>
      <c r="F310" s="630">
        <v>3</v>
      </c>
      <c r="G310" s="631"/>
      <c r="H310" s="631"/>
      <c r="I310" s="632"/>
      <c r="J310" s="671"/>
      <c r="K310" s="626"/>
      <c r="L310" s="626"/>
      <c r="M310" s="626"/>
      <c r="N310" s="626"/>
      <c r="O310" s="626"/>
      <c r="P310" s="626"/>
      <c r="Q310" s="626"/>
    </row>
    <row r="311" spans="1:17" ht="13.5" hidden="1">
      <c r="A311" s="611">
        <f t="shared" si="4"/>
        <v>306</v>
      </c>
      <c r="B311" s="627" t="s">
        <v>5912</v>
      </c>
      <c r="C311" s="660" t="s">
        <v>5650</v>
      </c>
      <c r="D311" s="627" t="s">
        <v>4</v>
      </c>
      <c r="E311" s="653" t="s">
        <v>5649</v>
      </c>
      <c r="F311" s="630">
        <v>4</v>
      </c>
      <c r="G311" s="631"/>
      <c r="H311" s="631"/>
      <c r="I311" s="632"/>
      <c r="J311" s="658"/>
      <c r="K311" s="626"/>
      <c r="L311" s="626"/>
      <c r="M311" s="626"/>
      <c r="N311" s="626"/>
      <c r="O311" s="626"/>
      <c r="P311" s="626"/>
      <c r="Q311" s="626"/>
    </row>
    <row r="312" spans="1:17" ht="13.5" hidden="1">
      <c r="A312" s="611">
        <f t="shared" si="4"/>
        <v>307</v>
      </c>
      <c r="B312" s="627" t="s">
        <v>5912</v>
      </c>
      <c r="C312" s="646" t="s">
        <v>5644</v>
      </c>
      <c r="D312" s="627" t="s">
        <v>4</v>
      </c>
      <c r="E312" s="653" t="s">
        <v>5643</v>
      </c>
      <c r="F312" s="630">
        <v>5</v>
      </c>
      <c r="G312" s="631"/>
      <c r="H312" s="631"/>
      <c r="I312" s="632"/>
      <c r="J312" s="658"/>
      <c r="K312" s="626"/>
      <c r="L312" s="626"/>
      <c r="M312" s="626"/>
      <c r="N312" s="626"/>
      <c r="O312" s="626"/>
      <c r="P312" s="626"/>
      <c r="Q312" s="626"/>
    </row>
    <row r="313" spans="1:17" ht="13.5" hidden="1">
      <c r="A313" s="611">
        <f t="shared" si="4"/>
        <v>308</v>
      </c>
      <c r="B313" s="627" t="s">
        <v>5912</v>
      </c>
      <c r="C313" s="628" t="s">
        <v>1655</v>
      </c>
      <c r="D313" s="627" t="s">
        <v>5885</v>
      </c>
      <c r="E313" s="629" t="s">
        <v>1654</v>
      </c>
      <c r="F313" s="630">
        <v>1</v>
      </c>
      <c r="G313" s="631"/>
      <c r="H313" s="631"/>
      <c r="I313" s="632"/>
      <c r="J313" s="658"/>
      <c r="K313" s="626"/>
      <c r="L313" s="626"/>
      <c r="M313" s="626"/>
      <c r="N313" s="626"/>
      <c r="O313" s="626"/>
      <c r="P313" s="626"/>
      <c r="Q313" s="626"/>
    </row>
    <row r="314" spans="1:17" ht="13.5" hidden="1">
      <c r="A314" s="611">
        <f t="shared" si="4"/>
        <v>309</v>
      </c>
      <c r="B314" s="627" t="s">
        <v>5912</v>
      </c>
      <c r="C314" s="648" t="s">
        <v>2910</v>
      </c>
      <c r="D314" s="627" t="s">
        <v>5885</v>
      </c>
      <c r="E314" s="629" t="s">
        <v>5925</v>
      </c>
      <c r="F314" s="630">
        <v>2</v>
      </c>
      <c r="G314" s="631" t="s">
        <v>6080</v>
      </c>
      <c r="H314" s="631"/>
      <c r="I314" s="632"/>
      <c r="J314" s="658"/>
      <c r="K314" s="626"/>
      <c r="L314" s="626"/>
      <c r="M314" s="626"/>
      <c r="N314" s="626"/>
      <c r="O314" s="626"/>
      <c r="P314" s="626"/>
      <c r="Q314" s="626"/>
    </row>
    <row r="315" spans="1:17" ht="13.5" hidden="1">
      <c r="A315" s="611">
        <f t="shared" si="4"/>
        <v>310</v>
      </c>
      <c r="B315" s="627" t="s">
        <v>5912</v>
      </c>
      <c r="C315" s="645" t="s">
        <v>3280</v>
      </c>
      <c r="D315" s="627" t="s">
        <v>5885</v>
      </c>
      <c r="E315" s="629" t="s">
        <v>3279</v>
      </c>
      <c r="F315" s="630">
        <v>3</v>
      </c>
      <c r="G315" s="631"/>
      <c r="H315" s="631"/>
      <c r="I315" s="632"/>
      <c r="J315" s="658"/>
      <c r="K315" s="626"/>
      <c r="L315" s="626"/>
      <c r="M315" s="626"/>
      <c r="N315" s="626"/>
      <c r="O315" s="626"/>
      <c r="P315" s="626"/>
      <c r="Q315" s="626"/>
    </row>
    <row r="316" spans="1:17" ht="13.5" hidden="1">
      <c r="A316" s="611">
        <f t="shared" si="4"/>
        <v>311</v>
      </c>
      <c r="B316" s="627" t="s">
        <v>5912</v>
      </c>
      <c r="C316" s="645" t="s">
        <v>3175</v>
      </c>
      <c r="D316" s="627" t="s">
        <v>2796</v>
      </c>
      <c r="E316" s="650" t="s">
        <v>3174</v>
      </c>
      <c r="F316" s="630">
        <v>1</v>
      </c>
      <c r="G316" s="631"/>
      <c r="H316" s="631"/>
      <c r="I316" s="632"/>
      <c r="J316" s="658"/>
      <c r="K316" s="626"/>
      <c r="L316" s="626"/>
      <c r="M316" s="626"/>
      <c r="N316" s="626"/>
      <c r="O316" s="626"/>
      <c r="P316" s="626"/>
      <c r="Q316" s="626"/>
    </row>
    <row r="317" spans="1:17" ht="13.5" hidden="1">
      <c r="A317" s="611">
        <f t="shared" si="4"/>
        <v>312</v>
      </c>
      <c r="B317" s="627" t="s">
        <v>5912</v>
      </c>
      <c r="C317" s="665" t="s">
        <v>3179</v>
      </c>
      <c r="D317" s="627" t="s">
        <v>2796</v>
      </c>
      <c r="E317" s="653" t="s">
        <v>3178</v>
      </c>
      <c r="F317" s="630">
        <v>2</v>
      </c>
      <c r="G317" s="631"/>
      <c r="H317" s="631"/>
      <c r="I317" s="632"/>
      <c r="J317" s="658"/>
      <c r="K317" s="626"/>
      <c r="L317" s="626"/>
      <c r="M317" s="626"/>
      <c r="N317" s="626"/>
      <c r="O317" s="626"/>
      <c r="P317" s="626"/>
      <c r="Q317" s="626"/>
    </row>
    <row r="318" spans="1:17" ht="13.5" hidden="1">
      <c r="A318" s="611">
        <f t="shared" si="4"/>
        <v>313</v>
      </c>
      <c r="B318" s="627" t="s">
        <v>5912</v>
      </c>
      <c r="C318" s="665" t="s">
        <v>3182</v>
      </c>
      <c r="D318" s="627" t="s">
        <v>2796</v>
      </c>
      <c r="E318" s="653" t="s">
        <v>3181</v>
      </c>
      <c r="F318" s="630">
        <v>3</v>
      </c>
      <c r="G318" s="631"/>
      <c r="H318" s="631"/>
      <c r="I318" s="632"/>
      <c r="J318" s="658"/>
      <c r="K318" s="626"/>
      <c r="L318" s="626"/>
      <c r="M318" s="626"/>
      <c r="N318" s="626"/>
      <c r="O318" s="626"/>
      <c r="P318" s="626"/>
      <c r="Q318" s="626"/>
    </row>
    <row r="319" spans="1:17" ht="13.5" hidden="1">
      <c r="A319" s="611">
        <f t="shared" si="4"/>
        <v>314</v>
      </c>
      <c r="B319" s="627" t="s">
        <v>5913</v>
      </c>
      <c r="C319" s="665" t="s">
        <v>5660</v>
      </c>
      <c r="D319" s="627" t="s">
        <v>2</v>
      </c>
      <c r="E319" s="653" t="s">
        <v>5659</v>
      </c>
      <c r="F319" s="630">
        <v>1</v>
      </c>
      <c r="G319" s="631"/>
      <c r="H319" s="631"/>
      <c r="I319" s="632"/>
      <c r="J319" s="658"/>
      <c r="K319" s="626"/>
      <c r="L319" s="626"/>
      <c r="M319" s="626"/>
      <c r="N319" s="626"/>
      <c r="O319" s="626"/>
      <c r="P319" s="626"/>
      <c r="Q319" s="626"/>
    </row>
    <row r="320" spans="1:17" ht="13.5" hidden="1">
      <c r="A320" s="611">
        <f t="shared" si="4"/>
        <v>315</v>
      </c>
      <c r="B320" s="627" t="s">
        <v>5913</v>
      </c>
      <c r="C320" s="672" t="s">
        <v>5663</v>
      </c>
      <c r="D320" s="627" t="s">
        <v>2</v>
      </c>
      <c r="E320" s="653" t="s">
        <v>5662</v>
      </c>
      <c r="F320" s="630">
        <v>2</v>
      </c>
      <c r="G320" s="631"/>
      <c r="H320" s="631"/>
      <c r="I320" s="632"/>
      <c r="J320" s="658"/>
      <c r="K320" s="626"/>
      <c r="L320" s="626"/>
      <c r="M320" s="626"/>
      <c r="N320" s="626"/>
      <c r="O320" s="626"/>
      <c r="P320" s="626"/>
      <c r="Q320" s="626"/>
    </row>
    <row r="321" spans="1:17" ht="13.5" hidden="1">
      <c r="A321" s="611">
        <f t="shared" si="4"/>
        <v>316</v>
      </c>
      <c r="B321" s="627" t="s">
        <v>5913</v>
      </c>
      <c r="C321" s="673" t="s">
        <v>2761</v>
      </c>
      <c r="D321" s="627" t="s">
        <v>2</v>
      </c>
      <c r="E321" s="629" t="s">
        <v>2760</v>
      </c>
      <c r="F321" s="630">
        <v>3</v>
      </c>
      <c r="G321" s="631"/>
      <c r="H321" s="631"/>
      <c r="I321" s="632"/>
      <c r="J321" s="658"/>
      <c r="K321" s="626"/>
      <c r="L321" s="626"/>
      <c r="M321" s="626"/>
      <c r="N321" s="626"/>
      <c r="O321" s="626"/>
      <c r="P321" s="626"/>
      <c r="Q321" s="626"/>
    </row>
    <row r="322" spans="1:17" ht="13.5" hidden="1">
      <c r="A322" s="611">
        <f t="shared" si="4"/>
        <v>317</v>
      </c>
      <c r="B322" s="627" t="s">
        <v>5913</v>
      </c>
      <c r="C322" s="674" t="s">
        <v>5674</v>
      </c>
      <c r="D322" s="627" t="s">
        <v>2</v>
      </c>
      <c r="E322" s="653" t="s">
        <v>5673</v>
      </c>
      <c r="F322" s="630">
        <v>4</v>
      </c>
      <c r="G322" s="631"/>
      <c r="H322" s="631"/>
      <c r="I322" s="632"/>
      <c r="J322" s="658"/>
      <c r="K322" s="626"/>
      <c r="L322" s="626"/>
      <c r="M322" s="626"/>
      <c r="N322" s="626"/>
      <c r="O322" s="626"/>
      <c r="P322" s="626"/>
      <c r="Q322" s="626"/>
    </row>
    <row r="323" spans="1:17" ht="13.5" hidden="1">
      <c r="A323" s="611">
        <f t="shared" si="4"/>
        <v>318</v>
      </c>
      <c r="B323" s="627" t="s">
        <v>5913</v>
      </c>
      <c r="C323" s="636" t="s">
        <v>1706</v>
      </c>
      <c r="D323" s="627" t="s">
        <v>2</v>
      </c>
      <c r="E323" s="629" t="s">
        <v>1705</v>
      </c>
      <c r="F323" s="630">
        <v>5</v>
      </c>
      <c r="G323" s="631"/>
      <c r="H323" s="631"/>
      <c r="I323" s="632"/>
      <c r="J323" s="658"/>
      <c r="K323" s="626"/>
      <c r="L323" s="626"/>
      <c r="M323" s="626"/>
      <c r="N323" s="626"/>
      <c r="O323" s="626"/>
      <c r="P323" s="626"/>
      <c r="Q323" s="626"/>
    </row>
    <row r="324" spans="1:17" ht="13.5" hidden="1">
      <c r="A324" s="611">
        <f t="shared" si="4"/>
        <v>319</v>
      </c>
      <c r="B324" s="627" t="s">
        <v>5913</v>
      </c>
      <c r="C324" s="636" t="s">
        <v>1067</v>
      </c>
      <c r="D324" s="627" t="s">
        <v>3</v>
      </c>
      <c r="E324" s="629" t="s">
        <v>1066</v>
      </c>
      <c r="F324" s="630">
        <v>1</v>
      </c>
      <c r="G324" s="631"/>
      <c r="H324" s="631"/>
      <c r="I324" s="632"/>
      <c r="J324" s="658"/>
      <c r="K324" s="626"/>
      <c r="L324" s="626"/>
      <c r="M324" s="626"/>
      <c r="N324" s="626"/>
      <c r="O324" s="626"/>
      <c r="P324" s="626"/>
      <c r="Q324" s="626"/>
    </row>
    <row r="325" spans="1:17" ht="13.5" hidden="1">
      <c r="A325" s="611">
        <f t="shared" si="4"/>
        <v>320</v>
      </c>
      <c r="B325" s="627" t="s">
        <v>5913</v>
      </c>
      <c r="C325" s="636" t="s">
        <v>425</v>
      </c>
      <c r="D325" s="627" t="s">
        <v>3</v>
      </c>
      <c r="E325" s="629" t="s">
        <v>424</v>
      </c>
      <c r="F325" s="630">
        <v>2</v>
      </c>
      <c r="G325" s="631"/>
      <c r="H325" s="631"/>
      <c r="I325" s="632"/>
      <c r="J325" s="658"/>
      <c r="K325" s="626"/>
      <c r="L325" s="626"/>
      <c r="M325" s="626"/>
      <c r="N325" s="626"/>
      <c r="O325" s="626"/>
      <c r="P325" s="626"/>
      <c r="Q325" s="626"/>
    </row>
    <row r="326" spans="1:17" ht="13.5" hidden="1">
      <c r="A326" s="611">
        <f t="shared" si="4"/>
        <v>321</v>
      </c>
      <c r="B326" s="627" t="s">
        <v>5913</v>
      </c>
      <c r="C326" s="636" t="s">
        <v>1202</v>
      </c>
      <c r="D326" s="627" t="s">
        <v>3</v>
      </c>
      <c r="E326" s="629" t="s">
        <v>1201</v>
      </c>
      <c r="F326" s="630">
        <v>3</v>
      </c>
      <c r="G326" s="631"/>
      <c r="H326" s="631"/>
      <c r="I326" s="632"/>
      <c r="J326" s="658"/>
      <c r="K326" s="626"/>
      <c r="L326" s="626"/>
      <c r="M326" s="626"/>
      <c r="N326" s="626"/>
      <c r="O326" s="626"/>
      <c r="P326" s="626"/>
      <c r="Q326" s="626"/>
    </row>
    <row r="327" spans="1:17" ht="13.5" hidden="1">
      <c r="A327" s="611">
        <f t="shared" si="4"/>
        <v>322</v>
      </c>
      <c r="B327" s="627" t="s">
        <v>5913</v>
      </c>
      <c r="C327" s="636" t="s">
        <v>1122</v>
      </c>
      <c r="D327" s="627" t="s">
        <v>3</v>
      </c>
      <c r="E327" s="629" t="s">
        <v>1121</v>
      </c>
      <c r="F327" s="630">
        <v>4</v>
      </c>
      <c r="G327" s="631"/>
      <c r="H327" s="631"/>
      <c r="I327" s="632"/>
      <c r="J327" s="658"/>
      <c r="K327" s="626"/>
      <c r="L327" s="626"/>
      <c r="M327" s="626"/>
      <c r="N327" s="626"/>
      <c r="O327" s="626"/>
      <c r="P327" s="626"/>
      <c r="Q327" s="626"/>
    </row>
    <row r="328" spans="1:17" ht="13.5" hidden="1">
      <c r="A328" s="611">
        <f t="shared" si="4"/>
        <v>323</v>
      </c>
      <c r="B328" s="627" t="s">
        <v>5913</v>
      </c>
      <c r="C328" s="636" t="s">
        <v>1331</v>
      </c>
      <c r="D328" s="627" t="s">
        <v>3</v>
      </c>
      <c r="E328" s="629" t="s">
        <v>1330</v>
      </c>
      <c r="F328" s="630">
        <v>5</v>
      </c>
      <c r="G328" s="631"/>
      <c r="H328" s="631"/>
      <c r="I328" s="632"/>
      <c r="J328" s="658"/>
      <c r="K328" s="626"/>
      <c r="L328" s="626"/>
      <c r="M328" s="626"/>
      <c r="N328" s="626"/>
      <c r="O328" s="626"/>
      <c r="P328" s="626"/>
      <c r="Q328" s="626"/>
    </row>
    <row r="329" spans="1:17" ht="13.5" hidden="1">
      <c r="A329" s="611">
        <f t="shared" si="4"/>
        <v>324</v>
      </c>
      <c r="B329" s="627" t="s">
        <v>5913</v>
      </c>
      <c r="C329" s="674" t="s">
        <v>5665</v>
      </c>
      <c r="D329" s="627" t="s">
        <v>4</v>
      </c>
      <c r="E329" s="653" t="s">
        <v>5664</v>
      </c>
      <c r="F329" s="630">
        <v>1</v>
      </c>
      <c r="G329" s="631"/>
      <c r="H329" s="631"/>
      <c r="I329" s="632"/>
      <c r="J329" s="658"/>
      <c r="K329" s="626"/>
      <c r="L329" s="626"/>
      <c r="M329" s="626"/>
      <c r="N329" s="626"/>
      <c r="O329" s="626"/>
      <c r="P329" s="626"/>
      <c r="Q329" s="626"/>
    </row>
    <row r="330" spans="1:17" ht="13.5" hidden="1">
      <c r="A330" s="611">
        <f t="shared" si="4"/>
        <v>325</v>
      </c>
      <c r="B330" s="627" t="s">
        <v>5913</v>
      </c>
      <c r="C330" s="674" t="s">
        <v>5668</v>
      </c>
      <c r="D330" s="627" t="s">
        <v>4</v>
      </c>
      <c r="E330" s="653" t="s">
        <v>5667</v>
      </c>
      <c r="F330" s="630">
        <v>2</v>
      </c>
      <c r="G330" s="631"/>
      <c r="H330" s="631"/>
      <c r="I330" s="632"/>
      <c r="J330" s="658"/>
      <c r="K330" s="626"/>
      <c r="L330" s="626"/>
      <c r="M330" s="626"/>
      <c r="N330" s="626"/>
      <c r="O330" s="626"/>
      <c r="P330" s="626"/>
      <c r="Q330" s="626"/>
    </row>
    <row r="331" spans="1:17" ht="13.5" hidden="1">
      <c r="A331" s="611">
        <f t="shared" si="4"/>
        <v>326</v>
      </c>
      <c r="B331" s="627" t="s">
        <v>5913</v>
      </c>
      <c r="C331" s="660" t="s">
        <v>5672</v>
      </c>
      <c r="D331" s="627" t="s">
        <v>4</v>
      </c>
      <c r="E331" s="653" t="s">
        <v>5671</v>
      </c>
      <c r="F331" s="630">
        <v>3</v>
      </c>
      <c r="G331" s="631"/>
      <c r="H331" s="631"/>
      <c r="I331" s="632"/>
      <c r="J331" s="658"/>
      <c r="K331" s="626"/>
      <c r="L331" s="626"/>
      <c r="M331" s="626"/>
      <c r="N331" s="626"/>
      <c r="O331" s="626"/>
      <c r="P331" s="626"/>
      <c r="Q331" s="626"/>
    </row>
    <row r="332" spans="1:17" ht="13.5" hidden="1">
      <c r="A332" s="611">
        <f t="shared" si="4"/>
        <v>327</v>
      </c>
      <c r="B332" s="627" t="s">
        <v>5913</v>
      </c>
      <c r="C332" s="660" t="s">
        <v>5650</v>
      </c>
      <c r="D332" s="627" t="s">
        <v>4</v>
      </c>
      <c r="E332" s="653" t="s">
        <v>5649</v>
      </c>
      <c r="F332" s="630">
        <v>4</v>
      </c>
      <c r="G332" s="631"/>
      <c r="H332" s="631"/>
      <c r="I332" s="632"/>
      <c r="J332" s="658"/>
      <c r="K332" s="626"/>
      <c r="L332" s="626"/>
      <c r="M332" s="626"/>
      <c r="N332" s="626"/>
      <c r="O332" s="626"/>
      <c r="P332" s="626"/>
      <c r="Q332" s="626"/>
    </row>
    <row r="333" spans="1:17" ht="13.5" hidden="1">
      <c r="A333" s="611">
        <f t="shared" si="4"/>
        <v>328</v>
      </c>
      <c r="B333" s="627" t="s">
        <v>5913</v>
      </c>
      <c r="C333" s="636" t="s">
        <v>1906</v>
      </c>
      <c r="D333" s="627" t="s">
        <v>4</v>
      </c>
      <c r="E333" s="629" t="s">
        <v>1905</v>
      </c>
      <c r="F333" s="630">
        <v>5</v>
      </c>
      <c r="G333" s="631"/>
      <c r="H333" s="631"/>
      <c r="I333" s="632"/>
      <c r="J333" s="658"/>
      <c r="K333" s="626"/>
      <c r="L333" s="626"/>
      <c r="M333" s="626"/>
      <c r="N333" s="626"/>
      <c r="O333" s="626"/>
      <c r="P333" s="626"/>
      <c r="Q333" s="626"/>
    </row>
    <row r="334" spans="1:17" ht="13.5" hidden="1">
      <c r="A334" s="611">
        <f t="shared" si="4"/>
        <v>329</v>
      </c>
      <c r="B334" s="627" t="s">
        <v>5913</v>
      </c>
      <c r="C334" s="628" t="s">
        <v>1655</v>
      </c>
      <c r="D334" s="627" t="s">
        <v>5885</v>
      </c>
      <c r="E334" s="629" t="s">
        <v>1654</v>
      </c>
      <c r="F334" s="630">
        <v>1</v>
      </c>
      <c r="G334" s="631"/>
      <c r="H334" s="631"/>
      <c r="I334" s="632"/>
      <c r="J334" s="658"/>
      <c r="K334" s="626"/>
      <c r="L334" s="626"/>
      <c r="M334" s="626"/>
      <c r="N334" s="626"/>
      <c r="O334" s="626"/>
      <c r="P334" s="626"/>
      <c r="Q334" s="626"/>
    </row>
    <row r="335" spans="1:17" ht="13.5" hidden="1">
      <c r="A335" s="611">
        <f t="shared" si="4"/>
        <v>330</v>
      </c>
      <c r="B335" s="627" t="s">
        <v>5913</v>
      </c>
      <c r="C335" s="634" t="s">
        <v>1294</v>
      </c>
      <c r="D335" s="627" t="s">
        <v>5885</v>
      </c>
      <c r="E335" s="630" t="s">
        <v>1293</v>
      </c>
      <c r="F335" s="630">
        <v>2</v>
      </c>
      <c r="G335" s="631"/>
      <c r="H335" s="631"/>
      <c r="I335" s="632"/>
      <c r="J335" s="658"/>
      <c r="K335" s="626"/>
      <c r="L335" s="626"/>
      <c r="M335" s="626"/>
      <c r="N335" s="626"/>
      <c r="O335" s="626"/>
      <c r="P335" s="626"/>
      <c r="Q335" s="626"/>
    </row>
    <row r="336" spans="1:17" ht="13.5" hidden="1">
      <c r="A336" s="611">
        <f t="shared" si="4"/>
        <v>331</v>
      </c>
      <c r="B336" s="627" t="s">
        <v>5913</v>
      </c>
      <c r="C336" s="634" t="s">
        <v>2575</v>
      </c>
      <c r="D336" s="627" t="s">
        <v>5885</v>
      </c>
      <c r="E336" s="630" t="s">
        <v>2574</v>
      </c>
      <c r="F336" s="630">
        <v>3</v>
      </c>
      <c r="G336" s="631"/>
      <c r="H336" s="631"/>
      <c r="I336" s="632"/>
      <c r="J336" s="658"/>
      <c r="K336" s="626"/>
      <c r="L336" s="626"/>
      <c r="M336" s="626"/>
      <c r="N336" s="626"/>
      <c r="O336" s="626"/>
      <c r="P336" s="626"/>
      <c r="Q336" s="626"/>
    </row>
    <row r="337" spans="1:17" ht="13.5" hidden="1">
      <c r="A337" s="611">
        <f t="shared" si="4"/>
        <v>332</v>
      </c>
      <c r="B337" s="627" t="s">
        <v>5913</v>
      </c>
      <c r="C337" s="652" t="s">
        <v>5472</v>
      </c>
      <c r="D337" s="627" t="s">
        <v>2796</v>
      </c>
      <c r="E337" s="653" t="s">
        <v>5471</v>
      </c>
      <c r="F337" s="630">
        <v>1</v>
      </c>
      <c r="G337" s="631" t="s">
        <v>6022</v>
      </c>
      <c r="H337" s="631"/>
      <c r="I337" s="632"/>
      <c r="J337" s="658"/>
      <c r="K337" s="626"/>
      <c r="L337" s="626"/>
      <c r="M337" s="626"/>
      <c r="N337" s="626"/>
      <c r="O337" s="626"/>
      <c r="P337" s="626"/>
      <c r="Q337" s="626"/>
    </row>
    <row r="338" spans="1:17" ht="13.5" hidden="1">
      <c r="A338" s="611">
        <f t="shared" si="4"/>
        <v>333</v>
      </c>
      <c r="B338" s="627" t="s">
        <v>5913</v>
      </c>
      <c r="C338" s="652" t="s">
        <v>5459</v>
      </c>
      <c r="D338" s="627" t="s">
        <v>2796</v>
      </c>
      <c r="E338" s="653" t="s">
        <v>5458</v>
      </c>
      <c r="F338" s="630">
        <v>2</v>
      </c>
      <c r="G338" s="631" t="s">
        <v>6022</v>
      </c>
      <c r="H338" s="631"/>
      <c r="I338" s="632"/>
      <c r="J338" s="658"/>
      <c r="K338" s="626"/>
      <c r="L338" s="626"/>
      <c r="M338" s="626"/>
      <c r="N338" s="626"/>
      <c r="O338" s="626"/>
      <c r="P338" s="626"/>
      <c r="Q338" s="626"/>
    </row>
    <row r="339" spans="1:17" ht="13.5" hidden="1">
      <c r="A339" s="611">
        <f t="shared" si="4"/>
        <v>334</v>
      </c>
      <c r="B339" s="627" t="s">
        <v>5913</v>
      </c>
      <c r="C339" s="652" t="s">
        <v>5466</v>
      </c>
      <c r="D339" s="627" t="s">
        <v>2796</v>
      </c>
      <c r="E339" s="653" t="s">
        <v>5465</v>
      </c>
      <c r="F339" s="630">
        <v>3</v>
      </c>
      <c r="G339" s="631" t="s">
        <v>6022</v>
      </c>
      <c r="H339" s="631"/>
      <c r="I339" s="632"/>
      <c r="J339" s="658"/>
      <c r="K339" s="626"/>
      <c r="L339" s="626"/>
      <c r="M339" s="626"/>
      <c r="N339" s="626"/>
      <c r="O339" s="626"/>
      <c r="P339" s="626"/>
      <c r="Q339" s="626"/>
    </row>
    <row r="340" spans="1:17" ht="13.5" hidden="1">
      <c r="A340" s="611">
        <f t="shared" si="4"/>
        <v>335</v>
      </c>
      <c r="B340" s="627" t="s">
        <v>5914</v>
      </c>
      <c r="C340" s="636" t="s">
        <v>1706</v>
      </c>
      <c r="D340" s="627" t="s">
        <v>2</v>
      </c>
      <c r="E340" s="629" t="s">
        <v>1705</v>
      </c>
      <c r="F340" s="630">
        <v>1</v>
      </c>
      <c r="G340" s="631"/>
      <c r="H340" s="631"/>
      <c r="I340" s="632"/>
      <c r="J340" s="658"/>
      <c r="K340" s="626"/>
      <c r="L340" s="626"/>
      <c r="M340" s="626"/>
      <c r="N340" s="626"/>
      <c r="O340" s="626"/>
      <c r="P340" s="626"/>
      <c r="Q340" s="626"/>
    </row>
    <row r="341" spans="1:17" ht="13.5" hidden="1">
      <c r="A341" s="611">
        <f t="shared" si="4"/>
        <v>336</v>
      </c>
      <c r="B341" s="627" t="s">
        <v>5914</v>
      </c>
      <c r="C341" s="674" t="s">
        <v>5674</v>
      </c>
      <c r="D341" s="627" t="s">
        <v>2</v>
      </c>
      <c r="E341" s="653" t="s">
        <v>5673</v>
      </c>
      <c r="F341" s="630">
        <v>2</v>
      </c>
      <c r="G341" s="631"/>
      <c r="H341" s="631"/>
      <c r="I341" s="632"/>
      <c r="J341" s="658"/>
      <c r="K341" s="626"/>
      <c r="L341" s="626"/>
      <c r="M341" s="626"/>
      <c r="N341" s="626"/>
      <c r="O341" s="626"/>
      <c r="P341" s="626"/>
      <c r="Q341" s="626"/>
    </row>
    <row r="342" spans="1:17" ht="13.5" hidden="1">
      <c r="A342" s="611">
        <f t="shared" si="4"/>
        <v>337</v>
      </c>
      <c r="B342" s="627" t="s">
        <v>5914</v>
      </c>
      <c r="C342" s="673" t="s">
        <v>2761</v>
      </c>
      <c r="D342" s="627" t="s">
        <v>2</v>
      </c>
      <c r="E342" s="629" t="s">
        <v>2760</v>
      </c>
      <c r="F342" s="630">
        <v>3</v>
      </c>
      <c r="G342" s="631"/>
      <c r="H342" s="631"/>
      <c r="I342" s="632"/>
      <c r="J342" s="658"/>
      <c r="K342" s="626"/>
      <c r="L342" s="626"/>
      <c r="M342" s="626"/>
      <c r="N342" s="626"/>
      <c r="O342" s="626"/>
      <c r="P342" s="626"/>
      <c r="Q342" s="626"/>
    </row>
    <row r="343" spans="1:17" ht="13.5" hidden="1">
      <c r="A343" s="611">
        <f t="shared" si="4"/>
        <v>338</v>
      </c>
      <c r="B343" s="627" t="s">
        <v>5914</v>
      </c>
      <c r="C343" s="636" t="s">
        <v>1703</v>
      </c>
      <c r="D343" s="627" t="s">
        <v>2</v>
      </c>
      <c r="E343" s="629" t="s">
        <v>1702</v>
      </c>
      <c r="F343" s="630">
        <v>4</v>
      </c>
      <c r="G343" s="631"/>
      <c r="H343" s="631"/>
      <c r="I343" s="632"/>
      <c r="J343" s="658"/>
      <c r="K343" s="626"/>
      <c r="L343" s="626"/>
      <c r="M343" s="626"/>
      <c r="N343" s="626"/>
      <c r="O343" s="626"/>
      <c r="P343" s="626"/>
      <c r="Q343" s="626"/>
    </row>
    <row r="344" spans="1:17" ht="13.5" hidden="1">
      <c r="A344" s="611">
        <f t="shared" si="4"/>
        <v>339</v>
      </c>
      <c r="B344" s="627" t="s">
        <v>5914</v>
      </c>
      <c r="C344" s="636" t="s">
        <v>1291</v>
      </c>
      <c r="D344" s="627" t="s">
        <v>2</v>
      </c>
      <c r="E344" s="629" t="s">
        <v>1290</v>
      </c>
      <c r="F344" s="630">
        <v>5</v>
      </c>
      <c r="G344" s="631"/>
      <c r="H344" s="631"/>
      <c r="I344" s="632"/>
      <c r="J344" s="658"/>
      <c r="K344" s="626"/>
      <c r="L344" s="626"/>
      <c r="M344" s="626"/>
      <c r="N344" s="626"/>
      <c r="O344" s="626"/>
      <c r="P344" s="626"/>
      <c r="Q344" s="626"/>
    </row>
    <row r="345" spans="1:17" ht="13.5" hidden="1">
      <c r="A345" s="611">
        <f t="shared" si="4"/>
        <v>340</v>
      </c>
      <c r="B345" s="627" t="s">
        <v>5914</v>
      </c>
      <c r="C345" s="636" t="s">
        <v>1067</v>
      </c>
      <c r="D345" s="627" t="s">
        <v>3</v>
      </c>
      <c r="E345" s="629" t="s">
        <v>1066</v>
      </c>
      <c r="F345" s="630">
        <v>1</v>
      </c>
      <c r="G345" s="631"/>
      <c r="H345" s="631"/>
      <c r="I345" s="632"/>
      <c r="J345" s="658"/>
      <c r="K345" s="626"/>
      <c r="L345" s="626"/>
      <c r="M345" s="626"/>
      <c r="N345" s="626"/>
      <c r="O345" s="626"/>
      <c r="P345" s="626"/>
      <c r="Q345" s="626"/>
    </row>
    <row r="346" spans="1:17" ht="13.5" hidden="1">
      <c r="A346" s="611">
        <f t="shared" ref="A346:A409" si="5">A345+1</f>
        <v>341</v>
      </c>
      <c r="B346" s="627" t="s">
        <v>5914</v>
      </c>
      <c r="C346" s="636" t="s">
        <v>425</v>
      </c>
      <c r="D346" s="627" t="s">
        <v>3</v>
      </c>
      <c r="E346" s="629" t="s">
        <v>424</v>
      </c>
      <c r="F346" s="630">
        <v>2</v>
      </c>
      <c r="G346" s="631"/>
      <c r="H346" s="631"/>
      <c r="I346" s="632"/>
      <c r="J346" s="658"/>
      <c r="K346" s="626"/>
      <c r="L346" s="626"/>
      <c r="M346" s="626"/>
      <c r="N346" s="626"/>
      <c r="O346" s="626"/>
      <c r="P346" s="626"/>
      <c r="Q346" s="626"/>
    </row>
    <row r="347" spans="1:17" s="787" customFormat="1" ht="13.5">
      <c r="A347" s="778">
        <f t="shared" si="5"/>
        <v>342</v>
      </c>
      <c r="B347" s="779" t="s">
        <v>5914</v>
      </c>
      <c r="C347" s="788" t="s">
        <v>1202</v>
      </c>
      <c r="D347" s="779" t="s">
        <v>3</v>
      </c>
      <c r="E347" s="781" t="s">
        <v>1201</v>
      </c>
      <c r="F347" s="782">
        <v>3</v>
      </c>
      <c r="G347" s="783" t="s">
        <v>5974</v>
      </c>
      <c r="H347" s="783"/>
      <c r="I347" s="784" t="s">
        <v>6123</v>
      </c>
      <c r="J347" s="785"/>
      <c r="K347" s="786"/>
      <c r="L347" s="786"/>
      <c r="M347" s="786"/>
      <c r="N347" s="786"/>
      <c r="O347" s="786"/>
      <c r="P347" s="786"/>
      <c r="Q347" s="786"/>
    </row>
    <row r="348" spans="1:17" ht="13.5">
      <c r="A348" s="611">
        <f t="shared" si="5"/>
        <v>343</v>
      </c>
      <c r="B348" s="627" t="s">
        <v>5914</v>
      </c>
      <c r="C348" s="636" t="s">
        <v>904</v>
      </c>
      <c r="D348" s="627" t="s">
        <v>3</v>
      </c>
      <c r="E348" s="629" t="s">
        <v>903</v>
      </c>
      <c r="F348" s="630">
        <v>4</v>
      </c>
      <c r="G348" s="631" t="s">
        <v>6125</v>
      </c>
      <c r="H348" s="631"/>
      <c r="I348" s="632" t="s">
        <v>6174</v>
      </c>
      <c r="J348" s="658"/>
      <c r="K348" s="626"/>
      <c r="L348" s="626"/>
      <c r="M348" s="626"/>
      <c r="N348" s="626"/>
      <c r="O348" s="626"/>
      <c r="P348" s="626"/>
      <c r="Q348" s="626"/>
    </row>
    <row r="349" spans="1:17" ht="13.5" hidden="1">
      <c r="A349" s="611">
        <f t="shared" si="5"/>
        <v>344</v>
      </c>
      <c r="B349" s="627" t="s">
        <v>5914</v>
      </c>
      <c r="C349" s="628" t="s">
        <v>1444</v>
      </c>
      <c r="D349" s="627" t="s">
        <v>3</v>
      </c>
      <c r="E349" s="629" t="s">
        <v>1443</v>
      </c>
      <c r="F349" s="630">
        <v>5</v>
      </c>
      <c r="G349" s="631"/>
      <c r="H349" s="631"/>
      <c r="I349" s="632"/>
      <c r="J349" s="658"/>
      <c r="K349" s="626"/>
      <c r="L349" s="626"/>
      <c r="M349" s="626"/>
      <c r="N349" s="626"/>
      <c r="O349" s="626"/>
      <c r="P349" s="626"/>
      <c r="Q349" s="626"/>
    </row>
    <row r="350" spans="1:17" ht="13.5" hidden="1">
      <c r="A350" s="611">
        <f t="shared" si="5"/>
        <v>345</v>
      </c>
      <c r="B350" s="627" t="s">
        <v>5914</v>
      </c>
      <c r="C350" s="627" t="s">
        <v>5678</v>
      </c>
      <c r="D350" s="627" t="s">
        <v>4</v>
      </c>
      <c r="E350" s="653" t="s">
        <v>5677</v>
      </c>
      <c r="F350" s="630">
        <v>1</v>
      </c>
      <c r="G350" s="631"/>
      <c r="H350" s="631"/>
      <c r="I350" s="632"/>
      <c r="J350" s="658"/>
      <c r="K350" s="626"/>
      <c r="L350" s="626"/>
      <c r="M350" s="626"/>
      <c r="N350" s="626"/>
      <c r="O350" s="626"/>
      <c r="P350" s="626"/>
      <c r="Q350" s="626"/>
    </row>
    <row r="351" spans="1:17" ht="13.5" hidden="1">
      <c r="A351" s="611">
        <f t="shared" si="5"/>
        <v>346</v>
      </c>
      <c r="B351" s="627" t="s">
        <v>5914</v>
      </c>
      <c r="C351" s="646" t="s">
        <v>5676</v>
      </c>
      <c r="D351" s="627" t="s">
        <v>4</v>
      </c>
      <c r="E351" s="653" t="s">
        <v>5675</v>
      </c>
      <c r="F351" s="630">
        <v>2</v>
      </c>
      <c r="G351" s="631"/>
      <c r="H351" s="631"/>
      <c r="I351" s="632"/>
      <c r="J351" s="658"/>
      <c r="K351" s="626"/>
      <c r="L351" s="626"/>
      <c r="M351" s="626"/>
      <c r="N351" s="626"/>
      <c r="O351" s="626"/>
      <c r="P351" s="626"/>
      <c r="Q351" s="626"/>
    </row>
    <row r="352" spans="1:17" ht="13.5" hidden="1">
      <c r="A352" s="611">
        <f t="shared" si="5"/>
        <v>347</v>
      </c>
      <c r="B352" s="627" t="s">
        <v>5914</v>
      </c>
      <c r="C352" s="660" t="s">
        <v>5650</v>
      </c>
      <c r="D352" s="627" t="s">
        <v>4</v>
      </c>
      <c r="E352" s="653" t="s">
        <v>5649</v>
      </c>
      <c r="F352" s="630">
        <v>3</v>
      </c>
      <c r="G352" s="631"/>
      <c r="H352" s="631"/>
      <c r="I352" s="632"/>
      <c r="J352" s="658"/>
      <c r="K352" s="626"/>
      <c r="L352" s="626"/>
      <c r="M352" s="626"/>
      <c r="N352" s="626"/>
      <c r="O352" s="626"/>
      <c r="P352" s="626"/>
      <c r="Q352" s="626"/>
    </row>
    <row r="353" spans="1:17" ht="13.5" hidden="1">
      <c r="A353" s="611">
        <f t="shared" si="5"/>
        <v>348</v>
      </c>
      <c r="B353" s="627" t="s">
        <v>5914</v>
      </c>
      <c r="C353" s="627" t="s">
        <v>1918</v>
      </c>
      <c r="D353" s="627" t="s">
        <v>4</v>
      </c>
      <c r="E353" s="630" t="s">
        <v>1917</v>
      </c>
      <c r="F353" s="630">
        <v>4</v>
      </c>
      <c r="G353" s="631"/>
      <c r="H353" s="631"/>
      <c r="I353" s="632"/>
      <c r="J353" s="658"/>
      <c r="K353" s="626"/>
      <c r="L353" s="626"/>
      <c r="M353" s="626"/>
      <c r="N353" s="626"/>
      <c r="O353" s="626"/>
      <c r="P353" s="626"/>
      <c r="Q353" s="626"/>
    </row>
    <row r="354" spans="1:17" ht="13.5" hidden="1">
      <c r="A354" s="611">
        <f t="shared" si="5"/>
        <v>349</v>
      </c>
      <c r="B354" s="627" t="s">
        <v>5914</v>
      </c>
      <c r="C354" s="636" t="s">
        <v>2087</v>
      </c>
      <c r="D354" s="627" t="s">
        <v>4</v>
      </c>
      <c r="E354" s="629" t="s">
        <v>2086</v>
      </c>
      <c r="F354" s="630">
        <v>5</v>
      </c>
      <c r="G354" s="631"/>
      <c r="H354" s="631"/>
      <c r="I354" s="632"/>
      <c r="J354" s="658"/>
      <c r="K354" s="626"/>
      <c r="L354" s="626"/>
      <c r="M354" s="626"/>
      <c r="N354" s="626"/>
      <c r="O354" s="626"/>
      <c r="P354" s="626"/>
      <c r="Q354" s="626"/>
    </row>
    <row r="355" spans="1:17" ht="13.5" hidden="1">
      <c r="A355" s="611">
        <f t="shared" si="5"/>
        <v>350</v>
      </c>
      <c r="B355" s="627" t="s">
        <v>5914</v>
      </c>
      <c r="C355" s="675" t="s">
        <v>2764</v>
      </c>
      <c r="D355" s="627" t="s">
        <v>5885</v>
      </c>
      <c r="E355" s="629" t="s">
        <v>2763</v>
      </c>
      <c r="F355" s="630">
        <v>1</v>
      </c>
      <c r="G355" s="631"/>
      <c r="H355" s="631"/>
      <c r="I355" s="632"/>
      <c r="J355" s="658"/>
      <c r="K355" s="626"/>
      <c r="L355" s="626"/>
      <c r="M355" s="626"/>
      <c r="N355" s="626"/>
      <c r="O355" s="626"/>
      <c r="P355" s="626"/>
      <c r="Q355" s="626"/>
    </row>
    <row r="356" spans="1:17" ht="13.5" hidden="1">
      <c r="A356" s="611">
        <f t="shared" si="5"/>
        <v>351</v>
      </c>
      <c r="B356" s="627" t="s">
        <v>5914</v>
      </c>
      <c r="C356" s="634" t="s">
        <v>2579</v>
      </c>
      <c r="D356" s="627" t="s">
        <v>5885</v>
      </c>
      <c r="E356" s="630" t="s">
        <v>2578</v>
      </c>
      <c r="F356" s="630">
        <v>2</v>
      </c>
      <c r="G356" s="631"/>
      <c r="H356" s="631"/>
      <c r="I356" s="632"/>
      <c r="J356" s="658"/>
      <c r="K356" s="626"/>
      <c r="L356" s="626"/>
      <c r="M356" s="626"/>
      <c r="N356" s="626"/>
      <c r="O356" s="626"/>
      <c r="P356" s="626"/>
      <c r="Q356" s="626"/>
    </row>
    <row r="357" spans="1:17" ht="13.5" hidden="1">
      <c r="A357" s="611">
        <f t="shared" si="5"/>
        <v>352</v>
      </c>
      <c r="B357" s="627" t="s">
        <v>5914</v>
      </c>
      <c r="C357" s="634" t="s">
        <v>1294</v>
      </c>
      <c r="D357" s="627" t="s">
        <v>5885</v>
      </c>
      <c r="E357" s="630" t="s">
        <v>1293</v>
      </c>
      <c r="F357" s="630">
        <v>3</v>
      </c>
      <c r="G357" s="631"/>
      <c r="H357" s="631"/>
      <c r="I357" s="632"/>
      <c r="J357" s="658"/>
      <c r="K357" s="626"/>
      <c r="L357" s="626"/>
      <c r="M357" s="626"/>
      <c r="N357" s="626"/>
      <c r="O357" s="626"/>
      <c r="P357" s="626"/>
      <c r="Q357" s="626"/>
    </row>
    <row r="358" spans="1:17" ht="13.5" hidden="1">
      <c r="A358" s="611">
        <f t="shared" si="5"/>
        <v>353</v>
      </c>
      <c r="B358" s="627" t="s">
        <v>5914</v>
      </c>
      <c r="C358" s="652" t="s">
        <v>5459</v>
      </c>
      <c r="D358" s="627" t="s">
        <v>2796</v>
      </c>
      <c r="E358" s="653" t="s">
        <v>5458</v>
      </c>
      <c r="F358" s="630">
        <v>1</v>
      </c>
      <c r="G358" s="631" t="s">
        <v>6022</v>
      </c>
      <c r="H358" s="631"/>
      <c r="I358" s="632"/>
      <c r="J358" s="658"/>
      <c r="K358" s="626"/>
      <c r="L358" s="626"/>
      <c r="M358" s="626"/>
      <c r="N358" s="626"/>
      <c r="O358" s="626"/>
      <c r="P358" s="626"/>
      <c r="Q358" s="626"/>
    </row>
    <row r="359" spans="1:17" ht="13.5" hidden="1">
      <c r="A359" s="611">
        <f t="shared" si="5"/>
        <v>354</v>
      </c>
      <c r="B359" s="627" t="s">
        <v>5914</v>
      </c>
      <c r="C359" s="652" t="s">
        <v>5476</v>
      </c>
      <c r="D359" s="627" t="s">
        <v>2796</v>
      </c>
      <c r="E359" s="653" t="s">
        <v>5475</v>
      </c>
      <c r="F359" s="630">
        <v>2</v>
      </c>
      <c r="G359" s="631" t="s">
        <v>6022</v>
      </c>
      <c r="H359" s="631"/>
      <c r="I359" s="632"/>
      <c r="J359" s="658"/>
      <c r="K359" s="626"/>
      <c r="L359" s="626"/>
      <c r="M359" s="626"/>
      <c r="N359" s="626"/>
      <c r="O359" s="626"/>
      <c r="P359" s="626"/>
      <c r="Q359" s="626"/>
    </row>
    <row r="360" spans="1:17" ht="13.5" hidden="1">
      <c r="A360" s="611">
        <f t="shared" si="5"/>
        <v>355</v>
      </c>
      <c r="B360" s="627" t="s">
        <v>5914</v>
      </c>
      <c r="C360" s="652" t="s">
        <v>5479</v>
      </c>
      <c r="D360" s="627" t="s">
        <v>2796</v>
      </c>
      <c r="E360" s="653" t="s">
        <v>5478</v>
      </c>
      <c r="F360" s="630">
        <v>3</v>
      </c>
      <c r="G360" s="631" t="s">
        <v>6022</v>
      </c>
      <c r="H360" s="631"/>
      <c r="I360" s="632"/>
      <c r="J360" s="658"/>
      <c r="K360" s="626"/>
      <c r="L360" s="626"/>
      <c r="M360" s="626"/>
      <c r="N360" s="626"/>
      <c r="O360" s="626"/>
      <c r="P360" s="626"/>
      <c r="Q360" s="626"/>
    </row>
    <row r="361" spans="1:17" ht="13.5" hidden="1">
      <c r="A361" s="611">
        <f t="shared" si="5"/>
        <v>356</v>
      </c>
      <c r="B361" s="627" t="s">
        <v>5915</v>
      </c>
      <c r="C361" s="636" t="s">
        <v>1706</v>
      </c>
      <c r="D361" s="627" t="s">
        <v>2</v>
      </c>
      <c r="E361" s="629" t="s">
        <v>1705</v>
      </c>
      <c r="F361" s="630">
        <v>1</v>
      </c>
      <c r="G361" s="631"/>
      <c r="H361" s="631"/>
      <c r="I361" s="632"/>
      <c r="J361" s="658"/>
      <c r="K361" s="626"/>
      <c r="L361" s="626"/>
      <c r="M361" s="626"/>
      <c r="N361" s="626"/>
      <c r="O361" s="626"/>
      <c r="P361" s="626"/>
      <c r="Q361" s="626"/>
    </row>
    <row r="362" spans="1:17" ht="13.5" hidden="1">
      <c r="A362" s="611">
        <f t="shared" si="5"/>
        <v>357</v>
      </c>
      <c r="B362" s="627" t="s">
        <v>5915</v>
      </c>
      <c r="C362" s="674" t="s">
        <v>5674</v>
      </c>
      <c r="D362" s="627" t="s">
        <v>2</v>
      </c>
      <c r="E362" s="653" t="s">
        <v>5673</v>
      </c>
      <c r="F362" s="630">
        <v>2</v>
      </c>
      <c r="G362" s="631"/>
      <c r="H362" s="631"/>
      <c r="I362" s="632"/>
      <c r="J362" s="658"/>
      <c r="K362" s="626"/>
      <c r="L362" s="626"/>
      <c r="M362" s="626"/>
      <c r="N362" s="626"/>
      <c r="O362" s="626"/>
      <c r="P362" s="626"/>
      <c r="Q362" s="626"/>
    </row>
    <row r="363" spans="1:17" s="787" customFormat="1" ht="13.5">
      <c r="A363" s="778">
        <f t="shared" si="5"/>
        <v>358</v>
      </c>
      <c r="B363" s="779" t="s">
        <v>5915</v>
      </c>
      <c r="C363" s="809" t="s">
        <v>2761</v>
      </c>
      <c r="D363" s="779" t="s">
        <v>2</v>
      </c>
      <c r="E363" s="781" t="s">
        <v>2760</v>
      </c>
      <c r="F363" s="782">
        <v>3</v>
      </c>
      <c r="G363" s="783" t="s">
        <v>6071</v>
      </c>
      <c r="H363" s="783"/>
      <c r="I363" s="784"/>
      <c r="J363" s="785"/>
      <c r="K363" s="786"/>
      <c r="L363" s="786"/>
      <c r="M363" s="786"/>
      <c r="N363" s="786"/>
      <c r="O363" s="786"/>
      <c r="P363" s="786"/>
      <c r="Q363" s="786"/>
    </row>
    <row r="364" spans="1:17" ht="13.5" hidden="1">
      <c r="A364" s="611">
        <f t="shared" si="5"/>
        <v>359</v>
      </c>
      <c r="B364" s="627" t="s">
        <v>5915</v>
      </c>
      <c r="C364" s="636" t="s">
        <v>1703</v>
      </c>
      <c r="D364" s="627" t="s">
        <v>2</v>
      </c>
      <c r="E364" s="629" t="s">
        <v>1702</v>
      </c>
      <c r="F364" s="630">
        <v>4</v>
      </c>
      <c r="G364" s="631"/>
      <c r="H364" s="631"/>
      <c r="I364" s="632"/>
      <c r="J364" s="658"/>
      <c r="K364" s="626"/>
      <c r="L364" s="626"/>
      <c r="M364" s="626"/>
      <c r="N364" s="626"/>
      <c r="O364" s="626"/>
      <c r="P364" s="626"/>
      <c r="Q364" s="626"/>
    </row>
    <row r="365" spans="1:17" ht="13.5" hidden="1">
      <c r="A365" s="611">
        <f t="shared" si="5"/>
        <v>360</v>
      </c>
      <c r="B365" s="627" t="s">
        <v>5915</v>
      </c>
      <c r="C365" s="636" t="s">
        <v>1291</v>
      </c>
      <c r="D365" s="627" t="s">
        <v>2</v>
      </c>
      <c r="E365" s="629" t="s">
        <v>1290</v>
      </c>
      <c r="F365" s="630">
        <v>5</v>
      </c>
      <c r="G365" s="631"/>
      <c r="H365" s="631"/>
      <c r="I365" s="632"/>
      <c r="J365" s="658"/>
      <c r="K365" s="626"/>
      <c r="L365" s="626"/>
      <c r="M365" s="626"/>
      <c r="N365" s="626"/>
      <c r="O365" s="626"/>
      <c r="P365" s="626"/>
      <c r="Q365" s="626"/>
    </row>
    <row r="366" spans="1:17" ht="13.5" hidden="1">
      <c r="A366" s="611">
        <f t="shared" si="5"/>
        <v>361</v>
      </c>
      <c r="B366" s="627" t="s">
        <v>5915</v>
      </c>
      <c r="C366" s="636" t="s">
        <v>1067</v>
      </c>
      <c r="D366" s="627" t="s">
        <v>3</v>
      </c>
      <c r="E366" s="629" t="s">
        <v>1066</v>
      </c>
      <c r="F366" s="630">
        <v>1</v>
      </c>
      <c r="G366" s="631"/>
      <c r="H366" s="631"/>
      <c r="I366" s="632"/>
      <c r="J366" s="658"/>
      <c r="K366" s="626"/>
      <c r="L366" s="626"/>
      <c r="M366" s="626"/>
      <c r="N366" s="626"/>
      <c r="O366" s="626"/>
      <c r="P366" s="626"/>
      <c r="Q366" s="626"/>
    </row>
    <row r="367" spans="1:17" ht="13.5" hidden="1">
      <c r="A367" s="611">
        <f t="shared" si="5"/>
        <v>362</v>
      </c>
      <c r="B367" s="627" t="s">
        <v>5915</v>
      </c>
      <c r="C367" s="636" t="s">
        <v>425</v>
      </c>
      <c r="D367" s="627" t="s">
        <v>3</v>
      </c>
      <c r="E367" s="629" t="s">
        <v>424</v>
      </c>
      <c r="F367" s="630">
        <v>2</v>
      </c>
      <c r="G367" s="631"/>
      <c r="H367" s="631"/>
      <c r="I367" s="632"/>
      <c r="J367" s="658"/>
      <c r="K367" s="626"/>
      <c r="L367" s="626"/>
      <c r="M367" s="626"/>
      <c r="N367" s="626"/>
      <c r="O367" s="626"/>
      <c r="P367" s="626"/>
      <c r="Q367" s="626"/>
    </row>
    <row r="368" spans="1:17" ht="13.5" hidden="1">
      <c r="A368" s="611">
        <f t="shared" si="5"/>
        <v>363</v>
      </c>
      <c r="B368" s="627" t="s">
        <v>5915</v>
      </c>
      <c r="C368" s="636" t="s">
        <v>1202</v>
      </c>
      <c r="D368" s="627" t="s">
        <v>3</v>
      </c>
      <c r="E368" s="629" t="s">
        <v>1201</v>
      </c>
      <c r="F368" s="630">
        <v>3</v>
      </c>
      <c r="G368" s="631"/>
      <c r="H368" s="631"/>
      <c r="I368" s="632"/>
      <c r="J368" s="658"/>
      <c r="K368" s="626"/>
      <c r="L368" s="626"/>
      <c r="M368" s="626"/>
      <c r="N368" s="626"/>
      <c r="O368" s="626"/>
      <c r="P368" s="626"/>
      <c r="Q368" s="626"/>
    </row>
    <row r="369" spans="1:17" ht="13.5">
      <c r="A369" s="611">
        <f t="shared" si="5"/>
        <v>364</v>
      </c>
      <c r="B369" s="627" t="s">
        <v>5915</v>
      </c>
      <c r="C369" s="636" t="s">
        <v>904</v>
      </c>
      <c r="D369" s="627" t="s">
        <v>3</v>
      </c>
      <c r="E369" s="629" t="s">
        <v>903</v>
      </c>
      <c r="F369" s="630">
        <v>4</v>
      </c>
      <c r="G369" s="631" t="s">
        <v>6125</v>
      </c>
      <c r="H369" s="631"/>
      <c r="I369" s="632" t="s">
        <v>6174</v>
      </c>
      <c r="J369" s="658"/>
      <c r="K369" s="626"/>
      <c r="L369" s="626"/>
      <c r="M369" s="626"/>
      <c r="N369" s="626"/>
      <c r="O369" s="626"/>
      <c r="P369" s="626"/>
      <c r="Q369" s="626"/>
    </row>
    <row r="370" spans="1:17" ht="13.5" hidden="1">
      <c r="A370" s="611">
        <f t="shared" si="5"/>
        <v>365</v>
      </c>
      <c r="B370" s="627" t="s">
        <v>5915</v>
      </c>
      <c r="C370" s="628" t="s">
        <v>1444</v>
      </c>
      <c r="D370" s="627" t="s">
        <v>3</v>
      </c>
      <c r="E370" s="629" t="s">
        <v>1443</v>
      </c>
      <c r="F370" s="630">
        <v>5</v>
      </c>
      <c r="G370" s="631"/>
      <c r="H370" s="631"/>
      <c r="I370" s="632"/>
      <c r="J370" s="658"/>
      <c r="K370" s="626"/>
      <c r="L370" s="626"/>
      <c r="M370" s="626"/>
      <c r="N370" s="626"/>
      <c r="O370" s="626"/>
      <c r="P370" s="626"/>
      <c r="Q370" s="626"/>
    </row>
    <row r="371" spans="1:17" ht="13.5" hidden="1">
      <c r="A371" s="611">
        <f t="shared" si="5"/>
        <v>366</v>
      </c>
      <c r="B371" s="627" t="s">
        <v>5915</v>
      </c>
      <c r="C371" s="676" t="s">
        <v>6126</v>
      </c>
      <c r="D371" s="627" t="s">
        <v>4</v>
      </c>
      <c r="E371" s="653" t="s">
        <v>5679</v>
      </c>
      <c r="F371" s="630">
        <v>1</v>
      </c>
      <c r="G371" s="631"/>
      <c r="H371" s="631"/>
      <c r="I371" s="632"/>
      <c r="J371" s="658"/>
      <c r="K371" s="626"/>
      <c r="L371" s="626"/>
      <c r="M371" s="626"/>
      <c r="N371" s="626"/>
      <c r="O371" s="626"/>
      <c r="P371" s="626"/>
      <c r="Q371" s="626"/>
    </row>
    <row r="372" spans="1:17" ht="13.5" hidden="1">
      <c r="A372" s="611">
        <f t="shared" si="5"/>
        <v>367</v>
      </c>
      <c r="B372" s="627" t="s">
        <v>5915</v>
      </c>
      <c r="C372" s="676" t="s">
        <v>5682</v>
      </c>
      <c r="D372" s="627" t="s">
        <v>4</v>
      </c>
      <c r="E372" s="630" t="s">
        <v>5681</v>
      </c>
      <c r="F372" s="630">
        <v>2</v>
      </c>
      <c r="G372" s="631"/>
      <c r="H372" s="631"/>
      <c r="I372" s="632"/>
      <c r="J372" s="658"/>
      <c r="K372" s="626"/>
      <c r="L372" s="626"/>
      <c r="M372" s="626"/>
      <c r="N372" s="626"/>
      <c r="O372" s="626"/>
      <c r="P372" s="626"/>
      <c r="Q372" s="626"/>
    </row>
    <row r="373" spans="1:17" ht="13.5" hidden="1">
      <c r="A373" s="611">
        <f t="shared" si="5"/>
        <v>368</v>
      </c>
      <c r="B373" s="627" t="s">
        <v>5915</v>
      </c>
      <c r="C373" s="660" t="s">
        <v>5665</v>
      </c>
      <c r="D373" s="627" t="s">
        <v>4</v>
      </c>
      <c r="E373" s="630" t="s">
        <v>5664</v>
      </c>
      <c r="F373" s="630">
        <v>3</v>
      </c>
      <c r="G373" s="631"/>
      <c r="H373" s="631"/>
      <c r="I373" s="632"/>
      <c r="J373" s="658"/>
      <c r="K373" s="626"/>
      <c r="L373" s="626"/>
      <c r="M373" s="626"/>
      <c r="N373" s="626"/>
      <c r="O373" s="626"/>
      <c r="P373" s="626"/>
      <c r="Q373" s="626"/>
    </row>
    <row r="374" spans="1:17" ht="13.5" hidden="1">
      <c r="A374" s="611">
        <f t="shared" si="5"/>
        <v>369</v>
      </c>
      <c r="B374" s="627" t="s">
        <v>5915</v>
      </c>
      <c r="C374" s="674" t="s">
        <v>5668</v>
      </c>
      <c r="D374" s="627" t="s">
        <v>4</v>
      </c>
      <c r="E374" s="630" t="s">
        <v>5667</v>
      </c>
      <c r="F374" s="630">
        <v>4</v>
      </c>
      <c r="G374" s="631"/>
      <c r="H374" s="631"/>
      <c r="I374" s="632"/>
      <c r="J374" s="658"/>
      <c r="K374" s="626"/>
      <c r="L374" s="626"/>
      <c r="M374" s="626"/>
      <c r="N374" s="626"/>
      <c r="O374" s="626"/>
      <c r="P374" s="626"/>
      <c r="Q374" s="626"/>
    </row>
    <row r="375" spans="1:17" ht="13.5" hidden="1">
      <c r="A375" s="611">
        <f t="shared" si="5"/>
        <v>370</v>
      </c>
      <c r="B375" s="627" t="s">
        <v>5915</v>
      </c>
      <c r="C375" s="676" t="s">
        <v>5684</v>
      </c>
      <c r="D375" s="627" t="s">
        <v>4</v>
      </c>
      <c r="E375" s="653" t="s">
        <v>5683</v>
      </c>
      <c r="F375" s="630">
        <v>5</v>
      </c>
      <c r="G375" s="631"/>
      <c r="H375" s="631"/>
      <c r="I375" s="632"/>
      <c r="J375" s="658"/>
      <c r="K375" s="626"/>
      <c r="L375" s="626"/>
      <c r="M375" s="626"/>
      <c r="N375" s="626"/>
      <c r="O375" s="626"/>
      <c r="P375" s="626"/>
      <c r="Q375" s="626"/>
    </row>
    <row r="376" spans="1:17" s="787" customFormat="1" ht="13.5">
      <c r="A376" s="778">
        <f t="shared" si="5"/>
        <v>371</v>
      </c>
      <c r="B376" s="779" t="s">
        <v>5915</v>
      </c>
      <c r="C376" s="810" t="s">
        <v>2579</v>
      </c>
      <c r="D376" s="779" t="s">
        <v>5885</v>
      </c>
      <c r="E376" s="782" t="s">
        <v>2578</v>
      </c>
      <c r="F376" s="782">
        <v>1</v>
      </c>
      <c r="G376" s="783" t="s">
        <v>6169</v>
      </c>
      <c r="H376" s="783"/>
      <c r="I376" s="784"/>
      <c r="J376" s="785"/>
      <c r="K376" s="786"/>
      <c r="L376" s="786"/>
      <c r="M376" s="786"/>
      <c r="N376" s="786"/>
      <c r="O376" s="786"/>
      <c r="P376" s="786"/>
      <c r="Q376" s="786"/>
    </row>
    <row r="377" spans="1:17" ht="13.5" hidden="1">
      <c r="A377" s="611">
        <f t="shared" si="5"/>
        <v>372</v>
      </c>
      <c r="B377" s="627" t="s">
        <v>5915</v>
      </c>
      <c r="C377" s="634" t="s">
        <v>1294</v>
      </c>
      <c r="D377" s="627" t="s">
        <v>5885</v>
      </c>
      <c r="E377" s="630" t="s">
        <v>1293</v>
      </c>
      <c r="F377" s="630">
        <v>2</v>
      </c>
      <c r="G377" s="631"/>
      <c r="H377" s="631"/>
      <c r="I377" s="632"/>
      <c r="J377" s="658"/>
      <c r="K377" s="626"/>
      <c r="L377" s="626"/>
      <c r="M377" s="626"/>
      <c r="N377" s="626"/>
      <c r="O377" s="626"/>
      <c r="P377" s="626"/>
      <c r="Q377" s="626"/>
    </row>
    <row r="378" spans="1:17" ht="13.5" hidden="1">
      <c r="A378" s="611">
        <f t="shared" si="5"/>
        <v>373</v>
      </c>
      <c r="B378" s="627" t="s">
        <v>5915</v>
      </c>
      <c r="C378" s="634" t="s">
        <v>2061</v>
      </c>
      <c r="D378" s="627" t="s">
        <v>5885</v>
      </c>
      <c r="E378" s="629" t="s">
        <v>2060</v>
      </c>
      <c r="F378" s="630">
        <v>3</v>
      </c>
      <c r="G378" s="631"/>
      <c r="H378" s="631"/>
      <c r="I378" s="632"/>
      <c r="J378" s="658"/>
      <c r="K378" s="626"/>
      <c r="L378" s="626"/>
      <c r="M378" s="626"/>
      <c r="N378" s="626"/>
      <c r="O378" s="626"/>
      <c r="P378" s="626"/>
      <c r="Q378" s="626"/>
    </row>
    <row r="379" spans="1:17" ht="13.5" hidden="1">
      <c r="A379" s="611">
        <f t="shared" si="5"/>
        <v>374</v>
      </c>
      <c r="B379" s="627" t="s">
        <v>5915</v>
      </c>
      <c r="C379" s="677" t="s">
        <v>5459</v>
      </c>
      <c r="D379" s="627" t="s">
        <v>2796</v>
      </c>
      <c r="E379" s="653" t="s">
        <v>5458</v>
      </c>
      <c r="F379" s="630">
        <v>1</v>
      </c>
      <c r="G379" s="631" t="s">
        <v>6022</v>
      </c>
      <c r="H379" s="631"/>
      <c r="I379" s="632"/>
      <c r="J379" s="658"/>
      <c r="K379" s="626"/>
      <c r="L379" s="626"/>
      <c r="M379" s="626"/>
      <c r="N379" s="626"/>
      <c r="O379" s="626"/>
      <c r="P379" s="626"/>
      <c r="Q379" s="626"/>
    </row>
    <row r="380" spans="1:17" ht="13.5" hidden="1">
      <c r="A380" s="611">
        <f t="shared" si="5"/>
        <v>375</v>
      </c>
      <c r="B380" s="627" t="s">
        <v>5915</v>
      </c>
      <c r="C380" s="677" t="s">
        <v>5476</v>
      </c>
      <c r="D380" s="627" t="s">
        <v>2796</v>
      </c>
      <c r="E380" s="653" t="s">
        <v>5475</v>
      </c>
      <c r="F380" s="630">
        <v>2</v>
      </c>
      <c r="G380" s="631" t="s">
        <v>6022</v>
      </c>
      <c r="H380" s="631"/>
      <c r="I380" s="632"/>
      <c r="J380" s="658"/>
      <c r="K380" s="626"/>
      <c r="L380" s="626"/>
      <c r="M380" s="626"/>
      <c r="N380" s="626"/>
      <c r="O380" s="626"/>
      <c r="P380" s="626"/>
      <c r="Q380" s="626"/>
    </row>
    <row r="381" spans="1:17" ht="13.5" hidden="1">
      <c r="A381" s="611">
        <f t="shared" si="5"/>
        <v>376</v>
      </c>
      <c r="B381" s="627" t="s">
        <v>5915</v>
      </c>
      <c r="C381" s="677" t="s">
        <v>5479</v>
      </c>
      <c r="D381" s="627" t="s">
        <v>2796</v>
      </c>
      <c r="E381" s="653" t="s">
        <v>5478</v>
      </c>
      <c r="F381" s="630">
        <v>3</v>
      </c>
      <c r="G381" s="631" t="s">
        <v>6022</v>
      </c>
      <c r="H381" s="631"/>
      <c r="I381" s="632"/>
      <c r="J381" s="658"/>
      <c r="K381" s="626"/>
      <c r="L381" s="626"/>
      <c r="M381" s="626"/>
      <c r="N381" s="626"/>
      <c r="O381" s="626"/>
      <c r="P381" s="626"/>
      <c r="Q381" s="626"/>
    </row>
    <row r="382" spans="1:17" ht="13.5" hidden="1">
      <c r="A382" s="611">
        <f t="shared" si="5"/>
        <v>377</v>
      </c>
      <c r="B382" s="627" t="s">
        <v>5916</v>
      </c>
      <c r="C382" s="665" t="s">
        <v>5660</v>
      </c>
      <c r="D382" s="627" t="s">
        <v>2</v>
      </c>
      <c r="E382" s="653" t="s">
        <v>5659</v>
      </c>
      <c r="F382" s="630">
        <v>1</v>
      </c>
      <c r="G382" s="631"/>
      <c r="H382" s="631"/>
      <c r="I382" s="632"/>
      <c r="J382" s="658"/>
      <c r="K382" s="626"/>
      <c r="L382" s="626"/>
      <c r="M382" s="626"/>
      <c r="N382" s="626"/>
      <c r="O382" s="626"/>
      <c r="P382" s="626"/>
      <c r="Q382" s="626"/>
    </row>
    <row r="383" spans="1:17" ht="13.5" hidden="1">
      <c r="A383" s="611">
        <f t="shared" si="5"/>
        <v>378</v>
      </c>
      <c r="B383" s="627" t="s">
        <v>5916</v>
      </c>
      <c r="C383" s="672" t="s">
        <v>5663</v>
      </c>
      <c r="D383" s="627" t="s">
        <v>2</v>
      </c>
      <c r="E383" s="653" t="s">
        <v>5662</v>
      </c>
      <c r="F383" s="630">
        <v>2</v>
      </c>
      <c r="G383" s="631"/>
      <c r="H383" s="631"/>
      <c r="I383" s="632"/>
      <c r="J383" s="658"/>
      <c r="K383" s="626"/>
      <c r="L383" s="626"/>
      <c r="M383" s="626"/>
      <c r="N383" s="626"/>
      <c r="O383" s="626"/>
      <c r="P383" s="626"/>
      <c r="Q383" s="626"/>
    </row>
    <row r="384" spans="1:17" ht="13.5" hidden="1">
      <c r="A384" s="611">
        <f t="shared" si="5"/>
        <v>379</v>
      </c>
      <c r="B384" s="627" t="s">
        <v>5916</v>
      </c>
      <c r="C384" s="673" t="s">
        <v>2761</v>
      </c>
      <c r="D384" s="627" t="s">
        <v>2</v>
      </c>
      <c r="E384" s="629" t="s">
        <v>2760</v>
      </c>
      <c r="F384" s="630">
        <v>3</v>
      </c>
      <c r="G384" s="631"/>
      <c r="H384" s="631"/>
      <c r="I384" s="632"/>
      <c r="J384" s="658"/>
      <c r="K384" s="626"/>
      <c r="L384" s="626"/>
      <c r="M384" s="626"/>
      <c r="N384" s="626"/>
      <c r="O384" s="626"/>
      <c r="P384" s="626"/>
      <c r="Q384" s="626"/>
    </row>
    <row r="385" spans="1:17" ht="13.5" hidden="1">
      <c r="A385" s="611">
        <f t="shared" si="5"/>
        <v>380</v>
      </c>
      <c r="B385" s="627" t="s">
        <v>5916</v>
      </c>
      <c r="C385" s="674" t="s">
        <v>5674</v>
      </c>
      <c r="D385" s="627" t="s">
        <v>2</v>
      </c>
      <c r="E385" s="653" t="s">
        <v>5673</v>
      </c>
      <c r="F385" s="630">
        <v>4</v>
      </c>
      <c r="G385" s="631"/>
      <c r="H385" s="631"/>
      <c r="I385" s="632"/>
      <c r="J385" s="658"/>
      <c r="K385" s="626"/>
      <c r="L385" s="626"/>
      <c r="M385" s="626"/>
      <c r="N385" s="626"/>
      <c r="O385" s="626"/>
      <c r="P385" s="626"/>
      <c r="Q385" s="626"/>
    </row>
    <row r="386" spans="1:17" ht="13.5" hidden="1">
      <c r="A386" s="611">
        <f t="shared" si="5"/>
        <v>381</v>
      </c>
      <c r="B386" s="627" t="s">
        <v>5916</v>
      </c>
      <c r="C386" s="636" t="s">
        <v>1132</v>
      </c>
      <c r="D386" s="627" t="s">
        <v>2</v>
      </c>
      <c r="E386" s="629" t="s">
        <v>1131</v>
      </c>
      <c r="F386" s="630">
        <v>5</v>
      </c>
      <c r="G386" s="631"/>
      <c r="H386" s="631"/>
      <c r="I386" s="632"/>
      <c r="J386" s="658"/>
      <c r="K386" s="626"/>
      <c r="L386" s="626"/>
      <c r="M386" s="626"/>
      <c r="N386" s="626"/>
      <c r="O386" s="626"/>
      <c r="P386" s="626"/>
      <c r="Q386" s="626"/>
    </row>
    <row r="387" spans="1:17" ht="13.5" hidden="1">
      <c r="A387" s="611">
        <f t="shared" si="5"/>
        <v>382</v>
      </c>
      <c r="B387" s="627" t="s">
        <v>5916</v>
      </c>
      <c r="C387" s="636" t="s">
        <v>1067</v>
      </c>
      <c r="D387" s="627" t="s">
        <v>3</v>
      </c>
      <c r="E387" s="629" t="s">
        <v>1066</v>
      </c>
      <c r="F387" s="630">
        <v>1</v>
      </c>
      <c r="G387" s="631"/>
      <c r="H387" s="631"/>
      <c r="I387" s="632"/>
      <c r="J387" s="658"/>
      <c r="K387" s="626"/>
      <c r="L387" s="626"/>
      <c r="M387" s="626"/>
      <c r="N387" s="626"/>
      <c r="O387" s="626"/>
      <c r="P387" s="626"/>
      <c r="Q387" s="626"/>
    </row>
    <row r="388" spans="1:17" ht="13.5" hidden="1">
      <c r="A388" s="611">
        <f t="shared" si="5"/>
        <v>383</v>
      </c>
      <c r="B388" s="627" t="s">
        <v>5916</v>
      </c>
      <c r="C388" s="636" t="s">
        <v>6127</v>
      </c>
      <c r="D388" s="627" t="s">
        <v>3</v>
      </c>
      <c r="E388" s="629" t="s">
        <v>1121</v>
      </c>
      <c r="F388" s="630">
        <v>2</v>
      </c>
      <c r="G388" s="631"/>
      <c r="H388" s="631"/>
      <c r="I388" s="632"/>
      <c r="J388" s="658"/>
      <c r="K388" s="626"/>
      <c r="L388" s="626"/>
      <c r="M388" s="626"/>
      <c r="N388" s="626"/>
      <c r="O388" s="626"/>
      <c r="P388" s="626"/>
      <c r="Q388" s="626"/>
    </row>
    <row r="389" spans="1:17" ht="13.5" hidden="1">
      <c r="A389" s="611">
        <f t="shared" si="5"/>
        <v>384</v>
      </c>
      <c r="B389" s="627" t="s">
        <v>5916</v>
      </c>
      <c r="C389" s="636" t="s">
        <v>425</v>
      </c>
      <c r="D389" s="627" t="s">
        <v>3</v>
      </c>
      <c r="E389" s="629" t="s">
        <v>424</v>
      </c>
      <c r="F389" s="630">
        <v>3</v>
      </c>
      <c r="G389" s="631"/>
      <c r="H389" s="631"/>
      <c r="I389" s="632"/>
      <c r="J389" s="658"/>
      <c r="K389" s="626"/>
      <c r="L389" s="626"/>
      <c r="M389" s="626"/>
      <c r="N389" s="626"/>
      <c r="O389" s="626"/>
      <c r="P389" s="626"/>
      <c r="Q389" s="626"/>
    </row>
    <row r="390" spans="1:17" ht="13.5" hidden="1">
      <c r="A390" s="611">
        <f t="shared" si="5"/>
        <v>385</v>
      </c>
      <c r="B390" s="627" t="s">
        <v>5916</v>
      </c>
      <c r="C390" s="636" t="s">
        <v>1331</v>
      </c>
      <c r="D390" s="627" t="s">
        <v>3</v>
      </c>
      <c r="E390" s="629" t="s">
        <v>1330</v>
      </c>
      <c r="F390" s="630">
        <v>4</v>
      </c>
      <c r="G390" s="631"/>
      <c r="H390" s="631"/>
      <c r="I390" s="632"/>
      <c r="J390" s="658"/>
      <c r="K390" s="626"/>
      <c r="L390" s="626"/>
      <c r="M390" s="626"/>
      <c r="N390" s="626"/>
      <c r="O390" s="626"/>
      <c r="P390" s="626"/>
      <c r="Q390" s="626"/>
    </row>
    <row r="391" spans="1:17" ht="13.5" hidden="1">
      <c r="A391" s="611">
        <f t="shared" si="5"/>
        <v>386</v>
      </c>
      <c r="B391" s="627" t="s">
        <v>5916</v>
      </c>
      <c r="C391" s="636" t="s">
        <v>1326</v>
      </c>
      <c r="D391" s="627" t="s">
        <v>3</v>
      </c>
      <c r="E391" s="629" t="s">
        <v>1325</v>
      </c>
      <c r="F391" s="630">
        <v>5</v>
      </c>
      <c r="G391" s="631"/>
      <c r="H391" s="631"/>
      <c r="I391" s="632"/>
      <c r="J391" s="658"/>
      <c r="K391" s="626"/>
      <c r="L391" s="626"/>
      <c r="M391" s="626"/>
      <c r="N391" s="626"/>
      <c r="O391" s="626"/>
      <c r="P391" s="626"/>
      <c r="Q391" s="626"/>
    </row>
    <row r="392" spans="1:17" ht="13.5" hidden="1">
      <c r="A392" s="611">
        <f t="shared" si="5"/>
        <v>387</v>
      </c>
      <c r="B392" s="627" t="s">
        <v>5916</v>
      </c>
      <c r="C392" s="674" t="s">
        <v>5665</v>
      </c>
      <c r="D392" s="627" t="s">
        <v>4</v>
      </c>
      <c r="E392" s="653" t="s">
        <v>5664</v>
      </c>
      <c r="F392" s="630">
        <v>1</v>
      </c>
      <c r="G392" s="631"/>
      <c r="H392" s="631"/>
      <c r="I392" s="632"/>
      <c r="J392" s="658"/>
      <c r="K392" s="626"/>
      <c r="L392" s="626"/>
      <c r="M392" s="626"/>
      <c r="N392" s="626"/>
      <c r="O392" s="626"/>
      <c r="P392" s="626"/>
      <c r="Q392" s="626"/>
    </row>
    <row r="393" spans="1:17" ht="13.5" hidden="1">
      <c r="A393" s="611">
        <f t="shared" si="5"/>
        <v>388</v>
      </c>
      <c r="B393" s="627" t="s">
        <v>5916</v>
      </c>
      <c r="C393" s="674" t="s">
        <v>5668</v>
      </c>
      <c r="D393" s="627" t="s">
        <v>4</v>
      </c>
      <c r="E393" s="653" t="s">
        <v>5667</v>
      </c>
      <c r="F393" s="630">
        <v>2</v>
      </c>
      <c r="G393" s="631"/>
      <c r="H393" s="631"/>
      <c r="I393" s="632"/>
      <c r="J393" s="658"/>
      <c r="K393" s="626"/>
      <c r="L393" s="626"/>
      <c r="M393" s="626"/>
      <c r="N393" s="626"/>
      <c r="O393" s="626"/>
      <c r="P393" s="626"/>
      <c r="Q393" s="626"/>
    </row>
    <row r="394" spans="1:17" ht="13.5" hidden="1">
      <c r="A394" s="611">
        <f t="shared" si="5"/>
        <v>389</v>
      </c>
      <c r="B394" s="627" t="s">
        <v>5916</v>
      </c>
      <c r="C394" s="660" t="s">
        <v>5672</v>
      </c>
      <c r="D394" s="627" t="s">
        <v>4</v>
      </c>
      <c r="E394" s="653" t="s">
        <v>5671</v>
      </c>
      <c r="F394" s="630">
        <v>3</v>
      </c>
      <c r="G394" s="631"/>
      <c r="H394" s="631"/>
      <c r="I394" s="632"/>
      <c r="J394" s="658"/>
      <c r="K394" s="626"/>
      <c r="L394" s="626"/>
      <c r="M394" s="626"/>
      <c r="N394" s="626"/>
      <c r="O394" s="626"/>
      <c r="P394" s="626"/>
      <c r="Q394" s="626"/>
    </row>
    <row r="395" spans="1:17" ht="13.5" hidden="1">
      <c r="A395" s="611">
        <f t="shared" si="5"/>
        <v>390</v>
      </c>
      <c r="B395" s="627" t="s">
        <v>5916</v>
      </c>
      <c r="C395" s="636" t="s">
        <v>1906</v>
      </c>
      <c r="D395" s="627" t="s">
        <v>4</v>
      </c>
      <c r="E395" s="629" t="s">
        <v>1905</v>
      </c>
      <c r="F395" s="630">
        <v>4</v>
      </c>
      <c r="G395" s="631"/>
      <c r="H395" s="631"/>
      <c r="I395" s="632"/>
      <c r="J395" s="658"/>
      <c r="K395" s="626"/>
      <c r="L395" s="626"/>
      <c r="M395" s="626"/>
      <c r="N395" s="626"/>
      <c r="O395" s="626"/>
      <c r="P395" s="626"/>
      <c r="Q395" s="626"/>
    </row>
    <row r="396" spans="1:17" ht="13.5" hidden="1">
      <c r="A396" s="611">
        <f t="shared" si="5"/>
        <v>391</v>
      </c>
      <c r="B396" s="627" t="s">
        <v>5916</v>
      </c>
      <c r="C396" s="636" t="s">
        <v>2087</v>
      </c>
      <c r="D396" s="627" t="s">
        <v>4</v>
      </c>
      <c r="E396" s="629" t="s">
        <v>2086</v>
      </c>
      <c r="F396" s="630">
        <v>5</v>
      </c>
      <c r="G396" s="631"/>
      <c r="H396" s="631"/>
      <c r="I396" s="632"/>
      <c r="J396" s="658"/>
      <c r="K396" s="626"/>
      <c r="L396" s="626"/>
      <c r="M396" s="626"/>
      <c r="N396" s="626"/>
      <c r="O396" s="626"/>
      <c r="P396" s="626"/>
      <c r="Q396" s="626"/>
    </row>
    <row r="397" spans="1:17" ht="13.5" hidden="1">
      <c r="A397" s="611">
        <f t="shared" si="5"/>
        <v>392</v>
      </c>
      <c r="B397" s="627" t="s">
        <v>5916</v>
      </c>
      <c r="C397" s="628" t="s">
        <v>1655</v>
      </c>
      <c r="D397" s="627" t="s">
        <v>5885</v>
      </c>
      <c r="E397" s="629" t="s">
        <v>1654</v>
      </c>
      <c r="F397" s="630">
        <v>1</v>
      </c>
      <c r="G397" s="631"/>
      <c r="H397" s="631"/>
      <c r="I397" s="632"/>
      <c r="J397" s="658"/>
      <c r="K397" s="626"/>
      <c r="L397" s="626"/>
      <c r="M397" s="626"/>
      <c r="N397" s="626"/>
      <c r="O397" s="626"/>
      <c r="P397" s="626"/>
      <c r="Q397" s="626"/>
    </row>
    <row r="398" spans="1:17" ht="13.5" hidden="1">
      <c r="A398" s="611">
        <f t="shared" si="5"/>
        <v>393</v>
      </c>
      <c r="B398" s="627" t="s">
        <v>5916</v>
      </c>
      <c r="C398" s="634" t="s">
        <v>1294</v>
      </c>
      <c r="D398" s="627" t="s">
        <v>5885</v>
      </c>
      <c r="E398" s="630" t="s">
        <v>1293</v>
      </c>
      <c r="F398" s="630">
        <v>2</v>
      </c>
      <c r="G398" s="631"/>
      <c r="H398" s="631"/>
      <c r="I398" s="632"/>
      <c r="J398" s="658"/>
      <c r="K398" s="626"/>
      <c r="L398" s="626"/>
      <c r="M398" s="626"/>
      <c r="N398" s="626"/>
      <c r="O398" s="626"/>
      <c r="P398" s="626"/>
      <c r="Q398" s="626"/>
    </row>
    <row r="399" spans="1:17" ht="13.5" hidden="1">
      <c r="A399" s="611">
        <f t="shared" si="5"/>
        <v>394</v>
      </c>
      <c r="B399" s="627" t="s">
        <v>5916</v>
      </c>
      <c r="C399" s="634" t="s">
        <v>2575</v>
      </c>
      <c r="D399" s="627" t="s">
        <v>5885</v>
      </c>
      <c r="E399" s="630" t="s">
        <v>2574</v>
      </c>
      <c r="F399" s="630">
        <v>3</v>
      </c>
      <c r="G399" s="631"/>
      <c r="H399" s="631"/>
      <c r="I399" s="632"/>
      <c r="J399" s="658"/>
      <c r="K399" s="626"/>
      <c r="L399" s="626"/>
      <c r="M399" s="626"/>
      <c r="N399" s="626"/>
      <c r="O399" s="626"/>
      <c r="P399" s="626"/>
      <c r="Q399" s="626"/>
    </row>
    <row r="400" spans="1:17" ht="13.5" hidden="1">
      <c r="A400" s="611">
        <f t="shared" si="5"/>
        <v>395</v>
      </c>
      <c r="B400" s="627" t="s">
        <v>5916</v>
      </c>
      <c r="C400" s="652" t="s">
        <v>5470</v>
      </c>
      <c r="D400" s="627" t="s">
        <v>2796</v>
      </c>
      <c r="E400" s="653" t="s">
        <v>5469</v>
      </c>
      <c r="F400" s="630">
        <v>1</v>
      </c>
      <c r="G400" s="631" t="s">
        <v>6022</v>
      </c>
      <c r="H400" s="631"/>
      <c r="I400" s="632"/>
      <c r="J400" s="658"/>
      <c r="K400" s="626"/>
      <c r="L400" s="626"/>
      <c r="M400" s="626"/>
      <c r="N400" s="626"/>
      <c r="O400" s="626"/>
      <c r="P400" s="626"/>
      <c r="Q400" s="626"/>
    </row>
    <row r="401" spans="1:17" ht="13.5" hidden="1">
      <c r="A401" s="611">
        <f t="shared" si="5"/>
        <v>396</v>
      </c>
      <c r="B401" s="627" t="s">
        <v>5916</v>
      </c>
      <c r="C401" s="652" t="s">
        <v>5472</v>
      </c>
      <c r="D401" s="627" t="s">
        <v>2796</v>
      </c>
      <c r="E401" s="653" t="s">
        <v>5471</v>
      </c>
      <c r="F401" s="630">
        <v>2</v>
      </c>
      <c r="G401" s="631" t="s">
        <v>6022</v>
      </c>
      <c r="H401" s="631"/>
      <c r="I401" s="632"/>
      <c r="J401" s="658"/>
      <c r="K401" s="626"/>
      <c r="L401" s="626"/>
      <c r="M401" s="626"/>
      <c r="N401" s="626"/>
      <c r="O401" s="626"/>
      <c r="P401" s="626"/>
      <c r="Q401" s="626"/>
    </row>
    <row r="402" spans="1:17" ht="13.5" hidden="1">
      <c r="A402" s="611">
        <f t="shared" si="5"/>
        <v>397</v>
      </c>
      <c r="B402" s="627" t="s">
        <v>5916</v>
      </c>
      <c r="C402" s="652" t="s">
        <v>5462</v>
      </c>
      <c r="D402" s="627" t="s">
        <v>2796</v>
      </c>
      <c r="E402" s="653" t="s">
        <v>5461</v>
      </c>
      <c r="F402" s="630">
        <v>3</v>
      </c>
      <c r="G402" s="631" t="s">
        <v>6022</v>
      </c>
      <c r="H402" s="631"/>
      <c r="I402" s="632"/>
      <c r="J402" s="658"/>
      <c r="K402" s="626"/>
      <c r="L402" s="626"/>
      <c r="M402" s="626"/>
      <c r="N402" s="626"/>
      <c r="O402" s="626"/>
      <c r="P402" s="626"/>
      <c r="Q402" s="626"/>
    </row>
    <row r="403" spans="1:17" ht="13.5" hidden="1">
      <c r="A403" s="611">
        <f t="shared" si="5"/>
        <v>398</v>
      </c>
      <c r="B403" s="627" t="s">
        <v>5893</v>
      </c>
      <c r="C403" s="634" t="s">
        <v>1188</v>
      </c>
      <c r="D403" s="627" t="s">
        <v>2</v>
      </c>
      <c r="E403" s="629" t="s">
        <v>1134</v>
      </c>
      <c r="F403" s="630">
        <v>1</v>
      </c>
      <c r="G403" s="631"/>
      <c r="H403" s="631"/>
      <c r="I403" s="632"/>
      <c r="J403" s="658"/>
      <c r="K403" s="626"/>
      <c r="L403" s="626"/>
      <c r="M403" s="626"/>
      <c r="N403" s="626"/>
      <c r="O403" s="626"/>
      <c r="P403" s="626"/>
      <c r="Q403" s="626"/>
    </row>
    <row r="404" spans="1:17" ht="13.5" hidden="1">
      <c r="A404" s="611">
        <f t="shared" si="5"/>
        <v>399</v>
      </c>
      <c r="B404" s="627" t="s">
        <v>5893</v>
      </c>
      <c r="C404" s="636" t="s">
        <v>1150</v>
      </c>
      <c r="D404" s="627" t="s">
        <v>2</v>
      </c>
      <c r="E404" s="630" t="s">
        <v>1149</v>
      </c>
      <c r="F404" s="630">
        <v>2</v>
      </c>
      <c r="G404" s="631"/>
      <c r="H404" s="631"/>
      <c r="I404" s="632"/>
      <c r="J404" s="658"/>
      <c r="K404" s="626"/>
      <c r="L404" s="626"/>
      <c r="M404" s="626"/>
      <c r="N404" s="626"/>
      <c r="O404" s="626"/>
      <c r="P404" s="626"/>
      <c r="Q404" s="626"/>
    </row>
    <row r="405" spans="1:17" ht="13.5" hidden="1">
      <c r="A405" s="611">
        <f t="shared" si="5"/>
        <v>400</v>
      </c>
      <c r="B405" s="627" t="s">
        <v>5893</v>
      </c>
      <c r="C405" s="636" t="s">
        <v>1172</v>
      </c>
      <c r="D405" s="627" t="s">
        <v>2</v>
      </c>
      <c r="E405" s="629" t="s">
        <v>1171</v>
      </c>
      <c r="F405" s="630">
        <v>3</v>
      </c>
      <c r="G405" s="631"/>
      <c r="H405" s="631"/>
      <c r="I405" s="632"/>
      <c r="J405" s="658"/>
      <c r="K405" s="626"/>
      <c r="L405" s="626"/>
      <c r="M405" s="626"/>
      <c r="N405" s="626"/>
      <c r="O405" s="626"/>
      <c r="P405" s="626"/>
      <c r="Q405" s="626"/>
    </row>
    <row r="406" spans="1:17" ht="13.5" hidden="1">
      <c r="A406" s="611">
        <f t="shared" si="5"/>
        <v>401</v>
      </c>
      <c r="B406" s="627" t="s">
        <v>5893</v>
      </c>
      <c r="C406" s="627" t="s">
        <v>5926</v>
      </c>
      <c r="D406" s="627" t="s">
        <v>2</v>
      </c>
      <c r="E406" s="630" t="s">
        <v>2681</v>
      </c>
      <c r="F406" s="630">
        <v>4</v>
      </c>
      <c r="G406" s="631"/>
      <c r="H406" s="631"/>
      <c r="I406" s="632"/>
      <c r="J406" s="658"/>
      <c r="K406" s="626"/>
      <c r="L406" s="626"/>
      <c r="M406" s="626"/>
      <c r="N406" s="626"/>
      <c r="O406" s="626"/>
      <c r="P406" s="626"/>
      <c r="Q406" s="626"/>
    </row>
    <row r="407" spans="1:17" ht="13.5" hidden="1">
      <c r="A407" s="611">
        <f t="shared" si="5"/>
        <v>402</v>
      </c>
      <c r="B407" s="627" t="s">
        <v>5893</v>
      </c>
      <c r="C407" s="627" t="s">
        <v>2690</v>
      </c>
      <c r="D407" s="627" t="s">
        <v>2</v>
      </c>
      <c r="E407" s="630" t="s">
        <v>2689</v>
      </c>
      <c r="F407" s="630">
        <v>5</v>
      </c>
      <c r="G407" s="631"/>
      <c r="H407" s="631"/>
      <c r="I407" s="632"/>
      <c r="J407" s="658"/>
      <c r="K407" s="626"/>
      <c r="L407" s="626"/>
      <c r="M407" s="626"/>
      <c r="N407" s="626"/>
      <c r="O407" s="626"/>
      <c r="P407" s="626"/>
      <c r="Q407" s="626"/>
    </row>
    <row r="408" spans="1:17" s="787" customFormat="1" ht="13.5">
      <c r="A408" s="778">
        <f t="shared" si="5"/>
        <v>403</v>
      </c>
      <c r="B408" s="779" t="s">
        <v>5893</v>
      </c>
      <c r="C408" s="788" t="s">
        <v>1398</v>
      </c>
      <c r="D408" s="779" t="s">
        <v>3</v>
      </c>
      <c r="E408" s="781" t="s">
        <v>6128</v>
      </c>
      <c r="F408" s="782">
        <v>1</v>
      </c>
      <c r="G408" s="783" t="s">
        <v>6063</v>
      </c>
      <c r="H408" s="783"/>
      <c r="I408" s="812" t="s">
        <v>6156</v>
      </c>
      <c r="J408" s="785"/>
      <c r="K408" s="786"/>
      <c r="L408" s="786"/>
      <c r="M408" s="786"/>
      <c r="N408" s="786"/>
      <c r="O408" s="786"/>
      <c r="P408" s="786"/>
      <c r="Q408" s="786"/>
    </row>
    <row r="409" spans="1:17" ht="13.5" hidden="1">
      <c r="A409" s="611">
        <f t="shared" si="5"/>
        <v>404</v>
      </c>
      <c r="B409" s="627" t="s">
        <v>5893</v>
      </c>
      <c r="C409" s="636" t="s">
        <v>1856</v>
      </c>
      <c r="D409" s="627" t="s">
        <v>3</v>
      </c>
      <c r="E409" s="629" t="s">
        <v>1855</v>
      </c>
      <c r="F409" s="630">
        <v>2</v>
      </c>
      <c r="G409" s="631"/>
      <c r="H409" s="631"/>
      <c r="I409" s="632"/>
      <c r="J409" s="658"/>
      <c r="K409" s="626"/>
      <c r="L409" s="626"/>
      <c r="M409" s="626"/>
      <c r="N409" s="626"/>
      <c r="O409" s="626"/>
      <c r="P409" s="626"/>
      <c r="Q409" s="626"/>
    </row>
    <row r="410" spans="1:17" ht="13.5" hidden="1">
      <c r="A410" s="611">
        <f t="shared" ref="A410:A473" si="6">A409+1</f>
        <v>405</v>
      </c>
      <c r="B410" s="627" t="s">
        <v>5893</v>
      </c>
      <c r="C410" s="636" t="s">
        <v>1194</v>
      </c>
      <c r="D410" s="627" t="s">
        <v>3</v>
      </c>
      <c r="E410" s="629" t="s">
        <v>1193</v>
      </c>
      <c r="F410" s="630">
        <v>3</v>
      </c>
      <c r="G410" s="631"/>
      <c r="H410" s="631"/>
      <c r="I410" s="632"/>
      <c r="J410" s="658"/>
      <c r="K410" s="626"/>
      <c r="L410" s="626"/>
      <c r="M410" s="626"/>
      <c r="N410" s="626"/>
      <c r="O410" s="626"/>
      <c r="P410" s="626"/>
      <c r="Q410" s="626"/>
    </row>
    <row r="411" spans="1:17" s="787" customFormat="1" ht="13.5">
      <c r="A411" s="778">
        <f t="shared" si="6"/>
        <v>406</v>
      </c>
      <c r="B411" s="779" t="s">
        <v>5893</v>
      </c>
      <c r="C411" s="788" t="s">
        <v>1775</v>
      </c>
      <c r="D411" s="779" t="s">
        <v>3</v>
      </c>
      <c r="E411" s="781" t="s">
        <v>1774</v>
      </c>
      <c r="F411" s="782">
        <v>4</v>
      </c>
      <c r="G411" s="783" t="s">
        <v>6063</v>
      </c>
      <c r="H411" s="783"/>
      <c r="I411" s="812" t="s">
        <v>6158</v>
      </c>
      <c r="J411" s="785"/>
      <c r="K411" s="786"/>
      <c r="L411" s="786"/>
      <c r="M411" s="786"/>
      <c r="N411" s="786"/>
      <c r="O411" s="786"/>
      <c r="P411" s="786"/>
      <c r="Q411" s="786"/>
    </row>
    <row r="412" spans="1:17" s="787" customFormat="1" ht="13.5">
      <c r="A412" s="778">
        <f t="shared" si="6"/>
        <v>407</v>
      </c>
      <c r="B412" s="779" t="s">
        <v>5893</v>
      </c>
      <c r="C412" s="788" t="s">
        <v>1842</v>
      </c>
      <c r="D412" s="779" t="s">
        <v>3</v>
      </c>
      <c r="E412" s="781" t="s">
        <v>1841</v>
      </c>
      <c r="F412" s="782">
        <v>5</v>
      </c>
      <c r="G412" s="783" t="s">
        <v>6063</v>
      </c>
      <c r="H412" s="783"/>
      <c r="I412" s="812" t="s">
        <v>6159</v>
      </c>
      <c r="J412" s="785"/>
      <c r="K412" s="786"/>
      <c r="L412" s="786"/>
      <c r="M412" s="786"/>
      <c r="N412" s="786"/>
      <c r="O412" s="786"/>
      <c r="P412" s="786"/>
      <c r="Q412" s="786"/>
    </row>
    <row r="413" spans="1:17" ht="13.5" hidden="1">
      <c r="A413" s="611">
        <f t="shared" si="6"/>
        <v>408</v>
      </c>
      <c r="B413" s="627" t="s">
        <v>5893</v>
      </c>
      <c r="C413" s="636" t="s">
        <v>2125</v>
      </c>
      <c r="D413" s="627" t="s">
        <v>4</v>
      </c>
      <c r="E413" s="629" t="s">
        <v>2124</v>
      </c>
      <c r="F413" s="630">
        <v>1</v>
      </c>
      <c r="G413" s="631"/>
      <c r="H413" s="631"/>
      <c r="I413" s="632"/>
      <c r="J413" s="658"/>
      <c r="K413" s="626"/>
      <c r="L413" s="626"/>
      <c r="M413" s="626"/>
      <c r="N413" s="626"/>
      <c r="O413" s="626"/>
      <c r="P413" s="626"/>
      <c r="Q413" s="626"/>
    </row>
    <row r="414" spans="1:17" ht="13.5" hidden="1">
      <c r="A414" s="611">
        <f t="shared" si="6"/>
        <v>409</v>
      </c>
      <c r="B414" s="627" t="s">
        <v>5893</v>
      </c>
      <c r="C414" s="627" t="s">
        <v>2165</v>
      </c>
      <c r="D414" s="627" t="s">
        <v>4</v>
      </c>
      <c r="E414" s="630" t="s">
        <v>2164</v>
      </c>
      <c r="F414" s="630">
        <v>2</v>
      </c>
      <c r="G414" s="631"/>
      <c r="H414" s="631"/>
      <c r="I414" s="632"/>
      <c r="J414" s="658"/>
      <c r="K414" s="626"/>
      <c r="L414" s="626"/>
      <c r="M414" s="626"/>
      <c r="N414" s="626"/>
      <c r="O414" s="626"/>
      <c r="P414" s="626"/>
      <c r="Q414" s="626"/>
    </row>
    <row r="415" spans="1:17" ht="13.5" hidden="1">
      <c r="A415" s="611">
        <f t="shared" si="6"/>
        <v>410</v>
      </c>
      <c r="B415" s="627" t="s">
        <v>5893</v>
      </c>
      <c r="C415" s="636" t="s">
        <v>2475</v>
      </c>
      <c r="D415" s="627" t="s">
        <v>4</v>
      </c>
      <c r="E415" s="629" t="s">
        <v>2474</v>
      </c>
      <c r="F415" s="630">
        <v>3</v>
      </c>
      <c r="G415" s="631"/>
      <c r="H415" s="631"/>
      <c r="I415" s="632"/>
      <c r="J415" s="658"/>
      <c r="K415" s="626"/>
      <c r="L415" s="626"/>
      <c r="M415" s="626"/>
      <c r="N415" s="626"/>
      <c r="O415" s="626"/>
      <c r="P415" s="626"/>
      <c r="Q415" s="626"/>
    </row>
    <row r="416" spans="1:17" ht="13.5" hidden="1">
      <c r="A416" s="611">
        <f t="shared" si="6"/>
        <v>411</v>
      </c>
      <c r="B416" s="627" t="s">
        <v>5893</v>
      </c>
      <c r="C416" s="636" t="s">
        <v>2095</v>
      </c>
      <c r="D416" s="627" t="s">
        <v>4</v>
      </c>
      <c r="E416" s="629" t="s">
        <v>2094</v>
      </c>
      <c r="F416" s="630">
        <v>4</v>
      </c>
      <c r="G416" s="631"/>
      <c r="H416" s="631"/>
      <c r="I416" s="632"/>
      <c r="J416" s="658"/>
      <c r="K416" s="626"/>
      <c r="L416" s="626"/>
      <c r="M416" s="626"/>
      <c r="N416" s="626"/>
      <c r="O416" s="626"/>
      <c r="P416" s="626"/>
      <c r="Q416" s="626"/>
    </row>
    <row r="417" spans="1:17" ht="13.5" hidden="1">
      <c r="A417" s="611">
        <f t="shared" si="6"/>
        <v>412</v>
      </c>
      <c r="B417" s="627" t="s">
        <v>5893</v>
      </c>
      <c r="C417" s="636" t="s">
        <v>2687</v>
      </c>
      <c r="D417" s="627" t="s">
        <v>4</v>
      </c>
      <c r="E417" s="629" t="s">
        <v>2686</v>
      </c>
      <c r="F417" s="630">
        <v>5</v>
      </c>
      <c r="G417" s="631"/>
      <c r="H417" s="631"/>
      <c r="I417" s="632"/>
      <c r="J417" s="658"/>
      <c r="K417" s="626"/>
      <c r="L417" s="626"/>
      <c r="M417" s="626"/>
      <c r="N417" s="626"/>
      <c r="O417" s="626"/>
      <c r="P417" s="626"/>
      <c r="Q417" s="626"/>
    </row>
    <row r="418" spans="1:17" ht="13.5" hidden="1">
      <c r="A418" s="611">
        <f t="shared" si="6"/>
        <v>413</v>
      </c>
      <c r="B418" s="627" t="s">
        <v>5893</v>
      </c>
      <c r="C418" s="645" t="s">
        <v>4747</v>
      </c>
      <c r="D418" s="627" t="s">
        <v>5885</v>
      </c>
      <c r="E418" s="629" t="s">
        <v>2917</v>
      </c>
      <c r="F418" s="630">
        <v>1</v>
      </c>
      <c r="G418" s="631"/>
      <c r="H418" s="631"/>
      <c r="I418" s="632"/>
      <c r="J418" s="658"/>
      <c r="K418" s="626"/>
      <c r="L418" s="626"/>
      <c r="M418" s="626"/>
      <c r="N418" s="626"/>
      <c r="O418" s="626"/>
      <c r="P418" s="626"/>
      <c r="Q418" s="626"/>
    </row>
    <row r="419" spans="1:17" ht="13.5" hidden="1">
      <c r="A419" s="611">
        <f t="shared" si="6"/>
        <v>414</v>
      </c>
      <c r="B419" s="627" t="s">
        <v>5893</v>
      </c>
      <c r="C419" s="634" t="s">
        <v>2061</v>
      </c>
      <c r="D419" s="627" t="s">
        <v>5885</v>
      </c>
      <c r="E419" s="629" t="s">
        <v>2060</v>
      </c>
      <c r="F419" s="630">
        <v>2</v>
      </c>
      <c r="G419" s="631"/>
      <c r="H419" s="631"/>
      <c r="I419" s="632"/>
      <c r="J419" s="658"/>
      <c r="K419" s="626"/>
      <c r="L419" s="626"/>
      <c r="M419" s="626"/>
      <c r="N419" s="626"/>
      <c r="O419" s="626"/>
      <c r="P419" s="626"/>
      <c r="Q419" s="626"/>
    </row>
    <row r="420" spans="1:17" ht="13.5" hidden="1">
      <c r="A420" s="611">
        <f t="shared" si="6"/>
        <v>415</v>
      </c>
      <c r="B420" s="627" t="s">
        <v>5893</v>
      </c>
      <c r="C420" s="634" t="s">
        <v>2047</v>
      </c>
      <c r="D420" s="627" t="s">
        <v>5885</v>
      </c>
      <c r="E420" s="629" t="s">
        <v>2046</v>
      </c>
      <c r="F420" s="630">
        <v>3</v>
      </c>
      <c r="G420" s="631"/>
      <c r="H420" s="631"/>
      <c r="I420" s="632"/>
      <c r="J420" s="658"/>
      <c r="K420" s="626"/>
      <c r="L420" s="626"/>
      <c r="M420" s="626"/>
      <c r="N420" s="626"/>
      <c r="O420" s="626"/>
      <c r="P420" s="626"/>
      <c r="Q420" s="626"/>
    </row>
    <row r="421" spans="1:17" ht="13.5" hidden="1">
      <c r="A421" s="611">
        <f t="shared" si="6"/>
        <v>416</v>
      </c>
      <c r="B421" s="627" t="s">
        <v>5893</v>
      </c>
      <c r="C421" s="645" t="s">
        <v>3298</v>
      </c>
      <c r="D421" s="627" t="s">
        <v>2796</v>
      </c>
      <c r="E421" s="630" t="s">
        <v>3297</v>
      </c>
      <c r="F421" s="630">
        <v>1</v>
      </c>
      <c r="G421" s="631"/>
      <c r="H421" s="631"/>
      <c r="I421" s="632"/>
      <c r="J421" s="658"/>
      <c r="K421" s="626"/>
      <c r="L421" s="626"/>
      <c r="M421" s="626"/>
      <c r="N421" s="626"/>
      <c r="O421" s="626"/>
      <c r="P421" s="626"/>
      <c r="Q421" s="626"/>
    </row>
    <row r="422" spans="1:17" ht="13.5" hidden="1">
      <c r="A422" s="611">
        <f t="shared" si="6"/>
        <v>417</v>
      </c>
      <c r="B422" s="627" t="s">
        <v>5893</v>
      </c>
      <c r="C422" s="652" t="s">
        <v>3378</v>
      </c>
      <c r="D422" s="627" t="s">
        <v>2796</v>
      </c>
      <c r="E422" s="630" t="s">
        <v>3377</v>
      </c>
      <c r="F422" s="630">
        <v>2</v>
      </c>
      <c r="G422" s="631"/>
      <c r="H422" s="631"/>
      <c r="I422" s="632"/>
      <c r="J422" s="658"/>
      <c r="K422" s="626"/>
      <c r="L422" s="626"/>
      <c r="M422" s="626"/>
      <c r="N422" s="626"/>
      <c r="O422" s="626"/>
      <c r="P422" s="626"/>
      <c r="Q422" s="626"/>
    </row>
    <row r="423" spans="1:17" ht="13.5" hidden="1">
      <c r="A423" s="611">
        <f t="shared" si="6"/>
        <v>418</v>
      </c>
      <c r="B423" s="627" t="s">
        <v>5893</v>
      </c>
      <c r="C423" s="645" t="s">
        <v>2882</v>
      </c>
      <c r="D423" s="627" t="s">
        <v>2796</v>
      </c>
      <c r="E423" s="629" t="s">
        <v>2881</v>
      </c>
      <c r="F423" s="630">
        <v>3</v>
      </c>
      <c r="G423" s="631"/>
      <c r="H423" s="631"/>
      <c r="I423" s="632"/>
      <c r="J423" s="658"/>
      <c r="K423" s="626"/>
      <c r="L423" s="626"/>
      <c r="M423" s="626"/>
      <c r="N423" s="626"/>
      <c r="O423" s="626"/>
      <c r="P423" s="626"/>
      <c r="Q423" s="626"/>
    </row>
    <row r="424" spans="1:17" ht="13.5" hidden="1">
      <c r="A424" s="611">
        <f t="shared" si="6"/>
        <v>419</v>
      </c>
      <c r="B424" s="627" t="s">
        <v>5894</v>
      </c>
      <c r="C424" s="628" t="s">
        <v>2248</v>
      </c>
      <c r="D424" s="627" t="s">
        <v>6129</v>
      </c>
      <c r="E424" s="629" t="s">
        <v>2247</v>
      </c>
      <c r="F424" s="630">
        <v>1</v>
      </c>
      <c r="G424" s="631"/>
      <c r="H424" s="631"/>
      <c r="I424" s="632"/>
      <c r="J424" s="658"/>
      <c r="K424" s="626"/>
      <c r="L424" s="626"/>
      <c r="M424" s="626"/>
      <c r="N424" s="626"/>
      <c r="O424" s="626"/>
      <c r="P424" s="626"/>
      <c r="Q424" s="626"/>
    </row>
    <row r="425" spans="1:17" ht="13.5" hidden="1">
      <c r="A425" s="611">
        <f t="shared" si="6"/>
        <v>420</v>
      </c>
      <c r="B425" s="627" t="s">
        <v>5894</v>
      </c>
      <c r="C425" s="634" t="s">
        <v>2245</v>
      </c>
      <c r="D425" s="627" t="s">
        <v>5885</v>
      </c>
      <c r="E425" s="629" t="s">
        <v>2244</v>
      </c>
      <c r="F425" s="630">
        <v>2</v>
      </c>
      <c r="G425" s="631"/>
      <c r="H425" s="631"/>
      <c r="I425" s="632"/>
      <c r="J425" s="658"/>
      <c r="K425" s="626"/>
      <c r="L425" s="626"/>
      <c r="M425" s="626"/>
      <c r="N425" s="626"/>
      <c r="O425" s="626"/>
      <c r="P425" s="626"/>
      <c r="Q425" s="626"/>
    </row>
    <row r="426" spans="1:17" ht="13.5" hidden="1">
      <c r="A426" s="611">
        <f t="shared" si="6"/>
        <v>421</v>
      </c>
      <c r="B426" s="627" t="s">
        <v>5894</v>
      </c>
      <c r="C426" s="645" t="s">
        <v>2905</v>
      </c>
      <c r="D426" s="627" t="s">
        <v>5885</v>
      </c>
      <c r="E426" s="629" t="s">
        <v>2904</v>
      </c>
      <c r="F426" s="630">
        <v>3</v>
      </c>
      <c r="G426" s="631"/>
      <c r="H426" s="631"/>
      <c r="I426" s="632"/>
      <c r="J426" s="658"/>
      <c r="K426" s="626"/>
      <c r="L426" s="626"/>
      <c r="M426" s="626"/>
      <c r="N426" s="626"/>
      <c r="O426" s="626"/>
      <c r="P426" s="626"/>
      <c r="Q426" s="626"/>
    </row>
    <row r="427" spans="1:17" ht="13.5" hidden="1">
      <c r="A427" s="611">
        <f t="shared" si="6"/>
        <v>422</v>
      </c>
      <c r="B427" s="627" t="s">
        <v>5898</v>
      </c>
      <c r="C427" s="634" t="s">
        <v>2245</v>
      </c>
      <c r="D427" s="627" t="s">
        <v>5885</v>
      </c>
      <c r="E427" s="629" t="s">
        <v>2244</v>
      </c>
      <c r="F427" s="630">
        <v>1</v>
      </c>
      <c r="G427" s="631"/>
      <c r="H427" s="631"/>
      <c r="I427" s="632"/>
      <c r="J427" s="658"/>
      <c r="K427" s="626"/>
      <c r="L427" s="626"/>
      <c r="M427" s="626"/>
      <c r="N427" s="626"/>
      <c r="O427" s="626"/>
      <c r="P427" s="626"/>
      <c r="Q427" s="626"/>
    </row>
    <row r="428" spans="1:17" ht="13.5" hidden="1">
      <c r="A428" s="611">
        <f t="shared" si="6"/>
        <v>423</v>
      </c>
      <c r="B428" s="627" t="s">
        <v>5898</v>
      </c>
      <c r="C428" s="634" t="s">
        <v>2593</v>
      </c>
      <c r="D428" s="627" t="s">
        <v>5885</v>
      </c>
      <c r="E428" s="629" t="s">
        <v>2592</v>
      </c>
      <c r="F428" s="630">
        <v>2</v>
      </c>
      <c r="G428" s="631"/>
      <c r="H428" s="631"/>
      <c r="I428" s="632"/>
      <c r="J428" s="658"/>
      <c r="K428" s="626"/>
      <c r="L428" s="626"/>
      <c r="M428" s="626"/>
      <c r="N428" s="626"/>
      <c r="O428" s="626"/>
      <c r="P428" s="626"/>
      <c r="Q428" s="626"/>
    </row>
    <row r="429" spans="1:17" ht="13.5" hidden="1">
      <c r="A429" s="611">
        <f t="shared" si="6"/>
        <v>424</v>
      </c>
      <c r="B429" s="627" t="s">
        <v>5898</v>
      </c>
      <c r="C429" s="634" t="s">
        <v>2587</v>
      </c>
      <c r="D429" s="627" t="s">
        <v>5885</v>
      </c>
      <c r="E429" s="629" t="s">
        <v>2586</v>
      </c>
      <c r="F429" s="630">
        <v>3</v>
      </c>
      <c r="G429" s="631"/>
      <c r="H429" s="631"/>
      <c r="I429" s="632"/>
      <c r="J429" s="658"/>
      <c r="K429" s="626"/>
      <c r="L429" s="626"/>
      <c r="M429" s="626"/>
      <c r="N429" s="626"/>
      <c r="O429" s="626"/>
      <c r="P429" s="626"/>
      <c r="Q429" s="626"/>
    </row>
    <row r="430" spans="1:17" ht="13.5" hidden="1">
      <c r="A430" s="611">
        <f t="shared" si="6"/>
        <v>425</v>
      </c>
      <c r="B430" s="627" t="s">
        <v>5894</v>
      </c>
      <c r="C430" s="627" t="s">
        <v>2706</v>
      </c>
      <c r="D430" s="627" t="s">
        <v>2</v>
      </c>
      <c r="E430" s="630" t="s">
        <v>2705</v>
      </c>
      <c r="F430" s="630">
        <v>1</v>
      </c>
      <c r="G430" s="631"/>
      <c r="H430" s="631"/>
      <c r="I430" s="632"/>
      <c r="J430" s="658"/>
      <c r="K430" s="626"/>
      <c r="L430" s="626"/>
      <c r="M430" s="626"/>
      <c r="N430" s="626"/>
      <c r="O430" s="626"/>
      <c r="P430" s="626"/>
      <c r="Q430" s="626"/>
    </row>
    <row r="431" spans="1:17" ht="13.5" hidden="1">
      <c r="A431" s="611">
        <f t="shared" si="6"/>
        <v>426</v>
      </c>
      <c r="B431" s="627" t="s">
        <v>5894</v>
      </c>
      <c r="C431" s="627" t="s">
        <v>2708</v>
      </c>
      <c r="D431" s="627" t="s">
        <v>2</v>
      </c>
      <c r="E431" s="630" t="s">
        <v>2707</v>
      </c>
      <c r="F431" s="630">
        <v>2</v>
      </c>
      <c r="G431" s="631"/>
      <c r="H431" s="631"/>
      <c r="I431" s="632"/>
      <c r="J431" s="658"/>
      <c r="K431" s="626"/>
      <c r="L431" s="626"/>
      <c r="M431" s="626"/>
      <c r="N431" s="626"/>
      <c r="O431" s="626"/>
      <c r="P431" s="626"/>
      <c r="Q431" s="626"/>
    </row>
    <row r="432" spans="1:17" ht="13.5" hidden="1">
      <c r="A432" s="611">
        <f t="shared" si="6"/>
        <v>427</v>
      </c>
      <c r="B432" s="627" t="s">
        <v>5894</v>
      </c>
      <c r="C432" s="636" t="s">
        <v>402</v>
      </c>
      <c r="D432" s="627" t="s">
        <v>2</v>
      </c>
      <c r="E432" s="629" t="s">
        <v>401</v>
      </c>
      <c r="F432" s="630">
        <v>3</v>
      </c>
      <c r="G432" s="631"/>
      <c r="H432" s="631"/>
      <c r="I432" s="632"/>
      <c r="J432" s="658"/>
      <c r="K432" s="626"/>
      <c r="L432" s="626"/>
      <c r="M432" s="626"/>
      <c r="N432" s="626"/>
      <c r="O432" s="626"/>
      <c r="P432" s="626"/>
      <c r="Q432" s="626"/>
    </row>
    <row r="433" spans="1:17" s="787" customFormat="1" ht="13.5">
      <c r="A433" s="778">
        <f t="shared" si="6"/>
        <v>428</v>
      </c>
      <c r="B433" s="779" t="s">
        <v>5894</v>
      </c>
      <c r="C433" s="779" t="s">
        <v>5927</v>
      </c>
      <c r="D433" s="779" t="s">
        <v>2</v>
      </c>
      <c r="E433" s="781" t="s">
        <v>1010</v>
      </c>
      <c r="F433" s="782">
        <v>4</v>
      </c>
      <c r="G433" s="811" t="s">
        <v>5974</v>
      </c>
      <c r="H433" s="811"/>
      <c r="I433" s="789" t="s">
        <v>5975</v>
      </c>
      <c r="J433" s="785"/>
      <c r="K433" s="786"/>
      <c r="L433" s="786"/>
      <c r="M433" s="786"/>
      <c r="N433" s="786"/>
      <c r="O433" s="786"/>
      <c r="P433" s="786"/>
      <c r="Q433" s="786"/>
    </row>
    <row r="434" spans="1:17" ht="13.5" hidden="1">
      <c r="A434" s="611">
        <f t="shared" si="6"/>
        <v>429</v>
      </c>
      <c r="B434" s="627" t="s">
        <v>5894</v>
      </c>
      <c r="C434" s="634" t="s">
        <v>1209</v>
      </c>
      <c r="D434" s="627" t="s">
        <v>2</v>
      </c>
      <c r="E434" s="629" t="s">
        <v>1208</v>
      </c>
      <c r="F434" s="630">
        <v>5</v>
      </c>
      <c r="G434" s="631" t="s">
        <v>5988</v>
      </c>
      <c r="H434" s="631"/>
      <c r="I434" s="632"/>
      <c r="J434" s="658"/>
      <c r="K434" s="626"/>
      <c r="L434" s="626"/>
      <c r="M434" s="626"/>
      <c r="N434" s="626"/>
      <c r="O434" s="626"/>
      <c r="P434" s="626"/>
      <c r="Q434" s="626"/>
    </row>
    <row r="435" spans="1:17" ht="13.5" hidden="1">
      <c r="A435" s="611">
        <f t="shared" si="6"/>
        <v>430</v>
      </c>
      <c r="B435" s="627" t="s">
        <v>5898</v>
      </c>
      <c r="C435" s="634" t="s">
        <v>2521</v>
      </c>
      <c r="D435" s="627" t="s">
        <v>2</v>
      </c>
      <c r="E435" s="630" t="s">
        <v>2520</v>
      </c>
      <c r="F435" s="630">
        <v>1</v>
      </c>
      <c r="G435" s="631" t="s">
        <v>5988</v>
      </c>
      <c r="H435" s="631"/>
      <c r="I435" s="632"/>
      <c r="J435" s="658"/>
      <c r="K435" s="626"/>
      <c r="L435" s="626"/>
      <c r="M435" s="626"/>
      <c r="N435" s="626"/>
      <c r="O435" s="626"/>
      <c r="P435" s="626"/>
      <c r="Q435" s="626"/>
    </row>
    <row r="436" spans="1:17" ht="13.5" hidden="1">
      <c r="A436" s="611">
        <f t="shared" si="6"/>
        <v>431</v>
      </c>
      <c r="B436" s="627" t="s">
        <v>5898</v>
      </c>
      <c r="C436" s="634" t="s">
        <v>2523</v>
      </c>
      <c r="D436" s="627" t="s">
        <v>2</v>
      </c>
      <c r="E436" s="630" t="s">
        <v>2522</v>
      </c>
      <c r="F436" s="630">
        <v>2</v>
      </c>
      <c r="G436" s="631" t="s">
        <v>5988</v>
      </c>
      <c r="H436" s="631"/>
      <c r="I436" s="632"/>
      <c r="J436" s="658"/>
      <c r="K436" s="626"/>
      <c r="L436" s="626"/>
      <c r="M436" s="626"/>
      <c r="N436" s="626"/>
      <c r="O436" s="626"/>
      <c r="P436" s="626"/>
      <c r="Q436" s="626"/>
    </row>
    <row r="437" spans="1:17" ht="13.5" hidden="1">
      <c r="A437" s="611">
        <f t="shared" si="6"/>
        <v>432</v>
      </c>
      <c r="B437" s="627" t="s">
        <v>5898</v>
      </c>
      <c r="C437" s="634" t="s">
        <v>2529</v>
      </c>
      <c r="D437" s="627" t="s">
        <v>2</v>
      </c>
      <c r="E437" s="629" t="s">
        <v>2528</v>
      </c>
      <c r="F437" s="630">
        <v>3</v>
      </c>
      <c r="G437" s="631" t="s">
        <v>5988</v>
      </c>
      <c r="H437" s="631"/>
      <c r="I437" s="632"/>
      <c r="J437" s="658"/>
      <c r="K437" s="626"/>
      <c r="L437" s="626"/>
      <c r="M437" s="626"/>
      <c r="N437" s="626"/>
      <c r="O437" s="626"/>
      <c r="P437" s="626"/>
      <c r="Q437" s="626"/>
    </row>
    <row r="438" spans="1:17" ht="13.5" hidden="1">
      <c r="A438" s="611">
        <f t="shared" si="6"/>
        <v>433</v>
      </c>
      <c r="B438" s="627" t="s">
        <v>5898</v>
      </c>
      <c r="C438" s="636" t="s">
        <v>405</v>
      </c>
      <c r="D438" s="627" t="s">
        <v>2</v>
      </c>
      <c r="E438" s="629" t="s">
        <v>404</v>
      </c>
      <c r="F438" s="630">
        <v>4</v>
      </c>
      <c r="G438" s="631"/>
      <c r="H438" s="631"/>
      <c r="I438" s="632"/>
      <c r="J438" s="658"/>
      <c r="K438" s="626"/>
      <c r="L438" s="626"/>
      <c r="M438" s="626"/>
      <c r="N438" s="626"/>
      <c r="O438" s="626"/>
      <c r="P438" s="626"/>
      <c r="Q438" s="626"/>
    </row>
    <row r="439" spans="1:17" ht="13.5" hidden="1">
      <c r="A439" s="611">
        <f t="shared" si="6"/>
        <v>434</v>
      </c>
      <c r="B439" s="627" t="s">
        <v>5898</v>
      </c>
      <c r="C439" s="636" t="s">
        <v>408</v>
      </c>
      <c r="D439" s="627" t="s">
        <v>2</v>
      </c>
      <c r="E439" s="629" t="s">
        <v>407</v>
      </c>
      <c r="F439" s="630">
        <v>5</v>
      </c>
      <c r="G439" s="631"/>
      <c r="H439" s="631"/>
      <c r="I439" s="632"/>
      <c r="J439" s="658"/>
      <c r="K439" s="626"/>
      <c r="L439" s="626"/>
      <c r="M439" s="626"/>
      <c r="N439" s="626"/>
      <c r="O439" s="626"/>
      <c r="P439" s="626"/>
      <c r="Q439" s="626"/>
    </row>
    <row r="440" spans="1:17" ht="13.5" hidden="1">
      <c r="A440" s="611">
        <f t="shared" si="6"/>
        <v>435</v>
      </c>
      <c r="B440" s="627" t="s">
        <v>5894</v>
      </c>
      <c r="C440" s="627" t="s">
        <v>5928</v>
      </c>
      <c r="D440" s="627" t="s">
        <v>3</v>
      </c>
      <c r="E440" s="629" t="s">
        <v>2033</v>
      </c>
      <c r="F440" s="630">
        <v>1</v>
      </c>
      <c r="G440" s="631"/>
      <c r="H440" s="631"/>
      <c r="I440" s="632"/>
      <c r="J440" s="658"/>
      <c r="K440" s="626"/>
      <c r="L440" s="626"/>
      <c r="M440" s="626"/>
      <c r="N440" s="626"/>
      <c r="O440" s="626"/>
      <c r="P440" s="626"/>
      <c r="Q440" s="626"/>
    </row>
    <row r="441" spans="1:17" ht="13.5" hidden="1">
      <c r="A441" s="611">
        <f t="shared" si="6"/>
        <v>436</v>
      </c>
      <c r="B441" s="627" t="s">
        <v>5894</v>
      </c>
      <c r="C441" s="627" t="s">
        <v>2716</v>
      </c>
      <c r="D441" s="627" t="s">
        <v>3</v>
      </c>
      <c r="E441" s="630" t="s">
        <v>2715</v>
      </c>
      <c r="F441" s="630">
        <v>2</v>
      </c>
      <c r="G441" s="631"/>
      <c r="H441" s="631"/>
      <c r="I441" s="632"/>
      <c r="J441" s="658"/>
      <c r="K441" s="626"/>
      <c r="L441" s="626"/>
      <c r="M441" s="626"/>
      <c r="N441" s="626"/>
      <c r="O441" s="626"/>
      <c r="P441" s="626"/>
      <c r="Q441" s="626"/>
    </row>
    <row r="442" spans="1:17" ht="13.5" hidden="1">
      <c r="A442" s="611">
        <f t="shared" si="6"/>
        <v>437</v>
      </c>
      <c r="B442" s="627" t="s">
        <v>5894</v>
      </c>
      <c r="C442" s="627" t="s">
        <v>2718</v>
      </c>
      <c r="D442" s="627" t="s">
        <v>3</v>
      </c>
      <c r="E442" s="630" t="s">
        <v>2717</v>
      </c>
      <c r="F442" s="630">
        <v>3</v>
      </c>
      <c r="G442" s="631"/>
      <c r="H442" s="631"/>
      <c r="I442" s="632"/>
      <c r="J442" s="658"/>
      <c r="K442" s="626"/>
      <c r="L442" s="626"/>
      <c r="M442" s="626"/>
      <c r="N442" s="626"/>
      <c r="O442" s="626"/>
      <c r="P442" s="626"/>
      <c r="Q442" s="626"/>
    </row>
    <row r="443" spans="1:17" ht="13.5">
      <c r="A443" s="611">
        <f t="shared" si="6"/>
        <v>438</v>
      </c>
      <c r="B443" s="627" t="s">
        <v>5894</v>
      </c>
      <c r="C443" s="636" t="s">
        <v>2039</v>
      </c>
      <c r="D443" s="627" t="s">
        <v>3</v>
      </c>
      <c r="E443" s="629" t="s">
        <v>2038</v>
      </c>
      <c r="F443" s="630">
        <v>4</v>
      </c>
      <c r="G443" s="631" t="s">
        <v>6063</v>
      </c>
      <c r="H443" s="631"/>
      <c r="I443" s="818" t="s">
        <v>6173</v>
      </c>
      <c r="J443" s="658"/>
      <c r="K443" s="626"/>
      <c r="L443" s="626"/>
      <c r="M443" s="626"/>
      <c r="N443" s="626"/>
      <c r="O443" s="626"/>
      <c r="P443" s="626"/>
      <c r="Q443" s="626"/>
    </row>
    <row r="444" spans="1:17" ht="13.5">
      <c r="A444" s="611">
        <f t="shared" si="6"/>
        <v>439</v>
      </c>
      <c r="B444" s="627" t="s">
        <v>5894</v>
      </c>
      <c r="C444" s="649" t="s">
        <v>1794</v>
      </c>
      <c r="D444" s="627" t="s">
        <v>3</v>
      </c>
      <c r="E444" s="629" t="s">
        <v>1793</v>
      </c>
      <c r="F444" s="630">
        <v>5</v>
      </c>
      <c r="G444" s="631" t="s">
        <v>6063</v>
      </c>
      <c r="H444" s="631"/>
      <c r="I444" s="818" t="s">
        <v>6173</v>
      </c>
      <c r="J444" s="658"/>
      <c r="K444" s="626"/>
      <c r="L444" s="626"/>
      <c r="M444" s="626"/>
      <c r="N444" s="626"/>
      <c r="O444" s="626"/>
      <c r="P444" s="626"/>
      <c r="Q444" s="626"/>
    </row>
    <row r="445" spans="1:17" ht="13.5" hidden="1">
      <c r="A445" s="611">
        <f t="shared" si="6"/>
        <v>440</v>
      </c>
      <c r="B445" s="627" t="s">
        <v>5895</v>
      </c>
      <c r="C445" s="627" t="s">
        <v>5929</v>
      </c>
      <c r="D445" s="627" t="s">
        <v>5885</v>
      </c>
      <c r="E445" s="629" t="s">
        <v>2247</v>
      </c>
      <c r="F445" s="630">
        <v>1</v>
      </c>
      <c r="G445" s="631"/>
      <c r="H445" s="631"/>
      <c r="I445" s="632"/>
      <c r="J445" s="658"/>
      <c r="K445" s="626"/>
      <c r="L445" s="626"/>
      <c r="M445" s="626"/>
      <c r="N445" s="626"/>
      <c r="O445" s="626"/>
      <c r="P445" s="626"/>
      <c r="Q445" s="626"/>
    </row>
    <row r="446" spans="1:17" ht="13.5" hidden="1">
      <c r="A446" s="611">
        <f t="shared" si="6"/>
        <v>441</v>
      </c>
      <c r="B446" s="627" t="s">
        <v>5895</v>
      </c>
      <c r="C446" s="627" t="s">
        <v>5930</v>
      </c>
      <c r="D446" s="627" t="s">
        <v>2</v>
      </c>
      <c r="E446" s="629" t="s">
        <v>1219</v>
      </c>
      <c r="F446" s="630">
        <v>1</v>
      </c>
      <c r="G446" s="631" t="s">
        <v>5988</v>
      </c>
      <c r="H446" s="631"/>
      <c r="I446" s="632"/>
      <c r="J446" s="658"/>
      <c r="K446" s="626"/>
      <c r="L446" s="626"/>
      <c r="M446" s="626"/>
      <c r="N446" s="626"/>
      <c r="O446" s="626"/>
      <c r="P446" s="626"/>
      <c r="Q446" s="626"/>
    </row>
    <row r="447" spans="1:17" ht="13.5" hidden="1">
      <c r="A447" s="611">
        <f t="shared" si="6"/>
        <v>442</v>
      </c>
      <c r="B447" s="627" t="s">
        <v>5895</v>
      </c>
      <c r="C447" s="634" t="s">
        <v>1014</v>
      </c>
      <c r="D447" s="627" t="s">
        <v>2</v>
      </c>
      <c r="E447" s="629" t="s">
        <v>1013</v>
      </c>
      <c r="F447" s="630">
        <v>2</v>
      </c>
      <c r="G447" s="631" t="s">
        <v>5988</v>
      </c>
      <c r="H447" s="631"/>
      <c r="I447" s="632"/>
      <c r="J447" s="658"/>
      <c r="K447" s="626"/>
      <c r="L447" s="626"/>
      <c r="M447" s="626"/>
      <c r="N447" s="626"/>
      <c r="O447" s="626"/>
      <c r="P447" s="626"/>
      <c r="Q447" s="626"/>
    </row>
    <row r="448" spans="1:17" ht="13.5" hidden="1">
      <c r="A448" s="611">
        <f t="shared" si="6"/>
        <v>443</v>
      </c>
      <c r="B448" s="627" t="s">
        <v>5895</v>
      </c>
      <c r="C448" s="627" t="s">
        <v>2694</v>
      </c>
      <c r="D448" s="627" t="s">
        <v>2</v>
      </c>
      <c r="E448" s="630" t="s">
        <v>2693</v>
      </c>
      <c r="F448" s="630">
        <v>3</v>
      </c>
      <c r="G448" s="631"/>
      <c r="H448" s="631"/>
      <c r="I448" s="632"/>
      <c r="J448" s="658"/>
      <c r="K448" s="626"/>
      <c r="L448" s="626"/>
      <c r="M448" s="626"/>
      <c r="N448" s="626"/>
      <c r="O448" s="626"/>
      <c r="P448" s="626"/>
      <c r="Q448" s="626"/>
    </row>
    <row r="449" spans="1:17" s="787" customFormat="1" ht="13.5">
      <c r="A449" s="778">
        <f t="shared" si="6"/>
        <v>444</v>
      </c>
      <c r="B449" s="779" t="s">
        <v>5895</v>
      </c>
      <c r="C449" s="788" t="s">
        <v>1011</v>
      </c>
      <c r="D449" s="779" t="s">
        <v>2</v>
      </c>
      <c r="E449" s="781" t="s">
        <v>1010</v>
      </c>
      <c r="F449" s="782">
        <v>4</v>
      </c>
      <c r="G449" s="811" t="s">
        <v>5974</v>
      </c>
      <c r="H449" s="811"/>
      <c r="I449" s="789" t="s">
        <v>5975</v>
      </c>
      <c r="J449" s="785"/>
      <c r="K449" s="786"/>
      <c r="L449" s="786"/>
      <c r="M449" s="786"/>
      <c r="N449" s="786"/>
      <c r="O449" s="786"/>
      <c r="P449" s="786"/>
      <c r="Q449" s="786"/>
    </row>
    <row r="450" spans="1:17" ht="13.5" hidden="1">
      <c r="A450" s="611">
        <f t="shared" si="6"/>
        <v>445</v>
      </c>
      <c r="B450" s="627" t="s">
        <v>5895</v>
      </c>
      <c r="C450" s="636" t="s">
        <v>1211</v>
      </c>
      <c r="D450" s="627" t="s">
        <v>2</v>
      </c>
      <c r="E450" s="629" t="s">
        <v>1210</v>
      </c>
      <c r="F450" s="630">
        <v>5</v>
      </c>
      <c r="G450" s="631"/>
      <c r="H450" s="631"/>
      <c r="I450" s="632"/>
      <c r="J450" s="658"/>
      <c r="K450" s="626"/>
      <c r="L450" s="626"/>
      <c r="M450" s="626"/>
      <c r="N450" s="626"/>
      <c r="O450" s="626"/>
      <c r="P450" s="626"/>
      <c r="Q450" s="626"/>
    </row>
    <row r="451" spans="1:17" ht="13.5" hidden="1">
      <c r="A451" s="611">
        <f t="shared" si="6"/>
        <v>446</v>
      </c>
      <c r="B451" s="627" t="s">
        <v>5895</v>
      </c>
      <c r="C451" s="636" t="s">
        <v>1008</v>
      </c>
      <c r="D451" s="627" t="s">
        <v>3</v>
      </c>
      <c r="E451" s="629" t="s">
        <v>1007</v>
      </c>
      <c r="F451" s="630">
        <v>1</v>
      </c>
      <c r="G451" s="631"/>
      <c r="H451" s="631"/>
      <c r="I451" s="632"/>
      <c r="J451" s="658"/>
      <c r="K451" s="626"/>
      <c r="L451" s="626"/>
      <c r="M451" s="626"/>
      <c r="N451" s="626"/>
      <c r="O451" s="626"/>
      <c r="P451" s="626"/>
      <c r="Q451" s="626"/>
    </row>
    <row r="452" spans="1:17" ht="13.5" hidden="1">
      <c r="A452" s="611">
        <f t="shared" si="6"/>
        <v>447</v>
      </c>
      <c r="B452" s="627" t="s">
        <v>5895</v>
      </c>
      <c r="C452" s="636" t="s">
        <v>1252</v>
      </c>
      <c r="D452" s="627" t="s">
        <v>3</v>
      </c>
      <c r="E452" s="629" t="s">
        <v>1251</v>
      </c>
      <c r="F452" s="630">
        <v>2</v>
      </c>
      <c r="G452" s="631"/>
      <c r="H452" s="631"/>
      <c r="I452" s="632"/>
      <c r="J452" s="658"/>
      <c r="K452" s="626"/>
      <c r="L452" s="626"/>
      <c r="M452" s="626"/>
      <c r="N452" s="626"/>
      <c r="O452" s="626"/>
      <c r="P452" s="626"/>
      <c r="Q452" s="626"/>
    </row>
    <row r="453" spans="1:17" s="787" customFormat="1" ht="13.5">
      <c r="A453" s="778">
        <f t="shared" si="6"/>
        <v>448</v>
      </c>
      <c r="B453" s="779" t="s">
        <v>5895</v>
      </c>
      <c r="C453" s="788" t="s">
        <v>1814</v>
      </c>
      <c r="D453" s="779" t="s">
        <v>3</v>
      </c>
      <c r="E453" s="781" t="s">
        <v>1813</v>
      </c>
      <c r="F453" s="782">
        <v>3</v>
      </c>
      <c r="G453" s="783" t="s">
        <v>6063</v>
      </c>
      <c r="H453" s="783"/>
      <c r="I453" s="812" t="s">
        <v>6160</v>
      </c>
      <c r="J453" s="785"/>
      <c r="K453" s="786"/>
      <c r="L453" s="786"/>
      <c r="M453" s="786"/>
      <c r="N453" s="786"/>
      <c r="O453" s="786"/>
      <c r="P453" s="786"/>
      <c r="Q453" s="786"/>
    </row>
    <row r="454" spans="1:17" s="787" customFormat="1" ht="13.5">
      <c r="A454" s="778">
        <f t="shared" si="6"/>
        <v>449</v>
      </c>
      <c r="B454" s="779" t="s">
        <v>5895</v>
      </c>
      <c r="C454" s="780" t="s">
        <v>2183</v>
      </c>
      <c r="D454" s="779" t="s">
        <v>3</v>
      </c>
      <c r="E454" s="781" t="s">
        <v>2182</v>
      </c>
      <c r="F454" s="782">
        <v>4</v>
      </c>
      <c r="G454" s="783" t="s">
        <v>6063</v>
      </c>
      <c r="H454" s="783"/>
      <c r="I454" s="812" t="s">
        <v>6161</v>
      </c>
      <c r="J454" s="785"/>
      <c r="K454" s="786"/>
      <c r="L454" s="786"/>
      <c r="M454" s="786"/>
      <c r="N454" s="786"/>
      <c r="O454" s="786"/>
      <c r="P454" s="786"/>
      <c r="Q454" s="786"/>
    </row>
    <row r="455" spans="1:17" s="787" customFormat="1" ht="13.5">
      <c r="A455" s="778">
        <f t="shared" si="6"/>
        <v>450</v>
      </c>
      <c r="B455" s="779" t="s">
        <v>5895</v>
      </c>
      <c r="C455" s="788" t="s">
        <v>2242</v>
      </c>
      <c r="D455" s="779" t="s">
        <v>3</v>
      </c>
      <c r="E455" s="781" t="s">
        <v>2241</v>
      </c>
      <c r="F455" s="782">
        <v>5</v>
      </c>
      <c r="G455" s="783" t="s">
        <v>6063</v>
      </c>
      <c r="H455" s="783"/>
      <c r="I455" s="812" t="s">
        <v>6162</v>
      </c>
      <c r="J455" s="785"/>
      <c r="K455" s="786"/>
      <c r="L455" s="786"/>
      <c r="M455" s="786"/>
      <c r="N455" s="786"/>
      <c r="O455" s="786"/>
      <c r="P455" s="786"/>
      <c r="Q455" s="786"/>
    </row>
    <row r="456" spans="1:17" ht="13.5" hidden="1">
      <c r="A456" s="611">
        <f t="shared" si="6"/>
        <v>451</v>
      </c>
      <c r="B456" s="627" t="s">
        <v>5895</v>
      </c>
      <c r="C456" s="636" t="s">
        <v>2263</v>
      </c>
      <c r="D456" s="627" t="s">
        <v>4</v>
      </c>
      <c r="E456" s="629" t="s">
        <v>2262</v>
      </c>
      <c r="F456" s="630">
        <v>1</v>
      </c>
      <c r="G456" s="631"/>
      <c r="H456" s="631"/>
      <c r="I456" s="632"/>
      <c r="J456" s="658"/>
      <c r="K456" s="626"/>
      <c r="L456" s="626"/>
      <c r="M456" s="626"/>
      <c r="N456" s="626"/>
      <c r="O456" s="626"/>
      <c r="P456" s="626"/>
      <c r="Q456" s="626"/>
    </row>
    <row r="457" spans="1:17" ht="13.5" hidden="1">
      <c r="A457" s="611">
        <f t="shared" si="6"/>
        <v>452</v>
      </c>
      <c r="B457" s="627" t="s">
        <v>5895</v>
      </c>
      <c r="C457" s="636" t="s">
        <v>2286</v>
      </c>
      <c r="D457" s="627" t="s">
        <v>4</v>
      </c>
      <c r="E457" s="629" t="s">
        <v>2285</v>
      </c>
      <c r="F457" s="630">
        <v>2</v>
      </c>
      <c r="G457" s="631"/>
      <c r="H457" s="631"/>
      <c r="I457" s="632"/>
      <c r="J457" s="658"/>
      <c r="K457" s="626"/>
      <c r="L457" s="626"/>
      <c r="M457" s="626"/>
      <c r="N457" s="626"/>
      <c r="O457" s="626"/>
      <c r="P457" s="626"/>
      <c r="Q457" s="626"/>
    </row>
    <row r="458" spans="1:17" ht="13.5" hidden="1">
      <c r="A458" s="611">
        <f t="shared" si="6"/>
        <v>453</v>
      </c>
      <c r="B458" s="627" t="s">
        <v>5895</v>
      </c>
      <c r="C458" s="636" t="s">
        <v>2375</v>
      </c>
      <c r="D458" s="627" t="s">
        <v>4</v>
      </c>
      <c r="E458" s="629" t="s">
        <v>2374</v>
      </c>
      <c r="F458" s="630">
        <v>3</v>
      </c>
      <c r="G458" s="631"/>
      <c r="H458" s="631"/>
      <c r="I458" s="632"/>
      <c r="J458" s="658"/>
      <c r="K458" s="626"/>
      <c r="L458" s="626"/>
      <c r="M458" s="626"/>
      <c r="N458" s="626"/>
      <c r="O458" s="626"/>
      <c r="P458" s="626"/>
      <c r="Q458" s="626"/>
    </row>
    <row r="459" spans="1:17" ht="13.5" hidden="1">
      <c r="A459" s="611">
        <f t="shared" si="6"/>
        <v>454</v>
      </c>
      <c r="B459" s="627" t="s">
        <v>5895</v>
      </c>
      <c r="C459" s="636" t="s">
        <v>2251</v>
      </c>
      <c r="D459" s="627" t="s">
        <v>4</v>
      </c>
      <c r="E459" s="629" t="s">
        <v>2250</v>
      </c>
      <c r="F459" s="630">
        <v>4</v>
      </c>
      <c r="G459" s="631"/>
      <c r="H459" s="631"/>
      <c r="I459" s="632"/>
      <c r="J459" s="658"/>
      <c r="K459" s="626"/>
      <c r="L459" s="626"/>
      <c r="M459" s="626"/>
      <c r="N459" s="626"/>
      <c r="O459" s="626"/>
      <c r="P459" s="626"/>
      <c r="Q459" s="626"/>
    </row>
    <row r="460" spans="1:17" ht="13.5" hidden="1">
      <c r="A460" s="611">
        <f t="shared" si="6"/>
        <v>455</v>
      </c>
      <c r="B460" s="627" t="s">
        <v>5895</v>
      </c>
      <c r="C460" s="636" t="s">
        <v>2254</v>
      </c>
      <c r="D460" s="627" t="s">
        <v>4</v>
      </c>
      <c r="E460" s="629" t="s">
        <v>2253</v>
      </c>
      <c r="F460" s="630">
        <v>5</v>
      </c>
      <c r="G460" s="631"/>
      <c r="H460" s="631"/>
      <c r="I460" s="632"/>
      <c r="J460" s="658"/>
      <c r="K460" s="626"/>
      <c r="L460" s="626"/>
      <c r="M460" s="626"/>
      <c r="N460" s="626"/>
      <c r="O460" s="626"/>
      <c r="P460" s="626"/>
      <c r="Q460" s="626"/>
    </row>
    <row r="461" spans="1:17" ht="13.5" hidden="1">
      <c r="A461" s="611">
        <f t="shared" si="6"/>
        <v>456</v>
      </c>
      <c r="B461" s="627" t="s">
        <v>5895</v>
      </c>
      <c r="C461" s="634" t="s">
        <v>2245</v>
      </c>
      <c r="D461" s="627" t="s">
        <v>5885</v>
      </c>
      <c r="E461" s="629" t="s">
        <v>2244</v>
      </c>
      <c r="F461" s="630">
        <v>2</v>
      </c>
      <c r="G461" s="631"/>
      <c r="H461" s="631"/>
      <c r="I461" s="632"/>
      <c r="J461" s="658"/>
      <c r="K461" s="626"/>
      <c r="L461" s="626"/>
      <c r="M461" s="626"/>
      <c r="N461" s="626"/>
      <c r="O461" s="626"/>
      <c r="P461" s="626"/>
      <c r="Q461" s="626"/>
    </row>
    <row r="462" spans="1:17" ht="13.5" hidden="1">
      <c r="A462" s="611">
        <f t="shared" si="6"/>
        <v>457</v>
      </c>
      <c r="B462" s="627" t="s">
        <v>5895</v>
      </c>
      <c r="C462" s="645" t="s">
        <v>2905</v>
      </c>
      <c r="D462" s="627" t="s">
        <v>5885</v>
      </c>
      <c r="E462" s="629" t="s">
        <v>2904</v>
      </c>
      <c r="F462" s="630">
        <v>3</v>
      </c>
      <c r="G462" s="631"/>
      <c r="H462" s="631"/>
      <c r="I462" s="632"/>
      <c r="J462" s="658"/>
      <c r="K462" s="626"/>
      <c r="L462" s="626"/>
      <c r="M462" s="626"/>
      <c r="N462" s="626"/>
      <c r="O462" s="626"/>
      <c r="P462" s="626"/>
      <c r="Q462" s="626"/>
    </row>
    <row r="463" spans="1:17" ht="13.5" hidden="1">
      <c r="A463" s="611">
        <f t="shared" si="6"/>
        <v>458</v>
      </c>
      <c r="B463" s="627" t="s">
        <v>5895</v>
      </c>
      <c r="C463" s="645" t="s">
        <v>3260</v>
      </c>
      <c r="D463" s="627" t="s">
        <v>2796</v>
      </c>
      <c r="E463" s="629" t="s">
        <v>3259</v>
      </c>
      <c r="F463" s="630">
        <v>1</v>
      </c>
      <c r="G463" s="631"/>
      <c r="H463" s="631"/>
      <c r="I463" s="632"/>
      <c r="J463" s="658"/>
      <c r="K463" s="626"/>
      <c r="L463" s="626"/>
      <c r="M463" s="626"/>
      <c r="N463" s="626"/>
      <c r="O463" s="626"/>
      <c r="P463" s="626"/>
      <c r="Q463" s="626"/>
    </row>
    <row r="464" spans="1:17" ht="13.5" hidden="1">
      <c r="A464" s="611">
        <f t="shared" si="6"/>
        <v>459</v>
      </c>
      <c r="B464" s="627" t="s">
        <v>5895</v>
      </c>
      <c r="C464" s="645" t="s">
        <v>3264</v>
      </c>
      <c r="D464" s="627" t="s">
        <v>2796</v>
      </c>
      <c r="E464" s="629" t="s">
        <v>3263</v>
      </c>
      <c r="F464" s="630">
        <v>2</v>
      </c>
      <c r="G464" s="631"/>
      <c r="H464" s="631"/>
      <c r="I464" s="632"/>
      <c r="J464" s="658"/>
      <c r="K464" s="626"/>
      <c r="L464" s="626"/>
      <c r="M464" s="626"/>
      <c r="N464" s="626"/>
      <c r="O464" s="626"/>
      <c r="P464" s="626"/>
      <c r="Q464" s="626"/>
    </row>
    <row r="465" spans="1:17" s="787" customFormat="1" ht="13.5">
      <c r="A465" s="778">
        <f t="shared" si="6"/>
        <v>460</v>
      </c>
      <c r="B465" s="779" t="s">
        <v>5895</v>
      </c>
      <c r="C465" s="807" t="s">
        <v>3231</v>
      </c>
      <c r="D465" s="779" t="s">
        <v>2796</v>
      </c>
      <c r="E465" s="781" t="s">
        <v>3230</v>
      </c>
      <c r="F465" s="782">
        <v>3</v>
      </c>
      <c r="G465" s="783" t="s">
        <v>6169</v>
      </c>
      <c r="H465" s="783"/>
      <c r="I465" s="784"/>
      <c r="J465" s="785"/>
      <c r="K465" s="786"/>
      <c r="L465" s="786"/>
      <c r="M465" s="786"/>
      <c r="N465" s="786"/>
      <c r="O465" s="786"/>
      <c r="P465" s="786"/>
      <c r="Q465" s="786"/>
    </row>
    <row r="466" spans="1:17" ht="13.5" hidden="1">
      <c r="A466" s="611">
        <f t="shared" si="6"/>
        <v>461</v>
      </c>
      <c r="B466" s="627" t="s">
        <v>5896</v>
      </c>
      <c r="C466" s="627" t="s">
        <v>2697</v>
      </c>
      <c r="D466" s="627" t="s">
        <v>2</v>
      </c>
      <c r="E466" s="630" t="s">
        <v>2696</v>
      </c>
      <c r="F466" s="630">
        <v>1</v>
      </c>
      <c r="G466" s="631"/>
      <c r="H466" s="631"/>
      <c r="I466" s="632"/>
      <c r="J466" s="658"/>
      <c r="K466" s="626"/>
      <c r="L466" s="626"/>
      <c r="M466" s="626"/>
      <c r="N466" s="626"/>
      <c r="O466" s="626"/>
      <c r="P466" s="626"/>
      <c r="Q466" s="626"/>
    </row>
    <row r="467" spans="1:17" ht="13.5" hidden="1">
      <c r="A467" s="611">
        <f t="shared" si="6"/>
        <v>462</v>
      </c>
      <c r="B467" s="627" t="s">
        <v>5896</v>
      </c>
      <c r="C467" s="627" t="s">
        <v>2699</v>
      </c>
      <c r="D467" s="627" t="s">
        <v>2</v>
      </c>
      <c r="E467" s="630" t="s">
        <v>2698</v>
      </c>
      <c r="F467" s="630">
        <v>2</v>
      </c>
      <c r="G467" s="631"/>
      <c r="H467" s="631"/>
      <c r="I467" s="632"/>
      <c r="J467" s="658"/>
      <c r="K467" s="626"/>
      <c r="L467" s="626"/>
      <c r="M467" s="626"/>
      <c r="N467" s="626"/>
      <c r="O467" s="626"/>
      <c r="P467" s="626"/>
      <c r="Q467" s="626"/>
    </row>
    <row r="468" spans="1:17" ht="13.5" hidden="1">
      <c r="A468" s="611">
        <f t="shared" si="6"/>
        <v>463</v>
      </c>
      <c r="B468" s="627" t="s">
        <v>5896</v>
      </c>
      <c r="C468" s="627" t="s">
        <v>2701</v>
      </c>
      <c r="D468" s="627" t="s">
        <v>2</v>
      </c>
      <c r="E468" s="630" t="s">
        <v>2700</v>
      </c>
      <c r="F468" s="630">
        <v>3</v>
      </c>
      <c r="G468" s="631"/>
      <c r="H468" s="631"/>
      <c r="I468" s="632"/>
      <c r="J468" s="658"/>
      <c r="K468" s="626"/>
      <c r="L468" s="626"/>
      <c r="M468" s="626"/>
      <c r="N468" s="626"/>
      <c r="O468" s="626"/>
      <c r="P468" s="626"/>
      <c r="Q468" s="626"/>
    </row>
    <row r="469" spans="1:17" ht="13.5" hidden="1">
      <c r="A469" s="611">
        <f t="shared" si="6"/>
        <v>464</v>
      </c>
      <c r="B469" s="627" t="s">
        <v>5896</v>
      </c>
      <c r="C469" s="634" t="s">
        <v>1230</v>
      </c>
      <c r="D469" s="627" t="s">
        <v>2</v>
      </c>
      <c r="E469" s="629" t="s">
        <v>1229</v>
      </c>
      <c r="F469" s="630">
        <v>4</v>
      </c>
      <c r="G469" s="631" t="s">
        <v>5988</v>
      </c>
      <c r="H469" s="631"/>
      <c r="I469" s="632"/>
      <c r="J469" s="658"/>
      <c r="K469" s="626"/>
      <c r="L469" s="626"/>
      <c r="M469" s="626"/>
      <c r="N469" s="626"/>
      <c r="O469" s="626"/>
      <c r="P469" s="626"/>
      <c r="Q469" s="626"/>
    </row>
    <row r="470" spans="1:17" ht="13.5" hidden="1">
      <c r="A470" s="611">
        <f t="shared" si="6"/>
        <v>465</v>
      </c>
      <c r="B470" s="627" t="s">
        <v>5896</v>
      </c>
      <c r="C470" s="636" t="s">
        <v>399</v>
      </c>
      <c r="D470" s="627" t="s">
        <v>2</v>
      </c>
      <c r="E470" s="629" t="s">
        <v>398</v>
      </c>
      <c r="F470" s="630">
        <v>5</v>
      </c>
      <c r="G470" s="631"/>
      <c r="H470" s="631"/>
      <c r="I470" s="632"/>
      <c r="J470" s="658"/>
      <c r="K470" s="626"/>
      <c r="L470" s="626"/>
      <c r="M470" s="626"/>
      <c r="N470" s="626"/>
      <c r="O470" s="626"/>
      <c r="P470" s="626"/>
      <c r="Q470" s="626"/>
    </row>
    <row r="471" spans="1:17" ht="13.5" hidden="1">
      <c r="A471" s="611">
        <f t="shared" si="6"/>
        <v>466</v>
      </c>
      <c r="B471" s="627" t="s">
        <v>5896</v>
      </c>
      <c r="C471" s="636" t="s">
        <v>1005</v>
      </c>
      <c r="D471" s="627" t="s">
        <v>3</v>
      </c>
      <c r="E471" s="629" t="s">
        <v>1004</v>
      </c>
      <c r="F471" s="630">
        <v>1</v>
      </c>
      <c r="G471" s="631"/>
      <c r="H471" s="631"/>
      <c r="I471" s="632"/>
      <c r="J471" s="658"/>
      <c r="K471" s="626"/>
      <c r="L471" s="626"/>
      <c r="M471" s="626"/>
      <c r="N471" s="626"/>
      <c r="O471" s="626"/>
      <c r="P471" s="626"/>
      <c r="Q471" s="626"/>
    </row>
    <row r="472" spans="1:17" s="787" customFormat="1" ht="13.5">
      <c r="A472" s="778">
        <f t="shared" si="6"/>
        <v>467</v>
      </c>
      <c r="B472" s="779" t="s">
        <v>5896</v>
      </c>
      <c r="C472" s="780" t="s">
        <v>1700</v>
      </c>
      <c r="D472" s="779" t="s">
        <v>3</v>
      </c>
      <c r="E472" s="781" t="s">
        <v>1699</v>
      </c>
      <c r="F472" s="782">
        <v>2</v>
      </c>
      <c r="G472" s="783" t="s">
        <v>6063</v>
      </c>
      <c r="H472" s="783"/>
      <c r="I472" s="812" t="s">
        <v>6163</v>
      </c>
      <c r="J472" s="785"/>
      <c r="K472" s="786"/>
      <c r="L472" s="786"/>
      <c r="M472" s="786"/>
      <c r="N472" s="786"/>
      <c r="O472" s="786"/>
      <c r="P472" s="786"/>
      <c r="Q472" s="786"/>
    </row>
    <row r="473" spans="1:17" ht="13.5" hidden="1">
      <c r="A473" s="611">
        <f t="shared" si="6"/>
        <v>468</v>
      </c>
      <c r="B473" s="627" t="s">
        <v>5896</v>
      </c>
      <c r="C473" s="636" t="s">
        <v>1271</v>
      </c>
      <c r="D473" s="627" t="s">
        <v>3</v>
      </c>
      <c r="E473" s="629" t="s">
        <v>1270</v>
      </c>
      <c r="F473" s="630">
        <v>3</v>
      </c>
      <c r="G473" s="646"/>
      <c r="H473" s="647"/>
      <c r="I473" s="632"/>
      <c r="J473" s="658"/>
      <c r="K473" s="626"/>
      <c r="L473" s="626"/>
      <c r="M473" s="626"/>
      <c r="N473" s="626"/>
      <c r="O473" s="626"/>
      <c r="P473" s="626"/>
      <c r="Q473" s="626"/>
    </row>
    <row r="474" spans="1:17" s="787" customFormat="1" ht="13.5">
      <c r="A474" s="778">
        <f t="shared" ref="A474:A537" si="7">A473+1</f>
        <v>469</v>
      </c>
      <c r="B474" s="779" t="s">
        <v>5896</v>
      </c>
      <c r="C474" s="788" t="s">
        <v>2115</v>
      </c>
      <c r="D474" s="779" t="s">
        <v>3</v>
      </c>
      <c r="E474" s="781" t="s">
        <v>2114</v>
      </c>
      <c r="F474" s="782">
        <v>4</v>
      </c>
      <c r="G474" s="783" t="s">
        <v>6063</v>
      </c>
      <c r="H474" s="783"/>
      <c r="I474" s="812" t="s">
        <v>6164</v>
      </c>
      <c r="J474" s="785"/>
      <c r="K474" s="786"/>
      <c r="L474" s="786"/>
      <c r="M474" s="786"/>
      <c r="N474" s="786"/>
      <c r="O474" s="786"/>
      <c r="P474" s="786"/>
      <c r="Q474" s="786"/>
    </row>
    <row r="475" spans="1:17" ht="13.5" hidden="1">
      <c r="A475" s="611">
        <f t="shared" si="7"/>
        <v>470</v>
      </c>
      <c r="B475" s="627" t="s">
        <v>5896</v>
      </c>
      <c r="C475" s="636" t="s">
        <v>1268</v>
      </c>
      <c r="D475" s="627" t="s">
        <v>3</v>
      </c>
      <c r="E475" s="629" t="s">
        <v>1267</v>
      </c>
      <c r="F475" s="630">
        <v>5</v>
      </c>
      <c r="G475" s="631"/>
      <c r="H475" s="631"/>
      <c r="I475" s="632"/>
      <c r="J475" s="658"/>
      <c r="K475" s="626"/>
      <c r="L475" s="626"/>
      <c r="M475" s="626"/>
      <c r="N475" s="626"/>
      <c r="O475" s="626"/>
      <c r="P475" s="626"/>
      <c r="Q475" s="626"/>
    </row>
    <row r="476" spans="1:17" ht="13.5" hidden="1">
      <c r="A476" s="611">
        <f t="shared" si="7"/>
        <v>471</v>
      </c>
      <c r="B476" s="627" t="s">
        <v>5896</v>
      </c>
      <c r="C476" s="628" t="s">
        <v>2378</v>
      </c>
      <c r="D476" s="627" t="s">
        <v>4</v>
      </c>
      <c r="E476" s="629" t="s">
        <v>2377</v>
      </c>
      <c r="F476" s="630">
        <v>1</v>
      </c>
      <c r="G476" s="631"/>
      <c r="H476" s="631"/>
      <c r="I476" s="632"/>
      <c r="J476" s="658"/>
      <c r="K476" s="626"/>
      <c r="L476" s="626"/>
      <c r="M476" s="626"/>
      <c r="N476" s="626"/>
      <c r="O476" s="626"/>
      <c r="P476" s="626"/>
      <c r="Q476" s="626"/>
    </row>
    <row r="477" spans="1:17" ht="13.5" hidden="1">
      <c r="A477" s="611">
        <f t="shared" si="7"/>
        <v>472</v>
      </c>
      <c r="B477" s="627" t="s">
        <v>5896</v>
      </c>
      <c r="C477" s="636" t="s">
        <v>2364</v>
      </c>
      <c r="D477" s="627" t="s">
        <v>4</v>
      </c>
      <c r="E477" s="629" t="s">
        <v>2363</v>
      </c>
      <c r="F477" s="630">
        <v>2</v>
      </c>
      <c r="G477" s="631"/>
      <c r="H477" s="631"/>
      <c r="I477" s="632"/>
      <c r="J477" s="658"/>
      <c r="K477" s="626"/>
      <c r="L477" s="626"/>
      <c r="M477" s="626"/>
      <c r="N477" s="626"/>
      <c r="O477" s="626"/>
      <c r="P477" s="626"/>
      <c r="Q477" s="626"/>
    </row>
    <row r="478" spans="1:17" ht="13.5" hidden="1">
      <c r="A478" s="611">
        <f t="shared" si="7"/>
        <v>473</v>
      </c>
      <c r="B478" s="627" t="s">
        <v>5896</v>
      </c>
      <c r="C478" s="636" t="s">
        <v>2367</v>
      </c>
      <c r="D478" s="627" t="s">
        <v>4</v>
      </c>
      <c r="E478" s="629" t="s">
        <v>2366</v>
      </c>
      <c r="F478" s="630">
        <v>3</v>
      </c>
      <c r="G478" s="631"/>
      <c r="H478" s="631"/>
      <c r="I478" s="632"/>
      <c r="J478" s="658"/>
      <c r="K478" s="626"/>
      <c r="L478" s="626"/>
      <c r="M478" s="626"/>
      <c r="N478" s="626"/>
      <c r="O478" s="626"/>
      <c r="P478" s="626"/>
      <c r="Q478" s="626"/>
    </row>
    <row r="479" spans="1:17" ht="13.5" hidden="1">
      <c r="A479" s="611">
        <f t="shared" si="7"/>
        <v>474</v>
      </c>
      <c r="B479" s="627" t="s">
        <v>5896</v>
      </c>
      <c r="C479" s="679" t="s">
        <v>2701</v>
      </c>
      <c r="D479" s="627" t="s">
        <v>4</v>
      </c>
      <c r="E479" s="630" t="s">
        <v>2700</v>
      </c>
      <c r="F479" s="630">
        <v>4</v>
      </c>
      <c r="G479" s="631"/>
      <c r="H479" s="631"/>
      <c r="I479" s="632"/>
      <c r="J479" s="658"/>
      <c r="K479" s="626"/>
      <c r="L479" s="626"/>
      <c r="M479" s="626"/>
      <c r="N479" s="626"/>
      <c r="O479" s="626"/>
      <c r="P479" s="626"/>
      <c r="Q479" s="626"/>
    </row>
    <row r="480" spans="1:17" ht="13.5" hidden="1">
      <c r="A480" s="611">
        <f t="shared" si="7"/>
        <v>475</v>
      </c>
      <c r="B480" s="627" t="s">
        <v>5896</v>
      </c>
      <c r="C480" s="660" t="s">
        <v>2703</v>
      </c>
      <c r="D480" s="627" t="s">
        <v>4</v>
      </c>
      <c r="E480" s="630" t="s">
        <v>2702</v>
      </c>
      <c r="F480" s="630">
        <v>5</v>
      </c>
      <c r="G480" s="631"/>
      <c r="H480" s="631"/>
      <c r="I480" s="632"/>
      <c r="J480" s="658"/>
      <c r="K480" s="626"/>
      <c r="L480" s="626"/>
      <c r="M480" s="626"/>
      <c r="N480" s="626"/>
      <c r="O480" s="626"/>
      <c r="P480" s="626"/>
      <c r="Q480" s="626"/>
    </row>
    <row r="481" spans="1:17" ht="13.5" hidden="1">
      <c r="A481" s="611">
        <f t="shared" si="7"/>
        <v>476</v>
      </c>
      <c r="B481" s="627" t="s">
        <v>5896</v>
      </c>
      <c r="C481" s="627" t="s">
        <v>3122</v>
      </c>
      <c r="D481" s="627" t="s">
        <v>2796</v>
      </c>
      <c r="E481" s="629" t="s">
        <v>3121</v>
      </c>
      <c r="F481" s="630">
        <v>1</v>
      </c>
      <c r="G481" s="678" t="s">
        <v>5972</v>
      </c>
      <c r="H481" s="678"/>
      <c r="I481" s="637" t="s">
        <v>5973</v>
      </c>
      <c r="J481" s="658"/>
      <c r="K481" s="626"/>
      <c r="L481" s="626"/>
      <c r="M481" s="626"/>
      <c r="N481" s="626"/>
      <c r="O481" s="626"/>
      <c r="P481" s="626"/>
      <c r="Q481" s="626"/>
    </row>
    <row r="482" spans="1:17" ht="13.5" hidden="1">
      <c r="A482" s="611">
        <f t="shared" si="7"/>
        <v>477</v>
      </c>
      <c r="B482" s="627" t="s">
        <v>5896</v>
      </c>
      <c r="C482" s="645" t="s">
        <v>3273</v>
      </c>
      <c r="D482" s="627" t="s">
        <v>2796</v>
      </c>
      <c r="E482" s="629" t="s">
        <v>3272</v>
      </c>
      <c r="F482" s="630">
        <v>2</v>
      </c>
      <c r="G482" s="631" t="s">
        <v>5972</v>
      </c>
      <c r="H482" s="631" t="s">
        <v>5999</v>
      </c>
      <c r="I482" s="637" t="s">
        <v>6132</v>
      </c>
      <c r="J482" s="658"/>
      <c r="K482" s="626"/>
      <c r="L482" s="626"/>
      <c r="M482" s="626"/>
      <c r="N482" s="626"/>
      <c r="O482" s="626"/>
      <c r="P482" s="626"/>
      <c r="Q482" s="626"/>
    </row>
    <row r="483" spans="1:17" ht="13.5" hidden="1">
      <c r="A483" s="611">
        <f t="shared" si="7"/>
        <v>478</v>
      </c>
      <c r="B483" s="627" t="s">
        <v>5896</v>
      </c>
      <c r="C483" s="652" t="s">
        <v>3381</v>
      </c>
      <c r="D483" s="627" t="s">
        <v>2796</v>
      </c>
      <c r="E483" s="630" t="s">
        <v>3380</v>
      </c>
      <c r="F483" s="630">
        <v>3</v>
      </c>
      <c r="G483" s="631"/>
      <c r="H483" s="631"/>
      <c r="I483" s="632"/>
      <c r="J483" s="658"/>
      <c r="K483" s="626"/>
      <c r="L483" s="626"/>
      <c r="M483" s="626"/>
      <c r="N483" s="626"/>
      <c r="O483" s="626"/>
      <c r="P483" s="626"/>
      <c r="Q483" s="626"/>
    </row>
    <row r="484" spans="1:17" ht="13.5" hidden="1">
      <c r="A484" s="611">
        <f t="shared" si="7"/>
        <v>479</v>
      </c>
      <c r="B484" s="627" t="s">
        <v>5896</v>
      </c>
      <c r="C484" s="659" t="s">
        <v>5687</v>
      </c>
      <c r="D484" s="627" t="s">
        <v>5885</v>
      </c>
      <c r="E484" s="653" t="s">
        <v>5686</v>
      </c>
      <c r="F484" s="630">
        <v>1</v>
      </c>
      <c r="G484" s="678" t="s">
        <v>6022</v>
      </c>
      <c r="H484" s="678"/>
      <c r="I484" s="657" t="s">
        <v>6023</v>
      </c>
      <c r="J484" s="658"/>
      <c r="K484" s="626"/>
      <c r="L484" s="626"/>
      <c r="M484" s="626"/>
      <c r="N484" s="626"/>
      <c r="O484" s="626"/>
      <c r="P484" s="626"/>
      <c r="Q484" s="626"/>
    </row>
    <row r="485" spans="1:17" ht="13.5" hidden="1">
      <c r="A485" s="611">
        <f t="shared" si="7"/>
        <v>480</v>
      </c>
      <c r="B485" s="627" t="s">
        <v>5897</v>
      </c>
      <c r="C485" s="636" t="s">
        <v>1711</v>
      </c>
      <c r="D485" s="627" t="s">
        <v>2</v>
      </c>
      <c r="E485" s="629" t="s">
        <v>1710</v>
      </c>
      <c r="F485" s="630">
        <v>1</v>
      </c>
      <c r="G485" s="631"/>
      <c r="H485" s="631"/>
      <c r="I485" s="632"/>
      <c r="J485" s="658"/>
      <c r="K485" s="626"/>
      <c r="L485" s="626"/>
      <c r="M485" s="626"/>
      <c r="N485" s="626"/>
      <c r="O485" s="626"/>
      <c r="P485" s="626"/>
      <c r="Q485" s="626"/>
    </row>
    <row r="486" spans="1:17" ht="13.5" hidden="1">
      <c r="A486" s="611">
        <f t="shared" si="7"/>
        <v>481</v>
      </c>
      <c r="B486" s="627" t="s">
        <v>5897</v>
      </c>
      <c r="C486" s="634" t="s">
        <v>2551</v>
      </c>
      <c r="D486" s="627" t="s">
        <v>2</v>
      </c>
      <c r="E486" s="629" t="s">
        <v>2550</v>
      </c>
      <c r="F486" s="630">
        <v>2</v>
      </c>
      <c r="G486" s="631" t="s">
        <v>5988</v>
      </c>
      <c r="H486" s="631"/>
      <c r="I486" s="632"/>
      <c r="J486" s="658"/>
      <c r="K486" s="626"/>
      <c r="L486" s="626"/>
      <c r="M486" s="626"/>
      <c r="N486" s="626"/>
      <c r="O486" s="626"/>
      <c r="P486" s="626"/>
      <c r="Q486" s="626"/>
    </row>
    <row r="487" spans="1:17" ht="13.5" hidden="1">
      <c r="A487" s="611">
        <f t="shared" si="7"/>
        <v>482</v>
      </c>
      <c r="B487" s="627" t="s">
        <v>5897</v>
      </c>
      <c r="C487" s="636" t="s">
        <v>1706</v>
      </c>
      <c r="D487" s="627" t="s">
        <v>2</v>
      </c>
      <c r="E487" s="629" t="s">
        <v>1705</v>
      </c>
      <c r="F487" s="630">
        <v>3</v>
      </c>
      <c r="G487" s="631"/>
      <c r="H487" s="631"/>
      <c r="I487" s="632"/>
      <c r="J487" s="658"/>
      <c r="K487" s="626"/>
      <c r="L487" s="626"/>
      <c r="M487" s="626"/>
      <c r="N487" s="626"/>
      <c r="O487" s="626"/>
      <c r="P487" s="626"/>
      <c r="Q487" s="626"/>
    </row>
    <row r="488" spans="1:17" ht="13.5" hidden="1">
      <c r="A488" s="611">
        <f t="shared" si="7"/>
        <v>483</v>
      </c>
      <c r="B488" s="627" t="s">
        <v>5897</v>
      </c>
      <c r="C488" s="636" t="s">
        <v>1703</v>
      </c>
      <c r="D488" s="627" t="s">
        <v>2</v>
      </c>
      <c r="E488" s="629" t="s">
        <v>1702</v>
      </c>
      <c r="F488" s="630">
        <v>4</v>
      </c>
      <c r="G488" s="631"/>
      <c r="H488" s="631"/>
      <c r="I488" s="632"/>
      <c r="J488" s="658"/>
      <c r="K488" s="626"/>
      <c r="L488" s="626"/>
      <c r="M488" s="626"/>
      <c r="N488" s="626"/>
      <c r="O488" s="626"/>
      <c r="P488" s="626"/>
      <c r="Q488" s="626"/>
    </row>
    <row r="489" spans="1:17" ht="13.5" hidden="1">
      <c r="A489" s="611">
        <f t="shared" si="7"/>
        <v>484</v>
      </c>
      <c r="B489" s="627" t="s">
        <v>5897</v>
      </c>
      <c r="C489" s="636" t="s">
        <v>1125</v>
      </c>
      <c r="D489" s="627" t="s">
        <v>2</v>
      </c>
      <c r="E489" s="629" t="s">
        <v>1124</v>
      </c>
      <c r="F489" s="630">
        <v>5</v>
      </c>
      <c r="G489" s="631"/>
      <c r="H489" s="631"/>
      <c r="I489" s="632"/>
      <c r="J489" s="658"/>
      <c r="K489" s="626"/>
      <c r="L489" s="626"/>
      <c r="M489" s="626"/>
      <c r="N489" s="626"/>
      <c r="O489" s="626"/>
      <c r="P489" s="626"/>
      <c r="Q489" s="626"/>
    </row>
    <row r="490" spans="1:17" s="787" customFormat="1" ht="13.5">
      <c r="A490" s="778">
        <f t="shared" si="7"/>
        <v>485</v>
      </c>
      <c r="B490" s="779" t="s">
        <v>5897</v>
      </c>
      <c r="C490" s="780" t="s">
        <v>1661</v>
      </c>
      <c r="D490" s="779" t="s">
        <v>3</v>
      </c>
      <c r="E490" s="781" t="s">
        <v>1660</v>
      </c>
      <c r="F490" s="782">
        <v>1</v>
      </c>
      <c r="G490" s="783" t="s">
        <v>6063</v>
      </c>
      <c r="H490" s="783"/>
      <c r="I490" s="812" t="s">
        <v>6165</v>
      </c>
      <c r="J490" s="785"/>
      <c r="K490" s="786"/>
      <c r="L490" s="786"/>
      <c r="M490" s="786"/>
      <c r="N490" s="786"/>
      <c r="O490" s="786"/>
      <c r="P490" s="786"/>
      <c r="Q490" s="786"/>
    </row>
    <row r="491" spans="1:17" s="787" customFormat="1" ht="13.5">
      <c r="A491" s="778">
        <f t="shared" si="7"/>
        <v>486</v>
      </c>
      <c r="B491" s="779" t="s">
        <v>5897</v>
      </c>
      <c r="C491" s="780" t="s">
        <v>1663</v>
      </c>
      <c r="D491" s="779" t="s">
        <v>3</v>
      </c>
      <c r="E491" s="781" t="s">
        <v>1662</v>
      </c>
      <c r="F491" s="782">
        <v>2</v>
      </c>
      <c r="G491" s="783" t="s">
        <v>6063</v>
      </c>
      <c r="H491" s="783"/>
      <c r="I491" s="812" t="s">
        <v>6166</v>
      </c>
      <c r="J491" s="785"/>
      <c r="K491" s="786"/>
      <c r="L491" s="786"/>
      <c r="M491" s="786"/>
      <c r="N491" s="786"/>
      <c r="O491" s="786"/>
      <c r="P491" s="786"/>
      <c r="Q491" s="786"/>
    </row>
    <row r="492" spans="1:17" s="787" customFormat="1" ht="13.5">
      <c r="A492" s="778">
        <f t="shared" si="7"/>
        <v>487</v>
      </c>
      <c r="B492" s="779" t="s">
        <v>5897</v>
      </c>
      <c r="C492" s="805" t="s">
        <v>2199</v>
      </c>
      <c r="D492" s="779" t="s">
        <v>3</v>
      </c>
      <c r="E492" s="781" t="s">
        <v>2198</v>
      </c>
      <c r="F492" s="782">
        <v>3</v>
      </c>
      <c r="G492" s="783" t="s">
        <v>6063</v>
      </c>
      <c r="H492" s="783"/>
      <c r="I492" s="812" t="s">
        <v>6167</v>
      </c>
      <c r="J492" s="785"/>
      <c r="K492" s="786"/>
      <c r="L492" s="786"/>
      <c r="M492" s="786"/>
      <c r="N492" s="786"/>
      <c r="O492" s="786"/>
      <c r="P492" s="786"/>
      <c r="Q492" s="786"/>
    </row>
    <row r="493" spans="1:17" s="787" customFormat="1" ht="13.5">
      <c r="A493" s="778">
        <f t="shared" si="7"/>
        <v>488</v>
      </c>
      <c r="B493" s="779" t="s">
        <v>5897</v>
      </c>
      <c r="C493" s="780" t="s">
        <v>1845</v>
      </c>
      <c r="D493" s="779" t="s">
        <v>3</v>
      </c>
      <c r="E493" s="781" t="s">
        <v>1844</v>
      </c>
      <c r="F493" s="782">
        <v>4</v>
      </c>
      <c r="G493" s="783" t="s">
        <v>6063</v>
      </c>
      <c r="H493" s="783"/>
      <c r="I493" s="816" t="s">
        <v>6168</v>
      </c>
      <c r="J493" s="785"/>
      <c r="K493" s="786"/>
      <c r="L493" s="786"/>
      <c r="M493" s="786"/>
      <c r="N493" s="786"/>
      <c r="O493" s="786"/>
      <c r="P493" s="786"/>
      <c r="Q493" s="786"/>
    </row>
    <row r="494" spans="1:17" ht="13.5" hidden="1">
      <c r="A494" s="611">
        <f t="shared" si="7"/>
        <v>489</v>
      </c>
      <c r="B494" s="627" t="s">
        <v>5897</v>
      </c>
      <c r="C494" s="636" t="s">
        <v>2418</v>
      </c>
      <c r="D494" s="627" t="s">
        <v>3</v>
      </c>
      <c r="E494" s="629" t="s">
        <v>2417</v>
      </c>
      <c r="F494" s="630">
        <v>5</v>
      </c>
      <c r="G494" s="631"/>
      <c r="H494" s="631"/>
      <c r="I494" s="632"/>
      <c r="J494" s="658"/>
      <c r="K494" s="626"/>
      <c r="L494" s="626"/>
      <c r="M494" s="626"/>
      <c r="N494" s="626"/>
      <c r="O494" s="626"/>
      <c r="P494" s="626"/>
      <c r="Q494" s="626"/>
    </row>
    <row r="495" spans="1:17" ht="13.5" hidden="1">
      <c r="A495" s="611">
        <f t="shared" si="7"/>
        <v>490</v>
      </c>
      <c r="B495" s="627" t="s">
        <v>5897</v>
      </c>
      <c r="C495" s="636" t="s">
        <v>2221</v>
      </c>
      <c r="D495" s="627" t="s">
        <v>4</v>
      </c>
      <c r="E495" s="629" t="s">
        <v>2220</v>
      </c>
      <c r="F495" s="630">
        <v>1</v>
      </c>
      <c r="G495" s="631"/>
      <c r="H495" s="631"/>
      <c r="I495" s="632"/>
      <c r="J495" s="658"/>
      <c r="K495" s="626"/>
      <c r="L495" s="626"/>
      <c r="M495" s="626"/>
      <c r="N495" s="626"/>
      <c r="O495" s="626"/>
      <c r="P495" s="626"/>
      <c r="Q495" s="626"/>
    </row>
    <row r="496" spans="1:17" ht="13.5" hidden="1">
      <c r="A496" s="611">
        <f t="shared" si="7"/>
        <v>491</v>
      </c>
      <c r="B496" s="627" t="s">
        <v>5897</v>
      </c>
      <c r="C496" s="636" t="s">
        <v>2214</v>
      </c>
      <c r="D496" s="627" t="s">
        <v>4</v>
      </c>
      <c r="E496" s="629" t="s">
        <v>2213</v>
      </c>
      <c r="F496" s="630">
        <v>2</v>
      </c>
      <c r="G496" s="631"/>
      <c r="H496" s="631"/>
      <c r="I496" s="632"/>
      <c r="J496" s="658"/>
      <c r="K496" s="626"/>
      <c r="L496" s="626"/>
      <c r="M496" s="626"/>
      <c r="N496" s="626"/>
      <c r="O496" s="626"/>
      <c r="P496" s="626"/>
      <c r="Q496" s="626"/>
    </row>
    <row r="497" spans="1:17" ht="13.5" hidden="1">
      <c r="A497" s="611">
        <f t="shared" si="7"/>
        <v>492</v>
      </c>
      <c r="B497" s="627" t="s">
        <v>5897</v>
      </c>
      <c r="C497" s="636" t="s">
        <v>2568</v>
      </c>
      <c r="D497" s="627" t="s">
        <v>4</v>
      </c>
      <c r="E497" s="629" t="s">
        <v>2567</v>
      </c>
      <c r="F497" s="630">
        <v>3</v>
      </c>
      <c r="G497" s="631"/>
      <c r="H497" s="631"/>
      <c r="I497" s="632"/>
      <c r="J497" s="658"/>
      <c r="K497" s="626"/>
      <c r="L497" s="626"/>
      <c r="M497" s="626"/>
      <c r="N497" s="626"/>
      <c r="O497" s="626"/>
      <c r="P497" s="626"/>
      <c r="Q497" s="626"/>
    </row>
    <row r="498" spans="1:17" ht="13.5" hidden="1">
      <c r="A498" s="611">
        <f t="shared" si="7"/>
        <v>493</v>
      </c>
      <c r="B498" s="627" t="s">
        <v>5897</v>
      </c>
      <c r="C498" s="636" t="s">
        <v>2431</v>
      </c>
      <c r="D498" s="627" t="s">
        <v>4</v>
      </c>
      <c r="E498" s="629" t="s">
        <v>2430</v>
      </c>
      <c r="F498" s="630">
        <v>4</v>
      </c>
      <c r="G498" s="631"/>
      <c r="H498" s="631"/>
      <c r="I498" s="632"/>
      <c r="J498" s="658"/>
      <c r="K498" s="626"/>
      <c r="L498" s="626"/>
      <c r="M498" s="626"/>
      <c r="N498" s="626"/>
      <c r="O498" s="626"/>
      <c r="P498" s="626"/>
      <c r="Q498" s="626"/>
    </row>
    <row r="499" spans="1:17" ht="13.5" hidden="1">
      <c r="A499" s="611">
        <f t="shared" si="7"/>
        <v>494</v>
      </c>
      <c r="B499" s="627" t="s">
        <v>5897</v>
      </c>
      <c r="C499" s="636" t="s">
        <v>2389</v>
      </c>
      <c r="D499" s="627" t="s">
        <v>4</v>
      </c>
      <c r="E499" s="629" t="s">
        <v>2388</v>
      </c>
      <c r="F499" s="630">
        <v>5</v>
      </c>
      <c r="G499" s="631"/>
      <c r="H499" s="631"/>
      <c r="I499" s="632"/>
      <c r="J499" s="658"/>
      <c r="K499" s="626"/>
      <c r="L499" s="626"/>
      <c r="M499" s="626"/>
      <c r="N499" s="626"/>
      <c r="O499" s="626"/>
      <c r="P499" s="626"/>
      <c r="Q499" s="626"/>
    </row>
    <row r="500" spans="1:17" ht="13.5" hidden="1">
      <c r="A500" s="611">
        <f t="shared" si="7"/>
        <v>495</v>
      </c>
      <c r="B500" s="627" t="s">
        <v>5897</v>
      </c>
      <c r="C500" s="634" t="s">
        <v>2587</v>
      </c>
      <c r="D500" s="627" t="s">
        <v>5885</v>
      </c>
      <c r="E500" s="629" t="s">
        <v>2586</v>
      </c>
      <c r="F500" s="630">
        <v>1</v>
      </c>
      <c r="G500" s="631" t="s">
        <v>5988</v>
      </c>
      <c r="H500" s="631"/>
      <c r="I500" s="632"/>
      <c r="J500" s="658"/>
      <c r="K500" s="626"/>
      <c r="L500" s="626"/>
      <c r="M500" s="626"/>
      <c r="N500" s="626"/>
      <c r="O500" s="626"/>
      <c r="P500" s="626"/>
      <c r="Q500" s="626"/>
    </row>
    <row r="501" spans="1:17" ht="13.5" hidden="1">
      <c r="A501" s="611">
        <f t="shared" si="7"/>
        <v>496</v>
      </c>
      <c r="B501" s="627" t="s">
        <v>5897</v>
      </c>
      <c r="C501" s="628" t="s">
        <v>1642</v>
      </c>
      <c r="D501" s="627" t="s">
        <v>5885</v>
      </c>
      <c r="E501" s="629" t="s">
        <v>1641</v>
      </c>
      <c r="F501" s="630">
        <v>2</v>
      </c>
      <c r="G501" s="631"/>
      <c r="H501" s="631"/>
      <c r="I501" s="632"/>
      <c r="J501" s="658"/>
      <c r="K501" s="626"/>
      <c r="L501" s="626"/>
      <c r="M501" s="626"/>
      <c r="N501" s="626"/>
      <c r="O501" s="626"/>
      <c r="P501" s="626"/>
      <c r="Q501" s="626"/>
    </row>
    <row r="502" spans="1:17" ht="13.5" hidden="1">
      <c r="A502" s="611">
        <f t="shared" si="7"/>
        <v>497</v>
      </c>
      <c r="B502" s="627" t="s">
        <v>5897</v>
      </c>
      <c r="C502" s="648" t="s">
        <v>5931</v>
      </c>
      <c r="D502" s="627" t="s">
        <v>5885</v>
      </c>
      <c r="E502" s="629" t="s">
        <v>5932</v>
      </c>
      <c r="F502" s="630">
        <v>3</v>
      </c>
      <c r="G502" s="631" t="s">
        <v>6080</v>
      </c>
      <c r="H502" s="631"/>
      <c r="I502" s="632"/>
      <c r="J502" s="658"/>
      <c r="K502" s="626"/>
      <c r="L502" s="626"/>
      <c r="M502" s="626"/>
      <c r="N502" s="626"/>
      <c r="O502" s="626"/>
      <c r="P502" s="626"/>
      <c r="Q502" s="626"/>
    </row>
    <row r="503" spans="1:17" ht="13.5" hidden="1">
      <c r="A503" s="611">
        <f t="shared" si="7"/>
        <v>498</v>
      </c>
      <c r="B503" s="627" t="s">
        <v>5897</v>
      </c>
      <c r="C503" s="645" t="s">
        <v>3227</v>
      </c>
      <c r="D503" s="627" t="s">
        <v>2796</v>
      </c>
      <c r="E503" s="650" t="s">
        <v>3226</v>
      </c>
      <c r="F503" s="630">
        <v>1</v>
      </c>
      <c r="G503" s="631"/>
      <c r="H503" s="631"/>
      <c r="I503" s="632"/>
      <c r="J503" s="658"/>
      <c r="K503" s="626"/>
      <c r="L503" s="626"/>
      <c r="M503" s="626"/>
      <c r="N503" s="626"/>
      <c r="O503" s="626"/>
      <c r="P503" s="626"/>
      <c r="Q503" s="626"/>
    </row>
    <row r="504" spans="1:17" ht="13.5" hidden="1">
      <c r="A504" s="611">
        <f t="shared" si="7"/>
        <v>499</v>
      </c>
      <c r="B504" s="627" t="s">
        <v>5897</v>
      </c>
      <c r="C504" s="645" t="s">
        <v>3231</v>
      </c>
      <c r="D504" s="627" t="s">
        <v>2796</v>
      </c>
      <c r="E504" s="650" t="s">
        <v>3230</v>
      </c>
      <c r="F504" s="630">
        <v>2</v>
      </c>
      <c r="G504" s="631"/>
      <c r="H504" s="631"/>
      <c r="I504" s="632"/>
      <c r="J504" s="658"/>
      <c r="K504" s="626"/>
      <c r="L504" s="626"/>
      <c r="M504" s="626"/>
      <c r="N504" s="626"/>
      <c r="O504" s="626"/>
      <c r="P504" s="626"/>
      <c r="Q504" s="626"/>
    </row>
    <row r="505" spans="1:17" ht="13.5" hidden="1">
      <c r="A505" s="611">
        <f t="shared" si="7"/>
        <v>500</v>
      </c>
      <c r="B505" s="627" t="s">
        <v>5897</v>
      </c>
      <c r="C505" s="645" t="s">
        <v>3308</v>
      </c>
      <c r="D505" s="627" t="s">
        <v>2796</v>
      </c>
      <c r="E505" s="629" t="s">
        <v>3307</v>
      </c>
      <c r="F505" s="630">
        <v>3</v>
      </c>
      <c r="G505" s="631"/>
      <c r="H505" s="631"/>
      <c r="I505" s="632"/>
      <c r="J505" s="658"/>
      <c r="K505" s="626"/>
      <c r="L505" s="626"/>
      <c r="M505" s="626"/>
      <c r="N505" s="626"/>
      <c r="O505" s="626"/>
      <c r="P505" s="626"/>
      <c r="Q505" s="626"/>
    </row>
    <row r="506" spans="1:17" ht="13.5" hidden="1">
      <c r="A506" s="611">
        <f t="shared" si="7"/>
        <v>501</v>
      </c>
      <c r="B506" s="627" t="s">
        <v>5898</v>
      </c>
      <c r="C506" s="636" t="s">
        <v>2467</v>
      </c>
      <c r="D506" s="627" t="s">
        <v>3</v>
      </c>
      <c r="E506" s="629" t="s">
        <v>2466</v>
      </c>
      <c r="F506" s="630">
        <v>1</v>
      </c>
      <c r="G506" s="631"/>
      <c r="H506" s="631"/>
      <c r="I506" s="632"/>
      <c r="J506" s="658"/>
      <c r="K506" s="626"/>
      <c r="L506" s="626"/>
      <c r="M506" s="626"/>
      <c r="N506" s="626"/>
      <c r="O506" s="626"/>
      <c r="P506" s="626"/>
      <c r="Q506" s="626"/>
    </row>
    <row r="507" spans="1:17" ht="13.5" hidden="1">
      <c r="A507" s="611">
        <f t="shared" si="7"/>
        <v>502</v>
      </c>
      <c r="B507" s="627" t="s">
        <v>5898</v>
      </c>
      <c r="C507" s="627" t="s">
        <v>1026</v>
      </c>
      <c r="D507" s="627" t="s">
        <v>3</v>
      </c>
      <c r="E507" s="630" t="s">
        <v>1025</v>
      </c>
      <c r="F507" s="630">
        <v>2</v>
      </c>
      <c r="G507" s="631"/>
      <c r="H507" s="631"/>
      <c r="I507" s="632"/>
      <c r="J507" s="658"/>
      <c r="K507" s="626"/>
      <c r="L507" s="626"/>
      <c r="M507" s="626"/>
      <c r="N507" s="626"/>
      <c r="O507" s="626"/>
      <c r="P507" s="626"/>
      <c r="Q507" s="626"/>
    </row>
    <row r="508" spans="1:17" ht="13.5" hidden="1">
      <c r="A508" s="611">
        <f t="shared" si="7"/>
        <v>503</v>
      </c>
      <c r="B508" s="627" t="s">
        <v>5898</v>
      </c>
      <c r="C508" s="627" t="s">
        <v>1031</v>
      </c>
      <c r="D508" s="627" t="s">
        <v>3</v>
      </c>
      <c r="E508" s="630" t="s">
        <v>1030</v>
      </c>
      <c r="F508" s="630">
        <v>3</v>
      </c>
      <c r="G508" s="631"/>
      <c r="H508" s="631"/>
      <c r="I508" s="632"/>
      <c r="J508" s="658"/>
      <c r="K508" s="626"/>
      <c r="L508" s="626"/>
      <c r="M508" s="626"/>
      <c r="N508" s="626"/>
      <c r="O508" s="626"/>
      <c r="P508" s="626"/>
      <c r="Q508" s="626"/>
    </row>
    <row r="509" spans="1:17" ht="13.5" hidden="1">
      <c r="A509" s="611">
        <f t="shared" si="7"/>
        <v>504</v>
      </c>
      <c r="B509" s="627" t="s">
        <v>5898</v>
      </c>
      <c r="C509" s="636" t="s">
        <v>2324</v>
      </c>
      <c r="D509" s="627" t="s">
        <v>3</v>
      </c>
      <c r="E509" s="629" t="s">
        <v>2323</v>
      </c>
      <c r="F509" s="630">
        <v>4</v>
      </c>
      <c r="G509" s="631"/>
      <c r="H509" s="631"/>
      <c r="I509" s="632"/>
      <c r="J509" s="658"/>
      <c r="K509" s="626"/>
      <c r="L509" s="626"/>
      <c r="M509" s="626"/>
      <c r="N509" s="626"/>
      <c r="O509" s="626"/>
      <c r="P509" s="626"/>
      <c r="Q509" s="626"/>
    </row>
    <row r="510" spans="1:17" ht="13.5" hidden="1">
      <c r="A510" s="611">
        <f t="shared" si="7"/>
        <v>505</v>
      </c>
      <c r="B510" s="627" t="s">
        <v>5898</v>
      </c>
      <c r="C510" s="636" t="s">
        <v>2340</v>
      </c>
      <c r="D510" s="627" t="s">
        <v>3</v>
      </c>
      <c r="E510" s="629" t="s">
        <v>2339</v>
      </c>
      <c r="F510" s="630">
        <v>5</v>
      </c>
      <c r="G510" s="631"/>
      <c r="H510" s="631"/>
      <c r="I510" s="632"/>
      <c r="J510" s="658"/>
      <c r="K510" s="626"/>
      <c r="L510" s="626"/>
      <c r="M510" s="626"/>
      <c r="N510" s="626"/>
      <c r="O510" s="626"/>
      <c r="P510" s="626"/>
      <c r="Q510" s="626"/>
    </row>
    <row r="511" spans="1:17" ht="13.5" hidden="1">
      <c r="A511" s="611">
        <f t="shared" si="7"/>
        <v>506</v>
      </c>
      <c r="B511" s="627" t="s">
        <v>5894</v>
      </c>
      <c r="C511" s="627" t="s">
        <v>2710</v>
      </c>
      <c r="D511" s="627" t="s">
        <v>4</v>
      </c>
      <c r="E511" s="630" t="s">
        <v>2709</v>
      </c>
      <c r="F511" s="630">
        <v>1</v>
      </c>
      <c r="G511" s="631"/>
      <c r="H511" s="631"/>
      <c r="I511" s="632"/>
      <c r="J511" s="658"/>
      <c r="K511" s="626"/>
      <c r="L511" s="626"/>
      <c r="M511" s="626"/>
      <c r="N511" s="626"/>
      <c r="O511" s="626"/>
      <c r="P511" s="626"/>
      <c r="Q511" s="626"/>
    </row>
    <row r="512" spans="1:17" ht="13.5" hidden="1">
      <c r="A512" s="611">
        <f t="shared" si="7"/>
        <v>507</v>
      </c>
      <c r="B512" s="627" t="s">
        <v>5894</v>
      </c>
      <c r="C512" s="627" t="s">
        <v>2713</v>
      </c>
      <c r="D512" s="627" t="s">
        <v>4</v>
      </c>
      <c r="E512" s="630" t="s">
        <v>2712</v>
      </c>
      <c r="F512" s="630">
        <v>2</v>
      </c>
      <c r="G512" s="631"/>
      <c r="H512" s="631"/>
      <c r="I512" s="632"/>
      <c r="J512" s="658"/>
      <c r="K512" s="626"/>
      <c r="L512" s="626"/>
      <c r="M512" s="626"/>
      <c r="N512" s="626"/>
      <c r="O512" s="626"/>
      <c r="P512" s="626"/>
      <c r="Q512" s="626"/>
    </row>
    <row r="513" spans="1:17" ht="13.5" hidden="1">
      <c r="A513" s="611">
        <f t="shared" si="7"/>
        <v>508</v>
      </c>
      <c r="B513" s="627" t="s">
        <v>5894</v>
      </c>
      <c r="C513" s="636" t="s">
        <v>2180</v>
      </c>
      <c r="D513" s="627" t="s">
        <v>4</v>
      </c>
      <c r="E513" s="629" t="s">
        <v>2179</v>
      </c>
      <c r="F513" s="630">
        <v>3</v>
      </c>
      <c r="G513" s="631"/>
      <c r="H513" s="631"/>
      <c r="I513" s="632"/>
      <c r="J513" s="658"/>
      <c r="K513" s="626"/>
      <c r="L513" s="626"/>
      <c r="M513" s="626"/>
      <c r="N513" s="626"/>
      <c r="O513" s="626"/>
      <c r="P513" s="626"/>
      <c r="Q513" s="626"/>
    </row>
    <row r="514" spans="1:17" ht="13.5" hidden="1">
      <c r="A514" s="611">
        <f t="shared" si="7"/>
        <v>509</v>
      </c>
      <c r="B514" s="627" t="s">
        <v>5894</v>
      </c>
      <c r="C514" s="636" t="s">
        <v>2214</v>
      </c>
      <c r="D514" s="627" t="s">
        <v>4</v>
      </c>
      <c r="E514" s="629" t="s">
        <v>2213</v>
      </c>
      <c r="F514" s="630">
        <v>4</v>
      </c>
      <c r="G514" s="631"/>
      <c r="H514" s="631"/>
      <c r="I514" s="632"/>
      <c r="J514" s="658"/>
      <c r="K514" s="626"/>
      <c r="L514" s="626"/>
      <c r="M514" s="626"/>
      <c r="N514" s="626"/>
      <c r="O514" s="626"/>
      <c r="P514" s="626"/>
      <c r="Q514" s="626"/>
    </row>
    <row r="515" spans="1:17" ht="13.5" hidden="1">
      <c r="A515" s="611">
        <f t="shared" si="7"/>
        <v>510</v>
      </c>
      <c r="B515" s="627" t="s">
        <v>5894</v>
      </c>
      <c r="C515" s="636" t="s">
        <v>2266</v>
      </c>
      <c r="D515" s="627" t="s">
        <v>4</v>
      </c>
      <c r="E515" s="629" t="s">
        <v>2265</v>
      </c>
      <c r="F515" s="630">
        <v>5</v>
      </c>
      <c r="G515" s="631"/>
      <c r="H515" s="631"/>
      <c r="I515" s="632"/>
      <c r="J515" s="658"/>
      <c r="K515" s="626"/>
      <c r="L515" s="626"/>
      <c r="M515" s="626"/>
      <c r="N515" s="626"/>
      <c r="O515" s="626"/>
      <c r="P515" s="626"/>
      <c r="Q515" s="626"/>
    </row>
    <row r="516" spans="1:17" ht="13.5" hidden="1">
      <c r="A516" s="611">
        <f t="shared" si="7"/>
        <v>511</v>
      </c>
      <c r="B516" s="627" t="s">
        <v>5898</v>
      </c>
      <c r="C516" s="636" t="s">
        <v>2140</v>
      </c>
      <c r="D516" s="627" t="s">
        <v>4</v>
      </c>
      <c r="E516" s="629" t="s">
        <v>2139</v>
      </c>
      <c r="F516" s="630">
        <v>1</v>
      </c>
      <c r="G516" s="631"/>
      <c r="H516" s="631"/>
      <c r="I516" s="632"/>
      <c r="J516" s="658"/>
      <c r="K516" s="626"/>
      <c r="L516" s="626"/>
      <c r="M516" s="626"/>
      <c r="N516" s="626"/>
      <c r="O516" s="626"/>
      <c r="P516" s="626"/>
      <c r="Q516" s="626"/>
    </row>
    <row r="517" spans="1:17" ht="13.5" hidden="1">
      <c r="A517" s="611">
        <f t="shared" si="7"/>
        <v>512</v>
      </c>
      <c r="B517" s="627" t="s">
        <v>5898</v>
      </c>
      <c r="C517" s="636" t="s">
        <v>2211</v>
      </c>
      <c r="D517" s="627" t="s">
        <v>4</v>
      </c>
      <c r="E517" s="629" t="s">
        <v>2210</v>
      </c>
      <c r="F517" s="630">
        <v>2</v>
      </c>
      <c r="G517" s="631"/>
      <c r="H517" s="631"/>
      <c r="I517" s="632"/>
      <c r="J517" s="658"/>
      <c r="K517" s="626"/>
      <c r="L517" s="626"/>
      <c r="M517" s="626"/>
      <c r="N517" s="626"/>
      <c r="O517" s="626"/>
      <c r="P517" s="626"/>
      <c r="Q517" s="626"/>
    </row>
    <row r="518" spans="1:17" ht="13.5" hidden="1">
      <c r="A518" s="611">
        <f t="shared" si="7"/>
        <v>513</v>
      </c>
      <c r="B518" s="627" t="s">
        <v>5898</v>
      </c>
      <c r="C518" s="636" t="s">
        <v>2152</v>
      </c>
      <c r="D518" s="627" t="s">
        <v>4</v>
      </c>
      <c r="E518" s="629" t="s">
        <v>2151</v>
      </c>
      <c r="F518" s="630">
        <v>3</v>
      </c>
      <c r="G518" s="631"/>
      <c r="H518" s="631"/>
      <c r="I518" s="632"/>
      <c r="J518" s="658"/>
      <c r="K518" s="626"/>
      <c r="L518" s="626"/>
      <c r="M518" s="626"/>
      <c r="N518" s="626"/>
      <c r="O518" s="626"/>
      <c r="P518" s="626"/>
      <c r="Q518" s="626"/>
    </row>
    <row r="519" spans="1:17" ht="13.5" hidden="1">
      <c r="A519" s="611">
        <f t="shared" si="7"/>
        <v>514</v>
      </c>
      <c r="B519" s="627" t="s">
        <v>5898</v>
      </c>
      <c r="C519" s="627" t="s">
        <v>1821</v>
      </c>
      <c r="D519" s="627" t="s">
        <v>4</v>
      </c>
      <c r="E519" s="630" t="s">
        <v>1820</v>
      </c>
      <c r="F519" s="630">
        <v>4</v>
      </c>
      <c r="G519" s="631"/>
      <c r="H519" s="631"/>
      <c r="I519" s="632"/>
      <c r="J519" s="658"/>
      <c r="K519" s="626"/>
      <c r="L519" s="626"/>
      <c r="M519" s="626"/>
      <c r="N519" s="626"/>
      <c r="O519" s="626"/>
      <c r="P519" s="626"/>
      <c r="Q519" s="626"/>
    </row>
    <row r="520" spans="1:17" ht="13.5" hidden="1">
      <c r="A520" s="611">
        <f t="shared" si="7"/>
        <v>515</v>
      </c>
      <c r="B520" s="627" t="s">
        <v>5898</v>
      </c>
      <c r="C520" s="636" t="s">
        <v>1954</v>
      </c>
      <c r="D520" s="627" t="s">
        <v>4</v>
      </c>
      <c r="E520" s="629" t="s">
        <v>1953</v>
      </c>
      <c r="F520" s="630">
        <v>5</v>
      </c>
      <c r="G520" s="631"/>
      <c r="H520" s="631"/>
      <c r="I520" s="632"/>
      <c r="J520" s="658"/>
      <c r="K520" s="626"/>
      <c r="L520" s="626"/>
      <c r="M520" s="626"/>
      <c r="N520" s="626"/>
      <c r="O520" s="626"/>
      <c r="P520" s="626"/>
      <c r="Q520" s="626"/>
    </row>
    <row r="521" spans="1:17" ht="13.5" hidden="1">
      <c r="A521" s="611">
        <f t="shared" si="7"/>
        <v>516</v>
      </c>
      <c r="B521" s="627" t="s">
        <v>5894</v>
      </c>
      <c r="C521" s="645" t="s">
        <v>3238</v>
      </c>
      <c r="D521" s="627" t="s">
        <v>2796</v>
      </c>
      <c r="E521" s="629" t="s">
        <v>3237</v>
      </c>
      <c r="F521" s="630">
        <v>1</v>
      </c>
      <c r="G521" s="631"/>
      <c r="H521" s="631"/>
      <c r="I521" s="632"/>
      <c r="J521" s="658"/>
      <c r="K521" s="626"/>
      <c r="L521" s="626"/>
      <c r="M521" s="626"/>
      <c r="N521" s="626"/>
      <c r="O521" s="626"/>
      <c r="P521" s="626"/>
      <c r="Q521" s="626"/>
    </row>
    <row r="522" spans="1:17" ht="13.5" hidden="1">
      <c r="A522" s="611">
        <f t="shared" si="7"/>
        <v>517</v>
      </c>
      <c r="B522" s="627" t="s">
        <v>5894</v>
      </c>
      <c r="C522" s="645" t="s">
        <v>3215</v>
      </c>
      <c r="D522" s="627" t="s">
        <v>2796</v>
      </c>
      <c r="E522" s="629" t="s">
        <v>3214</v>
      </c>
      <c r="F522" s="630">
        <v>2</v>
      </c>
      <c r="G522" s="631"/>
      <c r="H522" s="631"/>
      <c r="I522" s="632"/>
      <c r="J522" s="658"/>
      <c r="K522" s="626"/>
      <c r="L522" s="626"/>
      <c r="M522" s="626"/>
      <c r="N522" s="626"/>
      <c r="O522" s="626"/>
      <c r="P522" s="626"/>
      <c r="Q522" s="626"/>
    </row>
    <row r="523" spans="1:17" ht="13.5" hidden="1">
      <c r="A523" s="611">
        <f t="shared" si="7"/>
        <v>518</v>
      </c>
      <c r="B523" s="627" t="s">
        <v>5894</v>
      </c>
      <c r="C523" s="645" t="s">
        <v>3268</v>
      </c>
      <c r="D523" s="627" t="s">
        <v>2796</v>
      </c>
      <c r="E523" s="629" t="s">
        <v>3267</v>
      </c>
      <c r="F523" s="630">
        <v>3</v>
      </c>
      <c r="G523" s="631"/>
      <c r="H523" s="631"/>
      <c r="I523" s="632"/>
      <c r="J523" s="658"/>
      <c r="K523" s="626"/>
      <c r="L523" s="626"/>
      <c r="M523" s="626"/>
      <c r="N523" s="626"/>
      <c r="O523" s="626"/>
      <c r="P523" s="626"/>
      <c r="Q523" s="626"/>
    </row>
    <row r="524" spans="1:17" ht="13.5" hidden="1">
      <c r="A524" s="611">
        <f t="shared" si="7"/>
        <v>519</v>
      </c>
      <c r="B524" s="627" t="s">
        <v>5898</v>
      </c>
      <c r="C524" s="645" t="s">
        <v>3141</v>
      </c>
      <c r="D524" s="627" t="s">
        <v>2796</v>
      </c>
      <c r="E524" s="650" t="s">
        <v>3140</v>
      </c>
      <c r="F524" s="630">
        <v>1</v>
      </c>
      <c r="G524" s="631"/>
      <c r="H524" s="631"/>
      <c r="I524" s="632"/>
      <c r="J524" s="658"/>
      <c r="K524" s="626"/>
      <c r="L524" s="626"/>
      <c r="M524" s="626"/>
      <c r="N524" s="626"/>
      <c r="O524" s="626"/>
      <c r="P524" s="626"/>
      <c r="Q524" s="626"/>
    </row>
    <row r="525" spans="1:17" ht="13.5" hidden="1">
      <c r="A525" s="611">
        <f t="shared" si="7"/>
        <v>520</v>
      </c>
      <c r="B525" s="627" t="s">
        <v>5898</v>
      </c>
      <c r="C525" s="645" t="s">
        <v>3138</v>
      </c>
      <c r="D525" s="627" t="s">
        <v>2796</v>
      </c>
      <c r="E525" s="650" t="s">
        <v>3137</v>
      </c>
      <c r="F525" s="630">
        <v>2</v>
      </c>
      <c r="G525" s="631"/>
      <c r="H525" s="631"/>
      <c r="I525" s="632"/>
      <c r="J525" s="658"/>
      <c r="K525" s="626"/>
      <c r="L525" s="626"/>
      <c r="M525" s="626"/>
      <c r="N525" s="626"/>
      <c r="O525" s="626"/>
      <c r="P525" s="626"/>
      <c r="Q525" s="626"/>
    </row>
    <row r="526" spans="1:17" ht="13.5" hidden="1">
      <c r="A526" s="611">
        <f t="shared" si="7"/>
        <v>521</v>
      </c>
      <c r="B526" s="627" t="s">
        <v>5898</v>
      </c>
      <c r="C526" s="645" t="s">
        <v>2991</v>
      </c>
      <c r="D526" s="627" t="s">
        <v>2796</v>
      </c>
      <c r="E526" s="650" t="s">
        <v>2990</v>
      </c>
      <c r="F526" s="630">
        <v>3</v>
      </c>
      <c r="G526" s="631"/>
      <c r="H526" s="631"/>
      <c r="I526" s="632"/>
      <c r="J526" s="658"/>
      <c r="K526" s="626"/>
      <c r="L526" s="626"/>
      <c r="M526" s="626"/>
      <c r="N526" s="626"/>
      <c r="O526" s="626"/>
      <c r="P526" s="626"/>
      <c r="Q526" s="626"/>
    </row>
    <row r="527" spans="1:17" ht="13.5" hidden="1">
      <c r="A527" s="611">
        <f t="shared" si="7"/>
        <v>522</v>
      </c>
      <c r="B527" s="627" t="s">
        <v>5899</v>
      </c>
      <c r="C527" s="627" t="s">
        <v>2245</v>
      </c>
      <c r="D527" s="627" t="s">
        <v>5885</v>
      </c>
      <c r="E527" s="629" t="s">
        <v>2244</v>
      </c>
      <c r="F527" s="630">
        <v>1</v>
      </c>
      <c r="G527" s="631"/>
      <c r="H527" s="631"/>
      <c r="I527" s="632"/>
      <c r="J527" s="658"/>
      <c r="K527" s="626"/>
      <c r="L527" s="626"/>
      <c r="M527" s="626"/>
      <c r="N527" s="626"/>
      <c r="O527" s="626"/>
      <c r="P527" s="626"/>
      <c r="Q527" s="626"/>
    </row>
    <row r="528" spans="1:17" ht="13.5" hidden="1">
      <c r="A528" s="611">
        <f t="shared" si="7"/>
        <v>523</v>
      </c>
      <c r="B528" s="627" t="s">
        <v>5899</v>
      </c>
      <c r="C528" s="627" t="s">
        <v>2611</v>
      </c>
      <c r="D528" s="627" t="s">
        <v>5885</v>
      </c>
      <c r="E528" s="629" t="s">
        <v>2610</v>
      </c>
      <c r="F528" s="630">
        <v>2</v>
      </c>
      <c r="G528" s="631"/>
      <c r="H528" s="631"/>
      <c r="I528" s="632"/>
      <c r="J528" s="658"/>
      <c r="K528" s="626"/>
      <c r="L528" s="626"/>
      <c r="M528" s="626"/>
      <c r="N528" s="626"/>
      <c r="O528" s="626"/>
      <c r="P528" s="626"/>
      <c r="Q528" s="626"/>
    </row>
    <row r="529" spans="1:17" ht="13.5" hidden="1">
      <c r="A529" s="611">
        <f t="shared" si="7"/>
        <v>524</v>
      </c>
      <c r="B529" s="627" t="s">
        <v>5899</v>
      </c>
      <c r="C529" s="627" t="s">
        <v>2593</v>
      </c>
      <c r="D529" s="627" t="s">
        <v>5885</v>
      </c>
      <c r="E529" s="629" t="s">
        <v>2592</v>
      </c>
      <c r="F529" s="630">
        <v>3</v>
      </c>
      <c r="G529" s="631"/>
      <c r="H529" s="631"/>
      <c r="I529" s="632"/>
      <c r="J529" s="658"/>
      <c r="K529" s="626"/>
      <c r="L529" s="626"/>
      <c r="M529" s="626"/>
      <c r="N529" s="626"/>
      <c r="O529" s="626"/>
      <c r="P529" s="626"/>
      <c r="Q529" s="626"/>
    </row>
    <row r="530" spans="1:17" ht="13.5" hidden="1">
      <c r="A530" s="611">
        <f t="shared" si="7"/>
        <v>525</v>
      </c>
      <c r="B530" s="627" t="s">
        <v>5899</v>
      </c>
      <c r="C530" s="636" t="s">
        <v>1086</v>
      </c>
      <c r="D530" s="627" t="s">
        <v>2</v>
      </c>
      <c r="E530" s="629" t="s">
        <v>1085</v>
      </c>
      <c r="F530" s="630">
        <v>1</v>
      </c>
      <c r="G530" s="631"/>
      <c r="H530" s="631"/>
      <c r="I530" s="632"/>
      <c r="J530" s="658"/>
      <c r="K530" s="626"/>
      <c r="L530" s="626"/>
      <c r="M530" s="626"/>
      <c r="N530" s="626"/>
      <c r="O530" s="626"/>
      <c r="P530" s="626"/>
      <c r="Q530" s="626"/>
    </row>
    <row r="531" spans="1:17" ht="13.5" hidden="1">
      <c r="A531" s="611">
        <f t="shared" si="7"/>
        <v>526</v>
      </c>
      <c r="B531" s="627" t="s">
        <v>5899</v>
      </c>
      <c r="C531" s="680" t="s">
        <v>1083</v>
      </c>
      <c r="D531" s="627" t="s">
        <v>2</v>
      </c>
      <c r="E531" s="629" t="s">
        <v>1082</v>
      </c>
      <c r="F531" s="630">
        <v>2</v>
      </c>
      <c r="G531" s="631"/>
      <c r="H531" s="631"/>
      <c r="I531" s="632"/>
      <c r="J531" s="658"/>
      <c r="K531" s="626"/>
      <c r="L531" s="626"/>
      <c r="M531" s="626"/>
      <c r="N531" s="626"/>
      <c r="O531" s="626"/>
      <c r="P531" s="626"/>
      <c r="Q531" s="626"/>
    </row>
    <row r="532" spans="1:17" ht="13.5" hidden="1">
      <c r="A532" s="611">
        <f t="shared" si="7"/>
        <v>527</v>
      </c>
      <c r="B532" s="627" t="s">
        <v>5899</v>
      </c>
      <c r="C532" s="627" t="s">
        <v>2788</v>
      </c>
      <c r="D532" s="627" t="s">
        <v>2</v>
      </c>
      <c r="E532" s="630" t="s">
        <v>2787</v>
      </c>
      <c r="F532" s="630">
        <v>3</v>
      </c>
      <c r="G532" s="631"/>
      <c r="H532" s="631"/>
      <c r="I532" s="632"/>
      <c r="J532" s="658"/>
      <c r="K532" s="626"/>
      <c r="L532" s="626"/>
      <c r="M532" s="626"/>
      <c r="N532" s="626"/>
      <c r="O532" s="626"/>
      <c r="P532" s="626"/>
      <c r="Q532" s="626"/>
    </row>
    <row r="533" spans="1:17" ht="13.5" hidden="1">
      <c r="A533" s="611">
        <f t="shared" si="7"/>
        <v>528</v>
      </c>
      <c r="B533" s="627" t="s">
        <v>5899</v>
      </c>
      <c r="C533" s="627" t="s">
        <v>2791</v>
      </c>
      <c r="D533" s="627" t="s">
        <v>2</v>
      </c>
      <c r="E533" s="630" t="s">
        <v>2790</v>
      </c>
      <c r="F533" s="630">
        <v>4</v>
      </c>
      <c r="G533" s="631"/>
      <c r="H533" s="631"/>
      <c r="I533" s="632"/>
      <c r="J533" s="658"/>
      <c r="K533" s="626"/>
      <c r="L533" s="626"/>
      <c r="M533" s="626"/>
      <c r="N533" s="626"/>
      <c r="O533" s="626"/>
      <c r="P533" s="626"/>
      <c r="Q533" s="626"/>
    </row>
    <row r="534" spans="1:17" ht="13.5" hidden="1">
      <c r="A534" s="611">
        <f t="shared" si="7"/>
        <v>529</v>
      </c>
      <c r="B534" s="627" t="s">
        <v>5899</v>
      </c>
      <c r="C534" s="627" t="s">
        <v>2531</v>
      </c>
      <c r="D534" s="627" t="s">
        <v>2</v>
      </c>
      <c r="E534" s="629" t="s">
        <v>2530</v>
      </c>
      <c r="F534" s="630">
        <v>5</v>
      </c>
      <c r="G534" s="631" t="s">
        <v>5988</v>
      </c>
      <c r="H534" s="631"/>
      <c r="I534" s="632"/>
      <c r="J534" s="658"/>
      <c r="K534" s="626"/>
      <c r="L534" s="626"/>
      <c r="M534" s="626"/>
      <c r="N534" s="626"/>
      <c r="O534" s="626"/>
      <c r="P534" s="626"/>
      <c r="Q534" s="626"/>
    </row>
    <row r="535" spans="1:17" ht="13.5" hidden="1">
      <c r="A535" s="611">
        <f t="shared" si="7"/>
        <v>530</v>
      </c>
      <c r="B535" s="627" t="s">
        <v>5899</v>
      </c>
      <c r="C535" s="627" t="s">
        <v>1101</v>
      </c>
      <c r="D535" s="627" t="s">
        <v>3</v>
      </c>
      <c r="E535" s="629" t="s">
        <v>1100</v>
      </c>
      <c r="F535" s="630">
        <v>1</v>
      </c>
      <c r="G535" s="631"/>
      <c r="H535" s="631"/>
      <c r="I535" s="632"/>
      <c r="J535" s="658"/>
      <c r="K535" s="626"/>
      <c r="L535" s="626"/>
      <c r="M535" s="626"/>
      <c r="N535" s="626"/>
      <c r="O535" s="626"/>
      <c r="P535" s="626"/>
      <c r="Q535" s="626"/>
    </row>
    <row r="536" spans="1:17" ht="13.5" hidden="1">
      <c r="A536" s="611">
        <f t="shared" si="7"/>
        <v>531</v>
      </c>
      <c r="B536" s="627" t="s">
        <v>5899</v>
      </c>
      <c r="C536" s="627" t="s">
        <v>1746</v>
      </c>
      <c r="D536" s="627" t="s">
        <v>3</v>
      </c>
      <c r="E536" s="629" t="s">
        <v>1745</v>
      </c>
      <c r="F536" s="630">
        <v>2</v>
      </c>
      <c r="G536" s="631"/>
      <c r="H536" s="631"/>
      <c r="I536" s="632"/>
      <c r="J536" s="658"/>
      <c r="K536" s="626"/>
      <c r="L536" s="626"/>
      <c r="M536" s="626"/>
      <c r="N536" s="626"/>
      <c r="O536" s="626"/>
      <c r="P536" s="626"/>
      <c r="Q536" s="626"/>
    </row>
    <row r="537" spans="1:17" ht="13.5" hidden="1">
      <c r="A537" s="611">
        <f t="shared" si="7"/>
        <v>532</v>
      </c>
      <c r="B537" s="627" t="s">
        <v>5899</v>
      </c>
      <c r="C537" s="627" t="s">
        <v>1031</v>
      </c>
      <c r="D537" s="627" t="s">
        <v>3</v>
      </c>
      <c r="E537" s="629" t="s">
        <v>1030</v>
      </c>
      <c r="F537" s="630">
        <v>3</v>
      </c>
      <c r="G537" s="631"/>
      <c r="H537" s="631"/>
      <c r="I537" s="632"/>
      <c r="J537" s="658"/>
      <c r="K537" s="626"/>
      <c r="L537" s="626"/>
      <c r="M537" s="626"/>
      <c r="N537" s="626"/>
      <c r="O537" s="626"/>
      <c r="P537" s="626"/>
      <c r="Q537" s="626"/>
    </row>
    <row r="538" spans="1:17" ht="13.5" hidden="1">
      <c r="A538" s="611">
        <f t="shared" ref="A538:A547" si="8">A537+1</f>
        <v>533</v>
      </c>
      <c r="B538" s="627" t="s">
        <v>5899</v>
      </c>
      <c r="C538" s="627" t="s">
        <v>1026</v>
      </c>
      <c r="D538" s="627" t="s">
        <v>3</v>
      </c>
      <c r="E538" s="629" t="s">
        <v>1025</v>
      </c>
      <c r="F538" s="630">
        <v>4</v>
      </c>
      <c r="G538" s="631"/>
      <c r="H538" s="631"/>
      <c r="I538" s="632"/>
      <c r="J538" s="658"/>
      <c r="K538" s="626"/>
      <c r="L538" s="626"/>
      <c r="M538" s="626"/>
      <c r="N538" s="626"/>
      <c r="O538" s="626"/>
      <c r="P538" s="626"/>
      <c r="Q538" s="626"/>
    </row>
    <row r="539" spans="1:17" ht="13.5" hidden="1">
      <c r="A539" s="611">
        <f t="shared" si="8"/>
        <v>534</v>
      </c>
      <c r="B539" s="627" t="s">
        <v>5899</v>
      </c>
      <c r="C539" s="627" t="s">
        <v>1939</v>
      </c>
      <c r="D539" s="627" t="s">
        <v>3</v>
      </c>
      <c r="E539" s="629" t="s">
        <v>1938</v>
      </c>
      <c r="F539" s="630">
        <v>5</v>
      </c>
      <c r="G539" s="631"/>
      <c r="H539" s="631"/>
      <c r="I539" s="632"/>
      <c r="J539" s="658"/>
      <c r="K539" s="626"/>
      <c r="L539" s="626"/>
      <c r="M539" s="626"/>
      <c r="N539" s="626"/>
      <c r="O539" s="626"/>
      <c r="P539" s="626"/>
      <c r="Q539" s="626"/>
    </row>
    <row r="540" spans="1:17" ht="13.5" hidden="1">
      <c r="A540" s="611">
        <f t="shared" si="8"/>
        <v>535</v>
      </c>
      <c r="B540" s="627" t="s">
        <v>5899</v>
      </c>
      <c r="C540" s="627" t="s">
        <v>5933</v>
      </c>
      <c r="D540" s="627" t="s">
        <v>4</v>
      </c>
      <c r="E540" s="629" t="s">
        <v>1394</v>
      </c>
      <c r="F540" s="630">
        <v>1</v>
      </c>
      <c r="G540" s="631"/>
      <c r="H540" s="631"/>
      <c r="I540" s="632"/>
      <c r="J540" s="658"/>
      <c r="K540" s="626"/>
      <c r="L540" s="626"/>
      <c r="M540" s="626"/>
      <c r="N540" s="626"/>
      <c r="O540" s="626"/>
      <c r="P540" s="626"/>
      <c r="Q540" s="626"/>
    </row>
    <row r="541" spans="1:17" s="787" customFormat="1" ht="13.5">
      <c r="A541" s="778">
        <f t="shared" si="8"/>
        <v>536</v>
      </c>
      <c r="B541" s="779" t="s">
        <v>5899</v>
      </c>
      <c r="C541" s="779" t="s">
        <v>1378</v>
      </c>
      <c r="D541" s="779" t="s">
        <v>4</v>
      </c>
      <c r="E541" s="781" t="s">
        <v>1377</v>
      </c>
      <c r="F541" s="782">
        <v>2</v>
      </c>
      <c r="G541" s="783" t="s">
        <v>6169</v>
      </c>
      <c r="H541" s="783"/>
      <c r="I541" s="784"/>
      <c r="J541" s="785"/>
      <c r="K541" s="786"/>
      <c r="L541" s="786"/>
      <c r="M541" s="786"/>
      <c r="N541" s="786"/>
      <c r="O541" s="786"/>
      <c r="P541" s="786"/>
      <c r="Q541" s="786"/>
    </row>
    <row r="542" spans="1:17" ht="13.5" hidden="1">
      <c r="A542" s="611">
        <f t="shared" si="8"/>
        <v>537</v>
      </c>
      <c r="B542" s="627" t="s">
        <v>5899</v>
      </c>
      <c r="C542" s="627" t="s">
        <v>5934</v>
      </c>
      <c r="D542" s="627" t="s">
        <v>4</v>
      </c>
      <c r="E542" s="629" t="s">
        <v>1373</v>
      </c>
      <c r="F542" s="630">
        <v>3</v>
      </c>
      <c r="G542" s="631"/>
      <c r="H542" s="631"/>
      <c r="I542" s="632"/>
      <c r="J542" s="658"/>
      <c r="K542" s="626"/>
      <c r="L542" s="626"/>
      <c r="M542" s="626"/>
      <c r="N542" s="626"/>
      <c r="O542" s="626"/>
      <c r="P542" s="626"/>
      <c r="Q542" s="626"/>
    </row>
    <row r="543" spans="1:17" ht="13.5" hidden="1">
      <c r="A543" s="611">
        <f t="shared" si="8"/>
        <v>538</v>
      </c>
      <c r="B543" s="627" t="s">
        <v>5899</v>
      </c>
      <c r="C543" s="627" t="s">
        <v>1821</v>
      </c>
      <c r="D543" s="627" t="s">
        <v>4</v>
      </c>
      <c r="E543" s="629" t="s">
        <v>1820</v>
      </c>
      <c r="F543" s="630">
        <v>4</v>
      </c>
      <c r="G543" s="631"/>
      <c r="H543" s="631"/>
      <c r="I543" s="632"/>
      <c r="J543" s="658"/>
      <c r="K543" s="626"/>
      <c r="L543" s="626"/>
      <c r="M543" s="626"/>
      <c r="N543" s="626"/>
      <c r="O543" s="626"/>
      <c r="P543" s="626"/>
      <c r="Q543" s="626"/>
    </row>
    <row r="544" spans="1:17" ht="13.5" hidden="1">
      <c r="A544" s="611">
        <f t="shared" si="8"/>
        <v>539</v>
      </c>
      <c r="B544" s="627" t="s">
        <v>5899</v>
      </c>
      <c r="C544" s="627" t="s">
        <v>1817</v>
      </c>
      <c r="D544" s="627" t="s">
        <v>4</v>
      </c>
      <c r="E544" s="629" t="s">
        <v>1816</v>
      </c>
      <c r="F544" s="630">
        <v>5</v>
      </c>
      <c r="G544" s="631"/>
      <c r="H544" s="631"/>
      <c r="I544" s="632"/>
      <c r="J544" s="658"/>
      <c r="K544" s="626"/>
      <c r="L544" s="626"/>
      <c r="M544" s="626"/>
      <c r="N544" s="626"/>
      <c r="O544" s="626"/>
      <c r="P544" s="626"/>
      <c r="Q544" s="626"/>
    </row>
    <row r="545" spans="1:17" ht="13.5" hidden="1">
      <c r="A545" s="611">
        <f t="shared" si="8"/>
        <v>540</v>
      </c>
      <c r="B545" s="627" t="s">
        <v>5899</v>
      </c>
      <c r="C545" s="627" t="s">
        <v>3072</v>
      </c>
      <c r="D545" s="627" t="s">
        <v>2796</v>
      </c>
      <c r="E545" s="629" t="s">
        <v>3071</v>
      </c>
      <c r="F545" s="630">
        <v>1</v>
      </c>
      <c r="G545" s="631"/>
      <c r="H545" s="631"/>
      <c r="I545" s="632"/>
      <c r="J545" s="658"/>
      <c r="K545" s="626"/>
      <c r="L545" s="626"/>
      <c r="M545" s="626"/>
      <c r="N545" s="626"/>
      <c r="O545" s="626"/>
      <c r="P545" s="626"/>
      <c r="Q545" s="626"/>
    </row>
    <row r="546" spans="1:17" ht="13.5" hidden="1">
      <c r="A546" s="611">
        <f t="shared" si="8"/>
        <v>541</v>
      </c>
      <c r="B546" s="627" t="s">
        <v>5899</v>
      </c>
      <c r="C546" s="627" t="s">
        <v>2968</v>
      </c>
      <c r="D546" s="627" t="s">
        <v>2796</v>
      </c>
      <c r="E546" s="629" t="s">
        <v>2967</v>
      </c>
      <c r="F546" s="630">
        <v>2</v>
      </c>
      <c r="G546" s="631"/>
      <c r="H546" s="631"/>
      <c r="I546" s="632"/>
      <c r="J546" s="658"/>
      <c r="K546" s="626"/>
      <c r="L546" s="626"/>
      <c r="M546" s="626"/>
      <c r="N546" s="626"/>
      <c r="O546" s="626"/>
      <c r="P546" s="626"/>
      <c r="Q546" s="626"/>
    </row>
    <row r="547" spans="1:17" ht="13.5" hidden="1">
      <c r="A547" s="611">
        <f t="shared" si="8"/>
        <v>542</v>
      </c>
      <c r="B547" s="627" t="s">
        <v>5899</v>
      </c>
      <c r="C547" s="627" t="s">
        <v>3087</v>
      </c>
      <c r="D547" s="627" t="s">
        <v>2796</v>
      </c>
      <c r="E547" s="629" t="s">
        <v>3086</v>
      </c>
      <c r="F547" s="630">
        <v>3</v>
      </c>
      <c r="G547" s="631"/>
      <c r="H547" s="631"/>
      <c r="I547" s="632"/>
      <c r="J547" s="658"/>
      <c r="K547" s="626"/>
      <c r="L547" s="626"/>
      <c r="M547" s="626"/>
      <c r="N547" s="626"/>
      <c r="O547" s="626"/>
      <c r="P547" s="626"/>
      <c r="Q547" s="626"/>
    </row>
    <row r="548" spans="1:17" ht="13.5">
      <c r="A548" s="611"/>
      <c r="F548" s="681"/>
      <c r="G548" s="626"/>
      <c r="H548" s="616"/>
      <c r="I548" s="616"/>
      <c r="J548" s="626"/>
      <c r="K548" s="626"/>
      <c r="L548" s="626"/>
      <c r="M548" s="626"/>
      <c r="N548" s="626"/>
      <c r="O548" s="626"/>
      <c r="P548" s="626"/>
      <c r="Q548" s="626"/>
    </row>
    <row r="549" spans="1:17" ht="13.5">
      <c r="A549" s="611"/>
      <c r="F549" s="681"/>
      <c r="G549" s="626"/>
      <c r="H549" s="616"/>
      <c r="I549" s="616"/>
      <c r="J549" s="626"/>
      <c r="K549" s="626"/>
      <c r="L549" s="626"/>
      <c r="M549" s="626"/>
      <c r="N549" s="626"/>
      <c r="O549" s="626"/>
      <c r="P549" s="626"/>
      <c r="Q549" s="626"/>
    </row>
    <row r="550" spans="1:17" ht="13.5">
      <c r="A550" s="611"/>
      <c r="F550" s="681"/>
      <c r="G550" s="626"/>
      <c r="H550" s="616"/>
      <c r="I550" s="616"/>
      <c r="J550" s="626"/>
      <c r="K550" s="626"/>
      <c r="L550" s="626"/>
      <c r="M550" s="626"/>
      <c r="N550" s="626"/>
      <c r="O550" s="626"/>
      <c r="P550" s="626"/>
      <c r="Q550" s="626"/>
    </row>
    <row r="551" spans="1:17" ht="13.5">
      <c r="A551" s="611"/>
      <c r="F551" s="681"/>
      <c r="G551" s="626"/>
      <c r="H551" s="616"/>
      <c r="I551" s="616"/>
      <c r="J551" s="626"/>
      <c r="K551" s="626"/>
      <c r="L551" s="626"/>
      <c r="M551" s="626"/>
      <c r="N551" s="626"/>
      <c r="O551" s="626"/>
      <c r="P551" s="626"/>
      <c r="Q551" s="626"/>
    </row>
    <row r="552" spans="1:17" ht="13.5">
      <c r="A552" s="611"/>
      <c r="F552" s="681"/>
      <c r="G552" s="626"/>
      <c r="H552" s="616"/>
      <c r="I552" s="616"/>
      <c r="J552" s="626"/>
      <c r="K552" s="626"/>
      <c r="L552" s="626"/>
      <c r="M552" s="626"/>
      <c r="N552" s="626"/>
      <c r="O552" s="626"/>
      <c r="P552" s="626"/>
      <c r="Q552" s="626"/>
    </row>
    <row r="553" spans="1:17" ht="13.5">
      <c r="A553" s="611"/>
      <c r="F553" s="681"/>
      <c r="G553" s="626"/>
      <c r="H553" s="616"/>
      <c r="I553" s="616"/>
      <c r="J553" s="626"/>
      <c r="K553" s="626"/>
      <c r="L553" s="626"/>
      <c r="M553" s="626"/>
      <c r="N553" s="626"/>
      <c r="O553" s="626"/>
      <c r="P553" s="626"/>
      <c r="Q553" s="626"/>
    </row>
    <row r="554" spans="1:17" ht="13.5">
      <c r="A554" s="611"/>
      <c r="F554" s="681"/>
      <c r="G554" s="626"/>
      <c r="H554" s="616"/>
      <c r="I554" s="616"/>
      <c r="J554" s="626"/>
      <c r="K554" s="626"/>
      <c r="L554" s="626"/>
      <c r="M554" s="626"/>
      <c r="N554" s="626"/>
      <c r="O554" s="626"/>
      <c r="P554" s="626"/>
      <c r="Q554" s="626"/>
    </row>
    <row r="555" spans="1:17" ht="13.5">
      <c r="A555" s="611"/>
      <c r="F555" s="681"/>
      <c r="G555" s="626"/>
      <c r="H555" s="616"/>
      <c r="I555" s="616"/>
      <c r="J555" s="626"/>
      <c r="K555" s="626"/>
      <c r="L555" s="626"/>
      <c r="M555" s="626"/>
      <c r="N555" s="626"/>
      <c r="O555" s="626"/>
      <c r="P555" s="626"/>
      <c r="Q555" s="626"/>
    </row>
    <row r="556" spans="1:17" ht="13.5">
      <c r="A556" s="611"/>
      <c r="F556" s="681"/>
      <c r="G556" s="626"/>
      <c r="H556" s="616"/>
      <c r="I556" s="616"/>
      <c r="J556" s="626"/>
      <c r="K556" s="626"/>
      <c r="L556" s="626"/>
      <c r="M556" s="626"/>
      <c r="N556" s="626"/>
      <c r="O556" s="626"/>
      <c r="P556" s="626"/>
      <c r="Q556" s="626"/>
    </row>
    <row r="557" spans="1:17" ht="13.5">
      <c r="A557" s="611"/>
      <c r="F557" s="681"/>
      <c r="G557" s="626"/>
      <c r="H557" s="616"/>
      <c r="I557" s="616"/>
      <c r="J557" s="626"/>
      <c r="K557" s="626"/>
      <c r="L557" s="626"/>
      <c r="M557" s="626"/>
      <c r="N557" s="626"/>
      <c r="O557" s="626"/>
      <c r="P557" s="626"/>
      <c r="Q557" s="626"/>
    </row>
    <row r="558" spans="1:17" ht="13.5">
      <c r="A558" s="611"/>
      <c r="F558" s="681"/>
      <c r="G558" s="626"/>
      <c r="H558" s="616"/>
      <c r="I558" s="616"/>
      <c r="J558" s="626"/>
      <c r="K558" s="626"/>
      <c r="L558" s="626"/>
      <c r="M558" s="626"/>
      <c r="N558" s="626"/>
      <c r="O558" s="626"/>
      <c r="P558" s="626"/>
      <c r="Q558" s="626"/>
    </row>
    <row r="559" spans="1:17" ht="13.5">
      <c r="A559" s="611"/>
      <c r="F559" s="681"/>
      <c r="G559" s="626"/>
      <c r="H559" s="616"/>
      <c r="I559" s="616"/>
      <c r="J559" s="626"/>
      <c r="K559" s="626"/>
      <c r="L559" s="626"/>
      <c r="M559" s="626"/>
      <c r="N559" s="626"/>
      <c r="O559" s="626"/>
      <c r="P559" s="626"/>
      <c r="Q559" s="626"/>
    </row>
    <row r="560" spans="1:17" ht="13.5">
      <c r="A560" s="611"/>
      <c r="F560" s="681"/>
      <c r="G560" s="626"/>
      <c r="H560" s="616"/>
      <c r="I560" s="616"/>
      <c r="J560" s="626"/>
      <c r="K560" s="626"/>
      <c r="L560" s="626"/>
      <c r="M560" s="626"/>
      <c r="N560" s="626"/>
      <c r="O560" s="626"/>
      <c r="P560" s="626"/>
      <c r="Q560" s="626"/>
    </row>
    <row r="561" spans="1:17" ht="13.5">
      <c r="A561" s="611"/>
      <c r="F561" s="681"/>
      <c r="G561" s="626"/>
      <c r="H561" s="616"/>
      <c r="I561" s="616"/>
      <c r="J561" s="626"/>
      <c r="K561" s="626"/>
      <c r="L561" s="626"/>
      <c r="M561" s="626"/>
      <c r="N561" s="626"/>
      <c r="O561" s="626"/>
      <c r="P561" s="626"/>
      <c r="Q561" s="626"/>
    </row>
    <row r="562" spans="1:17" ht="13.5">
      <c r="A562" s="611"/>
      <c r="F562" s="681"/>
      <c r="G562" s="626"/>
      <c r="H562" s="616"/>
      <c r="I562" s="616"/>
      <c r="J562" s="626"/>
      <c r="K562" s="626"/>
      <c r="L562" s="626"/>
      <c r="M562" s="626"/>
      <c r="N562" s="626"/>
      <c r="O562" s="626"/>
      <c r="P562" s="626"/>
      <c r="Q562" s="626"/>
    </row>
    <row r="563" spans="1:17" ht="13.5">
      <c r="A563" s="611"/>
      <c r="F563" s="681"/>
      <c r="G563" s="626"/>
      <c r="H563" s="616"/>
      <c r="I563" s="616"/>
      <c r="J563" s="626"/>
      <c r="K563" s="626"/>
      <c r="L563" s="626"/>
      <c r="M563" s="626"/>
      <c r="N563" s="626"/>
      <c r="O563" s="626"/>
      <c r="P563" s="626"/>
      <c r="Q563" s="626"/>
    </row>
    <row r="564" spans="1:17" ht="13.5">
      <c r="A564" s="611"/>
      <c r="F564" s="681"/>
      <c r="G564" s="626"/>
      <c r="H564" s="616"/>
      <c r="I564" s="616"/>
      <c r="J564" s="626"/>
      <c r="K564" s="626"/>
      <c r="L564" s="626"/>
      <c r="M564" s="626"/>
      <c r="N564" s="626"/>
      <c r="O564" s="626"/>
      <c r="P564" s="626"/>
      <c r="Q564" s="626"/>
    </row>
    <row r="565" spans="1:17" ht="13.5">
      <c r="A565" s="611"/>
      <c r="F565" s="681"/>
      <c r="G565" s="626"/>
      <c r="H565" s="616"/>
      <c r="I565" s="616"/>
      <c r="J565" s="626"/>
      <c r="K565" s="626"/>
      <c r="L565" s="626"/>
      <c r="M565" s="626"/>
      <c r="N565" s="626"/>
      <c r="O565" s="626"/>
      <c r="P565" s="626"/>
      <c r="Q565" s="626"/>
    </row>
    <row r="566" spans="1:17" ht="13.5">
      <c r="A566" s="611"/>
      <c r="F566" s="681"/>
      <c r="G566" s="626"/>
      <c r="H566" s="616"/>
      <c r="I566" s="616"/>
      <c r="J566" s="626"/>
      <c r="K566" s="626"/>
      <c r="L566" s="626"/>
      <c r="M566" s="626"/>
      <c r="N566" s="626"/>
      <c r="O566" s="626"/>
      <c r="P566" s="626"/>
      <c r="Q566" s="626"/>
    </row>
    <row r="567" spans="1:17" ht="13.5">
      <c r="A567" s="611"/>
      <c r="F567" s="681"/>
      <c r="G567" s="626"/>
      <c r="H567" s="616"/>
      <c r="I567" s="616"/>
      <c r="J567" s="626"/>
      <c r="K567" s="626"/>
      <c r="L567" s="626"/>
      <c r="M567" s="626"/>
      <c r="N567" s="626"/>
      <c r="O567" s="626"/>
      <c r="P567" s="626"/>
      <c r="Q567" s="626"/>
    </row>
    <row r="568" spans="1:17" ht="13.5">
      <c r="A568" s="611"/>
      <c r="F568" s="681"/>
      <c r="G568" s="626"/>
      <c r="H568" s="616"/>
      <c r="I568" s="616"/>
      <c r="J568" s="626"/>
      <c r="K568" s="626"/>
      <c r="L568" s="626"/>
      <c r="M568" s="626"/>
      <c r="N568" s="626"/>
      <c r="O568" s="626"/>
      <c r="P568" s="626"/>
      <c r="Q568" s="626"/>
    </row>
    <row r="569" spans="1:17" ht="13.5">
      <c r="A569" s="611"/>
      <c r="F569" s="681"/>
      <c r="G569" s="626"/>
      <c r="H569" s="616"/>
      <c r="I569" s="616"/>
      <c r="J569" s="626"/>
      <c r="K569" s="626"/>
      <c r="L569" s="626"/>
      <c r="M569" s="626"/>
      <c r="N569" s="626"/>
      <c r="O569" s="626"/>
      <c r="P569" s="626"/>
      <c r="Q569" s="626"/>
    </row>
    <row r="570" spans="1:17" ht="13.5">
      <c r="A570" s="611"/>
      <c r="F570" s="681"/>
      <c r="G570" s="626"/>
      <c r="H570" s="616"/>
      <c r="I570" s="616"/>
      <c r="J570" s="626"/>
      <c r="K570" s="626"/>
      <c r="L570" s="626"/>
      <c r="M570" s="626"/>
      <c r="N570" s="626"/>
      <c r="O570" s="626"/>
      <c r="P570" s="626"/>
      <c r="Q570" s="626"/>
    </row>
    <row r="571" spans="1:17" ht="13.5">
      <c r="A571" s="611"/>
      <c r="F571" s="681"/>
      <c r="G571" s="626"/>
      <c r="H571" s="616"/>
      <c r="I571" s="616"/>
      <c r="J571" s="626"/>
      <c r="K571" s="626"/>
      <c r="L571" s="626"/>
      <c r="M571" s="626"/>
      <c r="N571" s="626"/>
      <c r="O571" s="626"/>
      <c r="P571" s="626"/>
      <c r="Q571" s="626"/>
    </row>
    <row r="572" spans="1:17" ht="13.5">
      <c r="A572" s="611"/>
      <c r="F572" s="681"/>
      <c r="G572" s="626"/>
      <c r="H572" s="616"/>
      <c r="I572" s="616"/>
      <c r="J572" s="626"/>
      <c r="K572" s="626"/>
      <c r="L572" s="626"/>
      <c r="M572" s="626"/>
      <c r="N572" s="626"/>
      <c r="O572" s="626"/>
      <c r="P572" s="626"/>
      <c r="Q572" s="626"/>
    </row>
    <row r="573" spans="1:17" ht="13.5">
      <c r="A573" s="611"/>
      <c r="F573" s="681"/>
      <c r="G573" s="626"/>
      <c r="H573" s="616"/>
      <c r="I573" s="616"/>
      <c r="J573" s="626"/>
      <c r="K573" s="626"/>
      <c r="L573" s="626"/>
      <c r="M573" s="626"/>
      <c r="N573" s="626"/>
      <c r="O573" s="626"/>
      <c r="P573" s="626"/>
      <c r="Q573" s="626"/>
    </row>
    <row r="574" spans="1:17" ht="13.5">
      <c r="A574" s="611"/>
      <c r="F574" s="681"/>
      <c r="G574" s="626"/>
      <c r="H574" s="616"/>
      <c r="I574" s="616"/>
      <c r="J574" s="626"/>
      <c r="K574" s="626"/>
      <c r="L574" s="626"/>
      <c r="M574" s="626"/>
      <c r="N574" s="626"/>
      <c r="O574" s="626"/>
      <c r="P574" s="626"/>
      <c r="Q574" s="626"/>
    </row>
    <row r="575" spans="1:17" ht="13.5">
      <c r="A575" s="611"/>
      <c r="F575" s="681"/>
      <c r="G575" s="626"/>
      <c r="H575" s="616"/>
      <c r="I575" s="616"/>
      <c r="J575" s="626"/>
      <c r="K575" s="626"/>
      <c r="L575" s="626"/>
      <c r="M575" s="626"/>
      <c r="N575" s="626"/>
      <c r="O575" s="626"/>
      <c r="P575" s="626"/>
      <c r="Q575" s="626"/>
    </row>
    <row r="576" spans="1:17" ht="13.5">
      <c r="A576" s="611"/>
      <c r="F576" s="681"/>
      <c r="G576" s="626"/>
      <c r="H576" s="616"/>
      <c r="I576" s="616"/>
      <c r="J576" s="626"/>
      <c r="K576" s="626"/>
      <c r="L576" s="626"/>
      <c r="M576" s="626"/>
      <c r="N576" s="626"/>
      <c r="O576" s="626"/>
      <c r="P576" s="626"/>
      <c r="Q576" s="626"/>
    </row>
    <row r="577" spans="1:17" ht="13.5">
      <c r="A577" s="611"/>
      <c r="F577" s="681"/>
      <c r="G577" s="626"/>
      <c r="H577" s="616"/>
      <c r="I577" s="616"/>
      <c r="J577" s="626"/>
      <c r="K577" s="626"/>
      <c r="L577" s="626"/>
      <c r="M577" s="626"/>
      <c r="N577" s="626"/>
      <c r="O577" s="626"/>
      <c r="P577" s="626"/>
      <c r="Q577" s="626"/>
    </row>
    <row r="578" spans="1:17" ht="13.5">
      <c r="A578" s="611"/>
      <c r="F578" s="681"/>
      <c r="G578" s="626"/>
      <c r="H578" s="616"/>
      <c r="I578" s="616"/>
      <c r="J578" s="626"/>
      <c r="K578" s="626"/>
      <c r="L578" s="626"/>
      <c r="M578" s="626"/>
      <c r="N578" s="626"/>
      <c r="O578" s="626"/>
      <c r="P578" s="626"/>
      <c r="Q578" s="626"/>
    </row>
    <row r="579" spans="1:17" ht="13.5">
      <c r="A579" s="611"/>
      <c r="F579" s="681"/>
      <c r="G579" s="626"/>
      <c r="H579" s="616"/>
      <c r="I579" s="616"/>
      <c r="J579" s="626"/>
      <c r="K579" s="626"/>
      <c r="L579" s="626"/>
      <c r="M579" s="626"/>
      <c r="N579" s="626"/>
      <c r="O579" s="626"/>
      <c r="P579" s="626"/>
      <c r="Q579" s="626"/>
    </row>
    <row r="580" spans="1:17" ht="13.5">
      <c r="A580" s="611"/>
      <c r="F580" s="681"/>
      <c r="G580" s="626"/>
      <c r="H580" s="616"/>
      <c r="I580" s="616"/>
      <c r="J580" s="626"/>
      <c r="K580" s="626"/>
      <c r="L580" s="626"/>
      <c r="M580" s="626"/>
      <c r="N580" s="626"/>
      <c r="O580" s="626"/>
      <c r="P580" s="626"/>
      <c r="Q580" s="626"/>
    </row>
    <row r="581" spans="1:17" ht="13.5">
      <c r="A581" s="611"/>
      <c r="F581" s="681"/>
      <c r="G581" s="626"/>
      <c r="H581" s="616"/>
      <c r="I581" s="616"/>
      <c r="J581" s="626"/>
      <c r="K581" s="626"/>
      <c r="L581" s="626"/>
      <c r="M581" s="626"/>
      <c r="N581" s="626"/>
      <c r="O581" s="626"/>
      <c r="P581" s="626"/>
      <c r="Q581" s="626"/>
    </row>
    <row r="582" spans="1:17" ht="13.5">
      <c r="A582" s="611"/>
      <c r="F582" s="681"/>
      <c r="G582" s="626"/>
      <c r="H582" s="616"/>
      <c r="I582" s="616"/>
      <c r="J582" s="626"/>
      <c r="K582" s="626"/>
      <c r="L582" s="626"/>
      <c r="M582" s="626"/>
      <c r="N582" s="626"/>
      <c r="O582" s="626"/>
      <c r="P582" s="626"/>
      <c r="Q582" s="626"/>
    </row>
    <row r="583" spans="1:17" ht="13.5">
      <c r="A583" s="611"/>
      <c r="F583" s="681"/>
      <c r="G583" s="626"/>
      <c r="H583" s="616"/>
      <c r="I583" s="616"/>
      <c r="J583" s="626"/>
      <c r="K583" s="626"/>
      <c r="L583" s="626"/>
      <c r="M583" s="626"/>
      <c r="N583" s="626"/>
      <c r="O583" s="626"/>
      <c r="P583" s="626"/>
      <c r="Q583" s="626"/>
    </row>
    <row r="584" spans="1:17" ht="13.5">
      <c r="A584" s="611"/>
      <c r="F584" s="681"/>
      <c r="G584" s="626"/>
      <c r="H584" s="616"/>
      <c r="I584" s="616"/>
      <c r="J584" s="626"/>
      <c r="K584" s="626"/>
      <c r="L584" s="626"/>
      <c r="M584" s="626"/>
      <c r="N584" s="626"/>
      <c r="O584" s="626"/>
      <c r="P584" s="626"/>
      <c r="Q584" s="626"/>
    </row>
    <row r="585" spans="1:17" ht="13.5">
      <c r="A585" s="611"/>
      <c r="F585" s="681"/>
      <c r="G585" s="626"/>
      <c r="H585" s="616"/>
      <c r="I585" s="616"/>
      <c r="J585" s="626"/>
      <c r="K585" s="626"/>
      <c r="L585" s="626"/>
      <c r="M585" s="626"/>
      <c r="N585" s="626"/>
      <c r="O585" s="626"/>
      <c r="P585" s="626"/>
      <c r="Q585" s="626"/>
    </row>
    <row r="586" spans="1:17" ht="13.5">
      <c r="A586" s="611"/>
      <c r="F586" s="681"/>
      <c r="G586" s="626"/>
      <c r="H586" s="616"/>
      <c r="I586" s="616"/>
      <c r="J586" s="626"/>
      <c r="K586" s="626"/>
      <c r="L586" s="626"/>
      <c r="M586" s="626"/>
      <c r="N586" s="626"/>
      <c r="O586" s="626"/>
      <c r="P586" s="626"/>
      <c r="Q586" s="626"/>
    </row>
    <row r="587" spans="1:17" ht="13.5">
      <c r="A587" s="611"/>
      <c r="F587" s="681"/>
      <c r="G587" s="626"/>
      <c r="H587" s="616"/>
      <c r="I587" s="616"/>
      <c r="J587" s="626"/>
      <c r="K587" s="626"/>
      <c r="L587" s="626"/>
      <c r="M587" s="626"/>
      <c r="N587" s="626"/>
      <c r="O587" s="626"/>
      <c r="P587" s="626"/>
      <c r="Q587" s="626"/>
    </row>
    <row r="588" spans="1:17" ht="13.5">
      <c r="A588" s="611"/>
      <c r="F588" s="681"/>
      <c r="G588" s="626"/>
      <c r="H588" s="616"/>
      <c r="I588" s="616"/>
      <c r="J588" s="626"/>
      <c r="K588" s="626"/>
      <c r="L588" s="626"/>
      <c r="M588" s="626"/>
      <c r="N588" s="626"/>
      <c r="O588" s="626"/>
      <c r="P588" s="626"/>
      <c r="Q588" s="626"/>
    </row>
    <row r="589" spans="1:17" ht="13.5">
      <c r="A589" s="611"/>
      <c r="F589" s="681"/>
      <c r="G589" s="626"/>
      <c r="H589" s="616"/>
      <c r="I589" s="616"/>
      <c r="J589" s="626"/>
      <c r="K589" s="626"/>
      <c r="L589" s="626"/>
      <c r="M589" s="626"/>
      <c r="N589" s="626"/>
      <c r="O589" s="626"/>
      <c r="P589" s="626"/>
      <c r="Q589" s="626"/>
    </row>
    <row r="590" spans="1:17" ht="13.5">
      <c r="A590" s="611"/>
      <c r="F590" s="681"/>
      <c r="G590" s="626"/>
      <c r="H590" s="616"/>
      <c r="I590" s="616"/>
      <c r="J590" s="626"/>
      <c r="K590" s="626"/>
      <c r="L590" s="626"/>
      <c r="M590" s="626"/>
      <c r="N590" s="626"/>
      <c r="O590" s="626"/>
      <c r="P590" s="626"/>
      <c r="Q590" s="626"/>
    </row>
    <row r="591" spans="1:17" ht="13.5">
      <c r="A591" s="611"/>
      <c r="F591" s="681"/>
      <c r="G591" s="626"/>
      <c r="H591" s="616"/>
      <c r="I591" s="616"/>
      <c r="J591" s="626"/>
      <c r="K591" s="626"/>
      <c r="L591" s="626"/>
      <c r="M591" s="626"/>
      <c r="N591" s="626"/>
      <c r="O591" s="626"/>
      <c r="P591" s="626"/>
      <c r="Q591" s="626"/>
    </row>
    <row r="592" spans="1:17" ht="13.5">
      <c r="A592" s="611"/>
      <c r="F592" s="681"/>
      <c r="G592" s="626"/>
      <c r="H592" s="616"/>
      <c r="I592" s="616"/>
      <c r="J592" s="626"/>
      <c r="K592" s="626"/>
      <c r="L592" s="626"/>
      <c r="M592" s="626"/>
      <c r="N592" s="626"/>
      <c r="O592" s="626"/>
      <c r="P592" s="626"/>
      <c r="Q592" s="626"/>
    </row>
    <row r="593" spans="1:17" ht="13.5">
      <c r="A593" s="611"/>
      <c r="F593" s="681"/>
      <c r="G593" s="626"/>
      <c r="H593" s="616"/>
      <c r="I593" s="616"/>
      <c r="J593" s="626"/>
      <c r="K593" s="626"/>
      <c r="L593" s="626"/>
      <c r="M593" s="626"/>
      <c r="N593" s="626"/>
      <c r="O593" s="626"/>
      <c r="P593" s="626"/>
      <c r="Q593" s="626"/>
    </row>
    <row r="594" spans="1:17" ht="13.5">
      <c r="A594" s="611"/>
      <c r="F594" s="681"/>
      <c r="G594" s="626"/>
      <c r="H594" s="616"/>
      <c r="I594" s="616"/>
      <c r="J594" s="626"/>
      <c r="K594" s="626"/>
      <c r="L594" s="626"/>
      <c r="M594" s="626"/>
      <c r="N594" s="626"/>
      <c r="O594" s="626"/>
      <c r="P594" s="626"/>
      <c r="Q594" s="626"/>
    </row>
    <row r="595" spans="1:17" ht="13.5">
      <c r="A595" s="611"/>
      <c r="F595" s="681"/>
      <c r="G595" s="626"/>
      <c r="H595" s="616"/>
      <c r="I595" s="616"/>
      <c r="J595" s="626"/>
      <c r="K595" s="626"/>
      <c r="L595" s="626"/>
      <c r="M595" s="626"/>
      <c r="N595" s="626"/>
      <c r="O595" s="626"/>
      <c r="P595" s="626"/>
      <c r="Q595" s="626"/>
    </row>
    <row r="596" spans="1:17" ht="13.5">
      <c r="A596" s="611"/>
      <c r="F596" s="681"/>
      <c r="G596" s="626"/>
      <c r="H596" s="616"/>
      <c r="I596" s="616"/>
      <c r="J596" s="626"/>
      <c r="K596" s="626"/>
      <c r="L596" s="626"/>
      <c r="M596" s="626"/>
      <c r="N596" s="626"/>
      <c r="O596" s="626"/>
      <c r="P596" s="626"/>
      <c r="Q596" s="626"/>
    </row>
    <row r="597" spans="1:17" ht="13.5">
      <c r="A597" s="611"/>
      <c r="F597" s="681"/>
      <c r="G597" s="626"/>
      <c r="H597" s="616"/>
      <c r="I597" s="616"/>
      <c r="J597" s="626"/>
      <c r="K597" s="626"/>
      <c r="L597" s="626"/>
      <c r="M597" s="626"/>
      <c r="N597" s="626"/>
      <c r="O597" s="626"/>
      <c r="P597" s="626"/>
      <c r="Q597" s="626"/>
    </row>
    <row r="598" spans="1:17" ht="13.5">
      <c r="A598" s="611"/>
      <c r="F598" s="681"/>
      <c r="G598" s="626"/>
      <c r="H598" s="616"/>
      <c r="I598" s="616"/>
      <c r="J598" s="626"/>
      <c r="K598" s="626"/>
      <c r="L598" s="626"/>
      <c r="M598" s="626"/>
      <c r="N598" s="626"/>
      <c r="O598" s="626"/>
      <c r="P598" s="626"/>
      <c r="Q598" s="626"/>
    </row>
    <row r="599" spans="1:17" ht="13.5">
      <c r="A599" s="611"/>
      <c r="F599" s="681"/>
      <c r="G599" s="626"/>
      <c r="H599" s="616"/>
      <c r="I599" s="616"/>
      <c r="J599" s="626"/>
      <c r="K599" s="626"/>
      <c r="L599" s="626"/>
      <c r="M599" s="626"/>
      <c r="N599" s="626"/>
      <c r="O599" s="626"/>
      <c r="P599" s="626"/>
      <c r="Q599" s="626"/>
    </row>
    <row r="600" spans="1:17" ht="13.5">
      <c r="A600" s="611"/>
      <c r="F600" s="681"/>
      <c r="G600" s="626"/>
      <c r="H600" s="616"/>
      <c r="I600" s="616"/>
      <c r="J600" s="626"/>
      <c r="K600" s="626"/>
      <c r="L600" s="626"/>
      <c r="M600" s="626"/>
      <c r="N600" s="626"/>
      <c r="O600" s="626"/>
      <c r="P600" s="626"/>
      <c r="Q600" s="626"/>
    </row>
    <row r="601" spans="1:17" ht="13.5">
      <c r="A601" s="611"/>
      <c r="F601" s="681"/>
      <c r="G601" s="626"/>
      <c r="H601" s="616"/>
      <c r="I601" s="616"/>
      <c r="J601" s="626"/>
      <c r="K601" s="626"/>
      <c r="L601" s="626"/>
      <c r="M601" s="626"/>
      <c r="N601" s="626"/>
      <c r="O601" s="626"/>
      <c r="P601" s="626"/>
      <c r="Q601" s="626"/>
    </row>
    <row r="602" spans="1:17" ht="13.5">
      <c r="A602" s="611"/>
      <c r="F602" s="681"/>
      <c r="G602" s="626"/>
      <c r="H602" s="616"/>
      <c r="I602" s="616"/>
      <c r="J602" s="626"/>
      <c r="K602" s="626"/>
      <c r="L602" s="626"/>
      <c r="M602" s="626"/>
      <c r="N602" s="626"/>
      <c r="O602" s="626"/>
      <c r="P602" s="626"/>
      <c r="Q602" s="626"/>
    </row>
    <row r="603" spans="1:17" ht="13.5">
      <c r="A603" s="611"/>
      <c r="F603" s="681"/>
      <c r="G603" s="626"/>
      <c r="H603" s="616"/>
      <c r="I603" s="616"/>
      <c r="J603" s="626"/>
      <c r="K603" s="626"/>
      <c r="L603" s="626"/>
      <c r="M603" s="626"/>
      <c r="N603" s="626"/>
      <c r="O603" s="626"/>
      <c r="P603" s="626"/>
      <c r="Q603" s="626"/>
    </row>
    <row r="604" spans="1:17" ht="13.5">
      <c r="A604" s="611"/>
      <c r="F604" s="681"/>
      <c r="G604" s="626"/>
      <c r="H604" s="616"/>
      <c r="I604" s="616"/>
      <c r="J604" s="626"/>
      <c r="K604" s="626"/>
      <c r="L604" s="626"/>
      <c r="M604" s="626"/>
      <c r="N604" s="626"/>
      <c r="O604" s="626"/>
      <c r="P604" s="626"/>
      <c r="Q604" s="626"/>
    </row>
    <row r="605" spans="1:17" ht="13.5">
      <c r="A605" s="611"/>
      <c r="F605" s="681"/>
      <c r="G605" s="626"/>
      <c r="H605" s="616"/>
      <c r="I605" s="616"/>
      <c r="J605" s="626"/>
      <c r="K605" s="626"/>
      <c r="L605" s="626"/>
      <c r="M605" s="626"/>
      <c r="N605" s="626"/>
      <c r="O605" s="626"/>
      <c r="P605" s="626"/>
      <c r="Q605" s="626"/>
    </row>
    <row r="606" spans="1:17" ht="13.5">
      <c r="A606" s="611"/>
      <c r="F606" s="681"/>
      <c r="G606" s="626"/>
      <c r="H606" s="616"/>
      <c r="I606" s="616"/>
      <c r="J606" s="626"/>
      <c r="K606" s="626"/>
      <c r="L606" s="626"/>
      <c r="M606" s="626"/>
      <c r="N606" s="626"/>
      <c r="O606" s="626"/>
      <c r="P606" s="626"/>
      <c r="Q606" s="626"/>
    </row>
    <row r="607" spans="1:17" ht="13.5">
      <c r="A607" s="611"/>
      <c r="F607" s="681"/>
      <c r="G607" s="626"/>
      <c r="H607" s="616"/>
      <c r="I607" s="616"/>
      <c r="J607" s="626"/>
      <c r="K607" s="626"/>
      <c r="L607" s="626"/>
      <c r="M607" s="626"/>
      <c r="N607" s="626"/>
      <c r="O607" s="626"/>
      <c r="P607" s="626"/>
      <c r="Q607" s="626"/>
    </row>
    <row r="608" spans="1:17" ht="13.5">
      <c r="A608" s="611"/>
      <c r="F608" s="681"/>
      <c r="G608" s="626"/>
      <c r="H608" s="616"/>
      <c r="I608" s="616"/>
      <c r="J608" s="626"/>
      <c r="K608" s="626"/>
      <c r="L608" s="626"/>
      <c r="M608" s="626"/>
      <c r="N608" s="626"/>
      <c r="O608" s="626"/>
      <c r="P608" s="626"/>
      <c r="Q608" s="626"/>
    </row>
    <row r="609" spans="1:17" ht="13.5">
      <c r="A609" s="611"/>
      <c r="F609" s="681"/>
      <c r="G609" s="626"/>
      <c r="H609" s="616"/>
      <c r="I609" s="616"/>
      <c r="J609" s="626"/>
      <c r="K609" s="626"/>
      <c r="L609" s="626"/>
      <c r="M609" s="626"/>
      <c r="N609" s="626"/>
      <c r="O609" s="626"/>
      <c r="P609" s="626"/>
      <c r="Q609" s="626"/>
    </row>
    <row r="610" spans="1:17" ht="13.5">
      <c r="A610" s="611"/>
      <c r="F610" s="681"/>
      <c r="G610" s="626"/>
      <c r="H610" s="616"/>
      <c r="I610" s="616"/>
      <c r="J610" s="626"/>
      <c r="K610" s="626"/>
      <c r="L610" s="626"/>
      <c r="M610" s="626"/>
      <c r="N610" s="626"/>
      <c r="O610" s="626"/>
      <c r="P610" s="626"/>
      <c r="Q610" s="626"/>
    </row>
    <row r="611" spans="1:17" ht="13.5">
      <c r="A611" s="611"/>
      <c r="F611" s="681"/>
      <c r="G611" s="626"/>
      <c r="H611" s="616"/>
      <c r="I611" s="616"/>
      <c r="J611" s="626"/>
      <c r="K611" s="626"/>
      <c r="L611" s="626"/>
      <c r="M611" s="626"/>
      <c r="N611" s="626"/>
      <c r="O611" s="626"/>
      <c r="P611" s="626"/>
      <c r="Q611" s="626"/>
    </row>
    <row r="612" spans="1:17" ht="13.5">
      <c r="A612" s="611"/>
      <c r="F612" s="681"/>
      <c r="G612" s="626"/>
      <c r="H612" s="616"/>
      <c r="I612" s="616"/>
      <c r="J612" s="626"/>
      <c r="K612" s="626"/>
      <c r="L612" s="626"/>
      <c r="M612" s="626"/>
      <c r="N612" s="626"/>
      <c r="O612" s="626"/>
      <c r="P612" s="626"/>
      <c r="Q612" s="626"/>
    </row>
    <row r="613" spans="1:17" ht="13.5">
      <c r="A613" s="611"/>
      <c r="F613" s="681"/>
      <c r="G613" s="626"/>
      <c r="H613" s="616"/>
      <c r="I613" s="616"/>
      <c r="J613" s="626"/>
      <c r="K613" s="626"/>
      <c r="L613" s="626"/>
      <c r="M613" s="626"/>
      <c r="N613" s="626"/>
      <c r="O613" s="626"/>
      <c r="P613" s="626"/>
      <c r="Q613" s="626"/>
    </row>
    <row r="614" spans="1:17" ht="13.5">
      <c r="A614" s="611"/>
      <c r="F614" s="681"/>
      <c r="G614" s="626"/>
      <c r="H614" s="616"/>
      <c r="I614" s="616"/>
      <c r="J614" s="626"/>
      <c r="K614" s="626"/>
      <c r="L614" s="626"/>
      <c r="M614" s="626"/>
      <c r="N614" s="626"/>
      <c r="O614" s="626"/>
      <c r="P614" s="626"/>
      <c r="Q614" s="626"/>
    </row>
    <row r="615" spans="1:17" ht="13.5">
      <c r="A615" s="611"/>
      <c r="F615" s="681"/>
      <c r="G615" s="626"/>
      <c r="H615" s="616"/>
      <c r="I615" s="616"/>
      <c r="J615" s="626"/>
      <c r="K615" s="626"/>
      <c r="L615" s="626"/>
      <c r="M615" s="626"/>
      <c r="N615" s="626"/>
      <c r="O615" s="626"/>
      <c r="P615" s="626"/>
      <c r="Q615" s="626"/>
    </row>
    <row r="616" spans="1:17" ht="13.5">
      <c r="A616" s="611"/>
      <c r="F616" s="681"/>
      <c r="G616" s="626"/>
      <c r="H616" s="616"/>
      <c r="I616" s="616"/>
      <c r="J616" s="626"/>
      <c r="K616" s="626"/>
      <c r="L616" s="626"/>
      <c r="M616" s="626"/>
      <c r="N616" s="626"/>
      <c r="O616" s="626"/>
      <c r="P616" s="626"/>
      <c r="Q616" s="626"/>
    </row>
    <row r="617" spans="1:17" ht="13.5">
      <c r="A617" s="611"/>
      <c r="F617" s="681"/>
      <c r="G617" s="626"/>
      <c r="H617" s="616"/>
      <c r="I617" s="616"/>
      <c r="J617" s="626"/>
      <c r="K617" s="626"/>
      <c r="L617" s="626"/>
      <c r="M617" s="626"/>
      <c r="N617" s="626"/>
      <c r="O617" s="626"/>
      <c r="P617" s="626"/>
      <c r="Q617" s="626"/>
    </row>
    <row r="618" spans="1:17" ht="13.5">
      <c r="A618" s="611"/>
      <c r="F618" s="681"/>
      <c r="G618" s="626"/>
      <c r="H618" s="616"/>
      <c r="I618" s="616"/>
      <c r="J618" s="626"/>
      <c r="K618" s="626"/>
      <c r="L618" s="626"/>
      <c r="M618" s="626"/>
      <c r="N618" s="626"/>
      <c r="O618" s="626"/>
      <c r="P618" s="626"/>
      <c r="Q618" s="626"/>
    </row>
    <row r="619" spans="1:17" ht="13.5">
      <c r="A619" s="611"/>
      <c r="F619" s="681"/>
      <c r="G619" s="626"/>
      <c r="H619" s="616"/>
      <c r="I619" s="616"/>
      <c r="J619" s="626"/>
      <c r="K619" s="626"/>
      <c r="L619" s="626"/>
      <c r="M619" s="626"/>
      <c r="N619" s="626"/>
      <c r="O619" s="626"/>
      <c r="P619" s="626"/>
      <c r="Q619" s="626"/>
    </row>
    <row r="620" spans="1:17" ht="13.5">
      <c r="A620" s="611"/>
      <c r="F620" s="681"/>
      <c r="G620" s="626"/>
      <c r="H620" s="616"/>
      <c r="I620" s="616"/>
      <c r="J620" s="626"/>
      <c r="K620" s="626"/>
      <c r="L620" s="626"/>
      <c r="M620" s="626"/>
      <c r="N620" s="626"/>
      <c r="O620" s="626"/>
      <c r="P620" s="626"/>
      <c r="Q620" s="626"/>
    </row>
    <row r="621" spans="1:17" ht="13.5">
      <c r="A621" s="611"/>
      <c r="F621" s="681"/>
      <c r="G621" s="626"/>
      <c r="H621" s="616"/>
      <c r="I621" s="616"/>
      <c r="J621" s="626"/>
      <c r="K621" s="626"/>
      <c r="L621" s="626"/>
      <c r="M621" s="626"/>
      <c r="N621" s="626"/>
      <c r="O621" s="626"/>
      <c r="P621" s="626"/>
      <c r="Q621" s="626"/>
    </row>
    <row r="622" spans="1:17" ht="13.5">
      <c r="A622" s="611"/>
      <c r="F622" s="681"/>
      <c r="G622" s="626"/>
      <c r="H622" s="616"/>
      <c r="I622" s="616"/>
      <c r="J622" s="626"/>
      <c r="K622" s="626"/>
      <c r="L622" s="626"/>
      <c r="M622" s="626"/>
      <c r="N622" s="626"/>
      <c r="O622" s="626"/>
      <c r="P622" s="626"/>
      <c r="Q622" s="626"/>
    </row>
    <row r="623" spans="1:17" ht="13.5">
      <c r="A623" s="611"/>
      <c r="F623" s="681"/>
      <c r="G623" s="626"/>
      <c r="H623" s="616"/>
      <c r="I623" s="616"/>
      <c r="J623" s="626"/>
      <c r="K623" s="626"/>
      <c r="L623" s="626"/>
      <c r="M623" s="626"/>
      <c r="N623" s="626"/>
      <c r="O623" s="626"/>
      <c r="P623" s="626"/>
      <c r="Q623" s="626"/>
    </row>
    <row r="624" spans="1:17" ht="13.5">
      <c r="A624" s="611"/>
      <c r="F624" s="681"/>
      <c r="G624" s="626"/>
      <c r="H624" s="616"/>
      <c r="I624" s="616"/>
      <c r="J624" s="626"/>
      <c r="K624" s="626"/>
      <c r="L624" s="626"/>
      <c r="M624" s="626"/>
      <c r="N624" s="626"/>
      <c r="O624" s="626"/>
      <c r="P624" s="626"/>
      <c r="Q624" s="626"/>
    </row>
    <row r="625" spans="1:17" ht="13.5">
      <c r="A625" s="611"/>
      <c r="F625" s="681"/>
      <c r="G625" s="626"/>
      <c r="H625" s="616"/>
      <c r="I625" s="616"/>
      <c r="J625" s="626"/>
      <c r="K625" s="626"/>
      <c r="L625" s="626"/>
      <c r="M625" s="626"/>
      <c r="N625" s="626"/>
      <c r="O625" s="626"/>
      <c r="P625" s="626"/>
      <c r="Q625" s="626"/>
    </row>
    <row r="626" spans="1:17" ht="13.5">
      <c r="A626" s="611"/>
      <c r="F626" s="681"/>
      <c r="G626" s="626"/>
      <c r="H626" s="616"/>
      <c r="I626" s="616"/>
      <c r="J626" s="626"/>
      <c r="K626" s="626"/>
      <c r="L626" s="626"/>
      <c r="M626" s="626"/>
      <c r="N626" s="626"/>
      <c r="O626" s="626"/>
      <c r="P626" s="626"/>
      <c r="Q626" s="626"/>
    </row>
    <row r="627" spans="1:17" ht="13.5">
      <c r="A627" s="611"/>
      <c r="F627" s="681"/>
      <c r="G627" s="626"/>
      <c r="H627" s="616"/>
      <c r="I627" s="616"/>
      <c r="J627" s="626"/>
      <c r="K627" s="626"/>
      <c r="L627" s="626"/>
      <c r="M627" s="626"/>
      <c r="N627" s="626"/>
      <c r="O627" s="626"/>
      <c r="P627" s="626"/>
      <c r="Q627" s="626"/>
    </row>
    <row r="628" spans="1:17" ht="13.5">
      <c r="A628" s="611"/>
      <c r="F628" s="681"/>
      <c r="G628" s="626"/>
      <c r="H628" s="616"/>
      <c r="I628" s="616"/>
      <c r="J628" s="626"/>
      <c r="K628" s="626"/>
      <c r="L628" s="626"/>
      <c r="M628" s="626"/>
      <c r="N628" s="626"/>
      <c r="O628" s="626"/>
      <c r="P628" s="626"/>
      <c r="Q628" s="626"/>
    </row>
    <row r="629" spans="1:17" ht="13.5">
      <c r="A629" s="611"/>
      <c r="F629" s="681"/>
      <c r="G629" s="626"/>
      <c r="H629" s="616"/>
      <c r="I629" s="616"/>
      <c r="J629" s="626"/>
      <c r="K629" s="626"/>
      <c r="L629" s="626"/>
      <c r="M629" s="626"/>
      <c r="N629" s="626"/>
      <c r="O629" s="626"/>
      <c r="P629" s="626"/>
      <c r="Q629" s="626"/>
    </row>
    <row r="630" spans="1:17" ht="13.5">
      <c r="A630" s="611"/>
      <c r="F630" s="681"/>
      <c r="G630" s="626"/>
      <c r="H630" s="616"/>
      <c r="I630" s="616"/>
      <c r="J630" s="626"/>
      <c r="K630" s="626"/>
      <c r="L630" s="626"/>
      <c r="M630" s="626"/>
      <c r="N630" s="626"/>
      <c r="O630" s="626"/>
      <c r="P630" s="626"/>
      <c r="Q630" s="626"/>
    </row>
    <row r="631" spans="1:17" ht="13.5">
      <c r="A631" s="611"/>
      <c r="F631" s="681"/>
      <c r="G631" s="626"/>
      <c r="H631" s="616"/>
      <c r="I631" s="616"/>
      <c r="J631" s="626"/>
      <c r="K631" s="626"/>
      <c r="L631" s="626"/>
      <c r="M631" s="626"/>
      <c r="N631" s="626"/>
      <c r="O631" s="626"/>
      <c r="P631" s="626"/>
      <c r="Q631" s="626"/>
    </row>
    <row r="632" spans="1:17" ht="13.5">
      <c r="A632" s="611"/>
      <c r="F632" s="681"/>
      <c r="G632" s="626"/>
      <c r="H632" s="616"/>
      <c r="I632" s="616"/>
      <c r="J632" s="626"/>
      <c r="K632" s="626"/>
      <c r="L632" s="626"/>
      <c r="M632" s="626"/>
      <c r="N632" s="626"/>
      <c r="O632" s="626"/>
      <c r="P632" s="626"/>
      <c r="Q632" s="626"/>
    </row>
    <row r="633" spans="1:17" ht="13.5">
      <c r="A633" s="611"/>
      <c r="F633" s="681"/>
      <c r="G633" s="626"/>
      <c r="H633" s="616"/>
      <c r="I633" s="616"/>
      <c r="J633" s="626"/>
      <c r="K633" s="626"/>
      <c r="L633" s="626"/>
      <c r="M633" s="626"/>
      <c r="N633" s="626"/>
      <c r="O633" s="626"/>
      <c r="P633" s="626"/>
      <c r="Q633" s="626"/>
    </row>
    <row r="634" spans="1:17" ht="13.5">
      <c r="A634" s="611"/>
      <c r="F634" s="681"/>
      <c r="G634" s="626"/>
      <c r="H634" s="616"/>
      <c r="I634" s="616"/>
      <c r="J634" s="626"/>
      <c r="K634" s="626"/>
      <c r="L634" s="626"/>
      <c r="M634" s="626"/>
      <c r="N634" s="626"/>
      <c r="O634" s="626"/>
      <c r="P634" s="626"/>
      <c r="Q634" s="626"/>
    </row>
    <row r="635" spans="1:17" ht="13.5">
      <c r="A635" s="611"/>
      <c r="F635" s="681"/>
      <c r="G635" s="626"/>
      <c r="H635" s="616"/>
      <c r="I635" s="616"/>
      <c r="J635" s="626"/>
      <c r="K635" s="626"/>
      <c r="L635" s="626"/>
      <c r="M635" s="626"/>
      <c r="N635" s="626"/>
      <c r="O635" s="626"/>
      <c r="P635" s="626"/>
      <c r="Q635" s="626"/>
    </row>
    <row r="636" spans="1:17" ht="13.5">
      <c r="A636" s="611"/>
      <c r="F636" s="681"/>
      <c r="G636" s="626"/>
      <c r="H636" s="616"/>
      <c r="I636" s="616"/>
      <c r="J636" s="626"/>
      <c r="K636" s="626"/>
      <c r="L636" s="626"/>
      <c r="M636" s="626"/>
      <c r="N636" s="626"/>
      <c r="O636" s="626"/>
      <c r="P636" s="626"/>
      <c r="Q636" s="626"/>
    </row>
    <row r="637" spans="1:17" ht="13.5">
      <c r="A637" s="611"/>
      <c r="F637" s="681"/>
      <c r="G637" s="626"/>
      <c r="H637" s="616"/>
      <c r="I637" s="616"/>
      <c r="J637" s="626"/>
      <c r="K637" s="626"/>
      <c r="L637" s="626"/>
      <c r="M637" s="626"/>
      <c r="N637" s="626"/>
      <c r="O637" s="626"/>
      <c r="P637" s="626"/>
      <c r="Q637" s="626"/>
    </row>
    <row r="638" spans="1:17" ht="13.5">
      <c r="A638" s="611"/>
      <c r="F638" s="681"/>
      <c r="G638" s="626"/>
      <c r="H638" s="616"/>
      <c r="I638" s="616"/>
      <c r="J638" s="626"/>
      <c r="K638" s="626"/>
      <c r="L638" s="626"/>
      <c r="M638" s="626"/>
      <c r="N638" s="626"/>
      <c r="O638" s="626"/>
      <c r="P638" s="626"/>
      <c r="Q638" s="626"/>
    </row>
    <row r="639" spans="1:17" ht="13.5">
      <c r="A639" s="611"/>
      <c r="F639" s="681"/>
      <c r="G639" s="626"/>
      <c r="H639" s="616"/>
      <c r="I639" s="616"/>
      <c r="J639" s="626"/>
      <c r="K639" s="626"/>
      <c r="L639" s="626"/>
      <c r="M639" s="626"/>
      <c r="N639" s="626"/>
      <c r="O639" s="626"/>
      <c r="P639" s="626"/>
      <c r="Q639" s="626"/>
    </row>
    <row r="640" spans="1:17" ht="13.5">
      <c r="A640" s="611"/>
      <c r="F640" s="681"/>
      <c r="G640" s="626"/>
      <c r="H640" s="616"/>
      <c r="I640" s="616"/>
      <c r="J640" s="626"/>
      <c r="K640" s="626"/>
      <c r="L640" s="626"/>
      <c r="M640" s="626"/>
      <c r="N640" s="626"/>
      <c r="O640" s="626"/>
      <c r="P640" s="626"/>
      <c r="Q640" s="626"/>
    </row>
    <row r="641" spans="1:17" ht="13.5">
      <c r="A641" s="611"/>
      <c r="F641" s="681"/>
      <c r="G641" s="626"/>
      <c r="H641" s="616"/>
      <c r="I641" s="616"/>
      <c r="J641" s="626"/>
      <c r="K641" s="626"/>
      <c r="L641" s="626"/>
      <c r="M641" s="626"/>
      <c r="N641" s="626"/>
      <c r="O641" s="626"/>
      <c r="P641" s="626"/>
      <c r="Q641" s="626"/>
    </row>
    <row r="642" spans="1:17" ht="13.5">
      <c r="A642" s="611"/>
      <c r="F642" s="681"/>
      <c r="G642" s="626"/>
      <c r="H642" s="616"/>
      <c r="I642" s="616"/>
      <c r="J642" s="626"/>
      <c r="K642" s="626"/>
      <c r="L642" s="626"/>
      <c r="M642" s="626"/>
      <c r="N642" s="626"/>
      <c r="O642" s="626"/>
      <c r="P642" s="626"/>
      <c r="Q642" s="626"/>
    </row>
    <row r="643" spans="1:17" ht="13.5">
      <c r="A643" s="611"/>
      <c r="F643" s="681"/>
      <c r="G643" s="626"/>
      <c r="H643" s="616"/>
      <c r="I643" s="616"/>
      <c r="J643" s="626"/>
      <c r="K643" s="626"/>
      <c r="L643" s="626"/>
      <c r="M643" s="626"/>
      <c r="N643" s="626"/>
      <c r="O643" s="626"/>
      <c r="P643" s="626"/>
      <c r="Q643" s="626"/>
    </row>
    <row r="644" spans="1:17" ht="13.5">
      <c r="A644" s="611"/>
      <c r="F644" s="681"/>
      <c r="G644" s="626"/>
      <c r="H644" s="616"/>
      <c r="I644" s="616"/>
      <c r="J644" s="626"/>
      <c r="K644" s="626"/>
      <c r="L644" s="626"/>
      <c r="M644" s="626"/>
      <c r="N644" s="626"/>
      <c r="O644" s="626"/>
      <c r="P644" s="626"/>
      <c r="Q644" s="626"/>
    </row>
    <row r="645" spans="1:17" ht="13.5">
      <c r="A645" s="611"/>
      <c r="F645" s="681"/>
      <c r="G645" s="626"/>
      <c r="H645" s="616"/>
      <c r="I645" s="616"/>
      <c r="J645" s="626"/>
      <c r="K645" s="626"/>
      <c r="L645" s="626"/>
      <c r="M645" s="626"/>
      <c r="N645" s="626"/>
      <c r="O645" s="626"/>
      <c r="P645" s="626"/>
      <c r="Q645" s="626"/>
    </row>
    <row r="646" spans="1:17" ht="13.5">
      <c r="A646" s="611"/>
      <c r="F646" s="681"/>
      <c r="G646" s="626"/>
      <c r="H646" s="616"/>
      <c r="I646" s="616"/>
      <c r="J646" s="626"/>
      <c r="K646" s="626"/>
      <c r="L646" s="626"/>
      <c r="M646" s="626"/>
      <c r="N646" s="626"/>
      <c r="O646" s="626"/>
      <c r="P646" s="626"/>
      <c r="Q646" s="626"/>
    </row>
    <row r="647" spans="1:17" ht="13.5">
      <c r="A647" s="611"/>
      <c r="F647" s="681"/>
      <c r="G647" s="626"/>
      <c r="H647" s="616"/>
      <c r="I647" s="616"/>
      <c r="J647" s="626"/>
      <c r="K647" s="626"/>
      <c r="L647" s="626"/>
      <c r="M647" s="626"/>
      <c r="N647" s="626"/>
      <c r="O647" s="626"/>
      <c r="P647" s="626"/>
      <c r="Q647" s="626"/>
    </row>
    <row r="648" spans="1:17" ht="13.5">
      <c r="A648" s="611"/>
      <c r="F648" s="681"/>
      <c r="G648" s="626"/>
      <c r="H648" s="616"/>
      <c r="I648" s="616"/>
      <c r="J648" s="626"/>
      <c r="K648" s="626"/>
      <c r="L648" s="626"/>
      <c r="M648" s="626"/>
      <c r="N648" s="626"/>
      <c r="O648" s="626"/>
      <c r="P648" s="626"/>
      <c r="Q648" s="626"/>
    </row>
    <row r="649" spans="1:17" ht="13.5">
      <c r="A649" s="611"/>
      <c r="F649" s="681"/>
      <c r="G649" s="626"/>
      <c r="H649" s="616"/>
      <c r="I649" s="616"/>
      <c r="J649" s="626"/>
      <c r="K649" s="626"/>
      <c r="L649" s="626"/>
      <c r="M649" s="626"/>
      <c r="N649" s="626"/>
      <c r="O649" s="626"/>
      <c r="P649" s="626"/>
      <c r="Q649" s="626"/>
    </row>
    <row r="650" spans="1:17" ht="13.5">
      <c r="A650" s="611"/>
      <c r="F650" s="681"/>
      <c r="G650" s="626"/>
      <c r="H650" s="616"/>
      <c r="I650" s="616"/>
      <c r="J650" s="626"/>
      <c r="K650" s="626"/>
      <c r="L650" s="626"/>
      <c r="M650" s="626"/>
      <c r="N650" s="626"/>
      <c r="O650" s="626"/>
      <c r="P650" s="626"/>
      <c r="Q650" s="626"/>
    </row>
    <row r="651" spans="1:17" ht="13.5">
      <c r="A651" s="611"/>
      <c r="F651" s="681"/>
      <c r="G651" s="626"/>
      <c r="H651" s="616"/>
      <c r="I651" s="616"/>
      <c r="J651" s="626"/>
      <c r="K651" s="626"/>
      <c r="L651" s="626"/>
      <c r="M651" s="626"/>
      <c r="N651" s="626"/>
      <c r="O651" s="626"/>
      <c r="P651" s="626"/>
      <c r="Q651" s="626"/>
    </row>
    <row r="652" spans="1:17" ht="13.5">
      <c r="A652" s="611"/>
      <c r="F652" s="681"/>
      <c r="G652" s="626"/>
      <c r="H652" s="616"/>
      <c r="I652" s="616"/>
      <c r="J652" s="626"/>
      <c r="K652" s="626"/>
      <c r="L652" s="626"/>
      <c r="M652" s="626"/>
      <c r="N652" s="626"/>
      <c r="O652" s="626"/>
      <c r="P652" s="626"/>
      <c r="Q652" s="626"/>
    </row>
    <row r="653" spans="1:17" ht="13.5">
      <c r="A653" s="611"/>
      <c r="F653" s="681"/>
      <c r="G653" s="626"/>
      <c r="H653" s="616"/>
      <c r="I653" s="616"/>
      <c r="J653" s="626"/>
      <c r="K653" s="626"/>
      <c r="L653" s="626"/>
      <c r="M653" s="626"/>
      <c r="N653" s="626"/>
      <c r="O653" s="626"/>
      <c r="P653" s="626"/>
      <c r="Q653" s="626"/>
    </row>
    <row r="654" spans="1:17" ht="13.5">
      <c r="A654" s="611"/>
      <c r="F654" s="681"/>
      <c r="G654" s="626"/>
      <c r="H654" s="616"/>
      <c r="I654" s="616"/>
      <c r="J654" s="626"/>
      <c r="K654" s="626"/>
      <c r="L654" s="626"/>
      <c r="M654" s="626"/>
      <c r="N654" s="626"/>
      <c r="O654" s="626"/>
      <c r="P654" s="626"/>
      <c r="Q654" s="626"/>
    </row>
    <row r="655" spans="1:17" ht="13.5">
      <c r="A655" s="611"/>
      <c r="F655" s="681"/>
      <c r="G655" s="626"/>
      <c r="H655" s="616"/>
      <c r="I655" s="616"/>
      <c r="J655" s="626"/>
      <c r="K655" s="626"/>
      <c r="L655" s="626"/>
      <c r="M655" s="626"/>
      <c r="N655" s="626"/>
      <c r="O655" s="626"/>
      <c r="P655" s="626"/>
      <c r="Q655" s="626"/>
    </row>
    <row r="656" spans="1:17" ht="13.5">
      <c r="A656" s="611"/>
      <c r="F656" s="681"/>
      <c r="G656" s="626"/>
      <c r="H656" s="616"/>
      <c r="I656" s="616"/>
      <c r="J656" s="626"/>
      <c r="K656" s="626"/>
      <c r="L656" s="626"/>
      <c r="M656" s="626"/>
      <c r="N656" s="626"/>
      <c r="O656" s="626"/>
      <c r="P656" s="626"/>
      <c r="Q656" s="626"/>
    </row>
    <row r="657" spans="1:17" ht="13.5">
      <c r="A657" s="611"/>
      <c r="F657" s="681"/>
      <c r="G657" s="626"/>
      <c r="H657" s="616"/>
      <c r="I657" s="616"/>
      <c r="J657" s="626"/>
      <c r="K657" s="626"/>
      <c r="L657" s="626"/>
      <c r="M657" s="626"/>
      <c r="N657" s="626"/>
      <c r="O657" s="626"/>
      <c r="P657" s="626"/>
      <c r="Q657" s="626"/>
    </row>
    <row r="658" spans="1:17" ht="13.5">
      <c r="A658" s="611"/>
      <c r="F658" s="681"/>
      <c r="G658" s="626"/>
      <c r="H658" s="616"/>
      <c r="I658" s="616"/>
      <c r="J658" s="626"/>
      <c r="K658" s="626"/>
      <c r="L658" s="626"/>
      <c r="M658" s="626"/>
      <c r="N658" s="626"/>
      <c r="O658" s="626"/>
      <c r="P658" s="626"/>
      <c r="Q658" s="626"/>
    </row>
    <row r="659" spans="1:17" ht="13.5">
      <c r="A659" s="611"/>
      <c r="F659" s="681"/>
      <c r="G659" s="626"/>
      <c r="H659" s="616"/>
      <c r="I659" s="616"/>
      <c r="J659" s="626"/>
      <c r="K659" s="626"/>
      <c r="L659" s="626"/>
      <c r="M659" s="626"/>
      <c r="N659" s="626"/>
      <c r="O659" s="626"/>
      <c r="P659" s="626"/>
      <c r="Q659" s="626"/>
    </row>
    <row r="660" spans="1:17" ht="13.5">
      <c r="A660" s="611"/>
      <c r="F660" s="681"/>
      <c r="G660" s="626"/>
      <c r="H660" s="616"/>
      <c r="I660" s="616"/>
      <c r="J660" s="626"/>
      <c r="K660" s="626"/>
      <c r="L660" s="626"/>
      <c r="M660" s="626"/>
      <c r="N660" s="626"/>
      <c r="O660" s="626"/>
      <c r="P660" s="626"/>
      <c r="Q660" s="626"/>
    </row>
    <row r="661" spans="1:17" ht="13.5">
      <c r="A661" s="611"/>
      <c r="F661" s="681"/>
      <c r="G661" s="626"/>
      <c r="H661" s="616"/>
      <c r="I661" s="616"/>
      <c r="J661" s="626"/>
      <c r="K661" s="626"/>
      <c r="L661" s="626"/>
      <c r="M661" s="626"/>
      <c r="N661" s="626"/>
      <c r="O661" s="626"/>
      <c r="P661" s="626"/>
      <c r="Q661" s="626"/>
    </row>
    <row r="662" spans="1:17" ht="13.5">
      <c r="A662" s="611"/>
      <c r="F662" s="681"/>
      <c r="G662" s="626"/>
      <c r="H662" s="616"/>
      <c r="I662" s="616"/>
      <c r="J662" s="626"/>
      <c r="K662" s="626"/>
      <c r="L662" s="626"/>
      <c r="M662" s="626"/>
      <c r="N662" s="626"/>
      <c r="O662" s="626"/>
      <c r="P662" s="626"/>
      <c r="Q662" s="626"/>
    </row>
    <row r="663" spans="1:17" ht="13.5">
      <c r="A663" s="611"/>
      <c r="F663" s="681"/>
      <c r="G663" s="626"/>
      <c r="H663" s="616"/>
      <c r="I663" s="616"/>
      <c r="J663" s="626"/>
      <c r="K663" s="626"/>
      <c r="L663" s="626"/>
      <c r="M663" s="626"/>
      <c r="N663" s="626"/>
      <c r="O663" s="626"/>
      <c r="P663" s="626"/>
      <c r="Q663" s="626"/>
    </row>
    <row r="664" spans="1:17" ht="13.5">
      <c r="A664" s="611"/>
      <c r="F664" s="681"/>
      <c r="G664" s="626"/>
      <c r="H664" s="616"/>
      <c r="I664" s="616"/>
      <c r="J664" s="626"/>
      <c r="K664" s="626"/>
      <c r="L664" s="626"/>
      <c r="M664" s="626"/>
      <c r="N664" s="626"/>
      <c r="O664" s="626"/>
      <c r="P664" s="626"/>
      <c r="Q664" s="626"/>
    </row>
    <row r="665" spans="1:17" ht="13.5">
      <c r="A665" s="611"/>
      <c r="F665" s="681"/>
      <c r="G665" s="626"/>
      <c r="H665" s="616"/>
      <c r="I665" s="616"/>
      <c r="J665" s="626"/>
      <c r="K665" s="626"/>
      <c r="L665" s="626"/>
      <c r="M665" s="626"/>
      <c r="N665" s="626"/>
      <c r="O665" s="626"/>
      <c r="P665" s="626"/>
      <c r="Q665" s="626"/>
    </row>
    <row r="666" spans="1:17" ht="13.5">
      <c r="A666" s="611"/>
      <c r="F666" s="681"/>
      <c r="G666" s="626"/>
      <c r="H666" s="616"/>
      <c r="I666" s="616"/>
      <c r="J666" s="626"/>
      <c r="K666" s="626"/>
      <c r="L666" s="626"/>
      <c r="M666" s="626"/>
      <c r="N666" s="626"/>
      <c r="O666" s="626"/>
      <c r="P666" s="626"/>
      <c r="Q666" s="626"/>
    </row>
    <row r="667" spans="1:17" ht="13.5">
      <c r="A667" s="611"/>
      <c r="F667" s="681"/>
      <c r="G667" s="626"/>
      <c r="H667" s="616"/>
      <c r="I667" s="616"/>
      <c r="J667" s="626"/>
      <c r="K667" s="626"/>
      <c r="L667" s="626"/>
      <c r="M667" s="626"/>
      <c r="N667" s="626"/>
      <c r="O667" s="626"/>
      <c r="P667" s="626"/>
      <c r="Q667" s="626"/>
    </row>
    <row r="668" spans="1:17" ht="13.5">
      <c r="A668" s="611"/>
      <c r="F668" s="681"/>
      <c r="G668" s="626"/>
      <c r="H668" s="616"/>
      <c r="I668" s="616"/>
      <c r="J668" s="626"/>
      <c r="K668" s="626"/>
      <c r="L668" s="626"/>
      <c r="M668" s="626"/>
      <c r="N668" s="626"/>
      <c r="O668" s="626"/>
      <c r="P668" s="626"/>
      <c r="Q668" s="626"/>
    </row>
    <row r="669" spans="1:17" ht="13.5">
      <c r="A669" s="611"/>
      <c r="F669" s="681"/>
      <c r="G669" s="626"/>
      <c r="H669" s="616"/>
      <c r="I669" s="616"/>
      <c r="J669" s="626"/>
      <c r="K669" s="626"/>
      <c r="L669" s="626"/>
      <c r="M669" s="626"/>
      <c r="N669" s="626"/>
      <c r="O669" s="626"/>
      <c r="P669" s="626"/>
      <c r="Q669" s="626"/>
    </row>
    <row r="670" spans="1:17" ht="13.5">
      <c r="A670" s="611"/>
      <c r="F670" s="681"/>
      <c r="G670" s="626"/>
      <c r="H670" s="616"/>
      <c r="I670" s="616"/>
      <c r="J670" s="626"/>
      <c r="K670" s="626"/>
      <c r="L670" s="626"/>
      <c r="M670" s="626"/>
      <c r="N670" s="626"/>
      <c r="O670" s="626"/>
      <c r="P670" s="626"/>
      <c r="Q670" s="626"/>
    </row>
    <row r="671" spans="1:17" ht="13.5">
      <c r="A671" s="611"/>
      <c r="F671" s="681"/>
      <c r="G671" s="626"/>
      <c r="H671" s="616"/>
      <c r="I671" s="616"/>
      <c r="J671" s="626"/>
      <c r="K671" s="626"/>
      <c r="L671" s="626"/>
      <c r="M671" s="626"/>
      <c r="N671" s="626"/>
      <c r="O671" s="626"/>
      <c r="P671" s="626"/>
      <c r="Q671" s="626"/>
    </row>
    <row r="672" spans="1:17" ht="13.5">
      <c r="A672" s="611"/>
      <c r="F672" s="681"/>
      <c r="G672" s="626"/>
      <c r="H672" s="616"/>
      <c r="I672" s="616"/>
      <c r="J672" s="626"/>
      <c r="K672" s="626"/>
      <c r="L672" s="626"/>
      <c r="M672" s="626"/>
      <c r="N672" s="626"/>
      <c r="O672" s="626"/>
      <c r="P672" s="626"/>
      <c r="Q672" s="626"/>
    </row>
    <row r="673" spans="1:17" ht="13.5">
      <c r="A673" s="611"/>
      <c r="F673" s="681"/>
      <c r="G673" s="626"/>
      <c r="H673" s="616"/>
      <c r="I673" s="616"/>
      <c r="J673" s="626"/>
      <c r="K673" s="626"/>
      <c r="L673" s="626"/>
      <c r="M673" s="626"/>
      <c r="N673" s="626"/>
      <c r="O673" s="626"/>
      <c r="P673" s="626"/>
      <c r="Q673" s="626"/>
    </row>
    <row r="674" spans="1:17" ht="13.5">
      <c r="A674" s="611"/>
      <c r="F674" s="681"/>
      <c r="G674" s="626"/>
      <c r="H674" s="616"/>
      <c r="I674" s="616"/>
      <c r="J674" s="626"/>
      <c r="K674" s="626"/>
      <c r="L674" s="626"/>
      <c r="M674" s="626"/>
      <c r="N674" s="626"/>
      <c r="O674" s="626"/>
      <c r="P674" s="626"/>
      <c r="Q674" s="626"/>
    </row>
    <row r="675" spans="1:17" ht="13.5">
      <c r="A675" s="611"/>
      <c r="F675" s="681"/>
      <c r="G675" s="626"/>
      <c r="H675" s="616"/>
      <c r="I675" s="616"/>
      <c r="J675" s="626"/>
      <c r="K675" s="626"/>
      <c r="L675" s="626"/>
      <c r="M675" s="626"/>
      <c r="N675" s="626"/>
      <c r="O675" s="626"/>
      <c r="P675" s="626"/>
      <c r="Q675" s="626"/>
    </row>
    <row r="676" spans="1:17" ht="13.5">
      <c r="A676" s="611"/>
      <c r="F676" s="681"/>
      <c r="G676" s="626"/>
      <c r="H676" s="616"/>
      <c r="I676" s="616"/>
      <c r="J676" s="626"/>
      <c r="K676" s="626"/>
      <c r="L676" s="626"/>
      <c r="M676" s="626"/>
      <c r="N676" s="626"/>
      <c r="O676" s="626"/>
      <c r="P676" s="626"/>
      <c r="Q676" s="626"/>
    </row>
    <row r="677" spans="1:17" ht="13.5">
      <c r="A677" s="611"/>
      <c r="F677" s="681"/>
      <c r="G677" s="626"/>
      <c r="H677" s="616"/>
      <c r="I677" s="616"/>
      <c r="J677" s="626"/>
      <c r="K677" s="626"/>
      <c r="L677" s="626"/>
      <c r="M677" s="626"/>
      <c r="N677" s="626"/>
      <c r="O677" s="626"/>
      <c r="P677" s="626"/>
      <c r="Q677" s="626"/>
    </row>
    <row r="678" spans="1:17" ht="13.5">
      <c r="A678" s="611"/>
      <c r="F678" s="681"/>
      <c r="G678" s="626"/>
      <c r="H678" s="616"/>
      <c r="I678" s="616"/>
      <c r="J678" s="626"/>
      <c r="K678" s="626"/>
      <c r="L678" s="626"/>
      <c r="M678" s="626"/>
      <c r="N678" s="626"/>
      <c r="O678" s="626"/>
      <c r="P678" s="626"/>
      <c r="Q678" s="626"/>
    </row>
    <row r="679" spans="1:17" ht="13.5">
      <c r="A679" s="611"/>
      <c r="F679" s="681"/>
      <c r="G679" s="626"/>
      <c r="H679" s="616"/>
      <c r="I679" s="616"/>
      <c r="J679" s="626"/>
      <c r="K679" s="626"/>
      <c r="L679" s="626"/>
      <c r="M679" s="626"/>
      <c r="N679" s="626"/>
      <c r="O679" s="626"/>
      <c r="P679" s="626"/>
      <c r="Q679" s="626"/>
    </row>
    <row r="680" spans="1:17" ht="13.5">
      <c r="A680" s="611"/>
      <c r="F680" s="681"/>
      <c r="G680" s="626"/>
      <c r="H680" s="616"/>
      <c r="I680" s="616"/>
      <c r="J680" s="626"/>
      <c r="K680" s="626"/>
      <c r="L680" s="626"/>
      <c r="M680" s="626"/>
      <c r="N680" s="626"/>
      <c r="O680" s="626"/>
      <c r="P680" s="626"/>
      <c r="Q680" s="626"/>
    </row>
    <row r="681" spans="1:17" ht="13.5">
      <c r="A681" s="611"/>
      <c r="F681" s="681"/>
      <c r="G681" s="626"/>
      <c r="H681" s="616"/>
      <c r="I681" s="616"/>
      <c r="J681" s="626"/>
      <c r="K681" s="626"/>
      <c r="L681" s="626"/>
      <c r="M681" s="626"/>
      <c r="N681" s="626"/>
      <c r="O681" s="626"/>
      <c r="P681" s="626"/>
      <c r="Q681" s="626"/>
    </row>
    <row r="682" spans="1:17" ht="13.5">
      <c r="A682" s="611"/>
      <c r="F682" s="681"/>
      <c r="G682" s="626"/>
      <c r="H682" s="616"/>
      <c r="I682" s="616"/>
      <c r="J682" s="626"/>
      <c r="K682" s="626"/>
      <c r="L682" s="626"/>
      <c r="M682" s="626"/>
      <c r="N682" s="626"/>
      <c r="O682" s="626"/>
      <c r="P682" s="626"/>
      <c r="Q682" s="626"/>
    </row>
    <row r="683" spans="1:17" ht="13.5">
      <c r="A683" s="611"/>
      <c r="F683" s="681"/>
      <c r="G683" s="626"/>
      <c r="H683" s="616"/>
      <c r="I683" s="616"/>
      <c r="J683" s="626"/>
      <c r="K683" s="626"/>
      <c r="L683" s="626"/>
      <c r="M683" s="626"/>
      <c r="N683" s="626"/>
      <c r="O683" s="626"/>
      <c r="P683" s="626"/>
      <c r="Q683" s="626"/>
    </row>
    <row r="684" spans="1:17" ht="13.5">
      <c r="A684" s="611"/>
      <c r="F684" s="681"/>
      <c r="G684" s="626"/>
      <c r="H684" s="616"/>
      <c r="I684" s="616"/>
      <c r="J684" s="626"/>
      <c r="K684" s="626"/>
      <c r="L684" s="626"/>
      <c r="M684" s="626"/>
      <c r="N684" s="626"/>
      <c r="O684" s="626"/>
      <c r="P684" s="626"/>
      <c r="Q684" s="626"/>
    </row>
    <row r="685" spans="1:17" ht="13.5">
      <c r="A685" s="611"/>
      <c r="F685" s="681"/>
      <c r="G685" s="626"/>
      <c r="H685" s="616"/>
      <c r="I685" s="616"/>
      <c r="J685" s="626"/>
      <c r="K685" s="626"/>
      <c r="L685" s="626"/>
      <c r="M685" s="626"/>
      <c r="N685" s="626"/>
      <c r="O685" s="626"/>
      <c r="P685" s="626"/>
      <c r="Q685" s="626"/>
    </row>
    <row r="686" spans="1:17" ht="13.5">
      <c r="A686" s="611"/>
      <c r="F686" s="681"/>
      <c r="G686" s="626"/>
      <c r="H686" s="616"/>
      <c r="I686" s="616"/>
      <c r="J686" s="626"/>
      <c r="K686" s="626"/>
      <c r="L686" s="626"/>
      <c r="M686" s="626"/>
      <c r="N686" s="626"/>
      <c r="O686" s="626"/>
      <c r="P686" s="626"/>
      <c r="Q686" s="626"/>
    </row>
    <row r="687" spans="1:17" ht="13.5">
      <c r="A687" s="611"/>
      <c r="F687" s="681"/>
      <c r="G687" s="626"/>
      <c r="H687" s="616"/>
      <c r="I687" s="616"/>
      <c r="J687" s="626"/>
      <c r="K687" s="626"/>
      <c r="L687" s="626"/>
      <c r="M687" s="626"/>
      <c r="N687" s="626"/>
      <c r="O687" s="626"/>
      <c r="P687" s="626"/>
      <c r="Q687" s="626"/>
    </row>
    <row r="688" spans="1:17" ht="13.5">
      <c r="A688" s="611"/>
      <c r="F688" s="681"/>
      <c r="G688" s="626"/>
      <c r="H688" s="616"/>
      <c r="I688" s="616"/>
      <c r="J688" s="626"/>
      <c r="K688" s="626"/>
      <c r="L688" s="626"/>
      <c r="M688" s="626"/>
      <c r="N688" s="626"/>
      <c r="O688" s="626"/>
      <c r="P688" s="626"/>
      <c r="Q688" s="626"/>
    </row>
    <row r="689" spans="1:17" ht="13.5">
      <c r="A689" s="611"/>
      <c r="F689" s="681"/>
      <c r="G689" s="626"/>
      <c r="H689" s="616"/>
      <c r="I689" s="616"/>
      <c r="J689" s="626"/>
      <c r="K689" s="626"/>
      <c r="L689" s="626"/>
      <c r="M689" s="626"/>
      <c r="N689" s="626"/>
      <c r="O689" s="626"/>
      <c r="P689" s="626"/>
      <c r="Q689" s="626"/>
    </row>
    <row r="690" spans="1:17" ht="13.5">
      <c r="A690" s="611"/>
      <c r="F690" s="681"/>
      <c r="G690" s="626"/>
      <c r="H690" s="616"/>
      <c r="I690" s="616"/>
      <c r="J690" s="626"/>
      <c r="K690" s="626"/>
      <c r="L690" s="626"/>
      <c r="M690" s="626"/>
      <c r="N690" s="626"/>
      <c r="O690" s="626"/>
      <c r="P690" s="626"/>
      <c r="Q690" s="626"/>
    </row>
    <row r="691" spans="1:17" ht="13.5">
      <c r="A691" s="611"/>
      <c r="F691" s="681"/>
      <c r="G691" s="626"/>
      <c r="H691" s="616"/>
      <c r="I691" s="616"/>
      <c r="J691" s="626"/>
      <c r="K691" s="626"/>
      <c r="L691" s="626"/>
      <c r="M691" s="626"/>
      <c r="N691" s="626"/>
      <c r="O691" s="626"/>
      <c r="P691" s="626"/>
      <c r="Q691" s="626"/>
    </row>
    <row r="692" spans="1:17" ht="13.5">
      <c r="A692" s="611"/>
      <c r="F692" s="681"/>
      <c r="G692" s="626"/>
      <c r="H692" s="616"/>
      <c r="I692" s="616"/>
      <c r="J692" s="626"/>
      <c r="K692" s="626"/>
      <c r="L692" s="626"/>
      <c r="M692" s="626"/>
      <c r="N692" s="626"/>
      <c r="O692" s="626"/>
      <c r="P692" s="626"/>
      <c r="Q692" s="626"/>
    </row>
    <row r="693" spans="1:17" ht="13.5">
      <c r="A693" s="611"/>
      <c r="F693" s="681"/>
      <c r="G693" s="626"/>
      <c r="H693" s="616"/>
      <c r="I693" s="616"/>
      <c r="J693" s="626"/>
      <c r="K693" s="626"/>
      <c r="L693" s="626"/>
      <c r="M693" s="626"/>
      <c r="N693" s="626"/>
      <c r="O693" s="626"/>
      <c r="P693" s="626"/>
      <c r="Q693" s="626"/>
    </row>
    <row r="694" spans="1:17" ht="13.5">
      <c r="A694" s="611"/>
      <c r="F694" s="681"/>
      <c r="G694" s="626"/>
      <c r="H694" s="616"/>
      <c r="I694" s="616"/>
      <c r="J694" s="626"/>
      <c r="K694" s="626"/>
      <c r="L694" s="626"/>
      <c r="M694" s="626"/>
      <c r="N694" s="626"/>
      <c r="O694" s="626"/>
      <c r="P694" s="626"/>
      <c r="Q694" s="626"/>
    </row>
    <row r="695" spans="1:17" ht="13.5">
      <c r="A695" s="611"/>
      <c r="F695" s="681"/>
      <c r="G695" s="626"/>
      <c r="H695" s="616"/>
      <c r="I695" s="616"/>
      <c r="J695" s="626"/>
      <c r="K695" s="626"/>
      <c r="L695" s="626"/>
      <c r="M695" s="626"/>
      <c r="N695" s="626"/>
      <c r="O695" s="626"/>
      <c r="P695" s="626"/>
      <c r="Q695" s="626"/>
    </row>
    <row r="696" spans="1:17" ht="13.5">
      <c r="A696" s="611"/>
      <c r="F696" s="681"/>
      <c r="G696" s="626"/>
      <c r="H696" s="616"/>
      <c r="I696" s="616"/>
      <c r="J696" s="626"/>
      <c r="K696" s="626"/>
      <c r="L696" s="626"/>
      <c r="M696" s="626"/>
      <c r="N696" s="626"/>
      <c r="O696" s="626"/>
      <c r="P696" s="626"/>
      <c r="Q696" s="626"/>
    </row>
    <row r="697" spans="1:17" ht="13.5">
      <c r="A697" s="611"/>
      <c r="F697" s="681"/>
      <c r="G697" s="626"/>
      <c r="H697" s="616"/>
      <c r="I697" s="616"/>
      <c r="J697" s="626"/>
      <c r="K697" s="626"/>
      <c r="L697" s="626"/>
      <c r="M697" s="626"/>
      <c r="N697" s="626"/>
      <c r="O697" s="626"/>
      <c r="P697" s="626"/>
      <c r="Q697" s="626"/>
    </row>
    <row r="698" spans="1:17" ht="13.5">
      <c r="A698" s="611"/>
      <c r="F698" s="681"/>
      <c r="G698" s="626"/>
      <c r="H698" s="616"/>
      <c r="I698" s="616"/>
      <c r="J698" s="626"/>
      <c r="K698" s="626"/>
      <c r="L698" s="626"/>
      <c r="M698" s="626"/>
      <c r="N698" s="626"/>
      <c r="O698" s="626"/>
      <c r="P698" s="626"/>
      <c r="Q698" s="626"/>
    </row>
    <row r="699" spans="1:17" ht="13.5">
      <c r="A699" s="611"/>
      <c r="F699" s="681"/>
      <c r="G699" s="626"/>
      <c r="H699" s="616"/>
      <c r="I699" s="616"/>
      <c r="J699" s="626"/>
      <c r="K699" s="626"/>
      <c r="L699" s="626"/>
      <c r="M699" s="626"/>
      <c r="N699" s="626"/>
      <c r="O699" s="626"/>
      <c r="P699" s="626"/>
      <c r="Q699" s="626"/>
    </row>
    <row r="700" spans="1:17" ht="13.5">
      <c r="A700" s="611"/>
      <c r="F700" s="681"/>
      <c r="G700" s="626"/>
      <c r="H700" s="616"/>
      <c r="I700" s="616"/>
      <c r="J700" s="626"/>
      <c r="K700" s="626"/>
      <c r="L700" s="626"/>
      <c r="M700" s="626"/>
      <c r="N700" s="626"/>
      <c r="O700" s="626"/>
      <c r="P700" s="626"/>
      <c r="Q700" s="626"/>
    </row>
    <row r="701" spans="1:17" ht="13.5">
      <c r="A701" s="611"/>
      <c r="F701" s="681"/>
      <c r="G701" s="626"/>
      <c r="H701" s="616"/>
      <c r="I701" s="616"/>
      <c r="J701" s="626"/>
      <c r="K701" s="626"/>
      <c r="L701" s="626"/>
      <c r="M701" s="626"/>
      <c r="N701" s="626"/>
      <c r="O701" s="626"/>
      <c r="P701" s="626"/>
      <c r="Q701" s="626"/>
    </row>
    <row r="702" spans="1:17" ht="13.5">
      <c r="A702" s="611"/>
      <c r="F702" s="681"/>
      <c r="G702" s="626"/>
      <c r="H702" s="616"/>
      <c r="I702" s="616"/>
      <c r="J702" s="626"/>
      <c r="K702" s="626"/>
      <c r="L702" s="626"/>
      <c r="M702" s="626"/>
      <c r="N702" s="626"/>
      <c r="O702" s="626"/>
      <c r="P702" s="626"/>
      <c r="Q702" s="626"/>
    </row>
    <row r="703" spans="1:17" ht="13.5">
      <c r="A703" s="611"/>
      <c r="F703" s="681"/>
      <c r="G703" s="626"/>
      <c r="H703" s="616"/>
      <c r="I703" s="616"/>
      <c r="J703" s="626"/>
      <c r="K703" s="626"/>
      <c r="L703" s="626"/>
      <c r="M703" s="626"/>
      <c r="N703" s="626"/>
      <c r="O703" s="626"/>
      <c r="P703" s="626"/>
      <c r="Q703" s="626"/>
    </row>
    <row r="704" spans="1:17" ht="13.5">
      <c r="A704" s="611"/>
      <c r="F704" s="681"/>
      <c r="G704" s="626"/>
      <c r="H704" s="616"/>
      <c r="I704" s="616"/>
      <c r="J704" s="626"/>
      <c r="K704" s="626"/>
      <c r="L704" s="626"/>
      <c r="M704" s="626"/>
      <c r="N704" s="626"/>
      <c r="O704" s="626"/>
      <c r="P704" s="626"/>
      <c r="Q704" s="626"/>
    </row>
    <row r="705" spans="1:17" ht="13.5">
      <c r="A705" s="611"/>
      <c r="F705" s="681"/>
      <c r="G705" s="626"/>
      <c r="H705" s="616"/>
      <c r="I705" s="616"/>
      <c r="J705" s="626"/>
      <c r="K705" s="626"/>
      <c r="L705" s="626"/>
      <c r="M705" s="626"/>
      <c r="N705" s="626"/>
      <c r="O705" s="626"/>
      <c r="P705" s="626"/>
      <c r="Q705" s="626"/>
    </row>
    <row r="706" spans="1:17" ht="13.5">
      <c r="A706" s="611"/>
      <c r="F706" s="681"/>
      <c r="G706" s="626"/>
      <c r="H706" s="616"/>
      <c r="I706" s="616"/>
      <c r="J706" s="626"/>
      <c r="K706" s="626"/>
      <c r="L706" s="626"/>
      <c r="M706" s="626"/>
      <c r="N706" s="626"/>
      <c r="O706" s="626"/>
      <c r="P706" s="626"/>
      <c r="Q706" s="626"/>
    </row>
    <row r="707" spans="1:17" ht="13.5">
      <c r="A707" s="611"/>
      <c r="F707" s="681"/>
      <c r="G707" s="626"/>
      <c r="H707" s="616"/>
      <c r="I707" s="616"/>
      <c r="J707" s="626"/>
      <c r="K707" s="626"/>
      <c r="L707" s="626"/>
      <c r="M707" s="626"/>
      <c r="N707" s="626"/>
      <c r="O707" s="626"/>
      <c r="P707" s="626"/>
      <c r="Q707" s="626"/>
    </row>
    <row r="708" spans="1:17" ht="13.5">
      <c r="A708" s="611"/>
      <c r="F708" s="681"/>
      <c r="G708" s="626"/>
      <c r="H708" s="616"/>
      <c r="I708" s="616"/>
      <c r="J708" s="626"/>
      <c r="K708" s="626"/>
      <c r="L708" s="626"/>
      <c r="M708" s="626"/>
      <c r="N708" s="626"/>
      <c r="O708" s="626"/>
      <c r="P708" s="626"/>
      <c r="Q708" s="626"/>
    </row>
    <row r="709" spans="1:17" ht="13.5">
      <c r="A709" s="611"/>
      <c r="F709" s="681"/>
      <c r="G709" s="626"/>
      <c r="H709" s="616"/>
      <c r="I709" s="616"/>
      <c r="J709" s="626"/>
      <c r="K709" s="626"/>
      <c r="L709" s="626"/>
      <c r="M709" s="626"/>
      <c r="N709" s="626"/>
      <c r="O709" s="626"/>
      <c r="P709" s="626"/>
      <c r="Q709" s="626"/>
    </row>
    <row r="710" spans="1:17" ht="13.5">
      <c r="A710" s="611"/>
      <c r="F710" s="681"/>
      <c r="G710" s="626"/>
      <c r="H710" s="616"/>
      <c r="I710" s="616"/>
      <c r="J710" s="626"/>
      <c r="K710" s="626"/>
      <c r="L710" s="626"/>
      <c r="M710" s="626"/>
      <c r="N710" s="626"/>
      <c r="O710" s="626"/>
      <c r="P710" s="626"/>
      <c r="Q710" s="626"/>
    </row>
    <row r="711" spans="1:17" ht="13.5">
      <c r="A711" s="611"/>
      <c r="F711" s="681"/>
      <c r="G711" s="626"/>
      <c r="H711" s="616"/>
      <c r="I711" s="616"/>
      <c r="J711" s="626"/>
      <c r="K711" s="626"/>
      <c r="L711" s="626"/>
      <c r="M711" s="626"/>
      <c r="N711" s="626"/>
      <c r="O711" s="626"/>
      <c r="P711" s="626"/>
      <c r="Q711" s="626"/>
    </row>
    <row r="712" spans="1:17" ht="13.5">
      <c r="A712" s="611"/>
      <c r="F712" s="681"/>
      <c r="G712" s="626"/>
      <c r="H712" s="616"/>
      <c r="I712" s="616"/>
      <c r="J712" s="626"/>
      <c r="K712" s="626"/>
      <c r="L712" s="626"/>
      <c r="M712" s="626"/>
      <c r="N712" s="626"/>
      <c r="O712" s="626"/>
      <c r="P712" s="626"/>
      <c r="Q712" s="626"/>
    </row>
    <row r="713" spans="1:17" ht="13.5">
      <c r="A713" s="611"/>
      <c r="F713" s="681"/>
      <c r="G713" s="626"/>
      <c r="H713" s="616"/>
      <c r="I713" s="616"/>
      <c r="J713" s="626"/>
      <c r="K713" s="626"/>
      <c r="L713" s="626"/>
      <c r="M713" s="626"/>
      <c r="N713" s="626"/>
      <c r="O713" s="626"/>
      <c r="P713" s="626"/>
      <c r="Q713" s="626"/>
    </row>
    <row r="714" spans="1:17" ht="13.5">
      <c r="A714" s="611"/>
      <c r="F714" s="681"/>
      <c r="G714" s="626"/>
      <c r="H714" s="616"/>
      <c r="I714" s="616"/>
      <c r="J714" s="626"/>
      <c r="K714" s="626"/>
      <c r="L714" s="626"/>
      <c r="M714" s="626"/>
      <c r="N714" s="626"/>
      <c r="O714" s="626"/>
      <c r="P714" s="626"/>
      <c r="Q714" s="626"/>
    </row>
    <row r="715" spans="1:17" ht="13.5">
      <c r="A715" s="611"/>
      <c r="F715" s="681"/>
      <c r="G715" s="626"/>
      <c r="H715" s="616"/>
      <c r="I715" s="616"/>
      <c r="J715" s="626"/>
      <c r="K715" s="626"/>
      <c r="L715" s="626"/>
      <c r="M715" s="626"/>
      <c r="N715" s="626"/>
      <c r="O715" s="626"/>
      <c r="P715" s="626"/>
      <c r="Q715" s="626"/>
    </row>
    <row r="716" spans="1:17" ht="13.5">
      <c r="A716" s="611"/>
      <c r="F716" s="681"/>
      <c r="G716" s="626"/>
      <c r="H716" s="616"/>
      <c r="I716" s="616"/>
      <c r="J716" s="626"/>
      <c r="K716" s="626"/>
      <c r="L716" s="626"/>
      <c r="M716" s="626"/>
      <c r="N716" s="626"/>
      <c r="O716" s="626"/>
      <c r="P716" s="626"/>
      <c r="Q716" s="626"/>
    </row>
    <row r="717" spans="1:17" ht="13.5">
      <c r="A717" s="611"/>
      <c r="F717" s="681"/>
      <c r="G717" s="626"/>
      <c r="H717" s="616"/>
      <c r="I717" s="616"/>
      <c r="J717" s="626"/>
      <c r="K717" s="626"/>
      <c r="L717" s="626"/>
      <c r="M717" s="626"/>
      <c r="N717" s="626"/>
      <c r="O717" s="626"/>
      <c r="P717" s="626"/>
      <c r="Q717" s="626"/>
    </row>
    <row r="718" spans="1:17" ht="13.5">
      <c r="A718" s="611"/>
      <c r="F718" s="681"/>
      <c r="G718" s="626"/>
      <c r="H718" s="616"/>
      <c r="I718" s="616"/>
      <c r="J718" s="626"/>
      <c r="K718" s="626"/>
      <c r="L718" s="626"/>
      <c r="M718" s="626"/>
      <c r="N718" s="626"/>
      <c r="O718" s="626"/>
      <c r="P718" s="626"/>
      <c r="Q718" s="626"/>
    </row>
    <row r="719" spans="1:17" ht="13.5">
      <c r="A719" s="611"/>
      <c r="F719" s="681"/>
      <c r="G719" s="626"/>
      <c r="H719" s="616"/>
      <c r="I719" s="616"/>
      <c r="J719" s="626"/>
      <c r="K719" s="626"/>
      <c r="L719" s="626"/>
      <c r="M719" s="626"/>
      <c r="N719" s="626"/>
      <c r="O719" s="626"/>
      <c r="P719" s="626"/>
      <c r="Q719" s="626"/>
    </row>
    <row r="720" spans="1:17" ht="13.5">
      <c r="A720" s="611"/>
      <c r="F720" s="681"/>
      <c r="G720" s="626"/>
      <c r="H720" s="616"/>
      <c r="I720" s="616"/>
      <c r="J720" s="626"/>
      <c r="K720" s="626"/>
      <c r="L720" s="626"/>
      <c r="M720" s="626"/>
      <c r="N720" s="626"/>
      <c r="O720" s="626"/>
      <c r="P720" s="626"/>
      <c r="Q720" s="626"/>
    </row>
    <row r="721" spans="1:17" ht="13.5">
      <c r="A721" s="611"/>
      <c r="F721" s="681"/>
      <c r="G721" s="626"/>
      <c r="H721" s="616"/>
      <c r="I721" s="616"/>
      <c r="J721" s="626"/>
      <c r="K721" s="626"/>
      <c r="L721" s="626"/>
      <c r="M721" s="626"/>
      <c r="N721" s="626"/>
      <c r="O721" s="626"/>
      <c r="P721" s="626"/>
      <c r="Q721" s="626"/>
    </row>
    <row r="722" spans="1:17" ht="13.5">
      <c r="A722" s="611"/>
      <c r="F722" s="681"/>
      <c r="G722" s="626"/>
      <c r="H722" s="616"/>
      <c r="I722" s="616"/>
      <c r="J722" s="626"/>
      <c r="K722" s="626"/>
      <c r="L722" s="626"/>
      <c r="M722" s="626"/>
      <c r="N722" s="626"/>
      <c r="O722" s="626"/>
      <c r="P722" s="626"/>
      <c r="Q722" s="626"/>
    </row>
    <row r="723" spans="1:17" ht="13.5">
      <c r="A723" s="611"/>
      <c r="F723" s="681"/>
      <c r="G723" s="626"/>
      <c r="H723" s="616"/>
      <c r="I723" s="616"/>
      <c r="J723" s="626"/>
      <c r="K723" s="626"/>
      <c r="L723" s="626"/>
      <c r="M723" s="626"/>
      <c r="N723" s="626"/>
      <c r="O723" s="626"/>
      <c r="P723" s="626"/>
      <c r="Q723" s="626"/>
    </row>
    <row r="724" spans="1:17" ht="13.5">
      <c r="A724" s="611"/>
      <c r="F724" s="681"/>
      <c r="G724" s="626"/>
      <c r="H724" s="616"/>
      <c r="I724" s="616"/>
      <c r="J724" s="626"/>
      <c r="K724" s="626"/>
      <c r="L724" s="626"/>
      <c r="M724" s="626"/>
      <c r="N724" s="626"/>
      <c r="O724" s="626"/>
      <c r="P724" s="626"/>
      <c r="Q724" s="626"/>
    </row>
    <row r="725" spans="1:17" ht="13.5">
      <c r="A725" s="611"/>
      <c r="F725" s="681"/>
      <c r="G725" s="626"/>
      <c r="H725" s="616"/>
      <c r="I725" s="616"/>
      <c r="J725" s="626"/>
      <c r="K725" s="626"/>
      <c r="L725" s="626"/>
      <c r="M725" s="626"/>
      <c r="N725" s="626"/>
      <c r="O725" s="626"/>
      <c r="P725" s="626"/>
      <c r="Q725" s="626"/>
    </row>
    <row r="726" spans="1:17" ht="13.5">
      <c r="A726" s="611"/>
      <c r="F726" s="681"/>
      <c r="G726" s="626"/>
      <c r="H726" s="616"/>
      <c r="I726" s="616"/>
      <c r="J726" s="626"/>
      <c r="K726" s="626"/>
      <c r="L726" s="626"/>
      <c r="M726" s="626"/>
      <c r="N726" s="626"/>
      <c r="O726" s="626"/>
      <c r="P726" s="626"/>
      <c r="Q726" s="626"/>
    </row>
    <row r="727" spans="1:17" ht="13.5">
      <c r="A727" s="611"/>
      <c r="F727" s="681"/>
      <c r="G727" s="626"/>
      <c r="H727" s="616"/>
      <c r="I727" s="616"/>
      <c r="J727" s="626"/>
      <c r="K727" s="626"/>
      <c r="L727" s="626"/>
      <c r="M727" s="626"/>
      <c r="N727" s="626"/>
      <c r="O727" s="626"/>
      <c r="P727" s="626"/>
      <c r="Q727" s="626"/>
    </row>
    <row r="728" spans="1:17" ht="13.5">
      <c r="A728" s="611"/>
      <c r="F728" s="681"/>
      <c r="G728" s="626"/>
      <c r="H728" s="616"/>
      <c r="I728" s="616"/>
      <c r="J728" s="626"/>
      <c r="K728" s="626"/>
      <c r="L728" s="626"/>
      <c r="M728" s="626"/>
      <c r="N728" s="626"/>
      <c r="O728" s="626"/>
      <c r="P728" s="626"/>
      <c r="Q728" s="626"/>
    </row>
    <row r="729" spans="1:17" ht="13.5">
      <c r="A729" s="611"/>
      <c r="F729" s="681"/>
      <c r="G729" s="626"/>
      <c r="H729" s="616"/>
      <c r="I729" s="616"/>
      <c r="J729" s="626"/>
      <c r="K729" s="626"/>
      <c r="L729" s="626"/>
      <c r="M729" s="626"/>
      <c r="N729" s="626"/>
      <c r="O729" s="626"/>
      <c r="P729" s="626"/>
      <c r="Q729" s="626"/>
    </row>
    <row r="730" spans="1:17" ht="13.5">
      <c r="A730" s="611"/>
      <c r="F730" s="681"/>
      <c r="G730" s="626"/>
      <c r="H730" s="616"/>
      <c r="I730" s="616"/>
      <c r="J730" s="626"/>
      <c r="K730" s="626"/>
      <c r="L730" s="626"/>
      <c r="M730" s="626"/>
      <c r="N730" s="626"/>
      <c r="O730" s="626"/>
      <c r="P730" s="626"/>
      <c r="Q730" s="626"/>
    </row>
    <row r="731" spans="1:17" ht="13.5">
      <c r="A731" s="611"/>
      <c r="F731" s="681"/>
      <c r="G731" s="626"/>
      <c r="H731" s="616"/>
      <c r="I731" s="616"/>
      <c r="J731" s="626"/>
      <c r="K731" s="626"/>
      <c r="L731" s="626"/>
      <c r="M731" s="626"/>
      <c r="N731" s="626"/>
      <c r="O731" s="626"/>
      <c r="P731" s="626"/>
      <c r="Q731" s="626"/>
    </row>
    <row r="732" spans="1:17" ht="13.5">
      <c r="A732" s="611"/>
      <c r="F732" s="681"/>
      <c r="G732" s="626"/>
      <c r="H732" s="616"/>
      <c r="I732" s="616"/>
      <c r="J732" s="626"/>
      <c r="K732" s="626"/>
      <c r="L732" s="626"/>
      <c r="M732" s="626"/>
      <c r="N732" s="626"/>
      <c r="O732" s="626"/>
      <c r="P732" s="626"/>
      <c r="Q732" s="626"/>
    </row>
    <row r="733" spans="1:17" ht="13.5">
      <c r="A733" s="611"/>
      <c r="F733" s="681"/>
      <c r="G733" s="626"/>
      <c r="H733" s="616"/>
      <c r="I733" s="616"/>
      <c r="J733" s="626"/>
      <c r="K733" s="626"/>
      <c r="L733" s="626"/>
      <c r="M733" s="626"/>
      <c r="N733" s="626"/>
      <c r="O733" s="626"/>
      <c r="P733" s="626"/>
      <c r="Q733" s="626"/>
    </row>
    <row r="734" spans="1:17" ht="13.5">
      <c r="A734" s="611"/>
      <c r="F734" s="681"/>
      <c r="G734" s="626"/>
      <c r="H734" s="616"/>
      <c r="I734" s="616"/>
      <c r="J734" s="626"/>
      <c r="K734" s="626"/>
      <c r="L734" s="626"/>
      <c r="M734" s="626"/>
      <c r="N734" s="626"/>
      <c r="O734" s="626"/>
      <c r="P734" s="626"/>
      <c r="Q734" s="626"/>
    </row>
    <row r="735" spans="1:17" ht="13.5">
      <c r="A735" s="611"/>
      <c r="F735" s="681"/>
      <c r="G735" s="626"/>
      <c r="H735" s="616"/>
      <c r="I735" s="616"/>
      <c r="J735" s="626"/>
      <c r="K735" s="626"/>
      <c r="L735" s="626"/>
      <c r="M735" s="626"/>
      <c r="N735" s="626"/>
      <c r="O735" s="626"/>
      <c r="P735" s="626"/>
      <c r="Q735" s="626"/>
    </row>
    <row r="736" spans="1:17" ht="13.5">
      <c r="A736" s="611"/>
      <c r="F736" s="681"/>
      <c r="G736" s="626"/>
      <c r="H736" s="616"/>
      <c r="I736" s="616"/>
      <c r="J736" s="626"/>
      <c r="K736" s="626"/>
      <c r="L736" s="626"/>
      <c r="M736" s="626"/>
      <c r="N736" s="626"/>
      <c r="O736" s="626"/>
      <c r="P736" s="626"/>
      <c r="Q736" s="626"/>
    </row>
    <row r="737" spans="1:17" ht="13.5">
      <c r="A737" s="611"/>
      <c r="F737" s="681"/>
      <c r="G737" s="626"/>
      <c r="H737" s="616"/>
      <c r="I737" s="616"/>
      <c r="J737" s="626"/>
      <c r="K737" s="626"/>
      <c r="L737" s="626"/>
      <c r="M737" s="626"/>
      <c r="N737" s="626"/>
      <c r="O737" s="626"/>
      <c r="P737" s="626"/>
      <c r="Q737" s="626"/>
    </row>
    <row r="738" spans="1:17" ht="13.5">
      <c r="A738" s="611"/>
      <c r="F738" s="681"/>
      <c r="G738" s="626"/>
      <c r="H738" s="616"/>
      <c r="I738" s="616"/>
      <c r="J738" s="626"/>
      <c r="K738" s="626"/>
      <c r="L738" s="626"/>
      <c r="M738" s="626"/>
      <c r="N738" s="626"/>
      <c r="O738" s="626"/>
      <c r="P738" s="626"/>
      <c r="Q738" s="626"/>
    </row>
    <row r="739" spans="1:17" ht="13.5">
      <c r="A739" s="611"/>
      <c r="F739" s="681"/>
      <c r="G739" s="626"/>
      <c r="H739" s="616"/>
      <c r="I739" s="616"/>
      <c r="J739" s="626"/>
      <c r="K739" s="626"/>
      <c r="L739" s="626"/>
      <c r="M739" s="626"/>
      <c r="N739" s="626"/>
      <c r="O739" s="626"/>
      <c r="P739" s="626"/>
      <c r="Q739" s="626"/>
    </row>
    <row r="740" spans="1:17" ht="13.5">
      <c r="A740" s="611"/>
      <c r="F740" s="681"/>
      <c r="G740" s="626"/>
      <c r="H740" s="616"/>
      <c r="I740" s="616"/>
      <c r="J740" s="626"/>
      <c r="K740" s="626"/>
      <c r="L740" s="626"/>
      <c r="M740" s="626"/>
      <c r="N740" s="626"/>
      <c r="O740" s="626"/>
      <c r="P740" s="626"/>
      <c r="Q740" s="626"/>
    </row>
    <row r="741" spans="1:17" ht="13.5">
      <c r="A741" s="611"/>
      <c r="F741" s="681"/>
      <c r="G741" s="626"/>
      <c r="H741" s="616"/>
      <c r="I741" s="616"/>
      <c r="J741" s="626"/>
      <c r="K741" s="626"/>
      <c r="L741" s="626"/>
      <c r="M741" s="626"/>
      <c r="N741" s="626"/>
      <c r="O741" s="626"/>
      <c r="P741" s="626"/>
      <c r="Q741" s="626"/>
    </row>
    <row r="742" spans="1:17" ht="13.5">
      <c r="A742" s="611"/>
      <c r="F742" s="681"/>
      <c r="G742" s="626"/>
      <c r="H742" s="616"/>
      <c r="I742" s="616"/>
      <c r="J742" s="626"/>
      <c r="K742" s="626"/>
      <c r="L742" s="626"/>
      <c r="M742" s="626"/>
      <c r="N742" s="626"/>
      <c r="O742" s="626"/>
      <c r="P742" s="626"/>
      <c r="Q742" s="626"/>
    </row>
    <row r="743" spans="1:17" ht="13.5">
      <c r="A743" s="611"/>
      <c r="F743" s="681"/>
      <c r="G743" s="626"/>
      <c r="H743" s="616"/>
      <c r="I743" s="616"/>
      <c r="J743" s="626"/>
      <c r="K743" s="626"/>
      <c r="L743" s="626"/>
      <c r="M743" s="626"/>
      <c r="N743" s="626"/>
      <c r="O743" s="626"/>
      <c r="P743" s="626"/>
      <c r="Q743" s="626"/>
    </row>
    <row r="744" spans="1:17" ht="13.5">
      <c r="A744" s="611"/>
      <c r="F744" s="681"/>
      <c r="G744" s="626"/>
      <c r="H744" s="616"/>
      <c r="I744" s="616"/>
      <c r="J744" s="626"/>
      <c r="K744" s="626"/>
      <c r="L744" s="626"/>
      <c r="M744" s="626"/>
      <c r="N744" s="626"/>
      <c r="O744" s="626"/>
      <c r="P744" s="626"/>
      <c r="Q744" s="626"/>
    </row>
    <row r="745" spans="1:17" ht="13.5">
      <c r="A745" s="611"/>
      <c r="F745" s="681"/>
      <c r="G745" s="626"/>
      <c r="H745" s="616"/>
      <c r="I745" s="616"/>
      <c r="J745" s="626"/>
      <c r="K745" s="626"/>
      <c r="L745" s="626"/>
      <c r="M745" s="626"/>
      <c r="N745" s="626"/>
      <c r="O745" s="626"/>
      <c r="P745" s="626"/>
      <c r="Q745" s="626"/>
    </row>
    <row r="746" spans="1:17" ht="13.5">
      <c r="A746" s="611"/>
      <c r="F746" s="681"/>
      <c r="G746" s="626"/>
      <c r="H746" s="616"/>
      <c r="I746" s="616"/>
      <c r="J746" s="626"/>
      <c r="K746" s="626"/>
      <c r="L746" s="626"/>
      <c r="M746" s="626"/>
      <c r="N746" s="626"/>
      <c r="O746" s="626"/>
      <c r="P746" s="626"/>
      <c r="Q746" s="626"/>
    </row>
    <row r="747" spans="1:17" ht="13.5">
      <c r="A747" s="611"/>
      <c r="F747" s="681"/>
      <c r="G747" s="626"/>
      <c r="H747" s="616"/>
      <c r="I747" s="616"/>
      <c r="J747" s="626"/>
      <c r="K747" s="626"/>
      <c r="L747" s="626"/>
      <c r="M747" s="626"/>
      <c r="N747" s="626"/>
      <c r="O747" s="626"/>
      <c r="P747" s="626"/>
      <c r="Q747" s="626"/>
    </row>
    <row r="748" spans="1:17" ht="13.5">
      <c r="A748" s="611"/>
      <c r="F748" s="681"/>
      <c r="G748" s="626"/>
      <c r="H748" s="616"/>
      <c r="I748" s="616"/>
      <c r="J748" s="626"/>
      <c r="K748" s="626"/>
      <c r="L748" s="626"/>
      <c r="M748" s="626"/>
      <c r="N748" s="626"/>
      <c r="O748" s="626"/>
      <c r="P748" s="626"/>
      <c r="Q748" s="626"/>
    </row>
    <row r="749" spans="1:17" ht="13.5">
      <c r="A749" s="611"/>
      <c r="F749" s="681"/>
      <c r="G749" s="626"/>
      <c r="H749" s="616"/>
      <c r="I749" s="616"/>
      <c r="J749" s="626"/>
      <c r="K749" s="626"/>
      <c r="L749" s="626"/>
      <c r="M749" s="626"/>
      <c r="N749" s="626"/>
      <c r="O749" s="626"/>
      <c r="P749" s="626"/>
      <c r="Q749" s="626"/>
    </row>
    <row r="750" spans="1:17" ht="13.5">
      <c r="A750" s="611"/>
      <c r="F750" s="681"/>
      <c r="G750" s="626"/>
      <c r="H750" s="616"/>
      <c r="I750" s="616"/>
      <c r="J750" s="626"/>
      <c r="K750" s="626"/>
      <c r="L750" s="626"/>
      <c r="M750" s="626"/>
      <c r="N750" s="626"/>
      <c r="O750" s="626"/>
      <c r="P750" s="626"/>
      <c r="Q750" s="626"/>
    </row>
    <row r="751" spans="1:17" ht="13.5">
      <c r="A751" s="611"/>
      <c r="F751" s="681"/>
      <c r="G751" s="626"/>
      <c r="H751" s="616"/>
      <c r="I751" s="616"/>
      <c r="J751" s="626"/>
      <c r="K751" s="626"/>
      <c r="L751" s="626"/>
      <c r="M751" s="626"/>
      <c r="N751" s="626"/>
      <c r="O751" s="626"/>
      <c r="P751" s="626"/>
      <c r="Q751" s="626"/>
    </row>
    <row r="752" spans="1:17" ht="13.5">
      <c r="A752" s="611"/>
      <c r="F752" s="681"/>
      <c r="G752" s="626"/>
      <c r="H752" s="616"/>
      <c r="I752" s="616"/>
      <c r="J752" s="626"/>
      <c r="K752" s="626"/>
      <c r="L752" s="626"/>
      <c r="M752" s="626"/>
      <c r="N752" s="626"/>
      <c r="O752" s="626"/>
      <c r="P752" s="626"/>
      <c r="Q752" s="626"/>
    </row>
    <row r="753" spans="1:17" ht="13.5">
      <c r="A753" s="611"/>
      <c r="F753" s="681"/>
      <c r="G753" s="626"/>
      <c r="H753" s="616"/>
      <c r="I753" s="616"/>
      <c r="J753" s="626"/>
      <c r="K753" s="626"/>
      <c r="L753" s="626"/>
      <c r="M753" s="626"/>
      <c r="N753" s="626"/>
      <c r="O753" s="626"/>
      <c r="P753" s="626"/>
      <c r="Q753" s="626"/>
    </row>
    <row r="754" spans="1:17" ht="13.5">
      <c r="A754" s="611"/>
      <c r="F754" s="681"/>
      <c r="G754" s="626"/>
      <c r="H754" s="616"/>
      <c r="I754" s="616"/>
      <c r="J754" s="626"/>
      <c r="K754" s="626"/>
      <c r="L754" s="626"/>
      <c r="M754" s="626"/>
      <c r="N754" s="626"/>
      <c r="O754" s="626"/>
      <c r="P754" s="626"/>
      <c r="Q754" s="626"/>
    </row>
    <row r="755" spans="1:17" ht="13.5">
      <c r="A755" s="611"/>
      <c r="F755" s="681"/>
      <c r="G755" s="626"/>
      <c r="H755" s="616"/>
      <c r="I755" s="616"/>
      <c r="J755" s="626"/>
      <c r="K755" s="626"/>
      <c r="L755" s="626"/>
      <c r="M755" s="626"/>
      <c r="N755" s="626"/>
      <c r="O755" s="626"/>
      <c r="P755" s="626"/>
      <c r="Q755" s="626"/>
    </row>
    <row r="756" spans="1:17" ht="13.5">
      <c r="A756" s="611"/>
      <c r="F756" s="681"/>
      <c r="G756" s="626"/>
      <c r="H756" s="616"/>
      <c r="I756" s="616"/>
      <c r="J756" s="626"/>
      <c r="K756" s="626"/>
      <c r="L756" s="626"/>
      <c r="M756" s="626"/>
      <c r="N756" s="626"/>
      <c r="O756" s="626"/>
      <c r="P756" s="626"/>
      <c r="Q756" s="626"/>
    </row>
    <row r="757" spans="1:17" ht="13.5">
      <c r="A757" s="611"/>
      <c r="F757" s="681"/>
      <c r="G757" s="626"/>
      <c r="H757" s="616"/>
      <c r="I757" s="616"/>
      <c r="J757" s="626"/>
      <c r="K757" s="626"/>
      <c r="L757" s="626"/>
      <c r="M757" s="626"/>
      <c r="N757" s="626"/>
      <c r="O757" s="626"/>
      <c r="P757" s="626"/>
      <c r="Q757" s="626"/>
    </row>
    <row r="758" spans="1:17" ht="13.5">
      <c r="A758" s="611"/>
      <c r="F758" s="681"/>
      <c r="G758" s="626"/>
      <c r="H758" s="616"/>
      <c r="I758" s="616"/>
      <c r="J758" s="626"/>
      <c r="K758" s="626"/>
      <c r="L758" s="626"/>
      <c r="M758" s="626"/>
      <c r="N758" s="626"/>
      <c r="O758" s="626"/>
      <c r="P758" s="626"/>
      <c r="Q758" s="626"/>
    </row>
    <row r="759" spans="1:17" ht="13.5">
      <c r="A759" s="611"/>
      <c r="F759" s="681"/>
      <c r="G759" s="626"/>
      <c r="H759" s="616"/>
      <c r="I759" s="616"/>
      <c r="J759" s="626"/>
      <c r="K759" s="626"/>
      <c r="L759" s="626"/>
      <c r="M759" s="626"/>
      <c r="N759" s="626"/>
      <c r="O759" s="626"/>
      <c r="P759" s="626"/>
      <c r="Q759" s="626"/>
    </row>
    <row r="760" spans="1:17" ht="13.5">
      <c r="A760" s="611"/>
      <c r="F760" s="681"/>
      <c r="G760" s="626"/>
      <c r="H760" s="616"/>
      <c r="I760" s="616"/>
      <c r="J760" s="626"/>
      <c r="K760" s="626"/>
      <c r="L760" s="626"/>
      <c r="M760" s="626"/>
      <c r="N760" s="626"/>
      <c r="O760" s="626"/>
      <c r="P760" s="626"/>
      <c r="Q760" s="626"/>
    </row>
    <row r="761" spans="1:17" ht="13.5">
      <c r="A761" s="611"/>
      <c r="F761" s="681"/>
      <c r="G761" s="626"/>
      <c r="H761" s="616"/>
      <c r="I761" s="616"/>
      <c r="J761" s="626"/>
      <c r="K761" s="626"/>
      <c r="L761" s="626"/>
      <c r="M761" s="626"/>
      <c r="N761" s="626"/>
      <c r="O761" s="626"/>
      <c r="P761" s="626"/>
      <c r="Q761" s="626"/>
    </row>
    <row r="762" spans="1:17" ht="13.5">
      <c r="A762" s="611"/>
      <c r="F762" s="681"/>
      <c r="G762" s="626"/>
      <c r="H762" s="616"/>
      <c r="I762" s="616"/>
      <c r="J762" s="626"/>
      <c r="K762" s="626"/>
      <c r="L762" s="626"/>
      <c r="M762" s="626"/>
      <c r="N762" s="626"/>
      <c r="O762" s="626"/>
      <c r="P762" s="626"/>
      <c r="Q762" s="626"/>
    </row>
    <row r="763" spans="1:17" ht="13.5">
      <c r="A763" s="611"/>
      <c r="F763" s="681"/>
      <c r="G763" s="626"/>
      <c r="H763" s="616"/>
      <c r="I763" s="616"/>
      <c r="J763" s="626"/>
      <c r="K763" s="626"/>
      <c r="L763" s="626"/>
      <c r="M763" s="626"/>
      <c r="N763" s="626"/>
      <c r="O763" s="626"/>
      <c r="P763" s="626"/>
      <c r="Q763" s="626"/>
    </row>
    <row r="764" spans="1:17" ht="13.5">
      <c r="A764" s="611"/>
      <c r="F764" s="681"/>
      <c r="G764" s="626"/>
      <c r="H764" s="616"/>
      <c r="I764" s="616"/>
      <c r="J764" s="626"/>
      <c r="K764" s="626"/>
      <c r="L764" s="626"/>
      <c r="M764" s="626"/>
      <c r="N764" s="626"/>
      <c r="O764" s="626"/>
      <c r="P764" s="626"/>
      <c r="Q764" s="626"/>
    </row>
    <row r="765" spans="1:17" ht="13.5">
      <c r="A765" s="611"/>
      <c r="F765" s="681"/>
      <c r="G765" s="626"/>
      <c r="H765" s="616"/>
      <c r="I765" s="616"/>
      <c r="J765" s="626"/>
      <c r="K765" s="626"/>
      <c r="L765" s="626"/>
      <c r="M765" s="626"/>
      <c r="N765" s="626"/>
      <c r="O765" s="626"/>
      <c r="P765" s="626"/>
      <c r="Q765" s="626"/>
    </row>
    <row r="766" spans="1:17" ht="13.5">
      <c r="A766" s="611"/>
      <c r="F766" s="681"/>
      <c r="G766" s="626"/>
      <c r="H766" s="616"/>
      <c r="I766" s="616"/>
      <c r="J766" s="626"/>
      <c r="K766" s="626"/>
      <c r="L766" s="626"/>
      <c r="M766" s="626"/>
      <c r="N766" s="626"/>
      <c r="O766" s="626"/>
      <c r="P766" s="626"/>
      <c r="Q766" s="626"/>
    </row>
    <row r="767" spans="1:17" ht="13.5">
      <c r="A767" s="611"/>
      <c r="F767" s="681"/>
      <c r="G767" s="626"/>
      <c r="H767" s="616"/>
      <c r="I767" s="616"/>
      <c r="J767" s="626"/>
      <c r="K767" s="626"/>
      <c r="L767" s="626"/>
      <c r="M767" s="626"/>
      <c r="N767" s="626"/>
      <c r="O767" s="626"/>
      <c r="P767" s="626"/>
      <c r="Q767" s="626"/>
    </row>
    <row r="768" spans="1:17" ht="13.5">
      <c r="A768" s="611"/>
      <c r="F768" s="681"/>
      <c r="G768" s="626"/>
      <c r="H768" s="616"/>
      <c r="I768" s="616"/>
      <c r="J768" s="626"/>
      <c r="K768" s="626"/>
      <c r="L768" s="626"/>
      <c r="M768" s="626"/>
      <c r="N768" s="626"/>
      <c r="O768" s="626"/>
      <c r="P768" s="626"/>
      <c r="Q768" s="626"/>
    </row>
    <row r="769" spans="1:17" ht="13.5">
      <c r="A769" s="611"/>
      <c r="F769" s="681"/>
      <c r="G769" s="626"/>
      <c r="H769" s="616"/>
      <c r="I769" s="616"/>
      <c r="J769" s="626"/>
      <c r="K769" s="626"/>
      <c r="L769" s="626"/>
      <c r="M769" s="626"/>
      <c r="N769" s="626"/>
      <c r="O769" s="626"/>
      <c r="P769" s="626"/>
      <c r="Q769" s="626"/>
    </row>
    <row r="770" spans="1:17" ht="13.5">
      <c r="A770" s="611"/>
      <c r="F770" s="681"/>
      <c r="G770" s="626"/>
      <c r="H770" s="616"/>
      <c r="I770" s="616"/>
      <c r="J770" s="626"/>
      <c r="K770" s="626"/>
      <c r="L770" s="626"/>
      <c r="M770" s="626"/>
      <c r="N770" s="626"/>
      <c r="O770" s="626"/>
      <c r="P770" s="626"/>
      <c r="Q770" s="626"/>
    </row>
    <row r="771" spans="1:17" ht="13.5">
      <c r="A771" s="611"/>
      <c r="F771" s="681"/>
      <c r="G771" s="626"/>
      <c r="H771" s="616"/>
      <c r="I771" s="616"/>
      <c r="J771" s="626"/>
      <c r="K771" s="626"/>
      <c r="L771" s="626"/>
      <c r="M771" s="626"/>
      <c r="N771" s="626"/>
      <c r="O771" s="626"/>
      <c r="P771" s="626"/>
      <c r="Q771" s="626"/>
    </row>
    <row r="772" spans="1:17" ht="13.5">
      <c r="A772" s="611"/>
      <c r="F772" s="681"/>
      <c r="G772" s="626"/>
      <c r="H772" s="616"/>
      <c r="I772" s="616"/>
      <c r="J772" s="626"/>
      <c r="K772" s="626"/>
      <c r="L772" s="626"/>
      <c r="M772" s="626"/>
      <c r="N772" s="626"/>
      <c r="O772" s="626"/>
      <c r="P772" s="626"/>
      <c r="Q772" s="626"/>
    </row>
    <row r="773" spans="1:17" ht="13.5">
      <c r="A773" s="611"/>
      <c r="F773" s="681"/>
      <c r="G773" s="626"/>
      <c r="H773" s="616"/>
      <c r="I773" s="616"/>
      <c r="J773" s="626"/>
      <c r="K773" s="626"/>
      <c r="L773" s="626"/>
      <c r="M773" s="626"/>
      <c r="N773" s="626"/>
      <c r="O773" s="626"/>
      <c r="P773" s="626"/>
      <c r="Q773" s="626"/>
    </row>
    <row r="774" spans="1:17" ht="13.5">
      <c r="A774" s="611"/>
      <c r="F774" s="681"/>
      <c r="G774" s="626"/>
      <c r="H774" s="616"/>
      <c r="I774" s="616"/>
      <c r="J774" s="626"/>
      <c r="K774" s="626"/>
      <c r="L774" s="626"/>
      <c r="M774" s="626"/>
      <c r="N774" s="626"/>
      <c r="O774" s="626"/>
      <c r="P774" s="626"/>
      <c r="Q774" s="626"/>
    </row>
    <row r="775" spans="1:17" ht="13.5">
      <c r="A775" s="611"/>
      <c r="F775" s="681"/>
      <c r="G775" s="626"/>
      <c r="H775" s="616"/>
      <c r="I775" s="616"/>
      <c r="J775" s="626"/>
      <c r="K775" s="626"/>
      <c r="L775" s="626"/>
      <c r="M775" s="626"/>
      <c r="N775" s="626"/>
      <c r="O775" s="626"/>
      <c r="P775" s="626"/>
      <c r="Q775" s="626"/>
    </row>
    <row r="776" spans="1:17" ht="13.5">
      <c r="A776" s="611"/>
      <c r="F776" s="681"/>
      <c r="G776" s="626"/>
      <c r="H776" s="616"/>
      <c r="I776" s="616"/>
      <c r="J776" s="626"/>
      <c r="K776" s="626"/>
      <c r="L776" s="626"/>
      <c r="M776" s="626"/>
      <c r="N776" s="626"/>
      <c r="O776" s="626"/>
      <c r="P776" s="626"/>
      <c r="Q776" s="626"/>
    </row>
    <row r="777" spans="1:17" ht="13.5">
      <c r="A777" s="611"/>
      <c r="F777" s="681"/>
      <c r="G777" s="626"/>
      <c r="H777" s="616"/>
      <c r="I777" s="616"/>
      <c r="J777" s="626"/>
      <c r="K777" s="626"/>
      <c r="L777" s="626"/>
      <c r="M777" s="626"/>
      <c r="N777" s="626"/>
      <c r="O777" s="626"/>
      <c r="P777" s="626"/>
      <c r="Q777" s="626"/>
    </row>
    <row r="778" spans="1:17" ht="13.5">
      <c r="A778" s="611"/>
      <c r="F778" s="681"/>
      <c r="G778" s="626"/>
      <c r="H778" s="616"/>
      <c r="I778" s="616"/>
      <c r="J778" s="626"/>
      <c r="K778" s="626"/>
      <c r="L778" s="626"/>
      <c r="M778" s="626"/>
      <c r="N778" s="626"/>
      <c r="O778" s="626"/>
      <c r="P778" s="626"/>
      <c r="Q778" s="626"/>
    </row>
    <row r="779" spans="1:17" ht="13.5">
      <c r="A779" s="611"/>
      <c r="F779" s="681"/>
      <c r="G779" s="626"/>
      <c r="H779" s="616"/>
      <c r="I779" s="616"/>
      <c r="J779" s="626"/>
      <c r="K779" s="626"/>
      <c r="L779" s="626"/>
      <c r="M779" s="626"/>
      <c r="N779" s="626"/>
      <c r="O779" s="626"/>
      <c r="P779" s="626"/>
      <c r="Q779" s="626"/>
    </row>
    <row r="780" spans="1:17" ht="13.5">
      <c r="A780" s="611"/>
      <c r="F780" s="681"/>
      <c r="G780" s="626"/>
      <c r="H780" s="616"/>
      <c r="I780" s="616"/>
      <c r="J780" s="626"/>
      <c r="K780" s="626"/>
      <c r="L780" s="626"/>
      <c r="M780" s="626"/>
      <c r="N780" s="626"/>
      <c r="O780" s="626"/>
      <c r="P780" s="626"/>
      <c r="Q780" s="626"/>
    </row>
    <row r="781" spans="1:17" ht="13.5">
      <c r="A781" s="611"/>
      <c r="F781" s="681"/>
      <c r="G781" s="626"/>
      <c r="H781" s="616"/>
      <c r="I781" s="616"/>
      <c r="J781" s="626"/>
      <c r="K781" s="626"/>
      <c r="L781" s="626"/>
      <c r="M781" s="626"/>
      <c r="N781" s="626"/>
      <c r="O781" s="626"/>
      <c r="P781" s="626"/>
      <c r="Q781" s="626"/>
    </row>
    <row r="782" spans="1:17" ht="13.5">
      <c r="A782" s="611"/>
      <c r="F782" s="681"/>
      <c r="G782" s="626"/>
      <c r="H782" s="616"/>
      <c r="I782" s="616"/>
      <c r="J782" s="626"/>
      <c r="K782" s="626"/>
      <c r="L782" s="626"/>
      <c r="M782" s="626"/>
      <c r="N782" s="626"/>
      <c r="O782" s="626"/>
      <c r="P782" s="626"/>
      <c r="Q782" s="626"/>
    </row>
    <row r="783" spans="1:17" ht="13.5">
      <c r="A783" s="611"/>
      <c r="F783" s="681"/>
      <c r="G783" s="626"/>
      <c r="H783" s="616"/>
      <c r="I783" s="616"/>
      <c r="J783" s="626"/>
      <c r="K783" s="626"/>
      <c r="L783" s="626"/>
      <c r="M783" s="626"/>
      <c r="N783" s="626"/>
      <c r="O783" s="626"/>
      <c r="P783" s="626"/>
      <c r="Q783" s="626"/>
    </row>
    <row r="784" spans="1:17" ht="13.5">
      <c r="A784" s="611"/>
      <c r="F784" s="681"/>
      <c r="G784" s="626"/>
      <c r="H784" s="616"/>
      <c r="I784" s="616"/>
      <c r="J784" s="626"/>
      <c r="K784" s="626"/>
      <c r="L784" s="626"/>
      <c r="M784" s="626"/>
      <c r="N784" s="626"/>
      <c r="O784" s="626"/>
      <c r="P784" s="626"/>
      <c r="Q784" s="626"/>
    </row>
    <row r="785" spans="1:17" ht="13.5">
      <c r="A785" s="611"/>
      <c r="F785" s="681"/>
      <c r="G785" s="626"/>
      <c r="H785" s="616"/>
      <c r="I785" s="616"/>
      <c r="J785" s="626"/>
      <c r="K785" s="626"/>
      <c r="L785" s="626"/>
      <c r="M785" s="626"/>
      <c r="N785" s="626"/>
      <c r="O785" s="626"/>
      <c r="P785" s="626"/>
      <c r="Q785" s="626"/>
    </row>
    <row r="786" spans="1:17" ht="13.5">
      <c r="A786" s="611"/>
      <c r="F786" s="681"/>
      <c r="G786" s="626"/>
      <c r="H786" s="616"/>
      <c r="I786" s="616"/>
      <c r="J786" s="626"/>
      <c r="K786" s="626"/>
      <c r="L786" s="626"/>
      <c r="M786" s="626"/>
      <c r="N786" s="626"/>
      <c r="O786" s="626"/>
      <c r="P786" s="626"/>
      <c r="Q786" s="626"/>
    </row>
    <row r="787" spans="1:17" ht="13.5">
      <c r="A787" s="611"/>
      <c r="F787" s="681"/>
      <c r="G787" s="626"/>
      <c r="H787" s="616"/>
      <c r="I787" s="616"/>
      <c r="J787" s="626"/>
      <c r="K787" s="626"/>
      <c r="L787" s="626"/>
      <c r="M787" s="626"/>
      <c r="N787" s="626"/>
      <c r="O787" s="626"/>
      <c r="P787" s="626"/>
      <c r="Q787" s="626"/>
    </row>
    <row r="788" spans="1:17" ht="13.5">
      <c r="A788" s="611"/>
      <c r="F788" s="681"/>
      <c r="G788" s="626"/>
      <c r="H788" s="616"/>
      <c r="I788" s="616"/>
      <c r="J788" s="626"/>
      <c r="K788" s="626"/>
      <c r="L788" s="626"/>
      <c r="M788" s="626"/>
      <c r="N788" s="626"/>
      <c r="O788" s="626"/>
      <c r="P788" s="626"/>
      <c r="Q788" s="626"/>
    </row>
    <row r="789" spans="1:17" ht="13.5">
      <c r="A789" s="611"/>
      <c r="F789" s="681"/>
      <c r="G789" s="626"/>
      <c r="H789" s="616"/>
      <c r="I789" s="616"/>
      <c r="J789" s="626"/>
      <c r="K789" s="626"/>
      <c r="L789" s="626"/>
      <c r="M789" s="626"/>
      <c r="N789" s="626"/>
      <c r="O789" s="626"/>
      <c r="P789" s="626"/>
      <c r="Q789" s="626"/>
    </row>
    <row r="790" spans="1:17" ht="13.5">
      <c r="A790" s="611"/>
      <c r="F790" s="681"/>
      <c r="G790" s="626"/>
      <c r="H790" s="616"/>
      <c r="I790" s="616"/>
      <c r="J790" s="626"/>
      <c r="K790" s="626"/>
      <c r="L790" s="626"/>
      <c r="M790" s="626"/>
      <c r="N790" s="626"/>
      <c r="O790" s="626"/>
      <c r="P790" s="626"/>
      <c r="Q790" s="626"/>
    </row>
    <row r="791" spans="1:17" ht="13.5">
      <c r="A791" s="611"/>
      <c r="F791" s="681"/>
      <c r="G791" s="626"/>
      <c r="H791" s="616"/>
      <c r="I791" s="616"/>
      <c r="J791" s="626"/>
      <c r="K791" s="626"/>
      <c r="L791" s="626"/>
      <c r="M791" s="626"/>
      <c r="N791" s="626"/>
      <c r="O791" s="626"/>
      <c r="P791" s="626"/>
      <c r="Q791" s="626"/>
    </row>
    <row r="792" spans="1:17" ht="13.5">
      <c r="A792" s="611"/>
      <c r="F792" s="681"/>
      <c r="G792" s="626"/>
      <c r="H792" s="616"/>
      <c r="I792" s="616"/>
      <c r="J792" s="626"/>
      <c r="K792" s="626"/>
      <c r="L792" s="626"/>
      <c r="M792" s="626"/>
      <c r="N792" s="626"/>
      <c r="O792" s="626"/>
      <c r="P792" s="626"/>
      <c r="Q792" s="626"/>
    </row>
    <row r="793" spans="1:17" ht="13.5">
      <c r="A793" s="611"/>
      <c r="F793" s="681"/>
      <c r="G793" s="626"/>
      <c r="H793" s="616"/>
      <c r="I793" s="616"/>
      <c r="J793" s="626"/>
      <c r="K793" s="626"/>
      <c r="L793" s="626"/>
      <c r="M793" s="626"/>
      <c r="N793" s="626"/>
      <c r="O793" s="626"/>
      <c r="P793" s="626"/>
      <c r="Q793" s="626"/>
    </row>
    <row r="794" spans="1:17" ht="13.5">
      <c r="A794" s="611"/>
      <c r="F794" s="681"/>
      <c r="G794" s="626"/>
      <c r="H794" s="616"/>
      <c r="I794" s="616"/>
      <c r="J794" s="626"/>
      <c r="K794" s="626"/>
      <c r="L794" s="626"/>
      <c r="M794" s="626"/>
      <c r="N794" s="626"/>
      <c r="O794" s="626"/>
      <c r="P794" s="626"/>
      <c r="Q794" s="626"/>
    </row>
    <row r="795" spans="1:17" ht="13.5">
      <c r="A795" s="611"/>
      <c r="F795" s="681"/>
      <c r="G795" s="626"/>
      <c r="H795" s="616"/>
      <c r="I795" s="616"/>
      <c r="J795" s="626"/>
      <c r="K795" s="626"/>
      <c r="L795" s="626"/>
      <c r="M795" s="626"/>
      <c r="N795" s="626"/>
      <c r="O795" s="626"/>
      <c r="P795" s="626"/>
      <c r="Q795" s="626"/>
    </row>
    <row r="796" spans="1:17" ht="13.5">
      <c r="A796" s="611"/>
      <c r="F796" s="681"/>
      <c r="G796" s="626"/>
      <c r="H796" s="616"/>
      <c r="I796" s="616"/>
      <c r="J796" s="626"/>
      <c r="K796" s="626"/>
      <c r="L796" s="626"/>
      <c r="M796" s="626"/>
      <c r="N796" s="626"/>
      <c r="O796" s="626"/>
      <c r="P796" s="626"/>
      <c r="Q796" s="626"/>
    </row>
    <row r="797" spans="1:17" ht="13.5">
      <c r="A797" s="611"/>
      <c r="F797" s="681"/>
      <c r="G797" s="626"/>
      <c r="H797" s="616"/>
      <c r="I797" s="616"/>
      <c r="J797" s="626"/>
      <c r="K797" s="626"/>
      <c r="L797" s="626"/>
      <c r="M797" s="626"/>
      <c r="N797" s="626"/>
      <c r="O797" s="626"/>
      <c r="P797" s="626"/>
      <c r="Q797" s="626"/>
    </row>
    <row r="798" spans="1:17" ht="13.5">
      <c r="A798" s="611"/>
      <c r="F798" s="681"/>
      <c r="G798" s="626"/>
      <c r="H798" s="616"/>
      <c r="I798" s="616"/>
      <c r="J798" s="626"/>
      <c r="K798" s="626"/>
      <c r="L798" s="626"/>
      <c r="M798" s="626"/>
      <c r="N798" s="626"/>
      <c r="O798" s="626"/>
      <c r="P798" s="626"/>
      <c r="Q798" s="626"/>
    </row>
    <row r="799" spans="1:17" ht="13.5">
      <c r="A799" s="611"/>
      <c r="F799" s="681"/>
      <c r="G799" s="626"/>
      <c r="H799" s="616"/>
      <c r="I799" s="616"/>
      <c r="J799" s="626"/>
      <c r="K799" s="626"/>
      <c r="L799" s="626"/>
      <c r="M799" s="626"/>
      <c r="N799" s="626"/>
      <c r="O799" s="626"/>
      <c r="P799" s="626"/>
      <c r="Q799" s="626"/>
    </row>
    <row r="800" spans="1:17" ht="13.5">
      <c r="A800" s="611"/>
      <c r="F800" s="681"/>
      <c r="G800" s="626"/>
      <c r="H800" s="616"/>
      <c r="I800" s="616"/>
      <c r="J800" s="626"/>
      <c r="K800" s="626"/>
      <c r="L800" s="626"/>
      <c r="M800" s="626"/>
      <c r="N800" s="626"/>
      <c r="O800" s="626"/>
      <c r="P800" s="626"/>
      <c r="Q800" s="626"/>
    </row>
    <row r="801" spans="1:17" ht="13.5">
      <c r="A801" s="611"/>
      <c r="F801" s="681"/>
      <c r="G801" s="626"/>
      <c r="H801" s="616"/>
      <c r="I801" s="616"/>
      <c r="J801" s="626"/>
      <c r="K801" s="626"/>
      <c r="L801" s="626"/>
      <c r="M801" s="626"/>
      <c r="N801" s="626"/>
      <c r="O801" s="626"/>
      <c r="P801" s="626"/>
      <c r="Q801" s="626"/>
    </row>
    <row r="802" spans="1:17" ht="13.5">
      <c r="A802" s="611"/>
      <c r="F802" s="681"/>
      <c r="G802" s="626"/>
      <c r="H802" s="616"/>
      <c r="I802" s="616"/>
      <c r="J802" s="626"/>
      <c r="K802" s="626"/>
      <c r="L802" s="626"/>
      <c r="M802" s="626"/>
      <c r="N802" s="626"/>
      <c r="O802" s="626"/>
      <c r="P802" s="626"/>
      <c r="Q802" s="626"/>
    </row>
    <row r="803" spans="1:17" ht="13.5">
      <c r="A803" s="611"/>
      <c r="F803" s="681"/>
      <c r="G803" s="626"/>
      <c r="H803" s="616"/>
      <c r="I803" s="616"/>
      <c r="J803" s="626"/>
      <c r="K803" s="626"/>
      <c r="L803" s="626"/>
      <c r="M803" s="626"/>
      <c r="N803" s="626"/>
      <c r="O803" s="626"/>
      <c r="P803" s="626"/>
      <c r="Q803" s="626"/>
    </row>
    <row r="804" spans="1:17" ht="13.5">
      <c r="A804" s="611"/>
      <c r="F804" s="681"/>
      <c r="G804" s="626"/>
      <c r="H804" s="616"/>
      <c r="I804" s="616"/>
      <c r="J804" s="626"/>
      <c r="K804" s="626"/>
      <c r="L804" s="626"/>
      <c r="M804" s="626"/>
      <c r="N804" s="626"/>
      <c r="O804" s="626"/>
      <c r="P804" s="626"/>
      <c r="Q804" s="626"/>
    </row>
    <row r="805" spans="1:17" ht="13.5">
      <c r="A805" s="611"/>
      <c r="F805" s="681"/>
      <c r="G805" s="626"/>
      <c r="H805" s="616"/>
      <c r="I805" s="616"/>
      <c r="J805" s="626"/>
      <c r="K805" s="626"/>
      <c r="L805" s="626"/>
      <c r="M805" s="626"/>
      <c r="N805" s="626"/>
      <c r="O805" s="626"/>
      <c r="P805" s="626"/>
      <c r="Q805" s="626"/>
    </row>
    <row r="806" spans="1:17" ht="13.5">
      <c r="A806" s="611"/>
      <c r="F806" s="681"/>
      <c r="G806" s="626"/>
      <c r="H806" s="616"/>
      <c r="I806" s="616"/>
      <c r="J806" s="626"/>
      <c r="K806" s="626"/>
      <c r="L806" s="626"/>
      <c r="M806" s="626"/>
      <c r="N806" s="626"/>
      <c r="O806" s="626"/>
      <c r="P806" s="626"/>
      <c r="Q806" s="626"/>
    </row>
    <row r="807" spans="1:17" ht="13.5">
      <c r="A807" s="611"/>
      <c r="F807" s="681"/>
      <c r="G807" s="626"/>
      <c r="H807" s="616"/>
      <c r="I807" s="616"/>
      <c r="J807" s="626"/>
      <c r="K807" s="626"/>
      <c r="L807" s="626"/>
      <c r="M807" s="626"/>
      <c r="N807" s="626"/>
      <c r="O807" s="626"/>
      <c r="P807" s="626"/>
      <c r="Q807" s="626"/>
    </row>
    <row r="808" spans="1:17" ht="13.5">
      <c r="A808" s="611"/>
      <c r="F808" s="681"/>
      <c r="G808" s="626"/>
      <c r="H808" s="616"/>
      <c r="I808" s="616"/>
      <c r="J808" s="626"/>
      <c r="K808" s="626"/>
      <c r="L808" s="626"/>
      <c r="M808" s="626"/>
      <c r="N808" s="626"/>
      <c r="O808" s="626"/>
      <c r="P808" s="626"/>
      <c r="Q808" s="626"/>
    </row>
    <row r="809" spans="1:17" ht="13.5">
      <c r="A809" s="611"/>
      <c r="F809" s="681"/>
      <c r="G809" s="626"/>
      <c r="H809" s="616"/>
      <c r="I809" s="616"/>
      <c r="J809" s="626"/>
      <c r="K809" s="626"/>
      <c r="L809" s="626"/>
      <c r="M809" s="626"/>
      <c r="N809" s="626"/>
      <c r="O809" s="626"/>
      <c r="P809" s="626"/>
      <c r="Q809" s="626"/>
    </row>
    <row r="810" spans="1:17" ht="13.5">
      <c r="A810" s="611"/>
      <c r="F810" s="681"/>
      <c r="G810" s="626"/>
      <c r="H810" s="616"/>
      <c r="I810" s="616"/>
      <c r="J810" s="626"/>
      <c r="K810" s="626"/>
      <c r="L810" s="626"/>
      <c r="M810" s="626"/>
      <c r="N810" s="626"/>
      <c r="O810" s="626"/>
      <c r="P810" s="626"/>
      <c r="Q810" s="626"/>
    </row>
    <row r="811" spans="1:17" ht="13.5">
      <c r="A811" s="611"/>
      <c r="F811" s="681"/>
      <c r="G811" s="626"/>
      <c r="H811" s="616"/>
      <c r="I811" s="616"/>
      <c r="J811" s="626"/>
      <c r="K811" s="626"/>
      <c r="L811" s="626"/>
      <c r="M811" s="626"/>
      <c r="N811" s="626"/>
      <c r="O811" s="626"/>
      <c r="P811" s="626"/>
      <c r="Q811" s="626"/>
    </row>
  </sheetData>
  <autoFilter ref="A5:J547" xr:uid="{6E448E35-26D4-4CCD-9026-4858A9609EF4}">
    <filterColumn colId="6" showButton="0">
      <filters>
        <filter val="다른 컨텐츠 출력되고 있음 -&gt; 컨텐츠 교체"/>
        <filter val="링크연결 안됨 (링크정보 수정)"/>
        <filter val="링크연결 오류 (기입된 링크로 연결안됨)"/>
        <filter val="컨텐츠 삭제(임베드 금지 영상임)"/>
        <filter val="컨텐츠 출력 안함"/>
        <filter val="컨텐츠 출력 안함 -&gt; 컨텐츠 추가 필요"/>
        <filter val="해당 컨텐츠 대신 5번 위치에 다른 컨텐츠 출력되고 있음"/>
        <filter val="해당 컨텐츠 대신 다른 컨텐츠 출력되고 있음"/>
        <filter val="해당컨텐츠 게시안되는 컨텐츠로 전시안함"/>
      </filters>
    </filterColumn>
  </autoFilter>
  <mergeCells count="542">
    <mergeCell ref="G544:H544"/>
    <mergeCell ref="G545:H545"/>
    <mergeCell ref="G546:H546"/>
    <mergeCell ref="G547:H547"/>
    <mergeCell ref="G18:H18"/>
    <mergeCell ref="G454:H454"/>
    <mergeCell ref="G471:H471"/>
    <mergeCell ref="G538:H538"/>
    <mergeCell ref="G539:H539"/>
    <mergeCell ref="G540:H540"/>
    <mergeCell ref="G541:H541"/>
    <mergeCell ref="G542:H542"/>
    <mergeCell ref="G543:H543"/>
    <mergeCell ref="G532:H532"/>
    <mergeCell ref="G533:H533"/>
    <mergeCell ref="G534:H534"/>
    <mergeCell ref="G535:H535"/>
    <mergeCell ref="G536:H536"/>
    <mergeCell ref="G537:H537"/>
    <mergeCell ref="G526:H526"/>
    <mergeCell ref="G527:H527"/>
    <mergeCell ref="G528:H528"/>
    <mergeCell ref="G529:H529"/>
    <mergeCell ref="G530:H530"/>
    <mergeCell ref="G531:H531"/>
    <mergeCell ref="G520:H520"/>
    <mergeCell ref="G521:H521"/>
    <mergeCell ref="G522:H522"/>
    <mergeCell ref="G523:H523"/>
    <mergeCell ref="G524:H524"/>
    <mergeCell ref="G525:H525"/>
    <mergeCell ref="G514:H514"/>
    <mergeCell ref="G515:H515"/>
    <mergeCell ref="G516:H516"/>
    <mergeCell ref="G517:H517"/>
    <mergeCell ref="G518:H518"/>
    <mergeCell ref="G519:H519"/>
    <mergeCell ref="G508:H508"/>
    <mergeCell ref="G509:H509"/>
    <mergeCell ref="G510:H510"/>
    <mergeCell ref="G511:H511"/>
    <mergeCell ref="G512:H512"/>
    <mergeCell ref="G513:H513"/>
    <mergeCell ref="G502:H502"/>
    <mergeCell ref="G503:H503"/>
    <mergeCell ref="G504:H504"/>
    <mergeCell ref="G505:H505"/>
    <mergeCell ref="G506:H506"/>
    <mergeCell ref="G507:H507"/>
    <mergeCell ref="G496:H496"/>
    <mergeCell ref="G497:H497"/>
    <mergeCell ref="G498:H498"/>
    <mergeCell ref="G499:H499"/>
    <mergeCell ref="G500:H500"/>
    <mergeCell ref="G501:H501"/>
    <mergeCell ref="G490:H490"/>
    <mergeCell ref="G491:H491"/>
    <mergeCell ref="G492:H492"/>
    <mergeCell ref="G493:H493"/>
    <mergeCell ref="G494:H494"/>
    <mergeCell ref="G495:H495"/>
    <mergeCell ref="G484:H484"/>
    <mergeCell ref="G485:H485"/>
    <mergeCell ref="G486:H486"/>
    <mergeCell ref="G487:H487"/>
    <mergeCell ref="G488:H488"/>
    <mergeCell ref="G489:H489"/>
    <mergeCell ref="G478:H478"/>
    <mergeCell ref="G479:H479"/>
    <mergeCell ref="G480:H480"/>
    <mergeCell ref="G481:H481"/>
    <mergeCell ref="G482:H482"/>
    <mergeCell ref="G483:H483"/>
    <mergeCell ref="G472:H472"/>
    <mergeCell ref="G474:H474"/>
    <mergeCell ref="G475:H475"/>
    <mergeCell ref="G476:H476"/>
    <mergeCell ref="G477:H477"/>
    <mergeCell ref="G466:H466"/>
    <mergeCell ref="G467:H467"/>
    <mergeCell ref="G468:H468"/>
    <mergeCell ref="G469:H469"/>
    <mergeCell ref="G470:H470"/>
    <mergeCell ref="G460:H460"/>
    <mergeCell ref="G461:H461"/>
    <mergeCell ref="G462:H462"/>
    <mergeCell ref="G463:H463"/>
    <mergeCell ref="G464:H464"/>
    <mergeCell ref="G465:H465"/>
    <mergeCell ref="G455:H455"/>
    <mergeCell ref="G456:H456"/>
    <mergeCell ref="G457:H457"/>
    <mergeCell ref="G458:H458"/>
    <mergeCell ref="G459:H459"/>
    <mergeCell ref="G448:H448"/>
    <mergeCell ref="G449:H449"/>
    <mergeCell ref="G450:H450"/>
    <mergeCell ref="G451:H451"/>
    <mergeCell ref="G452:H452"/>
    <mergeCell ref="G453:H453"/>
    <mergeCell ref="G442:H442"/>
    <mergeCell ref="G443:H443"/>
    <mergeCell ref="G444:H444"/>
    <mergeCell ref="G445:H445"/>
    <mergeCell ref="G446:H446"/>
    <mergeCell ref="G447:H447"/>
    <mergeCell ref="G436:H436"/>
    <mergeCell ref="G437:H437"/>
    <mergeCell ref="G438:H438"/>
    <mergeCell ref="G439:H439"/>
    <mergeCell ref="G440:H440"/>
    <mergeCell ref="G441:H441"/>
    <mergeCell ref="G430:H430"/>
    <mergeCell ref="G431:H431"/>
    <mergeCell ref="G432:H432"/>
    <mergeCell ref="G433:H433"/>
    <mergeCell ref="G434:H434"/>
    <mergeCell ref="G435:H435"/>
    <mergeCell ref="G424:H424"/>
    <mergeCell ref="G425:H425"/>
    <mergeCell ref="G426:H426"/>
    <mergeCell ref="G427:H427"/>
    <mergeCell ref="G428:H428"/>
    <mergeCell ref="G429:H429"/>
    <mergeCell ref="G418:H418"/>
    <mergeCell ref="G419:H419"/>
    <mergeCell ref="G420:H420"/>
    <mergeCell ref="G421:H421"/>
    <mergeCell ref="G422:H422"/>
    <mergeCell ref="G423:H423"/>
    <mergeCell ref="G412:H412"/>
    <mergeCell ref="G413:H413"/>
    <mergeCell ref="G414:H414"/>
    <mergeCell ref="G415:H415"/>
    <mergeCell ref="G416:H416"/>
    <mergeCell ref="G417:H417"/>
    <mergeCell ref="G406:H406"/>
    <mergeCell ref="G407:H407"/>
    <mergeCell ref="G408:H408"/>
    <mergeCell ref="G409:H409"/>
    <mergeCell ref="G410:H410"/>
    <mergeCell ref="G411:H411"/>
    <mergeCell ref="G400:H400"/>
    <mergeCell ref="G401:H401"/>
    <mergeCell ref="G402:H402"/>
    <mergeCell ref="G403:H403"/>
    <mergeCell ref="G404:H404"/>
    <mergeCell ref="G405:H405"/>
    <mergeCell ref="G394:H394"/>
    <mergeCell ref="G395:H395"/>
    <mergeCell ref="G396:H396"/>
    <mergeCell ref="G397:H397"/>
    <mergeCell ref="G398:H398"/>
    <mergeCell ref="G399:H399"/>
    <mergeCell ref="G388:H388"/>
    <mergeCell ref="G389:H389"/>
    <mergeCell ref="G390:H390"/>
    <mergeCell ref="G391:H391"/>
    <mergeCell ref="G392:H392"/>
    <mergeCell ref="G393:H393"/>
    <mergeCell ref="G382:H382"/>
    <mergeCell ref="G383:H383"/>
    <mergeCell ref="G384:H384"/>
    <mergeCell ref="G385:H385"/>
    <mergeCell ref="G386:H386"/>
    <mergeCell ref="G387:H387"/>
    <mergeCell ref="G376:H376"/>
    <mergeCell ref="G377:H377"/>
    <mergeCell ref="G378:H378"/>
    <mergeCell ref="G379:H379"/>
    <mergeCell ref="G380:H380"/>
    <mergeCell ref="G381:H381"/>
    <mergeCell ref="G370:H370"/>
    <mergeCell ref="G371:H371"/>
    <mergeCell ref="G372:H372"/>
    <mergeCell ref="G373:H373"/>
    <mergeCell ref="G374:H374"/>
    <mergeCell ref="G375:H375"/>
    <mergeCell ref="G364:H364"/>
    <mergeCell ref="G365:H365"/>
    <mergeCell ref="G366:H366"/>
    <mergeCell ref="G367:H367"/>
    <mergeCell ref="G368:H368"/>
    <mergeCell ref="G369:H369"/>
    <mergeCell ref="G358:H358"/>
    <mergeCell ref="G359:H359"/>
    <mergeCell ref="G360:H360"/>
    <mergeCell ref="G361:H361"/>
    <mergeCell ref="G362:H362"/>
    <mergeCell ref="G363:H363"/>
    <mergeCell ref="G352:H352"/>
    <mergeCell ref="G353:H353"/>
    <mergeCell ref="G354:H354"/>
    <mergeCell ref="G355:H355"/>
    <mergeCell ref="G356:H356"/>
    <mergeCell ref="G357:H357"/>
    <mergeCell ref="G346:H346"/>
    <mergeCell ref="G347:H347"/>
    <mergeCell ref="G348:H348"/>
    <mergeCell ref="G349:H349"/>
    <mergeCell ref="G350:H350"/>
    <mergeCell ref="G351:H351"/>
    <mergeCell ref="G340:H340"/>
    <mergeCell ref="G341:H341"/>
    <mergeCell ref="G342:H342"/>
    <mergeCell ref="G343:H343"/>
    <mergeCell ref="G344:H344"/>
    <mergeCell ref="G345:H345"/>
    <mergeCell ref="G334:H334"/>
    <mergeCell ref="G335:H335"/>
    <mergeCell ref="G336:H336"/>
    <mergeCell ref="G337:H337"/>
    <mergeCell ref="G338:H338"/>
    <mergeCell ref="G339:H339"/>
    <mergeCell ref="G328:H328"/>
    <mergeCell ref="G329:H329"/>
    <mergeCell ref="G330:H330"/>
    <mergeCell ref="G331:H331"/>
    <mergeCell ref="G332:H332"/>
    <mergeCell ref="G333:H333"/>
    <mergeCell ref="G322:H322"/>
    <mergeCell ref="G323:H323"/>
    <mergeCell ref="G324:H324"/>
    <mergeCell ref="G325:H325"/>
    <mergeCell ref="G326:H326"/>
    <mergeCell ref="G327:H327"/>
    <mergeCell ref="G316:H316"/>
    <mergeCell ref="G317:H317"/>
    <mergeCell ref="G318:H318"/>
    <mergeCell ref="G319:H319"/>
    <mergeCell ref="G320:H320"/>
    <mergeCell ref="G321:H321"/>
    <mergeCell ref="G310:H310"/>
    <mergeCell ref="G311:H311"/>
    <mergeCell ref="G312:H312"/>
    <mergeCell ref="G313:H313"/>
    <mergeCell ref="G314:H314"/>
    <mergeCell ref="G315:H315"/>
    <mergeCell ref="G304:H304"/>
    <mergeCell ref="G305:H305"/>
    <mergeCell ref="G306:H306"/>
    <mergeCell ref="G307:H307"/>
    <mergeCell ref="G308:H308"/>
    <mergeCell ref="G309:H309"/>
    <mergeCell ref="G298:H298"/>
    <mergeCell ref="G299:H299"/>
    <mergeCell ref="G300:H300"/>
    <mergeCell ref="G301:H301"/>
    <mergeCell ref="G302:H302"/>
    <mergeCell ref="G303:H303"/>
    <mergeCell ref="G292:H292"/>
    <mergeCell ref="G293:H293"/>
    <mergeCell ref="G294:H294"/>
    <mergeCell ref="G295:H295"/>
    <mergeCell ref="G296:H296"/>
    <mergeCell ref="G297:H297"/>
    <mergeCell ref="G286:H286"/>
    <mergeCell ref="G287:H287"/>
    <mergeCell ref="G288:H288"/>
    <mergeCell ref="G289:H289"/>
    <mergeCell ref="G290:H290"/>
    <mergeCell ref="G291:H291"/>
    <mergeCell ref="G280:H280"/>
    <mergeCell ref="G281:H281"/>
    <mergeCell ref="G282:H282"/>
    <mergeCell ref="G283:H283"/>
    <mergeCell ref="G284:H284"/>
    <mergeCell ref="G285:H285"/>
    <mergeCell ref="G274:H274"/>
    <mergeCell ref="G275:H275"/>
    <mergeCell ref="G276:H276"/>
    <mergeCell ref="G277:H277"/>
    <mergeCell ref="G278:H278"/>
    <mergeCell ref="G279:H279"/>
    <mergeCell ref="G268:H268"/>
    <mergeCell ref="G269:H269"/>
    <mergeCell ref="G270:H270"/>
    <mergeCell ref="G271:H271"/>
    <mergeCell ref="G272:H272"/>
    <mergeCell ref="G273:H273"/>
    <mergeCell ref="G262:H262"/>
    <mergeCell ref="G263:H263"/>
    <mergeCell ref="G264:H264"/>
    <mergeCell ref="G265:H265"/>
    <mergeCell ref="G266:H266"/>
    <mergeCell ref="G267:H267"/>
    <mergeCell ref="G256:H256"/>
    <mergeCell ref="G257:H257"/>
    <mergeCell ref="G258:H258"/>
    <mergeCell ref="G259:H259"/>
    <mergeCell ref="G260:H260"/>
    <mergeCell ref="G261:H261"/>
    <mergeCell ref="G250:H250"/>
    <mergeCell ref="G251:H251"/>
    <mergeCell ref="G252:H252"/>
    <mergeCell ref="G253:H253"/>
    <mergeCell ref="G254:H254"/>
    <mergeCell ref="G255:H255"/>
    <mergeCell ref="G244:H244"/>
    <mergeCell ref="G245:H245"/>
    <mergeCell ref="G246:H246"/>
    <mergeCell ref="G247:H247"/>
    <mergeCell ref="G248:H248"/>
    <mergeCell ref="G249:H249"/>
    <mergeCell ref="G238:H238"/>
    <mergeCell ref="G239:H239"/>
    <mergeCell ref="G240:H240"/>
    <mergeCell ref="G241:H241"/>
    <mergeCell ref="G242:H242"/>
    <mergeCell ref="G243:H243"/>
    <mergeCell ref="G232:H232"/>
    <mergeCell ref="G233:H233"/>
    <mergeCell ref="G234:H234"/>
    <mergeCell ref="G235:H235"/>
    <mergeCell ref="G236:H236"/>
    <mergeCell ref="G237:H237"/>
    <mergeCell ref="G226:H226"/>
    <mergeCell ref="G227:H227"/>
    <mergeCell ref="G228:H228"/>
    <mergeCell ref="G229:H229"/>
    <mergeCell ref="G230:H230"/>
    <mergeCell ref="G231:H231"/>
    <mergeCell ref="G220:H220"/>
    <mergeCell ref="G221:H221"/>
    <mergeCell ref="G222:H222"/>
    <mergeCell ref="G223:H223"/>
    <mergeCell ref="G224:H224"/>
    <mergeCell ref="G225:H225"/>
    <mergeCell ref="G214:H214"/>
    <mergeCell ref="G215:H215"/>
    <mergeCell ref="G216:H216"/>
    <mergeCell ref="G217:H217"/>
    <mergeCell ref="G218:H218"/>
    <mergeCell ref="G219:H219"/>
    <mergeCell ref="G208:H208"/>
    <mergeCell ref="G209:H209"/>
    <mergeCell ref="G210:H210"/>
    <mergeCell ref="G211:H211"/>
    <mergeCell ref="G212:H212"/>
    <mergeCell ref="G213:H213"/>
    <mergeCell ref="G202:H202"/>
    <mergeCell ref="G203:H203"/>
    <mergeCell ref="G204:H204"/>
    <mergeCell ref="G205:H205"/>
    <mergeCell ref="G206:H206"/>
    <mergeCell ref="G207:H207"/>
    <mergeCell ref="G196:H196"/>
    <mergeCell ref="G197:H197"/>
    <mergeCell ref="G198:H198"/>
    <mergeCell ref="G199:H199"/>
    <mergeCell ref="G200:H200"/>
    <mergeCell ref="G201:H201"/>
    <mergeCell ref="G190:H190"/>
    <mergeCell ref="G191:H191"/>
    <mergeCell ref="G192:H192"/>
    <mergeCell ref="G193:H193"/>
    <mergeCell ref="G194:H194"/>
    <mergeCell ref="G195:H195"/>
    <mergeCell ref="G184:H184"/>
    <mergeCell ref="G185:H185"/>
    <mergeCell ref="G186:H186"/>
    <mergeCell ref="G187:H187"/>
    <mergeCell ref="G188:H188"/>
    <mergeCell ref="G189:H189"/>
    <mergeCell ref="G178:H178"/>
    <mergeCell ref="G179:H179"/>
    <mergeCell ref="G180:H180"/>
    <mergeCell ref="G181:H181"/>
    <mergeCell ref="G182:H182"/>
    <mergeCell ref="G183:H183"/>
    <mergeCell ref="G172:H172"/>
    <mergeCell ref="G173:H173"/>
    <mergeCell ref="G174:H174"/>
    <mergeCell ref="G175:H175"/>
    <mergeCell ref="G176:H176"/>
    <mergeCell ref="G177:H177"/>
    <mergeCell ref="G166:H166"/>
    <mergeCell ref="G167:H167"/>
    <mergeCell ref="G168:H168"/>
    <mergeCell ref="G169:H169"/>
    <mergeCell ref="G170:H170"/>
    <mergeCell ref="G171:H171"/>
    <mergeCell ref="G160:H160"/>
    <mergeCell ref="G161:H161"/>
    <mergeCell ref="G162:H162"/>
    <mergeCell ref="G163:H163"/>
    <mergeCell ref="G164:H164"/>
    <mergeCell ref="G165:H165"/>
    <mergeCell ref="G154:H154"/>
    <mergeCell ref="G155:H155"/>
    <mergeCell ref="G156:H156"/>
    <mergeCell ref="G157:H157"/>
    <mergeCell ref="G158:H158"/>
    <mergeCell ref="G159:H159"/>
    <mergeCell ref="G148:H148"/>
    <mergeCell ref="G149:H149"/>
    <mergeCell ref="G150:H150"/>
    <mergeCell ref="G151:H151"/>
    <mergeCell ref="G152:H152"/>
    <mergeCell ref="G153:H153"/>
    <mergeCell ref="G142:H142"/>
    <mergeCell ref="G143:H143"/>
    <mergeCell ref="G144:H144"/>
    <mergeCell ref="G145:H145"/>
    <mergeCell ref="G146:H146"/>
    <mergeCell ref="G147:H147"/>
    <mergeCell ref="G136:H136"/>
    <mergeCell ref="G137:H137"/>
    <mergeCell ref="G138:H138"/>
    <mergeCell ref="G139:H139"/>
    <mergeCell ref="G140:H140"/>
    <mergeCell ref="G141:H141"/>
    <mergeCell ref="G130:H130"/>
    <mergeCell ref="G131:H131"/>
    <mergeCell ref="G132:H132"/>
    <mergeCell ref="G133:H133"/>
    <mergeCell ref="G134:H134"/>
    <mergeCell ref="G135:H135"/>
    <mergeCell ref="G124:H124"/>
    <mergeCell ref="G125:H125"/>
    <mergeCell ref="G126:H126"/>
    <mergeCell ref="G127:H127"/>
    <mergeCell ref="G128:H128"/>
    <mergeCell ref="G129:H129"/>
    <mergeCell ref="G118:H118"/>
    <mergeCell ref="G119:H119"/>
    <mergeCell ref="G120:H120"/>
    <mergeCell ref="G121:H121"/>
    <mergeCell ref="G122:H122"/>
    <mergeCell ref="G123:H123"/>
    <mergeCell ref="G112:H112"/>
    <mergeCell ref="G113:H113"/>
    <mergeCell ref="G114:H114"/>
    <mergeCell ref="G115:H115"/>
    <mergeCell ref="G116:H116"/>
    <mergeCell ref="G117:H117"/>
    <mergeCell ref="G106:H106"/>
    <mergeCell ref="G107:H107"/>
    <mergeCell ref="G108:H108"/>
    <mergeCell ref="G109:H109"/>
    <mergeCell ref="G110:H110"/>
    <mergeCell ref="G111:H111"/>
    <mergeCell ref="G100:H100"/>
    <mergeCell ref="G101:H101"/>
    <mergeCell ref="G102:H102"/>
    <mergeCell ref="G103:H103"/>
    <mergeCell ref="G104:H104"/>
    <mergeCell ref="G105:H105"/>
    <mergeCell ref="G94:H94"/>
    <mergeCell ref="G95:H95"/>
    <mergeCell ref="G96:H96"/>
    <mergeCell ref="G97:H97"/>
    <mergeCell ref="G98:H98"/>
    <mergeCell ref="G99:H99"/>
    <mergeCell ref="G88:H88"/>
    <mergeCell ref="G89:H89"/>
    <mergeCell ref="G90:H90"/>
    <mergeCell ref="G91:H91"/>
    <mergeCell ref="G92:H92"/>
    <mergeCell ref="G93:H93"/>
    <mergeCell ref="G82:H82"/>
    <mergeCell ref="G83:H83"/>
    <mergeCell ref="G84:H84"/>
    <mergeCell ref="G85:H85"/>
    <mergeCell ref="G86:H86"/>
    <mergeCell ref="G87:H87"/>
    <mergeCell ref="G76:H76"/>
    <mergeCell ref="G77:H77"/>
    <mergeCell ref="G78:H78"/>
    <mergeCell ref="G79:H79"/>
    <mergeCell ref="G80:H80"/>
    <mergeCell ref="G81:H81"/>
    <mergeCell ref="G70:H70"/>
    <mergeCell ref="G71:H71"/>
    <mergeCell ref="G72:H72"/>
    <mergeCell ref="G73:H73"/>
    <mergeCell ref="G74:H74"/>
    <mergeCell ref="G75:H75"/>
    <mergeCell ref="G64:H64"/>
    <mergeCell ref="G65:H65"/>
    <mergeCell ref="G66:H66"/>
    <mergeCell ref="G67:H67"/>
    <mergeCell ref="G68:H68"/>
    <mergeCell ref="G69:H69"/>
    <mergeCell ref="G58:H58"/>
    <mergeCell ref="G59:H59"/>
    <mergeCell ref="G60:H60"/>
    <mergeCell ref="G61:H61"/>
    <mergeCell ref="G62:H62"/>
    <mergeCell ref="G63:H63"/>
    <mergeCell ref="G52:H52"/>
    <mergeCell ref="G53:H53"/>
    <mergeCell ref="G54:H54"/>
    <mergeCell ref="G55:H55"/>
    <mergeCell ref="G56:H56"/>
    <mergeCell ref="G57:H57"/>
    <mergeCell ref="G46:H46"/>
    <mergeCell ref="G47:H47"/>
    <mergeCell ref="G48:H48"/>
    <mergeCell ref="G49:H49"/>
    <mergeCell ref="G50:H50"/>
    <mergeCell ref="G51:H51"/>
    <mergeCell ref="G40:H40"/>
    <mergeCell ref="G41:H41"/>
    <mergeCell ref="G42:H42"/>
    <mergeCell ref="G43:H43"/>
    <mergeCell ref="G44:H44"/>
    <mergeCell ref="G45:H45"/>
    <mergeCell ref="G34:H34"/>
    <mergeCell ref="G35:H35"/>
    <mergeCell ref="G36:H36"/>
    <mergeCell ref="G37:H37"/>
    <mergeCell ref="G38:H38"/>
    <mergeCell ref="G39:H39"/>
    <mergeCell ref="G28:H28"/>
    <mergeCell ref="G29:H29"/>
    <mergeCell ref="G30:H30"/>
    <mergeCell ref="G31:H31"/>
    <mergeCell ref="G32:H32"/>
    <mergeCell ref="G33:H33"/>
    <mergeCell ref="G22:H22"/>
    <mergeCell ref="G23:H23"/>
    <mergeCell ref="G25:H25"/>
    <mergeCell ref="G26:H26"/>
    <mergeCell ref="G27:H27"/>
    <mergeCell ref="G19:H19"/>
    <mergeCell ref="G20:H20"/>
    <mergeCell ref="G21:H21"/>
    <mergeCell ref="G9:H9"/>
    <mergeCell ref="G10:H10"/>
    <mergeCell ref="G11:H11"/>
    <mergeCell ref="G12:H12"/>
    <mergeCell ref="G13:H13"/>
    <mergeCell ref="G14:H14"/>
    <mergeCell ref="C3:H3"/>
    <mergeCell ref="G5:H5"/>
    <mergeCell ref="G6:H6"/>
    <mergeCell ref="G7:H7"/>
    <mergeCell ref="G8:H8"/>
    <mergeCell ref="G15:H15"/>
    <mergeCell ref="G16:H16"/>
    <mergeCell ref="G17:H17"/>
  </mergeCells>
  <phoneticPr fontId="115" type="noConversion"/>
  <dataValidations count="1">
    <dataValidation type="list" allowBlank="1" showErrorMessage="1" sqref="D6:D547" xr:uid="{FE66C924-D8CC-4149-99A1-3544BE4F613A}">
      <formula1>"기준/가이드라인,법/제도,연구/보고,PwC 자료,영상"</formula1>
    </dataValidation>
  </dataValidations>
  <hyperlinks>
    <hyperlink ref="C479" r:id="rId1" location="publication-content" xr:uid="{905722A6-63AD-436D-AE9F-DD6465F9551B}"/>
    <hyperlink ref="I255" r:id="rId2" xr:uid="{726C5C63-61E6-4DCF-806F-3A5DF5777A9F}"/>
    <hyperlink ref="I220" r:id="rId3" xr:uid="{DC87FB61-41BD-40D6-8237-AEC91BAC55D7}"/>
    <hyperlink ref="I222" r:id="rId4" xr:uid="{71F8A64A-D203-451C-8B91-DFDC3A31F856}"/>
    <hyperlink ref="I244" r:id="rId5" xr:uid="{E031D9D4-BC6F-4834-8F1B-8935AAB0C96B}"/>
    <hyperlink ref="I263" r:id="rId6" xr:uid="{9930B596-87C8-4F7F-9D15-26814A3F8965}"/>
    <hyperlink ref="I264" r:id="rId7" xr:uid="{E1D67599-4664-48B7-A6A2-918F992CB66B}"/>
    <hyperlink ref="I284" r:id="rId8" xr:uid="{77794D3A-9861-474B-9A22-C3ED264BF253}"/>
    <hyperlink ref="I408" r:id="rId9" xr:uid="{AD2F52E1-807E-41A8-888B-CE7D8A63CFB3}"/>
    <hyperlink ref="I411" r:id="rId10" xr:uid="{79376CC0-DD92-4122-AA0A-ACA1708C940B}"/>
    <hyperlink ref="I412" r:id="rId11" location="0000" xr:uid="{5E3B5309-6F44-4937-8563-6BFB70405B13}"/>
    <hyperlink ref="I453" r:id="rId12" xr:uid="{F7F239E0-483C-4A9D-881A-F806234E76D8}"/>
    <hyperlink ref="I454" r:id="rId13" xr:uid="{2B98EBA8-3316-4E05-8BEC-3CBEFE8BB213}"/>
    <hyperlink ref="I455" r:id="rId14" location="0000" xr:uid="{1E9AD620-F72C-452F-B721-854AC759E3F5}"/>
    <hyperlink ref="I472" r:id="rId15" location="0000" xr:uid="{1D1AC807-4F8F-461C-BBEC-864A2D534221}"/>
    <hyperlink ref="I474" r:id="rId16" xr:uid="{9312938A-FE4B-44C8-940B-7BD8B90C6956}"/>
    <hyperlink ref="I490" r:id="rId17" location="0000" xr:uid="{EF563484-CAE6-4A70-8D88-A788690453D6}"/>
    <hyperlink ref="I491" r:id="rId18" location="0000" xr:uid="{C35F0D4C-467B-406A-B46A-A409E2C23562}"/>
    <hyperlink ref="I492" r:id="rId19" location="0000" xr:uid="{B31F1892-0B89-44C8-BBB5-DAEC3BE3E7F2}"/>
    <hyperlink ref="I493" r:id="rId20" xr:uid="{8293A7DE-8B04-4946-AF7C-C1D67A3379C4}"/>
    <hyperlink ref="I199" r:id="rId21" xr:uid="{01133C48-5CB1-4738-BB58-9A1A5C037476}"/>
    <hyperlink ref="I201" r:id="rId22" location="0000" xr:uid="{F03AA832-C960-41DA-ABB7-E30D653450CE}"/>
    <hyperlink ref="I202" r:id="rId23" xr:uid="{EE8ABE86-5C6F-4D26-A860-719BA972A7E3}"/>
  </hyperlinks>
  <pageMargins left="0.7" right="0.7" top="0.75" bottom="0.75" header="0.3" footer="0.3"/>
  <pageSetup paperSize="9" orientation="portrait" r:id="rId24"/>
  <drawing r:id="rId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5C4E-E336-4410-9000-B0AF6F4A886F}">
  <sheetPr>
    <tabColor theme="9" tint="0.79998168889431442"/>
    <outlinePr summaryBelow="0" summaryRight="0"/>
  </sheetPr>
  <dimension ref="A1:J142"/>
  <sheetViews>
    <sheetView topLeftCell="B4" zoomScaleNormal="100" workbookViewId="0">
      <selection activeCell="I30" sqref="I30"/>
    </sheetView>
  </sheetViews>
  <sheetFormatPr defaultColWidth="12.6328125" defaultRowHeight="15.75" customHeight="1"/>
  <cols>
    <col min="1" max="1" width="7.81640625" style="683" customWidth="1"/>
    <col min="2" max="2" width="15.81640625" style="683" customWidth="1"/>
    <col min="3" max="3" width="31.36328125" style="683" customWidth="1"/>
    <col min="4" max="4" width="19.36328125" style="683" customWidth="1"/>
    <col min="5" max="5" width="19.81640625" style="683" customWidth="1"/>
    <col min="6" max="6" width="19.453125" style="683" customWidth="1"/>
    <col min="7" max="7" width="19.08984375" style="683" customWidth="1"/>
    <col min="8" max="8" width="23" style="683" customWidth="1"/>
    <col min="9" max="9" width="30.453125" style="683" customWidth="1"/>
    <col min="10" max="10" width="24.36328125" style="683" customWidth="1"/>
    <col min="11" max="16384" width="12.6328125" style="683"/>
  </cols>
  <sheetData>
    <row r="1" spans="1:10" ht="11.25" customHeight="1">
      <c r="A1" s="682"/>
      <c r="E1" s="684"/>
    </row>
    <row r="2" spans="1:10" ht="30" customHeight="1">
      <c r="A2" s="682"/>
      <c r="B2" s="685" t="s">
        <v>5935</v>
      </c>
      <c r="C2" s="686"/>
      <c r="D2" s="686"/>
      <c r="E2" s="686"/>
      <c r="F2" s="686"/>
      <c r="G2" s="686"/>
      <c r="H2" s="686"/>
    </row>
    <row r="3" spans="1:10" ht="3.75" customHeight="1">
      <c r="A3" s="682"/>
      <c r="E3" s="684"/>
    </row>
    <row r="4" spans="1:10" ht="21.75" customHeight="1">
      <c r="A4" s="682"/>
      <c r="B4" s="687"/>
      <c r="C4" s="688" t="s">
        <v>2</v>
      </c>
      <c r="D4" s="688" t="s">
        <v>3</v>
      </c>
      <c r="E4" s="688" t="s">
        <v>4</v>
      </c>
      <c r="F4" s="688" t="s">
        <v>5885</v>
      </c>
      <c r="G4" s="688" t="s">
        <v>2796</v>
      </c>
      <c r="H4" s="688" t="s">
        <v>5886</v>
      </c>
    </row>
    <row r="5" spans="1:10" ht="18.75" customHeight="1">
      <c r="A5" s="682"/>
      <c r="B5" s="689" t="s">
        <v>5887</v>
      </c>
      <c r="C5" s="690" t="s">
        <v>5888</v>
      </c>
      <c r="D5" s="690" t="s">
        <v>5888</v>
      </c>
      <c r="E5" s="690" t="s">
        <v>5888</v>
      </c>
      <c r="F5" s="691" t="s">
        <v>5889</v>
      </c>
      <c r="G5" s="691" t="s">
        <v>5889</v>
      </c>
      <c r="H5" s="691" t="s">
        <v>5890</v>
      </c>
      <c r="I5" s="692"/>
    </row>
    <row r="6" spans="1:10" ht="15">
      <c r="A6" s="682"/>
      <c r="B6" s="693" t="s">
        <v>369</v>
      </c>
      <c r="C6" s="684">
        <f t="shared" ref="C6:C11" si="0">COUNTIFS($B$17:$B$141,$B6,$D$17:$D$141,$C$4)</f>
        <v>5</v>
      </c>
      <c r="D6" s="684">
        <f t="shared" ref="D6:D11" si="1">COUNTIFS($B$17:$B$141,$B6,$D$17:$D$141,$D$4)</f>
        <v>5</v>
      </c>
      <c r="E6" s="684">
        <f t="shared" ref="E6:E11" si="2">COUNTIFS($B$17:$B$141,$B6,$D$17:$D$141,$E$4)</f>
        <v>5</v>
      </c>
      <c r="F6" s="684">
        <f t="shared" ref="F6:F10" si="3">COUNTIFS($B$17:$B$141,$B6,$D$17:$D$141,$F$4)</f>
        <v>3</v>
      </c>
      <c r="G6" s="684">
        <f t="shared" ref="G6:G11" si="4">COUNTIFS($B$17:$B$141,$B6,$D$17:$D$141,$G$4)</f>
        <v>3</v>
      </c>
      <c r="H6" s="694">
        <f t="shared" ref="H6:H11" si="5">SUM(C6:G6)</f>
        <v>21</v>
      </c>
    </row>
    <row r="7" spans="1:10" ht="15">
      <c r="A7" s="682"/>
      <c r="B7" s="693" t="s">
        <v>4957</v>
      </c>
      <c r="C7" s="684">
        <f t="shared" si="0"/>
        <v>5</v>
      </c>
      <c r="D7" s="684">
        <f t="shared" si="1"/>
        <v>5</v>
      </c>
      <c r="E7" s="684">
        <f t="shared" si="2"/>
        <v>5</v>
      </c>
      <c r="F7" s="684">
        <f t="shared" si="3"/>
        <v>3</v>
      </c>
      <c r="G7" s="684">
        <f t="shared" si="4"/>
        <v>3</v>
      </c>
      <c r="H7" s="694">
        <f t="shared" si="5"/>
        <v>21</v>
      </c>
    </row>
    <row r="8" spans="1:10" ht="15">
      <c r="A8" s="682"/>
      <c r="B8" s="693" t="s">
        <v>1303</v>
      </c>
      <c r="C8" s="684">
        <f t="shared" si="0"/>
        <v>5</v>
      </c>
      <c r="D8" s="684">
        <f t="shared" si="1"/>
        <v>5</v>
      </c>
      <c r="E8" s="684">
        <f t="shared" si="2"/>
        <v>5</v>
      </c>
      <c r="F8" s="684">
        <f t="shared" si="3"/>
        <v>3</v>
      </c>
      <c r="G8" s="684">
        <f t="shared" si="4"/>
        <v>3</v>
      </c>
      <c r="H8" s="694">
        <f t="shared" si="5"/>
        <v>21</v>
      </c>
    </row>
    <row r="9" spans="1:10" ht="15">
      <c r="A9" s="682"/>
      <c r="B9" s="693" t="s">
        <v>31</v>
      </c>
      <c r="C9" s="684">
        <f t="shared" si="0"/>
        <v>5</v>
      </c>
      <c r="D9" s="684">
        <f t="shared" si="1"/>
        <v>5</v>
      </c>
      <c r="E9" s="684">
        <f t="shared" si="2"/>
        <v>5</v>
      </c>
      <c r="F9" s="684">
        <f t="shared" si="3"/>
        <v>3</v>
      </c>
      <c r="G9" s="684">
        <f t="shared" si="4"/>
        <v>3</v>
      </c>
      <c r="H9" s="694">
        <f t="shared" si="5"/>
        <v>21</v>
      </c>
    </row>
    <row r="10" spans="1:10" ht="15">
      <c r="A10" s="682"/>
      <c r="B10" s="693" t="s">
        <v>32</v>
      </c>
      <c r="C10" s="684">
        <f t="shared" si="0"/>
        <v>5</v>
      </c>
      <c r="D10" s="684">
        <f t="shared" si="1"/>
        <v>5</v>
      </c>
      <c r="E10" s="684">
        <f t="shared" si="2"/>
        <v>5</v>
      </c>
      <c r="F10" s="684">
        <f t="shared" si="3"/>
        <v>3</v>
      </c>
      <c r="G10" s="684">
        <f t="shared" si="4"/>
        <v>3</v>
      </c>
      <c r="H10" s="694">
        <f t="shared" si="5"/>
        <v>21</v>
      </c>
    </row>
    <row r="11" spans="1:10" ht="15">
      <c r="A11" s="682"/>
      <c r="B11" s="693" t="s">
        <v>33</v>
      </c>
      <c r="C11" s="684">
        <f t="shared" si="0"/>
        <v>5</v>
      </c>
      <c r="D11" s="684">
        <f t="shared" si="1"/>
        <v>5</v>
      </c>
      <c r="E11" s="684">
        <f t="shared" si="2"/>
        <v>5</v>
      </c>
      <c r="F11" s="684">
        <f>COUNTIFS($B$17:$B$150,$B11,$D$17:$D$150,$F$4)</f>
        <v>3</v>
      </c>
      <c r="G11" s="684">
        <f t="shared" si="4"/>
        <v>3</v>
      </c>
      <c r="H11" s="694">
        <f t="shared" si="5"/>
        <v>21</v>
      </c>
    </row>
    <row r="12" spans="1:10" ht="1.5" customHeight="1">
      <c r="A12" s="682"/>
      <c r="E12" s="684"/>
    </row>
    <row r="13" spans="1:10" ht="13.5">
      <c r="A13" s="682"/>
      <c r="E13" s="684"/>
    </row>
    <row r="14" spans="1:10" ht="28.5" customHeight="1">
      <c r="A14" s="682"/>
      <c r="B14" s="695"/>
      <c r="C14" s="685" t="s">
        <v>5936</v>
      </c>
      <c r="D14" s="686"/>
      <c r="E14" s="686"/>
      <c r="F14" s="686"/>
    </row>
    <row r="15" spans="1:10" ht="5.25" customHeight="1">
      <c r="A15" s="682"/>
      <c r="B15" s="696"/>
      <c r="C15" s="697"/>
      <c r="D15" s="697"/>
      <c r="E15" s="697"/>
      <c r="F15" s="697"/>
    </row>
    <row r="16" spans="1:10" ht="22.5" customHeight="1">
      <c r="A16" s="682"/>
      <c r="B16" s="698" t="s">
        <v>6133</v>
      </c>
      <c r="C16" s="698" t="s">
        <v>5917</v>
      </c>
      <c r="D16" s="698" t="s">
        <v>5918</v>
      </c>
      <c r="E16" s="699" t="s">
        <v>5919</v>
      </c>
      <c r="F16" s="700" t="s">
        <v>5937</v>
      </c>
      <c r="G16" s="623" t="s">
        <v>5949</v>
      </c>
      <c r="H16" s="623"/>
      <c r="I16" s="624" t="s">
        <v>5950</v>
      </c>
      <c r="J16" s="625" t="s">
        <v>6150</v>
      </c>
    </row>
    <row r="17" spans="1:10" ht="15.65" customHeight="1">
      <c r="A17" s="682">
        <v>1</v>
      </c>
      <c r="B17" s="701" t="s">
        <v>4957</v>
      </c>
      <c r="C17" s="702" t="s">
        <v>5560</v>
      </c>
      <c r="D17" s="701" t="s">
        <v>2</v>
      </c>
      <c r="E17" s="703" t="s">
        <v>4707</v>
      </c>
      <c r="F17" s="703">
        <v>1</v>
      </c>
      <c r="G17" s="704"/>
      <c r="H17" s="704"/>
      <c r="I17" s="633"/>
      <c r="J17" s="633"/>
    </row>
    <row r="18" spans="1:10" ht="13.5">
      <c r="A18" s="682">
        <v>2</v>
      </c>
      <c r="B18" s="701" t="s">
        <v>4957</v>
      </c>
      <c r="C18" s="702" t="s">
        <v>5564</v>
      </c>
      <c r="D18" s="701" t="s">
        <v>2</v>
      </c>
      <c r="E18" s="703" t="s">
        <v>5563</v>
      </c>
      <c r="F18" s="703">
        <v>2</v>
      </c>
      <c r="G18" s="704" t="s">
        <v>6082</v>
      </c>
      <c r="H18" s="704"/>
      <c r="I18" s="633"/>
      <c r="J18" s="633"/>
    </row>
    <row r="19" spans="1:10" ht="13.5">
      <c r="A19" s="682">
        <v>3</v>
      </c>
      <c r="B19" s="701" t="s">
        <v>4957</v>
      </c>
      <c r="C19" s="702" t="s">
        <v>5566</v>
      </c>
      <c r="D19" s="701" t="s">
        <v>2</v>
      </c>
      <c r="E19" s="703" t="s">
        <v>5565</v>
      </c>
      <c r="F19" s="703">
        <v>3</v>
      </c>
      <c r="G19" s="704" t="s">
        <v>6151</v>
      </c>
      <c r="H19" s="704"/>
      <c r="I19" s="633"/>
      <c r="J19" s="633"/>
    </row>
    <row r="20" spans="1:10" ht="13.5">
      <c r="A20" s="682">
        <v>4</v>
      </c>
      <c r="B20" s="701" t="s">
        <v>4957</v>
      </c>
      <c r="C20" s="705" t="s">
        <v>1172</v>
      </c>
      <c r="D20" s="701" t="s">
        <v>2</v>
      </c>
      <c r="E20" s="706" t="s">
        <v>1171</v>
      </c>
      <c r="F20" s="703">
        <v>4</v>
      </c>
      <c r="G20" s="704" t="s">
        <v>6152</v>
      </c>
      <c r="H20" s="704"/>
      <c r="I20" s="633"/>
      <c r="J20" s="633"/>
    </row>
    <row r="21" spans="1:10" ht="13.5">
      <c r="A21" s="682">
        <v>5</v>
      </c>
      <c r="B21" s="701" t="s">
        <v>4957</v>
      </c>
      <c r="C21" s="707" t="s">
        <v>1444</v>
      </c>
      <c r="D21" s="701" t="s">
        <v>2</v>
      </c>
      <c r="E21" s="706" t="s">
        <v>1443</v>
      </c>
      <c r="F21" s="703">
        <v>5</v>
      </c>
      <c r="G21" s="704" t="s">
        <v>6134</v>
      </c>
      <c r="H21" s="704"/>
      <c r="I21" s="633"/>
      <c r="J21" s="633"/>
    </row>
    <row r="22" spans="1:10" ht="13.5">
      <c r="A22" s="682">
        <v>6</v>
      </c>
      <c r="B22" s="701" t="s">
        <v>4957</v>
      </c>
      <c r="C22" s="701" t="s">
        <v>5793</v>
      </c>
      <c r="D22" s="701" t="s">
        <v>3</v>
      </c>
      <c r="E22" s="703" t="s">
        <v>5792</v>
      </c>
      <c r="F22" s="703">
        <v>1</v>
      </c>
      <c r="G22" s="704" t="s">
        <v>6151</v>
      </c>
      <c r="H22" s="704"/>
      <c r="I22" s="633"/>
      <c r="J22" s="633"/>
    </row>
    <row r="23" spans="1:10" ht="13.5">
      <c r="A23" s="682">
        <v>7</v>
      </c>
      <c r="B23" s="701" t="s">
        <v>4957</v>
      </c>
      <c r="C23" s="708" t="s">
        <v>5699</v>
      </c>
      <c r="D23" s="701" t="s">
        <v>3</v>
      </c>
      <c r="E23" s="703" t="s">
        <v>5698</v>
      </c>
      <c r="F23" s="703">
        <v>2</v>
      </c>
      <c r="G23" s="704" t="s">
        <v>6082</v>
      </c>
      <c r="H23" s="704"/>
      <c r="I23" s="633"/>
      <c r="J23" s="633"/>
    </row>
    <row r="24" spans="1:10" ht="13.5">
      <c r="A24" s="682">
        <v>8</v>
      </c>
      <c r="B24" s="701" t="s">
        <v>4957</v>
      </c>
      <c r="C24" s="709" t="s">
        <v>2772</v>
      </c>
      <c r="D24" s="701" t="s">
        <v>3</v>
      </c>
      <c r="E24" s="706" t="s">
        <v>2771</v>
      </c>
      <c r="F24" s="703">
        <v>3</v>
      </c>
      <c r="G24" s="704" t="s">
        <v>6082</v>
      </c>
      <c r="H24" s="704"/>
      <c r="I24" s="633"/>
      <c r="J24" s="633"/>
    </row>
    <row r="25" spans="1:10" ht="13.5">
      <c r="A25" s="682">
        <v>9</v>
      </c>
      <c r="B25" s="701" t="s">
        <v>4957</v>
      </c>
      <c r="C25" s="710" t="s">
        <v>5712</v>
      </c>
      <c r="D25" s="701" t="s">
        <v>6153</v>
      </c>
      <c r="E25" s="703" t="s">
        <v>5711</v>
      </c>
      <c r="F25" s="703">
        <v>4</v>
      </c>
      <c r="G25" s="704"/>
      <c r="H25" s="704"/>
      <c r="I25" s="633"/>
      <c r="J25" s="633"/>
    </row>
    <row r="26" spans="1:10" ht="13.5">
      <c r="A26" s="682">
        <v>10</v>
      </c>
      <c r="B26" s="701" t="s">
        <v>4957</v>
      </c>
      <c r="C26" s="705" t="s">
        <v>964</v>
      </c>
      <c r="D26" s="701" t="s">
        <v>3</v>
      </c>
      <c r="E26" s="706" t="s">
        <v>963</v>
      </c>
      <c r="F26" s="703">
        <v>5</v>
      </c>
      <c r="G26" s="704" t="s">
        <v>6152</v>
      </c>
      <c r="H26" s="704"/>
      <c r="I26" s="633"/>
      <c r="J26" s="633"/>
    </row>
    <row r="27" spans="1:10" ht="13.5">
      <c r="A27" s="682">
        <v>11</v>
      </c>
      <c r="B27" s="701" t="s">
        <v>4957</v>
      </c>
      <c r="C27" s="708" t="s">
        <v>5699</v>
      </c>
      <c r="D27" s="701" t="s">
        <v>4</v>
      </c>
      <c r="E27" s="703" t="s">
        <v>5698</v>
      </c>
      <c r="F27" s="703">
        <v>1</v>
      </c>
      <c r="G27" s="704"/>
      <c r="H27" s="704"/>
      <c r="I27" s="633"/>
      <c r="J27" s="633"/>
    </row>
    <row r="28" spans="1:10" ht="13.5">
      <c r="A28" s="682">
        <v>12</v>
      </c>
      <c r="B28" s="701" t="s">
        <v>4957</v>
      </c>
      <c r="C28" s="711" t="s">
        <v>5714</v>
      </c>
      <c r="D28" s="701" t="s">
        <v>4</v>
      </c>
      <c r="E28" s="703" t="s">
        <v>5713</v>
      </c>
      <c r="F28" s="703">
        <v>2</v>
      </c>
      <c r="G28" s="704"/>
      <c r="H28" s="704"/>
      <c r="I28" s="633"/>
      <c r="J28" s="633"/>
    </row>
    <row r="29" spans="1:10" ht="13.5">
      <c r="A29" s="682">
        <v>13</v>
      </c>
      <c r="B29" s="701" t="s">
        <v>4957</v>
      </c>
      <c r="C29" s="711" t="s">
        <v>5704</v>
      </c>
      <c r="D29" s="701" t="s">
        <v>4</v>
      </c>
      <c r="E29" s="703" t="s">
        <v>5703</v>
      </c>
      <c r="F29" s="703">
        <v>3</v>
      </c>
      <c r="G29" s="704"/>
      <c r="H29" s="704"/>
      <c r="I29" s="633"/>
      <c r="J29" s="633"/>
    </row>
    <row r="30" spans="1:10" ht="13.5">
      <c r="A30" s="682">
        <v>14</v>
      </c>
      <c r="B30" s="701" t="s">
        <v>4957</v>
      </c>
      <c r="C30" s="712" t="s">
        <v>5732</v>
      </c>
      <c r="D30" s="701" t="s">
        <v>4</v>
      </c>
      <c r="E30" s="703" t="s">
        <v>5731</v>
      </c>
      <c r="F30" s="703">
        <v>4</v>
      </c>
      <c r="G30" s="704"/>
      <c r="H30" s="704"/>
      <c r="I30" s="633"/>
      <c r="J30" s="633"/>
    </row>
    <row r="31" spans="1:10" ht="13.5">
      <c r="A31" s="682">
        <v>15</v>
      </c>
      <c r="B31" s="701" t="s">
        <v>4957</v>
      </c>
      <c r="C31" s="712" t="s">
        <v>5728</v>
      </c>
      <c r="D31" s="701" t="s">
        <v>4</v>
      </c>
      <c r="E31" s="703" t="s">
        <v>5727</v>
      </c>
      <c r="F31" s="703">
        <v>5</v>
      </c>
      <c r="G31" s="704"/>
      <c r="H31" s="704"/>
      <c r="I31" s="633"/>
      <c r="J31" s="633"/>
    </row>
    <row r="32" spans="1:10" ht="13.5">
      <c r="A32" s="682">
        <v>16</v>
      </c>
      <c r="B32" s="701" t="s">
        <v>4957</v>
      </c>
      <c r="C32" s="713" t="s">
        <v>2611</v>
      </c>
      <c r="D32" s="701" t="s">
        <v>5885</v>
      </c>
      <c r="E32" s="706" t="s">
        <v>2610</v>
      </c>
      <c r="F32" s="703">
        <v>1</v>
      </c>
      <c r="G32" s="704"/>
      <c r="H32" s="704"/>
      <c r="I32" s="633"/>
      <c r="J32" s="633"/>
    </row>
    <row r="33" spans="1:10" ht="13.5">
      <c r="A33" s="682">
        <v>17</v>
      </c>
      <c r="B33" s="701" t="s">
        <v>4957</v>
      </c>
      <c r="C33" s="714" t="s">
        <v>3328</v>
      </c>
      <c r="D33" s="701" t="s">
        <v>5885</v>
      </c>
      <c r="E33" s="706" t="s">
        <v>3327</v>
      </c>
      <c r="F33" s="703">
        <v>2</v>
      </c>
      <c r="G33" s="704"/>
      <c r="H33" s="704"/>
      <c r="I33" s="633"/>
      <c r="J33" s="633"/>
    </row>
    <row r="34" spans="1:10" ht="13.5">
      <c r="A34" s="682">
        <v>18</v>
      </c>
      <c r="B34" s="701" t="s">
        <v>4957</v>
      </c>
      <c r="C34" s="707" t="s">
        <v>1645</v>
      </c>
      <c r="D34" s="701" t="s">
        <v>5885</v>
      </c>
      <c r="E34" s="706" t="s">
        <v>1644</v>
      </c>
      <c r="F34" s="703">
        <v>3</v>
      </c>
      <c r="G34" s="704"/>
      <c r="H34" s="704"/>
      <c r="I34" s="633"/>
      <c r="J34" s="633"/>
    </row>
    <row r="35" spans="1:10" ht="13.5">
      <c r="A35" s="682">
        <v>19</v>
      </c>
      <c r="B35" s="701" t="s">
        <v>4957</v>
      </c>
      <c r="C35" s="715" t="s">
        <v>5483</v>
      </c>
      <c r="D35" s="701" t="s">
        <v>2796</v>
      </c>
      <c r="E35" s="703" t="s">
        <v>5482</v>
      </c>
      <c r="F35" s="703">
        <v>1</v>
      </c>
      <c r="G35" s="631" t="s">
        <v>6022</v>
      </c>
      <c r="H35" s="631"/>
      <c r="I35" s="633"/>
      <c r="J35" s="633"/>
    </row>
    <row r="36" spans="1:10" ht="13.5">
      <c r="A36" s="682">
        <v>20</v>
      </c>
      <c r="B36" s="716" t="s">
        <v>4957</v>
      </c>
      <c r="C36" s="717" t="s">
        <v>3068</v>
      </c>
      <c r="D36" s="716" t="s">
        <v>2796</v>
      </c>
      <c r="E36" s="718" t="s">
        <v>3067</v>
      </c>
      <c r="F36" s="719">
        <v>2</v>
      </c>
      <c r="G36" s="704"/>
      <c r="H36" s="704"/>
      <c r="I36" s="633"/>
      <c r="J36" s="633"/>
    </row>
    <row r="37" spans="1:10" ht="13.5">
      <c r="A37" s="682">
        <f t="shared" ref="A37:A100" si="6">A36+1</f>
        <v>21</v>
      </c>
      <c r="B37" s="720" t="s">
        <v>4957</v>
      </c>
      <c r="C37" s="721" t="s">
        <v>3080</v>
      </c>
      <c r="D37" s="720" t="s">
        <v>2796</v>
      </c>
      <c r="E37" s="722" t="s">
        <v>3079</v>
      </c>
      <c r="F37" s="703">
        <v>3</v>
      </c>
      <c r="G37" s="704"/>
      <c r="H37" s="704"/>
      <c r="I37" s="633"/>
      <c r="J37" s="633"/>
    </row>
    <row r="38" spans="1:10" ht="13.5">
      <c r="A38" s="682">
        <f t="shared" si="6"/>
        <v>22</v>
      </c>
      <c r="B38" s="720" t="s">
        <v>369</v>
      </c>
      <c r="C38" s="723" t="s">
        <v>5689</v>
      </c>
      <c r="D38" s="720" t="s">
        <v>2</v>
      </c>
      <c r="E38" s="724" t="s">
        <v>5688</v>
      </c>
      <c r="F38" s="703">
        <v>1</v>
      </c>
      <c r="G38" s="704"/>
      <c r="H38" s="704"/>
      <c r="I38" s="633"/>
      <c r="J38" s="633"/>
    </row>
    <row r="39" spans="1:10" ht="13.5">
      <c r="A39" s="682">
        <f t="shared" si="6"/>
        <v>23</v>
      </c>
      <c r="B39" s="720" t="s">
        <v>369</v>
      </c>
      <c r="C39" s="721" t="s">
        <v>269</v>
      </c>
      <c r="D39" s="725" t="s">
        <v>2</v>
      </c>
      <c r="E39" s="726" t="s">
        <v>268</v>
      </c>
      <c r="F39" s="703">
        <v>2</v>
      </c>
      <c r="G39" s="704"/>
      <c r="H39" s="704"/>
      <c r="I39" s="633"/>
      <c r="J39" s="633"/>
    </row>
    <row r="40" spans="1:10" ht="13.5">
      <c r="A40" s="682">
        <f t="shared" si="6"/>
        <v>24</v>
      </c>
      <c r="B40" s="720" t="s">
        <v>369</v>
      </c>
      <c r="C40" s="721" t="s">
        <v>1786</v>
      </c>
      <c r="D40" s="725" t="s">
        <v>2</v>
      </c>
      <c r="E40" s="726" t="s">
        <v>1785</v>
      </c>
      <c r="F40" s="703">
        <v>3</v>
      </c>
      <c r="G40" s="631" t="s">
        <v>5974</v>
      </c>
      <c r="H40" s="631"/>
      <c r="I40" s="632" t="s">
        <v>6103</v>
      </c>
      <c r="J40" s="633"/>
    </row>
    <row r="41" spans="1:10" ht="13.5">
      <c r="A41" s="682">
        <f t="shared" si="6"/>
        <v>25</v>
      </c>
      <c r="B41" s="720" t="s">
        <v>369</v>
      </c>
      <c r="C41" s="727" t="s">
        <v>1610</v>
      </c>
      <c r="D41" s="725" t="s">
        <v>2</v>
      </c>
      <c r="E41" s="728" t="s">
        <v>1609</v>
      </c>
      <c r="F41" s="703">
        <v>4</v>
      </c>
      <c r="G41" s="704"/>
      <c r="H41" s="704"/>
      <c r="I41" s="633"/>
      <c r="J41" s="633"/>
    </row>
    <row r="42" spans="1:10" ht="13.5">
      <c r="A42" s="682">
        <f t="shared" si="6"/>
        <v>26</v>
      </c>
      <c r="B42" s="720" t="s">
        <v>369</v>
      </c>
      <c r="C42" s="729" t="s">
        <v>1612</v>
      </c>
      <c r="D42" s="725" t="s">
        <v>2</v>
      </c>
      <c r="E42" s="730" t="s">
        <v>1611</v>
      </c>
      <c r="F42" s="703">
        <v>5</v>
      </c>
      <c r="G42" s="704"/>
      <c r="H42" s="704"/>
      <c r="I42" s="633"/>
      <c r="J42" s="633"/>
    </row>
    <row r="43" spans="1:10" ht="13.5">
      <c r="A43" s="682">
        <f t="shared" si="6"/>
        <v>27</v>
      </c>
      <c r="B43" s="720" t="s">
        <v>369</v>
      </c>
      <c r="C43" s="731" t="s">
        <v>2770</v>
      </c>
      <c r="D43" s="720" t="s">
        <v>3</v>
      </c>
      <c r="E43" s="726" t="s">
        <v>2769</v>
      </c>
      <c r="F43" s="703">
        <v>1</v>
      </c>
      <c r="G43" s="704"/>
      <c r="H43" s="704"/>
      <c r="I43" s="633"/>
      <c r="J43" s="633"/>
    </row>
    <row r="44" spans="1:10" ht="13.5">
      <c r="A44" s="682">
        <f t="shared" si="6"/>
        <v>28</v>
      </c>
      <c r="B44" s="720" t="s">
        <v>369</v>
      </c>
      <c r="C44" s="732" t="s">
        <v>5785</v>
      </c>
      <c r="D44" s="720" t="s">
        <v>3</v>
      </c>
      <c r="E44" s="726" t="s">
        <v>5784</v>
      </c>
      <c r="F44" s="703">
        <v>2</v>
      </c>
      <c r="G44" s="704"/>
      <c r="H44" s="704"/>
      <c r="I44" s="633"/>
      <c r="J44" s="633"/>
    </row>
    <row r="45" spans="1:10" ht="13.5">
      <c r="A45" s="682">
        <f t="shared" si="6"/>
        <v>29</v>
      </c>
      <c r="B45" s="720" t="s">
        <v>369</v>
      </c>
      <c r="C45" s="733" t="s">
        <v>5793</v>
      </c>
      <c r="D45" s="720" t="s">
        <v>3</v>
      </c>
      <c r="E45" s="726" t="s">
        <v>5792</v>
      </c>
      <c r="F45" s="703">
        <v>3</v>
      </c>
      <c r="G45" s="704"/>
      <c r="H45" s="704"/>
      <c r="I45" s="633"/>
      <c r="J45" s="633"/>
    </row>
    <row r="46" spans="1:10" ht="13.5">
      <c r="A46" s="682">
        <f t="shared" si="6"/>
        <v>30</v>
      </c>
      <c r="B46" s="720" t="s">
        <v>369</v>
      </c>
      <c r="C46" s="732" t="s">
        <v>5710</v>
      </c>
      <c r="D46" s="720" t="s">
        <v>3</v>
      </c>
      <c r="E46" s="726" t="s">
        <v>5709</v>
      </c>
      <c r="F46" s="703">
        <v>4</v>
      </c>
      <c r="G46" s="704"/>
      <c r="H46" s="704"/>
      <c r="I46" s="633"/>
      <c r="J46" s="633"/>
    </row>
    <row r="47" spans="1:10" ht="13.5">
      <c r="A47" s="682">
        <f t="shared" si="6"/>
        <v>31</v>
      </c>
      <c r="B47" s="720" t="s">
        <v>369</v>
      </c>
      <c r="C47" s="731" t="s">
        <v>6135</v>
      </c>
      <c r="D47" s="720" t="s">
        <v>3</v>
      </c>
      <c r="E47" s="726" t="s">
        <v>2779</v>
      </c>
      <c r="F47" s="703">
        <v>5</v>
      </c>
      <c r="G47" s="704"/>
      <c r="H47" s="704"/>
      <c r="I47" s="633"/>
      <c r="J47" s="633"/>
    </row>
    <row r="48" spans="1:10" ht="13.5">
      <c r="A48" s="682">
        <f t="shared" si="6"/>
        <v>32</v>
      </c>
      <c r="B48" s="720" t="s">
        <v>369</v>
      </c>
      <c r="C48" s="734" t="s">
        <v>5624</v>
      </c>
      <c r="D48" s="720" t="s">
        <v>4</v>
      </c>
      <c r="E48" s="724" t="s">
        <v>5623</v>
      </c>
      <c r="F48" s="703">
        <v>1</v>
      </c>
      <c r="G48" s="631" t="s">
        <v>5974</v>
      </c>
      <c r="H48" s="631"/>
      <c r="I48" s="633" t="s">
        <v>6137</v>
      </c>
      <c r="J48" s="633"/>
    </row>
    <row r="49" spans="1:10" ht="13.5">
      <c r="A49" s="682">
        <f t="shared" si="6"/>
        <v>33</v>
      </c>
      <c r="B49" s="720" t="s">
        <v>369</v>
      </c>
      <c r="C49" s="735" t="s">
        <v>5707</v>
      </c>
      <c r="D49" s="720" t="s">
        <v>4</v>
      </c>
      <c r="E49" s="726" t="s">
        <v>5706</v>
      </c>
      <c r="F49" s="703">
        <v>2</v>
      </c>
      <c r="G49" s="704"/>
      <c r="H49" s="704"/>
      <c r="I49" s="633"/>
      <c r="J49" s="633"/>
    </row>
    <row r="50" spans="1:10" ht="13.5">
      <c r="A50" s="682">
        <f t="shared" si="6"/>
        <v>34</v>
      </c>
      <c r="B50" s="720" t="s">
        <v>369</v>
      </c>
      <c r="C50" s="732" t="s">
        <v>5714</v>
      </c>
      <c r="D50" s="720" t="s">
        <v>4</v>
      </c>
      <c r="E50" s="726" t="s">
        <v>5713</v>
      </c>
      <c r="F50" s="703">
        <v>3</v>
      </c>
      <c r="G50" s="704"/>
      <c r="H50" s="704"/>
      <c r="I50" s="633"/>
      <c r="J50" s="633"/>
    </row>
    <row r="51" spans="1:10" ht="13.5">
      <c r="A51" s="682">
        <f t="shared" si="6"/>
        <v>35</v>
      </c>
      <c r="B51" s="720" t="s">
        <v>369</v>
      </c>
      <c r="C51" s="735" t="s">
        <v>2156</v>
      </c>
      <c r="D51" s="720" t="s">
        <v>4</v>
      </c>
      <c r="E51" s="726" t="s">
        <v>2155</v>
      </c>
      <c r="F51" s="703">
        <v>4</v>
      </c>
      <c r="G51" s="704"/>
      <c r="H51" s="704"/>
      <c r="I51" s="633"/>
      <c r="J51" s="633"/>
    </row>
    <row r="52" spans="1:10" ht="13.5">
      <c r="A52" s="682">
        <f t="shared" si="6"/>
        <v>36</v>
      </c>
      <c r="B52" s="720" t="s">
        <v>369</v>
      </c>
      <c r="C52" s="735" t="s">
        <v>5704</v>
      </c>
      <c r="D52" s="720" t="s">
        <v>4</v>
      </c>
      <c r="E52" s="726" t="s">
        <v>5703</v>
      </c>
      <c r="F52" s="703">
        <v>5</v>
      </c>
      <c r="G52" s="704"/>
      <c r="H52" s="704"/>
      <c r="I52" s="633"/>
      <c r="J52" s="633"/>
    </row>
    <row r="53" spans="1:10" ht="13.5">
      <c r="A53" s="682">
        <f t="shared" si="6"/>
        <v>37</v>
      </c>
      <c r="B53" s="720" t="s">
        <v>369</v>
      </c>
      <c r="C53" s="736" t="s">
        <v>5938</v>
      </c>
      <c r="D53" s="720" t="s">
        <v>5885</v>
      </c>
      <c r="E53" s="737" t="s">
        <v>997</v>
      </c>
      <c r="F53" s="703">
        <v>1</v>
      </c>
      <c r="G53" s="704"/>
      <c r="H53" s="704"/>
      <c r="I53" s="633"/>
      <c r="J53" s="633"/>
    </row>
    <row r="54" spans="1:10" ht="13.5">
      <c r="A54" s="682">
        <f t="shared" si="6"/>
        <v>38</v>
      </c>
      <c r="B54" s="720" t="s">
        <v>369</v>
      </c>
      <c r="C54" s="738" t="s">
        <v>3372</v>
      </c>
      <c r="D54" s="720" t="s">
        <v>5885</v>
      </c>
      <c r="E54" s="726" t="s">
        <v>3371</v>
      </c>
      <c r="F54" s="703">
        <v>2</v>
      </c>
      <c r="G54" s="704"/>
      <c r="H54" s="704"/>
      <c r="I54" s="633"/>
      <c r="J54" s="633"/>
    </row>
    <row r="55" spans="1:10" ht="13.5">
      <c r="A55" s="682">
        <f t="shared" si="6"/>
        <v>39</v>
      </c>
      <c r="B55" s="739" t="s">
        <v>369</v>
      </c>
      <c r="C55" s="740" t="s">
        <v>4736</v>
      </c>
      <c r="D55" s="725" t="s">
        <v>5885</v>
      </c>
      <c r="E55" s="726" t="s">
        <v>5939</v>
      </c>
      <c r="F55" s="703">
        <v>3</v>
      </c>
      <c r="G55" s="631" t="s">
        <v>6080</v>
      </c>
      <c r="H55" s="631"/>
      <c r="I55" s="633"/>
      <c r="J55" s="633"/>
    </row>
    <row r="56" spans="1:10" ht="13.5">
      <c r="A56" s="682">
        <f t="shared" si="6"/>
        <v>40</v>
      </c>
      <c r="B56" s="739" t="s">
        <v>369</v>
      </c>
      <c r="C56" s="741" t="s">
        <v>5483</v>
      </c>
      <c r="D56" s="725" t="s">
        <v>2796</v>
      </c>
      <c r="E56" s="742" t="s">
        <v>5482</v>
      </c>
      <c r="F56" s="703">
        <v>1</v>
      </c>
      <c r="G56" s="704" t="s">
        <v>6022</v>
      </c>
      <c r="H56" s="704"/>
      <c r="I56" s="633"/>
      <c r="J56" s="633"/>
    </row>
    <row r="57" spans="1:10" ht="13.5">
      <c r="A57" s="682">
        <f t="shared" si="6"/>
        <v>41</v>
      </c>
      <c r="B57" s="739" t="s">
        <v>369</v>
      </c>
      <c r="C57" s="741" t="s">
        <v>2974</v>
      </c>
      <c r="D57" s="725" t="s">
        <v>2796</v>
      </c>
      <c r="E57" s="724" t="s">
        <v>5484</v>
      </c>
      <c r="F57" s="703">
        <v>2</v>
      </c>
      <c r="G57" s="704" t="s">
        <v>6022</v>
      </c>
      <c r="H57" s="704"/>
      <c r="I57" s="633"/>
      <c r="J57" s="633"/>
    </row>
    <row r="58" spans="1:10" ht="13.5">
      <c r="A58" s="682">
        <f t="shared" si="6"/>
        <v>42</v>
      </c>
      <c r="B58" s="739" t="s">
        <v>369</v>
      </c>
      <c r="C58" s="741" t="s">
        <v>5487</v>
      </c>
      <c r="D58" s="725" t="s">
        <v>2796</v>
      </c>
      <c r="E58" s="724" t="s">
        <v>5486</v>
      </c>
      <c r="F58" s="703">
        <v>3</v>
      </c>
      <c r="G58" s="704" t="s">
        <v>6022</v>
      </c>
      <c r="H58" s="704"/>
      <c r="I58" s="633"/>
      <c r="J58" s="633"/>
    </row>
    <row r="59" spans="1:10" ht="13.5">
      <c r="A59" s="682">
        <f t="shared" si="6"/>
        <v>43</v>
      </c>
      <c r="B59" s="739" t="s">
        <v>1303</v>
      </c>
      <c r="C59" s="705" t="s">
        <v>959</v>
      </c>
      <c r="D59" s="725" t="s">
        <v>2</v>
      </c>
      <c r="E59" s="726" t="s">
        <v>958</v>
      </c>
      <c r="F59" s="703">
        <v>1</v>
      </c>
      <c r="G59" s="704"/>
      <c r="H59" s="704"/>
      <c r="I59" s="633"/>
      <c r="J59" s="633"/>
    </row>
    <row r="60" spans="1:10" ht="13.5">
      <c r="A60" s="682">
        <f t="shared" si="6"/>
        <v>44</v>
      </c>
      <c r="B60" s="720" t="s">
        <v>1303</v>
      </c>
      <c r="C60" s="743" t="s">
        <v>2786</v>
      </c>
      <c r="D60" s="725" t="s">
        <v>2</v>
      </c>
      <c r="E60" s="726" t="s">
        <v>2785</v>
      </c>
      <c r="F60" s="703">
        <v>2</v>
      </c>
      <c r="G60" s="704"/>
      <c r="H60" s="704"/>
      <c r="I60" s="633"/>
      <c r="J60" s="633"/>
    </row>
    <row r="61" spans="1:10" ht="13.5">
      <c r="A61" s="682">
        <f t="shared" si="6"/>
        <v>45</v>
      </c>
      <c r="B61" s="720" t="s">
        <v>1303</v>
      </c>
      <c r="C61" s="721" t="s">
        <v>940</v>
      </c>
      <c r="D61" s="725" t="s">
        <v>2</v>
      </c>
      <c r="E61" s="726" t="s">
        <v>939</v>
      </c>
      <c r="F61" s="703">
        <v>3</v>
      </c>
      <c r="G61" s="704"/>
      <c r="H61" s="704"/>
      <c r="I61" s="633"/>
      <c r="J61" s="633"/>
    </row>
    <row r="62" spans="1:10" ht="13.5">
      <c r="A62" s="682">
        <f t="shared" si="6"/>
        <v>46</v>
      </c>
      <c r="B62" s="720" t="s">
        <v>1303</v>
      </c>
      <c r="C62" s="721" t="s">
        <v>936</v>
      </c>
      <c r="D62" s="725" t="s">
        <v>2</v>
      </c>
      <c r="E62" s="726" t="s">
        <v>935</v>
      </c>
      <c r="F62" s="703">
        <v>4</v>
      </c>
      <c r="G62" s="704"/>
      <c r="H62" s="704"/>
      <c r="I62" s="633"/>
      <c r="J62" s="633"/>
    </row>
    <row r="63" spans="1:10" ht="13.5">
      <c r="A63" s="682">
        <f t="shared" si="6"/>
        <v>47</v>
      </c>
      <c r="B63" s="720" t="s">
        <v>1303</v>
      </c>
      <c r="C63" s="744" t="s">
        <v>2624</v>
      </c>
      <c r="D63" s="725" t="s">
        <v>2</v>
      </c>
      <c r="E63" s="726" t="s">
        <v>2623</v>
      </c>
      <c r="F63" s="703">
        <v>5</v>
      </c>
      <c r="G63" s="631" t="s">
        <v>5988</v>
      </c>
      <c r="H63" s="631"/>
      <c r="I63" s="633"/>
      <c r="J63" s="633"/>
    </row>
    <row r="64" spans="1:10" ht="13.5">
      <c r="A64" s="682">
        <f t="shared" si="6"/>
        <v>48</v>
      </c>
      <c r="B64" s="720" t="s">
        <v>1303</v>
      </c>
      <c r="C64" s="720" t="s">
        <v>5940</v>
      </c>
      <c r="D64" s="720" t="s">
        <v>3</v>
      </c>
      <c r="E64" s="726" t="s">
        <v>1300</v>
      </c>
      <c r="F64" s="703">
        <v>1</v>
      </c>
      <c r="G64" s="704" t="s">
        <v>6082</v>
      </c>
      <c r="H64" s="704"/>
      <c r="I64" s="633"/>
      <c r="J64" s="633"/>
    </row>
    <row r="65" spans="1:10" ht="13.5">
      <c r="A65" s="682">
        <f t="shared" si="6"/>
        <v>49</v>
      </c>
      <c r="B65" s="720" t="s">
        <v>1303</v>
      </c>
      <c r="C65" s="732" t="s">
        <v>5788</v>
      </c>
      <c r="D65" s="720" t="s">
        <v>3</v>
      </c>
      <c r="E65" s="724" t="s">
        <v>5787</v>
      </c>
      <c r="F65" s="703">
        <v>2</v>
      </c>
      <c r="G65" s="704"/>
      <c r="H65" s="704"/>
      <c r="I65" s="633"/>
      <c r="J65" s="633"/>
    </row>
    <row r="66" spans="1:10" ht="13.5">
      <c r="A66" s="682">
        <f t="shared" si="6"/>
        <v>50</v>
      </c>
      <c r="B66" s="720" t="s">
        <v>1303</v>
      </c>
      <c r="C66" s="732" t="s">
        <v>5785</v>
      </c>
      <c r="D66" s="720" t="s">
        <v>3</v>
      </c>
      <c r="E66" s="742" t="s">
        <v>5784</v>
      </c>
      <c r="F66" s="703">
        <v>3</v>
      </c>
      <c r="G66" s="704"/>
      <c r="H66" s="704"/>
      <c r="I66" s="633"/>
      <c r="J66" s="633"/>
    </row>
    <row r="67" spans="1:10" ht="13.5">
      <c r="A67" s="682">
        <f t="shared" si="6"/>
        <v>51</v>
      </c>
      <c r="B67" s="720" t="s">
        <v>1303</v>
      </c>
      <c r="C67" s="733" t="s">
        <v>5793</v>
      </c>
      <c r="D67" s="720" t="s">
        <v>3</v>
      </c>
      <c r="E67" s="742" t="s">
        <v>5792</v>
      </c>
      <c r="F67" s="703">
        <v>4</v>
      </c>
      <c r="G67" s="704"/>
      <c r="H67" s="704"/>
      <c r="I67" s="633"/>
      <c r="J67" s="633"/>
    </row>
    <row r="68" spans="1:10" ht="13.5">
      <c r="A68" s="682">
        <f t="shared" si="6"/>
        <v>52</v>
      </c>
      <c r="B68" s="720" t="s">
        <v>1303</v>
      </c>
      <c r="C68" s="745" t="s">
        <v>1122</v>
      </c>
      <c r="D68" s="720" t="s">
        <v>3</v>
      </c>
      <c r="E68" s="726" t="s">
        <v>1121</v>
      </c>
      <c r="F68" s="703">
        <v>5</v>
      </c>
      <c r="G68" s="704" t="s">
        <v>6082</v>
      </c>
      <c r="H68" s="704"/>
      <c r="I68" s="633"/>
      <c r="J68" s="633"/>
    </row>
    <row r="69" spans="1:10" ht="13.5">
      <c r="A69" s="682">
        <f>A68+1</f>
        <v>53</v>
      </c>
      <c r="B69" s="720" t="s">
        <v>1303</v>
      </c>
      <c r="C69" s="746" t="s">
        <v>5782</v>
      </c>
      <c r="D69" s="720" t="s">
        <v>4</v>
      </c>
      <c r="E69" s="742" t="s">
        <v>5781</v>
      </c>
      <c r="F69" s="703">
        <v>1</v>
      </c>
      <c r="G69" s="704"/>
      <c r="H69" s="704"/>
      <c r="I69" s="633"/>
      <c r="J69" s="633"/>
    </row>
    <row r="70" spans="1:10" ht="13.5">
      <c r="A70" s="682">
        <f t="shared" si="6"/>
        <v>54</v>
      </c>
      <c r="B70" s="720" t="s">
        <v>1303</v>
      </c>
      <c r="C70" s="745" t="s">
        <v>5791</v>
      </c>
      <c r="D70" s="720" t="s">
        <v>4</v>
      </c>
      <c r="E70" s="742" t="s">
        <v>5787</v>
      </c>
      <c r="F70" s="703">
        <v>2</v>
      </c>
      <c r="G70" s="704"/>
      <c r="H70" s="704"/>
      <c r="I70" s="633"/>
      <c r="J70" s="633"/>
    </row>
    <row r="71" spans="1:10" ht="13.5">
      <c r="A71" s="682">
        <f t="shared" si="6"/>
        <v>55</v>
      </c>
      <c r="B71" s="720" t="s">
        <v>1303</v>
      </c>
      <c r="C71" s="745" t="s">
        <v>5707</v>
      </c>
      <c r="D71" s="720" t="s">
        <v>4</v>
      </c>
      <c r="E71" s="726" t="s">
        <v>5706</v>
      </c>
      <c r="F71" s="703">
        <v>3</v>
      </c>
      <c r="G71" s="704"/>
      <c r="H71" s="704"/>
      <c r="I71" s="633"/>
      <c r="J71" s="633"/>
    </row>
    <row r="72" spans="1:10" ht="13.5">
      <c r="A72" s="682">
        <f t="shared" si="6"/>
        <v>56</v>
      </c>
      <c r="B72" s="720" t="s">
        <v>1303</v>
      </c>
      <c r="C72" s="745" t="s">
        <v>5704</v>
      </c>
      <c r="D72" s="720" t="s">
        <v>4</v>
      </c>
      <c r="E72" s="726" t="s">
        <v>5703</v>
      </c>
      <c r="F72" s="703">
        <v>4</v>
      </c>
      <c r="G72" s="704"/>
      <c r="H72" s="704"/>
      <c r="I72" s="633"/>
      <c r="J72" s="633"/>
    </row>
    <row r="73" spans="1:10" ht="13.5">
      <c r="A73" s="682">
        <f t="shared" si="6"/>
        <v>57</v>
      </c>
      <c r="B73" s="720" t="s">
        <v>1303</v>
      </c>
      <c r="C73" s="746" t="s">
        <v>2555</v>
      </c>
      <c r="D73" s="720" t="s">
        <v>4</v>
      </c>
      <c r="E73" s="726" t="s">
        <v>2554</v>
      </c>
      <c r="F73" s="703">
        <v>5</v>
      </c>
      <c r="G73" s="704"/>
      <c r="H73" s="704"/>
      <c r="I73" s="633"/>
      <c r="J73" s="633"/>
    </row>
    <row r="74" spans="1:10" ht="13.5">
      <c r="A74" s="682">
        <f t="shared" si="6"/>
        <v>58</v>
      </c>
      <c r="B74" s="720" t="s">
        <v>1303</v>
      </c>
      <c r="C74" s="747" t="s">
        <v>1627</v>
      </c>
      <c r="D74" s="720" t="s">
        <v>5885</v>
      </c>
      <c r="E74" s="726" t="s">
        <v>1626</v>
      </c>
      <c r="F74" s="703">
        <v>1</v>
      </c>
      <c r="G74" s="704"/>
      <c r="H74" s="704"/>
      <c r="I74" s="633"/>
      <c r="J74" s="633"/>
    </row>
    <row r="75" spans="1:10" ht="13.5">
      <c r="A75" s="682">
        <f t="shared" si="6"/>
        <v>59</v>
      </c>
      <c r="B75" s="720" t="s">
        <v>1303</v>
      </c>
      <c r="C75" s="748" t="s">
        <v>3370</v>
      </c>
      <c r="D75" s="720" t="s">
        <v>5885</v>
      </c>
      <c r="E75" s="726" t="s">
        <v>3369</v>
      </c>
      <c r="F75" s="703">
        <v>2</v>
      </c>
      <c r="G75" s="704"/>
      <c r="H75" s="704"/>
      <c r="I75" s="633"/>
      <c r="J75" s="633"/>
    </row>
    <row r="76" spans="1:10" ht="13.5">
      <c r="A76" s="682">
        <f t="shared" si="6"/>
        <v>60</v>
      </c>
      <c r="B76" s="720" t="s">
        <v>1303</v>
      </c>
      <c r="C76" s="749" t="s">
        <v>2061</v>
      </c>
      <c r="D76" s="720" t="s">
        <v>5885</v>
      </c>
      <c r="E76" s="726" t="s">
        <v>2060</v>
      </c>
      <c r="F76" s="703">
        <v>3</v>
      </c>
      <c r="G76" s="704"/>
      <c r="H76" s="704"/>
      <c r="I76" s="633"/>
      <c r="J76" s="633"/>
    </row>
    <row r="77" spans="1:10" ht="13.5">
      <c r="A77" s="682">
        <f t="shared" si="6"/>
        <v>61</v>
      </c>
      <c r="B77" s="720" t="s">
        <v>1303</v>
      </c>
      <c r="C77" s="750" t="s">
        <v>5530</v>
      </c>
      <c r="D77" s="720" t="s">
        <v>2796</v>
      </c>
      <c r="E77" s="726" t="s">
        <v>5529</v>
      </c>
      <c r="F77" s="703">
        <v>1</v>
      </c>
      <c r="G77" s="704" t="s">
        <v>6022</v>
      </c>
      <c r="H77" s="704"/>
      <c r="I77" s="633"/>
      <c r="J77" s="633"/>
    </row>
    <row r="78" spans="1:10" ht="13.5">
      <c r="A78" s="682">
        <f t="shared" si="6"/>
        <v>62</v>
      </c>
      <c r="B78" s="720" t="s">
        <v>1303</v>
      </c>
      <c r="C78" s="750" t="s">
        <v>5532</v>
      </c>
      <c r="D78" s="720" t="s">
        <v>2796</v>
      </c>
      <c r="E78" s="726" t="s">
        <v>5531</v>
      </c>
      <c r="F78" s="703">
        <v>2</v>
      </c>
      <c r="G78" s="704" t="s">
        <v>6022</v>
      </c>
      <c r="H78" s="704"/>
      <c r="I78" s="633"/>
      <c r="J78" s="633"/>
    </row>
    <row r="79" spans="1:10" ht="13.5">
      <c r="A79" s="682">
        <f t="shared" si="6"/>
        <v>63</v>
      </c>
      <c r="B79" s="720" t="s">
        <v>1303</v>
      </c>
      <c r="C79" s="750" t="s">
        <v>5536</v>
      </c>
      <c r="D79" s="720" t="s">
        <v>2796</v>
      </c>
      <c r="E79" s="726" t="s">
        <v>5535</v>
      </c>
      <c r="F79" s="703">
        <v>3</v>
      </c>
      <c r="G79" s="704" t="s">
        <v>6022</v>
      </c>
      <c r="H79" s="704"/>
      <c r="I79" s="633"/>
      <c r="J79" s="633"/>
    </row>
    <row r="80" spans="1:10" ht="13.5">
      <c r="A80" s="682">
        <f t="shared" si="6"/>
        <v>64</v>
      </c>
      <c r="B80" s="720" t="s">
        <v>31</v>
      </c>
      <c r="C80" s="751" t="s">
        <v>2780</v>
      </c>
      <c r="D80" s="720" t="s">
        <v>2</v>
      </c>
      <c r="E80" s="726" t="s">
        <v>2779</v>
      </c>
      <c r="F80" s="703">
        <v>1</v>
      </c>
      <c r="G80" s="704" t="s">
        <v>6082</v>
      </c>
      <c r="H80" s="704"/>
      <c r="I80" s="633"/>
      <c r="J80" s="633"/>
    </row>
    <row r="81" spans="1:10" ht="13.5">
      <c r="A81" s="682">
        <f t="shared" si="6"/>
        <v>65</v>
      </c>
      <c r="B81" s="720" t="s">
        <v>31</v>
      </c>
      <c r="C81" s="720" t="s">
        <v>936</v>
      </c>
      <c r="D81" s="725" t="s">
        <v>2</v>
      </c>
      <c r="E81" s="726" t="s">
        <v>935</v>
      </c>
      <c r="F81" s="703">
        <v>2</v>
      </c>
      <c r="G81" s="704"/>
      <c r="H81" s="704"/>
      <c r="I81" s="633"/>
      <c r="J81" s="633"/>
    </row>
    <row r="82" spans="1:10" ht="13.5">
      <c r="A82" s="682">
        <f t="shared" si="6"/>
        <v>66</v>
      </c>
      <c r="B82" s="720" t="s">
        <v>31</v>
      </c>
      <c r="C82" s="716" t="s">
        <v>940</v>
      </c>
      <c r="D82" s="725" t="s">
        <v>2</v>
      </c>
      <c r="E82" s="730" t="s">
        <v>939</v>
      </c>
      <c r="F82" s="703">
        <v>3</v>
      </c>
      <c r="G82" s="704"/>
      <c r="H82" s="704"/>
      <c r="I82" s="633"/>
      <c r="J82" s="633"/>
    </row>
    <row r="83" spans="1:10" ht="13.5">
      <c r="A83" s="682">
        <f t="shared" si="6"/>
        <v>67</v>
      </c>
      <c r="B83" s="720" t="s">
        <v>31</v>
      </c>
      <c r="C83" s="721" t="s">
        <v>946</v>
      </c>
      <c r="D83" s="725" t="s">
        <v>2</v>
      </c>
      <c r="E83" s="726" t="s">
        <v>945</v>
      </c>
      <c r="F83" s="703">
        <v>4</v>
      </c>
      <c r="G83" s="704"/>
      <c r="H83" s="704"/>
      <c r="I83" s="633"/>
      <c r="J83" s="633"/>
    </row>
    <row r="84" spans="1:10" ht="13.5">
      <c r="A84" s="682">
        <f t="shared" si="6"/>
        <v>68</v>
      </c>
      <c r="B84" s="720" t="s">
        <v>31</v>
      </c>
      <c r="C84" s="721" t="s">
        <v>944</v>
      </c>
      <c r="D84" s="725" t="s">
        <v>2</v>
      </c>
      <c r="E84" s="726" t="s">
        <v>943</v>
      </c>
      <c r="F84" s="703">
        <v>5</v>
      </c>
      <c r="G84" s="704"/>
      <c r="H84" s="704"/>
      <c r="I84" s="633"/>
      <c r="J84" s="633"/>
    </row>
    <row r="85" spans="1:10" ht="13.5">
      <c r="A85" s="682">
        <f t="shared" si="6"/>
        <v>69</v>
      </c>
      <c r="B85" s="720" t="s">
        <v>31</v>
      </c>
      <c r="C85" s="751" t="s">
        <v>2772</v>
      </c>
      <c r="D85" s="720" t="s">
        <v>3</v>
      </c>
      <c r="E85" s="726" t="s">
        <v>2771</v>
      </c>
      <c r="F85" s="703">
        <v>1</v>
      </c>
      <c r="G85" s="704"/>
      <c r="H85" s="704"/>
      <c r="I85" s="633"/>
      <c r="J85" s="633"/>
    </row>
    <row r="86" spans="1:10" ht="13.5">
      <c r="A86" s="682">
        <f t="shared" si="6"/>
        <v>70</v>
      </c>
      <c r="B86" s="720" t="s">
        <v>31</v>
      </c>
      <c r="C86" s="751" t="s">
        <v>2776</v>
      </c>
      <c r="D86" s="720" t="s">
        <v>3</v>
      </c>
      <c r="E86" s="726" t="s">
        <v>2775</v>
      </c>
      <c r="F86" s="703">
        <v>2</v>
      </c>
      <c r="G86" s="704"/>
      <c r="H86" s="704"/>
      <c r="I86" s="633"/>
      <c r="J86" s="633"/>
    </row>
    <row r="87" spans="1:10" ht="13.5">
      <c r="A87" s="682">
        <f t="shared" si="6"/>
        <v>71</v>
      </c>
      <c r="B87" s="720" t="s">
        <v>31</v>
      </c>
      <c r="C87" s="732" t="s">
        <v>5785</v>
      </c>
      <c r="D87" s="720" t="s">
        <v>3</v>
      </c>
      <c r="E87" s="742" t="s">
        <v>5784</v>
      </c>
      <c r="F87" s="703">
        <v>3</v>
      </c>
      <c r="G87" s="704"/>
      <c r="H87" s="704"/>
      <c r="I87" s="633"/>
      <c r="J87" s="633"/>
    </row>
    <row r="88" spans="1:10" ht="13.5">
      <c r="A88" s="682">
        <f t="shared" si="6"/>
        <v>72</v>
      </c>
      <c r="B88" s="720" t="s">
        <v>31</v>
      </c>
      <c r="C88" s="733" t="s">
        <v>5793</v>
      </c>
      <c r="D88" s="720" t="s">
        <v>3</v>
      </c>
      <c r="E88" s="742" t="s">
        <v>5792</v>
      </c>
      <c r="F88" s="703">
        <v>4</v>
      </c>
      <c r="G88" s="704"/>
      <c r="H88" s="704"/>
      <c r="I88" s="633"/>
      <c r="J88" s="633"/>
    </row>
    <row r="89" spans="1:10" ht="13.5">
      <c r="A89" s="682">
        <f t="shared" si="6"/>
        <v>73</v>
      </c>
      <c r="B89" s="720" t="s">
        <v>31</v>
      </c>
      <c r="C89" s="752" t="s">
        <v>2783</v>
      </c>
      <c r="D89" s="720" t="s">
        <v>3</v>
      </c>
      <c r="E89" s="726" t="s">
        <v>2779</v>
      </c>
      <c r="F89" s="703">
        <v>5</v>
      </c>
      <c r="G89" s="704" t="s">
        <v>6082</v>
      </c>
      <c r="H89" s="704"/>
      <c r="I89" s="633"/>
      <c r="J89" s="633"/>
    </row>
    <row r="90" spans="1:10" ht="13.5">
      <c r="A90" s="682">
        <f t="shared" si="6"/>
        <v>74</v>
      </c>
      <c r="B90" s="720" t="s">
        <v>31</v>
      </c>
      <c r="C90" s="732" t="s">
        <v>5707</v>
      </c>
      <c r="D90" s="720" t="s">
        <v>4</v>
      </c>
      <c r="E90" s="742" t="s">
        <v>5706</v>
      </c>
      <c r="F90" s="703">
        <v>1</v>
      </c>
      <c r="G90" s="704"/>
      <c r="H90" s="704"/>
      <c r="I90" s="633"/>
      <c r="J90" s="633"/>
    </row>
    <row r="91" spans="1:10" ht="13.5">
      <c r="A91" s="682">
        <f t="shared" si="6"/>
        <v>75</v>
      </c>
      <c r="B91" s="720" t="s">
        <v>31</v>
      </c>
      <c r="C91" s="732" t="s">
        <v>5704</v>
      </c>
      <c r="D91" s="720" t="s">
        <v>4</v>
      </c>
      <c r="E91" s="753" t="s">
        <v>5703</v>
      </c>
      <c r="F91" s="703">
        <v>2</v>
      </c>
      <c r="G91" s="704"/>
      <c r="H91" s="704"/>
      <c r="I91" s="633"/>
      <c r="J91" s="633"/>
    </row>
    <row r="92" spans="1:10" ht="13.5">
      <c r="A92" s="682">
        <f t="shared" si="6"/>
        <v>76</v>
      </c>
      <c r="B92" s="720" t="s">
        <v>31</v>
      </c>
      <c r="C92" s="732" t="s">
        <v>5714</v>
      </c>
      <c r="D92" s="720" t="s">
        <v>4</v>
      </c>
      <c r="E92" s="726" t="s">
        <v>5713</v>
      </c>
      <c r="F92" s="703">
        <v>3</v>
      </c>
      <c r="G92" s="704"/>
      <c r="H92" s="704"/>
      <c r="I92" s="633"/>
      <c r="J92" s="633"/>
    </row>
    <row r="93" spans="1:10" ht="13.5">
      <c r="A93" s="682">
        <f t="shared" si="6"/>
        <v>77</v>
      </c>
      <c r="B93" s="720" t="s">
        <v>31</v>
      </c>
      <c r="C93" s="754" t="s">
        <v>5672</v>
      </c>
      <c r="D93" s="720" t="s">
        <v>4</v>
      </c>
      <c r="E93" s="742" t="s">
        <v>5671</v>
      </c>
      <c r="F93" s="703">
        <v>4</v>
      </c>
      <c r="G93" s="704"/>
      <c r="H93" s="704"/>
      <c r="I93" s="633"/>
      <c r="J93" s="633"/>
    </row>
    <row r="94" spans="1:10" ht="13.5">
      <c r="A94" s="682">
        <f t="shared" si="6"/>
        <v>78</v>
      </c>
      <c r="B94" s="720" t="s">
        <v>31</v>
      </c>
      <c r="C94" s="733" t="s">
        <v>6154</v>
      </c>
      <c r="D94" s="720" t="s">
        <v>4</v>
      </c>
      <c r="E94" s="742" t="s">
        <v>5795</v>
      </c>
      <c r="F94" s="703">
        <v>5</v>
      </c>
      <c r="G94" s="704" t="s">
        <v>6082</v>
      </c>
      <c r="H94" s="704"/>
      <c r="I94" s="633"/>
      <c r="J94" s="633"/>
    </row>
    <row r="95" spans="1:10" ht="13.5">
      <c r="A95" s="682">
        <f t="shared" si="6"/>
        <v>79</v>
      </c>
      <c r="B95" s="720" t="s">
        <v>31</v>
      </c>
      <c r="C95" s="755" t="s">
        <v>6140</v>
      </c>
      <c r="D95" s="720" t="s">
        <v>5885</v>
      </c>
      <c r="E95" s="737" t="s">
        <v>997</v>
      </c>
      <c r="F95" s="703">
        <v>1</v>
      </c>
      <c r="G95" s="704"/>
      <c r="H95" s="704"/>
      <c r="I95" s="633"/>
      <c r="J95" s="633"/>
    </row>
    <row r="96" spans="1:10" ht="13.5">
      <c r="A96" s="682">
        <f t="shared" si="6"/>
        <v>80</v>
      </c>
      <c r="B96" s="720" t="s">
        <v>31</v>
      </c>
      <c r="C96" s="756" t="s">
        <v>3370</v>
      </c>
      <c r="D96" s="720" t="s">
        <v>5885</v>
      </c>
      <c r="E96" s="726" t="s">
        <v>3369</v>
      </c>
      <c r="F96" s="703">
        <v>2</v>
      </c>
      <c r="G96" s="704"/>
      <c r="H96" s="704"/>
      <c r="I96" s="633"/>
      <c r="J96" s="633"/>
    </row>
    <row r="97" spans="1:10" ht="13.5">
      <c r="A97" s="682">
        <f t="shared" si="6"/>
        <v>81</v>
      </c>
      <c r="B97" s="720" t="s">
        <v>31</v>
      </c>
      <c r="C97" s="748" t="s">
        <v>3356</v>
      </c>
      <c r="D97" s="720" t="s">
        <v>5885</v>
      </c>
      <c r="E97" s="726" t="s">
        <v>3355</v>
      </c>
      <c r="F97" s="703">
        <v>3</v>
      </c>
      <c r="G97" s="704"/>
      <c r="H97" s="704"/>
      <c r="I97" s="633"/>
      <c r="J97" s="633"/>
    </row>
    <row r="98" spans="1:10" ht="13.5">
      <c r="A98" s="682">
        <f t="shared" si="6"/>
        <v>82</v>
      </c>
      <c r="B98" s="720" t="s">
        <v>31</v>
      </c>
      <c r="C98" s="757" t="s">
        <v>5552</v>
      </c>
      <c r="D98" s="720" t="s">
        <v>2796</v>
      </c>
      <c r="E98" s="742" t="s">
        <v>5551</v>
      </c>
      <c r="F98" s="703">
        <v>1</v>
      </c>
      <c r="G98" s="704" t="s">
        <v>6022</v>
      </c>
      <c r="H98" s="704"/>
      <c r="I98" s="633"/>
      <c r="J98" s="633"/>
    </row>
    <row r="99" spans="1:10" ht="13.5">
      <c r="A99" s="682">
        <f t="shared" si="6"/>
        <v>83</v>
      </c>
      <c r="B99" s="720" t="s">
        <v>31</v>
      </c>
      <c r="C99" s="745" t="s">
        <v>5554</v>
      </c>
      <c r="D99" s="720" t="s">
        <v>2796</v>
      </c>
      <c r="E99" s="742" t="s">
        <v>6139</v>
      </c>
      <c r="F99" s="703">
        <v>2</v>
      </c>
      <c r="G99" s="704" t="s">
        <v>6022</v>
      </c>
      <c r="H99" s="704"/>
      <c r="I99" s="633"/>
      <c r="J99" s="633"/>
    </row>
    <row r="100" spans="1:10" ht="13.5">
      <c r="A100" s="682">
        <f t="shared" si="6"/>
        <v>84</v>
      </c>
      <c r="B100" s="720" t="s">
        <v>31</v>
      </c>
      <c r="C100" s="758" t="s">
        <v>5558</v>
      </c>
      <c r="D100" s="720" t="s">
        <v>2796</v>
      </c>
      <c r="E100" s="742" t="s">
        <v>5557</v>
      </c>
      <c r="F100" s="703">
        <v>3</v>
      </c>
      <c r="G100" s="704" t="s">
        <v>6022</v>
      </c>
      <c r="H100" s="704"/>
      <c r="I100" s="633"/>
      <c r="J100" s="633"/>
    </row>
    <row r="101" spans="1:10" ht="13.5">
      <c r="A101" s="682">
        <f t="shared" ref="A101:A142" si="7">A100+1</f>
        <v>85</v>
      </c>
      <c r="B101" s="720" t="s">
        <v>32</v>
      </c>
      <c r="C101" s="746" t="s">
        <v>5941</v>
      </c>
      <c r="D101" s="720" t="s">
        <v>2</v>
      </c>
      <c r="E101" s="742" t="s">
        <v>5769</v>
      </c>
      <c r="F101" s="703">
        <v>1</v>
      </c>
      <c r="G101" s="704"/>
      <c r="H101" s="704"/>
      <c r="I101" s="633"/>
      <c r="J101" s="633"/>
    </row>
    <row r="102" spans="1:10" ht="13.5">
      <c r="A102" s="682">
        <f t="shared" si="7"/>
        <v>86</v>
      </c>
      <c r="B102" s="720" t="s">
        <v>32</v>
      </c>
      <c r="C102" s="758" t="s">
        <v>5773</v>
      </c>
      <c r="D102" s="725" t="s">
        <v>2</v>
      </c>
      <c r="E102" s="726" t="s">
        <v>5772</v>
      </c>
      <c r="F102" s="703">
        <v>2</v>
      </c>
      <c r="G102" s="704"/>
      <c r="H102" s="704"/>
      <c r="I102" s="633"/>
      <c r="J102" s="633"/>
    </row>
    <row r="103" spans="1:10" ht="13.5">
      <c r="A103" s="682">
        <f t="shared" si="7"/>
        <v>87</v>
      </c>
      <c r="B103" s="720" t="s">
        <v>32</v>
      </c>
      <c r="C103" s="749" t="s">
        <v>2624</v>
      </c>
      <c r="D103" s="725" t="s">
        <v>2</v>
      </c>
      <c r="E103" s="726" t="s">
        <v>2623</v>
      </c>
      <c r="F103" s="703">
        <v>3</v>
      </c>
      <c r="G103" s="704" t="s">
        <v>5988</v>
      </c>
      <c r="H103" s="704"/>
      <c r="I103" s="633"/>
      <c r="J103" s="633"/>
    </row>
    <row r="104" spans="1:10" ht="13.5">
      <c r="A104" s="682">
        <f t="shared" si="7"/>
        <v>88</v>
      </c>
      <c r="B104" s="720" t="s">
        <v>32</v>
      </c>
      <c r="C104" s="759" t="s">
        <v>5775</v>
      </c>
      <c r="D104" s="725" t="s">
        <v>2</v>
      </c>
      <c r="E104" s="726" t="s">
        <v>5774</v>
      </c>
      <c r="F104" s="703">
        <v>4</v>
      </c>
      <c r="G104" s="704"/>
      <c r="H104" s="704"/>
      <c r="I104" s="633"/>
      <c r="J104" s="633"/>
    </row>
    <row r="105" spans="1:10" ht="13.5">
      <c r="A105" s="682">
        <f t="shared" si="7"/>
        <v>89</v>
      </c>
      <c r="B105" s="720" t="s">
        <v>32</v>
      </c>
      <c r="C105" s="759" t="s">
        <v>5777</v>
      </c>
      <c r="D105" s="725" t="s">
        <v>2</v>
      </c>
      <c r="E105" s="742" t="s">
        <v>5776</v>
      </c>
      <c r="F105" s="703">
        <v>5</v>
      </c>
      <c r="G105" s="704"/>
      <c r="H105" s="704"/>
      <c r="I105" s="633"/>
      <c r="J105" s="633"/>
    </row>
    <row r="106" spans="1:10" ht="13.5">
      <c r="A106" s="682">
        <f t="shared" si="7"/>
        <v>90</v>
      </c>
      <c r="B106" s="720" t="s">
        <v>32</v>
      </c>
      <c r="C106" s="760" t="s">
        <v>5767</v>
      </c>
      <c r="D106" s="720" t="s">
        <v>3</v>
      </c>
      <c r="E106" s="742" t="s">
        <v>5766</v>
      </c>
      <c r="F106" s="703">
        <v>1</v>
      </c>
      <c r="G106" s="704"/>
      <c r="H106" s="704"/>
      <c r="I106" s="633"/>
      <c r="J106" s="633"/>
    </row>
    <row r="107" spans="1:10" ht="13.5">
      <c r="A107" s="682">
        <f t="shared" si="7"/>
        <v>91</v>
      </c>
      <c r="B107" s="720" t="s">
        <v>32</v>
      </c>
      <c r="C107" s="749" t="s">
        <v>1198</v>
      </c>
      <c r="D107" s="720" t="s">
        <v>3</v>
      </c>
      <c r="E107" s="726" t="s">
        <v>1197</v>
      </c>
      <c r="F107" s="703">
        <v>2</v>
      </c>
      <c r="G107" s="704"/>
      <c r="H107" s="704"/>
      <c r="I107" s="633"/>
      <c r="J107" s="633"/>
    </row>
    <row r="108" spans="1:10" ht="13.5">
      <c r="A108" s="682">
        <f t="shared" si="7"/>
        <v>92</v>
      </c>
      <c r="B108" s="720" t="s">
        <v>32</v>
      </c>
      <c r="C108" s="761" t="s">
        <v>1283</v>
      </c>
      <c r="D108" s="720" t="s">
        <v>3</v>
      </c>
      <c r="E108" s="726" t="s">
        <v>1282</v>
      </c>
      <c r="F108" s="703">
        <v>3</v>
      </c>
      <c r="G108" s="631" t="s">
        <v>6063</v>
      </c>
      <c r="H108" s="631"/>
      <c r="I108" s="633"/>
      <c r="J108" s="633"/>
    </row>
    <row r="109" spans="1:10" ht="13.5">
      <c r="A109" s="682">
        <f t="shared" si="7"/>
        <v>93</v>
      </c>
      <c r="B109" s="720" t="s">
        <v>32</v>
      </c>
      <c r="C109" s="745" t="s">
        <v>2044</v>
      </c>
      <c r="D109" s="720" t="s">
        <v>3</v>
      </c>
      <c r="E109" s="726" t="s">
        <v>2043</v>
      </c>
      <c r="F109" s="703">
        <v>4</v>
      </c>
      <c r="G109" s="704" t="s">
        <v>6082</v>
      </c>
      <c r="H109" s="704"/>
      <c r="I109" s="633"/>
      <c r="J109" s="633"/>
    </row>
    <row r="110" spans="1:10" ht="13.5">
      <c r="A110" s="682">
        <f t="shared" si="7"/>
        <v>94</v>
      </c>
      <c r="B110" s="720" t="s">
        <v>32</v>
      </c>
      <c r="C110" s="752" t="s">
        <v>2783</v>
      </c>
      <c r="D110" s="720" t="s">
        <v>3</v>
      </c>
      <c r="E110" s="726" t="s">
        <v>2782</v>
      </c>
      <c r="F110" s="703">
        <v>5</v>
      </c>
      <c r="G110" s="704"/>
      <c r="H110" s="704"/>
      <c r="I110" s="633"/>
      <c r="J110" s="633"/>
    </row>
    <row r="111" spans="1:10" ht="13.5">
      <c r="A111" s="682">
        <f t="shared" si="7"/>
        <v>95</v>
      </c>
      <c r="B111" s="720" t="s">
        <v>32</v>
      </c>
      <c r="C111" s="750" t="s">
        <v>5779</v>
      </c>
      <c r="D111" s="720" t="s">
        <v>4</v>
      </c>
      <c r="E111" s="742" t="s">
        <v>5778</v>
      </c>
      <c r="F111" s="703">
        <v>1</v>
      </c>
      <c r="G111" s="704"/>
      <c r="H111" s="704"/>
      <c r="I111" s="633"/>
      <c r="J111" s="633"/>
    </row>
    <row r="112" spans="1:10" ht="13.5">
      <c r="A112" s="682">
        <f t="shared" si="7"/>
        <v>96</v>
      </c>
      <c r="B112" s="720" t="s">
        <v>32</v>
      </c>
      <c r="C112" s="762" t="s">
        <v>5765</v>
      </c>
      <c r="D112" s="720" t="s">
        <v>4</v>
      </c>
      <c r="E112" s="742" t="s">
        <v>5764</v>
      </c>
      <c r="F112" s="703">
        <v>2</v>
      </c>
      <c r="G112" s="704"/>
      <c r="H112" s="704"/>
      <c r="I112" s="633"/>
      <c r="J112" s="633"/>
    </row>
    <row r="113" spans="1:10" ht="13.5">
      <c r="A113" s="682">
        <f t="shared" si="7"/>
        <v>97</v>
      </c>
      <c r="B113" s="720" t="s">
        <v>32</v>
      </c>
      <c r="C113" s="750" t="s">
        <v>2304</v>
      </c>
      <c r="D113" s="720" t="s">
        <v>4</v>
      </c>
      <c r="E113" s="728" t="s">
        <v>2303</v>
      </c>
      <c r="F113" s="703">
        <v>3</v>
      </c>
      <c r="G113" s="704"/>
      <c r="H113" s="704"/>
      <c r="I113" s="633"/>
      <c r="J113" s="633"/>
    </row>
    <row r="114" spans="1:10" ht="13.5">
      <c r="A114" s="682">
        <f t="shared" si="7"/>
        <v>98</v>
      </c>
      <c r="B114" s="720" t="s">
        <v>32</v>
      </c>
      <c r="C114" s="729" t="s">
        <v>2044</v>
      </c>
      <c r="D114" s="720" t="s">
        <v>4</v>
      </c>
      <c r="E114" s="730" t="s">
        <v>2043</v>
      </c>
      <c r="F114" s="703">
        <v>4</v>
      </c>
      <c r="G114" s="704" t="s">
        <v>5988</v>
      </c>
      <c r="H114" s="704"/>
      <c r="I114" s="633"/>
      <c r="J114" s="633"/>
    </row>
    <row r="115" spans="1:10" ht="13.5">
      <c r="A115" s="682">
        <f t="shared" si="7"/>
        <v>99</v>
      </c>
      <c r="B115" s="720" t="s">
        <v>32</v>
      </c>
      <c r="C115" s="763" t="s">
        <v>2555</v>
      </c>
      <c r="D115" s="720" t="s">
        <v>4</v>
      </c>
      <c r="E115" s="730" t="s">
        <v>2554</v>
      </c>
      <c r="F115" s="703">
        <v>5</v>
      </c>
      <c r="G115" s="704"/>
      <c r="H115" s="704"/>
      <c r="I115" s="633"/>
      <c r="J115" s="633"/>
    </row>
    <row r="116" spans="1:10" ht="13.5">
      <c r="A116" s="682">
        <f t="shared" si="7"/>
        <v>100</v>
      </c>
      <c r="B116" s="720" t="s">
        <v>32</v>
      </c>
      <c r="C116" s="764" t="s">
        <v>5923</v>
      </c>
      <c r="D116" s="720" t="s">
        <v>5885</v>
      </c>
      <c r="E116" s="726" t="s">
        <v>5924</v>
      </c>
      <c r="F116" s="703">
        <v>1</v>
      </c>
      <c r="G116" s="704" t="s">
        <v>6080</v>
      </c>
      <c r="H116" s="704"/>
      <c r="I116" s="633"/>
      <c r="J116" s="633"/>
    </row>
    <row r="117" spans="1:10" ht="13.5">
      <c r="A117" s="682">
        <f t="shared" si="7"/>
        <v>101</v>
      </c>
      <c r="B117" s="720" t="s">
        <v>32</v>
      </c>
      <c r="C117" s="765" t="s">
        <v>3358</v>
      </c>
      <c r="D117" s="720" t="s">
        <v>5885</v>
      </c>
      <c r="E117" s="726" t="s">
        <v>3357</v>
      </c>
      <c r="F117" s="703">
        <v>2</v>
      </c>
      <c r="G117" s="704"/>
      <c r="H117" s="704"/>
      <c r="I117" s="633"/>
      <c r="J117" s="633"/>
    </row>
    <row r="118" spans="1:10" ht="13.5">
      <c r="A118" s="682">
        <f t="shared" si="7"/>
        <v>102</v>
      </c>
      <c r="B118" s="720" t="s">
        <v>32</v>
      </c>
      <c r="C118" s="744" t="s">
        <v>2061</v>
      </c>
      <c r="D118" s="720" t="s">
        <v>5885</v>
      </c>
      <c r="E118" s="726" t="s">
        <v>2060</v>
      </c>
      <c r="F118" s="703">
        <v>3</v>
      </c>
      <c r="G118" s="704"/>
      <c r="H118" s="704"/>
      <c r="I118" s="633"/>
      <c r="J118" s="633"/>
    </row>
    <row r="119" spans="1:10" ht="13.5">
      <c r="A119" s="682">
        <f t="shared" si="7"/>
        <v>103</v>
      </c>
      <c r="B119" s="720" t="s">
        <v>32</v>
      </c>
      <c r="C119" s="766" t="s">
        <v>5548</v>
      </c>
      <c r="D119" s="720" t="s">
        <v>2796</v>
      </c>
      <c r="E119" s="742" t="s">
        <v>5547</v>
      </c>
      <c r="F119" s="703">
        <v>1</v>
      </c>
      <c r="G119" s="704" t="s">
        <v>6022</v>
      </c>
      <c r="H119" s="704"/>
      <c r="I119" s="633"/>
      <c r="J119" s="633"/>
    </row>
    <row r="120" spans="1:10" ht="13.5">
      <c r="A120" s="682">
        <f t="shared" si="7"/>
        <v>104</v>
      </c>
      <c r="B120" s="720" t="s">
        <v>32</v>
      </c>
      <c r="C120" s="721" t="s">
        <v>3275</v>
      </c>
      <c r="D120" s="720" t="s">
        <v>2796</v>
      </c>
      <c r="E120" s="726" t="s">
        <v>3274</v>
      </c>
      <c r="F120" s="703">
        <v>2</v>
      </c>
      <c r="G120" s="704"/>
      <c r="H120" s="704"/>
      <c r="I120" s="633"/>
      <c r="J120" s="633"/>
    </row>
    <row r="121" spans="1:10" ht="13.5">
      <c r="A121" s="682">
        <f t="shared" si="7"/>
        <v>105</v>
      </c>
      <c r="B121" s="720" t="s">
        <v>32</v>
      </c>
      <c r="C121" s="744" t="s">
        <v>5540</v>
      </c>
      <c r="D121" s="720" t="s">
        <v>2796</v>
      </c>
      <c r="E121" s="742" t="s">
        <v>5539</v>
      </c>
      <c r="F121" s="703">
        <v>3</v>
      </c>
      <c r="G121" s="704" t="s">
        <v>6022</v>
      </c>
      <c r="H121" s="704"/>
      <c r="I121" s="633"/>
      <c r="J121" s="633"/>
    </row>
    <row r="122" spans="1:10" ht="13.5">
      <c r="A122" s="682">
        <f t="shared" si="7"/>
        <v>106</v>
      </c>
      <c r="B122" s="720" t="s">
        <v>33</v>
      </c>
      <c r="C122" s="723" t="s">
        <v>5745</v>
      </c>
      <c r="D122" s="720" t="s">
        <v>2</v>
      </c>
      <c r="E122" s="742" t="s">
        <v>5744</v>
      </c>
      <c r="F122" s="703">
        <v>1</v>
      </c>
      <c r="G122" s="704"/>
      <c r="H122" s="704"/>
      <c r="I122" s="633"/>
      <c r="J122" s="633"/>
    </row>
    <row r="123" spans="1:10" ht="13.5">
      <c r="A123" s="682">
        <f t="shared" si="7"/>
        <v>107</v>
      </c>
      <c r="B123" s="720" t="s">
        <v>33</v>
      </c>
      <c r="C123" s="727" t="s">
        <v>5748</v>
      </c>
      <c r="D123" s="725" t="s">
        <v>2</v>
      </c>
      <c r="E123" s="742" t="s">
        <v>5747</v>
      </c>
      <c r="F123" s="703">
        <v>2</v>
      </c>
      <c r="G123" s="704"/>
      <c r="H123" s="704"/>
      <c r="I123" s="633"/>
      <c r="J123" s="633"/>
    </row>
    <row r="124" spans="1:10" ht="13.5">
      <c r="A124" s="682">
        <f t="shared" si="7"/>
        <v>108</v>
      </c>
      <c r="B124" s="720" t="s">
        <v>33</v>
      </c>
      <c r="C124" s="744" t="s">
        <v>1230</v>
      </c>
      <c r="D124" s="725" t="s">
        <v>2</v>
      </c>
      <c r="E124" s="726" t="s">
        <v>1229</v>
      </c>
      <c r="F124" s="703">
        <v>3</v>
      </c>
      <c r="G124" s="704" t="s">
        <v>5988</v>
      </c>
      <c r="H124" s="704"/>
      <c r="I124" s="633"/>
      <c r="J124" s="633"/>
    </row>
    <row r="125" spans="1:10" ht="13.5">
      <c r="A125" s="682">
        <f t="shared" si="7"/>
        <v>109</v>
      </c>
      <c r="B125" s="720" t="s">
        <v>33</v>
      </c>
      <c r="C125" s="767" t="s">
        <v>5761</v>
      </c>
      <c r="D125" s="725" t="s">
        <v>2</v>
      </c>
      <c r="E125" s="742" t="s">
        <v>5760</v>
      </c>
      <c r="F125" s="703">
        <v>4</v>
      </c>
      <c r="G125" s="704"/>
      <c r="H125" s="704"/>
      <c r="I125" s="633"/>
      <c r="J125" s="633"/>
    </row>
    <row r="126" spans="1:10" ht="13.5">
      <c r="A126" s="682">
        <f t="shared" si="7"/>
        <v>110</v>
      </c>
      <c r="B126" s="720" t="s">
        <v>33</v>
      </c>
      <c r="C126" s="721" t="s">
        <v>399</v>
      </c>
      <c r="D126" s="725" t="s">
        <v>2</v>
      </c>
      <c r="E126" s="726" t="s">
        <v>398</v>
      </c>
      <c r="F126" s="703">
        <v>5</v>
      </c>
      <c r="G126" s="704"/>
      <c r="H126" s="704"/>
      <c r="I126" s="633"/>
      <c r="J126" s="633"/>
    </row>
    <row r="127" spans="1:10" ht="13.5">
      <c r="A127" s="682">
        <f t="shared" si="7"/>
        <v>111</v>
      </c>
      <c r="B127" s="768" t="s">
        <v>33</v>
      </c>
      <c r="C127" s="769" t="s">
        <v>5755</v>
      </c>
      <c r="D127" s="768" t="s">
        <v>3</v>
      </c>
      <c r="E127" s="742" t="s">
        <v>5754</v>
      </c>
      <c r="F127" s="703">
        <v>1</v>
      </c>
      <c r="G127" s="704"/>
      <c r="H127" s="704"/>
      <c r="I127" s="633"/>
      <c r="J127" s="633"/>
    </row>
    <row r="128" spans="1:10" ht="13.5">
      <c r="A128" s="682">
        <f t="shared" si="7"/>
        <v>112</v>
      </c>
      <c r="B128" s="701" t="s">
        <v>33</v>
      </c>
      <c r="C128" s="705" t="s">
        <v>5753</v>
      </c>
      <c r="D128" s="701" t="s">
        <v>3</v>
      </c>
      <c r="E128" s="753" t="s">
        <v>5711</v>
      </c>
      <c r="F128" s="703">
        <v>2</v>
      </c>
      <c r="G128" s="704" t="s">
        <v>6082</v>
      </c>
      <c r="H128" s="704"/>
      <c r="I128" s="633"/>
      <c r="J128" s="633"/>
    </row>
    <row r="129" spans="1:10" ht="13.5">
      <c r="A129" s="682">
        <f t="shared" si="7"/>
        <v>113</v>
      </c>
      <c r="B129" s="701" t="s">
        <v>33</v>
      </c>
      <c r="C129" s="705" t="s">
        <v>5750</v>
      </c>
      <c r="D129" s="701" t="s">
        <v>3</v>
      </c>
      <c r="E129" s="753" t="s">
        <v>5749</v>
      </c>
      <c r="F129" s="703">
        <v>3</v>
      </c>
      <c r="G129" s="704"/>
      <c r="H129" s="704"/>
      <c r="I129" s="633"/>
      <c r="J129" s="633"/>
    </row>
    <row r="130" spans="1:10" ht="13.5">
      <c r="A130" s="682">
        <f t="shared" si="7"/>
        <v>114</v>
      </c>
      <c r="B130" s="701" t="s">
        <v>33</v>
      </c>
      <c r="C130" s="770" t="s">
        <v>5710</v>
      </c>
      <c r="D130" s="701" t="s">
        <v>3</v>
      </c>
      <c r="E130" s="753" t="s">
        <v>5709</v>
      </c>
      <c r="F130" s="703">
        <v>4</v>
      </c>
      <c r="G130" s="704"/>
      <c r="H130" s="704"/>
      <c r="I130" s="633"/>
      <c r="J130" s="633"/>
    </row>
    <row r="131" spans="1:10" ht="13.5">
      <c r="A131" s="682">
        <f t="shared" si="7"/>
        <v>115</v>
      </c>
      <c r="B131" s="701" t="s">
        <v>33</v>
      </c>
      <c r="C131" s="705" t="s">
        <v>1271</v>
      </c>
      <c r="D131" s="701" t="s">
        <v>3</v>
      </c>
      <c r="E131" s="771" t="s">
        <v>1270</v>
      </c>
      <c r="F131" s="703">
        <v>5</v>
      </c>
      <c r="G131" s="704"/>
      <c r="H131" s="704"/>
      <c r="I131" s="633"/>
      <c r="J131" s="633"/>
    </row>
    <row r="132" spans="1:10" ht="13.5">
      <c r="A132" s="682">
        <f t="shared" si="7"/>
        <v>116</v>
      </c>
      <c r="B132" s="701" t="s">
        <v>33</v>
      </c>
      <c r="C132" s="772" t="s">
        <v>5742</v>
      </c>
      <c r="D132" s="701" t="s">
        <v>4</v>
      </c>
      <c r="E132" s="753" t="s">
        <v>5741</v>
      </c>
      <c r="F132" s="703">
        <v>1</v>
      </c>
      <c r="G132" s="704"/>
      <c r="H132" s="704"/>
      <c r="I132" s="633"/>
      <c r="J132" s="633"/>
    </row>
    <row r="133" spans="1:10" ht="13.5">
      <c r="A133" s="682">
        <f t="shared" si="7"/>
        <v>117</v>
      </c>
      <c r="B133" s="701" t="s">
        <v>33</v>
      </c>
      <c r="C133" s="705" t="s">
        <v>5757</v>
      </c>
      <c r="D133" s="701" t="s">
        <v>4</v>
      </c>
      <c r="E133" s="771" t="s">
        <v>2702</v>
      </c>
      <c r="F133" s="703">
        <v>2</v>
      </c>
      <c r="G133" s="704"/>
      <c r="H133" s="704"/>
      <c r="I133" s="633"/>
      <c r="J133" s="633"/>
    </row>
    <row r="134" spans="1:10" ht="13.5">
      <c r="A134" s="682">
        <f t="shared" si="7"/>
        <v>118</v>
      </c>
      <c r="B134" s="701" t="s">
        <v>33</v>
      </c>
      <c r="C134" s="705" t="s">
        <v>2364</v>
      </c>
      <c r="D134" s="701" t="s">
        <v>4</v>
      </c>
      <c r="E134" s="771" t="s">
        <v>2363</v>
      </c>
      <c r="F134" s="703">
        <v>3</v>
      </c>
      <c r="G134" s="704"/>
      <c r="H134" s="704"/>
      <c r="I134" s="633"/>
      <c r="J134" s="633"/>
    </row>
    <row r="135" spans="1:10" ht="13.5">
      <c r="A135" s="682">
        <f t="shared" si="7"/>
        <v>119</v>
      </c>
      <c r="B135" s="701" t="s">
        <v>33</v>
      </c>
      <c r="C135" s="770" t="s">
        <v>2703</v>
      </c>
      <c r="D135" s="701" t="s">
        <v>4</v>
      </c>
      <c r="E135" s="771" t="s">
        <v>2702</v>
      </c>
      <c r="F135" s="703">
        <v>4</v>
      </c>
      <c r="G135" s="704"/>
      <c r="H135" s="704"/>
      <c r="I135" s="633"/>
      <c r="J135" s="633"/>
    </row>
    <row r="136" spans="1:10" ht="13.5">
      <c r="A136" s="682">
        <f t="shared" si="7"/>
        <v>120</v>
      </c>
      <c r="B136" s="701" t="s">
        <v>33</v>
      </c>
      <c r="C136" s="705" t="s">
        <v>2367</v>
      </c>
      <c r="D136" s="701" t="s">
        <v>4</v>
      </c>
      <c r="E136" s="771" t="s">
        <v>2366</v>
      </c>
      <c r="F136" s="703">
        <v>5</v>
      </c>
      <c r="G136" s="704"/>
      <c r="H136" s="704"/>
      <c r="I136" s="633"/>
      <c r="J136" s="633"/>
    </row>
    <row r="137" spans="1:10" ht="13.5">
      <c r="A137" s="682">
        <f t="shared" si="7"/>
        <v>121</v>
      </c>
      <c r="B137" s="701" t="s">
        <v>33</v>
      </c>
      <c r="C137" s="773" t="s">
        <v>6142</v>
      </c>
      <c r="D137" s="701" t="s">
        <v>5885</v>
      </c>
      <c r="E137" s="753" t="s">
        <v>5686</v>
      </c>
      <c r="F137" s="703">
        <v>1</v>
      </c>
      <c r="G137" s="678" t="s">
        <v>6022</v>
      </c>
      <c r="H137" s="678"/>
      <c r="I137" s="657" t="s">
        <v>6023</v>
      </c>
      <c r="J137" s="633"/>
    </row>
    <row r="138" spans="1:10" ht="13.5">
      <c r="A138" s="682">
        <f t="shared" si="7"/>
        <v>122</v>
      </c>
      <c r="B138" s="701" t="s">
        <v>33</v>
      </c>
      <c r="C138" s="705" t="s">
        <v>2918</v>
      </c>
      <c r="D138" s="701" t="s">
        <v>5885</v>
      </c>
      <c r="E138" s="774" t="s">
        <v>2917</v>
      </c>
      <c r="F138" s="703">
        <v>3</v>
      </c>
      <c r="G138" s="704"/>
      <c r="H138" s="704"/>
      <c r="I138" s="633"/>
      <c r="J138" s="633"/>
    </row>
    <row r="139" spans="1:10" ht="13.5">
      <c r="A139" s="682">
        <f t="shared" si="7"/>
        <v>123</v>
      </c>
      <c r="B139" s="701" t="s">
        <v>33</v>
      </c>
      <c r="C139" s="715" t="s">
        <v>5512</v>
      </c>
      <c r="D139" s="701" t="s">
        <v>2796</v>
      </c>
      <c r="E139" s="774" t="s">
        <v>5511</v>
      </c>
      <c r="F139" s="703">
        <v>1</v>
      </c>
      <c r="G139" s="704" t="s">
        <v>6022</v>
      </c>
      <c r="H139" s="704"/>
      <c r="I139" s="633"/>
      <c r="J139" s="633"/>
    </row>
    <row r="140" spans="1:10" ht="13.5">
      <c r="A140" s="682">
        <f t="shared" si="7"/>
        <v>124</v>
      </c>
      <c r="B140" s="701" t="s">
        <v>33</v>
      </c>
      <c r="C140" s="714" t="s">
        <v>3126</v>
      </c>
      <c r="D140" s="701" t="s">
        <v>2796</v>
      </c>
      <c r="E140" s="774" t="s">
        <v>3125</v>
      </c>
      <c r="F140" s="703">
        <v>2</v>
      </c>
      <c r="G140" s="678" t="s">
        <v>5972</v>
      </c>
      <c r="H140" s="678"/>
      <c r="I140" s="657" t="s">
        <v>6145</v>
      </c>
      <c r="J140" s="633"/>
    </row>
    <row r="141" spans="1:10" ht="13.5">
      <c r="A141" s="682">
        <f t="shared" si="7"/>
        <v>125</v>
      </c>
      <c r="B141" s="701" t="s">
        <v>33</v>
      </c>
      <c r="C141" s="715" t="s">
        <v>5518</v>
      </c>
      <c r="D141" s="701" t="s">
        <v>2796</v>
      </c>
      <c r="E141" s="775" t="s">
        <v>5517</v>
      </c>
      <c r="F141" s="703">
        <v>3</v>
      </c>
      <c r="G141" s="704" t="s">
        <v>6022</v>
      </c>
      <c r="H141" s="704"/>
      <c r="I141" s="633"/>
      <c r="J141" s="633"/>
    </row>
    <row r="142" spans="1:10" ht="13.5">
      <c r="A142" s="682">
        <f t="shared" si="7"/>
        <v>126</v>
      </c>
      <c r="B142" s="701" t="s">
        <v>33</v>
      </c>
      <c r="C142" s="776" t="s">
        <v>5938</v>
      </c>
      <c r="D142" s="701" t="s">
        <v>5885</v>
      </c>
      <c r="E142" s="777" t="s">
        <v>997</v>
      </c>
      <c r="F142" s="703">
        <v>2</v>
      </c>
      <c r="G142" s="704"/>
      <c r="H142" s="704"/>
      <c r="I142" s="633"/>
      <c r="J142" s="633"/>
    </row>
  </sheetData>
  <autoFilter ref="B16:F142" xr:uid="{00000000-0001-0000-0100-000000000000}"/>
  <mergeCells count="129">
    <mergeCell ref="G140:H140"/>
    <mergeCell ref="G141:H141"/>
    <mergeCell ref="G142:H142"/>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G127:H127"/>
    <mergeCell ref="G116:H116"/>
    <mergeCell ref="G117:H117"/>
    <mergeCell ref="G118:H118"/>
    <mergeCell ref="G119:H119"/>
    <mergeCell ref="G120:H120"/>
    <mergeCell ref="G121:H121"/>
    <mergeCell ref="G110:H110"/>
    <mergeCell ref="G111:H111"/>
    <mergeCell ref="G112:H112"/>
    <mergeCell ref="G113:H113"/>
    <mergeCell ref="G114:H114"/>
    <mergeCell ref="G115:H115"/>
    <mergeCell ref="G104:H104"/>
    <mergeCell ref="G105:H105"/>
    <mergeCell ref="G106:H106"/>
    <mergeCell ref="G107:H107"/>
    <mergeCell ref="G108:H108"/>
    <mergeCell ref="G109:H109"/>
    <mergeCell ref="G98:H98"/>
    <mergeCell ref="G99:H99"/>
    <mergeCell ref="G100:H100"/>
    <mergeCell ref="G101:H101"/>
    <mergeCell ref="G102:H102"/>
    <mergeCell ref="G103:H103"/>
    <mergeCell ref="G92:H92"/>
    <mergeCell ref="G93:H93"/>
    <mergeCell ref="G94:H94"/>
    <mergeCell ref="G95:H95"/>
    <mergeCell ref="G96:H96"/>
    <mergeCell ref="G97:H97"/>
    <mergeCell ref="G86:H86"/>
    <mergeCell ref="G87:H87"/>
    <mergeCell ref="G88:H88"/>
    <mergeCell ref="G89:H89"/>
    <mergeCell ref="G90:H90"/>
    <mergeCell ref="G91:H91"/>
    <mergeCell ref="G80:H80"/>
    <mergeCell ref="G81:H81"/>
    <mergeCell ref="G82:H82"/>
    <mergeCell ref="G83:H83"/>
    <mergeCell ref="G84:H84"/>
    <mergeCell ref="G85:H85"/>
    <mergeCell ref="G74:H74"/>
    <mergeCell ref="G75:H75"/>
    <mergeCell ref="G76:H76"/>
    <mergeCell ref="G77:H77"/>
    <mergeCell ref="G78:H78"/>
    <mergeCell ref="G79:H79"/>
    <mergeCell ref="G68:H68"/>
    <mergeCell ref="G69:H69"/>
    <mergeCell ref="G70:H70"/>
    <mergeCell ref="G71:H71"/>
    <mergeCell ref="G72:H72"/>
    <mergeCell ref="G73:H73"/>
    <mergeCell ref="G62:H62"/>
    <mergeCell ref="G63:H63"/>
    <mergeCell ref="G64:H64"/>
    <mergeCell ref="G65:H65"/>
    <mergeCell ref="G66:H66"/>
    <mergeCell ref="G67:H67"/>
    <mergeCell ref="G56:H56"/>
    <mergeCell ref="G57:H57"/>
    <mergeCell ref="G58:H58"/>
    <mergeCell ref="G59:H59"/>
    <mergeCell ref="G60:H60"/>
    <mergeCell ref="G61:H61"/>
    <mergeCell ref="G50:H50"/>
    <mergeCell ref="G51:H51"/>
    <mergeCell ref="G52:H52"/>
    <mergeCell ref="G53:H53"/>
    <mergeCell ref="G54:H54"/>
    <mergeCell ref="G55:H55"/>
    <mergeCell ref="G44:H44"/>
    <mergeCell ref="G45:H45"/>
    <mergeCell ref="G46:H46"/>
    <mergeCell ref="G47:H47"/>
    <mergeCell ref="G48:H48"/>
    <mergeCell ref="G49:H49"/>
    <mergeCell ref="G38:H38"/>
    <mergeCell ref="G39:H39"/>
    <mergeCell ref="G40:H40"/>
    <mergeCell ref="G41:H41"/>
    <mergeCell ref="G42:H42"/>
    <mergeCell ref="G43:H43"/>
    <mergeCell ref="G32:H32"/>
    <mergeCell ref="G33:H33"/>
    <mergeCell ref="G34:H34"/>
    <mergeCell ref="G35:H35"/>
    <mergeCell ref="G36:H36"/>
    <mergeCell ref="G37:H37"/>
    <mergeCell ref="G26:H26"/>
    <mergeCell ref="G27:H27"/>
    <mergeCell ref="G28:H28"/>
    <mergeCell ref="G29:H29"/>
    <mergeCell ref="G30:H30"/>
    <mergeCell ref="G31:H31"/>
    <mergeCell ref="G20:H20"/>
    <mergeCell ref="G21:H21"/>
    <mergeCell ref="G22:H22"/>
    <mergeCell ref="G23:H23"/>
    <mergeCell ref="G24:H24"/>
    <mergeCell ref="G25:H25"/>
    <mergeCell ref="B2:H2"/>
    <mergeCell ref="C14:F14"/>
    <mergeCell ref="G16:H16"/>
    <mergeCell ref="G17:H17"/>
    <mergeCell ref="G18:H18"/>
    <mergeCell ref="G19:H19"/>
  </mergeCells>
  <phoneticPr fontId="115" type="noConversion"/>
  <conditionalFormatting sqref="C6:C11">
    <cfRule type="cellIs" dxfId="73" priority="1" operator="equal">
      <formula>5</formula>
    </cfRule>
  </conditionalFormatting>
  <conditionalFormatting sqref="D6:D11">
    <cfRule type="cellIs" dxfId="72" priority="2" operator="equal">
      <formula>5</formula>
    </cfRule>
  </conditionalFormatting>
  <conditionalFormatting sqref="E6:E11">
    <cfRule type="cellIs" dxfId="71" priority="3" operator="equal">
      <formula>5</formula>
    </cfRule>
  </conditionalFormatting>
  <conditionalFormatting sqref="F6:F11">
    <cfRule type="cellIs" dxfId="70" priority="4" operator="equal">
      <formula>3</formula>
    </cfRule>
  </conditionalFormatting>
  <conditionalFormatting sqref="G6:G11">
    <cfRule type="cellIs" dxfId="69" priority="5" operator="equal">
      <formula>3</formula>
    </cfRule>
  </conditionalFormatting>
  <conditionalFormatting sqref="H6:H11">
    <cfRule type="cellIs" dxfId="68" priority="6" operator="equal">
      <formula>21</formula>
    </cfRule>
  </conditionalFormatting>
  <dataValidations count="1">
    <dataValidation type="list" allowBlank="1" showErrorMessage="1" sqref="D17:D142" xr:uid="{79C80055-3656-45C1-A2C1-074765F6EB58}">
      <formula1>"기준/가이드라인,법/제도,연구/보고,PwC 자료,영상"</formula1>
    </dataValidation>
  </dataValidations>
  <hyperlinks>
    <hyperlink ref="I140" r:id="rId1" xr:uid="{A506C149-E8DA-4641-B798-8009D11CAD6C}"/>
  </hyperlinks>
  <pageMargins left="0.7" right="0.7" top="0.75" bottom="0.75" header="0.3" footer="0.3"/>
  <pageSetup paperSize="9" orientation="portrait" verticalDpi="0"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8A869-43B2-457F-89EA-2AAE0B2A6FFB}">
  <sheetPr>
    <tabColor theme="9" tint="0.79998168889431442"/>
  </sheetPr>
  <dimension ref="A1:AA971"/>
  <sheetViews>
    <sheetView zoomScale="70" zoomScaleNormal="70" workbookViewId="0">
      <pane xSplit="5" ySplit="5" topLeftCell="F6" activePane="bottomRight" state="frozen"/>
      <selection activeCell="G31" sqref="G31"/>
      <selection pane="topRight" activeCell="G31" sqref="G31"/>
      <selection pane="bottomLeft" activeCell="G31" sqref="G31"/>
      <selection pane="bottomRight" activeCell="E15" sqref="E15"/>
    </sheetView>
  </sheetViews>
  <sheetFormatPr defaultColWidth="14.453125" defaultRowHeight="15" customHeight="1"/>
  <cols>
    <col min="1" max="1" width="3.36328125" style="491" customWidth="1"/>
    <col min="2" max="2" width="11.08984375" style="491" customWidth="1"/>
    <col min="3" max="3" width="5" style="491" customWidth="1"/>
    <col min="4" max="4" width="16.54296875" style="491" customWidth="1"/>
    <col min="5" max="5" width="78.54296875" style="491" customWidth="1"/>
    <col min="6" max="6" width="9.453125" style="491" customWidth="1"/>
    <col min="7" max="7" width="14.08984375" style="491" customWidth="1"/>
    <col min="8" max="8" width="13" style="491" customWidth="1"/>
    <col min="9" max="9" width="29.453125" style="491" customWidth="1"/>
    <col min="10" max="27" width="13" style="491" customWidth="1"/>
    <col min="28" max="16384" width="14.453125" style="491"/>
  </cols>
  <sheetData>
    <row r="1" spans="1:27" ht="39" customHeight="1">
      <c r="A1" s="488" t="s">
        <v>6035</v>
      </c>
      <c r="B1" s="489"/>
      <c r="C1" s="489"/>
      <c r="D1" s="489"/>
      <c r="E1" s="490"/>
      <c r="F1" s="490"/>
      <c r="G1" s="490"/>
      <c r="H1" s="490"/>
      <c r="I1" s="490"/>
      <c r="J1" s="490"/>
      <c r="K1" s="490"/>
      <c r="L1" s="490"/>
      <c r="M1" s="490"/>
      <c r="N1" s="490"/>
      <c r="O1" s="490"/>
      <c r="P1" s="490"/>
      <c r="Q1" s="490"/>
      <c r="R1" s="490"/>
      <c r="S1" s="490"/>
      <c r="T1" s="490"/>
      <c r="U1" s="490"/>
      <c r="V1" s="490"/>
      <c r="W1" s="490"/>
      <c r="X1" s="490"/>
      <c r="Y1" s="490"/>
      <c r="Z1" s="490"/>
      <c r="AA1" s="490"/>
    </row>
    <row r="2" spans="1:27" ht="28.25" customHeight="1">
      <c r="A2" s="488"/>
      <c r="B2" s="492" t="s">
        <v>6036</v>
      </c>
      <c r="C2" s="489"/>
      <c r="D2" s="489"/>
      <c r="E2" s="490"/>
      <c r="F2" s="490"/>
      <c r="G2" s="490"/>
      <c r="H2" s="490"/>
      <c r="I2" s="490"/>
      <c r="J2" s="490"/>
      <c r="K2" s="490"/>
      <c r="L2" s="490"/>
      <c r="M2" s="490"/>
      <c r="N2" s="490"/>
      <c r="O2" s="490"/>
      <c r="P2" s="490"/>
      <c r="Q2" s="490"/>
      <c r="R2" s="490"/>
      <c r="S2" s="490"/>
      <c r="T2" s="490"/>
      <c r="U2" s="490"/>
      <c r="V2" s="490"/>
      <c r="W2" s="490"/>
      <c r="X2" s="490"/>
      <c r="Y2" s="490"/>
      <c r="Z2" s="490"/>
      <c r="AA2" s="490"/>
    </row>
    <row r="3" spans="1:27" ht="28.25" customHeight="1">
      <c r="A3" s="488"/>
      <c r="B3" s="492" t="s">
        <v>6037</v>
      </c>
      <c r="C3" s="489"/>
      <c r="D3" s="489"/>
      <c r="E3" s="490"/>
      <c r="F3" s="490"/>
      <c r="G3" s="490"/>
      <c r="H3" s="490"/>
      <c r="I3" s="490"/>
      <c r="J3" s="490"/>
      <c r="K3" s="490"/>
      <c r="L3" s="490"/>
      <c r="M3" s="490"/>
      <c r="N3" s="490"/>
      <c r="O3" s="490"/>
      <c r="P3" s="490"/>
      <c r="Q3" s="490"/>
      <c r="R3" s="490"/>
      <c r="S3" s="490"/>
      <c r="T3" s="490"/>
      <c r="U3" s="490"/>
      <c r="V3" s="490"/>
      <c r="W3" s="490"/>
      <c r="X3" s="490"/>
      <c r="Y3" s="490"/>
      <c r="Z3" s="490"/>
      <c r="AA3" s="490"/>
    </row>
    <row r="4" spans="1:27" ht="23.25" customHeight="1">
      <c r="A4" s="493"/>
      <c r="B4" s="490"/>
      <c r="C4" s="490"/>
      <c r="D4" s="490"/>
      <c r="E4" s="490"/>
      <c r="F4" s="596" t="s">
        <v>39</v>
      </c>
      <c r="G4" s="597"/>
      <c r="H4" s="490"/>
      <c r="I4" s="490"/>
      <c r="J4" s="490"/>
      <c r="K4" s="490"/>
      <c r="L4" s="490"/>
      <c r="M4" s="490"/>
      <c r="N4" s="490"/>
      <c r="O4" s="490"/>
      <c r="P4" s="490"/>
      <c r="Q4" s="490"/>
      <c r="R4" s="490"/>
      <c r="S4" s="490"/>
      <c r="T4" s="490"/>
      <c r="U4" s="490"/>
      <c r="V4" s="490"/>
      <c r="W4" s="490"/>
      <c r="X4" s="490"/>
      <c r="Y4" s="490"/>
      <c r="Z4" s="490"/>
      <c r="AA4" s="490"/>
    </row>
    <row r="5" spans="1:27" ht="32.25" customHeight="1">
      <c r="A5" s="490"/>
      <c r="B5" s="494" t="s">
        <v>6038</v>
      </c>
      <c r="C5" s="494" t="s">
        <v>6039</v>
      </c>
      <c r="D5" s="494" t="s">
        <v>6040</v>
      </c>
      <c r="E5" s="494" t="s">
        <v>6041</v>
      </c>
      <c r="F5" s="495" t="s">
        <v>55</v>
      </c>
      <c r="G5" s="495" t="s">
        <v>6042</v>
      </c>
      <c r="H5" s="494" t="s">
        <v>6038</v>
      </c>
      <c r="I5" s="496" t="s">
        <v>6043</v>
      </c>
      <c r="J5" s="490"/>
      <c r="K5" s="490"/>
      <c r="L5" s="490"/>
      <c r="M5" s="490"/>
      <c r="N5" s="490"/>
      <c r="O5" s="490"/>
      <c r="P5" s="490"/>
      <c r="Q5" s="490"/>
      <c r="R5" s="490"/>
      <c r="S5" s="490"/>
      <c r="T5" s="490"/>
      <c r="U5" s="490"/>
      <c r="V5" s="490"/>
      <c r="W5" s="490"/>
      <c r="X5" s="490"/>
      <c r="Y5" s="490"/>
      <c r="Z5" s="490"/>
      <c r="AA5" s="490"/>
    </row>
    <row r="6" spans="1:27" ht="16.5" customHeight="1">
      <c r="A6" s="497"/>
      <c r="B6" s="498" t="s">
        <v>3363</v>
      </c>
      <c r="C6" s="499">
        <v>1</v>
      </c>
      <c r="D6" s="500" t="str">
        <f t="shared" ref="D6:D12" si="0">B6&amp;"_"&amp;C6</f>
        <v>M0180_1</v>
      </c>
      <c r="E6" s="501" t="s">
        <v>3364</v>
      </c>
      <c r="F6" s="499" t="s">
        <v>6044</v>
      </c>
      <c r="G6" s="499" t="s">
        <v>6045</v>
      </c>
      <c r="H6" s="498" t="s">
        <v>3363</v>
      </c>
      <c r="I6" s="501" t="s">
        <v>3364</v>
      </c>
      <c r="J6" s="497" t="s">
        <v>6046</v>
      </c>
      <c r="K6" s="497"/>
      <c r="L6" s="497"/>
      <c r="M6" s="497"/>
      <c r="N6" s="497"/>
      <c r="O6" s="497"/>
      <c r="P6" s="497"/>
      <c r="Q6" s="497"/>
      <c r="R6" s="497"/>
      <c r="S6" s="497"/>
      <c r="T6" s="497"/>
      <c r="U6" s="497"/>
      <c r="V6" s="497"/>
      <c r="W6" s="497"/>
      <c r="X6" s="497"/>
      <c r="Y6" s="497"/>
      <c r="Z6" s="497"/>
      <c r="AA6" s="497"/>
    </row>
    <row r="7" spans="1:27" ht="16.5" customHeight="1">
      <c r="A7" s="497"/>
      <c r="B7" s="498" t="s">
        <v>3365</v>
      </c>
      <c r="C7" s="499">
        <v>2</v>
      </c>
      <c r="D7" s="500" t="str">
        <f t="shared" si="0"/>
        <v>M0181_2</v>
      </c>
      <c r="E7" s="501" t="s">
        <v>3366</v>
      </c>
      <c r="F7" s="499" t="s">
        <v>6044</v>
      </c>
      <c r="G7" s="499" t="s">
        <v>6045</v>
      </c>
      <c r="H7" s="498" t="s">
        <v>3365</v>
      </c>
      <c r="I7" s="501" t="s">
        <v>3366</v>
      </c>
      <c r="J7" s="497" t="s">
        <v>6046</v>
      </c>
      <c r="K7" s="497"/>
      <c r="L7" s="497"/>
      <c r="M7" s="497"/>
      <c r="N7" s="497"/>
      <c r="O7" s="497"/>
      <c r="P7" s="497"/>
      <c r="Q7" s="497"/>
      <c r="R7" s="497"/>
      <c r="S7" s="497"/>
      <c r="T7" s="497"/>
      <c r="U7" s="497"/>
      <c r="V7" s="497"/>
      <c r="W7" s="497"/>
      <c r="X7" s="497"/>
      <c r="Y7" s="497"/>
      <c r="Z7" s="497"/>
      <c r="AA7" s="497"/>
    </row>
    <row r="8" spans="1:27" ht="15.75" customHeight="1">
      <c r="A8" s="497"/>
      <c r="B8" s="498" t="s">
        <v>3367</v>
      </c>
      <c r="C8" s="499">
        <v>3</v>
      </c>
      <c r="D8" s="500" t="str">
        <f t="shared" si="0"/>
        <v>M0182_3</v>
      </c>
      <c r="E8" s="501" t="s">
        <v>3368</v>
      </c>
      <c r="F8" s="499" t="s">
        <v>6044</v>
      </c>
      <c r="G8" s="499" t="s">
        <v>6045</v>
      </c>
      <c r="H8" s="498" t="s">
        <v>3367</v>
      </c>
      <c r="I8" s="501" t="s">
        <v>3368</v>
      </c>
      <c r="J8" s="497" t="s">
        <v>6046</v>
      </c>
      <c r="K8" s="497"/>
      <c r="L8" s="497"/>
      <c r="M8" s="497"/>
      <c r="N8" s="497"/>
      <c r="O8" s="497"/>
      <c r="P8" s="497"/>
      <c r="Q8" s="497"/>
      <c r="R8" s="497"/>
      <c r="S8" s="497"/>
      <c r="T8" s="497"/>
      <c r="U8" s="497"/>
      <c r="V8" s="497"/>
      <c r="W8" s="497"/>
      <c r="X8" s="497"/>
      <c r="Y8" s="497"/>
      <c r="Z8" s="497"/>
      <c r="AA8" s="497"/>
    </row>
    <row r="9" spans="1:27" ht="18" customHeight="1">
      <c r="A9" s="497"/>
      <c r="B9" s="498" t="s">
        <v>3369</v>
      </c>
      <c r="C9" s="499">
        <v>4</v>
      </c>
      <c r="D9" s="500" t="str">
        <f t="shared" si="0"/>
        <v>M0183_4</v>
      </c>
      <c r="E9" s="501" t="s">
        <v>3370</v>
      </c>
      <c r="F9" s="499" t="s">
        <v>6044</v>
      </c>
      <c r="G9" s="499" t="s">
        <v>6045</v>
      </c>
      <c r="H9" s="498" t="s">
        <v>3369</v>
      </c>
      <c r="I9" s="501" t="s">
        <v>3370</v>
      </c>
      <c r="J9" s="497" t="s">
        <v>6046</v>
      </c>
      <c r="K9" s="497"/>
      <c r="L9" s="497"/>
      <c r="M9" s="497"/>
      <c r="N9" s="497"/>
      <c r="O9" s="497"/>
      <c r="P9" s="497"/>
      <c r="Q9" s="497"/>
      <c r="R9" s="497"/>
      <c r="S9" s="497"/>
      <c r="T9" s="497"/>
      <c r="U9" s="497"/>
      <c r="V9" s="497"/>
      <c r="W9" s="497"/>
      <c r="X9" s="497"/>
      <c r="Y9" s="497"/>
      <c r="Z9" s="497"/>
      <c r="AA9" s="497"/>
    </row>
    <row r="10" spans="1:27" ht="20.25" customHeight="1">
      <c r="A10" s="497"/>
      <c r="B10" s="498" t="s">
        <v>3371</v>
      </c>
      <c r="C10" s="499">
        <v>5</v>
      </c>
      <c r="D10" s="500" t="str">
        <f t="shared" si="0"/>
        <v>M0184_5</v>
      </c>
      <c r="E10" s="501" t="s">
        <v>3372</v>
      </c>
      <c r="F10" s="499" t="s">
        <v>6044</v>
      </c>
      <c r="G10" s="499" t="s">
        <v>6045</v>
      </c>
      <c r="H10" s="498" t="s">
        <v>3371</v>
      </c>
      <c r="I10" s="501" t="s">
        <v>3372</v>
      </c>
      <c r="J10" s="497" t="s">
        <v>6046</v>
      </c>
      <c r="K10" s="497"/>
      <c r="L10" s="497"/>
      <c r="M10" s="497"/>
      <c r="N10" s="497"/>
      <c r="O10" s="497"/>
      <c r="P10" s="497"/>
      <c r="Q10" s="497"/>
      <c r="R10" s="497"/>
      <c r="S10" s="497"/>
      <c r="T10" s="497"/>
      <c r="U10" s="497"/>
      <c r="V10" s="497"/>
      <c r="W10" s="497"/>
      <c r="X10" s="497"/>
      <c r="Y10" s="497"/>
      <c r="Z10" s="497"/>
      <c r="AA10" s="497"/>
    </row>
    <row r="11" spans="1:27" ht="18" customHeight="1">
      <c r="A11" s="497"/>
      <c r="B11" s="498" t="s">
        <v>3373</v>
      </c>
      <c r="C11" s="499">
        <v>6</v>
      </c>
      <c r="D11" s="500" t="str">
        <f t="shared" si="0"/>
        <v>M0185_6</v>
      </c>
      <c r="E11" s="501" t="s">
        <v>3374</v>
      </c>
      <c r="F11" s="499" t="s">
        <v>6044</v>
      </c>
      <c r="G11" s="499" t="s">
        <v>6045</v>
      </c>
      <c r="H11" s="498" t="s">
        <v>3373</v>
      </c>
      <c r="I11" s="501" t="s">
        <v>3374</v>
      </c>
      <c r="J11" s="497" t="s">
        <v>6046</v>
      </c>
      <c r="K11" s="497"/>
      <c r="L11" s="497"/>
      <c r="M11" s="497"/>
      <c r="N11" s="497"/>
      <c r="O11" s="497"/>
      <c r="P11" s="497"/>
      <c r="Q11" s="497"/>
      <c r="R11" s="497"/>
      <c r="S11" s="497"/>
      <c r="T11" s="497"/>
      <c r="U11" s="497"/>
      <c r="V11" s="497"/>
      <c r="W11" s="497"/>
      <c r="X11" s="497"/>
      <c r="Y11" s="497"/>
      <c r="Z11" s="497"/>
      <c r="AA11" s="497"/>
    </row>
    <row r="12" spans="1:27" ht="16.5" customHeight="1">
      <c r="A12" s="497"/>
      <c r="B12" s="498" t="s">
        <v>3375</v>
      </c>
      <c r="C12" s="499">
        <v>7</v>
      </c>
      <c r="D12" s="500" t="str">
        <f t="shared" si="0"/>
        <v>M0186_7</v>
      </c>
      <c r="E12" s="501" t="s">
        <v>3376</v>
      </c>
      <c r="F12" s="499" t="s">
        <v>6044</v>
      </c>
      <c r="G12" s="499" t="s">
        <v>6045</v>
      </c>
      <c r="H12" s="498" t="s">
        <v>3375</v>
      </c>
      <c r="I12" s="501" t="s">
        <v>3376</v>
      </c>
      <c r="J12" s="497" t="s">
        <v>6046</v>
      </c>
      <c r="K12" s="497"/>
      <c r="L12" s="497"/>
      <c r="M12" s="497"/>
      <c r="N12" s="497"/>
      <c r="O12" s="497"/>
      <c r="P12" s="497"/>
      <c r="Q12" s="497"/>
      <c r="R12" s="497"/>
      <c r="S12" s="497"/>
      <c r="T12" s="497"/>
      <c r="U12" s="497"/>
      <c r="V12" s="497"/>
      <c r="W12" s="497"/>
      <c r="X12" s="497"/>
      <c r="Y12" s="497"/>
      <c r="Z12" s="497"/>
      <c r="AA12" s="497"/>
    </row>
    <row r="13" spans="1:27" ht="15" customHeight="1">
      <c r="A13" s="490"/>
      <c r="C13" s="502"/>
      <c r="D13" s="502"/>
      <c r="E13" s="502"/>
      <c r="F13" s="502"/>
      <c r="G13" s="502"/>
      <c r="H13" s="502"/>
      <c r="I13" s="490"/>
      <c r="J13" s="490"/>
      <c r="K13" s="490"/>
      <c r="L13" s="490"/>
      <c r="M13" s="490"/>
      <c r="N13" s="490"/>
      <c r="O13" s="490"/>
      <c r="P13" s="490"/>
      <c r="Q13" s="490"/>
      <c r="R13" s="490"/>
      <c r="S13" s="490"/>
      <c r="T13" s="490"/>
      <c r="U13" s="490"/>
      <c r="V13" s="490"/>
      <c r="W13" s="490"/>
      <c r="X13" s="490"/>
      <c r="Y13" s="490"/>
      <c r="Z13" s="490"/>
      <c r="AA13" s="490"/>
    </row>
    <row r="14" spans="1:27" ht="15" customHeight="1">
      <c r="A14" s="490"/>
      <c r="B14" s="502"/>
      <c r="C14" s="502"/>
      <c r="D14" s="502"/>
      <c r="E14" s="502"/>
      <c r="F14" s="502"/>
      <c r="G14" s="502"/>
      <c r="H14" s="502"/>
      <c r="I14" s="490"/>
      <c r="J14" s="490"/>
      <c r="K14" s="490"/>
      <c r="L14" s="490"/>
      <c r="M14" s="490"/>
      <c r="N14" s="490"/>
      <c r="O14" s="490"/>
      <c r="P14" s="490"/>
      <c r="Q14" s="490"/>
      <c r="R14" s="490"/>
      <c r="S14" s="490"/>
      <c r="T14" s="490"/>
      <c r="U14" s="490"/>
      <c r="V14" s="490"/>
      <c r="W14" s="490"/>
      <c r="X14" s="490"/>
      <c r="Y14" s="490"/>
      <c r="Z14" s="490"/>
      <c r="AA14" s="490"/>
    </row>
    <row r="15" spans="1:27" ht="16.25" customHeight="1">
      <c r="A15" s="490"/>
      <c r="B15" s="490"/>
      <c r="C15" s="490"/>
      <c r="D15" s="490"/>
      <c r="E15" s="490"/>
      <c r="F15" s="490"/>
      <c r="G15" s="490"/>
      <c r="H15" s="490"/>
      <c r="I15" s="490"/>
      <c r="J15" s="490"/>
      <c r="K15" s="490"/>
      <c r="L15" s="490"/>
      <c r="M15" s="490"/>
      <c r="N15" s="490"/>
      <c r="O15" s="490"/>
      <c r="P15" s="490"/>
      <c r="Q15" s="490"/>
      <c r="R15" s="490"/>
      <c r="S15" s="490"/>
      <c r="T15" s="490"/>
      <c r="U15" s="490"/>
      <c r="V15" s="490"/>
      <c r="W15" s="490"/>
      <c r="X15" s="490"/>
      <c r="Y15" s="490"/>
      <c r="Z15" s="490"/>
      <c r="AA15" s="490"/>
    </row>
    <row r="16" spans="1:27" ht="15.75" customHeight="1">
      <c r="A16" s="490"/>
      <c r="B16" s="490"/>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row>
    <row r="17" spans="1:27" ht="15.75" customHeight="1">
      <c r="A17" s="490"/>
      <c r="B17" s="490"/>
      <c r="C17" s="490"/>
      <c r="D17" s="490"/>
      <c r="E17" s="490"/>
      <c r="F17" s="490"/>
      <c r="G17" s="490"/>
      <c r="H17" s="490"/>
      <c r="I17" s="490"/>
      <c r="J17" s="490"/>
      <c r="K17" s="490"/>
      <c r="L17" s="490"/>
      <c r="M17" s="490"/>
      <c r="N17" s="490"/>
      <c r="O17" s="490"/>
      <c r="P17" s="490"/>
      <c r="Q17" s="490"/>
      <c r="R17" s="490"/>
      <c r="S17" s="490"/>
      <c r="T17" s="490"/>
      <c r="U17" s="490"/>
      <c r="V17" s="490"/>
      <c r="W17" s="490"/>
      <c r="X17" s="490"/>
      <c r="Y17" s="490"/>
      <c r="Z17" s="490"/>
      <c r="AA17" s="490"/>
    </row>
    <row r="18" spans="1:27" ht="15.75" customHeight="1">
      <c r="A18" s="490"/>
      <c r="B18" s="490"/>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0"/>
      <c r="AA18" s="490"/>
    </row>
    <row r="19" spans="1:27" ht="15.75" customHeight="1">
      <c r="A19" s="490"/>
      <c r="B19" s="490"/>
      <c r="C19" s="490"/>
      <c r="D19" s="490"/>
      <c r="E19" s="490"/>
      <c r="F19" s="490"/>
      <c r="G19" s="490"/>
      <c r="H19" s="490"/>
      <c r="I19" s="490"/>
      <c r="J19" s="490"/>
      <c r="K19" s="490"/>
      <c r="L19" s="490"/>
      <c r="M19" s="490"/>
      <c r="N19" s="490"/>
      <c r="O19" s="490"/>
      <c r="P19" s="490"/>
      <c r="Q19" s="490"/>
      <c r="R19" s="490"/>
      <c r="S19" s="490"/>
      <c r="T19" s="490"/>
      <c r="U19" s="490"/>
      <c r="V19" s="490"/>
      <c r="W19" s="490"/>
      <c r="X19" s="490"/>
      <c r="Y19" s="490"/>
      <c r="Z19" s="490"/>
      <c r="AA19" s="490"/>
    </row>
    <row r="20" spans="1:27" ht="15.75" customHeight="1">
      <c r="A20" s="490"/>
      <c r="B20" s="490"/>
      <c r="C20" s="490"/>
      <c r="D20" s="490"/>
      <c r="E20" s="490"/>
      <c r="F20" s="490"/>
      <c r="G20" s="490"/>
      <c r="H20" s="490"/>
      <c r="I20" s="490"/>
      <c r="J20" s="490"/>
      <c r="K20" s="490"/>
      <c r="L20" s="490"/>
      <c r="M20" s="490"/>
      <c r="N20" s="490"/>
      <c r="O20" s="490"/>
      <c r="P20" s="490"/>
      <c r="Q20" s="490"/>
      <c r="R20" s="490"/>
      <c r="S20" s="490"/>
      <c r="T20" s="490"/>
      <c r="U20" s="490"/>
      <c r="V20" s="490"/>
      <c r="W20" s="490"/>
      <c r="X20" s="490"/>
      <c r="Y20" s="490"/>
      <c r="Z20" s="490"/>
      <c r="AA20" s="490"/>
    </row>
    <row r="21" spans="1:27" ht="15.75" customHeight="1">
      <c r="A21" s="490"/>
      <c r="B21" s="490"/>
      <c r="C21" s="490"/>
      <c r="D21" s="490"/>
      <c r="E21" s="490"/>
      <c r="F21" s="490"/>
      <c r="G21" s="490"/>
      <c r="H21" s="490"/>
      <c r="I21" s="490"/>
      <c r="J21" s="490"/>
      <c r="K21" s="490"/>
      <c r="L21" s="490"/>
      <c r="M21" s="490"/>
      <c r="N21" s="490"/>
      <c r="O21" s="490"/>
      <c r="P21" s="490"/>
      <c r="Q21" s="490"/>
      <c r="R21" s="490"/>
      <c r="S21" s="490"/>
      <c r="T21" s="490"/>
      <c r="U21" s="490"/>
      <c r="V21" s="490"/>
      <c r="W21" s="490"/>
      <c r="X21" s="490"/>
      <c r="Y21" s="490"/>
      <c r="Z21" s="490"/>
      <c r="AA21" s="490"/>
    </row>
    <row r="22" spans="1:27" ht="15.75" customHeight="1">
      <c r="A22" s="490"/>
      <c r="B22" s="490"/>
      <c r="C22" s="490"/>
      <c r="D22" s="490"/>
      <c r="E22" s="490"/>
      <c r="F22" s="490"/>
      <c r="G22" s="490"/>
      <c r="H22" s="490"/>
      <c r="I22" s="490"/>
      <c r="J22" s="490"/>
      <c r="K22" s="490"/>
      <c r="L22" s="490"/>
      <c r="M22" s="490"/>
      <c r="N22" s="490"/>
      <c r="O22" s="490"/>
      <c r="P22" s="490"/>
      <c r="Q22" s="490"/>
      <c r="R22" s="490"/>
      <c r="S22" s="490"/>
      <c r="T22" s="490"/>
      <c r="U22" s="490"/>
      <c r="V22" s="490"/>
      <c r="W22" s="490"/>
      <c r="X22" s="490"/>
      <c r="Y22" s="490"/>
      <c r="Z22" s="490"/>
      <c r="AA22" s="490"/>
    </row>
    <row r="23" spans="1:27" ht="15.75" customHeight="1">
      <c r="A23" s="490"/>
      <c r="B23" s="490"/>
      <c r="C23" s="490"/>
      <c r="D23" s="490"/>
      <c r="E23" s="490"/>
      <c r="F23" s="490"/>
      <c r="G23" s="490"/>
      <c r="H23" s="490"/>
      <c r="I23" s="490"/>
      <c r="J23" s="490"/>
      <c r="K23" s="490"/>
      <c r="L23" s="490"/>
      <c r="M23" s="490"/>
      <c r="N23" s="490"/>
      <c r="O23" s="490"/>
      <c r="P23" s="490"/>
      <c r="Q23" s="490"/>
      <c r="R23" s="490"/>
      <c r="S23" s="490"/>
      <c r="T23" s="490"/>
      <c r="U23" s="490"/>
      <c r="V23" s="490"/>
      <c r="W23" s="490"/>
      <c r="X23" s="490"/>
      <c r="Y23" s="490"/>
      <c r="Z23" s="490"/>
      <c r="AA23" s="490"/>
    </row>
    <row r="24" spans="1:27" ht="15.75" customHeight="1">
      <c r="A24" s="490"/>
      <c r="B24" s="490"/>
      <c r="C24" s="490"/>
      <c r="D24" s="490"/>
      <c r="E24" s="490"/>
      <c r="F24" s="490"/>
      <c r="G24" s="490"/>
      <c r="H24" s="490"/>
      <c r="I24" s="490"/>
      <c r="J24" s="490"/>
      <c r="K24" s="490"/>
      <c r="L24" s="490"/>
      <c r="M24" s="490"/>
      <c r="N24" s="490"/>
      <c r="O24" s="490"/>
      <c r="P24" s="490"/>
      <c r="Q24" s="490"/>
      <c r="R24" s="490"/>
      <c r="S24" s="490"/>
      <c r="T24" s="490"/>
      <c r="U24" s="490"/>
      <c r="V24" s="490"/>
      <c r="W24" s="490"/>
      <c r="X24" s="490"/>
      <c r="Y24" s="490"/>
      <c r="Z24" s="490"/>
      <c r="AA24" s="490"/>
    </row>
    <row r="25" spans="1:27" ht="15.75" customHeight="1">
      <c r="A25" s="490"/>
      <c r="B25" s="490"/>
      <c r="C25" s="490"/>
      <c r="D25" s="490"/>
      <c r="E25" s="490"/>
      <c r="F25" s="490"/>
      <c r="G25" s="490"/>
      <c r="H25" s="490"/>
      <c r="I25" s="490"/>
      <c r="J25" s="490"/>
      <c r="K25" s="490"/>
      <c r="L25" s="490"/>
      <c r="M25" s="490"/>
      <c r="N25" s="490"/>
      <c r="O25" s="490"/>
      <c r="P25" s="490"/>
      <c r="Q25" s="490"/>
      <c r="R25" s="490"/>
      <c r="S25" s="490"/>
      <c r="T25" s="490"/>
      <c r="U25" s="490"/>
      <c r="V25" s="490"/>
      <c r="W25" s="490"/>
      <c r="X25" s="490"/>
      <c r="Y25" s="490"/>
      <c r="Z25" s="490"/>
      <c r="AA25" s="490"/>
    </row>
    <row r="26" spans="1:27" ht="15.75" customHeight="1">
      <c r="A26" s="490"/>
      <c r="B26" s="490"/>
      <c r="C26" s="490"/>
      <c r="D26" s="490"/>
      <c r="E26" s="490"/>
      <c r="F26" s="490"/>
      <c r="G26" s="490"/>
      <c r="H26" s="490"/>
      <c r="I26" s="490"/>
      <c r="J26" s="490"/>
      <c r="K26" s="490"/>
      <c r="L26" s="490"/>
      <c r="M26" s="490"/>
      <c r="N26" s="490"/>
      <c r="O26" s="490"/>
      <c r="P26" s="490"/>
      <c r="Q26" s="490"/>
      <c r="R26" s="490"/>
      <c r="S26" s="490"/>
      <c r="T26" s="490"/>
      <c r="U26" s="490"/>
      <c r="V26" s="490"/>
      <c r="W26" s="490"/>
      <c r="X26" s="490"/>
      <c r="Y26" s="490"/>
      <c r="Z26" s="490"/>
      <c r="AA26" s="490"/>
    </row>
    <row r="27" spans="1:27" ht="15.75" customHeight="1">
      <c r="A27" s="490"/>
      <c r="B27" s="490"/>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row>
    <row r="28" spans="1:27" ht="15.75" customHeight="1">
      <c r="A28" s="490"/>
      <c r="B28" s="490"/>
      <c r="C28" s="490"/>
      <c r="D28" s="490"/>
      <c r="E28" s="490"/>
      <c r="F28" s="490"/>
      <c r="G28" s="490"/>
      <c r="H28" s="490"/>
      <c r="I28" s="490"/>
      <c r="J28" s="490"/>
      <c r="K28" s="490"/>
      <c r="L28" s="490"/>
      <c r="M28" s="490"/>
      <c r="N28" s="490"/>
      <c r="O28" s="490"/>
      <c r="P28" s="490"/>
      <c r="Q28" s="490"/>
      <c r="R28" s="490"/>
      <c r="S28" s="490"/>
      <c r="T28" s="490"/>
      <c r="U28" s="490"/>
      <c r="V28" s="490"/>
      <c r="W28" s="490"/>
      <c r="X28" s="490"/>
      <c r="Y28" s="490"/>
      <c r="Z28" s="490"/>
      <c r="AA28" s="490"/>
    </row>
    <row r="29" spans="1:27" ht="15.75" customHeight="1">
      <c r="A29" s="490"/>
      <c r="B29" s="490"/>
      <c r="C29" s="490"/>
      <c r="D29" s="490"/>
      <c r="E29" s="490"/>
      <c r="F29" s="490"/>
      <c r="G29" s="490"/>
      <c r="H29" s="490"/>
      <c r="I29" s="490"/>
      <c r="J29" s="490"/>
      <c r="K29" s="490"/>
      <c r="L29" s="490"/>
      <c r="M29" s="490"/>
      <c r="N29" s="490"/>
      <c r="O29" s="490"/>
      <c r="P29" s="490"/>
      <c r="Q29" s="490"/>
      <c r="R29" s="490"/>
      <c r="S29" s="490"/>
      <c r="T29" s="490"/>
      <c r="U29" s="490"/>
      <c r="V29" s="490"/>
      <c r="W29" s="490"/>
      <c r="X29" s="490"/>
      <c r="Y29" s="490"/>
      <c r="Z29" s="490"/>
      <c r="AA29" s="490"/>
    </row>
    <row r="30" spans="1:27" ht="15.75" customHeight="1">
      <c r="A30" s="490"/>
      <c r="B30" s="490"/>
      <c r="C30" s="490"/>
      <c r="D30" s="490"/>
      <c r="E30" s="490"/>
      <c r="F30" s="490"/>
      <c r="G30" s="490"/>
      <c r="H30" s="490"/>
      <c r="I30" s="490"/>
      <c r="J30" s="490"/>
      <c r="K30" s="490"/>
      <c r="L30" s="490"/>
      <c r="M30" s="490"/>
      <c r="N30" s="490"/>
      <c r="O30" s="490"/>
      <c r="P30" s="490"/>
      <c r="Q30" s="490"/>
      <c r="R30" s="490"/>
      <c r="S30" s="490"/>
      <c r="T30" s="490"/>
      <c r="U30" s="490"/>
      <c r="V30" s="490"/>
      <c r="W30" s="490"/>
      <c r="X30" s="490"/>
      <c r="Y30" s="490"/>
      <c r="Z30" s="490"/>
      <c r="AA30" s="490"/>
    </row>
    <row r="31" spans="1:27" ht="15.75" customHeight="1">
      <c r="A31" s="490"/>
      <c r="B31" s="490"/>
      <c r="C31" s="490"/>
      <c r="D31" s="490"/>
      <c r="E31" s="490"/>
      <c r="F31" s="490"/>
      <c r="G31" s="490"/>
      <c r="H31" s="490"/>
      <c r="I31" s="490"/>
      <c r="J31" s="490"/>
      <c r="K31" s="490"/>
      <c r="L31" s="490"/>
      <c r="M31" s="490"/>
      <c r="N31" s="490"/>
      <c r="O31" s="490"/>
      <c r="P31" s="490"/>
      <c r="Q31" s="490"/>
      <c r="R31" s="490"/>
      <c r="S31" s="490"/>
      <c r="T31" s="490"/>
      <c r="U31" s="490"/>
      <c r="V31" s="490"/>
      <c r="W31" s="490"/>
      <c r="X31" s="490"/>
      <c r="Y31" s="490"/>
      <c r="Z31" s="490"/>
      <c r="AA31" s="490"/>
    </row>
    <row r="32" spans="1:27" ht="15.75" customHeight="1">
      <c r="A32" s="490"/>
      <c r="B32" s="490"/>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0"/>
      <c r="AA32" s="490"/>
    </row>
    <row r="33" spans="1:27" ht="15.75" customHeight="1">
      <c r="A33" s="490"/>
      <c r="B33" s="490"/>
      <c r="C33" s="490"/>
      <c r="D33" s="490"/>
      <c r="E33" s="490"/>
      <c r="F33" s="490"/>
      <c r="G33" s="490"/>
      <c r="H33" s="490"/>
      <c r="I33" s="490"/>
      <c r="J33" s="490"/>
      <c r="K33" s="490"/>
      <c r="L33" s="490"/>
      <c r="M33" s="490"/>
      <c r="N33" s="490"/>
      <c r="O33" s="490"/>
      <c r="P33" s="490"/>
      <c r="Q33" s="490"/>
      <c r="R33" s="490"/>
      <c r="S33" s="490"/>
      <c r="T33" s="490"/>
      <c r="U33" s="490"/>
      <c r="V33" s="490"/>
      <c r="W33" s="490"/>
      <c r="X33" s="490"/>
      <c r="Y33" s="490"/>
      <c r="Z33" s="490"/>
      <c r="AA33" s="490"/>
    </row>
    <row r="34" spans="1:27" ht="15.75" customHeight="1">
      <c r="A34" s="490"/>
      <c r="B34" s="490"/>
      <c r="C34" s="490"/>
      <c r="D34" s="490"/>
      <c r="E34" s="490"/>
      <c r="F34" s="490"/>
      <c r="G34" s="490"/>
      <c r="H34" s="490"/>
      <c r="I34" s="490"/>
      <c r="J34" s="490"/>
      <c r="K34" s="490"/>
      <c r="L34" s="490"/>
      <c r="M34" s="490"/>
      <c r="N34" s="490"/>
      <c r="O34" s="490"/>
      <c r="P34" s="490"/>
      <c r="Q34" s="490"/>
      <c r="R34" s="490"/>
      <c r="S34" s="490"/>
      <c r="T34" s="490"/>
      <c r="U34" s="490"/>
      <c r="V34" s="490"/>
      <c r="W34" s="490"/>
      <c r="X34" s="490"/>
      <c r="Y34" s="490"/>
      <c r="Z34" s="490"/>
      <c r="AA34" s="490"/>
    </row>
    <row r="35" spans="1:27" ht="15.75" customHeight="1">
      <c r="A35" s="490"/>
      <c r="B35" s="490"/>
      <c r="C35" s="490"/>
      <c r="D35" s="490"/>
      <c r="E35" s="490"/>
      <c r="F35" s="490"/>
      <c r="G35" s="490"/>
      <c r="H35" s="490"/>
      <c r="I35" s="490"/>
      <c r="J35" s="490"/>
      <c r="K35" s="490"/>
      <c r="L35" s="490"/>
      <c r="M35" s="490"/>
      <c r="N35" s="490"/>
      <c r="O35" s="490"/>
      <c r="P35" s="490"/>
      <c r="Q35" s="490"/>
      <c r="R35" s="490"/>
      <c r="S35" s="490"/>
      <c r="T35" s="490"/>
      <c r="U35" s="490"/>
      <c r="V35" s="490"/>
      <c r="W35" s="490"/>
      <c r="X35" s="490"/>
      <c r="Y35" s="490"/>
      <c r="Z35" s="490"/>
      <c r="AA35" s="490"/>
    </row>
    <row r="36" spans="1:27" ht="15.75" customHeight="1">
      <c r="A36" s="490"/>
      <c r="B36" s="490"/>
      <c r="C36" s="490"/>
      <c r="D36" s="490"/>
      <c r="E36" s="490"/>
      <c r="F36" s="490"/>
      <c r="G36" s="490"/>
      <c r="H36" s="490"/>
      <c r="I36" s="490"/>
      <c r="J36" s="490"/>
      <c r="K36" s="490"/>
      <c r="L36" s="490"/>
      <c r="M36" s="490"/>
      <c r="N36" s="490"/>
      <c r="O36" s="490"/>
      <c r="P36" s="490"/>
      <c r="Q36" s="490"/>
      <c r="R36" s="490"/>
      <c r="S36" s="490"/>
      <c r="T36" s="490"/>
      <c r="U36" s="490"/>
      <c r="V36" s="490"/>
      <c r="W36" s="490"/>
      <c r="X36" s="490"/>
      <c r="Y36" s="490"/>
      <c r="Z36" s="490"/>
      <c r="AA36" s="490"/>
    </row>
    <row r="37" spans="1:27" ht="15.75" customHeight="1">
      <c r="A37" s="490"/>
      <c r="B37" s="490"/>
      <c r="C37" s="490"/>
      <c r="D37" s="490"/>
      <c r="E37" s="490"/>
      <c r="F37" s="490"/>
      <c r="G37" s="490"/>
      <c r="H37" s="490"/>
      <c r="I37" s="490"/>
      <c r="J37" s="490"/>
      <c r="K37" s="490"/>
      <c r="L37" s="490"/>
      <c r="M37" s="490"/>
      <c r="N37" s="490"/>
      <c r="O37" s="490"/>
      <c r="P37" s="490"/>
      <c r="Q37" s="490"/>
      <c r="R37" s="490"/>
      <c r="S37" s="490"/>
      <c r="T37" s="490"/>
      <c r="U37" s="490"/>
      <c r="V37" s="490"/>
      <c r="W37" s="490"/>
      <c r="X37" s="490"/>
      <c r="Y37" s="490"/>
      <c r="Z37" s="490"/>
      <c r="AA37" s="490"/>
    </row>
    <row r="38" spans="1:27" ht="15.75" customHeight="1">
      <c r="A38" s="490"/>
      <c r="B38" s="490"/>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row>
    <row r="39" spans="1:27" ht="15.75" customHeight="1">
      <c r="A39" s="490"/>
      <c r="B39" s="490"/>
      <c r="C39" s="490"/>
      <c r="D39" s="490"/>
      <c r="E39" s="490"/>
      <c r="F39" s="490"/>
      <c r="G39" s="490"/>
      <c r="H39" s="490"/>
      <c r="I39" s="490"/>
      <c r="J39" s="490"/>
      <c r="K39" s="490"/>
      <c r="L39" s="490"/>
      <c r="M39" s="490"/>
      <c r="N39" s="490"/>
      <c r="O39" s="490"/>
      <c r="P39" s="490"/>
      <c r="Q39" s="490"/>
      <c r="R39" s="490"/>
      <c r="S39" s="490"/>
      <c r="T39" s="490"/>
      <c r="U39" s="490"/>
      <c r="V39" s="490"/>
      <c r="W39" s="490"/>
      <c r="X39" s="490"/>
      <c r="Y39" s="490"/>
      <c r="Z39" s="490"/>
      <c r="AA39" s="490"/>
    </row>
    <row r="40" spans="1:27" ht="15.75" customHeight="1">
      <c r="A40" s="490"/>
      <c r="B40" s="490"/>
      <c r="C40" s="490"/>
      <c r="D40" s="490"/>
      <c r="E40" s="490"/>
      <c r="F40" s="490"/>
      <c r="G40" s="490"/>
      <c r="H40" s="490"/>
      <c r="I40" s="490"/>
      <c r="J40" s="490"/>
      <c r="K40" s="490"/>
      <c r="L40" s="490"/>
      <c r="M40" s="490"/>
      <c r="N40" s="490"/>
      <c r="O40" s="490"/>
      <c r="P40" s="490"/>
      <c r="Q40" s="490"/>
      <c r="R40" s="490"/>
      <c r="S40" s="490"/>
      <c r="T40" s="490"/>
      <c r="U40" s="490"/>
      <c r="V40" s="490"/>
      <c r="W40" s="490"/>
      <c r="X40" s="490"/>
      <c r="Y40" s="490"/>
      <c r="Z40" s="490"/>
      <c r="AA40" s="490"/>
    </row>
    <row r="41" spans="1:27" ht="15.75" customHeight="1">
      <c r="A41" s="490"/>
      <c r="B41" s="490"/>
      <c r="C41" s="490"/>
      <c r="D41" s="490"/>
      <c r="E41" s="490"/>
      <c r="F41" s="490"/>
      <c r="G41" s="490"/>
      <c r="H41" s="490"/>
      <c r="I41" s="490"/>
      <c r="J41" s="490"/>
      <c r="K41" s="490"/>
      <c r="L41" s="490"/>
      <c r="M41" s="490"/>
      <c r="N41" s="490"/>
      <c r="O41" s="490"/>
      <c r="P41" s="490"/>
      <c r="Q41" s="490"/>
      <c r="R41" s="490"/>
      <c r="S41" s="490"/>
      <c r="T41" s="490"/>
      <c r="U41" s="490"/>
      <c r="V41" s="490"/>
      <c r="W41" s="490"/>
      <c r="X41" s="490"/>
      <c r="Y41" s="490"/>
      <c r="Z41" s="490"/>
      <c r="AA41" s="490"/>
    </row>
    <row r="42" spans="1:27" ht="15.75" customHeight="1">
      <c r="A42" s="490"/>
      <c r="B42" s="490"/>
      <c r="C42" s="490"/>
      <c r="D42" s="490"/>
      <c r="E42" s="490"/>
      <c r="F42" s="490"/>
      <c r="G42" s="490"/>
      <c r="H42" s="490"/>
      <c r="I42" s="490"/>
      <c r="J42" s="490"/>
      <c r="K42" s="490"/>
      <c r="L42" s="490"/>
      <c r="M42" s="490"/>
      <c r="N42" s="490"/>
      <c r="O42" s="490"/>
      <c r="P42" s="490"/>
      <c r="Q42" s="490"/>
      <c r="R42" s="490"/>
      <c r="S42" s="490"/>
      <c r="T42" s="490"/>
      <c r="U42" s="490"/>
      <c r="V42" s="490"/>
      <c r="W42" s="490"/>
      <c r="X42" s="490"/>
      <c r="Y42" s="490"/>
      <c r="Z42" s="490"/>
      <c r="AA42" s="490"/>
    </row>
    <row r="43" spans="1:27" ht="15.75" customHeight="1">
      <c r="A43" s="490"/>
      <c r="B43" s="490"/>
      <c r="C43" s="490"/>
      <c r="D43" s="490"/>
      <c r="E43" s="490"/>
      <c r="F43" s="490"/>
      <c r="G43" s="490"/>
      <c r="H43" s="490"/>
      <c r="I43" s="490"/>
      <c r="J43" s="490"/>
      <c r="K43" s="490"/>
      <c r="L43" s="490"/>
      <c r="M43" s="490"/>
      <c r="N43" s="490"/>
      <c r="O43" s="490"/>
      <c r="P43" s="490"/>
      <c r="Q43" s="490"/>
      <c r="R43" s="490"/>
      <c r="S43" s="490"/>
      <c r="T43" s="490"/>
      <c r="U43" s="490"/>
      <c r="V43" s="490"/>
      <c r="W43" s="490"/>
      <c r="X43" s="490"/>
      <c r="Y43" s="490"/>
      <c r="Z43" s="490"/>
      <c r="AA43" s="490"/>
    </row>
    <row r="44" spans="1:27" ht="15.75" customHeight="1">
      <c r="A44" s="490"/>
      <c r="B44" s="490"/>
      <c r="C44" s="490"/>
      <c r="D44" s="490"/>
      <c r="E44" s="490"/>
      <c r="F44" s="490"/>
      <c r="G44" s="490"/>
      <c r="H44" s="490"/>
      <c r="I44" s="490"/>
      <c r="J44" s="490"/>
      <c r="K44" s="490"/>
      <c r="L44" s="490"/>
      <c r="M44" s="490"/>
      <c r="N44" s="490"/>
      <c r="O44" s="490"/>
      <c r="P44" s="490"/>
      <c r="Q44" s="490"/>
      <c r="R44" s="490"/>
      <c r="S44" s="490"/>
      <c r="T44" s="490"/>
      <c r="U44" s="490"/>
      <c r="V44" s="490"/>
      <c r="W44" s="490"/>
      <c r="X44" s="490"/>
      <c r="Y44" s="490"/>
      <c r="Z44" s="490"/>
      <c r="AA44" s="490"/>
    </row>
    <row r="45" spans="1:27" ht="15.75" customHeight="1">
      <c r="A45" s="490"/>
      <c r="B45" s="490"/>
      <c r="C45" s="490"/>
      <c r="D45" s="490"/>
      <c r="E45" s="490"/>
      <c r="F45" s="490"/>
      <c r="G45" s="490"/>
      <c r="H45" s="490"/>
      <c r="I45" s="490"/>
      <c r="J45" s="490"/>
      <c r="K45" s="490"/>
      <c r="L45" s="490"/>
      <c r="M45" s="490"/>
      <c r="N45" s="490"/>
      <c r="O45" s="490"/>
      <c r="P45" s="490"/>
      <c r="Q45" s="490"/>
      <c r="R45" s="490"/>
      <c r="S45" s="490"/>
      <c r="T45" s="490"/>
      <c r="U45" s="490"/>
      <c r="V45" s="490"/>
      <c r="W45" s="490"/>
      <c r="X45" s="490"/>
      <c r="Y45" s="490"/>
      <c r="Z45" s="490"/>
      <c r="AA45" s="490"/>
    </row>
    <row r="46" spans="1:27" ht="15.75" customHeight="1">
      <c r="A46" s="490"/>
      <c r="B46" s="490"/>
      <c r="C46" s="490"/>
      <c r="D46" s="490"/>
      <c r="E46" s="490"/>
      <c r="F46" s="490"/>
      <c r="G46" s="490"/>
      <c r="H46" s="490"/>
      <c r="I46" s="490"/>
      <c r="J46" s="490"/>
      <c r="K46" s="490"/>
      <c r="L46" s="490"/>
      <c r="M46" s="490"/>
      <c r="N46" s="490"/>
      <c r="O46" s="490"/>
      <c r="P46" s="490"/>
      <c r="Q46" s="490"/>
      <c r="R46" s="490"/>
      <c r="S46" s="490"/>
      <c r="T46" s="490"/>
      <c r="U46" s="490"/>
      <c r="V46" s="490"/>
      <c r="W46" s="490"/>
      <c r="X46" s="490"/>
      <c r="Y46" s="490"/>
      <c r="Z46" s="490"/>
      <c r="AA46" s="490"/>
    </row>
    <row r="47" spans="1:27" ht="15.75" customHeight="1">
      <c r="A47" s="490"/>
      <c r="B47" s="490"/>
      <c r="C47" s="490"/>
      <c r="D47" s="490"/>
      <c r="E47" s="490"/>
      <c r="F47" s="490"/>
      <c r="G47" s="490"/>
      <c r="H47" s="490"/>
      <c r="I47" s="490"/>
      <c r="J47" s="490"/>
      <c r="K47" s="490"/>
      <c r="L47" s="490"/>
      <c r="M47" s="490"/>
      <c r="N47" s="490"/>
      <c r="O47" s="490"/>
      <c r="P47" s="490"/>
      <c r="Q47" s="490"/>
      <c r="R47" s="490"/>
      <c r="S47" s="490"/>
      <c r="T47" s="490"/>
      <c r="U47" s="490"/>
      <c r="V47" s="490"/>
      <c r="W47" s="490"/>
      <c r="X47" s="490"/>
      <c r="Y47" s="490"/>
      <c r="Z47" s="490"/>
      <c r="AA47" s="490"/>
    </row>
    <row r="48" spans="1:27" ht="15.75" customHeight="1">
      <c r="A48" s="490"/>
      <c r="B48" s="490"/>
      <c r="C48" s="490"/>
      <c r="D48" s="490"/>
      <c r="E48" s="490"/>
      <c r="F48" s="490"/>
      <c r="G48" s="490"/>
      <c r="H48" s="490"/>
      <c r="I48" s="490"/>
      <c r="J48" s="490"/>
      <c r="K48" s="490"/>
      <c r="L48" s="490"/>
      <c r="M48" s="490"/>
      <c r="N48" s="490"/>
      <c r="O48" s="490"/>
      <c r="P48" s="490"/>
      <c r="Q48" s="490"/>
      <c r="R48" s="490"/>
      <c r="S48" s="490"/>
      <c r="T48" s="490"/>
      <c r="U48" s="490"/>
      <c r="V48" s="490"/>
      <c r="W48" s="490"/>
      <c r="X48" s="490"/>
      <c r="Y48" s="490"/>
      <c r="Z48" s="490"/>
      <c r="AA48" s="490"/>
    </row>
    <row r="49" spans="1:27" ht="15.75" customHeight="1">
      <c r="A49" s="490"/>
      <c r="B49" s="490"/>
      <c r="C49" s="490"/>
      <c r="D49" s="490"/>
      <c r="E49" s="490"/>
      <c r="F49" s="490"/>
      <c r="G49" s="490"/>
      <c r="H49" s="490"/>
      <c r="I49" s="490"/>
      <c r="J49" s="490"/>
      <c r="K49" s="490"/>
      <c r="L49" s="490"/>
      <c r="M49" s="490"/>
      <c r="N49" s="490"/>
      <c r="O49" s="490"/>
      <c r="P49" s="490"/>
      <c r="Q49" s="490"/>
      <c r="R49" s="490"/>
      <c r="S49" s="490"/>
      <c r="T49" s="490"/>
      <c r="U49" s="490"/>
      <c r="V49" s="490"/>
      <c r="W49" s="490"/>
      <c r="X49" s="490"/>
      <c r="Y49" s="490"/>
      <c r="Z49" s="490"/>
      <c r="AA49" s="490"/>
    </row>
    <row r="50" spans="1:27" ht="15.75" customHeight="1">
      <c r="A50" s="490"/>
      <c r="B50" s="490"/>
      <c r="C50" s="490"/>
      <c r="D50" s="490"/>
      <c r="E50" s="490"/>
      <c r="F50" s="490"/>
      <c r="G50" s="490"/>
      <c r="H50" s="490"/>
      <c r="I50" s="490"/>
      <c r="J50" s="490"/>
      <c r="K50" s="490"/>
      <c r="L50" s="490"/>
      <c r="M50" s="490"/>
      <c r="N50" s="490"/>
      <c r="O50" s="490"/>
      <c r="P50" s="490"/>
      <c r="Q50" s="490"/>
      <c r="R50" s="490"/>
      <c r="S50" s="490"/>
      <c r="T50" s="490"/>
      <c r="U50" s="490"/>
      <c r="V50" s="490"/>
      <c r="W50" s="490"/>
      <c r="X50" s="490"/>
      <c r="Y50" s="490"/>
      <c r="Z50" s="490"/>
      <c r="AA50" s="490"/>
    </row>
    <row r="51" spans="1:27" ht="15.75" customHeight="1">
      <c r="A51" s="490"/>
      <c r="B51" s="490"/>
      <c r="C51" s="490"/>
      <c r="D51" s="490"/>
      <c r="E51" s="490"/>
      <c r="F51" s="490"/>
      <c r="G51" s="490"/>
      <c r="H51" s="490"/>
      <c r="I51" s="490"/>
      <c r="J51" s="490"/>
      <c r="K51" s="490"/>
      <c r="L51" s="490"/>
      <c r="M51" s="490"/>
      <c r="N51" s="490"/>
      <c r="O51" s="490"/>
      <c r="P51" s="490"/>
      <c r="Q51" s="490"/>
      <c r="R51" s="490"/>
      <c r="S51" s="490"/>
      <c r="T51" s="490"/>
      <c r="U51" s="490"/>
      <c r="V51" s="490"/>
      <c r="W51" s="490"/>
      <c r="X51" s="490"/>
      <c r="Y51" s="490"/>
      <c r="Z51" s="490"/>
      <c r="AA51" s="490"/>
    </row>
    <row r="52" spans="1:27" ht="15.75" customHeight="1">
      <c r="A52" s="490"/>
      <c r="B52" s="490"/>
      <c r="C52" s="490"/>
      <c r="D52" s="490"/>
      <c r="E52" s="490"/>
      <c r="F52" s="490"/>
      <c r="G52" s="490"/>
      <c r="H52" s="490"/>
      <c r="I52" s="490"/>
      <c r="J52" s="490"/>
      <c r="K52" s="490"/>
      <c r="L52" s="490"/>
      <c r="M52" s="490"/>
      <c r="N52" s="490"/>
      <c r="O52" s="490"/>
      <c r="P52" s="490"/>
      <c r="Q52" s="490"/>
      <c r="R52" s="490"/>
      <c r="S52" s="490"/>
      <c r="T52" s="490"/>
      <c r="U52" s="490"/>
      <c r="V52" s="490"/>
      <c r="W52" s="490"/>
      <c r="X52" s="490"/>
      <c r="Y52" s="490"/>
      <c r="Z52" s="490"/>
      <c r="AA52" s="490"/>
    </row>
    <row r="53" spans="1:27" ht="15.75" customHeight="1">
      <c r="A53" s="490"/>
      <c r="B53" s="490"/>
      <c r="C53" s="490"/>
      <c r="D53" s="490"/>
      <c r="E53" s="490"/>
      <c r="F53" s="490"/>
      <c r="G53" s="490"/>
      <c r="H53" s="490"/>
      <c r="I53" s="490"/>
      <c r="J53" s="490"/>
      <c r="K53" s="490"/>
      <c r="L53" s="490"/>
      <c r="M53" s="490"/>
      <c r="N53" s="490"/>
      <c r="O53" s="490"/>
      <c r="P53" s="490"/>
      <c r="Q53" s="490"/>
      <c r="R53" s="490"/>
      <c r="S53" s="490"/>
      <c r="T53" s="490"/>
      <c r="U53" s="490"/>
      <c r="V53" s="490"/>
      <c r="W53" s="490"/>
      <c r="X53" s="490"/>
      <c r="Y53" s="490"/>
      <c r="Z53" s="490"/>
      <c r="AA53" s="490"/>
    </row>
    <row r="54" spans="1:27" ht="15.75" customHeight="1">
      <c r="A54" s="490"/>
      <c r="B54" s="490"/>
      <c r="C54" s="490"/>
      <c r="D54" s="490"/>
      <c r="E54" s="490"/>
      <c r="F54" s="490"/>
      <c r="G54" s="490"/>
      <c r="H54" s="490"/>
      <c r="I54" s="490"/>
      <c r="J54" s="490"/>
      <c r="K54" s="490"/>
      <c r="L54" s="490"/>
      <c r="M54" s="490"/>
      <c r="N54" s="490"/>
      <c r="O54" s="490"/>
      <c r="P54" s="490"/>
      <c r="Q54" s="490"/>
      <c r="R54" s="490"/>
      <c r="S54" s="490"/>
      <c r="T54" s="490"/>
      <c r="U54" s="490"/>
      <c r="V54" s="490"/>
      <c r="W54" s="490"/>
      <c r="X54" s="490"/>
      <c r="Y54" s="490"/>
      <c r="Z54" s="490"/>
      <c r="AA54" s="490"/>
    </row>
    <row r="55" spans="1:27" ht="15.75" customHeight="1">
      <c r="A55" s="490"/>
      <c r="B55" s="490"/>
      <c r="C55" s="490"/>
      <c r="D55" s="490"/>
      <c r="E55" s="490"/>
      <c r="F55" s="490"/>
      <c r="G55" s="490"/>
      <c r="H55" s="490"/>
      <c r="I55" s="490"/>
      <c r="J55" s="490"/>
      <c r="K55" s="490"/>
      <c r="L55" s="490"/>
      <c r="M55" s="490"/>
      <c r="N55" s="490"/>
      <c r="O55" s="490"/>
      <c r="P55" s="490"/>
      <c r="Q55" s="490"/>
      <c r="R55" s="490"/>
      <c r="S55" s="490"/>
      <c r="T55" s="490"/>
      <c r="U55" s="490"/>
      <c r="V55" s="490"/>
      <c r="W55" s="490"/>
      <c r="X55" s="490"/>
      <c r="Y55" s="490"/>
      <c r="Z55" s="490"/>
      <c r="AA55" s="490"/>
    </row>
    <row r="56" spans="1:27" ht="15.75" customHeight="1">
      <c r="A56" s="490"/>
      <c r="B56" s="490"/>
      <c r="C56" s="490"/>
      <c r="D56" s="490"/>
      <c r="E56" s="490"/>
      <c r="F56" s="490"/>
      <c r="G56" s="490"/>
      <c r="H56" s="490"/>
      <c r="I56" s="490"/>
      <c r="J56" s="490"/>
      <c r="K56" s="490"/>
      <c r="L56" s="490"/>
      <c r="M56" s="490"/>
      <c r="N56" s="490"/>
      <c r="O56" s="490"/>
      <c r="P56" s="490"/>
      <c r="Q56" s="490"/>
      <c r="R56" s="490"/>
      <c r="S56" s="490"/>
      <c r="T56" s="490"/>
      <c r="U56" s="490"/>
      <c r="V56" s="490"/>
      <c r="W56" s="490"/>
      <c r="X56" s="490"/>
      <c r="Y56" s="490"/>
      <c r="Z56" s="490"/>
      <c r="AA56" s="490"/>
    </row>
    <row r="57" spans="1:27" ht="15.75" customHeight="1">
      <c r="A57" s="490"/>
      <c r="B57" s="490"/>
      <c r="C57" s="490"/>
      <c r="D57" s="490"/>
      <c r="E57" s="490"/>
      <c r="F57" s="490"/>
      <c r="G57" s="490"/>
      <c r="H57" s="490"/>
      <c r="I57" s="490"/>
      <c r="J57" s="490"/>
      <c r="K57" s="490"/>
      <c r="L57" s="490"/>
      <c r="M57" s="490"/>
      <c r="N57" s="490"/>
      <c r="O57" s="490"/>
      <c r="P57" s="490"/>
      <c r="Q57" s="490"/>
      <c r="R57" s="490"/>
      <c r="S57" s="490"/>
      <c r="T57" s="490"/>
      <c r="U57" s="490"/>
      <c r="V57" s="490"/>
      <c r="W57" s="490"/>
      <c r="X57" s="490"/>
      <c r="Y57" s="490"/>
      <c r="Z57" s="490"/>
      <c r="AA57" s="490"/>
    </row>
    <row r="58" spans="1:27" ht="15.75" customHeight="1">
      <c r="A58" s="490"/>
      <c r="B58" s="490"/>
      <c r="C58" s="490"/>
      <c r="D58" s="490"/>
      <c r="E58" s="490"/>
      <c r="F58" s="490"/>
      <c r="G58" s="490"/>
      <c r="H58" s="490"/>
      <c r="I58" s="490"/>
      <c r="J58" s="490"/>
      <c r="K58" s="490"/>
      <c r="L58" s="490"/>
      <c r="M58" s="490"/>
      <c r="N58" s="490"/>
      <c r="O58" s="490"/>
      <c r="P58" s="490"/>
      <c r="Q58" s="490"/>
      <c r="R58" s="490"/>
      <c r="S58" s="490"/>
      <c r="T58" s="490"/>
      <c r="U58" s="490"/>
      <c r="V58" s="490"/>
      <c r="W58" s="490"/>
      <c r="X58" s="490"/>
      <c r="Y58" s="490"/>
      <c r="Z58" s="490"/>
      <c r="AA58" s="490"/>
    </row>
    <row r="59" spans="1:27" ht="15.75" customHeight="1">
      <c r="A59" s="490"/>
      <c r="B59" s="490"/>
      <c r="C59" s="490"/>
      <c r="D59" s="490"/>
      <c r="E59" s="490"/>
      <c r="F59" s="490"/>
      <c r="G59" s="490"/>
      <c r="H59" s="490"/>
      <c r="I59" s="490"/>
      <c r="J59" s="490"/>
      <c r="K59" s="490"/>
      <c r="L59" s="490"/>
      <c r="M59" s="490"/>
      <c r="N59" s="490"/>
      <c r="O59" s="490"/>
      <c r="P59" s="490"/>
      <c r="Q59" s="490"/>
      <c r="R59" s="490"/>
      <c r="S59" s="490"/>
      <c r="T59" s="490"/>
      <c r="U59" s="490"/>
      <c r="V59" s="490"/>
      <c r="W59" s="490"/>
      <c r="X59" s="490"/>
      <c r="Y59" s="490"/>
      <c r="Z59" s="490"/>
      <c r="AA59" s="490"/>
    </row>
    <row r="60" spans="1:27" ht="15.75" customHeight="1">
      <c r="A60" s="490"/>
      <c r="B60" s="490"/>
      <c r="C60" s="490"/>
      <c r="D60" s="490"/>
      <c r="E60" s="490"/>
      <c r="F60" s="490"/>
      <c r="G60" s="490"/>
      <c r="H60" s="490"/>
      <c r="I60" s="490"/>
      <c r="J60" s="490"/>
      <c r="K60" s="490"/>
      <c r="L60" s="490"/>
      <c r="M60" s="490"/>
      <c r="N60" s="490"/>
      <c r="O60" s="490"/>
      <c r="P60" s="490"/>
      <c r="Q60" s="490"/>
      <c r="R60" s="490"/>
      <c r="S60" s="490"/>
      <c r="T60" s="490"/>
      <c r="U60" s="490"/>
      <c r="V60" s="490"/>
      <c r="W60" s="490"/>
      <c r="X60" s="490"/>
      <c r="Y60" s="490"/>
      <c r="Z60" s="490"/>
      <c r="AA60" s="490"/>
    </row>
    <row r="61" spans="1:27" ht="15.75" customHeight="1">
      <c r="A61" s="490"/>
      <c r="B61" s="490"/>
      <c r="C61" s="490"/>
      <c r="D61" s="490"/>
      <c r="E61" s="490"/>
      <c r="F61" s="490"/>
      <c r="G61" s="490"/>
      <c r="H61" s="490"/>
      <c r="I61" s="490"/>
      <c r="J61" s="490"/>
      <c r="K61" s="490"/>
      <c r="L61" s="490"/>
      <c r="M61" s="490"/>
      <c r="N61" s="490"/>
      <c r="O61" s="490"/>
      <c r="P61" s="490"/>
      <c r="Q61" s="490"/>
      <c r="R61" s="490"/>
      <c r="S61" s="490"/>
      <c r="T61" s="490"/>
      <c r="U61" s="490"/>
      <c r="V61" s="490"/>
      <c r="W61" s="490"/>
      <c r="X61" s="490"/>
      <c r="Y61" s="490"/>
      <c r="Z61" s="490"/>
      <c r="AA61" s="490"/>
    </row>
    <row r="62" spans="1:27" ht="15.75" customHeight="1">
      <c r="A62" s="490"/>
      <c r="B62" s="490"/>
      <c r="C62" s="490"/>
      <c r="D62" s="490"/>
      <c r="E62" s="490"/>
      <c r="F62" s="490"/>
      <c r="G62" s="490"/>
      <c r="H62" s="490"/>
      <c r="I62" s="490"/>
      <c r="J62" s="490"/>
      <c r="K62" s="490"/>
      <c r="L62" s="490"/>
      <c r="M62" s="490"/>
      <c r="N62" s="490"/>
      <c r="O62" s="490"/>
      <c r="P62" s="490"/>
      <c r="Q62" s="490"/>
      <c r="R62" s="490"/>
      <c r="S62" s="490"/>
      <c r="T62" s="490"/>
      <c r="U62" s="490"/>
      <c r="V62" s="490"/>
      <c r="W62" s="490"/>
      <c r="X62" s="490"/>
      <c r="Y62" s="490"/>
      <c r="Z62" s="490"/>
      <c r="AA62" s="490"/>
    </row>
    <row r="63" spans="1:27" ht="15.75" customHeight="1">
      <c r="A63" s="490"/>
      <c r="B63" s="490"/>
      <c r="C63" s="490"/>
      <c r="D63" s="490"/>
      <c r="E63" s="490"/>
      <c r="F63" s="490"/>
      <c r="G63" s="490"/>
      <c r="H63" s="490"/>
      <c r="I63" s="490"/>
      <c r="J63" s="490"/>
      <c r="K63" s="490"/>
      <c r="L63" s="490"/>
      <c r="M63" s="490"/>
      <c r="N63" s="490"/>
      <c r="O63" s="490"/>
      <c r="P63" s="490"/>
      <c r="Q63" s="490"/>
      <c r="R63" s="490"/>
      <c r="S63" s="490"/>
      <c r="T63" s="490"/>
      <c r="U63" s="490"/>
      <c r="V63" s="490"/>
      <c r="W63" s="490"/>
      <c r="X63" s="490"/>
      <c r="Y63" s="490"/>
      <c r="Z63" s="490"/>
      <c r="AA63" s="490"/>
    </row>
    <row r="64" spans="1:27" ht="15.75" customHeight="1">
      <c r="A64" s="490"/>
      <c r="B64" s="490"/>
      <c r="C64" s="490"/>
      <c r="D64" s="490"/>
      <c r="E64" s="490"/>
      <c r="F64" s="490"/>
      <c r="G64" s="490"/>
      <c r="H64" s="490"/>
      <c r="I64" s="490"/>
      <c r="J64" s="490"/>
      <c r="K64" s="490"/>
      <c r="L64" s="490"/>
      <c r="M64" s="490"/>
      <c r="N64" s="490"/>
      <c r="O64" s="490"/>
      <c r="P64" s="490"/>
      <c r="Q64" s="490"/>
      <c r="R64" s="490"/>
      <c r="S64" s="490"/>
      <c r="T64" s="490"/>
      <c r="U64" s="490"/>
      <c r="V64" s="490"/>
      <c r="W64" s="490"/>
      <c r="X64" s="490"/>
      <c r="Y64" s="490"/>
      <c r="Z64" s="490"/>
      <c r="AA64" s="490"/>
    </row>
    <row r="65" spans="1:27" ht="15.75" customHeight="1">
      <c r="A65" s="490"/>
      <c r="B65" s="490"/>
      <c r="C65" s="490"/>
      <c r="D65" s="490"/>
      <c r="E65" s="490"/>
      <c r="F65" s="490"/>
      <c r="G65" s="490"/>
      <c r="H65" s="490"/>
      <c r="I65" s="490"/>
      <c r="J65" s="490"/>
      <c r="K65" s="490"/>
      <c r="L65" s="490"/>
      <c r="M65" s="490"/>
      <c r="N65" s="490"/>
      <c r="O65" s="490"/>
      <c r="P65" s="490"/>
      <c r="Q65" s="490"/>
      <c r="R65" s="490"/>
      <c r="S65" s="490"/>
      <c r="T65" s="490"/>
      <c r="U65" s="490"/>
      <c r="V65" s="490"/>
      <c r="W65" s="490"/>
      <c r="X65" s="490"/>
      <c r="Y65" s="490"/>
      <c r="Z65" s="490"/>
      <c r="AA65" s="490"/>
    </row>
    <row r="66" spans="1:27" ht="15.75" customHeight="1">
      <c r="A66" s="490"/>
      <c r="B66" s="490"/>
      <c r="C66" s="490"/>
      <c r="D66" s="490"/>
      <c r="E66" s="490"/>
      <c r="F66" s="490"/>
      <c r="G66" s="490"/>
      <c r="H66" s="490"/>
      <c r="I66" s="490"/>
      <c r="J66" s="490"/>
      <c r="K66" s="490"/>
      <c r="L66" s="490"/>
      <c r="M66" s="490"/>
      <c r="N66" s="490"/>
      <c r="O66" s="490"/>
      <c r="P66" s="490"/>
      <c r="Q66" s="490"/>
      <c r="R66" s="490"/>
      <c r="S66" s="490"/>
      <c r="T66" s="490"/>
      <c r="U66" s="490"/>
      <c r="V66" s="490"/>
      <c r="W66" s="490"/>
      <c r="X66" s="490"/>
      <c r="Y66" s="490"/>
      <c r="Z66" s="490"/>
      <c r="AA66" s="490"/>
    </row>
    <row r="67" spans="1:27" ht="15.75" customHeight="1">
      <c r="A67" s="490"/>
      <c r="B67" s="490"/>
      <c r="C67" s="490"/>
      <c r="D67" s="490"/>
      <c r="E67" s="490"/>
      <c r="F67" s="490"/>
      <c r="G67" s="490"/>
      <c r="H67" s="490"/>
      <c r="I67" s="490"/>
      <c r="J67" s="490"/>
      <c r="K67" s="490"/>
      <c r="L67" s="490"/>
      <c r="M67" s="490"/>
      <c r="N67" s="490"/>
      <c r="O67" s="490"/>
      <c r="P67" s="490"/>
      <c r="Q67" s="490"/>
      <c r="R67" s="490"/>
      <c r="S67" s="490"/>
      <c r="T67" s="490"/>
      <c r="U67" s="490"/>
      <c r="V67" s="490"/>
      <c r="W67" s="490"/>
      <c r="X67" s="490"/>
      <c r="Y67" s="490"/>
      <c r="Z67" s="490"/>
      <c r="AA67" s="490"/>
    </row>
    <row r="68" spans="1:27" ht="15.75" customHeight="1">
      <c r="A68" s="490"/>
      <c r="B68" s="490"/>
      <c r="C68" s="490"/>
      <c r="D68" s="490"/>
      <c r="E68" s="490"/>
      <c r="F68" s="490"/>
      <c r="G68" s="490"/>
      <c r="H68" s="490"/>
      <c r="I68" s="490"/>
      <c r="J68" s="490"/>
      <c r="K68" s="490"/>
      <c r="L68" s="490"/>
      <c r="M68" s="490"/>
      <c r="N68" s="490"/>
      <c r="O68" s="490"/>
      <c r="P68" s="490"/>
      <c r="Q68" s="490"/>
      <c r="R68" s="490"/>
      <c r="S68" s="490"/>
      <c r="T68" s="490"/>
      <c r="U68" s="490"/>
      <c r="V68" s="490"/>
      <c r="W68" s="490"/>
      <c r="X68" s="490"/>
      <c r="Y68" s="490"/>
      <c r="Z68" s="490"/>
      <c r="AA68" s="490"/>
    </row>
    <row r="69" spans="1:27" ht="15.75" customHeight="1">
      <c r="A69" s="490"/>
      <c r="B69" s="490"/>
      <c r="C69" s="490"/>
      <c r="D69" s="490"/>
      <c r="E69" s="490"/>
      <c r="F69" s="490"/>
      <c r="G69" s="490"/>
      <c r="H69" s="490"/>
      <c r="I69" s="490"/>
      <c r="J69" s="490"/>
      <c r="K69" s="490"/>
      <c r="L69" s="490"/>
      <c r="M69" s="490"/>
      <c r="N69" s="490"/>
      <c r="O69" s="490"/>
      <c r="P69" s="490"/>
      <c r="Q69" s="490"/>
      <c r="R69" s="490"/>
      <c r="S69" s="490"/>
      <c r="T69" s="490"/>
      <c r="U69" s="490"/>
      <c r="V69" s="490"/>
      <c r="W69" s="490"/>
      <c r="X69" s="490"/>
      <c r="Y69" s="490"/>
      <c r="Z69" s="490"/>
      <c r="AA69" s="490"/>
    </row>
    <row r="70" spans="1:27" ht="15.75" customHeight="1">
      <c r="A70" s="490"/>
      <c r="B70" s="490"/>
      <c r="C70" s="490"/>
      <c r="D70" s="490"/>
      <c r="E70" s="490"/>
      <c r="F70" s="490"/>
      <c r="G70" s="490"/>
      <c r="H70" s="490"/>
      <c r="I70" s="490"/>
      <c r="J70" s="490"/>
      <c r="K70" s="490"/>
      <c r="L70" s="490"/>
      <c r="M70" s="490"/>
      <c r="N70" s="490"/>
      <c r="O70" s="490"/>
      <c r="P70" s="490"/>
      <c r="Q70" s="490"/>
      <c r="R70" s="490"/>
      <c r="S70" s="490"/>
      <c r="T70" s="490"/>
      <c r="U70" s="490"/>
      <c r="V70" s="490"/>
      <c r="W70" s="490"/>
      <c r="X70" s="490"/>
      <c r="Y70" s="490"/>
      <c r="Z70" s="490"/>
      <c r="AA70" s="490"/>
    </row>
    <row r="71" spans="1:27" ht="15.75" customHeight="1">
      <c r="A71" s="490"/>
      <c r="B71" s="490"/>
      <c r="C71" s="490"/>
      <c r="D71" s="490"/>
      <c r="E71" s="490"/>
      <c r="F71" s="490"/>
      <c r="G71" s="490"/>
      <c r="H71" s="490"/>
      <c r="I71" s="490"/>
      <c r="J71" s="490"/>
      <c r="K71" s="490"/>
      <c r="L71" s="490"/>
      <c r="M71" s="490"/>
      <c r="N71" s="490"/>
      <c r="O71" s="490"/>
      <c r="P71" s="490"/>
      <c r="Q71" s="490"/>
      <c r="R71" s="490"/>
      <c r="S71" s="490"/>
      <c r="T71" s="490"/>
      <c r="U71" s="490"/>
      <c r="V71" s="490"/>
      <c r="W71" s="490"/>
      <c r="X71" s="490"/>
      <c r="Y71" s="490"/>
      <c r="Z71" s="490"/>
      <c r="AA71" s="490"/>
    </row>
    <row r="72" spans="1:27" ht="15.75" customHeight="1">
      <c r="A72" s="490"/>
      <c r="B72" s="490"/>
      <c r="C72" s="490"/>
      <c r="D72" s="490"/>
      <c r="E72" s="490"/>
      <c r="F72" s="490"/>
      <c r="G72" s="490"/>
      <c r="H72" s="490"/>
      <c r="I72" s="490"/>
      <c r="J72" s="490"/>
      <c r="K72" s="490"/>
      <c r="L72" s="490"/>
      <c r="M72" s="490"/>
      <c r="N72" s="490"/>
      <c r="O72" s="490"/>
      <c r="P72" s="490"/>
      <c r="Q72" s="490"/>
      <c r="R72" s="490"/>
      <c r="S72" s="490"/>
      <c r="T72" s="490"/>
      <c r="U72" s="490"/>
      <c r="V72" s="490"/>
      <c r="W72" s="490"/>
      <c r="X72" s="490"/>
      <c r="Y72" s="490"/>
      <c r="Z72" s="490"/>
      <c r="AA72" s="490"/>
    </row>
    <row r="73" spans="1:27" ht="15.75" customHeight="1">
      <c r="A73" s="490"/>
      <c r="B73" s="490"/>
      <c r="C73" s="490"/>
      <c r="D73" s="490"/>
      <c r="E73" s="490"/>
      <c r="F73" s="490"/>
      <c r="G73" s="490"/>
      <c r="H73" s="490"/>
      <c r="I73" s="490"/>
      <c r="J73" s="490"/>
      <c r="K73" s="490"/>
      <c r="L73" s="490"/>
      <c r="M73" s="490"/>
      <c r="N73" s="490"/>
      <c r="O73" s="490"/>
      <c r="P73" s="490"/>
      <c r="Q73" s="490"/>
      <c r="R73" s="490"/>
      <c r="S73" s="490"/>
      <c r="T73" s="490"/>
      <c r="U73" s="490"/>
      <c r="V73" s="490"/>
      <c r="W73" s="490"/>
      <c r="X73" s="490"/>
      <c r="Y73" s="490"/>
      <c r="Z73" s="490"/>
      <c r="AA73" s="490"/>
    </row>
    <row r="74" spans="1:27" ht="15.75" customHeight="1">
      <c r="A74" s="490"/>
      <c r="B74" s="490"/>
      <c r="C74" s="490"/>
      <c r="D74" s="490"/>
      <c r="E74" s="490"/>
      <c r="F74" s="490"/>
      <c r="G74" s="490"/>
      <c r="H74" s="490"/>
      <c r="I74" s="490"/>
      <c r="J74" s="490"/>
      <c r="K74" s="490"/>
      <c r="L74" s="490"/>
      <c r="M74" s="490"/>
      <c r="N74" s="490"/>
      <c r="O74" s="490"/>
      <c r="P74" s="490"/>
      <c r="Q74" s="490"/>
      <c r="R74" s="490"/>
      <c r="S74" s="490"/>
      <c r="T74" s="490"/>
      <c r="U74" s="490"/>
      <c r="V74" s="490"/>
      <c r="W74" s="490"/>
      <c r="X74" s="490"/>
      <c r="Y74" s="490"/>
      <c r="Z74" s="490"/>
      <c r="AA74" s="490"/>
    </row>
    <row r="75" spans="1:27" ht="15.75" customHeight="1">
      <c r="A75" s="490"/>
      <c r="B75" s="490"/>
      <c r="C75" s="490"/>
      <c r="D75" s="490"/>
      <c r="E75" s="490"/>
      <c r="F75" s="490"/>
      <c r="G75" s="490"/>
      <c r="H75" s="490"/>
      <c r="I75" s="490"/>
      <c r="J75" s="490"/>
      <c r="K75" s="490"/>
      <c r="L75" s="490"/>
      <c r="M75" s="490"/>
      <c r="N75" s="490"/>
      <c r="O75" s="490"/>
      <c r="P75" s="490"/>
      <c r="Q75" s="490"/>
      <c r="R75" s="490"/>
      <c r="S75" s="490"/>
      <c r="T75" s="490"/>
      <c r="U75" s="490"/>
      <c r="V75" s="490"/>
      <c r="W75" s="490"/>
      <c r="X75" s="490"/>
      <c r="Y75" s="490"/>
      <c r="Z75" s="490"/>
      <c r="AA75" s="490"/>
    </row>
    <row r="76" spans="1:27" ht="15.75" customHeight="1">
      <c r="A76" s="490"/>
      <c r="B76" s="490"/>
      <c r="C76" s="490"/>
      <c r="D76" s="490"/>
      <c r="E76" s="490"/>
      <c r="F76" s="490"/>
      <c r="G76" s="490"/>
      <c r="H76" s="490"/>
      <c r="I76" s="490"/>
      <c r="J76" s="490"/>
      <c r="K76" s="490"/>
      <c r="L76" s="490"/>
      <c r="M76" s="490"/>
      <c r="N76" s="490"/>
      <c r="O76" s="490"/>
      <c r="P76" s="490"/>
      <c r="Q76" s="490"/>
      <c r="R76" s="490"/>
      <c r="S76" s="490"/>
      <c r="T76" s="490"/>
      <c r="U76" s="490"/>
      <c r="V76" s="490"/>
      <c r="W76" s="490"/>
      <c r="X76" s="490"/>
      <c r="Y76" s="490"/>
      <c r="Z76" s="490"/>
      <c r="AA76" s="490"/>
    </row>
    <row r="77" spans="1:27" ht="15.75" customHeight="1">
      <c r="A77" s="490"/>
      <c r="B77" s="490"/>
      <c r="C77" s="490"/>
      <c r="D77" s="490"/>
      <c r="E77" s="490"/>
      <c r="F77" s="490"/>
      <c r="G77" s="490"/>
      <c r="H77" s="490"/>
      <c r="I77" s="490"/>
      <c r="J77" s="490"/>
      <c r="K77" s="490"/>
      <c r="L77" s="490"/>
      <c r="M77" s="490"/>
      <c r="N77" s="490"/>
      <c r="O77" s="490"/>
      <c r="P77" s="490"/>
      <c r="Q77" s="490"/>
      <c r="R77" s="490"/>
      <c r="S77" s="490"/>
      <c r="T77" s="490"/>
      <c r="U77" s="490"/>
      <c r="V77" s="490"/>
      <c r="W77" s="490"/>
      <c r="X77" s="490"/>
      <c r="Y77" s="490"/>
      <c r="Z77" s="490"/>
      <c r="AA77" s="490"/>
    </row>
    <row r="78" spans="1:27" ht="15.75" customHeight="1">
      <c r="A78" s="490"/>
      <c r="B78" s="490"/>
      <c r="C78" s="490"/>
      <c r="D78" s="490"/>
      <c r="E78" s="490"/>
      <c r="F78" s="490"/>
      <c r="G78" s="490"/>
      <c r="H78" s="490"/>
      <c r="I78" s="490"/>
      <c r="J78" s="490"/>
      <c r="K78" s="490"/>
      <c r="L78" s="490"/>
      <c r="M78" s="490"/>
      <c r="N78" s="490"/>
      <c r="O78" s="490"/>
      <c r="P78" s="490"/>
      <c r="Q78" s="490"/>
      <c r="R78" s="490"/>
      <c r="S78" s="490"/>
      <c r="T78" s="490"/>
      <c r="U78" s="490"/>
      <c r="V78" s="490"/>
      <c r="W78" s="490"/>
      <c r="X78" s="490"/>
      <c r="Y78" s="490"/>
      <c r="Z78" s="490"/>
      <c r="AA78" s="490"/>
    </row>
    <row r="79" spans="1:27" ht="15.75" customHeight="1">
      <c r="A79" s="490"/>
      <c r="B79" s="490"/>
      <c r="C79" s="490"/>
      <c r="D79" s="490"/>
      <c r="E79" s="490"/>
      <c r="F79" s="490"/>
      <c r="G79" s="490"/>
      <c r="H79" s="490"/>
      <c r="I79" s="490"/>
      <c r="J79" s="490"/>
      <c r="K79" s="490"/>
      <c r="L79" s="490"/>
      <c r="M79" s="490"/>
      <c r="N79" s="490"/>
      <c r="O79" s="490"/>
      <c r="P79" s="490"/>
      <c r="Q79" s="490"/>
      <c r="R79" s="490"/>
      <c r="S79" s="490"/>
      <c r="T79" s="490"/>
      <c r="U79" s="490"/>
      <c r="V79" s="490"/>
      <c r="W79" s="490"/>
      <c r="X79" s="490"/>
      <c r="Y79" s="490"/>
      <c r="Z79" s="490"/>
      <c r="AA79" s="490"/>
    </row>
    <row r="80" spans="1:27" ht="15.75" customHeight="1">
      <c r="A80" s="490"/>
      <c r="B80" s="490"/>
      <c r="C80" s="490"/>
      <c r="D80" s="490"/>
      <c r="E80" s="490"/>
      <c r="F80" s="490"/>
      <c r="G80" s="490"/>
      <c r="H80" s="490"/>
      <c r="I80" s="490"/>
      <c r="J80" s="490"/>
      <c r="K80" s="490"/>
      <c r="L80" s="490"/>
      <c r="M80" s="490"/>
      <c r="N80" s="490"/>
      <c r="O80" s="490"/>
      <c r="P80" s="490"/>
      <c r="Q80" s="490"/>
      <c r="R80" s="490"/>
      <c r="S80" s="490"/>
      <c r="T80" s="490"/>
      <c r="U80" s="490"/>
      <c r="V80" s="490"/>
      <c r="W80" s="490"/>
      <c r="X80" s="490"/>
      <c r="Y80" s="490"/>
      <c r="Z80" s="490"/>
      <c r="AA80" s="490"/>
    </row>
    <row r="81" spans="1:27" ht="15.75" customHeight="1">
      <c r="A81" s="490"/>
      <c r="B81" s="490"/>
      <c r="C81" s="490"/>
      <c r="D81" s="490"/>
      <c r="E81" s="490"/>
      <c r="F81" s="490"/>
      <c r="G81" s="490"/>
      <c r="H81" s="490"/>
      <c r="I81" s="490"/>
      <c r="J81" s="490"/>
      <c r="K81" s="490"/>
      <c r="L81" s="490"/>
      <c r="M81" s="490"/>
      <c r="N81" s="490"/>
      <c r="O81" s="490"/>
      <c r="P81" s="490"/>
      <c r="Q81" s="490"/>
      <c r="R81" s="490"/>
      <c r="S81" s="490"/>
      <c r="T81" s="490"/>
      <c r="U81" s="490"/>
      <c r="V81" s="490"/>
      <c r="W81" s="490"/>
      <c r="X81" s="490"/>
      <c r="Y81" s="490"/>
      <c r="Z81" s="490"/>
      <c r="AA81" s="490"/>
    </row>
    <row r="82" spans="1:27" ht="15.75" customHeight="1">
      <c r="A82" s="490"/>
      <c r="B82" s="490"/>
      <c r="C82" s="490"/>
      <c r="D82" s="490"/>
      <c r="E82" s="490"/>
      <c r="F82" s="490"/>
      <c r="G82" s="490"/>
      <c r="H82" s="490"/>
      <c r="I82" s="490"/>
      <c r="J82" s="490"/>
      <c r="K82" s="490"/>
      <c r="L82" s="490"/>
      <c r="M82" s="490"/>
      <c r="N82" s="490"/>
      <c r="O82" s="490"/>
      <c r="P82" s="490"/>
      <c r="Q82" s="490"/>
      <c r="R82" s="490"/>
      <c r="S82" s="490"/>
      <c r="T82" s="490"/>
      <c r="U82" s="490"/>
      <c r="V82" s="490"/>
      <c r="W82" s="490"/>
      <c r="X82" s="490"/>
      <c r="Y82" s="490"/>
      <c r="Z82" s="490"/>
      <c r="AA82" s="490"/>
    </row>
    <row r="83" spans="1:27" ht="15.75" customHeight="1">
      <c r="A83" s="490"/>
      <c r="B83" s="490"/>
      <c r="C83" s="490"/>
      <c r="D83" s="490"/>
      <c r="E83" s="490"/>
      <c r="F83" s="490"/>
      <c r="G83" s="490"/>
      <c r="H83" s="490"/>
      <c r="I83" s="490"/>
      <c r="J83" s="490"/>
      <c r="K83" s="490"/>
      <c r="L83" s="490"/>
      <c r="M83" s="490"/>
      <c r="N83" s="490"/>
      <c r="O83" s="490"/>
      <c r="P83" s="490"/>
      <c r="Q83" s="490"/>
      <c r="R83" s="490"/>
      <c r="S83" s="490"/>
      <c r="T83" s="490"/>
      <c r="U83" s="490"/>
      <c r="V83" s="490"/>
      <c r="W83" s="490"/>
      <c r="X83" s="490"/>
      <c r="Y83" s="490"/>
      <c r="Z83" s="490"/>
      <c r="AA83" s="490"/>
    </row>
    <row r="84" spans="1:27" ht="15.75" customHeight="1">
      <c r="A84" s="490"/>
      <c r="B84" s="490"/>
      <c r="C84" s="490"/>
      <c r="D84" s="490"/>
      <c r="E84" s="490"/>
      <c r="F84" s="490"/>
      <c r="G84" s="490"/>
      <c r="H84" s="490"/>
      <c r="I84" s="490"/>
      <c r="J84" s="490"/>
      <c r="K84" s="490"/>
      <c r="L84" s="490"/>
      <c r="M84" s="490"/>
      <c r="N84" s="490"/>
      <c r="O84" s="490"/>
      <c r="P84" s="490"/>
      <c r="Q84" s="490"/>
      <c r="R84" s="490"/>
      <c r="S84" s="490"/>
      <c r="T84" s="490"/>
      <c r="U84" s="490"/>
      <c r="V84" s="490"/>
      <c r="W84" s="490"/>
      <c r="X84" s="490"/>
      <c r="Y84" s="490"/>
      <c r="Z84" s="490"/>
      <c r="AA84" s="490"/>
    </row>
    <row r="85" spans="1:27" ht="15.75" customHeight="1">
      <c r="A85" s="490"/>
      <c r="B85" s="490"/>
      <c r="C85" s="490"/>
      <c r="D85" s="490"/>
      <c r="E85" s="490"/>
      <c r="F85" s="490"/>
      <c r="G85" s="490"/>
      <c r="H85" s="490"/>
      <c r="I85" s="490"/>
      <c r="J85" s="490"/>
      <c r="K85" s="490"/>
      <c r="L85" s="490"/>
      <c r="M85" s="490"/>
      <c r="N85" s="490"/>
      <c r="O85" s="490"/>
      <c r="P85" s="490"/>
      <c r="Q85" s="490"/>
      <c r="R85" s="490"/>
      <c r="S85" s="490"/>
      <c r="T85" s="490"/>
      <c r="U85" s="490"/>
      <c r="V85" s="490"/>
      <c r="W85" s="490"/>
      <c r="X85" s="490"/>
      <c r="Y85" s="490"/>
      <c r="Z85" s="490"/>
      <c r="AA85" s="490"/>
    </row>
    <row r="86" spans="1:27" ht="15.75" customHeight="1">
      <c r="A86" s="490"/>
      <c r="B86" s="490"/>
      <c r="C86" s="490"/>
      <c r="D86" s="490"/>
      <c r="E86" s="490"/>
      <c r="F86" s="490"/>
      <c r="G86" s="490"/>
      <c r="H86" s="490"/>
      <c r="I86" s="490"/>
      <c r="J86" s="490"/>
      <c r="K86" s="490"/>
      <c r="L86" s="490"/>
      <c r="M86" s="490"/>
      <c r="N86" s="490"/>
      <c r="O86" s="490"/>
      <c r="P86" s="490"/>
      <c r="Q86" s="490"/>
      <c r="R86" s="490"/>
      <c r="S86" s="490"/>
      <c r="T86" s="490"/>
      <c r="U86" s="490"/>
      <c r="V86" s="490"/>
      <c r="W86" s="490"/>
      <c r="X86" s="490"/>
      <c r="Y86" s="490"/>
      <c r="Z86" s="490"/>
      <c r="AA86" s="490"/>
    </row>
    <row r="87" spans="1:27" ht="15.75" customHeight="1">
      <c r="A87" s="490"/>
      <c r="B87" s="490"/>
      <c r="C87" s="490"/>
      <c r="D87" s="490"/>
      <c r="E87" s="490"/>
      <c r="F87" s="490"/>
      <c r="G87" s="490"/>
      <c r="H87" s="490"/>
      <c r="I87" s="490"/>
      <c r="J87" s="490"/>
      <c r="K87" s="490"/>
      <c r="L87" s="490"/>
      <c r="M87" s="490"/>
      <c r="N87" s="490"/>
      <c r="O87" s="490"/>
      <c r="P87" s="490"/>
      <c r="Q87" s="490"/>
      <c r="R87" s="490"/>
      <c r="S87" s="490"/>
      <c r="T87" s="490"/>
      <c r="U87" s="490"/>
      <c r="V87" s="490"/>
      <c r="W87" s="490"/>
      <c r="X87" s="490"/>
      <c r="Y87" s="490"/>
      <c r="Z87" s="490"/>
      <c r="AA87" s="490"/>
    </row>
    <row r="88" spans="1:27" ht="15.75" customHeight="1">
      <c r="A88" s="490"/>
      <c r="B88" s="490"/>
      <c r="C88" s="490"/>
      <c r="D88" s="490"/>
      <c r="E88" s="490"/>
      <c r="F88" s="490"/>
      <c r="G88" s="490"/>
      <c r="H88" s="490"/>
      <c r="I88" s="490"/>
      <c r="J88" s="490"/>
      <c r="K88" s="490"/>
      <c r="L88" s="490"/>
      <c r="M88" s="490"/>
      <c r="N88" s="490"/>
      <c r="O88" s="490"/>
      <c r="P88" s="490"/>
      <c r="Q88" s="490"/>
      <c r="R88" s="490"/>
      <c r="S88" s="490"/>
      <c r="T88" s="490"/>
      <c r="U88" s="490"/>
      <c r="V88" s="490"/>
      <c r="W88" s="490"/>
      <c r="X88" s="490"/>
      <c r="Y88" s="490"/>
      <c r="Z88" s="490"/>
      <c r="AA88" s="490"/>
    </row>
    <row r="89" spans="1:27" ht="15.75" customHeight="1">
      <c r="A89" s="490"/>
      <c r="B89" s="490"/>
      <c r="C89" s="490"/>
      <c r="D89" s="490"/>
      <c r="E89" s="490"/>
      <c r="F89" s="490"/>
      <c r="G89" s="490"/>
      <c r="H89" s="490"/>
      <c r="I89" s="490"/>
      <c r="J89" s="490"/>
      <c r="K89" s="490"/>
      <c r="L89" s="490"/>
      <c r="M89" s="490"/>
      <c r="N89" s="490"/>
      <c r="O89" s="490"/>
      <c r="P89" s="490"/>
      <c r="Q89" s="490"/>
      <c r="R89" s="490"/>
      <c r="S89" s="490"/>
      <c r="T89" s="490"/>
      <c r="U89" s="490"/>
      <c r="V89" s="490"/>
      <c r="W89" s="490"/>
      <c r="X89" s="490"/>
      <c r="Y89" s="490"/>
      <c r="Z89" s="490"/>
      <c r="AA89" s="490"/>
    </row>
    <row r="90" spans="1:27" ht="15.75" customHeight="1">
      <c r="A90" s="490"/>
      <c r="B90" s="490"/>
      <c r="C90" s="490"/>
      <c r="D90" s="490"/>
      <c r="E90" s="490"/>
      <c r="F90" s="490"/>
      <c r="G90" s="490"/>
      <c r="H90" s="490"/>
      <c r="I90" s="490"/>
      <c r="J90" s="490"/>
      <c r="K90" s="490"/>
      <c r="L90" s="490"/>
      <c r="M90" s="490"/>
      <c r="N90" s="490"/>
      <c r="O90" s="490"/>
      <c r="P90" s="490"/>
      <c r="Q90" s="490"/>
      <c r="R90" s="490"/>
      <c r="S90" s="490"/>
      <c r="T90" s="490"/>
      <c r="U90" s="490"/>
      <c r="V90" s="490"/>
      <c r="W90" s="490"/>
      <c r="X90" s="490"/>
      <c r="Y90" s="490"/>
      <c r="Z90" s="490"/>
      <c r="AA90" s="490"/>
    </row>
    <row r="91" spans="1:27" ht="15.75" customHeight="1">
      <c r="A91" s="490"/>
      <c r="B91" s="490"/>
      <c r="C91" s="490"/>
      <c r="D91" s="490"/>
      <c r="E91" s="490"/>
      <c r="F91" s="490"/>
      <c r="G91" s="490"/>
      <c r="H91" s="490"/>
      <c r="I91" s="490"/>
      <c r="J91" s="490"/>
      <c r="K91" s="490"/>
      <c r="L91" s="490"/>
      <c r="M91" s="490"/>
      <c r="N91" s="490"/>
      <c r="O91" s="490"/>
      <c r="P91" s="490"/>
      <c r="Q91" s="490"/>
      <c r="R91" s="490"/>
      <c r="S91" s="490"/>
      <c r="T91" s="490"/>
      <c r="U91" s="490"/>
      <c r="V91" s="490"/>
      <c r="W91" s="490"/>
      <c r="X91" s="490"/>
      <c r="Y91" s="490"/>
      <c r="Z91" s="490"/>
      <c r="AA91" s="490"/>
    </row>
    <row r="92" spans="1:27" ht="15.75" customHeight="1">
      <c r="A92" s="490"/>
      <c r="B92" s="490"/>
      <c r="C92" s="490"/>
      <c r="D92" s="490"/>
      <c r="E92" s="490"/>
      <c r="F92" s="490"/>
      <c r="G92" s="490"/>
      <c r="H92" s="490"/>
      <c r="I92" s="490"/>
      <c r="J92" s="490"/>
      <c r="K92" s="490"/>
      <c r="L92" s="490"/>
      <c r="M92" s="490"/>
      <c r="N92" s="490"/>
      <c r="O92" s="490"/>
      <c r="P92" s="490"/>
      <c r="Q92" s="490"/>
      <c r="R92" s="490"/>
      <c r="S92" s="490"/>
      <c r="T92" s="490"/>
      <c r="U92" s="490"/>
      <c r="V92" s="490"/>
      <c r="W92" s="490"/>
      <c r="X92" s="490"/>
      <c r="Y92" s="490"/>
      <c r="Z92" s="490"/>
      <c r="AA92" s="490"/>
    </row>
    <row r="93" spans="1:27" ht="15.75" customHeight="1">
      <c r="A93" s="490"/>
      <c r="B93" s="490"/>
      <c r="C93" s="490"/>
      <c r="D93" s="490"/>
      <c r="E93" s="490"/>
      <c r="F93" s="490"/>
      <c r="G93" s="490"/>
      <c r="H93" s="490"/>
      <c r="I93" s="490"/>
      <c r="J93" s="490"/>
      <c r="K93" s="490"/>
      <c r="L93" s="490"/>
      <c r="M93" s="490"/>
      <c r="N93" s="490"/>
      <c r="O93" s="490"/>
      <c r="P93" s="490"/>
      <c r="Q93" s="490"/>
      <c r="R93" s="490"/>
      <c r="S93" s="490"/>
      <c r="T93" s="490"/>
      <c r="U93" s="490"/>
      <c r="V93" s="490"/>
      <c r="W93" s="490"/>
      <c r="X93" s="490"/>
      <c r="Y93" s="490"/>
      <c r="Z93" s="490"/>
      <c r="AA93" s="490"/>
    </row>
    <row r="94" spans="1:27" ht="15.75" customHeight="1">
      <c r="A94" s="490"/>
      <c r="B94" s="490"/>
      <c r="C94" s="490"/>
      <c r="D94" s="490"/>
      <c r="E94" s="490"/>
      <c r="F94" s="490"/>
      <c r="G94" s="490"/>
      <c r="H94" s="490"/>
      <c r="I94" s="490"/>
      <c r="J94" s="490"/>
      <c r="K94" s="490"/>
      <c r="L94" s="490"/>
      <c r="M94" s="490"/>
      <c r="N94" s="490"/>
      <c r="O94" s="490"/>
      <c r="P94" s="490"/>
      <c r="Q94" s="490"/>
      <c r="R94" s="490"/>
      <c r="S94" s="490"/>
      <c r="T94" s="490"/>
      <c r="U94" s="490"/>
      <c r="V94" s="490"/>
      <c r="W94" s="490"/>
      <c r="X94" s="490"/>
      <c r="Y94" s="490"/>
      <c r="Z94" s="490"/>
      <c r="AA94" s="490"/>
    </row>
    <row r="95" spans="1:27" ht="15.75" customHeight="1">
      <c r="A95" s="490"/>
      <c r="B95" s="490"/>
      <c r="C95" s="490"/>
      <c r="D95" s="490"/>
      <c r="E95" s="490"/>
      <c r="F95" s="490"/>
      <c r="G95" s="490"/>
      <c r="H95" s="490"/>
      <c r="I95" s="490"/>
      <c r="J95" s="490"/>
      <c r="K95" s="490"/>
      <c r="L95" s="490"/>
      <c r="M95" s="490"/>
      <c r="N95" s="490"/>
      <c r="O95" s="490"/>
      <c r="P95" s="490"/>
      <c r="Q95" s="490"/>
      <c r="R95" s="490"/>
      <c r="S95" s="490"/>
      <c r="T95" s="490"/>
      <c r="U95" s="490"/>
      <c r="V95" s="490"/>
      <c r="W95" s="490"/>
      <c r="X95" s="490"/>
      <c r="Y95" s="490"/>
      <c r="Z95" s="490"/>
      <c r="AA95" s="490"/>
    </row>
    <row r="96" spans="1:27" ht="15.75" customHeight="1">
      <c r="A96" s="490"/>
      <c r="B96" s="490"/>
      <c r="C96" s="490"/>
      <c r="D96" s="490"/>
      <c r="E96" s="490"/>
      <c r="F96" s="490"/>
      <c r="G96" s="490"/>
      <c r="H96" s="490"/>
      <c r="I96" s="490"/>
      <c r="J96" s="490"/>
      <c r="K96" s="490"/>
      <c r="L96" s="490"/>
      <c r="M96" s="490"/>
      <c r="N96" s="490"/>
      <c r="O96" s="490"/>
      <c r="P96" s="490"/>
      <c r="Q96" s="490"/>
      <c r="R96" s="490"/>
      <c r="S96" s="490"/>
      <c r="T96" s="490"/>
      <c r="U96" s="490"/>
      <c r="V96" s="490"/>
      <c r="W96" s="490"/>
      <c r="X96" s="490"/>
      <c r="Y96" s="490"/>
      <c r="Z96" s="490"/>
      <c r="AA96" s="490"/>
    </row>
    <row r="97" spans="1:27" ht="15.75" customHeight="1">
      <c r="A97" s="490"/>
      <c r="B97" s="490"/>
      <c r="C97" s="490"/>
      <c r="D97" s="490"/>
      <c r="E97" s="490"/>
      <c r="F97" s="490"/>
      <c r="G97" s="490"/>
      <c r="H97" s="490"/>
      <c r="I97" s="490"/>
      <c r="J97" s="490"/>
      <c r="K97" s="490"/>
      <c r="L97" s="490"/>
      <c r="M97" s="490"/>
      <c r="N97" s="490"/>
      <c r="O97" s="490"/>
      <c r="P97" s="490"/>
      <c r="Q97" s="490"/>
      <c r="R97" s="490"/>
      <c r="S97" s="490"/>
      <c r="T97" s="490"/>
      <c r="U97" s="490"/>
      <c r="V97" s="490"/>
      <c r="W97" s="490"/>
      <c r="X97" s="490"/>
      <c r="Y97" s="490"/>
      <c r="Z97" s="490"/>
      <c r="AA97" s="490"/>
    </row>
    <row r="98" spans="1:27" ht="15.75" customHeight="1">
      <c r="A98" s="490"/>
      <c r="B98" s="490"/>
      <c r="C98" s="490"/>
      <c r="D98" s="490"/>
      <c r="E98" s="490"/>
      <c r="F98" s="490"/>
      <c r="G98" s="490"/>
      <c r="H98" s="490"/>
      <c r="I98" s="490"/>
      <c r="J98" s="490"/>
      <c r="K98" s="490"/>
      <c r="L98" s="490"/>
      <c r="M98" s="490"/>
      <c r="N98" s="490"/>
      <c r="O98" s="490"/>
      <c r="P98" s="490"/>
      <c r="Q98" s="490"/>
      <c r="R98" s="490"/>
      <c r="S98" s="490"/>
      <c r="T98" s="490"/>
      <c r="U98" s="490"/>
      <c r="V98" s="490"/>
      <c r="W98" s="490"/>
      <c r="X98" s="490"/>
      <c r="Y98" s="490"/>
      <c r="Z98" s="490"/>
      <c r="AA98" s="490"/>
    </row>
    <row r="99" spans="1:27" ht="15.75" customHeight="1">
      <c r="A99" s="490"/>
      <c r="B99" s="490"/>
      <c r="C99" s="490"/>
      <c r="D99" s="490"/>
      <c r="E99" s="490"/>
      <c r="F99" s="490"/>
      <c r="G99" s="490"/>
      <c r="H99" s="490"/>
      <c r="I99" s="490"/>
      <c r="J99" s="490"/>
      <c r="K99" s="490"/>
      <c r="L99" s="490"/>
      <c r="M99" s="490"/>
      <c r="N99" s="490"/>
      <c r="O99" s="490"/>
      <c r="P99" s="490"/>
      <c r="Q99" s="490"/>
      <c r="R99" s="490"/>
      <c r="S99" s="490"/>
      <c r="T99" s="490"/>
      <c r="U99" s="490"/>
      <c r="V99" s="490"/>
      <c r="W99" s="490"/>
      <c r="X99" s="490"/>
      <c r="Y99" s="490"/>
      <c r="Z99" s="490"/>
      <c r="AA99" s="490"/>
    </row>
    <row r="100" spans="1:27" ht="15.75" customHeight="1">
      <c r="A100" s="490"/>
      <c r="B100" s="490"/>
      <c r="C100" s="490"/>
      <c r="D100" s="490"/>
      <c r="E100" s="490"/>
      <c r="F100" s="490"/>
      <c r="G100" s="490"/>
      <c r="H100" s="490"/>
      <c r="I100" s="490"/>
      <c r="J100" s="490"/>
      <c r="K100" s="490"/>
      <c r="L100" s="490"/>
      <c r="M100" s="490"/>
      <c r="N100" s="490"/>
      <c r="O100" s="490"/>
      <c r="P100" s="490"/>
      <c r="Q100" s="490"/>
      <c r="R100" s="490"/>
      <c r="S100" s="490"/>
      <c r="T100" s="490"/>
      <c r="U100" s="490"/>
      <c r="V100" s="490"/>
      <c r="W100" s="490"/>
      <c r="X100" s="490"/>
      <c r="Y100" s="490"/>
      <c r="Z100" s="490"/>
      <c r="AA100" s="490"/>
    </row>
    <row r="101" spans="1:27" ht="15.75" customHeight="1">
      <c r="A101" s="490"/>
      <c r="B101" s="490"/>
      <c r="C101" s="490"/>
      <c r="D101" s="490"/>
      <c r="E101" s="490"/>
      <c r="F101" s="490"/>
      <c r="G101" s="490"/>
      <c r="H101" s="490"/>
      <c r="I101" s="490"/>
      <c r="J101" s="490"/>
      <c r="K101" s="490"/>
      <c r="L101" s="490"/>
      <c r="M101" s="490"/>
      <c r="N101" s="490"/>
      <c r="O101" s="490"/>
      <c r="P101" s="490"/>
      <c r="Q101" s="490"/>
      <c r="R101" s="490"/>
      <c r="S101" s="490"/>
      <c r="T101" s="490"/>
      <c r="U101" s="490"/>
      <c r="V101" s="490"/>
      <c r="W101" s="490"/>
      <c r="X101" s="490"/>
      <c r="Y101" s="490"/>
      <c r="Z101" s="490"/>
      <c r="AA101" s="490"/>
    </row>
    <row r="102" spans="1:27" ht="15.75" customHeight="1">
      <c r="A102" s="490"/>
      <c r="B102" s="490"/>
      <c r="C102" s="490"/>
      <c r="D102" s="490"/>
      <c r="E102" s="490"/>
      <c r="F102" s="490"/>
      <c r="G102" s="490"/>
      <c r="H102" s="490"/>
      <c r="I102" s="490"/>
      <c r="J102" s="490"/>
      <c r="K102" s="490"/>
      <c r="L102" s="490"/>
      <c r="M102" s="490"/>
      <c r="N102" s="490"/>
      <c r="O102" s="490"/>
      <c r="P102" s="490"/>
      <c r="Q102" s="490"/>
      <c r="R102" s="490"/>
      <c r="S102" s="490"/>
      <c r="T102" s="490"/>
      <c r="U102" s="490"/>
      <c r="V102" s="490"/>
      <c r="W102" s="490"/>
      <c r="X102" s="490"/>
      <c r="Y102" s="490"/>
      <c r="Z102" s="490"/>
      <c r="AA102" s="490"/>
    </row>
    <row r="103" spans="1:27" ht="15.75" customHeight="1">
      <c r="A103" s="490"/>
      <c r="B103" s="490"/>
      <c r="C103" s="490"/>
      <c r="D103" s="490"/>
      <c r="E103" s="490"/>
      <c r="F103" s="490"/>
      <c r="G103" s="490"/>
      <c r="H103" s="490"/>
      <c r="I103" s="490"/>
      <c r="J103" s="490"/>
      <c r="K103" s="490"/>
      <c r="L103" s="490"/>
      <c r="M103" s="490"/>
      <c r="N103" s="490"/>
      <c r="O103" s="490"/>
      <c r="P103" s="490"/>
      <c r="Q103" s="490"/>
      <c r="R103" s="490"/>
      <c r="S103" s="490"/>
      <c r="T103" s="490"/>
      <c r="U103" s="490"/>
      <c r="V103" s="490"/>
      <c r="W103" s="490"/>
      <c r="X103" s="490"/>
      <c r="Y103" s="490"/>
      <c r="Z103" s="490"/>
      <c r="AA103" s="490"/>
    </row>
    <row r="104" spans="1:27" ht="15.75" customHeight="1">
      <c r="A104" s="490"/>
      <c r="B104" s="490"/>
      <c r="C104" s="490"/>
      <c r="D104" s="490"/>
      <c r="E104" s="490"/>
      <c r="F104" s="490"/>
      <c r="G104" s="490"/>
      <c r="H104" s="490"/>
      <c r="I104" s="490"/>
      <c r="J104" s="490"/>
      <c r="K104" s="490"/>
      <c r="L104" s="490"/>
      <c r="M104" s="490"/>
      <c r="N104" s="490"/>
      <c r="O104" s="490"/>
      <c r="P104" s="490"/>
      <c r="Q104" s="490"/>
      <c r="R104" s="490"/>
      <c r="S104" s="490"/>
      <c r="T104" s="490"/>
      <c r="U104" s="490"/>
      <c r="V104" s="490"/>
      <c r="W104" s="490"/>
      <c r="X104" s="490"/>
      <c r="Y104" s="490"/>
      <c r="Z104" s="490"/>
      <c r="AA104" s="490"/>
    </row>
    <row r="105" spans="1:27" ht="15.75" customHeight="1">
      <c r="A105" s="490"/>
      <c r="B105" s="490"/>
      <c r="C105" s="490"/>
      <c r="D105" s="490"/>
      <c r="E105" s="490"/>
      <c r="F105" s="490"/>
      <c r="G105" s="490"/>
      <c r="H105" s="490"/>
      <c r="I105" s="490"/>
      <c r="J105" s="490"/>
      <c r="K105" s="490"/>
      <c r="L105" s="490"/>
      <c r="M105" s="490"/>
      <c r="N105" s="490"/>
      <c r="O105" s="490"/>
      <c r="P105" s="490"/>
      <c r="Q105" s="490"/>
      <c r="R105" s="490"/>
      <c r="S105" s="490"/>
      <c r="T105" s="490"/>
      <c r="U105" s="490"/>
      <c r="V105" s="490"/>
      <c r="W105" s="490"/>
      <c r="X105" s="490"/>
      <c r="Y105" s="490"/>
      <c r="Z105" s="490"/>
      <c r="AA105" s="490"/>
    </row>
    <row r="106" spans="1:27" ht="15.75" customHeight="1">
      <c r="A106" s="490"/>
      <c r="B106" s="490"/>
      <c r="C106" s="490"/>
      <c r="D106" s="490"/>
      <c r="E106" s="490"/>
      <c r="F106" s="490"/>
      <c r="G106" s="490"/>
      <c r="H106" s="490"/>
      <c r="I106" s="490"/>
      <c r="J106" s="490"/>
      <c r="K106" s="490"/>
      <c r="L106" s="490"/>
      <c r="M106" s="490"/>
      <c r="N106" s="490"/>
      <c r="O106" s="490"/>
      <c r="P106" s="490"/>
      <c r="Q106" s="490"/>
      <c r="R106" s="490"/>
      <c r="S106" s="490"/>
      <c r="T106" s="490"/>
      <c r="U106" s="490"/>
      <c r="V106" s="490"/>
      <c r="W106" s="490"/>
      <c r="X106" s="490"/>
      <c r="Y106" s="490"/>
      <c r="Z106" s="490"/>
      <c r="AA106" s="490"/>
    </row>
    <row r="107" spans="1:27" ht="15.75" customHeight="1">
      <c r="A107" s="490"/>
      <c r="B107" s="490"/>
      <c r="C107" s="490"/>
      <c r="D107" s="490"/>
      <c r="E107" s="490"/>
      <c r="F107" s="490"/>
      <c r="G107" s="490"/>
      <c r="H107" s="490"/>
      <c r="I107" s="490"/>
      <c r="J107" s="490"/>
      <c r="K107" s="490"/>
      <c r="L107" s="490"/>
      <c r="M107" s="490"/>
      <c r="N107" s="490"/>
      <c r="O107" s="490"/>
      <c r="P107" s="490"/>
      <c r="Q107" s="490"/>
      <c r="R107" s="490"/>
      <c r="S107" s="490"/>
      <c r="T107" s="490"/>
      <c r="U107" s="490"/>
      <c r="V107" s="490"/>
      <c r="W107" s="490"/>
      <c r="X107" s="490"/>
      <c r="Y107" s="490"/>
      <c r="Z107" s="490"/>
      <c r="AA107" s="490"/>
    </row>
    <row r="108" spans="1:27" ht="15.75" customHeight="1">
      <c r="A108" s="490"/>
      <c r="B108" s="490"/>
      <c r="C108" s="490"/>
      <c r="D108" s="490"/>
      <c r="E108" s="490"/>
      <c r="F108" s="490"/>
      <c r="G108" s="490"/>
      <c r="H108" s="490"/>
      <c r="I108" s="490"/>
      <c r="J108" s="490"/>
      <c r="K108" s="490"/>
      <c r="L108" s="490"/>
      <c r="M108" s="490"/>
      <c r="N108" s="490"/>
      <c r="O108" s="490"/>
      <c r="P108" s="490"/>
      <c r="Q108" s="490"/>
      <c r="R108" s="490"/>
      <c r="S108" s="490"/>
      <c r="T108" s="490"/>
      <c r="U108" s="490"/>
      <c r="V108" s="490"/>
      <c r="W108" s="490"/>
      <c r="X108" s="490"/>
      <c r="Y108" s="490"/>
      <c r="Z108" s="490"/>
      <c r="AA108" s="490"/>
    </row>
    <row r="109" spans="1:27" ht="15.75" customHeight="1">
      <c r="A109" s="490"/>
      <c r="B109" s="490"/>
      <c r="C109" s="490"/>
      <c r="D109" s="490"/>
      <c r="E109" s="490"/>
      <c r="F109" s="490"/>
      <c r="G109" s="490"/>
      <c r="H109" s="490"/>
      <c r="I109" s="490"/>
      <c r="J109" s="490"/>
      <c r="K109" s="490"/>
      <c r="L109" s="490"/>
      <c r="M109" s="490"/>
      <c r="N109" s="490"/>
      <c r="O109" s="490"/>
      <c r="P109" s="490"/>
      <c r="Q109" s="490"/>
      <c r="R109" s="490"/>
      <c r="S109" s="490"/>
      <c r="T109" s="490"/>
      <c r="U109" s="490"/>
      <c r="V109" s="490"/>
      <c r="W109" s="490"/>
      <c r="X109" s="490"/>
      <c r="Y109" s="490"/>
      <c r="Z109" s="490"/>
      <c r="AA109" s="490"/>
    </row>
    <row r="110" spans="1:27" ht="15.75" customHeight="1">
      <c r="A110" s="490"/>
      <c r="B110" s="490"/>
      <c r="C110" s="490"/>
      <c r="D110" s="490"/>
      <c r="E110" s="490"/>
      <c r="F110" s="490"/>
      <c r="G110" s="490"/>
      <c r="H110" s="490"/>
      <c r="I110" s="490"/>
      <c r="J110" s="490"/>
      <c r="K110" s="490"/>
      <c r="L110" s="490"/>
      <c r="M110" s="490"/>
      <c r="N110" s="490"/>
      <c r="O110" s="490"/>
      <c r="P110" s="490"/>
      <c r="Q110" s="490"/>
      <c r="R110" s="490"/>
      <c r="S110" s="490"/>
      <c r="T110" s="490"/>
      <c r="U110" s="490"/>
      <c r="V110" s="490"/>
      <c r="W110" s="490"/>
      <c r="X110" s="490"/>
      <c r="Y110" s="490"/>
      <c r="Z110" s="490"/>
      <c r="AA110" s="490"/>
    </row>
    <row r="111" spans="1:27" ht="15.75" customHeight="1">
      <c r="A111" s="490"/>
      <c r="B111" s="490"/>
      <c r="C111" s="490"/>
      <c r="D111" s="490"/>
      <c r="E111" s="490"/>
      <c r="F111" s="490"/>
      <c r="G111" s="490"/>
      <c r="H111" s="490"/>
      <c r="I111" s="490"/>
      <c r="J111" s="490"/>
      <c r="K111" s="490"/>
      <c r="L111" s="490"/>
      <c r="M111" s="490"/>
      <c r="N111" s="490"/>
      <c r="O111" s="490"/>
      <c r="P111" s="490"/>
      <c r="Q111" s="490"/>
      <c r="R111" s="490"/>
      <c r="S111" s="490"/>
      <c r="T111" s="490"/>
      <c r="U111" s="490"/>
      <c r="V111" s="490"/>
      <c r="W111" s="490"/>
      <c r="X111" s="490"/>
      <c r="Y111" s="490"/>
      <c r="Z111" s="490"/>
      <c r="AA111" s="490"/>
    </row>
    <row r="112" spans="1:27" ht="15.75" customHeight="1">
      <c r="A112" s="490"/>
      <c r="B112" s="490"/>
      <c r="C112" s="490"/>
      <c r="D112" s="490"/>
      <c r="E112" s="490"/>
      <c r="F112" s="490"/>
      <c r="G112" s="490"/>
      <c r="H112" s="490"/>
      <c r="I112" s="490"/>
      <c r="J112" s="490"/>
      <c r="K112" s="490"/>
      <c r="L112" s="490"/>
      <c r="M112" s="490"/>
      <c r="N112" s="490"/>
      <c r="O112" s="490"/>
      <c r="P112" s="490"/>
      <c r="Q112" s="490"/>
      <c r="R112" s="490"/>
      <c r="S112" s="490"/>
      <c r="T112" s="490"/>
      <c r="U112" s="490"/>
      <c r="V112" s="490"/>
      <c r="W112" s="490"/>
      <c r="X112" s="490"/>
      <c r="Y112" s="490"/>
      <c r="Z112" s="490"/>
      <c r="AA112" s="490"/>
    </row>
    <row r="113" spans="1:27" ht="15.75" customHeight="1">
      <c r="A113" s="490"/>
      <c r="B113" s="490"/>
      <c r="C113" s="490"/>
      <c r="D113" s="490"/>
      <c r="E113" s="490"/>
      <c r="F113" s="490"/>
      <c r="G113" s="490"/>
      <c r="H113" s="490"/>
      <c r="I113" s="490"/>
      <c r="J113" s="490"/>
      <c r="K113" s="490"/>
      <c r="L113" s="490"/>
      <c r="M113" s="490"/>
      <c r="N113" s="490"/>
      <c r="O113" s="490"/>
      <c r="P113" s="490"/>
      <c r="Q113" s="490"/>
      <c r="R113" s="490"/>
      <c r="S113" s="490"/>
      <c r="T113" s="490"/>
      <c r="U113" s="490"/>
      <c r="V113" s="490"/>
      <c r="W113" s="490"/>
      <c r="X113" s="490"/>
      <c r="Y113" s="490"/>
      <c r="Z113" s="490"/>
      <c r="AA113" s="490"/>
    </row>
    <row r="114" spans="1:27" ht="15.75" customHeight="1">
      <c r="A114" s="490"/>
      <c r="B114" s="490"/>
      <c r="C114" s="490"/>
      <c r="D114" s="490"/>
      <c r="E114" s="490"/>
      <c r="F114" s="490"/>
      <c r="G114" s="490"/>
      <c r="H114" s="490"/>
      <c r="I114" s="490"/>
      <c r="J114" s="490"/>
      <c r="K114" s="490"/>
      <c r="L114" s="490"/>
      <c r="M114" s="490"/>
      <c r="N114" s="490"/>
      <c r="O114" s="490"/>
      <c r="P114" s="490"/>
      <c r="Q114" s="490"/>
      <c r="R114" s="490"/>
      <c r="S114" s="490"/>
      <c r="T114" s="490"/>
      <c r="U114" s="490"/>
      <c r="V114" s="490"/>
      <c r="W114" s="490"/>
      <c r="X114" s="490"/>
      <c r="Y114" s="490"/>
      <c r="Z114" s="490"/>
      <c r="AA114" s="490"/>
    </row>
    <row r="115" spans="1:27" ht="15.75" customHeight="1">
      <c r="A115" s="490"/>
      <c r="B115" s="490"/>
      <c r="C115" s="490"/>
      <c r="D115" s="490"/>
      <c r="E115" s="490"/>
      <c r="F115" s="490"/>
      <c r="G115" s="490"/>
      <c r="H115" s="490"/>
      <c r="I115" s="490"/>
      <c r="J115" s="490"/>
      <c r="K115" s="490"/>
      <c r="L115" s="490"/>
      <c r="M115" s="490"/>
      <c r="N115" s="490"/>
      <c r="O115" s="490"/>
      <c r="P115" s="490"/>
      <c r="Q115" s="490"/>
      <c r="R115" s="490"/>
      <c r="S115" s="490"/>
      <c r="T115" s="490"/>
      <c r="U115" s="490"/>
      <c r="V115" s="490"/>
      <c r="W115" s="490"/>
      <c r="X115" s="490"/>
      <c r="Y115" s="490"/>
      <c r="Z115" s="490"/>
      <c r="AA115" s="490"/>
    </row>
    <row r="116" spans="1:27" ht="15.75" customHeight="1">
      <c r="A116" s="490"/>
      <c r="B116" s="490"/>
      <c r="C116" s="490"/>
      <c r="D116" s="490"/>
      <c r="E116" s="490"/>
      <c r="F116" s="490"/>
      <c r="G116" s="490"/>
      <c r="H116" s="490"/>
      <c r="I116" s="490"/>
      <c r="J116" s="490"/>
      <c r="K116" s="490"/>
      <c r="L116" s="490"/>
      <c r="M116" s="490"/>
      <c r="N116" s="490"/>
      <c r="O116" s="490"/>
      <c r="P116" s="490"/>
      <c r="Q116" s="490"/>
      <c r="R116" s="490"/>
      <c r="S116" s="490"/>
      <c r="T116" s="490"/>
      <c r="U116" s="490"/>
      <c r="V116" s="490"/>
      <c r="W116" s="490"/>
      <c r="X116" s="490"/>
      <c r="Y116" s="490"/>
      <c r="Z116" s="490"/>
      <c r="AA116" s="490"/>
    </row>
    <row r="117" spans="1:27" ht="15.75" customHeight="1">
      <c r="A117" s="490"/>
      <c r="B117" s="490"/>
      <c r="C117" s="490"/>
      <c r="D117" s="490"/>
      <c r="E117" s="490"/>
      <c r="F117" s="490"/>
      <c r="G117" s="490"/>
      <c r="H117" s="490"/>
      <c r="I117" s="490"/>
      <c r="J117" s="490"/>
      <c r="K117" s="490"/>
      <c r="L117" s="490"/>
      <c r="M117" s="490"/>
      <c r="N117" s="490"/>
      <c r="O117" s="490"/>
      <c r="P117" s="490"/>
      <c r="Q117" s="490"/>
      <c r="R117" s="490"/>
      <c r="S117" s="490"/>
      <c r="T117" s="490"/>
      <c r="U117" s="490"/>
      <c r="V117" s="490"/>
      <c r="W117" s="490"/>
      <c r="X117" s="490"/>
      <c r="Y117" s="490"/>
      <c r="Z117" s="490"/>
      <c r="AA117" s="490"/>
    </row>
    <row r="118" spans="1:27" ht="15.75" customHeight="1">
      <c r="A118" s="490"/>
      <c r="B118" s="490"/>
      <c r="C118" s="490"/>
      <c r="D118" s="490"/>
      <c r="E118" s="490"/>
      <c r="F118" s="490"/>
      <c r="G118" s="490"/>
      <c r="H118" s="490"/>
      <c r="I118" s="490"/>
      <c r="J118" s="490"/>
      <c r="K118" s="490"/>
      <c r="L118" s="490"/>
      <c r="M118" s="490"/>
      <c r="N118" s="490"/>
      <c r="O118" s="490"/>
      <c r="P118" s="490"/>
      <c r="Q118" s="490"/>
      <c r="R118" s="490"/>
      <c r="S118" s="490"/>
      <c r="T118" s="490"/>
      <c r="U118" s="490"/>
      <c r="V118" s="490"/>
      <c r="W118" s="490"/>
      <c r="X118" s="490"/>
      <c r="Y118" s="490"/>
      <c r="Z118" s="490"/>
      <c r="AA118" s="490"/>
    </row>
    <row r="119" spans="1:27" ht="15.75" customHeight="1">
      <c r="A119" s="490"/>
      <c r="B119" s="490"/>
      <c r="C119" s="490"/>
      <c r="D119" s="490"/>
      <c r="E119" s="490"/>
      <c r="F119" s="490"/>
      <c r="G119" s="490"/>
      <c r="H119" s="490"/>
      <c r="I119" s="490"/>
      <c r="J119" s="490"/>
      <c r="K119" s="490"/>
      <c r="L119" s="490"/>
      <c r="M119" s="490"/>
      <c r="N119" s="490"/>
      <c r="O119" s="490"/>
      <c r="P119" s="490"/>
      <c r="Q119" s="490"/>
      <c r="R119" s="490"/>
      <c r="S119" s="490"/>
      <c r="T119" s="490"/>
      <c r="U119" s="490"/>
      <c r="V119" s="490"/>
      <c r="W119" s="490"/>
      <c r="X119" s="490"/>
      <c r="Y119" s="490"/>
      <c r="Z119" s="490"/>
      <c r="AA119" s="490"/>
    </row>
    <row r="120" spans="1:27" ht="15.75" customHeight="1">
      <c r="A120" s="490"/>
      <c r="B120" s="490"/>
      <c r="C120" s="490"/>
      <c r="D120" s="490"/>
      <c r="E120" s="490"/>
      <c r="F120" s="490"/>
      <c r="G120" s="490"/>
      <c r="H120" s="490"/>
      <c r="I120" s="490"/>
      <c r="J120" s="490"/>
      <c r="K120" s="490"/>
      <c r="L120" s="490"/>
      <c r="M120" s="490"/>
      <c r="N120" s="490"/>
      <c r="O120" s="490"/>
      <c r="P120" s="490"/>
      <c r="Q120" s="490"/>
      <c r="R120" s="490"/>
      <c r="S120" s="490"/>
      <c r="T120" s="490"/>
      <c r="U120" s="490"/>
      <c r="V120" s="490"/>
      <c r="W120" s="490"/>
      <c r="X120" s="490"/>
      <c r="Y120" s="490"/>
      <c r="Z120" s="490"/>
      <c r="AA120" s="490"/>
    </row>
    <row r="121" spans="1:27" ht="15.75" customHeight="1">
      <c r="A121" s="490"/>
      <c r="B121" s="490"/>
      <c r="C121" s="490"/>
      <c r="D121" s="490"/>
      <c r="E121" s="490"/>
      <c r="F121" s="490"/>
      <c r="G121" s="490"/>
      <c r="H121" s="490"/>
      <c r="I121" s="490"/>
      <c r="J121" s="490"/>
      <c r="K121" s="490"/>
      <c r="L121" s="490"/>
      <c r="M121" s="490"/>
      <c r="N121" s="490"/>
      <c r="O121" s="490"/>
      <c r="P121" s="490"/>
      <c r="Q121" s="490"/>
      <c r="R121" s="490"/>
      <c r="S121" s="490"/>
      <c r="T121" s="490"/>
      <c r="U121" s="490"/>
      <c r="V121" s="490"/>
      <c r="W121" s="490"/>
      <c r="X121" s="490"/>
      <c r="Y121" s="490"/>
      <c r="Z121" s="490"/>
      <c r="AA121" s="490"/>
    </row>
    <row r="122" spans="1:27" ht="15.75" customHeight="1">
      <c r="A122" s="490"/>
      <c r="B122" s="490"/>
      <c r="C122" s="490"/>
      <c r="D122" s="490"/>
      <c r="E122" s="490"/>
      <c r="F122" s="490"/>
      <c r="G122" s="490"/>
      <c r="H122" s="490"/>
      <c r="I122" s="490"/>
      <c r="J122" s="490"/>
      <c r="K122" s="490"/>
      <c r="L122" s="490"/>
      <c r="M122" s="490"/>
      <c r="N122" s="490"/>
      <c r="O122" s="490"/>
      <c r="P122" s="490"/>
      <c r="Q122" s="490"/>
      <c r="R122" s="490"/>
      <c r="S122" s="490"/>
      <c r="T122" s="490"/>
      <c r="U122" s="490"/>
      <c r="V122" s="490"/>
      <c r="W122" s="490"/>
      <c r="X122" s="490"/>
      <c r="Y122" s="490"/>
      <c r="Z122" s="490"/>
      <c r="AA122" s="490"/>
    </row>
    <row r="123" spans="1:27" ht="15.75" customHeight="1">
      <c r="A123" s="490"/>
      <c r="B123" s="490"/>
      <c r="C123" s="490"/>
      <c r="D123" s="490"/>
      <c r="E123" s="490"/>
      <c r="F123" s="490"/>
      <c r="G123" s="490"/>
      <c r="H123" s="490"/>
      <c r="I123" s="490"/>
      <c r="J123" s="490"/>
      <c r="K123" s="490"/>
      <c r="L123" s="490"/>
      <c r="M123" s="490"/>
      <c r="N123" s="490"/>
      <c r="O123" s="490"/>
      <c r="P123" s="490"/>
      <c r="Q123" s="490"/>
      <c r="R123" s="490"/>
      <c r="S123" s="490"/>
      <c r="T123" s="490"/>
      <c r="U123" s="490"/>
      <c r="V123" s="490"/>
      <c r="W123" s="490"/>
      <c r="X123" s="490"/>
      <c r="Y123" s="490"/>
      <c r="Z123" s="490"/>
      <c r="AA123" s="490"/>
    </row>
    <row r="124" spans="1:27" ht="15.75" customHeight="1">
      <c r="A124" s="490"/>
      <c r="B124" s="490"/>
      <c r="C124" s="490"/>
      <c r="D124" s="490"/>
      <c r="E124" s="490"/>
      <c r="F124" s="490"/>
      <c r="G124" s="490"/>
      <c r="H124" s="490"/>
      <c r="I124" s="490"/>
      <c r="J124" s="490"/>
      <c r="K124" s="490"/>
      <c r="L124" s="490"/>
      <c r="M124" s="490"/>
      <c r="N124" s="490"/>
      <c r="O124" s="490"/>
      <c r="P124" s="490"/>
      <c r="Q124" s="490"/>
      <c r="R124" s="490"/>
      <c r="S124" s="490"/>
      <c r="T124" s="490"/>
      <c r="U124" s="490"/>
      <c r="V124" s="490"/>
      <c r="W124" s="490"/>
      <c r="X124" s="490"/>
      <c r="Y124" s="490"/>
      <c r="Z124" s="490"/>
      <c r="AA124" s="490"/>
    </row>
    <row r="125" spans="1:27" ht="15.75" customHeight="1">
      <c r="A125" s="490"/>
      <c r="B125" s="490"/>
      <c r="C125" s="490"/>
      <c r="D125" s="490"/>
      <c r="E125" s="490"/>
      <c r="F125" s="490"/>
      <c r="G125" s="490"/>
      <c r="H125" s="490"/>
      <c r="I125" s="490"/>
      <c r="J125" s="490"/>
      <c r="K125" s="490"/>
      <c r="L125" s="490"/>
      <c r="M125" s="490"/>
      <c r="N125" s="490"/>
      <c r="O125" s="490"/>
      <c r="P125" s="490"/>
      <c r="Q125" s="490"/>
      <c r="R125" s="490"/>
      <c r="S125" s="490"/>
      <c r="T125" s="490"/>
      <c r="U125" s="490"/>
      <c r="V125" s="490"/>
      <c r="W125" s="490"/>
      <c r="X125" s="490"/>
      <c r="Y125" s="490"/>
      <c r="Z125" s="490"/>
      <c r="AA125" s="490"/>
    </row>
    <row r="126" spans="1:27" ht="15.75" customHeight="1">
      <c r="A126" s="490"/>
      <c r="B126" s="490"/>
      <c r="C126" s="490"/>
      <c r="D126" s="490"/>
      <c r="E126" s="490"/>
      <c r="F126" s="490"/>
      <c r="G126" s="490"/>
      <c r="H126" s="490"/>
      <c r="I126" s="490"/>
      <c r="J126" s="490"/>
      <c r="K126" s="490"/>
      <c r="L126" s="490"/>
      <c r="M126" s="490"/>
      <c r="N126" s="490"/>
      <c r="O126" s="490"/>
      <c r="P126" s="490"/>
      <c r="Q126" s="490"/>
      <c r="R126" s="490"/>
      <c r="S126" s="490"/>
      <c r="T126" s="490"/>
      <c r="U126" s="490"/>
      <c r="V126" s="490"/>
      <c r="W126" s="490"/>
      <c r="X126" s="490"/>
      <c r="Y126" s="490"/>
      <c r="Z126" s="490"/>
      <c r="AA126" s="490"/>
    </row>
    <row r="127" spans="1:27" ht="15.75" customHeight="1">
      <c r="A127" s="490"/>
      <c r="B127" s="490"/>
      <c r="C127" s="490"/>
      <c r="D127" s="490"/>
      <c r="E127" s="490"/>
      <c r="F127" s="490"/>
      <c r="G127" s="490"/>
      <c r="H127" s="490"/>
      <c r="I127" s="490"/>
      <c r="J127" s="490"/>
      <c r="K127" s="490"/>
      <c r="L127" s="490"/>
      <c r="M127" s="490"/>
      <c r="N127" s="490"/>
      <c r="O127" s="490"/>
      <c r="P127" s="490"/>
      <c r="Q127" s="490"/>
      <c r="R127" s="490"/>
      <c r="S127" s="490"/>
      <c r="T127" s="490"/>
      <c r="U127" s="490"/>
      <c r="V127" s="490"/>
      <c r="W127" s="490"/>
      <c r="X127" s="490"/>
      <c r="Y127" s="490"/>
      <c r="Z127" s="490"/>
      <c r="AA127" s="490"/>
    </row>
    <row r="128" spans="1:27" ht="15.75" customHeight="1">
      <c r="A128" s="490"/>
      <c r="B128" s="490"/>
      <c r="C128" s="490"/>
      <c r="D128" s="490"/>
      <c r="E128" s="490"/>
      <c r="F128" s="490"/>
      <c r="G128" s="490"/>
      <c r="H128" s="490"/>
      <c r="I128" s="490"/>
      <c r="J128" s="490"/>
      <c r="K128" s="490"/>
      <c r="L128" s="490"/>
      <c r="M128" s="490"/>
      <c r="N128" s="490"/>
      <c r="O128" s="490"/>
      <c r="P128" s="490"/>
      <c r="Q128" s="490"/>
      <c r="R128" s="490"/>
      <c r="S128" s="490"/>
      <c r="T128" s="490"/>
      <c r="U128" s="490"/>
      <c r="V128" s="490"/>
      <c r="W128" s="490"/>
      <c r="X128" s="490"/>
      <c r="Y128" s="490"/>
      <c r="Z128" s="490"/>
      <c r="AA128" s="490"/>
    </row>
    <row r="129" spans="1:27" ht="15.75" customHeight="1">
      <c r="A129" s="490"/>
      <c r="B129" s="490"/>
      <c r="C129" s="490"/>
      <c r="D129" s="490"/>
      <c r="E129" s="490"/>
      <c r="F129" s="490"/>
      <c r="G129" s="490"/>
      <c r="H129" s="490"/>
      <c r="I129" s="490"/>
      <c r="J129" s="490"/>
      <c r="K129" s="490"/>
      <c r="L129" s="490"/>
      <c r="M129" s="490"/>
      <c r="N129" s="490"/>
      <c r="O129" s="490"/>
      <c r="P129" s="490"/>
      <c r="Q129" s="490"/>
      <c r="R129" s="490"/>
      <c r="S129" s="490"/>
      <c r="T129" s="490"/>
      <c r="U129" s="490"/>
      <c r="V129" s="490"/>
      <c r="W129" s="490"/>
      <c r="X129" s="490"/>
      <c r="Y129" s="490"/>
      <c r="Z129" s="490"/>
      <c r="AA129" s="490"/>
    </row>
    <row r="130" spans="1:27" ht="15.75" customHeight="1">
      <c r="A130" s="490"/>
      <c r="B130" s="490"/>
      <c r="C130" s="490"/>
      <c r="D130" s="490"/>
      <c r="E130" s="490"/>
      <c r="F130" s="490"/>
      <c r="G130" s="490"/>
      <c r="H130" s="490"/>
      <c r="I130" s="490"/>
      <c r="J130" s="490"/>
      <c r="K130" s="490"/>
      <c r="L130" s="490"/>
      <c r="M130" s="490"/>
      <c r="N130" s="490"/>
      <c r="O130" s="490"/>
      <c r="P130" s="490"/>
      <c r="Q130" s="490"/>
      <c r="R130" s="490"/>
      <c r="S130" s="490"/>
      <c r="T130" s="490"/>
      <c r="U130" s="490"/>
      <c r="V130" s="490"/>
      <c r="W130" s="490"/>
      <c r="X130" s="490"/>
      <c r="Y130" s="490"/>
      <c r="Z130" s="490"/>
      <c r="AA130" s="490"/>
    </row>
    <row r="131" spans="1:27" ht="15.75" customHeight="1">
      <c r="A131" s="490"/>
      <c r="B131" s="490"/>
      <c r="C131" s="490"/>
      <c r="D131" s="490"/>
      <c r="E131" s="490"/>
      <c r="F131" s="490"/>
      <c r="G131" s="490"/>
      <c r="H131" s="490"/>
      <c r="I131" s="490"/>
      <c r="J131" s="490"/>
      <c r="K131" s="490"/>
      <c r="L131" s="490"/>
      <c r="M131" s="490"/>
      <c r="N131" s="490"/>
      <c r="O131" s="490"/>
      <c r="P131" s="490"/>
      <c r="Q131" s="490"/>
      <c r="R131" s="490"/>
      <c r="S131" s="490"/>
      <c r="T131" s="490"/>
      <c r="U131" s="490"/>
      <c r="V131" s="490"/>
      <c r="W131" s="490"/>
      <c r="X131" s="490"/>
      <c r="Y131" s="490"/>
      <c r="Z131" s="490"/>
      <c r="AA131" s="490"/>
    </row>
    <row r="132" spans="1:27" ht="15.75" customHeight="1">
      <c r="A132" s="490"/>
      <c r="B132" s="490"/>
      <c r="C132" s="490"/>
      <c r="D132" s="490"/>
      <c r="E132" s="490"/>
      <c r="F132" s="490"/>
      <c r="G132" s="490"/>
      <c r="H132" s="490"/>
      <c r="I132" s="490"/>
      <c r="J132" s="490"/>
      <c r="K132" s="490"/>
      <c r="L132" s="490"/>
      <c r="M132" s="490"/>
      <c r="N132" s="490"/>
      <c r="O132" s="490"/>
      <c r="P132" s="490"/>
      <c r="Q132" s="490"/>
      <c r="R132" s="490"/>
      <c r="S132" s="490"/>
      <c r="T132" s="490"/>
      <c r="U132" s="490"/>
      <c r="V132" s="490"/>
      <c r="W132" s="490"/>
      <c r="X132" s="490"/>
      <c r="Y132" s="490"/>
      <c r="Z132" s="490"/>
      <c r="AA132" s="490"/>
    </row>
    <row r="133" spans="1:27" ht="15.75" customHeight="1">
      <c r="A133" s="490"/>
      <c r="B133" s="490"/>
      <c r="C133" s="490"/>
      <c r="D133" s="490"/>
      <c r="E133" s="490"/>
      <c r="F133" s="490"/>
      <c r="G133" s="490"/>
      <c r="H133" s="490"/>
      <c r="I133" s="490"/>
      <c r="J133" s="490"/>
      <c r="K133" s="490"/>
      <c r="L133" s="490"/>
      <c r="M133" s="490"/>
      <c r="N133" s="490"/>
      <c r="O133" s="490"/>
      <c r="P133" s="490"/>
      <c r="Q133" s="490"/>
      <c r="R133" s="490"/>
      <c r="S133" s="490"/>
      <c r="T133" s="490"/>
      <c r="U133" s="490"/>
      <c r="V133" s="490"/>
      <c r="W133" s="490"/>
      <c r="X133" s="490"/>
      <c r="Y133" s="490"/>
      <c r="Z133" s="490"/>
      <c r="AA133" s="490"/>
    </row>
    <row r="134" spans="1:27" ht="15.75" customHeight="1">
      <c r="A134" s="490"/>
      <c r="B134" s="490"/>
      <c r="C134" s="490"/>
      <c r="D134" s="490"/>
      <c r="E134" s="490"/>
      <c r="F134" s="490"/>
      <c r="G134" s="490"/>
      <c r="H134" s="490"/>
      <c r="I134" s="490"/>
      <c r="J134" s="490"/>
      <c r="K134" s="490"/>
      <c r="L134" s="490"/>
      <c r="M134" s="490"/>
      <c r="N134" s="490"/>
      <c r="O134" s="490"/>
      <c r="P134" s="490"/>
      <c r="Q134" s="490"/>
      <c r="R134" s="490"/>
      <c r="S134" s="490"/>
      <c r="T134" s="490"/>
      <c r="U134" s="490"/>
      <c r="V134" s="490"/>
      <c r="W134" s="490"/>
      <c r="X134" s="490"/>
      <c r="Y134" s="490"/>
      <c r="Z134" s="490"/>
      <c r="AA134" s="490"/>
    </row>
    <row r="135" spans="1:27" ht="15.75" customHeight="1">
      <c r="A135" s="490"/>
      <c r="B135" s="490"/>
      <c r="C135" s="490"/>
      <c r="D135" s="490"/>
      <c r="E135" s="490"/>
      <c r="F135" s="490"/>
      <c r="G135" s="490"/>
      <c r="H135" s="490"/>
      <c r="I135" s="490"/>
      <c r="J135" s="490"/>
      <c r="K135" s="490"/>
      <c r="L135" s="490"/>
      <c r="M135" s="490"/>
      <c r="N135" s="490"/>
      <c r="O135" s="490"/>
      <c r="P135" s="490"/>
      <c r="Q135" s="490"/>
      <c r="R135" s="490"/>
      <c r="S135" s="490"/>
      <c r="T135" s="490"/>
      <c r="U135" s="490"/>
      <c r="V135" s="490"/>
      <c r="W135" s="490"/>
      <c r="X135" s="490"/>
      <c r="Y135" s="490"/>
      <c r="Z135" s="490"/>
      <c r="AA135" s="490"/>
    </row>
    <row r="136" spans="1:27" ht="15.75" customHeight="1">
      <c r="A136" s="490"/>
      <c r="B136" s="490"/>
      <c r="C136" s="490"/>
      <c r="D136" s="490"/>
      <c r="E136" s="490"/>
      <c r="F136" s="490"/>
      <c r="G136" s="490"/>
      <c r="H136" s="490"/>
      <c r="I136" s="490"/>
      <c r="J136" s="490"/>
      <c r="K136" s="490"/>
      <c r="L136" s="490"/>
      <c r="M136" s="490"/>
      <c r="N136" s="490"/>
      <c r="O136" s="490"/>
      <c r="P136" s="490"/>
      <c r="Q136" s="490"/>
      <c r="R136" s="490"/>
      <c r="S136" s="490"/>
      <c r="T136" s="490"/>
      <c r="U136" s="490"/>
      <c r="V136" s="490"/>
      <c r="W136" s="490"/>
      <c r="X136" s="490"/>
      <c r="Y136" s="490"/>
      <c r="Z136" s="490"/>
      <c r="AA136" s="490"/>
    </row>
    <row r="137" spans="1:27" ht="15.75" customHeight="1">
      <c r="A137" s="490"/>
      <c r="B137" s="490"/>
      <c r="C137" s="490"/>
      <c r="D137" s="490"/>
      <c r="E137" s="490"/>
      <c r="F137" s="490"/>
      <c r="G137" s="490"/>
      <c r="H137" s="490"/>
      <c r="I137" s="490"/>
      <c r="J137" s="490"/>
      <c r="K137" s="490"/>
      <c r="L137" s="490"/>
      <c r="M137" s="490"/>
      <c r="N137" s="490"/>
      <c r="O137" s="490"/>
      <c r="P137" s="490"/>
      <c r="Q137" s="490"/>
      <c r="R137" s="490"/>
      <c r="S137" s="490"/>
      <c r="T137" s="490"/>
      <c r="U137" s="490"/>
      <c r="V137" s="490"/>
      <c r="W137" s="490"/>
      <c r="X137" s="490"/>
      <c r="Y137" s="490"/>
      <c r="Z137" s="490"/>
      <c r="AA137" s="490"/>
    </row>
    <row r="138" spans="1:27" ht="15.75" customHeight="1">
      <c r="A138" s="490"/>
      <c r="B138" s="490"/>
      <c r="C138" s="490"/>
      <c r="D138" s="490"/>
      <c r="E138" s="490"/>
      <c r="F138" s="490"/>
      <c r="G138" s="490"/>
      <c r="H138" s="490"/>
      <c r="I138" s="490"/>
      <c r="J138" s="490"/>
      <c r="K138" s="490"/>
      <c r="L138" s="490"/>
      <c r="M138" s="490"/>
      <c r="N138" s="490"/>
      <c r="O138" s="490"/>
      <c r="P138" s="490"/>
      <c r="Q138" s="490"/>
      <c r="R138" s="490"/>
      <c r="S138" s="490"/>
      <c r="T138" s="490"/>
      <c r="U138" s="490"/>
      <c r="V138" s="490"/>
      <c r="W138" s="490"/>
      <c r="X138" s="490"/>
      <c r="Y138" s="490"/>
      <c r="Z138" s="490"/>
      <c r="AA138" s="490"/>
    </row>
    <row r="139" spans="1:27" ht="15.75" customHeight="1">
      <c r="A139" s="490"/>
      <c r="B139" s="490"/>
      <c r="C139" s="490"/>
      <c r="D139" s="490"/>
      <c r="E139" s="490"/>
      <c r="F139" s="490"/>
      <c r="G139" s="490"/>
      <c r="H139" s="490"/>
      <c r="I139" s="490"/>
      <c r="J139" s="490"/>
      <c r="K139" s="490"/>
      <c r="L139" s="490"/>
      <c r="M139" s="490"/>
      <c r="N139" s="490"/>
      <c r="O139" s="490"/>
      <c r="P139" s="490"/>
      <c r="Q139" s="490"/>
      <c r="R139" s="490"/>
      <c r="S139" s="490"/>
      <c r="T139" s="490"/>
      <c r="U139" s="490"/>
      <c r="V139" s="490"/>
      <c r="W139" s="490"/>
      <c r="X139" s="490"/>
      <c r="Y139" s="490"/>
      <c r="Z139" s="490"/>
      <c r="AA139" s="490"/>
    </row>
    <row r="140" spans="1:27" ht="15.75" customHeight="1">
      <c r="A140" s="490"/>
      <c r="B140" s="490"/>
      <c r="C140" s="490"/>
      <c r="D140" s="490"/>
      <c r="E140" s="490"/>
      <c r="F140" s="490"/>
      <c r="G140" s="490"/>
      <c r="H140" s="490"/>
      <c r="I140" s="490"/>
      <c r="J140" s="490"/>
      <c r="K140" s="490"/>
      <c r="L140" s="490"/>
      <c r="M140" s="490"/>
      <c r="N140" s="490"/>
      <c r="O140" s="490"/>
      <c r="P140" s="490"/>
      <c r="Q140" s="490"/>
      <c r="R140" s="490"/>
      <c r="S140" s="490"/>
      <c r="T140" s="490"/>
      <c r="U140" s="490"/>
      <c r="V140" s="490"/>
      <c r="W140" s="490"/>
      <c r="X140" s="490"/>
      <c r="Y140" s="490"/>
      <c r="Z140" s="490"/>
      <c r="AA140" s="490"/>
    </row>
    <row r="141" spans="1:27" ht="15.75" customHeight="1">
      <c r="A141" s="490"/>
      <c r="B141" s="490"/>
      <c r="C141" s="490"/>
      <c r="D141" s="490"/>
      <c r="E141" s="490"/>
      <c r="F141" s="490"/>
      <c r="G141" s="490"/>
      <c r="H141" s="490"/>
      <c r="I141" s="490"/>
      <c r="J141" s="490"/>
      <c r="K141" s="490"/>
      <c r="L141" s="490"/>
      <c r="M141" s="490"/>
      <c r="N141" s="490"/>
      <c r="O141" s="490"/>
      <c r="P141" s="490"/>
      <c r="Q141" s="490"/>
      <c r="R141" s="490"/>
      <c r="S141" s="490"/>
      <c r="T141" s="490"/>
      <c r="U141" s="490"/>
      <c r="V141" s="490"/>
      <c r="W141" s="490"/>
      <c r="X141" s="490"/>
      <c r="Y141" s="490"/>
      <c r="Z141" s="490"/>
      <c r="AA141" s="490"/>
    </row>
    <row r="142" spans="1:27" ht="15.75" customHeight="1">
      <c r="A142" s="490"/>
      <c r="B142" s="490"/>
      <c r="C142" s="490"/>
      <c r="D142" s="490"/>
      <c r="E142" s="490"/>
      <c r="F142" s="490"/>
      <c r="G142" s="490"/>
      <c r="H142" s="490"/>
      <c r="I142" s="490"/>
      <c r="J142" s="490"/>
      <c r="K142" s="490"/>
      <c r="L142" s="490"/>
      <c r="M142" s="490"/>
      <c r="N142" s="490"/>
      <c r="O142" s="490"/>
      <c r="P142" s="490"/>
      <c r="Q142" s="490"/>
      <c r="R142" s="490"/>
      <c r="S142" s="490"/>
      <c r="T142" s="490"/>
      <c r="U142" s="490"/>
      <c r="V142" s="490"/>
      <c r="W142" s="490"/>
      <c r="X142" s="490"/>
      <c r="Y142" s="490"/>
      <c r="Z142" s="490"/>
      <c r="AA142" s="490"/>
    </row>
    <row r="143" spans="1:27" ht="15.75" customHeight="1">
      <c r="A143" s="490"/>
      <c r="B143" s="490"/>
      <c r="C143" s="490"/>
      <c r="D143" s="490"/>
      <c r="E143" s="490"/>
      <c r="F143" s="490"/>
      <c r="G143" s="490"/>
      <c r="H143" s="490"/>
      <c r="I143" s="490"/>
      <c r="J143" s="490"/>
      <c r="K143" s="490"/>
      <c r="L143" s="490"/>
      <c r="M143" s="490"/>
      <c r="N143" s="490"/>
      <c r="O143" s="490"/>
      <c r="P143" s="490"/>
      <c r="Q143" s="490"/>
      <c r="R143" s="490"/>
      <c r="S143" s="490"/>
      <c r="T143" s="490"/>
      <c r="U143" s="490"/>
      <c r="V143" s="490"/>
      <c r="W143" s="490"/>
      <c r="X143" s="490"/>
      <c r="Y143" s="490"/>
      <c r="Z143" s="490"/>
      <c r="AA143" s="490"/>
    </row>
    <row r="144" spans="1:27" ht="15.75" customHeight="1">
      <c r="A144" s="490"/>
      <c r="B144" s="490"/>
      <c r="C144" s="490"/>
      <c r="D144" s="490"/>
      <c r="E144" s="490"/>
      <c r="F144" s="490"/>
      <c r="G144" s="490"/>
      <c r="H144" s="490"/>
      <c r="I144" s="490"/>
      <c r="J144" s="490"/>
      <c r="K144" s="490"/>
      <c r="L144" s="490"/>
      <c r="M144" s="490"/>
      <c r="N144" s="490"/>
      <c r="O144" s="490"/>
      <c r="P144" s="490"/>
      <c r="Q144" s="490"/>
      <c r="R144" s="490"/>
      <c r="S144" s="490"/>
      <c r="T144" s="490"/>
      <c r="U144" s="490"/>
      <c r="V144" s="490"/>
      <c r="W144" s="490"/>
      <c r="X144" s="490"/>
      <c r="Y144" s="490"/>
      <c r="Z144" s="490"/>
      <c r="AA144" s="490"/>
    </row>
    <row r="145" spans="1:27" ht="15.75" customHeight="1">
      <c r="A145" s="490"/>
      <c r="B145" s="490"/>
      <c r="C145" s="490"/>
      <c r="D145" s="490"/>
      <c r="E145" s="490"/>
      <c r="F145" s="490"/>
      <c r="G145" s="490"/>
      <c r="H145" s="490"/>
      <c r="I145" s="490"/>
      <c r="J145" s="490"/>
      <c r="K145" s="490"/>
      <c r="L145" s="490"/>
      <c r="M145" s="490"/>
      <c r="N145" s="490"/>
      <c r="O145" s="490"/>
      <c r="P145" s="490"/>
      <c r="Q145" s="490"/>
      <c r="R145" s="490"/>
      <c r="S145" s="490"/>
      <c r="T145" s="490"/>
      <c r="U145" s="490"/>
      <c r="V145" s="490"/>
      <c r="W145" s="490"/>
      <c r="X145" s="490"/>
      <c r="Y145" s="490"/>
      <c r="Z145" s="490"/>
      <c r="AA145" s="490"/>
    </row>
    <row r="146" spans="1:27" ht="15.75" customHeight="1">
      <c r="A146" s="490"/>
      <c r="B146" s="490"/>
      <c r="C146" s="490"/>
      <c r="D146" s="490"/>
      <c r="E146" s="490"/>
      <c r="F146" s="490"/>
      <c r="G146" s="490"/>
      <c r="H146" s="490"/>
      <c r="I146" s="490"/>
      <c r="J146" s="490"/>
      <c r="K146" s="490"/>
      <c r="L146" s="490"/>
      <c r="M146" s="490"/>
      <c r="N146" s="490"/>
      <c r="O146" s="490"/>
      <c r="P146" s="490"/>
      <c r="Q146" s="490"/>
      <c r="R146" s="490"/>
      <c r="S146" s="490"/>
      <c r="T146" s="490"/>
      <c r="U146" s="490"/>
      <c r="V146" s="490"/>
      <c r="W146" s="490"/>
      <c r="X146" s="490"/>
      <c r="Y146" s="490"/>
      <c r="Z146" s="490"/>
      <c r="AA146" s="490"/>
    </row>
    <row r="147" spans="1:27" ht="15.75" customHeight="1">
      <c r="A147" s="490"/>
      <c r="B147" s="490"/>
      <c r="C147" s="490"/>
      <c r="D147" s="490"/>
      <c r="E147" s="490"/>
      <c r="F147" s="490"/>
      <c r="G147" s="490"/>
      <c r="H147" s="490"/>
      <c r="I147" s="490"/>
      <c r="J147" s="490"/>
      <c r="K147" s="490"/>
      <c r="L147" s="490"/>
      <c r="M147" s="490"/>
      <c r="N147" s="490"/>
      <c r="O147" s="490"/>
      <c r="P147" s="490"/>
      <c r="Q147" s="490"/>
      <c r="R147" s="490"/>
      <c r="S147" s="490"/>
      <c r="T147" s="490"/>
      <c r="U147" s="490"/>
      <c r="V147" s="490"/>
      <c r="W147" s="490"/>
      <c r="X147" s="490"/>
      <c r="Y147" s="490"/>
      <c r="Z147" s="490"/>
      <c r="AA147" s="490"/>
    </row>
    <row r="148" spans="1:27" ht="15.75" customHeight="1">
      <c r="A148" s="490"/>
      <c r="B148" s="490"/>
      <c r="C148" s="490"/>
      <c r="D148" s="490"/>
      <c r="E148" s="490"/>
      <c r="F148" s="490"/>
      <c r="G148" s="490"/>
      <c r="H148" s="490"/>
      <c r="I148" s="490"/>
      <c r="J148" s="490"/>
      <c r="K148" s="490"/>
      <c r="L148" s="490"/>
      <c r="M148" s="490"/>
      <c r="N148" s="490"/>
      <c r="O148" s="490"/>
      <c r="P148" s="490"/>
      <c r="Q148" s="490"/>
      <c r="R148" s="490"/>
      <c r="S148" s="490"/>
      <c r="T148" s="490"/>
      <c r="U148" s="490"/>
      <c r="V148" s="490"/>
      <c r="W148" s="490"/>
      <c r="X148" s="490"/>
      <c r="Y148" s="490"/>
      <c r="Z148" s="490"/>
      <c r="AA148" s="490"/>
    </row>
    <row r="149" spans="1:27" ht="15.75" customHeight="1">
      <c r="A149" s="490"/>
      <c r="B149" s="490"/>
      <c r="C149" s="490"/>
      <c r="D149" s="490"/>
      <c r="E149" s="490"/>
      <c r="F149" s="490"/>
      <c r="G149" s="490"/>
      <c r="H149" s="490"/>
      <c r="I149" s="490"/>
      <c r="J149" s="490"/>
      <c r="K149" s="490"/>
      <c r="L149" s="490"/>
      <c r="M149" s="490"/>
      <c r="N149" s="490"/>
      <c r="O149" s="490"/>
      <c r="P149" s="490"/>
      <c r="Q149" s="490"/>
      <c r="R149" s="490"/>
      <c r="S149" s="490"/>
      <c r="T149" s="490"/>
      <c r="U149" s="490"/>
      <c r="V149" s="490"/>
      <c r="W149" s="490"/>
      <c r="X149" s="490"/>
      <c r="Y149" s="490"/>
      <c r="Z149" s="490"/>
      <c r="AA149" s="490"/>
    </row>
    <row r="150" spans="1:27" ht="15.75" customHeight="1">
      <c r="A150" s="490"/>
      <c r="B150" s="490"/>
      <c r="C150" s="490"/>
      <c r="D150" s="490"/>
      <c r="E150" s="490"/>
      <c r="F150" s="490"/>
      <c r="G150" s="490"/>
      <c r="H150" s="490"/>
      <c r="I150" s="490"/>
      <c r="J150" s="490"/>
      <c r="K150" s="490"/>
      <c r="L150" s="490"/>
      <c r="M150" s="490"/>
      <c r="N150" s="490"/>
      <c r="O150" s="490"/>
      <c r="P150" s="490"/>
      <c r="Q150" s="490"/>
      <c r="R150" s="490"/>
      <c r="S150" s="490"/>
      <c r="T150" s="490"/>
      <c r="U150" s="490"/>
      <c r="V150" s="490"/>
      <c r="W150" s="490"/>
      <c r="X150" s="490"/>
      <c r="Y150" s="490"/>
      <c r="Z150" s="490"/>
      <c r="AA150" s="490"/>
    </row>
    <row r="151" spans="1:27" ht="15.75" customHeight="1">
      <c r="A151" s="490"/>
      <c r="B151" s="490"/>
      <c r="C151" s="490"/>
      <c r="D151" s="490"/>
      <c r="E151" s="490"/>
      <c r="F151" s="490"/>
      <c r="G151" s="490"/>
      <c r="H151" s="490"/>
      <c r="I151" s="490"/>
      <c r="J151" s="490"/>
      <c r="K151" s="490"/>
      <c r="L151" s="490"/>
      <c r="M151" s="490"/>
      <c r="N151" s="490"/>
      <c r="O151" s="490"/>
      <c r="P151" s="490"/>
      <c r="Q151" s="490"/>
      <c r="R151" s="490"/>
      <c r="S151" s="490"/>
      <c r="T151" s="490"/>
      <c r="U151" s="490"/>
      <c r="V151" s="490"/>
      <c r="W151" s="490"/>
      <c r="X151" s="490"/>
      <c r="Y151" s="490"/>
      <c r="Z151" s="490"/>
      <c r="AA151" s="490"/>
    </row>
    <row r="152" spans="1:27" ht="15.75" customHeight="1">
      <c r="A152" s="490"/>
      <c r="B152" s="490"/>
      <c r="C152" s="490"/>
      <c r="D152" s="490"/>
      <c r="E152" s="490"/>
      <c r="F152" s="490"/>
      <c r="G152" s="490"/>
      <c r="H152" s="490"/>
      <c r="I152" s="490"/>
      <c r="J152" s="490"/>
      <c r="K152" s="490"/>
      <c r="L152" s="490"/>
      <c r="M152" s="490"/>
      <c r="N152" s="490"/>
      <c r="O152" s="490"/>
      <c r="P152" s="490"/>
      <c r="Q152" s="490"/>
      <c r="R152" s="490"/>
      <c r="S152" s="490"/>
      <c r="T152" s="490"/>
      <c r="U152" s="490"/>
      <c r="V152" s="490"/>
      <c r="W152" s="490"/>
      <c r="X152" s="490"/>
      <c r="Y152" s="490"/>
      <c r="Z152" s="490"/>
      <c r="AA152" s="490"/>
    </row>
    <row r="153" spans="1:27" ht="15.75" customHeight="1">
      <c r="A153" s="490"/>
      <c r="B153" s="490"/>
      <c r="C153" s="490"/>
      <c r="D153" s="490"/>
      <c r="E153" s="490"/>
      <c r="F153" s="490"/>
      <c r="G153" s="490"/>
      <c r="H153" s="490"/>
      <c r="I153" s="490"/>
      <c r="J153" s="490"/>
      <c r="K153" s="490"/>
      <c r="L153" s="490"/>
      <c r="M153" s="490"/>
      <c r="N153" s="490"/>
      <c r="O153" s="490"/>
      <c r="P153" s="490"/>
      <c r="Q153" s="490"/>
      <c r="R153" s="490"/>
      <c r="S153" s="490"/>
      <c r="T153" s="490"/>
      <c r="U153" s="490"/>
      <c r="V153" s="490"/>
      <c r="W153" s="490"/>
      <c r="X153" s="490"/>
      <c r="Y153" s="490"/>
      <c r="Z153" s="490"/>
      <c r="AA153" s="490"/>
    </row>
    <row r="154" spans="1:27" ht="15.75" customHeight="1">
      <c r="A154" s="490"/>
      <c r="B154" s="490"/>
      <c r="C154" s="490"/>
      <c r="D154" s="490"/>
      <c r="E154" s="490"/>
      <c r="F154" s="490"/>
      <c r="G154" s="490"/>
      <c r="H154" s="490"/>
      <c r="I154" s="490"/>
      <c r="J154" s="490"/>
      <c r="K154" s="490"/>
      <c r="L154" s="490"/>
      <c r="M154" s="490"/>
      <c r="N154" s="490"/>
      <c r="O154" s="490"/>
      <c r="P154" s="490"/>
      <c r="Q154" s="490"/>
      <c r="R154" s="490"/>
      <c r="S154" s="490"/>
      <c r="T154" s="490"/>
      <c r="U154" s="490"/>
      <c r="V154" s="490"/>
      <c r="W154" s="490"/>
      <c r="X154" s="490"/>
      <c r="Y154" s="490"/>
      <c r="Z154" s="490"/>
      <c r="AA154" s="490"/>
    </row>
    <row r="155" spans="1:27" ht="15.75" customHeight="1">
      <c r="A155" s="490"/>
      <c r="B155" s="490"/>
      <c r="C155" s="490"/>
      <c r="D155" s="490"/>
      <c r="E155" s="490"/>
      <c r="F155" s="490"/>
      <c r="G155" s="490"/>
      <c r="H155" s="490"/>
      <c r="I155" s="490"/>
      <c r="J155" s="490"/>
      <c r="K155" s="490"/>
      <c r="L155" s="490"/>
      <c r="M155" s="490"/>
      <c r="N155" s="490"/>
      <c r="O155" s="490"/>
      <c r="P155" s="490"/>
      <c r="Q155" s="490"/>
      <c r="R155" s="490"/>
      <c r="S155" s="490"/>
      <c r="T155" s="490"/>
      <c r="U155" s="490"/>
      <c r="V155" s="490"/>
      <c r="W155" s="490"/>
      <c r="X155" s="490"/>
      <c r="Y155" s="490"/>
      <c r="Z155" s="490"/>
      <c r="AA155" s="490"/>
    </row>
    <row r="156" spans="1:27" ht="15.75" customHeight="1">
      <c r="A156" s="490"/>
      <c r="B156" s="490"/>
      <c r="C156" s="490"/>
      <c r="D156" s="490"/>
      <c r="E156" s="490"/>
      <c r="F156" s="490"/>
      <c r="G156" s="490"/>
      <c r="H156" s="490"/>
      <c r="I156" s="490"/>
      <c r="J156" s="490"/>
      <c r="K156" s="490"/>
      <c r="L156" s="490"/>
      <c r="M156" s="490"/>
      <c r="N156" s="490"/>
      <c r="O156" s="490"/>
      <c r="P156" s="490"/>
      <c r="Q156" s="490"/>
      <c r="R156" s="490"/>
      <c r="S156" s="490"/>
      <c r="T156" s="490"/>
      <c r="U156" s="490"/>
      <c r="V156" s="490"/>
      <c r="W156" s="490"/>
      <c r="X156" s="490"/>
      <c r="Y156" s="490"/>
      <c r="Z156" s="490"/>
      <c r="AA156" s="490"/>
    </row>
    <row r="157" spans="1:27" ht="15.75" customHeight="1">
      <c r="A157" s="490"/>
      <c r="B157" s="490"/>
      <c r="C157" s="490"/>
      <c r="D157" s="490"/>
      <c r="E157" s="490"/>
      <c r="F157" s="490"/>
      <c r="G157" s="490"/>
      <c r="H157" s="490"/>
      <c r="I157" s="490"/>
      <c r="J157" s="490"/>
      <c r="K157" s="490"/>
      <c r="L157" s="490"/>
      <c r="M157" s="490"/>
      <c r="N157" s="490"/>
      <c r="O157" s="490"/>
      <c r="P157" s="490"/>
      <c r="Q157" s="490"/>
      <c r="R157" s="490"/>
      <c r="S157" s="490"/>
      <c r="T157" s="490"/>
      <c r="U157" s="490"/>
      <c r="V157" s="490"/>
      <c r="W157" s="490"/>
      <c r="X157" s="490"/>
      <c r="Y157" s="490"/>
      <c r="Z157" s="490"/>
      <c r="AA157" s="490"/>
    </row>
    <row r="158" spans="1:27" ht="15.75" customHeight="1">
      <c r="A158" s="490"/>
      <c r="B158" s="490"/>
      <c r="C158" s="490"/>
      <c r="D158" s="490"/>
      <c r="E158" s="490"/>
      <c r="F158" s="490"/>
      <c r="G158" s="490"/>
      <c r="H158" s="490"/>
      <c r="I158" s="490"/>
      <c r="J158" s="490"/>
      <c r="K158" s="490"/>
      <c r="L158" s="490"/>
      <c r="M158" s="490"/>
      <c r="N158" s="490"/>
      <c r="O158" s="490"/>
      <c r="P158" s="490"/>
      <c r="Q158" s="490"/>
      <c r="R158" s="490"/>
      <c r="S158" s="490"/>
      <c r="T158" s="490"/>
      <c r="U158" s="490"/>
      <c r="V158" s="490"/>
      <c r="W158" s="490"/>
      <c r="X158" s="490"/>
      <c r="Y158" s="490"/>
      <c r="Z158" s="490"/>
      <c r="AA158" s="490"/>
    </row>
    <row r="159" spans="1:27" ht="15.75" customHeight="1">
      <c r="A159" s="490"/>
      <c r="B159" s="490"/>
      <c r="C159" s="490"/>
      <c r="D159" s="490"/>
      <c r="E159" s="490"/>
      <c r="F159" s="490"/>
      <c r="G159" s="490"/>
      <c r="H159" s="490"/>
      <c r="I159" s="490"/>
      <c r="J159" s="490"/>
      <c r="K159" s="490"/>
      <c r="L159" s="490"/>
      <c r="M159" s="490"/>
      <c r="N159" s="490"/>
      <c r="O159" s="490"/>
      <c r="P159" s="490"/>
      <c r="Q159" s="490"/>
      <c r="R159" s="490"/>
      <c r="S159" s="490"/>
      <c r="T159" s="490"/>
      <c r="U159" s="490"/>
      <c r="V159" s="490"/>
      <c r="W159" s="490"/>
      <c r="X159" s="490"/>
      <c r="Y159" s="490"/>
      <c r="Z159" s="490"/>
      <c r="AA159" s="490"/>
    </row>
    <row r="160" spans="1:27" ht="15.75" customHeight="1">
      <c r="A160" s="490"/>
      <c r="B160" s="490"/>
      <c r="C160" s="490"/>
      <c r="D160" s="490"/>
      <c r="E160" s="490"/>
      <c r="F160" s="490"/>
      <c r="G160" s="490"/>
      <c r="H160" s="490"/>
      <c r="I160" s="490"/>
      <c r="J160" s="490"/>
      <c r="K160" s="490"/>
      <c r="L160" s="490"/>
      <c r="M160" s="490"/>
      <c r="N160" s="490"/>
      <c r="O160" s="490"/>
      <c r="P160" s="490"/>
      <c r="Q160" s="490"/>
      <c r="R160" s="490"/>
      <c r="S160" s="490"/>
      <c r="T160" s="490"/>
      <c r="U160" s="490"/>
      <c r="V160" s="490"/>
      <c r="W160" s="490"/>
      <c r="X160" s="490"/>
      <c r="Y160" s="490"/>
      <c r="Z160" s="490"/>
      <c r="AA160" s="490"/>
    </row>
    <row r="161" spans="1:27" ht="15.75" customHeight="1">
      <c r="A161" s="490"/>
      <c r="B161" s="490"/>
      <c r="C161" s="490"/>
      <c r="D161" s="490"/>
      <c r="E161" s="490"/>
      <c r="F161" s="490"/>
      <c r="G161" s="490"/>
      <c r="H161" s="490"/>
      <c r="I161" s="490"/>
      <c r="J161" s="490"/>
      <c r="K161" s="490"/>
      <c r="L161" s="490"/>
      <c r="M161" s="490"/>
      <c r="N161" s="490"/>
      <c r="O161" s="490"/>
      <c r="P161" s="490"/>
      <c r="Q161" s="490"/>
      <c r="R161" s="490"/>
      <c r="S161" s="490"/>
      <c r="T161" s="490"/>
      <c r="U161" s="490"/>
      <c r="V161" s="490"/>
      <c r="W161" s="490"/>
      <c r="X161" s="490"/>
      <c r="Y161" s="490"/>
      <c r="Z161" s="490"/>
      <c r="AA161" s="490"/>
    </row>
    <row r="162" spans="1:27" ht="15.75" customHeight="1">
      <c r="A162" s="490"/>
      <c r="B162" s="490"/>
      <c r="C162" s="490"/>
      <c r="D162" s="490"/>
      <c r="E162" s="490"/>
      <c r="F162" s="490"/>
      <c r="G162" s="490"/>
      <c r="H162" s="490"/>
      <c r="I162" s="490"/>
      <c r="J162" s="490"/>
      <c r="K162" s="490"/>
      <c r="L162" s="490"/>
      <c r="M162" s="490"/>
      <c r="N162" s="490"/>
      <c r="O162" s="490"/>
      <c r="P162" s="490"/>
      <c r="Q162" s="490"/>
      <c r="R162" s="490"/>
      <c r="S162" s="490"/>
      <c r="T162" s="490"/>
      <c r="U162" s="490"/>
      <c r="V162" s="490"/>
      <c r="W162" s="490"/>
      <c r="X162" s="490"/>
      <c r="Y162" s="490"/>
      <c r="Z162" s="490"/>
      <c r="AA162" s="490"/>
    </row>
    <row r="163" spans="1:27" ht="15.75" customHeight="1">
      <c r="A163" s="490"/>
      <c r="B163" s="490"/>
      <c r="C163" s="490"/>
      <c r="D163" s="490"/>
      <c r="E163" s="490"/>
      <c r="F163" s="490"/>
      <c r="G163" s="490"/>
      <c r="H163" s="490"/>
      <c r="I163" s="490"/>
      <c r="J163" s="490"/>
      <c r="K163" s="490"/>
      <c r="L163" s="490"/>
      <c r="M163" s="490"/>
      <c r="N163" s="490"/>
      <c r="O163" s="490"/>
      <c r="P163" s="490"/>
      <c r="Q163" s="490"/>
      <c r="R163" s="490"/>
      <c r="S163" s="490"/>
      <c r="T163" s="490"/>
      <c r="U163" s="490"/>
      <c r="V163" s="490"/>
      <c r="W163" s="490"/>
      <c r="X163" s="490"/>
      <c r="Y163" s="490"/>
      <c r="Z163" s="490"/>
      <c r="AA163" s="490"/>
    </row>
    <row r="164" spans="1:27" ht="15.75" customHeight="1">
      <c r="A164" s="490"/>
      <c r="B164" s="490"/>
      <c r="C164" s="490"/>
      <c r="D164" s="490"/>
      <c r="E164" s="490"/>
      <c r="F164" s="490"/>
      <c r="G164" s="490"/>
      <c r="H164" s="490"/>
      <c r="I164" s="490"/>
      <c r="J164" s="490"/>
      <c r="K164" s="490"/>
      <c r="L164" s="490"/>
      <c r="M164" s="490"/>
      <c r="N164" s="490"/>
      <c r="O164" s="490"/>
      <c r="P164" s="490"/>
      <c r="Q164" s="490"/>
      <c r="R164" s="490"/>
      <c r="S164" s="490"/>
      <c r="T164" s="490"/>
      <c r="U164" s="490"/>
      <c r="V164" s="490"/>
      <c r="W164" s="490"/>
      <c r="X164" s="490"/>
      <c r="Y164" s="490"/>
      <c r="Z164" s="490"/>
      <c r="AA164" s="490"/>
    </row>
    <row r="165" spans="1:27" ht="15.75" customHeight="1">
      <c r="A165" s="490"/>
      <c r="B165" s="490"/>
      <c r="C165" s="490"/>
      <c r="D165" s="490"/>
      <c r="E165" s="490"/>
      <c r="F165" s="490"/>
      <c r="G165" s="490"/>
      <c r="H165" s="490"/>
      <c r="I165" s="490"/>
      <c r="J165" s="490"/>
      <c r="K165" s="490"/>
      <c r="L165" s="490"/>
      <c r="M165" s="490"/>
      <c r="N165" s="490"/>
      <c r="O165" s="490"/>
      <c r="P165" s="490"/>
      <c r="Q165" s="490"/>
      <c r="R165" s="490"/>
      <c r="S165" s="490"/>
      <c r="T165" s="490"/>
      <c r="U165" s="490"/>
      <c r="V165" s="490"/>
      <c r="W165" s="490"/>
      <c r="X165" s="490"/>
      <c r="Y165" s="490"/>
      <c r="Z165" s="490"/>
      <c r="AA165" s="490"/>
    </row>
    <row r="166" spans="1:27" ht="15.75" customHeight="1">
      <c r="A166" s="490"/>
      <c r="B166" s="490"/>
      <c r="C166" s="490"/>
      <c r="D166" s="490"/>
      <c r="E166" s="490"/>
      <c r="F166" s="490"/>
      <c r="G166" s="490"/>
      <c r="H166" s="490"/>
      <c r="I166" s="490"/>
      <c r="J166" s="490"/>
      <c r="K166" s="490"/>
      <c r="L166" s="490"/>
      <c r="M166" s="490"/>
      <c r="N166" s="490"/>
      <c r="O166" s="490"/>
      <c r="P166" s="490"/>
      <c r="Q166" s="490"/>
      <c r="R166" s="490"/>
      <c r="S166" s="490"/>
      <c r="T166" s="490"/>
      <c r="U166" s="490"/>
      <c r="V166" s="490"/>
      <c r="W166" s="490"/>
      <c r="X166" s="490"/>
      <c r="Y166" s="490"/>
      <c r="Z166" s="490"/>
      <c r="AA166" s="490"/>
    </row>
    <row r="167" spans="1:27" ht="15.75" customHeight="1">
      <c r="A167" s="490"/>
      <c r="B167" s="490"/>
      <c r="C167" s="490"/>
      <c r="D167" s="490"/>
      <c r="E167" s="490"/>
      <c r="F167" s="490"/>
      <c r="G167" s="490"/>
      <c r="H167" s="490"/>
      <c r="I167" s="490"/>
      <c r="J167" s="490"/>
      <c r="K167" s="490"/>
      <c r="L167" s="490"/>
      <c r="M167" s="490"/>
      <c r="N167" s="490"/>
      <c r="O167" s="490"/>
      <c r="P167" s="490"/>
      <c r="Q167" s="490"/>
      <c r="R167" s="490"/>
      <c r="S167" s="490"/>
      <c r="T167" s="490"/>
      <c r="U167" s="490"/>
      <c r="V167" s="490"/>
      <c r="W167" s="490"/>
      <c r="X167" s="490"/>
      <c r="Y167" s="490"/>
      <c r="Z167" s="490"/>
      <c r="AA167" s="490"/>
    </row>
    <row r="168" spans="1:27" ht="15.75" customHeight="1">
      <c r="A168" s="490"/>
      <c r="B168" s="490"/>
      <c r="C168" s="490"/>
      <c r="D168" s="490"/>
      <c r="E168" s="490"/>
      <c r="F168" s="490"/>
      <c r="G168" s="490"/>
      <c r="H168" s="490"/>
      <c r="I168" s="490"/>
      <c r="J168" s="490"/>
      <c r="K168" s="490"/>
      <c r="L168" s="490"/>
      <c r="M168" s="490"/>
      <c r="N168" s="490"/>
      <c r="O168" s="490"/>
      <c r="P168" s="490"/>
      <c r="Q168" s="490"/>
      <c r="R168" s="490"/>
      <c r="S168" s="490"/>
      <c r="T168" s="490"/>
      <c r="U168" s="490"/>
      <c r="V168" s="490"/>
      <c r="W168" s="490"/>
      <c r="X168" s="490"/>
      <c r="Y168" s="490"/>
      <c r="Z168" s="490"/>
      <c r="AA168" s="490"/>
    </row>
    <row r="169" spans="1:27" ht="15.75" customHeight="1">
      <c r="A169" s="490"/>
      <c r="B169" s="490"/>
      <c r="C169" s="490"/>
      <c r="D169" s="490"/>
      <c r="E169" s="490"/>
      <c r="F169" s="490"/>
      <c r="G169" s="490"/>
      <c r="H169" s="490"/>
      <c r="I169" s="490"/>
      <c r="J169" s="490"/>
      <c r="K169" s="490"/>
      <c r="L169" s="490"/>
      <c r="M169" s="490"/>
      <c r="N169" s="490"/>
      <c r="O169" s="490"/>
      <c r="P169" s="490"/>
      <c r="Q169" s="490"/>
      <c r="R169" s="490"/>
      <c r="S169" s="490"/>
      <c r="T169" s="490"/>
      <c r="U169" s="490"/>
      <c r="V169" s="490"/>
      <c r="W169" s="490"/>
      <c r="X169" s="490"/>
      <c r="Y169" s="490"/>
      <c r="Z169" s="490"/>
      <c r="AA169" s="490"/>
    </row>
    <row r="170" spans="1:27" ht="15.75" customHeight="1">
      <c r="A170" s="490"/>
      <c r="B170" s="490"/>
      <c r="C170" s="490"/>
      <c r="D170" s="490"/>
      <c r="E170" s="490"/>
      <c r="F170" s="490"/>
      <c r="G170" s="490"/>
      <c r="H170" s="490"/>
      <c r="I170" s="490"/>
      <c r="J170" s="490"/>
      <c r="K170" s="490"/>
      <c r="L170" s="490"/>
      <c r="M170" s="490"/>
      <c r="N170" s="490"/>
      <c r="O170" s="490"/>
      <c r="P170" s="490"/>
      <c r="Q170" s="490"/>
      <c r="R170" s="490"/>
      <c r="S170" s="490"/>
      <c r="T170" s="490"/>
      <c r="U170" s="490"/>
      <c r="V170" s="490"/>
      <c r="W170" s="490"/>
      <c r="X170" s="490"/>
      <c r="Y170" s="490"/>
      <c r="Z170" s="490"/>
      <c r="AA170" s="490"/>
    </row>
    <row r="171" spans="1:27" ht="15.75" customHeight="1">
      <c r="A171" s="490"/>
      <c r="B171" s="490"/>
      <c r="C171" s="490"/>
      <c r="D171" s="490"/>
      <c r="E171" s="490"/>
      <c r="F171" s="490"/>
      <c r="G171" s="490"/>
      <c r="H171" s="490"/>
      <c r="I171" s="490"/>
      <c r="J171" s="490"/>
      <c r="K171" s="490"/>
      <c r="L171" s="490"/>
      <c r="M171" s="490"/>
      <c r="N171" s="490"/>
      <c r="O171" s="490"/>
      <c r="P171" s="490"/>
      <c r="Q171" s="490"/>
      <c r="R171" s="490"/>
      <c r="S171" s="490"/>
      <c r="T171" s="490"/>
      <c r="U171" s="490"/>
      <c r="V171" s="490"/>
      <c r="W171" s="490"/>
      <c r="X171" s="490"/>
      <c r="Y171" s="490"/>
      <c r="Z171" s="490"/>
      <c r="AA171" s="490"/>
    </row>
    <row r="172" spans="1:27" ht="15.75" customHeight="1">
      <c r="A172" s="490"/>
      <c r="B172" s="490"/>
      <c r="C172" s="490"/>
      <c r="D172" s="490"/>
      <c r="E172" s="490"/>
      <c r="F172" s="490"/>
      <c r="G172" s="490"/>
      <c r="H172" s="490"/>
      <c r="I172" s="490"/>
      <c r="J172" s="490"/>
      <c r="K172" s="490"/>
      <c r="L172" s="490"/>
      <c r="M172" s="490"/>
      <c r="N172" s="490"/>
      <c r="O172" s="490"/>
      <c r="P172" s="490"/>
      <c r="Q172" s="490"/>
      <c r="R172" s="490"/>
      <c r="S172" s="490"/>
      <c r="T172" s="490"/>
      <c r="U172" s="490"/>
      <c r="V172" s="490"/>
      <c r="W172" s="490"/>
      <c r="X172" s="490"/>
      <c r="Y172" s="490"/>
      <c r="Z172" s="490"/>
      <c r="AA172" s="490"/>
    </row>
    <row r="173" spans="1:27" ht="15.75" customHeight="1">
      <c r="A173" s="490"/>
      <c r="B173" s="490"/>
      <c r="C173" s="490"/>
      <c r="D173" s="490"/>
      <c r="E173" s="490"/>
      <c r="F173" s="490"/>
      <c r="G173" s="490"/>
      <c r="H173" s="490"/>
      <c r="I173" s="490"/>
      <c r="J173" s="490"/>
      <c r="K173" s="490"/>
      <c r="L173" s="490"/>
      <c r="M173" s="490"/>
      <c r="N173" s="490"/>
      <c r="O173" s="490"/>
      <c r="P173" s="490"/>
      <c r="Q173" s="490"/>
      <c r="R173" s="490"/>
      <c r="S173" s="490"/>
      <c r="T173" s="490"/>
      <c r="U173" s="490"/>
      <c r="V173" s="490"/>
      <c r="W173" s="490"/>
      <c r="X173" s="490"/>
      <c r="Y173" s="490"/>
      <c r="Z173" s="490"/>
      <c r="AA173" s="490"/>
    </row>
    <row r="174" spans="1:27" ht="15.75" customHeight="1">
      <c r="A174" s="490"/>
      <c r="B174" s="490"/>
      <c r="C174" s="490"/>
      <c r="D174" s="490"/>
      <c r="E174" s="490"/>
      <c r="F174" s="490"/>
      <c r="G174" s="490"/>
      <c r="H174" s="490"/>
      <c r="I174" s="490"/>
      <c r="J174" s="490"/>
      <c r="K174" s="490"/>
      <c r="L174" s="490"/>
      <c r="M174" s="490"/>
      <c r="N174" s="490"/>
      <c r="O174" s="490"/>
      <c r="P174" s="490"/>
      <c r="Q174" s="490"/>
      <c r="R174" s="490"/>
      <c r="S174" s="490"/>
      <c r="T174" s="490"/>
      <c r="U174" s="490"/>
      <c r="V174" s="490"/>
      <c r="W174" s="490"/>
      <c r="X174" s="490"/>
      <c r="Y174" s="490"/>
      <c r="Z174" s="490"/>
      <c r="AA174" s="490"/>
    </row>
    <row r="175" spans="1:27" ht="15.75" customHeight="1">
      <c r="A175" s="490"/>
      <c r="B175" s="490"/>
      <c r="C175" s="490"/>
      <c r="D175" s="490"/>
      <c r="E175" s="490"/>
      <c r="F175" s="490"/>
      <c r="G175" s="490"/>
      <c r="H175" s="490"/>
      <c r="I175" s="490"/>
      <c r="J175" s="490"/>
      <c r="K175" s="490"/>
      <c r="L175" s="490"/>
      <c r="M175" s="490"/>
      <c r="N175" s="490"/>
      <c r="O175" s="490"/>
      <c r="P175" s="490"/>
      <c r="Q175" s="490"/>
      <c r="R175" s="490"/>
      <c r="S175" s="490"/>
      <c r="T175" s="490"/>
      <c r="U175" s="490"/>
      <c r="V175" s="490"/>
      <c r="W175" s="490"/>
      <c r="X175" s="490"/>
      <c r="Y175" s="490"/>
      <c r="Z175" s="490"/>
      <c r="AA175" s="490"/>
    </row>
    <row r="176" spans="1:27" ht="15.75" customHeight="1">
      <c r="A176" s="490"/>
      <c r="B176" s="490"/>
      <c r="C176" s="490"/>
      <c r="D176" s="490"/>
      <c r="E176" s="490"/>
      <c r="F176" s="490"/>
      <c r="G176" s="490"/>
      <c r="H176" s="490"/>
      <c r="I176" s="490"/>
      <c r="J176" s="490"/>
      <c r="K176" s="490"/>
      <c r="L176" s="490"/>
      <c r="M176" s="490"/>
      <c r="N176" s="490"/>
      <c r="O176" s="490"/>
      <c r="P176" s="490"/>
      <c r="Q176" s="490"/>
      <c r="R176" s="490"/>
      <c r="S176" s="490"/>
      <c r="T176" s="490"/>
      <c r="U176" s="490"/>
      <c r="V176" s="490"/>
      <c r="W176" s="490"/>
      <c r="X176" s="490"/>
      <c r="Y176" s="490"/>
      <c r="Z176" s="490"/>
      <c r="AA176" s="490"/>
    </row>
    <row r="177" spans="1:27" ht="15.75" customHeight="1">
      <c r="A177" s="490"/>
      <c r="B177" s="490"/>
      <c r="C177" s="490"/>
      <c r="D177" s="490"/>
      <c r="E177" s="490"/>
      <c r="F177" s="490"/>
      <c r="G177" s="490"/>
      <c r="H177" s="490"/>
      <c r="I177" s="490"/>
      <c r="J177" s="490"/>
      <c r="K177" s="490"/>
      <c r="L177" s="490"/>
      <c r="M177" s="490"/>
      <c r="N177" s="490"/>
      <c r="O177" s="490"/>
      <c r="P177" s="490"/>
      <c r="Q177" s="490"/>
      <c r="R177" s="490"/>
      <c r="S177" s="490"/>
      <c r="T177" s="490"/>
      <c r="U177" s="490"/>
      <c r="V177" s="490"/>
      <c r="W177" s="490"/>
      <c r="X177" s="490"/>
      <c r="Y177" s="490"/>
      <c r="Z177" s="490"/>
      <c r="AA177" s="490"/>
    </row>
    <row r="178" spans="1:27" ht="15.75" customHeight="1">
      <c r="A178" s="490"/>
      <c r="B178" s="490"/>
      <c r="C178" s="490"/>
      <c r="D178" s="490"/>
      <c r="E178" s="490"/>
      <c r="F178" s="490"/>
      <c r="G178" s="490"/>
      <c r="H178" s="490"/>
      <c r="I178" s="490"/>
      <c r="J178" s="490"/>
      <c r="K178" s="490"/>
      <c r="L178" s="490"/>
      <c r="M178" s="490"/>
      <c r="N178" s="490"/>
      <c r="O178" s="490"/>
      <c r="P178" s="490"/>
      <c r="Q178" s="490"/>
      <c r="R178" s="490"/>
      <c r="S178" s="490"/>
      <c r="T178" s="490"/>
      <c r="U178" s="490"/>
      <c r="V178" s="490"/>
      <c r="W178" s="490"/>
      <c r="X178" s="490"/>
      <c r="Y178" s="490"/>
      <c r="Z178" s="490"/>
      <c r="AA178" s="490"/>
    </row>
    <row r="179" spans="1:27" ht="15.75" customHeight="1">
      <c r="A179" s="490"/>
      <c r="B179" s="490"/>
      <c r="C179" s="490"/>
      <c r="D179" s="490"/>
      <c r="E179" s="490"/>
      <c r="F179" s="490"/>
      <c r="G179" s="490"/>
      <c r="H179" s="490"/>
      <c r="I179" s="490"/>
      <c r="J179" s="490"/>
      <c r="K179" s="490"/>
      <c r="L179" s="490"/>
      <c r="M179" s="490"/>
      <c r="N179" s="490"/>
      <c r="O179" s="490"/>
      <c r="P179" s="490"/>
      <c r="Q179" s="490"/>
      <c r="R179" s="490"/>
      <c r="S179" s="490"/>
      <c r="T179" s="490"/>
      <c r="U179" s="490"/>
      <c r="V179" s="490"/>
      <c r="W179" s="490"/>
      <c r="X179" s="490"/>
      <c r="Y179" s="490"/>
      <c r="Z179" s="490"/>
      <c r="AA179" s="490"/>
    </row>
    <row r="180" spans="1:27" ht="15.75" customHeight="1">
      <c r="A180" s="490"/>
      <c r="B180" s="490"/>
      <c r="C180" s="490"/>
      <c r="D180" s="490"/>
      <c r="E180" s="490"/>
      <c r="F180" s="490"/>
      <c r="G180" s="490"/>
      <c r="H180" s="490"/>
      <c r="I180" s="490"/>
      <c r="J180" s="490"/>
      <c r="K180" s="490"/>
      <c r="L180" s="490"/>
      <c r="M180" s="490"/>
      <c r="N180" s="490"/>
      <c r="O180" s="490"/>
      <c r="P180" s="490"/>
      <c r="Q180" s="490"/>
      <c r="R180" s="490"/>
      <c r="S180" s="490"/>
      <c r="T180" s="490"/>
      <c r="U180" s="490"/>
      <c r="V180" s="490"/>
      <c r="W180" s="490"/>
      <c r="X180" s="490"/>
      <c r="Y180" s="490"/>
      <c r="Z180" s="490"/>
      <c r="AA180" s="490"/>
    </row>
    <row r="181" spans="1:27" ht="15.75" customHeight="1">
      <c r="A181" s="490"/>
      <c r="B181" s="490"/>
      <c r="C181" s="490"/>
      <c r="D181" s="490"/>
      <c r="E181" s="490"/>
      <c r="F181" s="490"/>
      <c r="G181" s="490"/>
      <c r="H181" s="490"/>
      <c r="I181" s="490"/>
      <c r="J181" s="490"/>
      <c r="K181" s="490"/>
      <c r="L181" s="490"/>
      <c r="M181" s="490"/>
      <c r="N181" s="490"/>
      <c r="O181" s="490"/>
      <c r="P181" s="490"/>
      <c r="Q181" s="490"/>
      <c r="R181" s="490"/>
      <c r="S181" s="490"/>
      <c r="T181" s="490"/>
      <c r="U181" s="490"/>
      <c r="V181" s="490"/>
      <c r="W181" s="490"/>
      <c r="X181" s="490"/>
      <c r="Y181" s="490"/>
      <c r="Z181" s="490"/>
      <c r="AA181" s="490"/>
    </row>
    <row r="182" spans="1:27" ht="15.75" customHeight="1">
      <c r="A182" s="490"/>
      <c r="B182" s="490"/>
      <c r="C182" s="490"/>
      <c r="D182" s="490"/>
      <c r="E182" s="490"/>
      <c r="F182" s="490"/>
      <c r="G182" s="490"/>
      <c r="H182" s="490"/>
      <c r="I182" s="490"/>
      <c r="J182" s="490"/>
      <c r="K182" s="490"/>
      <c r="L182" s="490"/>
      <c r="M182" s="490"/>
      <c r="N182" s="490"/>
      <c r="O182" s="490"/>
      <c r="P182" s="490"/>
      <c r="Q182" s="490"/>
      <c r="R182" s="490"/>
      <c r="S182" s="490"/>
      <c r="T182" s="490"/>
      <c r="U182" s="490"/>
      <c r="V182" s="490"/>
      <c r="W182" s="490"/>
      <c r="X182" s="490"/>
      <c r="Y182" s="490"/>
      <c r="Z182" s="490"/>
      <c r="AA182" s="490"/>
    </row>
    <row r="183" spans="1:27" ht="15.75" customHeight="1">
      <c r="A183" s="490"/>
      <c r="B183" s="490"/>
      <c r="C183" s="490"/>
      <c r="D183" s="490"/>
      <c r="E183" s="490"/>
      <c r="F183" s="490"/>
      <c r="G183" s="490"/>
      <c r="H183" s="490"/>
      <c r="I183" s="490"/>
      <c r="J183" s="490"/>
      <c r="K183" s="490"/>
      <c r="L183" s="490"/>
      <c r="M183" s="490"/>
      <c r="N183" s="490"/>
      <c r="O183" s="490"/>
      <c r="P183" s="490"/>
      <c r="Q183" s="490"/>
      <c r="R183" s="490"/>
      <c r="S183" s="490"/>
      <c r="T183" s="490"/>
      <c r="U183" s="490"/>
      <c r="V183" s="490"/>
      <c r="W183" s="490"/>
      <c r="X183" s="490"/>
      <c r="Y183" s="490"/>
      <c r="Z183" s="490"/>
      <c r="AA183" s="490"/>
    </row>
    <row r="184" spans="1:27" ht="15.75" customHeight="1">
      <c r="A184" s="490"/>
      <c r="B184" s="490"/>
      <c r="C184" s="490"/>
      <c r="D184" s="490"/>
      <c r="E184" s="490"/>
      <c r="F184" s="490"/>
      <c r="G184" s="490"/>
      <c r="H184" s="490"/>
      <c r="I184" s="490"/>
      <c r="J184" s="490"/>
      <c r="K184" s="490"/>
      <c r="L184" s="490"/>
      <c r="M184" s="490"/>
      <c r="N184" s="490"/>
      <c r="O184" s="490"/>
      <c r="P184" s="490"/>
      <c r="Q184" s="490"/>
      <c r="R184" s="490"/>
      <c r="S184" s="490"/>
      <c r="T184" s="490"/>
      <c r="U184" s="490"/>
      <c r="V184" s="490"/>
      <c r="W184" s="490"/>
      <c r="X184" s="490"/>
      <c r="Y184" s="490"/>
      <c r="Z184" s="490"/>
      <c r="AA184" s="490"/>
    </row>
    <row r="185" spans="1:27" ht="15.75" customHeight="1">
      <c r="A185" s="490"/>
      <c r="B185" s="490"/>
      <c r="C185" s="490"/>
      <c r="D185" s="490"/>
      <c r="E185" s="490"/>
      <c r="F185" s="490"/>
      <c r="G185" s="490"/>
      <c r="H185" s="490"/>
      <c r="I185" s="490"/>
      <c r="J185" s="490"/>
      <c r="K185" s="490"/>
      <c r="L185" s="490"/>
      <c r="M185" s="490"/>
      <c r="N185" s="490"/>
      <c r="O185" s="490"/>
      <c r="P185" s="490"/>
      <c r="Q185" s="490"/>
      <c r="R185" s="490"/>
      <c r="S185" s="490"/>
      <c r="T185" s="490"/>
      <c r="U185" s="490"/>
      <c r="V185" s="490"/>
      <c r="W185" s="490"/>
      <c r="X185" s="490"/>
      <c r="Y185" s="490"/>
      <c r="Z185" s="490"/>
      <c r="AA185" s="490"/>
    </row>
    <row r="186" spans="1:27" ht="15.75" customHeight="1">
      <c r="A186" s="490"/>
      <c r="B186" s="490"/>
      <c r="C186" s="490"/>
      <c r="D186" s="490"/>
      <c r="E186" s="490"/>
      <c r="F186" s="490"/>
      <c r="G186" s="490"/>
      <c r="H186" s="490"/>
      <c r="I186" s="490"/>
      <c r="J186" s="490"/>
      <c r="K186" s="490"/>
      <c r="L186" s="490"/>
      <c r="M186" s="490"/>
      <c r="N186" s="490"/>
      <c r="O186" s="490"/>
      <c r="P186" s="490"/>
      <c r="Q186" s="490"/>
      <c r="R186" s="490"/>
      <c r="S186" s="490"/>
      <c r="T186" s="490"/>
      <c r="U186" s="490"/>
      <c r="V186" s="490"/>
      <c r="W186" s="490"/>
      <c r="X186" s="490"/>
      <c r="Y186" s="490"/>
      <c r="Z186" s="490"/>
      <c r="AA186" s="490"/>
    </row>
    <row r="187" spans="1:27" ht="15.75" customHeight="1">
      <c r="A187" s="490"/>
      <c r="B187" s="490"/>
      <c r="C187" s="490"/>
      <c r="D187" s="490"/>
      <c r="E187" s="490"/>
      <c r="F187" s="490"/>
      <c r="G187" s="490"/>
      <c r="H187" s="490"/>
      <c r="I187" s="490"/>
      <c r="J187" s="490"/>
      <c r="K187" s="490"/>
      <c r="L187" s="490"/>
      <c r="M187" s="490"/>
      <c r="N187" s="490"/>
      <c r="O187" s="490"/>
      <c r="P187" s="490"/>
      <c r="Q187" s="490"/>
      <c r="R187" s="490"/>
      <c r="S187" s="490"/>
      <c r="T187" s="490"/>
      <c r="U187" s="490"/>
      <c r="V187" s="490"/>
      <c r="W187" s="490"/>
      <c r="X187" s="490"/>
      <c r="Y187" s="490"/>
      <c r="Z187" s="490"/>
      <c r="AA187" s="490"/>
    </row>
    <row r="188" spans="1:27" ht="15.75" customHeight="1">
      <c r="A188" s="490"/>
      <c r="B188" s="490"/>
      <c r="C188" s="490"/>
      <c r="D188" s="490"/>
      <c r="E188" s="490"/>
      <c r="F188" s="490"/>
      <c r="G188" s="490"/>
      <c r="H188" s="490"/>
      <c r="I188" s="490"/>
      <c r="J188" s="490"/>
      <c r="K188" s="490"/>
      <c r="L188" s="490"/>
      <c r="M188" s="490"/>
      <c r="N188" s="490"/>
      <c r="O188" s="490"/>
      <c r="P188" s="490"/>
      <c r="Q188" s="490"/>
      <c r="R188" s="490"/>
      <c r="S188" s="490"/>
      <c r="T188" s="490"/>
      <c r="U188" s="490"/>
      <c r="V188" s="490"/>
      <c r="W188" s="490"/>
      <c r="X188" s="490"/>
      <c r="Y188" s="490"/>
      <c r="Z188" s="490"/>
      <c r="AA188" s="490"/>
    </row>
    <row r="189" spans="1:27" ht="15.75" customHeight="1">
      <c r="A189" s="490"/>
      <c r="B189" s="490"/>
      <c r="C189" s="490"/>
      <c r="D189" s="490"/>
      <c r="E189" s="490"/>
      <c r="F189" s="490"/>
      <c r="G189" s="490"/>
      <c r="H189" s="490"/>
      <c r="I189" s="490"/>
      <c r="J189" s="490"/>
      <c r="K189" s="490"/>
      <c r="L189" s="490"/>
      <c r="M189" s="490"/>
      <c r="N189" s="490"/>
      <c r="O189" s="490"/>
      <c r="P189" s="490"/>
      <c r="Q189" s="490"/>
      <c r="R189" s="490"/>
      <c r="S189" s="490"/>
      <c r="T189" s="490"/>
      <c r="U189" s="490"/>
      <c r="V189" s="490"/>
      <c r="W189" s="490"/>
      <c r="X189" s="490"/>
      <c r="Y189" s="490"/>
      <c r="Z189" s="490"/>
      <c r="AA189" s="490"/>
    </row>
    <row r="190" spans="1:27" ht="15.75" customHeight="1">
      <c r="A190" s="490"/>
      <c r="B190" s="490"/>
      <c r="C190" s="490"/>
      <c r="D190" s="490"/>
      <c r="E190" s="490"/>
      <c r="F190" s="490"/>
      <c r="G190" s="490"/>
      <c r="H190" s="490"/>
      <c r="I190" s="490"/>
      <c r="J190" s="490"/>
      <c r="K190" s="490"/>
      <c r="L190" s="490"/>
      <c r="M190" s="490"/>
      <c r="N190" s="490"/>
      <c r="O190" s="490"/>
      <c r="P190" s="490"/>
      <c r="Q190" s="490"/>
      <c r="R190" s="490"/>
      <c r="S190" s="490"/>
      <c r="T190" s="490"/>
      <c r="U190" s="490"/>
      <c r="V190" s="490"/>
      <c r="W190" s="490"/>
      <c r="X190" s="490"/>
      <c r="Y190" s="490"/>
      <c r="Z190" s="490"/>
      <c r="AA190" s="490"/>
    </row>
    <row r="191" spans="1:27" ht="15.75" customHeight="1">
      <c r="A191" s="490"/>
      <c r="B191" s="490"/>
      <c r="C191" s="490"/>
      <c r="D191" s="490"/>
      <c r="E191" s="490"/>
      <c r="F191" s="490"/>
      <c r="G191" s="490"/>
      <c r="H191" s="490"/>
      <c r="I191" s="490"/>
      <c r="J191" s="490"/>
      <c r="K191" s="490"/>
      <c r="L191" s="490"/>
      <c r="M191" s="490"/>
      <c r="N191" s="490"/>
      <c r="O191" s="490"/>
      <c r="P191" s="490"/>
      <c r="Q191" s="490"/>
      <c r="R191" s="490"/>
      <c r="S191" s="490"/>
      <c r="T191" s="490"/>
      <c r="U191" s="490"/>
      <c r="V191" s="490"/>
      <c r="W191" s="490"/>
      <c r="X191" s="490"/>
      <c r="Y191" s="490"/>
      <c r="Z191" s="490"/>
      <c r="AA191" s="490"/>
    </row>
    <row r="192" spans="1:27" ht="15.75" customHeight="1">
      <c r="A192" s="490"/>
      <c r="B192" s="490"/>
      <c r="C192" s="490"/>
      <c r="D192" s="490"/>
      <c r="E192" s="490"/>
      <c r="F192" s="490"/>
      <c r="G192" s="490"/>
      <c r="H192" s="490"/>
      <c r="I192" s="490"/>
      <c r="J192" s="490"/>
      <c r="K192" s="490"/>
      <c r="L192" s="490"/>
      <c r="M192" s="490"/>
      <c r="N192" s="490"/>
      <c r="O192" s="490"/>
      <c r="P192" s="490"/>
      <c r="Q192" s="490"/>
      <c r="R192" s="490"/>
      <c r="S192" s="490"/>
      <c r="T192" s="490"/>
      <c r="U192" s="490"/>
      <c r="V192" s="490"/>
      <c r="W192" s="490"/>
      <c r="X192" s="490"/>
      <c r="Y192" s="490"/>
      <c r="Z192" s="490"/>
      <c r="AA192" s="490"/>
    </row>
    <row r="193" spans="1:27" ht="15.75" customHeight="1">
      <c r="A193" s="490"/>
      <c r="B193" s="490"/>
      <c r="C193" s="490"/>
      <c r="D193" s="490"/>
      <c r="E193" s="490"/>
      <c r="F193" s="490"/>
      <c r="G193" s="490"/>
      <c r="H193" s="490"/>
      <c r="I193" s="490"/>
      <c r="J193" s="490"/>
      <c r="K193" s="490"/>
      <c r="L193" s="490"/>
      <c r="M193" s="490"/>
      <c r="N193" s="490"/>
      <c r="O193" s="490"/>
      <c r="P193" s="490"/>
      <c r="Q193" s="490"/>
      <c r="R193" s="490"/>
      <c r="S193" s="490"/>
      <c r="T193" s="490"/>
      <c r="U193" s="490"/>
      <c r="V193" s="490"/>
      <c r="W193" s="490"/>
      <c r="X193" s="490"/>
      <c r="Y193" s="490"/>
      <c r="Z193" s="490"/>
      <c r="AA193" s="490"/>
    </row>
    <row r="194" spans="1:27" ht="15.75" customHeight="1">
      <c r="A194" s="490"/>
      <c r="B194" s="490"/>
      <c r="C194" s="490"/>
      <c r="D194" s="490"/>
      <c r="E194" s="490"/>
      <c r="F194" s="490"/>
      <c r="G194" s="490"/>
      <c r="H194" s="490"/>
      <c r="I194" s="490"/>
      <c r="J194" s="490"/>
      <c r="K194" s="490"/>
      <c r="L194" s="490"/>
      <c r="M194" s="490"/>
      <c r="N194" s="490"/>
      <c r="O194" s="490"/>
      <c r="P194" s="490"/>
      <c r="Q194" s="490"/>
      <c r="R194" s="490"/>
      <c r="S194" s="490"/>
      <c r="T194" s="490"/>
      <c r="U194" s="490"/>
      <c r="V194" s="490"/>
      <c r="W194" s="490"/>
      <c r="X194" s="490"/>
      <c r="Y194" s="490"/>
      <c r="Z194" s="490"/>
      <c r="AA194" s="490"/>
    </row>
    <row r="195" spans="1:27" ht="15.75" customHeight="1">
      <c r="A195" s="490"/>
      <c r="B195" s="490"/>
      <c r="C195" s="490"/>
      <c r="D195" s="490"/>
      <c r="E195" s="490"/>
      <c r="F195" s="490"/>
      <c r="G195" s="490"/>
      <c r="H195" s="490"/>
      <c r="I195" s="490"/>
      <c r="J195" s="490"/>
      <c r="K195" s="490"/>
      <c r="L195" s="490"/>
      <c r="M195" s="490"/>
      <c r="N195" s="490"/>
      <c r="O195" s="490"/>
      <c r="P195" s="490"/>
      <c r="Q195" s="490"/>
      <c r="R195" s="490"/>
      <c r="S195" s="490"/>
      <c r="T195" s="490"/>
      <c r="U195" s="490"/>
      <c r="V195" s="490"/>
      <c r="W195" s="490"/>
      <c r="X195" s="490"/>
      <c r="Y195" s="490"/>
      <c r="Z195" s="490"/>
      <c r="AA195" s="490"/>
    </row>
    <row r="196" spans="1:27" ht="15.75" customHeight="1">
      <c r="A196" s="490"/>
      <c r="B196" s="490"/>
      <c r="C196" s="490"/>
      <c r="D196" s="490"/>
      <c r="E196" s="490"/>
      <c r="F196" s="490"/>
      <c r="G196" s="490"/>
      <c r="H196" s="490"/>
      <c r="I196" s="490"/>
      <c r="J196" s="490"/>
      <c r="K196" s="490"/>
      <c r="L196" s="490"/>
      <c r="M196" s="490"/>
      <c r="N196" s="490"/>
      <c r="O196" s="490"/>
      <c r="P196" s="490"/>
      <c r="Q196" s="490"/>
      <c r="R196" s="490"/>
      <c r="S196" s="490"/>
      <c r="T196" s="490"/>
      <c r="U196" s="490"/>
      <c r="V196" s="490"/>
      <c r="W196" s="490"/>
      <c r="X196" s="490"/>
      <c r="Y196" s="490"/>
      <c r="Z196" s="490"/>
      <c r="AA196" s="490"/>
    </row>
    <row r="197" spans="1:27" ht="15.75" customHeight="1">
      <c r="A197" s="490"/>
      <c r="B197" s="490"/>
      <c r="C197" s="490"/>
      <c r="D197" s="490"/>
      <c r="E197" s="490"/>
      <c r="F197" s="490"/>
      <c r="G197" s="490"/>
      <c r="H197" s="490"/>
      <c r="I197" s="490"/>
      <c r="J197" s="490"/>
      <c r="K197" s="490"/>
      <c r="L197" s="490"/>
      <c r="M197" s="490"/>
      <c r="N197" s="490"/>
      <c r="O197" s="490"/>
      <c r="P197" s="490"/>
      <c r="Q197" s="490"/>
      <c r="R197" s="490"/>
      <c r="S197" s="490"/>
      <c r="T197" s="490"/>
      <c r="U197" s="490"/>
      <c r="V197" s="490"/>
      <c r="W197" s="490"/>
      <c r="X197" s="490"/>
      <c r="Y197" s="490"/>
      <c r="Z197" s="490"/>
      <c r="AA197" s="490"/>
    </row>
    <row r="198" spans="1:27" ht="15.75" customHeight="1">
      <c r="A198" s="490"/>
      <c r="B198" s="490"/>
      <c r="C198" s="490"/>
      <c r="D198" s="490"/>
      <c r="E198" s="490"/>
      <c r="F198" s="490"/>
      <c r="G198" s="490"/>
      <c r="H198" s="490"/>
      <c r="I198" s="490"/>
      <c r="J198" s="490"/>
      <c r="K198" s="490"/>
      <c r="L198" s="490"/>
      <c r="M198" s="490"/>
      <c r="N198" s="490"/>
      <c r="O198" s="490"/>
      <c r="P198" s="490"/>
      <c r="Q198" s="490"/>
      <c r="R198" s="490"/>
      <c r="S198" s="490"/>
      <c r="T198" s="490"/>
      <c r="U198" s="490"/>
      <c r="V198" s="490"/>
      <c r="W198" s="490"/>
      <c r="X198" s="490"/>
      <c r="Y198" s="490"/>
      <c r="Z198" s="490"/>
      <c r="AA198" s="490"/>
    </row>
    <row r="199" spans="1:27" ht="15.75" customHeight="1">
      <c r="A199" s="490"/>
      <c r="B199" s="490"/>
      <c r="C199" s="490"/>
      <c r="D199" s="490"/>
      <c r="E199" s="490"/>
      <c r="F199" s="490"/>
      <c r="G199" s="490"/>
      <c r="H199" s="490"/>
      <c r="I199" s="490"/>
      <c r="J199" s="490"/>
      <c r="K199" s="490"/>
      <c r="L199" s="490"/>
      <c r="M199" s="490"/>
      <c r="N199" s="490"/>
      <c r="O199" s="490"/>
      <c r="P199" s="490"/>
      <c r="Q199" s="490"/>
      <c r="R199" s="490"/>
      <c r="S199" s="490"/>
      <c r="T199" s="490"/>
      <c r="U199" s="490"/>
      <c r="V199" s="490"/>
      <c r="W199" s="490"/>
      <c r="X199" s="490"/>
      <c r="Y199" s="490"/>
      <c r="Z199" s="490"/>
      <c r="AA199" s="490"/>
    </row>
    <row r="200" spans="1:27" ht="15.75" customHeight="1">
      <c r="A200" s="490"/>
      <c r="B200" s="490"/>
      <c r="C200" s="490"/>
      <c r="D200" s="490"/>
      <c r="E200" s="490"/>
      <c r="F200" s="490"/>
      <c r="G200" s="490"/>
      <c r="H200" s="490"/>
      <c r="I200" s="490"/>
      <c r="J200" s="490"/>
      <c r="K200" s="490"/>
      <c r="L200" s="490"/>
      <c r="M200" s="490"/>
      <c r="N200" s="490"/>
      <c r="O200" s="490"/>
      <c r="P200" s="490"/>
      <c r="Q200" s="490"/>
      <c r="R200" s="490"/>
      <c r="S200" s="490"/>
      <c r="T200" s="490"/>
      <c r="U200" s="490"/>
      <c r="V200" s="490"/>
      <c r="W200" s="490"/>
      <c r="X200" s="490"/>
      <c r="Y200" s="490"/>
      <c r="Z200" s="490"/>
      <c r="AA200" s="490"/>
    </row>
    <row r="201" spans="1:27" ht="15.75" customHeight="1">
      <c r="A201" s="490"/>
      <c r="B201" s="490"/>
      <c r="C201" s="490"/>
      <c r="D201" s="490"/>
      <c r="E201" s="490"/>
      <c r="F201" s="490"/>
      <c r="G201" s="490"/>
      <c r="H201" s="490"/>
      <c r="I201" s="490"/>
      <c r="J201" s="490"/>
      <c r="K201" s="490"/>
      <c r="L201" s="490"/>
      <c r="M201" s="490"/>
      <c r="N201" s="490"/>
      <c r="O201" s="490"/>
      <c r="P201" s="490"/>
      <c r="Q201" s="490"/>
      <c r="R201" s="490"/>
      <c r="S201" s="490"/>
      <c r="T201" s="490"/>
      <c r="U201" s="490"/>
      <c r="V201" s="490"/>
      <c r="W201" s="490"/>
      <c r="X201" s="490"/>
      <c r="Y201" s="490"/>
      <c r="Z201" s="490"/>
      <c r="AA201" s="490"/>
    </row>
    <row r="202" spans="1:27" ht="15.75" customHeight="1">
      <c r="A202" s="490"/>
      <c r="B202" s="490"/>
      <c r="C202" s="490"/>
      <c r="D202" s="490"/>
      <c r="E202" s="490"/>
      <c r="F202" s="490"/>
      <c r="G202" s="490"/>
      <c r="H202" s="490"/>
      <c r="I202" s="490"/>
      <c r="J202" s="490"/>
      <c r="K202" s="490"/>
      <c r="L202" s="490"/>
      <c r="M202" s="490"/>
      <c r="N202" s="490"/>
      <c r="O202" s="490"/>
      <c r="P202" s="490"/>
      <c r="Q202" s="490"/>
      <c r="R202" s="490"/>
      <c r="S202" s="490"/>
      <c r="T202" s="490"/>
      <c r="U202" s="490"/>
      <c r="V202" s="490"/>
      <c r="W202" s="490"/>
      <c r="X202" s="490"/>
      <c r="Y202" s="490"/>
      <c r="Z202" s="490"/>
      <c r="AA202" s="490"/>
    </row>
    <row r="203" spans="1:27" ht="15.75" customHeight="1">
      <c r="A203" s="490"/>
      <c r="B203" s="490"/>
      <c r="C203" s="490"/>
      <c r="D203" s="490"/>
      <c r="E203" s="490"/>
      <c r="F203" s="490"/>
      <c r="G203" s="490"/>
      <c r="H203" s="490"/>
      <c r="I203" s="490"/>
      <c r="J203" s="490"/>
      <c r="K203" s="490"/>
      <c r="L203" s="490"/>
      <c r="M203" s="490"/>
      <c r="N203" s="490"/>
      <c r="O203" s="490"/>
      <c r="P203" s="490"/>
      <c r="Q203" s="490"/>
      <c r="R203" s="490"/>
      <c r="S203" s="490"/>
      <c r="T203" s="490"/>
      <c r="U203" s="490"/>
      <c r="V203" s="490"/>
      <c r="W203" s="490"/>
      <c r="X203" s="490"/>
      <c r="Y203" s="490"/>
      <c r="Z203" s="490"/>
      <c r="AA203" s="490"/>
    </row>
    <row r="204" spans="1:27" ht="15.75" customHeight="1">
      <c r="A204" s="490"/>
      <c r="B204" s="490"/>
      <c r="C204" s="490"/>
      <c r="D204" s="490"/>
      <c r="E204" s="490"/>
      <c r="F204" s="490"/>
      <c r="G204" s="490"/>
      <c r="H204" s="490"/>
      <c r="I204" s="490"/>
      <c r="J204" s="490"/>
      <c r="K204" s="490"/>
      <c r="L204" s="490"/>
      <c r="M204" s="490"/>
      <c r="N204" s="490"/>
      <c r="O204" s="490"/>
      <c r="P204" s="490"/>
      <c r="Q204" s="490"/>
      <c r="R204" s="490"/>
      <c r="S204" s="490"/>
      <c r="T204" s="490"/>
      <c r="U204" s="490"/>
      <c r="V204" s="490"/>
      <c r="W204" s="490"/>
      <c r="X204" s="490"/>
      <c r="Y204" s="490"/>
      <c r="Z204" s="490"/>
      <c r="AA204" s="490"/>
    </row>
    <row r="205" spans="1:27" ht="15.75" customHeight="1">
      <c r="A205" s="490"/>
      <c r="B205" s="490"/>
      <c r="C205" s="490"/>
      <c r="D205" s="490"/>
      <c r="E205" s="490"/>
      <c r="F205" s="490"/>
      <c r="G205" s="490"/>
      <c r="H205" s="490"/>
      <c r="I205" s="490"/>
      <c r="J205" s="490"/>
      <c r="K205" s="490"/>
      <c r="L205" s="490"/>
      <c r="M205" s="490"/>
      <c r="N205" s="490"/>
      <c r="O205" s="490"/>
      <c r="P205" s="490"/>
      <c r="Q205" s="490"/>
      <c r="R205" s="490"/>
      <c r="S205" s="490"/>
      <c r="T205" s="490"/>
      <c r="U205" s="490"/>
      <c r="V205" s="490"/>
      <c r="W205" s="490"/>
      <c r="X205" s="490"/>
      <c r="Y205" s="490"/>
      <c r="Z205" s="490"/>
      <c r="AA205" s="490"/>
    </row>
    <row r="206" spans="1:27" ht="15.75" customHeight="1">
      <c r="A206" s="490"/>
      <c r="B206" s="490"/>
      <c r="C206" s="490"/>
      <c r="D206" s="490"/>
      <c r="E206" s="490"/>
      <c r="F206" s="490"/>
      <c r="G206" s="490"/>
      <c r="H206" s="490"/>
      <c r="I206" s="490"/>
      <c r="J206" s="490"/>
      <c r="K206" s="490"/>
      <c r="L206" s="490"/>
      <c r="M206" s="490"/>
      <c r="N206" s="490"/>
      <c r="O206" s="490"/>
      <c r="P206" s="490"/>
      <c r="Q206" s="490"/>
      <c r="R206" s="490"/>
      <c r="S206" s="490"/>
      <c r="T206" s="490"/>
      <c r="U206" s="490"/>
      <c r="V206" s="490"/>
      <c r="W206" s="490"/>
      <c r="X206" s="490"/>
      <c r="Y206" s="490"/>
      <c r="Z206" s="490"/>
      <c r="AA206" s="490"/>
    </row>
    <row r="207" spans="1:27" ht="15.75" customHeight="1">
      <c r="A207" s="490"/>
      <c r="B207" s="490"/>
      <c r="C207" s="490"/>
      <c r="D207" s="490"/>
      <c r="E207" s="490"/>
      <c r="F207" s="490"/>
      <c r="G207" s="490"/>
      <c r="H207" s="490"/>
      <c r="I207" s="490"/>
      <c r="J207" s="490"/>
      <c r="K207" s="490"/>
      <c r="L207" s="490"/>
      <c r="M207" s="490"/>
      <c r="N207" s="490"/>
      <c r="O207" s="490"/>
      <c r="P207" s="490"/>
      <c r="Q207" s="490"/>
      <c r="R207" s="490"/>
      <c r="S207" s="490"/>
      <c r="T207" s="490"/>
      <c r="U207" s="490"/>
      <c r="V207" s="490"/>
      <c r="W207" s="490"/>
      <c r="X207" s="490"/>
      <c r="Y207" s="490"/>
      <c r="Z207" s="490"/>
      <c r="AA207" s="490"/>
    </row>
    <row r="208" spans="1:27" ht="15.75" customHeight="1">
      <c r="A208" s="490"/>
      <c r="B208" s="490"/>
      <c r="C208" s="490"/>
      <c r="D208" s="490"/>
      <c r="E208" s="490"/>
      <c r="F208" s="490"/>
      <c r="G208" s="490"/>
      <c r="H208" s="490"/>
      <c r="I208" s="490"/>
      <c r="J208" s="490"/>
      <c r="K208" s="490"/>
      <c r="L208" s="490"/>
      <c r="M208" s="490"/>
      <c r="N208" s="490"/>
      <c r="O208" s="490"/>
      <c r="P208" s="490"/>
      <c r="Q208" s="490"/>
      <c r="R208" s="490"/>
      <c r="S208" s="490"/>
      <c r="T208" s="490"/>
      <c r="U208" s="490"/>
      <c r="V208" s="490"/>
      <c r="W208" s="490"/>
      <c r="X208" s="490"/>
      <c r="Y208" s="490"/>
      <c r="Z208" s="490"/>
      <c r="AA208" s="490"/>
    </row>
    <row r="209" spans="1:27" ht="15.75" customHeight="1">
      <c r="A209" s="490"/>
      <c r="B209" s="490"/>
      <c r="C209" s="490"/>
      <c r="D209" s="490"/>
      <c r="E209" s="490"/>
      <c r="F209" s="490"/>
      <c r="G209" s="490"/>
      <c r="H209" s="490"/>
      <c r="I209" s="490"/>
      <c r="J209" s="490"/>
      <c r="K209" s="490"/>
      <c r="L209" s="490"/>
      <c r="M209" s="490"/>
      <c r="N209" s="490"/>
      <c r="O209" s="490"/>
      <c r="P209" s="490"/>
      <c r="Q209" s="490"/>
      <c r="R209" s="490"/>
      <c r="S209" s="490"/>
      <c r="T209" s="490"/>
      <c r="U209" s="490"/>
      <c r="V209" s="490"/>
      <c r="W209" s="490"/>
      <c r="X209" s="490"/>
      <c r="Y209" s="490"/>
      <c r="Z209" s="490"/>
      <c r="AA209" s="490"/>
    </row>
    <row r="210" spans="1:27" ht="15.75" customHeight="1">
      <c r="A210" s="490"/>
      <c r="B210" s="490"/>
      <c r="C210" s="490"/>
      <c r="D210" s="490"/>
      <c r="E210" s="490"/>
      <c r="F210" s="490"/>
      <c r="G210" s="490"/>
      <c r="H210" s="490"/>
      <c r="I210" s="490"/>
      <c r="J210" s="490"/>
      <c r="K210" s="490"/>
      <c r="L210" s="490"/>
      <c r="M210" s="490"/>
      <c r="N210" s="490"/>
      <c r="O210" s="490"/>
      <c r="P210" s="490"/>
      <c r="Q210" s="490"/>
      <c r="R210" s="490"/>
      <c r="S210" s="490"/>
      <c r="T210" s="490"/>
      <c r="U210" s="490"/>
      <c r="V210" s="490"/>
      <c r="W210" s="490"/>
      <c r="X210" s="490"/>
      <c r="Y210" s="490"/>
      <c r="Z210" s="490"/>
      <c r="AA210" s="490"/>
    </row>
    <row r="211" spans="1:27" ht="15.75" customHeight="1">
      <c r="A211" s="490"/>
      <c r="B211" s="490"/>
      <c r="C211" s="490"/>
      <c r="D211" s="490"/>
      <c r="E211" s="490"/>
      <c r="F211" s="490"/>
      <c r="G211" s="490"/>
      <c r="H211" s="490"/>
      <c r="I211" s="490"/>
      <c r="J211" s="490"/>
      <c r="K211" s="490"/>
      <c r="L211" s="490"/>
      <c r="M211" s="490"/>
      <c r="N211" s="490"/>
      <c r="O211" s="490"/>
      <c r="P211" s="490"/>
      <c r="Q211" s="490"/>
      <c r="R211" s="490"/>
      <c r="S211" s="490"/>
      <c r="T211" s="490"/>
      <c r="U211" s="490"/>
      <c r="V211" s="490"/>
      <c r="W211" s="490"/>
      <c r="X211" s="490"/>
      <c r="Y211" s="490"/>
      <c r="Z211" s="490"/>
      <c r="AA211" s="490"/>
    </row>
    <row r="212" spans="1:27" ht="15.75" customHeight="1">
      <c r="A212" s="490"/>
      <c r="B212" s="490"/>
      <c r="C212" s="490"/>
      <c r="D212" s="490"/>
      <c r="E212" s="490"/>
      <c r="F212" s="490"/>
      <c r="G212" s="490"/>
      <c r="H212" s="490"/>
      <c r="I212" s="490"/>
      <c r="J212" s="490"/>
      <c r="K212" s="490"/>
      <c r="L212" s="490"/>
      <c r="M212" s="490"/>
      <c r="N212" s="490"/>
      <c r="O212" s="490"/>
      <c r="P212" s="490"/>
      <c r="Q212" s="490"/>
      <c r="R212" s="490"/>
      <c r="S212" s="490"/>
      <c r="T212" s="490"/>
      <c r="U212" s="490"/>
      <c r="V212" s="490"/>
      <c r="W212" s="490"/>
      <c r="X212" s="490"/>
      <c r="Y212" s="490"/>
      <c r="Z212" s="490"/>
      <c r="AA212" s="490"/>
    </row>
    <row r="213" spans="1:27" ht="15.75" customHeight="1">
      <c r="A213" s="490"/>
      <c r="B213" s="490"/>
      <c r="C213" s="490"/>
      <c r="D213" s="490"/>
      <c r="E213" s="490"/>
      <c r="F213" s="490"/>
      <c r="G213" s="490"/>
      <c r="H213" s="490"/>
      <c r="I213" s="490"/>
      <c r="J213" s="490"/>
      <c r="K213" s="490"/>
      <c r="L213" s="490"/>
      <c r="M213" s="490"/>
      <c r="N213" s="490"/>
      <c r="O213" s="490"/>
      <c r="P213" s="490"/>
      <c r="Q213" s="490"/>
      <c r="R213" s="490"/>
      <c r="S213" s="490"/>
      <c r="T213" s="490"/>
      <c r="U213" s="490"/>
      <c r="V213" s="490"/>
      <c r="W213" s="490"/>
      <c r="X213" s="490"/>
      <c r="Y213" s="490"/>
      <c r="Z213" s="490"/>
      <c r="AA213" s="490"/>
    </row>
    <row r="214" spans="1:27" ht="15.75" customHeight="1">
      <c r="A214" s="490"/>
      <c r="B214" s="490"/>
      <c r="C214" s="490"/>
      <c r="D214" s="490"/>
      <c r="E214" s="490"/>
      <c r="F214" s="490"/>
      <c r="G214" s="490"/>
      <c r="H214" s="490"/>
      <c r="I214" s="490"/>
      <c r="J214" s="490"/>
      <c r="K214" s="490"/>
      <c r="L214" s="490"/>
      <c r="M214" s="490"/>
      <c r="N214" s="490"/>
      <c r="O214" s="490"/>
      <c r="P214" s="490"/>
      <c r="Q214" s="490"/>
      <c r="R214" s="490"/>
      <c r="S214" s="490"/>
      <c r="T214" s="490"/>
      <c r="U214" s="490"/>
      <c r="V214" s="490"/>
      <c r="W214" s="490"/>
      <c r="X214" s="490"/>
      <c r="Y214" s="490"/>
      <c r="Z214" s="490"/>
      <c r="AA214" s="490"/>
    </row>
    <row r="215" spans="1:27" ht="15.75" customHeight="1">
      <c r="A215" s="490"/>
      <c r="B215" s="490"/>
      <c r="C215" s="490"/>
      <c r="D215" s="490"/>
      <c r="E215" s="490"/>
      <c r="F215" s="490"/>
      <c r="G215" s="490"/>
      <c r="H215" s="490"/>
      <c r="I215" s="490"/>
      <c r="J215" s="490"/>
      <c r="K215" s="490"/>
      <c r="L215" s="490"/>
      <c r="M215" s="490"/>
      <c r="N215" s="490"/>
      <c r="O215" s="490"/>
      <c r="P215" s="490"/>
      <c r="Q215" s="490"/>
      <c r="R215" s="490"/>
      <c r="S215" s="490"/>
      <c r="T215" s="490"/>
      <c r="U215" s="490"/>
      <c r="V215" s="490"/>
      <c r="W215" s="490"/>
      <c r="X215" s="490"/>
      <c r="Y215" s="490"/>
      <c r="Z215" s="490"/>
      <c r="AA215" s="490"/>
    </row>
    <row r="216" spans="1:27" ht="15.75" customHeight="1">
      <c r="A216" s="490"/>
      <c r="B216" s="490"/>
      <c r="C216" s="490"/>
      <c r="D216" s="490"/>
      <c r="E216" s="490"/>
      <c r="F216" s="490"/>
      <c r="G216" s="490"/>
      <c r="H216" s="490"/>
      <c r="I216" s="490"/>
      <c r="J216" s="490"/>
      <c r="K216" s="490"/>
      <c r="L216" s="490"/>
      <c r="M216" s="490"/>
      <c r="N216" s="490"/>
      <c r="O216" s="490"/>
      <c r="P216" s="490"/>
      <c r="Q216" s="490"/>
      <c r="R216" s="490"/>
      <c r="S216" s="490"/>
      <c r="T216" s="490"/>
      <c r="U216" s="490"/>
      <c r="V216" s="490"/>
      <c r="W216" s="490"/>
      <c r="X216" s="490"/>
      <c r="Y216" s="490"/>
      <c r="Z216" s="490"/>
      <c r="AA216" s="490"/>
    </row>
    <row r="217" spans="1:27" ht="15.75" customHeight="1">
      <c r="A217" s="490"/>
      <c r="B217" s="490"/>
      <c r="C217" s="490"/>
      <c r="D217" s="490"/>
      <c r="E217" s="490"/>
      <c r="F217" s="490"/>
      <c r="G217" s="490"/>
      <c r="H217" s="490"/>
      <c r="I217" s="490"/>
      <c r="J217" s="490"/>
      <c r="K217" s="490"/>
      <c r="L217" s="490"/>
      <c r="M217" s="490"/>
      <c r="N217" s="490"/>
      <c r="O217" s="490"/>
      <c r="P217" s="490"/>
      <c r="Q217" s="490"/>
      <c r="R217" s="490"/>
      <c r="S217" s="490"/>
      <c r="T217" s="490"/>
      <c r="U217" s="490"/>
      <c r="V217" s="490"/>
      <c r="W217" s="490"/>
      <c r="X217" s="490"/>
      <c r="Y217" s="490"/>
      <c r="Z217" s="490"/>
      <c r="AA217" s="490"/>
    </row>
    <row r="218" spans="1:27" ht="15.75" customHeight="1">
      <c r="A218" s="490"/>
      <c r="B218" s="490"/>
      <c r="C218" s="490"/>
      <c r="D218" s="490"/>
      <c r="E218" s="490"/>
      <c r="F218" s="490"/>
      <c r="G218" s="490"/>
      <c r="H218" s="490"/>
      <c r="I218" s="490"/>
      <c r="J218" s="490"/>
      <c r="K218" s="490"/>
      <c r="L218" s="490"/>
      <c r="M218" s="490"/>
      <c r="N218" s="490"/>
      <c r="O218" s="490"/>
      <c r="P218" s="490"/>
      <c r="Q218" s="490"/>
      <c r="R218" s="490"/>
      <c r="S218" s="490"/>
      <c r="T218" s="490"/>
      <c r="U218" s="490"/>
      <c r="V218" s="490"/>
      <c r="W218" s="490"/>
      <c r="X218" s="490"/>
      <c r="Y218" s="490"/>
      <c r="Z218" s="490"/>
      <c r="AA218" s="490"/>
    </row>
    <row r="219" spans="1:27" ht="15.75" customHeight="1">
      <c r="A219" s="490"/>
      <c r="B219" s="490"/>
      <c r="C219" s="490"/>
      <c r="D219" s="490"/>
      <c r="E219" s="490"/>
      <c r="F219" s="490"/>
      <c r="G219" s="490"/>
      <c r="H219" s="490"/>
      <c r="I219" s="490"/>
      <c r="J219" s="490"/>
      <c r="K219" s="490"/>
      <c r="L219" s="490"/>
      <c r="M219" s="490"/>
      <c r="N219" s="490"/>
      <c r="O219" s="490"/>
      <c r="P219" s="490"/>
      <c r="Q219" s="490"/>
      <c r="R219" s="490"/>
      <c r="S219" s="490"/>
      <c r="T219" s="490"/>
      <c r="U219" s="490"/>
      <c r="V219" s="490"/>
      <c r="W219" s="490"/>
      <c r="X219" s="490"/>
      <c r="Y219" s="490"/>
      <c r="Z219" s="490"/>
      <c r="AA219" s="490"/>
    </row>
    <row r="220" spans="1:27" ht="15.75" customHeight="1">
      <c r="A220" s="490"/>
      <c r="B220" s="490"/>
      <c r="C220" s="490"/>
      <c r="D220" s="490"/>
      <c r="E220" s="490"/>
      <c r="F220" s="490"/>
      <c r="G220" s="490"/>
      <c r="H220" s="490"/>
      <c r="I220" s="490"/>
      <c r="J220" s="490"/>
      <c r="K220" s="490"/>
      <c r="L220" s="490"/>
      <c r="M220" s="490"/>
      <c r="N220" s="490"/>
      <c r="O220" s="490"/>
      <c r="P220" s="490"/>
      <c r="Q220" s="490"/>
      <c r="R220" s="490"/>
      <c r="S220" s="490"/>
      <c r="T220" s="490"/>
      <c r="U220" s="490"/>
      <c r="V220" s="490"/>
      <c r="W220" s="490"/>
      <c r="X220" s="490"/>
      <c r="Y220" s="490"/>
      <c r="Z220" s="490"/>
      <c r="AA220" s="490"/>
    </row>
    <row r="221" spans="1:27" ht="15.75" customHeight="1">
      <c r="A221" s="490"/>
      <c r="B221" s="490"/>
      <c r="C221" s="490"/>
      <c r="D221" s="490"/>
      <c r="E221" s="490"/>
      <c r="F221" s="490"/>
      <c r="G221" s="490"/>
      <c r="H221" s="490"/>
      <c r="I221" s="490"/>
      <c r="J221" s="490"/>
      <c r="K221" s="490"/>
      <c r="L221" s="490"/>
      <c r="M221" s="490"/>
      <c r="N221" s="490"/>
      <c r="O221" s="490"/>
      <c r="P221" s="490"/>
      <c r="Q221" s="490"/>
      <c r="R221" s="490"/>
      <c r="S221" s="490"/>
      <c r="T221" s="490"/>
      <c r="U221" s="490"/>
      <c r="V221" s="490"/>
      <c r="W221" s="490"/>
      <c r="X221" s="490"/>
      <c r="Y221" s="490"/>
      <c r="Z221" s="490"/>
      <c r="AA221" s="490"/>
    </row>
    <row r="222" spans="1:27" ht="15.75" customHeight="1">
      <c r="A222" s="490"/>
      <c r="B222" s="490"/>
      <c r="C222" s="490"/>
      <c r="D222" s="490"/>
      <c r="E222" s="490"/>
      <c r="F222" s="490"/>
      <c r="G222" s="490"/>
      <c r="H222" s="490"/>
      <c r="I222" s="490"/>
      <c r="J222" s="490"/>
      <c r="K222" s="490"/>
      <c r="L222" s="490"/>
      <c r="M222" s="490"/>
      <c r="N222" s="490"/>
      <c r="O222" s="490"/>
      <c r="P222" s="490"/>
      <c r="Q222" s="490"/>
      <c r="R222" s="490"/>
      <c r="S222" s="490"/>
      <c r="T222" s="490"/>
      <c r="U222" s="490"/>
      <c r="V222" s="490"/>
      <c r="W222" s="490"/>
      <c r="X222" s="490"/>
      <c r="Y222" s="490"/>
      <c r="Z222" s="490"/>
      <c r="AA222" s="490"/>
    </row>
    <row r="223" spans="1:27" ht="15.75" customHeight="1">
      <c r="A223" s="490"/>
      <c r="B223" s="490"/>
      <c r="C223" s="490"/>
      <c r="D223" s="490"/>
      <c r="E223" s="490"/>
      <c r="F223" s="490"/>
      <c r="G223" s="490"/>
      <c r="H223" s="490"/>
      <c r="I223" s="490"/>
      <c r="J223" s="490"/>
      <c r="K223" s="490"/>
      <c r="L223" s="490"/>
      <c r="M223" s="490"/>
      <c r="N223" s="490"/>
      <c r="O223" s="490"/>
      <c r="P223" s="490"/>
      <c r="Q223" s="490"/>
      <c r="R223" s="490"/>
      <c r="S223" s="490"/>
      <c r="T223" s="490"/>
      <c r="U223" s="490"/>
      <c r="V223" s="490"/>
      <c r="W223" s="490"/>
      <c r="X223" s="490"/>
      <c r="Y223" s="490"/>
      <c r="Z223" s="490"/>
      <c r="AA223" s="490"/>
    </row>
    <row r="224" spans="1:27" ht="15.75" customHeight="1">
      <c r="A224" s="490"/>
      <c r="B224" s="490"/>
      <c r="C224" s="490"/>
      <c r="D224" s="490"/>
      <c r="E224" s="490"/>
      <c r="F224" s="490"/>
      <c r="G224" s="490"/>
      <c r="H224" s="490"/>
      <c r="I224" s="490"/>
      <c r="J224" s="490"/>
      <c r="K224" s="490"/>
      <c r="L224" s="490"/>
      <c r="M224" s="490"/>
      <c r="N224" s="490"/>
      <c r="O224" s="490"/>
      <c r="P224" s="490"/>
      <c r="Q224" s="490"/>
      <c r="R224" s="490"/>
      <c r="S224" s="490"/>
      <c r="T224" s="490"/>
      <c r="U224" s="490"/>
      <c r="V224" s="490"/>
      <c r="W224" s="490"/>
      <c r="X224" s="490"/>
      <c r="Y224" s="490"/>
      <c r="Z224" s="490"/>
      <c r="AA224" s="490"/>
    </row>
    <row r="225" spans="1:27" ht="15.75" customHeight="1">
      <c r="A225" s="490"/>
      <c r="B225" s="490"/>
      <c r="C225" s="490"/>
      <c r="D225" s="490"/>
      <c r="E225" s="490"/>
      <c r="F225" s="490"/>
      <c r="G225" s="490"/>
      <c r="H225" s="490"/>
      <c r="I225" s="490"/>
      <c r="J225" s="490"/>
      <c r="K225" s="490"/>
      <c r="L225" s="490"/>
      <c r="M225" s="490"/>
      <c r="N225" s="490"/>
      <c r="O225" s="490"/>
      <c r="P225" s="490"/>
      <c r="Q225" s="490"/>
      <c r="R225" s="490"/>
      <c r="S225" s="490"/>
      <c r="T225" s="490"/>
      <c r="U225" s="490"/>
      <c r="V225" s="490"/>
      <c r="W225" s="490"/>
      <c r="X225" s="490"/>
      <c r="Y225" s="490"/>
      <c r="Z225" s="490"/>
      <c r="AA225" s="490"/>
    </row>
    <row r="226" spans="1:27" ht="15.75" customHeight="1">
      <c r="A226" s="490"/>
      <c r="B226" s="490"/>
      <c r="C226" s="490"/>
      <c r="D226" s="490"/>
      <c r="E226" s="490"/>
      <c r="F226" s="490"/>
      <c r="G226" s="490"/>
      <c r="H226" s="490"/>
      <c r="I226" s="490"/>
      <c r="J226" s="490"/>
      <c r="K226" s="490"/>
      <c r="L226" s="490"/>
      <c r="M226" s="490"/>
      <c r="N226" s="490"/>
      <c r="O226" s="490"/>
      <c r="P226" s="490"/>
      <c r="Q226" s="490"/>
      <c r="R226" s="490"/>
      <c r="S226" s="490"/>
      <c r="T226" s="490"/>
      <c r="U226" s="490"/>
      <c r="V226" s="490"/>
      <c r="W226" s="490"/>
      <c r="X226" s="490"/>
      <c r="Y226" s="490"/>
      <c r="Z226" s="490"/>
      <c r="AA226" s="490"/>
    </row>
    <row r="227" spans="1:27" ht="15.75" customHeight="1">
      <c r="A227" s="490"/>
      <c r="B227" s="490"/>
      <c r="C227" s="490"/>
      <c r="D227" s="490"/>
      <c r="E227" s="490"/>
      <c r="F227" s="490"/>
      <c r="G227" s="490"/>
      <c r="H227" s="490"/>
      <c r="I227" s="490"/>
      <c r="J227" s="490"/>
      <c r="K227" s="490"/>
      <c r="L227" s="490"/>
      <c r="M227" s="490"/>
      <c r="N227" s="490"/>
      <c r="O227" s="490"/>
      <c r="P227" s="490"/>
      <c r="Q227" s="490"/>
      <c r="R227" s="490"/>
      <c r="S227" s="490"/>
      <c r="T227" s="490"/>
      <c r="U227" s="490"/>
      <c r="V227" s="490"/>
      <c r="W227" s="490"/>
      <c r="X227" s="490"/>
      <c r="Y227" s="490"/>
      <c r="Z227" s="490"/>
      <c r="AA227" s="490"/>
    </row>
    <row r="228" spans="1:27" ht="15.75" customHeight="1">
      <c r="A228" s="490"/>
      <c r="B228" s="490"/>
      <c r="C228" s="490"/>
      <c r="D228" s="490"/>
      <c r="E228" s="490"/>
      <c r="F228" s="490"/>
      <c r="G228" s="490"/>
      <c r="H228" s="490"/>
      <c r="I228" s="490"/>
      <c r="J228" s="490"/>
      <c r="K228" s="490"/>
      <c r="L228" s="490"/>
      <c r="M228" s="490"/>
      <c r="N228" s="490"/>
      <c r="O228" s="490"/>
      <c r="P228" s="490"/>
      <c r="Q228" s="490"/>
      <c r="R228" s="490"/>
      <c r="S228" s="490"/>
      <c r="T228" s="490"/>
      <c r="U228" s="490"/>
      <c r="V228" s="490"/>
      <c r="W228" s="490"/>
      <c r="X228" s="490"/>
      <c r="Y228" s="490"/>
      <c r="Z228" s="490"/>
      <c r="AA228" s="490"/>
    </row>
    <row r="229" spans="1:27" ht="15.75" customHeight="1">
      <c r="A229" s="490"/>
      <c r="B229" s="490"/>
      <c r="C229" s="490"/>
      <c r="D229" s="490"/>
      <c r="E229" s="490"/>
      <c r="F229" s="490"/>
      <c r="G229" s="490"/>
      <c r="H229" s="490"/>
      <c r="I229" s="490"/>
      <c r="J229" s="490"/>
      <c r="K229" s="490"/>
      <c r="L229" s="490"/>
      <c r="M229" s="490"/>
      <c r="N229" s="490"/>
      <c r="O229" s="490"/>
      <c r="P229" s="490"/>
      <c r="Q229" s="490"/>
      <c r="R229" s="490"/>
      <c r="S229" s="490"/>
      <c r="T229" s="490"/>
      <c r="U229" s="490"/>
      <c r="V229" s="490"/>
      <c r="W229" s="490"/>
      <c r="X229" s="490"/>
      <c r="Y229" s="490"/>
      <c r="Z229" s="490"/>
      <c r="AA229" s="490"/>
    </row>
    <row r="230" spans="1:27" ht="15.75" customHeight="1">
      <c r="A230" s="490"/>
      <c r="B230" s="490"/>
      <c r="C230" s="490"/>
      <c r="D230" s="490"/>
      <c r="E230" s="490"/>
      <c r="F230" s="490"/>
      <c r="G230" s="490"/>
      <c r="H230" s="490"/>
      <c r="I230" s="490"/>
      <c r="J230" s="490"/>
      <c r="K230" s="490"/>
      <c r="L230" s="490"/>
      <c r="M230" s="490"/>
      <c r="N230" s="490"/>
      <c r="O230" s="490"/>
      <c r="P230" s="490"/>
      <c r="Q230" s="490"/>
      <c r="R230" s="490"/>
      <c r="S230" s="490"/>
      <c r="T230" s="490"/>
      <c r="U230" s="490"/>
      <c r="V230" s="490"/>
      <c r="W230" s="490"/>
      <c r="X230" s="490"/>
      <c r="Y230" s="490"/>
      <c r="Z230" s="490"/>
      <c r="AA230" s="490"/>
    </row>
    <row r="231" spans="1:27" ht="15.75" customHeight="1">
      <c r="A231" s="490"/>
      <c r="B231" s="490"/>
      <c r="C231" s="490"/>
      <c r="D231" s="490"/>
      <c r="E231" s="490"/>
      <c r="F231" s="490"/>
      <c r="G231" s="490"/>
      <c r="H231" s="490"/>
      <c r="I231" s="490"/>
      <c r="J231" s="490"/>
      <c r="K231" s="490"/>
      <c r="L231" s="490"/>
      <c r="M231" s="490"/>
      <c r="N231" s="490"/>
      <c r="O231" s="490"/>
      <c r="P231" s="490"/>
      <c r="Q231" s="490"/>
      <c r="R231" s="490"/>
      <c r="S231" s="490"/>
      <c r="T231" s="490"/>
      <c r="U231" s="490"/>
      <c r="V231" s="490"/>
      <c r="W231" s="490"/>
      <c r="X231" s="490"/>
      <c r="Y231" s="490"/>
      <c r="Z231" s="490"/>
      <c r="AA231" s="490"/>
    </row>
    <row r="232" spans="1:27" ht="15.75" customHeight="1">
      <c r="A232" s="490"/>
      <c r="B232" s="490"/>
      <c r="C232" s="490"/>
      <c r="D232" s="490"/>
      <c r="E232" s="490"/>
      <c r="F232" s="490"/>
      <c r="G232" s="490"/>
      <c r="H232" s="490"/>
      <c r="I232" s="490"/>
      <c r="J232" s="490"/>
      <c r="K232" s="490"/>
      <c r="L232" s="490"/>
      <c r="M232" s="490"/>
      <c r="N232" s="490"/>
      <c r="O232" s="490"/>
      <c r="P232" s="490"/>
      <c r="Q232" s="490"/>
      <c r="R232" s="490"/>
      <c r="S232" s="490"/>
      <c r="T232" s="490"/>
      <c r="U232" s="490"/>
      <c r="V232" s="490"/>
      <c r="W232" s="490"/>
      <c r="X232" s="490"/>
      <c r="Y232" s="490"/>
      <c r="Z232" s="490"/>
      <c r="AA232" s="490"/>
    </row>
    <row r="233" spans="1:27" ht="15.75" customHeight="1">
      <c r="A233" s="490"/>
      <c r="B233" s="490"/>
      <c r="C233" s="490"/>
      <c r="D233" s="490"/>
      <c r="E233" s="490"/>
      <c r="F233" s="490"/>
      <c r="G233" s="490"/>
      <c r="H233" s="490"/>
      <c r="I233" s="490"/>
      <c r="J233" s="490"/>
      <c r="K233" s="490"/>
      <c r="L233" s="490"/>
      <c r="M233" s="490"/>
      <c r="N233" s="490"/>
      <c r="O233" s="490"/>
      <c r="P233" s="490"/>
      <c r="Q233" s="490"/>
      <c r="R233" s="490"/>
      <c r="S233" s="490"/>
      <c r="T233" s="490"/>
      <c r="U233" s="490"/>
      <c r="V233" s="490"/>
      <c r="W233" s="490"/>
      <c r="X233" s="490"/>
      <c r="Y233" s="490"/>
      <c r="Z233" s="490"/>
      <c r="AA233" s="490"/>
    </row>
    <row r="234" spans="1:27" ht="15.75" customHeight="1">
      <c r="A234" s="490"/>
      <c r="B234" s="490"/>
      <c r="C234" s="490"/>
      <c r="D234" s="490"/>
      <c r="E234" s="490"/>
      <c r="F234" s="490"/>
      <c r="G234" s="490"/>
      <c r="H234" s="490"/>
      <c r="I234" s="490"/>
      <c r="J234" s="490"/>
      <c r="K234" s="490"/>
      <c r="L234" s="490"/>
      <c r="M234" s="490"/>
      <c r="N234" s="490"/>
      <c r="O234" s="490"/>
      <c r="P234" s="490"/>
      <c r="Q234" s="490"/>
      <c r="R234" s="490"/>
      <c r="S234" s="490"/>
      <c r="T234" s="490"/>
      <c r="U234" s="490"/>
      <c r="V234" s="490"/>
      <c r="W234" s="490"/>
      <c r="X234" s="490"/>
      <c r="Y234" s="490"/>
      <c r="Z234" s="490"/>
      <c r="AA234" s="490"/>
    </row>
    <row r="235" spans="1:27" ht="15.75" customHeight="1">
      <c r="A235" s="490"/>
      <c r="B235" s="490"/>
      <c r="C235" s="490"/>
      <c r="D235" s="490"/>
      <c r="E235" s="490"/>
      <c r="F235" s="490"/>
      <c r="G235" s="490"/>
      <c r="H235" s="490"/>
      <c r="I235" s="490"/>
      <c r="J235" s="490"/>
      <c r="K235" s="490"/>
      <c r="L235" s="490"/>
      <c r="M235" s="490"/>
      <c r="N235" s="490"/>
      <c r="O235" s="490"/>
      <c r="P235" s="490"/>
      <c r="Q235" s="490"/>
      <c r="R235" s="490"/>
      <c r="S235" s="490"/>
      <c r="T235" s="490"/>
      <c r="U235" s="490"/>
      <c r="V235" s="490"/>
      <c r="W235" s="490"/>
      <c r="X235" s="490"/>
      <c r="Y235" s="490"/>
      <c r="Z235" s="490"/>
      <c r="AA235" s="490"/>
    </row>
    <row r="236" spans="1:27" ht="15.75" customHeight="1">
      <c r="A236" s="490"/>
      <c r="B236" s="490"/>
      <c r="C236" s="490"/>
      <c r="D236" s="490"/>
      <c r="E236" s="490"/>
      <c r="F236" s="490"/>
      <c r="G236" s="490"/>
      <c r="H236" s="490"/>
      <c r="I236" s="490"/>
      <c r="J236" s="490"/>
      <c r="K236" s="490"/>
      <c r="L236" s="490"/>
      <c r="M236" s="490"/>
      <c r="N236" s="490"/>
      <c r="O236" s="490"/>
      <c r="P236" s="490"/>
      <c r="Q236" s="490"/>
      <c r="R236" s="490"/>
      <c r="S236" s="490"/>
      <c r="T236" s="490"/>
      <c r="U236" s="490"/>
      <c r="V236" s="490"/>
      <c r="W236" s="490"/>
      <c r="X236" s="490"/>
      <c r="Y236" s="490"/>
      <c r="Z236" s="490"/>
      <c r="AA236" s="490"/>
    </row>
    <row r="237" spans="1:27" ht="15.75" customHeight="1">
      <c r="A237" s="490"/>
      <c r="B237" s="490"/>
      <c r="C237" s="490"/>
      <c r="D237" s="490"/>
      <c r="E237" s="490"/>
      <c r="F237" s="490"/>
      <c r="G237" s="490"/>
      <c r="H237" s="490"/>
      <c r="I237" s="490"/>
      <c r="J237" s="490"/>
      <c r="K237" s="490"/>
      <c r="L237" s="490"/>
      <c r="M237" s="490"/>
      <c r="N237" s="490"/>
      <c r="O237" s="490"/>
      <c r="P237" s="490"/>
      <c r="Q237" s="490"/>
      <c r="R237" s="490"/>
      <c r="S237" s="490"/>
      <c r="T237" s="490"/>
      <c r="U237" s="490"/>
      <c r="V237" s="490"/>
      <c r="W237" s="490"/>
      <c r="X237" s="490"/>
      <c r="Y237" s="490"/>
      <c r="Z237" s="490"/>
      <c r="AA237" s="490"/>
    </row>
    <row r="238" spans="1:27" ht="15.75" customHeight="1">
      <c r="A238" s="490"/>
      <c r="B238" s="490"/>
      <c r="C238" s="490"/>
      <c r="D238" s="490"/>
      <c r="E238" s="490"/>
      <c r="F238" s="490"/>
      <c r="G238" s="490"/>
      <c r="H238" s="490"/>
      <c r="I238" s="490"/>
      <c r="J238" s="490"/>
      <c r="K238" s="490"/>
      <c r="L238" s="490"/>
      <c r="M238" s="490"/>
      <c r="N238" s="490"/>
      <c r="O238" s="490"/>
      <c r="P238" s="490"/>
      <c r="Q238" s="490"/>
      <c r="R238" s="490"/>
      <c r="S238" s="490"/>
      <c r="T238" s="490"/>
      <c r="U238" s="490"/>
      <c r="V238" s="490"/>
      <c r="W238" s="490"/>
      <c r="X238" s="490"/>
      <c r="Y238" s="490"/>
      <c r="Z238" s="490"/>
      <c r="AA238" s="490"/>
    </row>
    <row r="239" spans="1:27" ht="15.75" customHeight="1">
      <c r="A239" s="490"/>
      <c r="B239" s="490"/>
      <c r="C239" s="490"/>
      <c r="D239" s="490"/>
      <c r="E239" s="490"/>
      <c r="F239" s="490"/>
      <c r="G239" s="490"/>
      <c r="H239" s="490"/>
      <c r="I239" s="490"/>
      <c r="J239" s="490"/>
      <c r="K239" s="490"/>
      <c r="L239" s="490"/>
      <c r="M239" s="490"/>
      <c r="N239" s="490"/>
      <c r="O239" s="490"/>
      <c r="P239" s="490"/>
      <c r="Q239" s="490"/>
      <c r="R239" s="490"/>
      <c r="S239" s="490"/>
      <c r="T239" s="490"/>
      <c r="U239" s="490"/>
      <c r="V239" s="490"/>
      <c r="W239" s="490"/>
      <c r="X239" s="490"/>
      <c r="Y239" s="490"/>
      <c r="Z239" s="490"/>
      <c r="AA239" s="490"/>
    </row>
    <row r="240" spans="1:27" ht="15.75" customHeight="1">
      <c r="A240" s="490"/>
      <c r="B240" s="490"/>
      <c r="C240" s="490"/>
      <c r="D240" s="490"/>
      <c r="E240" s="490"/>
      <c r="F240" s="490"/>
      <c r="G240" s="490"/>
      <c r="H240" s="490"/>
      <c r="I240" s="490"/>
      <c r="J240" s="490"/>
      <c r="K240" s="490"/>
      <c r="L240" s="490"/>
      <c r="M240" s="490"/>
      <c r="N240" s="490"/>
      <c r="O240" s="490"/>
      <c r="P240" s="490"/>
      <c r="Q240" s="490"/>
      <c r="R240" s="490"/>
      <c r="S240" s="490"/>
      <c r="T240" s="490"/>
      <c r="U240" s="490"/>
      <c r="V240" s="490"/>
      <c r="W240" s="490"/>
      <c r="X240" s="490"/>
      <c r="Y240" s="490"/>
      <c r="Z240" s="490"/>
      <c r="AA240" s="490"/>
    </row>
    <row r="241" spans="1:27" ht="15.75" customHeight="1">
      <c r="A241" s="490"/>
      <c r="B241" s="490"/>
      <c r="C241" s="490"/>
      <c r="D241" s="490"/>
      <c r="E241" s="490"/>
      <c r="F241" s="490"/>
      <c r="G241" s="490"/>
      <c r="H241" s="490"/>
      <c r="I241" s="490"/>
      <c r="J241" s="490"/>
      <c r="K241" s="490"/>
      <c r="L241" s="490"/>
      <c r="M241" s="490"/>
      <c r="N241" s="490"/>
      <c r="O241" s="490"/>
      <c r="P241" s="490"/>
      <c r="Q241" s="490"/>
      <c r="R241" s="490"/>
      <c r="S241" s="490"/>
      <c r="T241" s="490"/>
      <c r="U241" s="490"/>
      <c r="V241" s="490"/>
      <c r="W241" s="490"/>
      <c r="X241" s="490"/>
      <c r="Y241" s="490"/>
      <c r="Z241" s="490"/>
      <c r="AA241" s="490"/>
    </row>
    <row r="242" spans="1:27" ht="15.75" customHeight="1">
      <c r="A242" s="490"/>
      <c r="B242" s="490"/>
      <c r="C242" s="490"/>
      <c r="D242" s="490"/>
      <c r="E242" s="490"/>
      <c r="F242" s="490"/>
      <c r="G242" s="490"/>
      <c r="H242" s="490"/>
      <c r="I242" s="490"/>
      <c r="J242" s="490"/>
      <c r="K242" s="490"/>
      <c r="L242" s="490"/>
      <c r="M242" s="490"/>
      <c r="N242" s="490"/>
      <c r="O242" s="490"/>
      <c r="P242" s="490"/>
      <c r="Q242" s="490"/>
      <c r="R242" s="490"/>
      <c r="S242" s="490"/>
      <c r="T242" s="490"/>
      <c r="U242" s="490"/>
      <c r="V242" s="490"/>
      <c r="W242" s="490"/>
      <c r="X242" s="490"/>
      <c r="Y242" s="490"/>
      <c r="Z242" s="490"/>
      <c r="AA242" s="490"/>
    </row>
    <row r="243" spans="1:27" ht="15.75" customHeight="1">
      <c r="A243" s="490"/>
      <c r="B243" s="490"/>
      <c r="C243" s="490"/>
      <c r="D243" s="490"/>
      <c r="E243" s="490"/>
      <c r="F243" s="490"/>
      <c r="G243" s="490"/>
      <c r="H243" s="490"/>
      <c r="I243" s="490"/>
      <c r="J243" s="490"/>
      <c r="K243" s="490"/>
      <c r="L243" s="490"/>
      <c r="M243" s="490"/>
      <c r="N243" s="490"/>
      <c r="O243" s="490"/>
      <c r="P243" s="490"/>
      <c r="Q243" s="490"/>
      <c r="R243" s="490"/>
      <c r="S243" s="490"/>
      <c r="T243" s="490"/>
      <c r="U243" s="490"/>
      <c r="V243" s="490"/>
      <c r="W243" s="490"/>
      <c r="X243" s="490"/>
      <c r="Y243" s="490"/>
      <c r="Z243" s="490"/>
      <c r="AA243" s="490"/>
    </row>
    <row r="244" spans="1:27" ht="15.75" customHeight="1">
      <c r="A244" s="490"/>
      <c r="B244" s="490"/>
      <c r="C244" s="490"/>
      <c r="D244" s="490"/>
      <c r="E244" s="490"/>
      <c r="F244" s="490"/>
      <c r="G244" s="490"/>
      <c r="H244" s="490"/>
      <c r="I244" s="490"/>
      <c r="J244" s="490"/>
      <c r="K244" s="490"/>
      <c r="L244" s="490"/>
      <c r="M244" s="490"/>
      <c r="N244" s="490"/>
      <c r="O244" s="490"/>
      <c r="P244" s="490"/>
      <c r="Q244" s="490"/>
      <c r="R244" s="490"/>
      <c r="S244" s="490"/>
      <c r="T244" s="490"/>
      <c r="U244" s="490"/>
      <c r="V244" s="490"/>
      <c r="W244" s="490"/>
      <c r="X244" s="490"/>
      <c r="Y244" s="490"/>
      <c r="Z244" s="490"/>
      <c r="AA244" s="490"/>
    </row>
    <row r="245" spans="1:27" ht="15.75" customHeight="1">
      <c r="A245" s="490"/>
      <c r="B245" s="490"/>
      <c r="C245" s="490"/>
      <c r="D245" s="490"/>
      <c r="E245" s="490"/>
      <c r="F245" s="490"/>
      <c r="G245" s="490"/>
      <c r="H245" s="490"/>
      <c r="I245" s="490"/>
      <c r="J245" s="490"/>
      <c r="K245" s="490"/>
      <c r="L245" s="490"/>
      <c r="M245" s="490"/>
      <c r="N245" s="490"/>
      <c r="O245" s="490"/>
      <c r="P245" s="490"/>
      <c r="Q245" s="490"/>
      <c r="R245" s="490"/>
      <c r="S245" s="490"/>
      <c r="T245" s="490"/>
      <c r="U245" s="490"/>
      <c r="V245" s="490"/>
      <c r="W245" s="490"/>
      <c r="X245" s="490"/>
      <c r="Y245" s="490"/>
      <c r="Z245" s="490"/>
      <c r="AA245" s="490"/>
    </row>
    <row r="246" spans="1:27" ht="15.75" customHeight="1">
      <c r="A246" s="490"/>
      <c r="B246" s="490"/>
      <c r="C246" s="490"/>
      <c r="D246" s="490"/>
      <c r="E246" s="490"/>
      <c r="F246" s="490"/>
      <c r="G246" s="490"/>
      <c r="H246" s="490"/>
      <c r="I246" s="490"/>
      <c r="J246" s="490"/>
      <c r="K246" s="490"/>
      <c r="L246" s="490"/>
      <c r="M246" s="490"/>
      <c r="N246" s="490"/>
      <c r="O246" s="490"/>
      <c r="P246" s="490"/>
      <c r="Q246" s="490"/>
      <c r="R246" s="490"/>
      <c r="S246" s="490"/>
      <c r="T246" s="490"/>
      <c r="U246" s="490"/>
      <c r="V246" s="490"/>
      <c r="W246" s="490"/>
      <c r="X246" s="490"/>
      <c r="Y246" s="490"/>
      <c r="Z246" s="490"/>
      <c r="AA246" s="490"/>
    </row>
    <row r="247" spans="1:27" ht="15.75" customHeight="1">
      <c r="A247" s="490"/>
      <c r="B247" s="490"/>
      <c r="C247" s="490"/>
      <c r="D247" s="490"/>
      <c r="E247" s="490"/>
      <c r="F247" s="490"/>
      <c r="G247" s="490"/>
      <c r="H247" s="490"/>
      <c r="I247" s="490"/>
      <c r="J247" s="490"/>
      <c r="K247" s="490"/>
      <c r="L247" s="490"/>
      <c r="M247" s="490"/>
      <c r="N247" s="490"/>
      <c r="O247" s="490"/>
      <c r="P247" s="490"/>
      <c r="Q247" s="490"/>
      <c r="R247" s="490"/>
      <c r="S247" s="490"/>
      <c r="T247" s="490"/>
      <c r="U247" s="490"/>
      <c r="V247" s="490"/>
      <c r="W247" s="490"/>
      <c r="X247" s="490"/>
      <c r="Y247" s="490"/>
      <c r="Z247" s="490"/>
      <c r="AA247" s="490"/>
    </row>
    <row r="248" spans="1:27" ht="15.75" customHeight="1">
      <c r="A248" s="490"/>
      <c r="B248" s="490"/>
      <c r="C248" s="490"/>
      <c r="D248" s="490"/>
      <c r="E248" s="490"/>
      <c r="F248" s="490"/>
      <c r="G248" s="490"/>
      <c r="H248" s="490"/>
      <c r="I248" s="490"/>
      <c r="J248" s="490"/>
      <c r="K248" s="490"/>
      <c r="L248" s="490"/>
      <c r="M248" s="490"/>
      <c r="N248" s="490"/>
      <c r="O248" s="490"/>
      <c r="P248" s="490"/>
      <c r="Q248" s="490"/>
      <c r="R248" s="490"/>
      <c r="S248" s="490"/>
      <c r="T248" s="490"/>
      <c r="U248" s="490"/>
      <c r="V248" s="490"/>
      <c r="W248" s="490"/>
      <c r="X248" s="490"/>
      <c r="Y248" s="490"/>
      <c r="Z248" s="490"/>
      <c r="AA248" s="490"/>
    </row>
    <row r="249" spans="1:27" ht="15.75" customHeight="1">
      <c r="A249" s="490"/>
      <c r="B249" s="490"/>
      <c r="C249" s="490"/>
      <c r="D249" s="490"/>
      <c r="E249" s="490"/>
      <c r="F249" s="490"/>
      <c r="G249" s="490"/>
      <c r="H249" s="490"/>
      <c r="I249" s="490"/>
      <c r="J249" s="490"/>
      <c r="K249" s="490"/>
      <c r="L249" s="490"/>
      <c r="M249" s="490"/>
      <c r="N249" s="490"/>
      <c r="O249" s="490"/>
      <c r="P249" s="490"/>
      <c r="Q249" s="490"/>
      <c r="R249" s="490"/>
      <c r="S249" s="490"/>
      <c r="T249" s="490"/>
      <c r="U249" s="490"/>
      <c r="V249" s="490"/>
      <c r="W249" s="490"/>
      <c r="X249" s="490"/>
      <c r="Y249" s="490"/>
      <c r="Z249" s="490"/>
      <c r="AA249" s="490"/>
    </row>
    <row r="250" spans="1:27" ht="15.75" customHeight="1">
      <c r="A250" s="490"/>
      <c r="B250" s="490"/>
      <c r="C250" s="490"/>
      <c r="D250" s="490"/>
      <c r="E250" s="490"/>
      <c r="F250" s="490"/>
      <c r="G250" s="490"/>
      <c r="H250" s="490"/>
      <c r="I250" s="490"/>
      <c r="J250" s="490"/>
      <c r="K250" s="490"/>
      <c r="L250" s="490"/>
      <c r="M250" s="490"/>
      <c r="N250" s="490"/>
      <c r="O250" s="490"/>
      <c r="P250" s="490"/>
      <c r="Q250" s="490"/>
      <c r="R250" s="490"/>
      <c r="S250" s="490"/>
      <c r="T250" s="490"/>
      <c r="U250" s="490"/>
      <c r="V250" s="490"/>
      <c r="W250" s="490"/>
      <c r="X250" s="490"/>
      <c r="Y250" s="490"/>
      <c r="Z250" s="490"/>
      <c r="AA250" s="490"/>
    </row>
    <row r="251" spans="1:27" ht="15.75" customHeight="1">
      <c r="A251" s="490"/>
      <c r="B251" s="490"/>
      <c r="C251" s="490"/>
      <c r="D251" s="490"/>
      <c r="E251" s="490"/>
      <c r="F251" s="490"/>
      <c r="G251" s="490"/>
      <c r="H251" s="490"/>
      <c r="I251" s="490"/>
      <c r="J251" s="490"/>
      <c r="K251" s="490"/>
      <c r="L251" s="490"/>
      <c r="M251" s="490"/>
      <c r="N251" s="490"/>
      <c r="O251" s="490"/>
      <c r="P251" s="490"/>
      <c r="Q251" s="490"/>
      <c r="R251" s="490"/>
      <c r="S251" s="490"/>
      <c r="T251" s="490"/>
      <c r="U251" s="490"/>
      <c r="V251" s="490"/>
      <c r="W251" s="490"/>
      <c r="X251" s="490"/>
      <c r="Y251" s="490"/>
      <c r="Z251" s="490"/>
      <c r="AA251" s="490"/>
    </row>
    <row r="252" spans="1:27" ht="15.75" customHeight="1">
      <c r="A252" s="490"/>
      <c r="B252" s="490"/>
      <c r="C252" s="490"/>
      <c r="D252" s="490"/>
      <c r="E252" s="490"/>
      <c r="F252" s="490"/>
      <c r="G252" s="490"/>
      <c r="H252" s="490"/>
      <c r="I252" s="490"/>
      <c r="J252" s="490"/>
      <c r="K252" s="490"/>
      <c r="L252" s="490"/>
      <c r="M252" s="490"/>
      <c r="N252" s="490"/>
      <c r="O252" s="490"/>
      <c r="P252" s="490"/>
      <c r="Q252" s="490"/>
      <c r="R252" s="490"/>
      <c r="S252" s="490"/>
      <c r="T252" s="490"/>
      <c r="U252" s="490"/>
      <c r="V252" s="490"/>
      <c r="W252" s="490"/>
      <c r="X252" s="490"/>
      <c r="Y252" s="490"/>
      <c r="Z252" s="490"/>
      <c r="AA252" s="490"/>
    </row>
    <row r="253" spans="1:27" ht="15.75" customHeight="1">
      <c r="A253" s="490"/>
      <c r="B253" s="490"/>
      <c r="C253" s="490"/>
      <c r="D253" s="490"/>
      <c r="E253" s="490"/>
      <c r="F253" s="490"/>
      <c r="G253" s="490"/>
      <c r="H253" s="490"/>
      <c r="I253" s="490"/>
      <c r="J253" s="490"/>
      <c r="K253" s="490"/>
      <c r="L253" s="490"/>
      <c r="M253" s="490"/>
      <c r="N253" s="490"/>
      <c r="O253" s="490"/>
      <c r="P253" s="490"/>
      <c r="Q253" s="490"/>
      <c r="R253" s="490"/>
      <c r="S253" s="490"/>
      <c r="T253" s="490"/>
      <c r="U253" s="490"/>
      <c r="V253" s="490"/>
      <c r="W253" s="490"/>
      <c r="X253" s="490"/>
      <c r="Y253" s="490"/>
      <c r="Z253" s="490"/>
      <c r="AA253" s="490"/>
    </row>
    <row r="254" spans="1:27" ht="15.75" customHeight="1">
      <c r="A254" s="490"/>
      <c r="B254" s="490"/>
      <c r="C254" s="490"/>
      <c r="D254" s="490"/>
      <c r="E254" s="490"/>
      <c r="F254" s="490"/>
      <c r="G254" s="490"/>
      <c r="H254" s="490"/>
      <c r="I254" s="490"/>
      <c r="J254" s="490"/>
      <c r="K254" s="490"/>
      <c r="L254" s="490"/>
      <c r="M254" s="490"/>
      <c r="N254" s="490"/>
      <c r="O254" s="490"/>
      <c r="P254" s="490"/>
      <c r="Q254" s="490"/>
      <c r="R254" s="490"/>
      <c r="S254" s="490"/>
      <c r="T254" s="490"/>
      <c r="U254" s="490"/>
      <c r="V254" s="490"/>
      <c r="W254" s="490"/>
      <c r="X254" s="490"/>
      <c r="Y254" s="490"/>
      <c r="Z254" s="490"/>
      <c r="AA254" s="490"/>
    </row>
    <row r="255" spans="1:27" ht="15.75" customHeight="1">
      <c r="A255" s="490"/>
      <c r="B255" s="490"/>
      <c r="C255" s="490"/>
      <c r="D255" s="490"/>
      <c r="E255" s="490"/>
      <c r="F255" s="490"/>
      <c r="G255" s="490"/>
      <c r="H255" s="490"/>
      <c r="I255" s="490"/>
      <c r="J255" s="490"/>
      <c r="K255" s="490"/>
      <c r="L255" s="490"/>
      <c r="M255" s="490"/>
      <c r="N255" s="490"/>
      <c r="O255" s="490"/>
      <c r="P255" s="490"/>
      <c r="Q255" s="490"/>
      <c r="R255" s="490"/>
      <c r="S255" s="490"/>
      <c r="T255" s="490"/>
      <c r="U255" s="490"/>
      <c r="V255" s="490"/>
      <c r="W255" s="490"/>
      <c r="X255" s="490"/>
      <c r="Y255" s="490"/>
      <c r="Z255" s="490"/>
      <c r="AA255" s="490"/>
    </row>
    <row r="256" spans="1:27" ht="15.75" customHeight="1">
      <c r="A256" s="490"/>
      <c r="B256" s="490"/>
      <c r="C256" s="490"/>
      <c r="D256" s="490"/>
      <c r="E256" s="490"/>
      <c r="F256" s="490"/>
      <c r="G256" s="490"/>
      <c r="H256" s="490"/>
      <c r="I256" s="490"/>
      <c r="J256" s="490"/>
      <c r="K256" s="490"/>
      <c r="L256" s="490"/>
      <c r="M256" s="490"/>
      <c r="N256" s="490"/>
      <c r="O256" s="490"/>
      <c r="P256" s="490"/>
      <c r="Q256" s="490"/>
      <c r="R256" s="490"/>
      <c r="S256" s="490"/>
      <c r="T256" s="490"/>
      <c r="U256" s="490"/>
      <c r="V256" s="490"/>
      <c r="W256" s="490"/>
      <c r="X256" s="490"/>
      <c r="Y256" s="490"/>
      <c r="Z256" s="490"/>
      <c r="AA256" s="490"/>
    </row>
    <row r="257" spans="1:27" ht="15.75" customHeight="1">
      <c r="A257" s="490"/>
      <c r="B257" s="490"/>
      <c r="C257" s="490"/>
      <c r="D257" s="490"/>
      <c r="E257" s="490"/>
      <c r="F257" s="490"/>
      <c r="G257" s="490"/>
      <c r="H257" s="490"/>
      <c r="I257" s="490"/>
      <c r="J257" s="490"/>
      <c r="K257" s="490"/>
      <c r="L257" s="490"/>
      <c r="M257" s="490"/>
      <c r="N257" s="490"/>
      <c r="O257" s="490"/>
      <c r="P257" s="490"/>
      <c r="Q257" s="490"/>
      <c r="R257" s="490"/>
      <c r="S257" s="490"/>
      <c r="T257" s="490"/>
      <c r="U257" s="490"/>
      <c r="V257" s="490"/>
      <c r="W257" s="490"/>
      <c r="X257" s="490"/>
      <c r="Y257" s="490"/>
      <c r="Z257" s="490"/>
      <c r="AA257" s="490"/>
    </row>
    <row r="258" spans="1:27" ht="15.75" customHeight="1">
      <c r="A258" s="490"/>
      <c r="B258" s="490"/>
      <c r="C258" s="490"/>
      <c r="D258" s="490"/>
      <c r="E258" s="490"/>
      <c r="F258" s="490"/>
      <c r="G258" s="490"/>
      <c r="H258" s="490"/>
      <c r="I258" s="490"/>
      <c r="J258" s="490"/>
      <c r="K258" s="490"/>
      <c r="L258" s="490"/>
      <c r="M258" s="490"/>
      <c r="N258" s="490"/>
      <c r="O258" s="490"/>
      <c r="P258" s="490"/>
      <c r="Q258" s="490"/>
      <c r="R258" s="490"/>
      <c r="S258" s="490"/>
      <c r="T258" s="490"/>
      <c r="U258" s="490"/>
      <c r="V258" s="490"/>
      <c r="W258" s="490"/>
      <c r="X258" s="490"/>
      <c r="Y258" s="490"/>
      <c r="Z258" s="490"/>
      <c r="AA258" s="490"/>
    </row>
    <row r="259" spans="1:27" ht="15.75" customHeight="1">
      <c r="A259" s="490"/>
      <c r="B259" s="490"/>
      <c r="C259" s="490"/>
      <c r="D259" s="490"/>
      <c r="E259" s="490"/>
      <c r="F259" s="490"/>
      <c r="G259" s="490"/>
      <c r="H259" s="490"/>
      <c r="I259" s="490"/>
      <c r="J259" s="490"/>
      <c r="K259" s="490"/>
      <c r="L259" s="490"/>
      <c r="M259" s="490"/>
      <c r="N259" s="490"/>
      <c r="O259" s="490"/>
      <c r="P259" s="490"/>
      <c r="Q259" s="490"/>
      <c r="R259" s="490"/>
      <c r="S259" s="490"/>
      <c r="T259" s="490"/>
      <c r="U259" s="490"/>
      <c r="V259" s="490"/>
      <c r="W259" s="490"/>
      <c r="X259" s="490"/>
      <c r="Y259" s="490"/>
      <c r="Z259" s="490"/>
      <c r="AA259" s="490"/>
    </row>
    <row r="260" spans="1:27" ht="15.75" customHeight="1">
      <c r="A260" s="490"/>
      <c r="B260" s="490"/>
      <c r="C260" s="490"/>
      <c r="D260" s="490"/>
      <c r="E260" s="490"/>
      <c r="F260" s="490"/>
      <c r="G260" s="490"/>
      <c r="H260" s="490"/>
      <c r="I260" s="490"/>
      <c r="J260" s="490"/>
      <c r="K260" s="490"/>
      <c r="L260" s="490"/>
      <c r="M260" s="490"/>
      <c r="N260" s="490"/>
      <c r="O260" s="490"/>
      <c r="P260" s="490"/>
      <c r="Q260" s="490"/>
      <c r="R260" s="490"/>
      <c r="S260" s="490"/>
      <c r="T260" s="490"/>
      <c r="U260" s="490"/>
      <c r="V260" s="490"/>
      <c r="W260" s="490"/>
      <c r="X260" s="490"/>
      <c r="Y260" s="490"/>
      <c r="Z260" s="490"/>
      <c r="AA260" s="490"/>
    </row>
    <row r="261" spans="1:27" ht="15.75" customHeight="1">
      <c r="A261" s="490"/>
      <c r="B261" s="490"/>
      <c r="C261" s="490"/>
      <c r="D261" s="490"/>
      <c r="E261" s="490"/>
      <c r="F261" s="490"/>
      <c r="G261" s="490"/>
      <c r="H261" s="490"/>
      <c r="I261" s="490"/>
      <c r="J261" s="490"/>
      <c r="K261" s="490"/>
      <c r="L261" s="490"/>
      <c r="M261" s="490"/>
      <c r="N261" s="490"/>
      <c r="O261" s="490"/>
      <c r="P261" s="490"/>
      <c r="Q261" s="490"/>
      <c r="R261" s="490"/>
      <c r="S261" s="490"/>
      <c r="T261" s="490"/>
      <c r="U261" s="490"/>
      <c r="V261" s="490"/>
      <c r="W261" s="490"/>
      <c r="X261" s="490"/>
      <c r="Y261" s="490"/>
      <c r="Z261" s="490"/>
      <c r="AA261" s="490"/>
    </row>
    <row r="262" spans="1:27" ht="15.75" customHeight="1">
      <c r="A262" s="490"/>
      <c r="B262" s="490"/>
      <c r="C262" s="490"/>
      <c r="D262" s="490"/>
      <c r="E262" s="490"/>
      <c r="F262" s="490"/>
      <c r="G262" s="490"/>
      <c r="H262" s="490"/>
      <c r="I262" s="490"/>
      <c r="J262" s="490"/>
      <c r="K262" s="490"/>
      <c r="L262" s="490"/>
      <c r="M262" s="490"/>
      <c r="N262" s="490"/>
      <c r="O262" s="490"/>
      <c r="P262" s="490"/>
      <c r="Q262" s="490"/>
      <c r="R262" s="490"/>
      <c r="S262" s="490"/>
      <c r="T262" s="490"/>
      <c r="U262" s="490"/>
      <c r="V262" s="490"/>
      <c r="W262" s="490"/>
      <c r="X262" s="490"/>
      <c r="Y262" s="490"/>
      <c r="Z262" s="490"/>
      <c r="AA262" s="490"/>
    </row>
    <row r="263" spans="1:27" ht="15.75" customHeight="1">
      <c r="A263" s="490"/>
      <c r="B263" s="490"/>
      <c r="C263" s="490"/>
      <c r="D263" s="490"/>
      <c r="E263" s="490"/>
      <c r="F263" s="490"/>
      <c r="G263" s="490"/>
      <c r="H263" s="490"/>
      <c r="I263" s="490"/>
      <c r="J263" s="490"/>
      <c r="K263" s="490"/>
      <c r="L263" s="490"/>
      <c r="M263" s="490"/>
      <c r="N263" s="490"/>
      <c r="O263" s="490"/>
      <c r="P263" s="490"/>
      <c r="Q263" s="490"/>
      <c r="R263" s="490"/>
      <c r="S263" s="490"/>
      <c r="T263" s="490"/>
      <c r="U263" s="490"/>
      <c r="V263" s="490"/>
      <c r="W263" s="490"/>
      <c r="X263" s="490"/>
      <c r="Y263" s="490"/>
      <c r="Z263" s="490"/>
      <c r="AA263" s="490"/>
    </row>
    <row r="264" spans="1:27" ht="15.75" customHeight="1">
      <c r="A264" s="490"/>
      <c r="B264" s="490"/>
      <c r="C264" s="490"/>
      <c r="D264" s="490"/>
      <c r="E264" s="490"/>
      <c r="F264" s="490"/>
      <c r="G264" s="490"/>
      <c r="H264" s="490"/>
      <c r="I264" s="490"/>
      <c r="J264" s="490"/>
      <c r="K264" s="490"/>
      <c r="L264" s="490"/>
      <c r="M264" s="490"/>
      <c r="N264" s="490"/>
      <c r="O264" s="490"/>
      <c r="P264" s="490"/>
      <c r="Q264" s="490"/>
      <c r="R264" s="490"/>
      <c r="S264" s="490"/>
      <c r="T264" s="490"/>
      <c r="U264" s="490"/>
      <c r="V264" s="490"/>
      <c r="W264" s="490"/>
      <c r="X264" s="490"/>
      <c r="Y264" s="490"/>
      <c r="Z264" s="490"/>
      <c r="AA264" s="490"/>
    </row>
    <row r="265" spans="1:27" ht="15.75" customHeight="1">
      <c r="A265" s="490"/>
      <c r="B265" s="490"/>
      <c r="C265" s="490"/>
      <c r="D265" s="490"/>
      <c r="E265" s="490"/>
      <c r="F265" s="490"/>
      <c r="G265" s="490"/>
      <c r="H265" s="490"/>
      <c r="I265" s="490"/>
      <c r="J265" s="490"/>
      <c r="K265" s="490"/>
      <c r="L265" s="490"/>
      <c r="M265" s="490"/>
      <c r="N265" s="490"/>
      <c r="O265" s="490"/>
      <c r="P265" s="490"/>
      <c r="Q265" s="490"/>
      <c r="R265" s="490"/>
      <c r="S265" s="490"/>
      <c r="T265" s="490"/>
      <c r="U265" s="490"/>
      <c r="V265" s="490"/>
      <c r="W265" s="490"/>
      <c r="X265" s="490"/>
      <c r="Y265" s="490"/>
      <c r="Z265" s="490"/>
      <c r="AA265" s="490"/>
    </row>
    <row r="266" spans="1:27" ht="15.75" customHeight="1">
      <c r="A266" s="490"/>
      <c r="B266" s="490"/>
      <c r="C266" s="490"/>
      <c r="D266" s="490"/>
      <c r="E266" s="490"/>
      <c r="F266" s="490"/>
      <c r="G266" s="490"/>
      <c r="H266" s="490"/>
      <c r="I266" s="490"/>
      <c r="J266" s="490"/>
      <c r="K266" s="490"/>
      <c r="L266" s="490"/>
      <c r="M266" s="490"/>
      <c r="N266" s="490"/>
      <c r="O266" s="490"/>
      <c r="P266" s="490"/>
      <c r="Q266" s="490"/>
      <c r="R266" s="490"/>
      <c r="S266" s="490"/>
      <c r="T266" s="490"/>
      <c r="U266" s="490"/>
      <c r="V266" s="490"/>
      <c r="W266" s="490"/>
      <c r="X266" s="490"/>
      <c r="Y266" s="490"/>
      <c r="Z266" s="490"/>
      <c r="AA266" s="490"/>
    </row>
    <row r="267" spans="1:27" ht="15.75" customHeight="1">
      <c r="A267" s="490"/>
      <c r="B267" s="490"/>
      <c r="C267" s="490"/>
      <c r="D267" s="490"/>
      <c r="E267" s="490"/>
      <c r="F267" s="490"/>
      <c r="G267" s="490"/>
      <c r="H267" s="490"/>
      <c r="I267" s="490"/>
      <c r="J267" s="490"/>
      <c r="K267" s="490"/>
      <c r="L267" s="490"/>
      <c r="M267" s="490"/>
      <c r="N267" s="490"/>
      <c r="O267" s="490"/>
      <c r="P267" s="490"/>
      <c r="Q267" s="490"/>
      <c r="R267" s="490"/>
      <c r="S267" s="490"/>
      <c r="T267" s="490"/>
      <c r="U267" s="490"/>
      <c r="V267" s="490"/>
      <c r="W267" s="490"/>
      <c r="X267" s="490"/>
      <c r="Y267" s="490"/>
      <c r="Z267" s="490"/>
      <c r="AA267" s="490"/>
    </row>
    <row r="268" spans="1:27" ht="15.75" customHeight="1">
      <c r="A268" s="490"/>
      <c r="B268" s="490"/>
      <c r="C268" s="490"/>
      <c r="D268" s="490"/>
      <c r="E268" s="490"/>
      <c r="F268" s="490"/>
      <c r="G268" s="490"/>
      <c r="H268" s="490"/>
      <c r="I268" s="490"/>
      <c r="J268" s="490"/>
      <c r="K268" s="490"/>
      <c r="L268" s="490"/>
      <c r="M268" s="490"/>
      <c r="N268" s="490"/>
      <c r="O268" s="490"/>
      <c r="P268" s="490"/>
      <c r="Q268" s="490"/>
      <c r="R268" s="490"/>
      <c r="S268" s="490"/>
      <c r="T268" s="490"/>
      <c r="U268" s="490"/>
      <c r="V268" s="490"/>
      <c r="W268" s="490"/>
      <c r="X268" s="490"/>
      <c r="Y268" s="490"/>
      <c r="Z268" s="490"/>
      <c r="AA268" s="490"/>
    </row>
    <row r="269" spans="1:27" ht="15.75" customHeight="1">
      <c r="A269" s="490"/>
      <c r="B269" s="490"/>
      <c r="C269" s="490"/>
      <c r="D269" s="490"/>
      <c r="E269" s="490"/>
      <c r="F269" s="490"/>
      <c r="G269" s="490"/>
      <c r="H269" s="490"/>
      <c r="I269" s="490"/>
      <c r="J269" s="490"/>
      <c r="K269" s="490"/>
      <c r="L269" s="490"/>
      <c r="M269" s="490"/>
      <c r="N269" s="490"/>
      <c r="O269" s="490"/>
      <c r="P269" s="490"/>
      <c r="Q269" s="490"/>
      <c r="R269" s="490"/>
      <c r="S269" s="490"/>
      <c r="T269" s="490"/>
      <c r="U269" s="490"/>
      <c r="V269" s="490"/>
      <c r="W269" s="490"/>
      <c r="X269" s="490"/>
      <c r="Y269" s="490"/>
      <c r="Z269" s="490"/>
      <c r="AA269" s="490"/>
    </row>
    <row r="270" spans="1:27" ht="15.75" customHeight="1">
      <c r="A270" s="490"/>
      <c r="B270" s="490"/>
      <c r="C270" s="490"/>
      <c r="D270" s="490"/>
      <c r="E270" s="490"/>
      <c r="F270" s="490"/>
      <c r="G270" s="490"/>
      <c r="H270" s="490"/>
      <c r="I270" s="490"/>
      <c r="J270" s="490"/>
      <c r="K270" s="490"/>
      <c r="L270" s="490"/>
      <c r="M270" s="490"/>
      <c r="N270" s="490"/>
      <c r="O270" s="490"/>
      <c r="P270" s="490"/>
      <c r="Q270" s="490"/>
      <c r="R270" s="490"/>
      <c r="S270" s="490"/>
      <c r="T270" s="490"/>
      <c r="U270" s="490"/>
      <c r="V270" s="490"/>
      <c r="W270" s="490"/>
      <c r="X270" s="490"/>
      <c r="Y270" s="490"/>
      <c r="Z270" s="490"/>
      <c r="AA270" s="490"/>
    </row>
    <row r="271" spans="1:27" ht="15.75" customHeight="1">
      <c r="A271" s="490"/>
      <c r="B271" s="490"/>
      <c r="C271" s="490"/>
      <c r="D271" s="490"/>
      <c r="E271" s="490"/>
      <c r="F271" s="490"/>
      <c r="G271" s="490"/>
      <c r="H271" s="490"/>
      <c r="I271" s="490"/>
      <c r="J271" s="490"/>
      <c r="K271" s="490"/>
      <c r="L271" s="490"/>
      <c r="M271" s="490"/>
      <c r="N271" s="490"/>
      <c r="O271" s="490"/>
      <c r="P271" s="490"/>
      <c r="Q271" s="490"/>
      <c r="R271" s="490"/>
      <c r="S271" s="490"/>
      <c r="T271" s="490"/>
      <c r="U271" s="490"/>
      <c r="V271" s="490"/>
      <c r="W271" s="490"/>
      <c r="X271" s="490"/>
      <c r="Y271" s="490"/>
      <c r="Z271" s="490"/>
      <c r="AA271" s="490"/>
    </row>
    <row r="272" spans="1:27" ht="15.75" customHeight="1">
      <c r="A272" s="490"/>
      <c r="B272" s="490"/>
      <c r="C272" s="490"/>
      <c r="D272" s="490"/>
      <c r="E272" s="490"/>
      <c r="F272" s="490"/>
      <c r="G272" s="490"/>
      <c r="H272" s="490"/>
      <c r="I272" s="490"/>
      <c r="J272" s="490"/>
      <c r="K272" s="490"/>
      <c r="L272" s="490"/>
      <c r="M272" s="490"/>
      <c r="N272" s="490"/>
      <c r="O272" s="490"/>
      <c r="P272" s="490"/>
      <c r="Q272" s="490"/>
      <c r="R272" s="490"/>
      <c r="S272" s="490"/>
      <c r="T272" s="490"/>
      <c r="U272" s="490"/>
      <c r="V272" s="490"/>
      <c r="W272" s="490"/>
      <c r="X272" s="490"/>
      <c r="Y272" s="490"/>
      <c r="Z272" s="490"/>
      <c r="AA272" s="490"/>
    </row>
    <row r="273" spans="1:27" ht="15.75" customHeight="1">
      <c r="A273" s="490"/>
      <c r="B273" s="490"/>
      <c r="C273" s="490"/>
      <c r="D273" s="490"/>
      <c r="E273" s="490"/>
      <c r="F273" s="490"/>
      <c r="G273" s="490"/>
      <c r="H273" s="490"/>
      <c r="I273" s="490"/>
      <c r="J273" s="490"/>
      <c r="K273" s="490"/>
      <c r="L273" s="490"/>
      <c r="M273" s="490"/>
      <c r="N273" s="490"/>
      <c r="O273" s="490"/>
      <c r="P273" s="490"/>
      <c r="Q273" s="490"/>
      <c r="R273" s="490"/>
      <c r="S273" s="490"/>
      <c r="T273" s="490"/>
      <c r="U273" s="490"/>
      <c r="V273" s="490"/>
      <c r="W273" s="490"/>
      <c r="X273" s="490"/>
      <c r="Y273" s="490"/>
      <c r="Z273" s="490"/>
      <c r="AA273" s="490"/>
    </row>
    <row r="274" spans="1:27" ht="15.75" customHeight="1">
      <c r="A274" s="490"/>
      <c r="B274" s="490"/>
      <c r="C274" s="490"/>
      <c r="D274" s="490"/>
      <c r="E274" s="490"/>
      <c r="F274" s="490"/>
      <c r="G274" s="490"/>
      <c r="H274" s="490"/>
      <c r="I274" s="490"/>
      <c r="J274" s="490"/>
      <c r="K274" s="490"/>
      <c r="L274" s="490"/>
      <c r="M274" s="490"/>
      <c r="N274" s="490"/>
      <c r="O274" s="490"/>
      <c r="P274" s="490"/>
      <c r="Q274" s="490"/>
      <c r="R274" s="490"/>
      <c r="S274" s="490"/>
      <c r="T274" s="490"/>
      <c r="U274" s="490"/>
      <c r="V274" s="490"/>
      <c r="W274" s="490"/>
      <c r="X274" s="490"/>
      <c r="Y274" s="490"/>
      <c r="Z274" s="490"/>
      <c r="AA274" s="490"/>
    </row>
    <row r="275" spans="1:27" ht="15.75" customHeight="1">
      <c r="A275" s="490"/>
      <c r="B275" s="490"/>
      <c r="C275" s="490"/>
      <c r="D275" s="490"/>
      <c r="E275" s="490"/>
      <c r="F275" s="490"/>
      <c r="G275" s="490"/>
      <c r="H275" s="490"/>
      <c r="I275" s="490"/>
      <c r="J275" s="490"/>
      <c r="K275" s="490"/>
      <c r="L275" s="490"/>
      <c r="M275" s="490"/>
      <c r="N275" s="490"/>
      <c r="O275" s="490"/>
      <c r="P275" s="490"/>
      <c r="Q275" s="490"/>
      <c r="R275" s="490"/>
      <c r="S275" s="490"/>
      <c r="T275" s="490"/>
      <c r="U275" s="490"/>
      <c r="V275" s="490"/>
      <c r="W275" s="490"/>
      <c r="X275" s="490"/>
      <c r="Y275" s="490"/>
      <c r="Z275" s="490"/>
      <c r="AA275" s="490"/>
    </row>
    <row r="276" spans="1:27" ht="15.75" customHeight="1">
      <c r="A276" s="490"/>
      <c r="B276" s="490"/>
      <c r="C276" s="490"/>
      <c r="D276" s="490"/>
      <c r="E276" s="490"/>
      <c r="F276" s="490"/>
      <c r="G276" s="490"/>
      <c r="H276" s="490"/>
      <c r="I276" s="490"/>
      <c r="J276" s="490"/>
      <c r="K276" s="490"/>
      <c r="L276" s="490"/>
      <c r="M276" s="490"/>
      <c r="N276" s="490"/>
      <c r="O276" s="490"/>
      <c r="P276" s="490"/>
      <c r="Q276" s="490"/>
      <c r="R276" s="490"/>
      <c r="S276" s="490"/>
      <c r="T276" s="490"/>
      <c r="U276" s="490"/>
      <c r="V276" s="490"/>
      <c r="W276" s="490"/>
      <c r="X276" s="490"/>
      <c r="Y276" s="490"/>
      <c r="Z276" s="490"/>
      <c r="AA276" s="490"/>
    </row>
    <row r="277" spans="1:27" ht="15.75" customHeight="1">
      <c r="A277" s="490"/>
      <c r="B277" s="490"/>
      <c r="C277" s="490"/>
      <c r="D277" s="490"/>
      <c r="E277" s="490"/>
      <c r="F277" s="490"/>
      <c r="G277" s="490"/>
      <c r="H277" s="490"/>
      <c r="I277" s="490"/>
      <c r="J277" s="490"/>
      <c r="K277" s="490"/>
      <c r="L277" s="490"/>
      <c r="M277" s="490"/>
      <c r="N277" s="490"/>
      <c r="O277" s="490"/>
      <c r="P277" s="490"/>
      <c r="Q277" s="490"/>
      <c r="R277" s="490"/>
      <c r="S277" s="490"/>
      <c r="T277" s="490"/>
      <c r="U277" s="490"/>
      <c r="V277" s="490"/>
      <c r="W277" s="490"/>
      <c r="X277" s="490"/>
      <c r="Y277" s="490"/>
      <c r="Z277" s="490"/>
      <c r="AA277" s="490"/>
    </row>
    <row r="278" spans="1:27" ht="15.75" customHeight="1">
      <c r="A278" s="490"/>
      <c r="B278" s="490"/>
      <c r="C278" s="490"/>
      <c r="D278" s="490"/>
      <c r="E278" s="490"/>
      <c r="F278" s="490"/>
      <c r="G278" s="490"/>
      <c r="H278" s="490"/>
      <c r="I278" s="490"/>
      <c r="J278" s="490"/>
      <c r="K278" s="490"/>
      <c r="L278" s="490"/>
      <c r="M278" s="490"/>
      <c r="N278" s="490"/>
      <c r="O278" s="490"/>
      <c r="P278" s="490"/>
      <c r="Q278" s="490"/>
      <c r="R278" s="490"/>
      <c r="S278" s="490"/>
      <c r="T278" s="490"/>
      <c r="U278" s="490"/>
      <c r="V278" s="490"/>
      <c r="W278" s="490"/>
      <c r="X278" s="490"/>
      <c r="Y278" s="490"/>
      <c r="Z278" s="490"/>
      <c r="AA278" s="490"/>
    </row>
    <row r="279" spans="1:27" ht="15.75" customHeight="1">
      <c r="A279" s="490"/>
      <c r="B279" s="490"/>
      <c r="C279" s="490"/>
      <c r="D279" s="490"/>
      <c r="E279" s="490"/>
      <c r="F279" s="490"/>
      <c r="G279" s="490"/>
      <c r="H279" s="490"/>
      <c r="I279" s="490"/>
      <c r="J279" s="490"/>
      <c r="K279" s="490"/>
      <c r="L279" s="490"/>
      <c r="M279" s="490"/>
      <c r="N279" s="490"/>
      <c r="O279" s="490"/>
      <c r="P279" s="490"/>
      <c r="Q279" s="490"/>
      <c r="R279" s="490"/>
      <c r="S279" s="490"/>
      <c r="T279" s="490"/>
      <c r="U279" s="490"/>
      <c r="V279" s="490"/>
      <c r="W279" s="490"/>
      <c r="X279" s="490"/>
      <c r="Y279" s="490"/>
      <c r="Z279" s="490"/>
      <c r="AA279" s="490"/>
    </row>
    <row r="280" spans="1:27" ht="15.75" customHeight="1">
      <c r="A280" s="490"/>
      <c r="B280" s="490"/>
      <c r="C280" s="490"/>
      <c r="D280" s="490"/>
      <c r="E280" s="490"/>
      <c r="F280" s="490"/>
      <c r="G280" s="490"/>
      <c r="H280" s="490"/>
      <c r="I280" s="490"/>
      <c r="J280" s="490"/>
      <c r="K280" s="490"/>
      <c r="L280" s="490"/>
      <c r="M280" s="490"/>
      <c r="N280" s="490"/>
      <c r="O280" s="490"/>
      <c r="P280" s="490"/>
      <c r="Q280" s="490"/>
      <c r="R280" s="490"/>
      <c r="S280" s="490"/>
      <c r="T280" s="490"/>
      <c r="U280" s="490"/>
      <c r="V280" s="490"/>
      <c r="W280" s="490"/>
      <c r="X280" s="490"/>
      <c r="Y280" s="490"/>
      <c r="Z280" s="490"/>
      <c r="AA280" s="490"/>
    </row>
    <row r="281" spans="1:27" ht="15.75" customHeight="1">
      <c r="A281" s="490"/>
      <c r="B281" s="490"/>
      <c r="C281" s="490"/>
      <c r="D281" s="490"/>
      <c r="E281" s="490"/>
      <c r="F281" s="490"/>
      <c r="G281" s="490"/>
      <c r="H281" s="490"/>
      <c r="I281" s="490"/>
      <c r="J281" s="490"/>
      <c r="K281" s="490"/>
      <c r="L281" s="490"/>
      <c r="M281" s="490"/>
      <c r="N281" s="490"/>
      <c r="O281" s="490"/>
      <c r="P281" s="490"/>
      <c r="Q281" s="490"/>
      <c r="R281" s="490"/>
      <c r="S281" s="490"/>
      <c r="T281" s="490"/>
      <c r="U281" s="490"/>
      <c r="V281" s="490"/>
      <c r="W281" s="490"/>
      <c r="X281" s="490"/>
      <c r="Y281" s="490"/>
      <c r="Z281" s="490"/>
      <c r="AA281" s="490"/>
    </row>
    <row r="282" spans="1:27" ht="15.75" customHeight="1">
      <c r="A282" s="490"/>
      <c r="B282" s="490"/>
      <c r="C282" s="490"/>
      <c r="D282" s="490"/>
      <c r="E282" s="490"/>
      <c r="F282" s="490"/>
      <c r="G282" s="490"/>
      <c r="H282" s="490"/>
      <c r="I282" s="490"/>
      <c r="J282" s="490"/>
      <c r="K282" s="490"/>
      <c r="L282" s="490"/>
      <c r="M282" s="490"/>
      <c r="N282" s="490"/>
      <c r="O282" s="490"/>
      <c r="P282" s="490"/>
      <c r="Q282" s="490"/>
      <c r="R282" s="490"/>
      <c r="S282" s="490"/>
      <c r="T282" s="490"/>
      <c r="U282" s="490"/>
      <c r="V282" s="490"/>
      <c r="W282" s="490"/>
      <c r="X282" s="490"/>
      <c r="Y282" s="490"/>
      <c r="Z282" s="490"/>
      <c r="AA282" s="490"/>
    </row>
    <row r="283" spans="1:27" ht="15.75" customHeight="1">
      <c r="A283" s="490"/>
      <c r="B283" s="490"/>
      <c r="C283" s="490"/>
      <c r="D283" s="490"/>
      <c r="E283" s="490"/>
      <c r="F283" s="490"/>
      <c r="G283" s="490"/>
      <c r="H283" s="490"/>
      <c r="I283" s="490"/>
      <c r="J283" s="490"/>
      <c r="K283" s="490"/>
      <c r="L283" s="490"/>
      <c r="M283" s="490"/>
      <c r="N283" s="490"/>
      <c r="O283" s="490"/>
      <c r="P283" s="490"/>
      <c r="Q283" s="490"/>
      <c r="R283" s="490"/>
      <c r="S283" s="490"/>
      <c r="T283" s="490"/>
      <c r="U283" s="490"/>
      <c r="V283" s="490"/>
      <c r="W283" s="490"/>
      <c r="X283" s="490"/>
      <c r="Y283" s="490"/>
      <c r="Z283" s="490"/>
      <c r="AA283" s="490"/>
    </row>
    <row r="284" spans="1:27" ht="15.75" customHeight="1">
      <c r="A284" s="490"/>
      <c r="B284" s="490"/>
      <c r="C284" s="490"/>
      <c r="D284" s="490"/>
      <c r="E284" s="490"/>
      <c r="F284" s="490"/>
      <c r="G284" s="490"/>
      <c r="H284" s="490"/>
      <c r="I284" s="490"/>
      <c r="J284" s="490"/>
      <c r="K284" s="490"/>
      <c r="L284" s="490"/>
      <c r="M284" s="490"/>
      <c r="N284" s="490"/>
      <c r="O284" s="490"/>
      <c r="P284" s="490"/>
      <c r="Q284" s="490"/>
      <c r="R284" s="490"/>
      <c r="S284" s="490"/>
      <c r="T284" s="490"/>
      <c r="U284" s="490"/>
      <c r="V284" s="490"/>
      <c r="W284" s="490"/>
      <c r="X284" s="490"/>
      <c r="Y284" s="490"/>
      <c r="Z284" s="490"/>
      <c r="AA284" s="490"/>
    </row>
    <row r="285" spans="1:27" ht="15.75" customHeight="1">
      <c r="A285" s="490"/>
      <c r="B285" s="490"/>
      <c r="C285" s="490"/>
      <c r="D285" s="490"/>
      <c r="E285" s="490"/>
      <c r="F285" s="490"/>
      <c r="G285" s="490"/>
      <c r="H285" s="490"/>
      <c r="I285" s="490"/>
      <c r="J285" s="490"/>
      <c r="K285" s="490"/>
      <c r="L285" s="490"/>
      <c r="M285" s="490"/>
      <c r="N285" s="490"/>
      <c r="O285" s="490"/>
      <c r="P285" s="490"/>
      <c r="Q285" s="490"/>
      <c r="R285" s="490"/>
      <c r="S285" s="490"/>
      <c r="T285" s="490"/>
      <c r="U285" s="490"/>
      <c r="V285" s="490"/>
      <c r="W285" s="490"/>
      <c r="X285" s="490"/>
      <c r="Y285" s="490"/>
      <c r="Z285" s="490"/>
      <c r="AA285" s="490"/>
    </row>
    <row r="286" spans="1:27" ht="15.75" customHeight="1">
      <c r="A286" s="490"/>
      <c r="B286" s="490"/>
      <c r="C286" s="490"/>
      <c r="D286" s="490"/>
      <c r="E286" s="490"/>
      <c r="F286" s="490"/>
      <c r="G286" s="490"/>
      <c r="H286" s="490"/>
      <c r="I286" s="490"/>
      <c r="J286" s="490"/>
      <c r="K286" s="490"/>
      <c r="L286" s="490"/>
      <c r="M286" s="490"/>
      <c r="N286" s="490"/>
      <c r="O286" s="490"/>
      <c r="P286" s="490"/>
      <c r="Q286" s="490"/>
      <c r="R286" s="490"/>
      <c r="S286" s="490"/>
      <c r="T286" s="490"/>
      <c r="U286" s="490"/>
      <c r="V286" s="490"/>
      <c r="W286" s="490"/>
      <c r="X286" s="490"/>
      <c r="Y286" s="490"/>
      <c r="Z286" s="490"/>
      <c r="AA286" s="490"/>
    </row>
    <row r="287" spans="1:27" ht="15.75" customHeight="1">
      <c r="A287" s="490"/>
      <c r="B287" s="490"/>
      <c r="C287" s="490"/>
      <c r="D287" s="490"/>
      <c r="E287" s="490"/>
      <c r="F287" s="490"/>
      <c r="G287" s="490"/>
      <c r="H287" s="490"/>
      <c r="I287" s="490"/>
      <c r="J287" s="490"/>
      <c r="K287" s="490"/>
      <c r="L287" s="490"/>
      <c r="M287" s="490"/>
      <c r="N287" s="490"/>
      <c r="O287" s="490"/>
      <c r="P287" s="490"/>
      <c r="Q287" s="490"/>
      <c r="R287" s="490"/>
      <c r="S287" s="490"/>
      <c r="T287" s="490"/>
      <c r="U287" s="490"/>
      <c r="V287" s="490"/>
      <c r="W287" s="490"/>
      <c r="X287" s="490"/>
      <c r="Y287" s="490"/>
      <c r="Z287" s="490"/>
      <c r="AA287" s="490"/>
    </row>
    <row r="288" spans="1:27" ht="15.75" customHeight="1">
      <c r="A288" s="490"/>
      <c r="B288" s="490"/>
      <c r="C288" s="490"/>
      <c r="D288" s="490"/>
      <c r="E288" s="490"/>
      <c r="F288" s="490"/>
      <c r="G288" s="490"/>
      <c r="H288" s="490"/>
      <c r="I288" s="490"/>
      <c r="J288" s="490"/>
      <c r="K288" s="490"/>
      <c r="L288" s="490"/>
      <c r="M288" s="490"/>
      <c r="N288" s="490"/>
      <c r="O288" s="490"/>
      <c r="P288" s="490"/>
      <c r="Q288" s="490"/>
      <c r="R288" s="490"/>
      <c r="S288" s="490"/>
      <c r="T288" s="490"/>
      <c r="U288" s="490"/>
      <c r="V288" s="490"/>
      <c r="W288" s="490"/>
      <c r="X288" s="490"/>
      <c r="Y288" s="490"/>
      <c r="Z288" s="490"/>
      <c r="AA288" s="490"/>
    </row>
    <row r="289" spans="1:27" ht="15.75" customHeight="1">
      <c r="A289" s="490"/>
      <c r="B289" s="490"/>
      <c r="C289" s="490"/>
      <c r="D289" s="490"/>
      <c r="E289" s="490"/>
      <c r="F289" s="490"/>
      <c r="G289" s="490"/>
      <c r="H289" s="490"/>
      <c r="I289" s="490"/>
      <c r="J289" s="490"/>
      <c r="K289" s="490"/>
      <c r="L289" s="490"/>
      <c r="M289" s="490"/>
      <c r="N289" s="490"/>
      <c r="O289" s="490"/>
      <c r="P289" s="490"/>
      <c r="Q289" s="490"/>
      <c r="R289" s="490"/>
      <c r="S289" s="490"/>
      <c r="T289" s="490"/>
      <c r="U289" s="490"/>
      <c r="V289" s="490"/>
      <c r="W289" s="490"/>
      <c r="X289" s="490"/>
      <c r="Y289" s="490"/>
      <c r="Z289" s="490"/>
      <c r="AA289" s="490"/>
    </row>
    <row r="290" spans="1:27" ht="15.75" customHeight="1">
      <c r="A290" s="490"/>
      <c r="B290" s="490"/>
      <c r="C290" s="490"/>
      <c r="D290" s="490"/>
      <c r="E290" s="490"/>
      <c r="F290" s="490"/>
      <c r="G290" s="490"/>
      <c r="H290" s="490"/>
      <c r="I290" s="490"/>
      <c r="J290" s="490"/>
      <c r="K290" s="490"/>
      <c r="L290" s="490"/>
      <c r="M290" s="490"/>
      <c r="N290" s="490"/>
      <c r="O290" s="490"/>
      <c r="P290" s="490"/>
      <c r="Q290" s="490"/>
      <c r="R290" s="490"/>
      <c r="S290" s="490"/>
      <c r="T290" s="490"/>
      <c r="U290" s="490"/>
      <c r="V290" s="490"/>
      <c r="W290" s="490"/>
      <c r="X290" s="490"/>
      <c r="Y290" s="490"/>
      <c r="Z290" s="490"/>
      <c r="AA290" s="490"/>
    </row>
    <row r="291" spans="1:27" ht="15.75" customHeight="1">
      <c r="A291" s="490"/>
      <c r="B291" s="490"/>
      <c r="C291" s="490"/>
      <c r="D291" s="490"/>
      <c r="E291" s="490"/>
      <c r="F291" s="490"/>
      <c r="G291" s="490"/>
      <c r="H291" s="490"/>
      <c r="I291" s="490"/>
      <c r="J291" s="490"/>
      <c r="K291" s="490"/>
      <c r="L291" s="490"/>
      <c r="M291" s="490"/>
      <c r="N291" s="490"/>
      <c r="O291" s="490"/>
      <c r="P291" s="490"/>
      <c r="Q291" s="490"/>
      <c r="R291" s="490"/>
      <c r="S291" s="490"/>
      <c r="T291" s="490"/>
      <c r="U291" s="490"/>
      <c r="V291" s="490"/>
      <c r="W291" s="490"/>
      <c r="X291" s="490"/>
      <c r="Y291" s="490"/>
      <c r="Z291" s="490"/>
      <c r="AA291" s="490"/>
    </row>
    <row r="292" spans="1:27" ht="15.75" customHeight="1">
      <c r="A292" s="490"/>
      <c r="B292" s="490"/>
      <c r="C292" s="490"/>
      <c r="D292" s="490"/>
      <c r="E292" s="490"/>
      <c r="F292" s="490"/>
      <c r="G292" s="490"/>
      <c r="H292" s="490"/>
      <c r="I292" s="490"/>
      <c r="J292" s="490"/>
      <c r="K292" s="490"/>
      <c r="L292" s="490"/>
      <c r="M292" s="490"/>
      <c r="N292" s="490"/>
      <c r="O292" s="490"/>
      <c r="P292" s="490"/>
      <c r="Q292" s="490"/>
      <c r="R292" s="490"/>
      <c r="S292" s="490"/>
      <c r="T292" s="490"/>
      <c r="U292" s="490"/>
      <c r="V292" s="490"/>
      <c r="W292" s="490"/>
      <c r="X292" s="490"/>
      <c r="Y292" s="490"/>
      <c r="Z292" s="490"/>
      <c r="AA292" s="490"/>
    </row>
    <row r="293" spans="1:27" ht="15.75" customHeight="1">
      <c r="A293" s="490"/>
      <c r="B293" s="490"/>
      <c r="C293" s="490"/>
      <c r="D293" s="490"/>
      <c r="E293" s="490"/>
      <c r="F293" s="490"/>
      <c r="G293" s="490"/>
      <c r="H293" s="490"/>
      <c r="I293" s="490"/>
      <c r="J293" s="490"/>
      <c r="K293" s="490"/>
      <c r="L293" s="490"/>
      <c r="M293" s="490"/>
      <c r="N293" s="490"/>
      <c r="O293" s="490"/>
      <c r="P293" s="490"/>
      <c r="Q293" s="490"/>
      <c r="R293" s="490"/>
      <c r="S293" s="490"/>
      <c r="T293" s="490"/>
      <c r="U293" s="490"/>
      <c r="V293" s="490"/>
      <c r="W293" s="490"/>
      <c r="X293" s="490"/>
      <c r="Y293" s="490"/>
      <c r="Z293" s="490"/>
      <c r="AA293" s="490"/>
    </row>
    <row r="294" spans="1:27" ht="15.75" customHeight="1">
      <c r="A294" s="490"/>
      <c r="B294" s="490"/>
      <c r="C294" s="490"/>
      <c r="D294" s="490"/>
      <c r="E294" s="490"/>
      <c r="F294" s="490"/>
      <c r="G294" s="490"/>
      <c r="H294" s="490"/>
      <c r="I294" s="490"/>
      <c r="J294" s="490"/>
      <c r="K294" s="490"/>
      <c r="L294" s="490"/>
      <c r="M294" s="490"/>
      <c r="N294" s="490"/>
      <c r="O294" s="490"/>
      <c r="P294" s="490"/>
      <c r="Q294" s="490"/>
      <c r="R294" s="490"/>
      <c r="S294" s="490"/>
      <c r="T294" s="490"/>
      <c r="U294" s="490"/>
      <c r="V294" s="490"/>
      <c r="W294" s="490"/>
      <c r="X294" s="490"/>
      <c r="Y294" s="490"/>
      <c r="Z294" s="490"/>
      <c r="AA294" s="490"/>
    </row>
    <row r="295" spans="1:27" ht="15.75" customHeight="1">
      <c r="A295" s="490"/>
      <c r="B295" s="490"/>
      <c r="C295" s="490"/>
      <c r="D295" s="490"/>
      <c r="E295" s="490"/>
      <c r="F295" s="490"/>
      <c r="G295" s="490"/>
      <c r="H295" s="490"/>
      <c r="I295" s="490"/>
      <c r="J295" s="490"/>
      <c r="K295" s="490"/>
      <c r="L295" s="490"/>
      <c r="M295" s="490"/>
      <c r="N295" s="490"/>
      <c r="O295" s="490"/>
      <c r="P295" s="490"/>
      <c r="Q295" s="490"/>
      <c r="R295" s="490"/>
      <c r="S295" s="490"/>
      <c r="T295" s="490"/>
      <c r="U295" s="490"/>
      <c r="V295" s="490"/>
      <c r="W295" s="490"/>
      <c r="X295" s="490"/>
      <c r="Y295" s="490"/>
      <c r="Z295" s="490"/>
      <c r="AA295" s="490"/>
    </row>
    <row r="296" spans="1:27" ht="15.75" customHeight="1">
      <c r="A296" s="490"/>
      <c r="B296" s="490"/>
      <c r="C296" s="490"/>
      <c r="D296" s="490"/>
      <c r="E296" s="490"/>
      <c r="F296" s="490"/>
      <c r="G296" s="490"/>
      <c r="H296" s="490"/>
      <c r="I296" s="490"/>
      <c r="J296" s="490"/>
      <c r="K296" s="490"/>
      <c r="L296" s="490"/>
      <c r="M296" s="490"/>
      <c r="N296" s="490"/>
      <c r="O296" s="490"/>
      <c r="P296" s="490"/>
      <c r="Q296" s="490"/>
      <c r="R296" s="490"/>
      <c r="S296" s="490"/>
      <c r="T296" s="490"/>
      <c r="U296" s="490"/>
      <c r="V296" s="490"/>
      <c r="W296" s="490"/>
      <c r="X296" s="490"/>
      <c r="Y296" s="490"/>
      <c r="Z296" s="490"/>
      <c r="AA296" s="490"/>
    </row>
    <row r="297" spans="1:27" ht="15.75" customHeight="1">
      <c r="A297" s="490"/>
      <c r="B297" s="490"/>
      <c r="C297" s="490"/>
      <c r="D297" s="490"/>
      <c r="E297" s="490"/>
      <c r="F297" s="490"/>
      <c r="G297" s="490"/>
      <c r="H297" s="490"/>
      <c r="I297" s="490"/>
      <c r="J297" s="490"/>
      <c r="K297" s="490"/>
      <c r="L297" s="490"/>
      <c r="M297" s="490"/>
      <c r="N297" s="490"/>
      <c r="O297" s="490"/>
      <c r="P297" s="490"/>
      <c r="Q297" s="490"/>
      <c r="R297" s="490"/>
      <c r="S297" s="490"/>
      <c r="T297" s="490"/>
      <c r="U297" s="490"/>
      <c r="V297" s="490"/>
      <c r="W297" s="490"/>
      <c r="X297" s="490"/>
      <c r="Y297" s="490"/>
      <c r="Z297" s="490"/>
      <c r="AA297" s="490"/>
    </row>
    <row r="298" spans="1:27" ht="15.75" customHeight="1">
      <c r="A298" s="490"/>
      <c r="B298" s="490"/>
      <c r="C298" s="490"/>
      <c r="D298" s="490"/>
      <c r="E298" s="490"/>
      <c r="F298" s="490"/>
      <c r="G298" s="490"/>
      <c r="H298" s="490"/>
      <c r="I298" s="490"/>
      <c r="J298" s="490"/>
      <c r="K298" s="490"/>
      <c r="L298" s="490"/>
      <c r="M298" s="490"/>
      <c r="N298" s="490"/>
      <c r="O298" s="490"/>
      <c r="P298" s="490"/>
      <c r="Q298" s="490"/>
      <c r="R298" s="490"/>
      <c r="S298" s="490"/>
      <c r="T298" s="490"/>
      <c r="U298" s="490"/>
      <c r="V298" s="490"/>
      <c r="W298" s="490"/>
      <c r="X298" s="490"/>
      <c r="Y298" s="490"/>
      <c r="Z298" s="490"/>
      <c r="AA298" s="490"/>
    </row>
    <row r="299" spans="1:27" ht="15.75" customHeight="1">
      <c r="A299" s="490"/>
      <c r="B299" s="490"/>
      <c r="C299" s="490"/>
      <c r="D299" s="490"/>
      <c r="E299" s="490"/>
      <c r="F299" s="490"/>
      <c r="G299" s="490"/>
      <c r="H299" s="490"/>
      <c r="I299" s="490"/>
      <c r="J299" s="490"/>
      <c r="K299" s="490"/>
      <c r="L299" s="490"/>
      <c r="M299" s="490"/>
      <c r="N299" s="490"/>
      <c r="O299" s="490"/>
      <c r="P299" s="490"/>
      <c r="Q299" s="490"/>
      <c r="R299" s="490"/>
      <c r="S299" s="490"/>
      <c r="T299" s="490"/>
      <c r="U299" s="490"/>
      <c r="V299" s="490"/>
      <c r="W299" s="490"/>
      <c r="X299" s="490"/>
      <c r="Y299" s="490"/>
      <c r="Z299" s="490"/>
      <c r="AA299" s="490"/>
    </row>
    <row r="300" spans="1:27" ht="15.75" customHeight="1">
      <c r="A300" s="490"/>
      <c r="B300" s="490"/>
      <c r="C300" s="490"/>
      <c r="D300" s="490"/>
      <c r="E300" s="490"/>
      <c r="F300" s="490"/>
      <c r="G300" s="490"/>
      <c r="H300" s="490"/>
      <c r="I300" s="490"/>
      <c r="J300" s="490"/>
      <c r="K300" s="490"/>
      <c r="L300" s="490"/>
      <c r="M300" s="490"/>
      <c r="N300" s="490"/>
      <c r="O300" s="490"/>
      <c r="P300" s="490"/>
      <c r="Q300" s="490"/>
      <c r="R300" s="490"/>
      <c r="S300" s="490"/>
      <c r="T300" s="490"/>
      <c r="U300" s="490"/>
      <c r="V300" s="490"/>
      <c r="W300" s="490"/>
      <c r="X300" s="490"/>
      <c r="Y300" s="490"/>
      <c r="Z300" s="490"/>
      <c r="AA300" s="490"/>
    </row>
    <row r="301" spans="1:27" ht="15.75" customHeight="1">
      <c r="A301" s="490"/>
      <c r="B301" s="490"/>
      <c r="C301" s="490"/>
      <c r="D301" s="490"/>
      <c r="E301" s="490"/>
      <c r="F301" s="490"/>
      <c r="G301" s="490"/>
      <c r="H301" s="490"/>
      <c r="I301" s="490"/>
      <c r="J301" s="490"/>
      <c r="K301" s="490"/>
      <c r="L301" s="490"/>
      <c r="M301" s="490"/>
      <c r="N301" s="490"/>
      <c r="O301" s="490"/>
      <c r="P301" s="490"/>
      <c r="Q301" s="490"/>
      <c r="R301" s="490"/>
      <c r="S301" s="490"/>
      <c r="T301" s="490"/>
      <c r="U301" s="490"/>
      <c r="V301" s="490"/>
      <c r="W301" s="490"/>
      <c r="X301" s="490"/>
      <c r="Y301" s="490"/>
      <c r="Z301" s="490"/>
      <c r="AA301" s="490"/>
    </row>
    <row r="302" spans="1:27" ht="15.75" customHeight="1">
      <c r="A302" s="490"/>
      <c r="B302" s="490"/>
      <c r="C302" s="490"/>
      <c r="D302" s="490"/>
      <c r="E302" s="490"/>
      <c r="F302" s="490"/>
      <c r="G302" s="490"/>
      <c r="H302" s="490"/>
      <c r="I302" s="490"/>
      <c r="J302" s="490"/>
      <c r="K302" s="490"/>
      <c r="L302" s="490"/>
      <c r="M302" s="490"/>
      <c r="N302" s="490"/>
      <c r="O302" s="490"/>
      <c r="P302" s="490"/>
      <c r="Q302" s="490"/>
      <c r="R302" s="490"/>
      <c r="S302" s="490"/>
      <c r="T302" s="490"/>
      <c r="U302" s="490"/>
      <c r="V302" s="490"/>
      <c r="W302" s="490"/>
      <c r="X302" s="490"/>
      <c r="Y302" s="490"/>
      <c r="Z302" s="490"/>
      <c r="AA302" s="490"/>
    </row>
    <row r="303" spans="1:27" ht="15.75" customHeight="1">
      <c r="A303" s="490"/>
      <c r="B303" s="490"/>
      <c r="C303" s="490"/>
      <c r="D303" s="490"/>
      <c r="E303" s="490"/>
      <c r="F303" s="490"/>
      <c r="G303" s="490"/>
      <c r="H303" s="490"/>
      <c r="I303" s="490"/>
      <c r="J303" s="490"/>
      <c r="K303" s="490"/>
      <c r="L303" s="490"/>
      <c r="M303" s="490"/>
      <c r="N303" s="490"/>
      <c r="O303" s="490"/>
      <c r="P303" s="490"/>
      <c r="Q303" s="490"/>
      <c r="R303" s="490"/>
      <c r="S303" s="490"/>
      <c r="T303" s="490"/>
      <c r="U303" s="490"/>
      <c r="V303" s="490"/>
      <c r="W303" s="490"/>
      <c r="X303" s="490"/>
      <c r="Y303" s="490"/>
      <c r="Z303" s="490"/>
      <c r="AA303" s="490"/>
    </row>
    <row r="304" spans="1:27" ht="15.75" customHeight="1">
      <c r="A304" s="490"/>
      <c r="B304" s="490"/>
      <c r="C304" s="490"/>
      <c r="D304" s="490"/>
      <c r="E304" s="490"/>
      <c r="F304" s="490"/>
      <c r="G304" s="490"/>
      <c r="H304" s="490"/>
      <c r="I304" s="490"/>
      <c r="J304" s="490"/>
      <c r="K304" s="490"/>
      <c r="L304" s="490"/>
      <c r="M304" s="490"/>
      <c r="N304" s="490"/>
      <c r="O304" s="490"/>
      <c r="P304" s="490"/>
      <c r="Q304" s="490"/>
      <c r="R304" s="490"/>
      <c r="S304" s="490"/>
      <c r="T304" s="490"/>
      <c r="U304" s="490"/>
      <c r="V304" s="490"/>
      <c r="W304" s="490"/>
      <c r="X304" s="490"/>
      <c r="Y304" s="490"/>
      <c r="Z304" s="490"/>
      <c r="AA304" s="490"/>
    </row>
    <row r="305" spans="1:27" ht="15.75" customHeight="1">
      <c r="A305" s="490"/>
      <c r="B305" s="490"/>
      <c r="C305" s="490"/>
      <c r="D305" s="490"/>
      <c r="E305" s="490"/>
      <c r="F305" s="490"/>
      <c r="G305" s="490"/>
      <c r="H305" s="490"/>
      <c r="I305" s="490"/>
      <c r="J305" s="490"/>
      <c r="K305" s="490"/>
      <c r="L305" s="490"/>
      <c r="M305" s="490"/>
      <c r="N305" s="490"/>
      <c r="O305" s="490"/>
      <c r="P305" s="490"/>
      <c r="Q305" s="490"/>
      <c r="R305" s="490"/>
      <c r="S305" s="490"/>
      <c r="T305" s="490"/>
      <c r="U305" s="490"/>
      <c r="V305" s="490"/>
      <c r="W305" s="490"/>
      <c r="X305" s="490"/>
      <c r="Y305" s="490"/>
      <c r="Z305" s="490"/>
      <c r="AA305" s="490"/>
    </row>
    <row r="306" spans="1:27" ht="15.75" customHeight="1">
      <c r="A306" s="490"/>
      <c r="B306" s="490"/>
      <c r="C306" s="490"/>
      <c r="D306" s="490"/>
      <c r="E306" s="490"/>
      <c r="F306" s="490"/>
      <c r="G306" s="490"/>
      <c r="H306" s="490"/>
      <c r="I306" s="490"/>
      <c r="J306" s="490"/>
      <c r="K306" s="490"/>
      <c r="L306" s="490"/>
      <c r="M306" s="490"/>
      <c r="N306" s="490"/>
      <c r="O306" s="490"/>
      <c r="P306" s="490"/>
      <c r="Q306" s="490"/>
      <c r="R306" s="490"/>
      <c r="S306" s="490"/>
      <c r="T306" s="490"/>
      <c r="U306" s="490"/>
      <c r="V306" s="490"/>
      <c r="W306" s="490"/>
      <c r="X306" s="490"/>
      <c r="Y306" s="490"/>
      <c r="Z306" s="490"/>
      <c r="AA306" s="490"/>
    </row>
    <row r="307" spans="1:27" ht="15.75" customHeight="1">
      <c r="A307" s="490"/>
      <c r="B307" s="490"/>
      <c r="C307" s="490"/>
      <c r="D307" s="490"/>
      <c r="E307" s="490"/>
      <c r="F307" s="490"/>
      <c r="G307" s="490"/>
      <c r="H307" s="490"/>
      <c r="I307" s="490"/>
      <c r="J307" s="490"/>
      <c r="K307" s="490"/>
      <c r="L307" s="490"/>
      <c r="M307" s="490"/>
      <c r="N307" s="490"/>
      <c r="O307" s="490"/>
      <c r="P307" s="490"/>
      <c r="Q307" s="490"/>
      <c r="R307" s="490"/>
      <c r="S307" s="490"/>
      <c r="T307" s="490"/>
      <c r="U307" s="490"/>
      <c r="V307" s="490"/>
      <c r="W307" s="490"/>
      <c r="X307" s="490"/>
      <c r="Y307" s="490"/>
      <c r="Z307" s="490"/>
      <c r="AA307" s="490"/>
    </row>
    <row r="308" spans="1:27" ht="15.75" customHeight="1">
      <c r="A308" s="490"/>
      <c r="B308" s="490"/>
      <c r="C308" s="490"/>
      <c r="D308" s="490"/>
      <c r="E308" s="490"/>
      <c r="F308" s="490"/>
      <c r="G308" s="490"/>
      <c r="H308" s="490"/>
      <c r="I308" s="490"/>
      <c r="J308" s="490"/>
      <c r="K308" s="490"/>
      <c r="L308" s="490"/>
      <c r="M308" s="490"/>
      <c r="N308" s="490"/>
      <c r="O308" s="490"/>
      <c r="P308" s="490"/>
      <c r="Q308" s="490"/>
      <c r="R308" s="490"/>
      <c r="S308" s="490"/>
      <c r="T308" s="490"/>
      <c r="U308" s="490"/>
      <c r="V308" s="490"/>
      <c r="W308" s="490"/>
      <c r="X308" s="490"/>
      <c r="Y308" s="490"/>
      <c r="Z308" s="490"/>
      <c r="AA308" s="490"/>
    </row>
    <row r="309" spans="1:27" ht="15.75" customHeight="1">
      <c r="A309" s="490"/>
      <c r="B309" s="490"/>
      <c r="C309" s="490"/>
      <c r="D309" s="490"/>
      <c r="E309" s="490"/>
      <c r="F309" s="490"/>
      <c r="G309" s="490"/>
      <c r="H309" s="490"/>
      <c r="I309" s="490"/>
      <c r="J309" s="490"/>
      <c r="K309" s="490"/>
      <c r="L309" s="490"/>
      <c r="M309" s="490"/>
      <c r="N309" s="490"/>
      <c r="O309" s="490"/>
      <c r="P309" s="490"/>
      <c r="Q309" s="490"/>
      <c r="R309" s="490"/>
      <c r="S309" s="490"/>
      <c r="T309" s="490"/>
      <c r="U309" s="490"/>
      <c r="V309" s="490"/>
      <c r="W309" s="490"/>
      <c r="X309" s="490"/>
      <c r="Y309" s="490"/>
      <c r="Z309" s="490"/>
      <c r="AA309" s="490"/>
    </row>
    <row r="310" spans="1:27" ht="15.75" customHeight="1">
      <c r="A310" s="490"/>
      <c r="B310" s="490"/>
      <c r="C310" s="490"/>
      <c r="D310" s="490"/>
      <c r="E310" s="490"/>
      <c r="F310" s="490"/>
      <c r="G310" s="490"/>
      <c r="H310" s="490"/>
      <c r="I310" s="490"/>
      <c r="J310" s="490"/>
      <c r="K310" s="490"/>
      <c r="L310" s="490"/>
      <c r="M310" s="490"/>
      <c r="N310" s="490"/>
      <c r="O310" s="490"/>
      <c r="P310" s="490"/>
      <c r="Q310" s="490"/>
      <c r="R310" s="490"/>
      <c r="S310" s="490"/>
      <c r="T310" s="490"/>
      <c r="U310" s="490"/>
      <c r="V310" s="490"/>
      <c r="W310" s="490"/>
      <c r="X310" s="490"/>
      <c r="Y310" s="490"/>
      <c r="Z310" s="490"/>
      <c r="AA310" s="490"/>
    </row>
    <row r="311" spans="1:27" ht="15.75" customHeight="1">
      <c r="A311" s="490"/>
      <c r="B311" s="490"/>
      <c r="C311" s="490"/>
      <c r="D311" s="490"/>
      <c r="E311" s="490"/>
      <c r="F311" s="490"/>
      <c r="G311" s="490"/>
      <c r="H311" s="490"/>
      <c r="I311" s="490"/>
      <c r="J311" s="490"/>
      <c r="K311" s="490"/>
      <c r="L311" s="490"/>
      <c r="M311" s="490"/>
      <c r="N311" s="490"/>
      <c r="O311" s="490"/>
      <c r="P311" s="490"/>
      <c r="Q311" s="490"/>
      <c r="R311" s="490"/>
      <c r="S311" s="490"/>
      <c r="T311" s="490"/>
      <c r="U311" s="490"/>
      <c r="V311" s="490"/>
      <c r="W311" s="490"/>
      <c r="X311" s="490"/>
      <c r="Y311" s="490"/>
      <c r="Z311" s="490"/>
      <c r="AA311" s="490"/>
    </row>
    <row r="312" spans="1:27" ht="15.75" customHeight="1">
      <c r="A312" s="490"/>
      <c r="B312" s="490"/>
      <c r="C312" s="490"/>
      <c r="D312" s="490"/>
      <c r="E312" s="490"/>
      <c r="F312" s="490"/>
      <c r="G312" s="490"/>
      <c r="H312" s="490"/>
      <c r="I312" s="490"/>
      <c r="J312" s="490"/>
      <c r="K312" s="490"/>
      <c r="L312" s="490"/>
      <c r="M312" s="490"/>
      <c r="N312" s="490"/>
      <c r="O312" s="490"/>
      <c r="P312" s="490"/>
      <c r="Q312" s="490"/>
      <c r="R312" s="490"/>
      <c r="S312" s="490"/>
      <c r="T312" s="490"/>
      <c r="U312" s="490"/>
      <c r="V312" s="490"/>
      <c r="W312" s="490"/>
      <c r="X312" s="490"/>
      <c r="Y312" s="490"/>
      <c r="Z312" s="490"/>
      <c r="AA312" s="490"/>
    </row>
    <row r="313" spans="1:27" ht="15.75" customHeight="1">
      <c r="A313" s="490"/>
      <c r="B313" s="490"/>
      <c r="C313" s="490"/>
      <c r="D313" s="490"/>
      <c r="E313" s="490"/>
      <c r="F313" s="490"/>
      <c r="G313" s="490"/>
      <c r="H313" s="490"/>
      <c r="I313" s="490"/>
      <c r="J313" s="490"/>
      <c r="K313" s="490"/>
      <c r="L313" s="490"/>
      <c r="M313" s="490"/>
      <c r="N313" s="490"/>
      <c r="O313" s="490"/>
      <c r="P313" s="490"/>
      <c r="Q313" s="490"/>
      <c r="R313" s="490"/>
      <c r="S313" s="490"/>
      <c r="T313" s="490"/>
      <c r="U313" s="490"/>
      <c r="V313" s="490"/>
      <c r="W313" s="490"/>
      <c r="X313" s="490"/>
      <c r="Y313" s="490"/>
      <c r="Z313" s="490"/>
      <c r="AA313" s="490"/>
    </row>
    <row r="314" spans="1:27" ht="15.75" customHeight="1">
      <c r="A314" s="490"/>
      <c r="B314" s="490"/>
      <c r="C314" s="490"/>
      <c r="D314" s="490"/>
      <c r="E314" s="490"/>
      <c r="F314" s="490"/>
      <c r="G314" s="490"/>
      <c r="H314" s="490"/>
      <c r="I314" s="490"/>
      <c r="J314" s="490"/>
      <c r="K314" s="490"/>
      <c r="L314" s="490"/>
      <c r="M314" s="490"/>
      <c r="N314" s="490"/>
      <c r="O314" s="490"/>
      <c r="P314" s="490"/>
      <c r="Q314" s="490"/>
      <c r="R314" s="490"/>
      <c r="S314" s="490"/>
      <c r="T314" s="490"/>
      <c r="U314" s="490"/>
      <c r="V314" s="490"/>
      <c r="W314" s="490"/>
      <c r="X314" s="490"/>
      <c r="Y314" s="490"/>
      <c r="Z314" s="490"/>
      <c r="AA314" s="490"/>
    </row>
    <row r="315" spans="1:27" ht="15.75" customHeight="1">
      <c r="A315" s="490"/>
      <c r="B315" s="490"/>
      <c r="C315" s="490"/>
      <c r="D315" s="490"/>
      <c r="E315" s="490"/>
      <c r="F315" s="490"/>
      <c r="G315" s="490"/>
      <c r="H315" s="490"/>
      <c r="I315" s="490"/>
      <c r="J315" s="490"/>
      <c r="K315" s="490"/>
      <c r="L315" s="490"/>
      <c r="M315" s="490"/>
      <c r="N315" s="490"/>
      <c r="O315" s="490"/>
      <c r="P315" s="490"/>
      <c r="Q315" s="490"/>
      <c r="R315" s="490"/>
      <c r="S315" s="490"/>
      <c r="T315" s="490"/>
      <c r="U315" s="490"/>
      <c r="V315" s="490"/>
      <c r="W315" s="490"/>
      <c r="X315" s="490"/>
      <c r="Y315" s="490"/>
      <c r="Z315" s="490"/>
      <c r="AA315" s="490"/>
    </row>
    <row r="316" spans="1:27" ht="15.75" customHeight="1">
      <c r="A316" s="490"/>
      <c r="B316" s="490"/>
      <c r="C316" s="490"/>
      <c r="D316" s="490"/>
      <c r="E316" s="490"/>
      <c r="F316" s="490"/>
      <c r="G316" s="490"/>
      <c r="H316" s="490"/>
      <c r="I316" s="490"/>
      <c r="J316" s="490"/>
      <c r="K316" s="490"/>
      <c r="L316" s="490"/>
      <c r="M316" s="490"/>
      <c r="N316" s="490"/>
      <c r="O316" s="490"/>
      <c r="P316" s="490"/>
      <c r="Q316" s="490"/>
      <c r="R316" s="490"/>
      <c r="S316" s="490"/>
      <c r="T316" s="490"/>
      <c r="U316" s="490"/>
      <c r="V316" s="490"/>
      <c r="W316" s="490"/>
      <c r="X316" s="490"/>
      <c r="Y316" s="490"/>
      <c r="Z316" s="490"/>
      <c r="AA316" s="490"/>
    </row>
    <row r="317" spans="1:27" ht="15.75" customHeight="1">
      <c r="A317" s="490"/>
      <c r="B317" s="490"/>
      <c r="C317" s="490"/>
      <c r="D317" s="490"/>
      <c r="E317" s="490"/>
      <c r="F317" s="490"/>
      <c r="G317" s="490"/>
      <c r="H317" s="490"/>
      <c r="I317" s="490"/>
      <c r="J317" s="490"/>
      <c r="K317" s="490"/>
      <c r="L317" s="490"/>
      <c r="M317" s="490"/>
      <c r="N317" s="490"/>
      <c r="O317" s="490"/>
      <c r="P317" s="490"/>
      <c r="Q317" s="490"/>
      <c r="R317" s="490"/>
      <c r="S317" s="490"/>
      <c r="T317" s="490"/>
      <c r="U317" s="490"/>
      <c r="V317" s="490"/>
      <c r="W317" s="490"/>
      <c r="X317" s="490"/>
      <c r="Y317" s="490"/>
      <c r="Z317" s="490"/>
      <c r="AA317" s="490"/>
    </row>
    <row r="318" spans="1:27" ht="15.75" customHeight="1">
      <c r="A318" s="490"/>
      <c r="B318" s="490"/>
      <c r="C318" s="490"/>
      <c r="D318" s="490"/>
      <c r="E318" s="490"/>
      <c r="F318" s="490"/>
      <c r="G318" s="490"/>
      <c r="H318" s="490"/>
      <c r="I318" s="490"/>
      <c r="J318" s="490"/>
      <c r="K318" s="490"/>
      <c r="L318" s="490"/>
      <c r="M318" s="490"/>
      <c r="N318" s="490"/>
      <c r="O318" s="490"/>
      <c r="P318" s="490"/>
      <c r="Q318" s="490"/>
      <c r="R318" s="490"/>
      <c r="S318" s="490"/>
      <c r="T318" s="490"/>
      <c r="U318" s="490"/>
      <c r="V318" s="490"/>
      <c r="W318" s="490"/>
      <c r="X318" s="490"/>
      <c r="Y318" s="490"/>
      <c r="Z318" s="490"/>
      <c r="AA318" s="490"/>
    </row>
    <row r="319" spans="1:27" ht="15.75" customHeight="1">
      <c r="A319" s="490"/>
      <c r="B319" s="490"/>
      <c r="C319" s="490"/>
      <c r="D319" s="490"/>
      <c r="E319" s="490"/>
      <c r="F319" s="490"/>
      <c r="G319" s="490"/>
      <c r="H319" s="490"/>
      <c r="I319" s="490"/>
      <c r="J319" s="490"/>
      <c r="K319" s="490"/>
      <c r="L319" s="490"/>
      <c r="M319" s="490"/>
      <c r="N319" s="490"/>
      <c r="O319" s="490"/>
      <c r="P319" s="490"/>
      <c r="Q319" s="490"/>
      <c r="R319" s="490"/>
      <c r="S319" s="490"/>
      <c r="T319" s="490"/>
      <c r="U319" s="490"/>
      <c r="V319" s="490"/>
      <c r="W319" s="490"/>
      <c r="X319" s="490"/>
      <c r="Y319" s="490"/>
      <c r="Z319" s="490"/>
      <c r="AA319" s="490"/>
    </row>
    <row r="320" spans="1:27" ht="15.75" customHeight="1">
      <c r="A320" s="490"/>
      <c r="B320" s="490"/>
      <c r="C320" s="490"/>
      <c r="D320" s="490"/>
      <c r="E320" s="490"/>
      <c r="F320" s="490"/>
      <c r="G320" s="490"/>
      <c r="H320" s="490"/>
      <c r="I320" s="490"/>
      <c r="J320" s="490"/>
      <c r="K320" s="490"/>
      <c r="L320" s="490"/>
      <c r="M320" s="490"/>
      <c r="N320" s="490"/>
      <c r="O320" s="490"/>
      <c r="P320" s="490"/>
      <c r="Q320" s="490"/>
      <c r="R320" s="490"/>
      <c r="S320" s="490"/>
      <c r="T320" s="490"/>
      <c r="U320" s="490"/>
      <c r="V320" s="490"/>
      <c r="W320" s="490"/>
      <c r="X320" s="490"/>
      <c r="Y320" s="490"/>
      <c r="Z320" s="490"/>
      <c r="AA320" s="490"/>
    </row>
    <row r="321" spans="1:27" ht="15.75" customHeight="1">
      <c r="A321" s="490"/>
      <c r="B321" s="490"/>
      <c r="C321" s="490"/>
      <c r="D321" s="490"/>
      <c r="E321" s="490"/>
      <c r="F321" s="490"/>
      <c r="G321" s="490"/>
      <c r="H321" s="490"/>
      <c r="I321" s="490"/>
      <c r="J321" s="490"/>
      <c r="K321" s="490"/>
      <c r="L321" s="490"/>
      <c r="M321" s="490"/>
      <c r="N321" s="490"/>
      <c r="O321" s="490"/>
      <c r="P321" s="490"/>
      <c r="Q321" s="490"/>
      <c r="R321" s="490"/>
      <c r="S321" s="490"/>
      <c r="T321" s="490"/>
      <c r="U321" s="490"/>
      <c r="V321" s="490"/>
      <c r="W321" s="490"/>
      <c r="X321" s="490"/>
      <c r="Y321" s="490"/>
      <c r="Z321" s="490"/>
      <c r="AA321" s="490"/>
    </row>
    <row r="322" spans="1:27" ht="15.75" customHeight="1">
      <c r="A322" s="490"/>
      <c r="B322" s="490"/>
      <c r="C322" s="490"/>
      <c r="D322" s="490"/>
      <c r="E322" s="490"/>
      <c r="F322" s="490"/>
      <c r="G322" s="490"/>
      <c r="H322" s="490"/>
      <c r="I322" s="490"/>
      <c r="J322" s="490"/>
      <c r="K322" s="490"/>
      <c r="L322" s="490"/>
      <c r="M322" s="490"/>
      <c r="N322" s="490"/>
      <c r="O322" s="490"/>
      <c r="P322" s="490"/>
      <c r="Q322" s="490"/>
      <c r="R322" s="490"/>
      <c r="S322" s="490"/>
      <c r="T322" s="490"/>
      <c r="U322" s="490"/>
      <c r="V322" s="490"/>
      <c r="W322" s="490"/>
      <c r="X322" s="490"/>
      <c r="Y322" s="490"/>
      <c r="Z322" s="490"/>
      <c r="AA322" s="490"/>
    </row>
    <row r="323" spans="1:27" ht="15.75" customHeight="1">
      <c r="A323" s="490"/>
      <c r="B323" s="490"/>
      <c r="C323" s="490"/>
      <c r="D323" s="490"/>
      <c r="E323" s="490"/>
      <c r="F323" s="490"/>
      <c r="G323" s="490"/>
      <c r="H323" s="490"/>
      <c r="I323" s="490"/>
      <c r="J323" s="490"/>
      <c r="K323" s="490"/>
      <c r="L323" s="490"/>
      <c r="M323" s="490"/>
      <c r="N323" s="490"/>
      <c r="O323" s="490"/>
      <c r="P323" s="490"/>
      <c r="Q323" s="490"/>
      <c r="R323" s="490"/>
      <c r="S323" s="490"/>
      <c r="T323" s="490"/>
      <c r="U323" s="490"/>
      <c r="V323" s="490"/>
      <c r="W323" s="490"/>
      <c r="X323" s="490"/>
      <c r="Y323" s="490"/>
      <c r="Z323" s="490"/>
      <c r="AA323" s="490"/>
    </row>
    <row r="324" spans="1:27" ht="15.75" customHeight="1">
      <c r="A324" s="490"/>
      <c r="B324" s="490"/>
      <c r="C324" s="490"/>
      <c r="D324" s="490"/>
      <c r="E324" s="490"/>
      <c r="F324" s="490"/>
      <c r="G324" s="490"/>
      <c r="H324" s="490"/>
      <c r="I324" s="490"/>
      <c r="J324" s="490"/>
      <c r="K324" s="490"/>
      <c r="L324" s="490"/>
      <c r="M324" s="490"/>
      <c r="N324" s="490"/>
      <c r="O324" s="490"/>
      <c r="P324" s="490"/>
      <c r="Q324" s="490"/>
      <c r="R324" s="490"/>
      <c r="S324" s="490"/>
      <c r="T324" s="490"/>
      <c r="U324" s="490"/>
      <c r="V324" s="490"/>
      <c r="W324" s="490"/>
      <c r="X324" s="490"/>
      <c r="Y324" s="490"/>
      <c r="Z324" s="490"/>
      <c r="AA324" s="490"/>
    </row>
    <row r="325" spans="1:27" ht="15.75" customHeight="1">
      <c r="A325" s="490"/>
      <c r="B325" s="490"/>
      <c r="C325" s="490"/>
      <c r="D325" s="490"/>
      <c r="E325" s="490"/>
      <c r="F325" s="490"/>
      <c r="G325" s="490"/>
      <c r="H325" s="490"/>
      <c r="I325" s="490"/>
      <c r="J325" s="490"/>
      <c r="K325" s="490"/>
      <c r="L325" s="490"/>
      <c r="M325" s="490"/>
      <c r="N325" s="490"/>
      <c r="O325" s="490"/>
      <c r="P325" s="490"/>
      <c r="Q325" s="490"/>
      <c r="R325" s="490"/>
      <c r="S325" s="490"/>
      <c r="T325" s="490"/>
      <c r="U325" s="490"/>
      <c r="V325" s="490"/>
      <c r="W325" s="490"/>
      <c r="X325" s="490"/>
      <c r="Y325" s="490"/>
      <c r="Z325" s="490"/>
      <c r="AA325" s="490"/>
    </row>
    <row r="326" spans="1:27" ht="15.75" customHeight="1">
      <c r="A326" s="490"/>
      <c r="B326" s="490"/>
      <c r="C326" s="490"/>
      <c r="D326" s="490"/>
      <c r="E326" s="490"/>
      <c r="F326" s="490"/>
      <c r="G326" s="490"/>
      <c r="H326" s="490"/>
      <c r="I326" s="490"/>
      <c r="J326" s="490"/>
      <c r="K326" s="490"/>
      <c r="L326" s="490"/>
      <c r="M326" s="490"/>
      <c r="N326" s="490"/>
      <c r="O326" s="490"/>
      <c r="P326" s="490"/>
      <c r="Q326" s="490"/>
      <c r="R326" s="490"/>
      <c r="S326" s="490"/>
      <c r="T326" s="490"/>
      <c r="U326" s="490"/>
      <c r="V326" s="490"/>
      <c r="W326" s="490"/>
      <c r="X326" s="490"/>
      <c r="Y326" s="490"/>
      <c r="Z326" s="490"/>
      <c r="AA326" s="490"/>
    </row>
    <row r="327" spans="1:27" ht="15.75" customHeight="1">
      <c r="A327" s="490"/>
      <c r="B327" s="490"/>
      <c r="C327" s="490"/>
      <c r="D327" s="490"/>
      <c r="E327" s="490"/>
      <c r="F327" s="490"/>
      <c r="G327" s="490"/>
      <c r="H327" s="490"/>
      <c r="I327" s="490"/>
      <c r="J327" s="490"/>
      <c r="K327" s="490"/>
      <c r="L327" s="490"/>
      <c r="M327" s="490"/>
      <c r="N327" s="490"/>
      <c r="O327" s="490"/>
      <c r="P327" s="490"/>
      <c r="Q327" s="490"/>
      <c r="R327" s="490"/>
      <c r="S327" s="490"/>
      <c r="T327" s="490"/>
      <c r="U327" s="490"/>
      <c r="V327" s="490"/>
      <c r="W327" s="490"/>
      <c r="X327" s="490"/>
      <c r="Y327" s="490"/>
      <c r="Z327" s="490"/>
      <c r="AA327" s="490"/>
    </row>
    <row r="328" spans="1:27" ht="15.75" customHeight="1">
      <c r="A328" s="490"/>
      <c r="B328" s="490"/>
      <c r="C328" s="490"/>
      <c r="D328" s="490"/>
      <c r="E328" s="490"/>
      <c r="F328" s="490"/>
      <c r="G328" s="490"/>
      <c r="H328" s="490"/>
      <c r="I328" s="490"/>
      <c r="J328" s="490"/>
      <c r="K328" s="490"/>
      <c r="L328" s="490"/>
      <c r="M328" s="490"/>
      <c r="N328" s="490"/>
      <c r="O328" s="490"/>
      <c r="P328" s="490"/>
      <c r="Q328" s="490"/>
      <c r="R328" s="490"/>
      <c r="S328" s="490"/>
      <c r="T328" s="490"/>
      <c r="U328" s="490"/>
      <c r="V328" s="490"/>
      <c r="W328" s="490"/>
      <c r="X328" s="490"/>
      <c r="Y328" s="490"/>
      <c r="Z328" s="490"/>
      <c r="AA328" s="490"/>
    </row>
    <row r="329" spans="1:27" ht="15.75" customHeight="1">
      <c r="A329" s="490"/>
      <c r="B329" s="490"/>
      <c r="C329" s="490"/>
      <c r="D329" s="490"/>
      <c r="E329" s="490"/>
      <c r="F329" s="490"/>
      <c r="G329" s="490"/>
      <c r="H329" s="490"/>
      <c r="I329" s="490"/>
      <c r="J329" s="490"/>
      <c r="K329" s="490"/>
      <c r="L329" s="490"/>
      <c r="M329" s="490"/>
      <c r="N329" s="490"/>
      <c r="O329" s="490"/>
      <c r="P329" s="490"/>
      <c r="Q329" s="490"/>
      <c r="R329" s="490"/>
      <c r="S329" s="490"/>
      <c r="T329" s="490"/>
      <c r="U329" s="490"/>
      <c r="V329" s="490"/>
      <c r="W329" s="490"/>
      <c r="X329" s="490"/>
      <c r="Y329" s="490"/>
      <c r="Z329" s="490"/>
      <c r="AA329" s="490"/>
    </row>
    <row r="330" spans="1:27" ht="15.75" customHeight="1">
      <c r="A330" s="490"/>
      <c r="B330" s="490"/>
      <c r="C330" s="490"/>
      <c r="D330" s="490"/>
      <c r="E330" s="490"/>
      <c r="F330" s="490"/>
      <c r="G330" s="490"/>
      <c r="H330" s="490"/>
      <c r="I330" s="490"/>
      <c r="J330" s="490"/>
      <c r="K330" s="490"/>
      <c r="L330" s="490"/>
      <c r="M330" s="490"/>
      <c r="N330" s="490"/>
      <c r="O330" s="490"/>
      <c r="P330" s="490"/>
      <c r="Q330" s="490"/>
      <c r="R330" s="490"/>
      <c r="S330" s="490"/>
      <c r="T330" s="490"/>
      <c r="U330" s="490"/>
      <c r="V330" s="490"/>
      <c r="W330" s="490"/>
      <c r="X330" s="490"/>
      <c r="Y330" s="490"/>
      <c r="Z330" s="490"/>
      <c r="AA330" s="490"/>
    </row>
    <row r="331" spans="1:27" ht="15.75" customHeight="1">
      <c r="A331" s="490"/>
      <c r="B331" s="490"/>
      <c r="C331" s="490"/>
      <c r="D331" s="490"/>
      <c r="E331" s="490"/>
      <c r="F331" s="490"/>
      <c r="G331" s="490"/>
      <c r="H331" s="490"/>
      <c r="I331" s="490"/>
      <c r="J331" s="490"/>
      <c r="K331" s="490"/>
      <c r="L331" s="490"/>
      <c r="M331" s="490"/>
      <c r="N331" s="490"/>
      <c r="O331" s="490"/>
      <c r="P331" s="490"/>
      <c r="Q331" s="490"/>
      <c r="R331" s="490"/>
      <c r="S331" s="490"/>
      <c r="T331" s="490"/>
      <c r="U331" s="490"/>
      <c r="V331" s="490"/>
      <c r="W331" s="490"/>
      <c r="X331" s="490"/>
      <c r="Y331" s="490"/>
      <c r="Z331" s="490"/>
      <c r="AA331" s="490"/>
    </row>
    <row r="332" spans="1:27" ht="15.75" customHeight="1">
      <c r="A332" s="490"/>
      <c r="B332" s="490"/>
      <c r="C332" s="490"/>
      <c r="D332" s="490"/>
      <c r="E332" s="490"/>
      <c r="F332" s="490"/>
      <c r="G332" s="490"/>
      <c r="H332" s="490"/>
      <c r="I332" s="490"/>
      <c r="J332" s="490"/>
      <c r="K332" s="490"/>
      <c r="L332" s="490"/>
      <c r="M332" s="490"/>
      <c r="N332" s="490"/>
      <c r="O332" s="490"/>
      <c r="P332" s="490"/>
      <c r="Q332" s="490"/>
      <c r="R332" s="490"/>
      <c r="S332" s="490"/>
      <c r="T332" s="490"/>
      <c r="U332" s="490"/>
      <c r="V332" s="490"/>
      <c r="W332" s="490"/>
      <c r="X332" s="490"/>
      <c r="Y332" s="490"/>
      <c r="Z332" s="490"/>
      <c r="AA332" s="490"/>
    </row>
    <row r="333" spans="1:27" ht="15.75" customHeight="1">
      <c r="A333" s="490"/>
      <c r="B333" s="490"/>
      <c r="C333" s="490"/>
      <c r="D333" s="490"/>
      <c r="E333" s="490"/>
      <c r="F333" s="490"/>
      <c r="G333" s="490"/>
      <c r="H333" s="490"/>
      <c r="I333" s="490"/>
      <c r="J333" s="490"/>
      <c r="K333" s="490"/>
      <c r="L333" s="490"/>
      <c r="M333" s="490"/>
      <c r="N333" s="490"/>
      <c r="O333" s="490"/>
      <c r="P333" s="490"/>
      <c r="Q333" s="490"/>
      <c r="R333" s="490"/>
      <c r="S333" s="490"/>
      <c r="T333" s="490"/>
      <c r="U333" s="490"/>
      <c r="V333" s="490"/>
      <c r="W333" s="490"/>
      <c r="X333" s="490"/>
      <c r="Y333" s="490"/>
      <c r="Z333" s="490"/>
      <c r="AA333" s="490"/>
    </row>
    <row r="334" spans="1:27" ht="15.75" customHeight="1">
      <c r="A334" s="490"/>
      <c r="B334" s="490"/>
      <c r="C334" s="490"/>
      <c r="D334" s="490"/>
      <c r="E334" s="490"/>
      <c r="F334" s="490"/>
      <c r="G334" s="490"/>
      <c r="H334" s="490"/>
      <c r="I334" s="490"/>
      <c r="J334" s="490"/>
      <c r="K334" s="490"/>
      <c r="L334" s="490"/>
      <c r="M334" s="490"/>
      <c r="N334" s="490"/>
      <c r="O334" s="490"/>
      <c r="P334" s="490"/>
      <c r="Q334" s="490"/>
      <c r="R334" s="490"/>
      <c r="S334" s="490"/>
      <c r="T334" s="490"/>
      <c r="U334" s="490"/>
      <c r="V334" s="490"/>
      <c r="W334" s="490"/>
      <c r="X334" s="490"/>
      <c r="Y334" s="490"/>
      <c r="Z334" s="490"/>
      <c r="AA334" s="490"/>
    </row>
    <row r="335" spans="1:27" ht="15.75" customHeight="1">
      <c r="A335" s="490"/>
      <c r="B335" s="490"/>
      <c r="C335" s="490"/>
      <c r="D335" s="490"/>
      <c r="E335" s="490"/>
      <c r="F335" s="490"/>
      <c r="G335" s="490"/>
      <c r="H335" s="490"/>
      <c r="I335" s="490"/>
      <c r="J335" s="490"/>
      <c r="K335" s="490"/>
      <c r="L335" s="490"/>
      <c r="M335" s="490"/>
      <c r="N335" s="490"/>
      <c r="O335" s="490"/>
      <c r="P335" s="490"/>
      <c r="Q335" s="490"/>
      <c r="R335" s="490"/>
      <c r="S335" s="490"/>
      <c r="T335" s="490"/>
      <c r="U335" s="490"/>
      <c r="V335" s="490"/>
      <c r="W335" s="490"/>
      <c r="X335" s="490"/>
      <c r="Y335" s="490"/>
      <c r="Z335" s="490"/>
      <c r="AA335" s="490"/>
    </row>
    <row r="336" spans="1:27" ht="15.75" customHeight="1">
      <c r="A336" s="490"/>
      <c r="B336" s="490"/>
      <c r="C336" s="490"/>
      <c r="D336" s="490"/>
      <c r="E336" s="490"/>
      <c r="F336" s="490"/>
      <c r="G336" s="490"/>
      <c r="H336" s="490"/>
      <c r="I336" s="490"/>
      <c r="J336" s="490"/>
      <c r="K336" s="490"/>
      <c r="L336" s="490"/>
      <c r="M336" s="490"/>
      <c r="N336" s="490"/>
      <c r="O336" s="490"/>
      <c r="P336" s="490"/>
      <c r="Q336" s="490"/>
      <c r="R336" s="490"/>
      <c r="S336" s="490"/>
      <c r="T336" s="490"/>
      <c r="U336" s="490"/>
      <c r="V336" s="490"/>
      <c r="W336" s="490"/>
      <c r="X336" s="490"/>
      <c r="Y336" s="490"/>
      <c r="Z336" s="490"/>
      <c r="AA336" s="490"/>
    </row>
    <row r="337" spans="1:27" ht="15.75" customHeight="1">
      <c r="A337" s="490"/>
      <c r="B337" s="490"/>
      <c r="C337" s="490"/>
      <c r="D337" s="490"/>
      <c r="E337" s="490"/>
      <c r="F337" s="490"/>
      <c r="G337" s="490"/>
      <c r="H337" s="490"/>
      <c r="I337" s="490"/>
      <c r="J337" s="490"/>
      <c r="K337" s="490"/>
      <c r="L337" s="490"/>
      <c r="M337" s="490"/>
      <c r="N337" s="490"/>
      <c r="O337" s="490"/>
      <c r="P337" s="490"/>
      <c r="Q337" s="490"/>
      <c r="R337" s="490"/>
      <c r="S337" s="490"/>
      <c r="T337" s="490"/>
      <c r="U337" s="490"/>
      <c r="V337" s="490"/>
      <c r="W337" s="490"/>
      <c r="X337" s="490"/>
      <c r="Y337" s="490"/>
      <c r="Z337" s="490"/>
      <c r="AA337" s="490"/>
    </row>
    <row r="338" spans="1:27" ht="15.75" customHeight="1">
      <c r="A338" s="490"/>
      <c r="B338" s="490"/>
      <c r="C338" s="490"/>
      <c r="D338" s="490"/>
      <c r="E338" s="490"/>
      <c r="F338" s="490"/>
      <c r="G338" s="490"/>
      <c r="H338" s="490"/>
      <c r="I338" s="490"/>
      <c r="J338" s="490"/>
      <c r="K338" s="490"/>
      <c r="L338" s="490"/>
      <c r="M338" s="490"/>
      <c r="N338" s="490"/>
      <c r="O338" s="490"/>
      <c r="P338" s="490"/>
      <c r="Q338" s="490"/>
      <c r="R338" s="490"/>
      <c r="S338" s="490"/>
      <c r="T338" s="490"/>
      <c r="U338" s="490"/>
      <c r="V338" s="490"/>
      <c r="W338" s="490"/>
      <c r="X338" s="490"/>
      <c r="Y338" s="490"/>
      <c r="Z338" s="490"/>
      <c r="AA338" s="490"/>
    </row>
    <row r="339" spans="1:27" ht="15.75" customHeight="1">
      <c r="A339" s="490"/>
      <c r="B339" s="490"/>
      <c r="C339" s="490"/>
      <c r="D339" s="490"/>
      <c r="E339" s="490"/>
      <c r="F339" s="490"/>
      <c r="G339" s="490"/>
      <c r="H339" s="490"/>
      <c r="I339" s="490"/>
      <c r="J339" s="490"/>
      <c r="K339" s="490"/>
      <c r="L339" s="490"/>
      <c r="M339" s="490"/>
      <c r="N339" s="490"/>
      <c r="O339" s="490"/>
      <c r="P339" s="490"/>
      <c r="Q339" s="490"/>
      <c r="R339" s="490"/>
      <c r="S339" s="490"/>
      <c r="T339" s="490"/>
      <c r="U339" s="490"/>
      <c r="V339" s="490"/>
      <c r="W339" s="490"/>
      <c r="X339" s="490"/>
      <c r="Y339" s="490"/>
      <c r="Z339" s="490"/>
      <c r="AA339" s="490"/>
    </row>
    <row r="340" spans="1:27" ht="15.75" customHeight="1">
      <c r="A340" s="490"/>
      <c r="B340" s="490"/>
      <c r="C340" s="490"/>
      <c r="D340" s="490"/>
      <c r="E340" s="490"/>
      <c r="F340" s="490"/>
      <c r="G340" s="490"/>
      <c r="H340" s="490"/>
      <c r="I340" s="490"/>
      <c r="J340" s="490"/>
      <c r="K340" s="490"/>
      <c r="L340" s="490"/>
      <c r="M340" s="490"/>
      <c r="N340" s="490"/>
      <c r="O340" s="490"/>
      <c r="P340" s="490"/>
      <c r="Q340" s="490"/>
      <c r="R340" s="490"/>
      <c r="S340" s="490"/>
      <c r="T340" s="490"/>
      <c r="U340" s="490"/>
      <c r="V340" s="490"/>
      <c r="W340" s="490"/>
      <c r="X340" s="490"/>
      <c r="Y340" s="490"/>
      <c r="Z340" s="490"/>
      <c r="AA340" s="490"/>
    </row>
    <row r="341" spans="1:27" ht="15.75" customHeight="1">
      <c r="A341" s="490"/>
      <c r="B341" s="490"/>
      <c r="C341" s="490"/>
      <c r="D341" s="490"/>
      <c r="E341" s="490"/>
      <c r="F341" s="490"/>
      <c r="G341" s="490"/>
      <c r="H341" s="490"/>
      <c r="I341" s="490"/>
      <c r="J341" s="490"/>
      <c r="K341" s="490"/>
      <c r="L341" s="490"/>
      <c r="M341" s="490"/>
      <c r="N341" s="490"/>
      <c r="O341" s="490"/>
      <c r="P341" s="490"/>
      <c r="Q341" s="490"/>
      <c r="R341" s="490"/>
      <c r="S341" s="490"/>
      <c r="T341" s="490"/>
      <c r="U341" s="490"/>
      <c r="V341" s="490"/>
      <c r="W341" s="490"/>
      <c r="X341" s="490"/>
      <c r="Y341" s="490"/>
      <c r="Z341" s="490"/>
      <c r="AA341" s="490"/>
    </row>
    <row r="342" spans="1:27" ht="15.75" customHeight="1">
      <c r="A342" s="490"/>
      <c r="B342" s="490"/>
      <c r="C342" s="490"/>
      <c r="D342" s="490"/>
      <c r="E342" s="490"/>
      <c r="F342" s="490"/>
      <c r="G342" s="490"/>
      <c r="H342" s="490"/>
      <c r="I342" s="490"/>
      <c r="J342" s="490"/>
      <c r="K342" s="490"/>
      <c r="L342" s="490"/>
      <c r="M342" s="490"/>
      <c r="N342" s="490"/>
      <c r="O342" s="490"/>
      <c r="P342" s="490"/>
      <c r="Q342" s="490"/>
      <c r="R342" s="490"/>
      <c r="S342" s="490"/>
      <c r="T342" s="490"/>
      <c r="U342" s="490"/>
      <c r="V342" s="490"/>
      <c r="W342" s="490"/>
      <c r="X342" s="490"/>
      <c r="Y342" s="490"/>
      <c r="Z342" s="490"/>
      <c r="AA342" s="490"/>
    </row>
    <row r="343" spans="1:27" ht="15.75" customHeight="1">
      <c r="A343" s="490"/>
      <c r="B343" s="490"/>
      <c r="C343" s="490"/>
      <c r="D343" s="490"/>
      <c r="E343" s="490"/>
      <c r="F343" s="490"/>
      <c r="G343" s="490"/>
      <c r="H343" s="490"/>
      <c r="I343" s="490"/>
      <c r="J343" s="490"/>
      <c r="K343" s="490"/>
      <c r="L343" s="490"/>
      <c r="M343" s="490"/>
      <c r="N343" s="490"/>
      <c r="O343" s="490"/>
      <c r="P343" s="490"/>
      <c r="Q343" s="490"/>
      <c r="R343" s="490"/>
      <c r="S343" s="490"/>
      <c r="T343" s="490"/>
      <c r="U343" s="490"/>
      <c r="V343" s="490"/>
      <c r="W343" s="490"/>
      <c r="X343" s="490"/>
      <c r="Y343" s="490"/>
      <c r="Z343" s="490"/>
      <c r="AA343" s="490"/>
    </row>
    <row r="344" spans="1:27" ht="15.75" customHeight="1">
      <c r="A344" s="490"/>
      <c r="B344" s="490"/>
      <c r="C344" s="490"/>
      <c r="D344" s="490"/>
      <c r="E344" s="490"/>
      <c r="F344" s="490"/>
      <c r="G344" s="490"/>
      <c r="H344" s="490"/>
      <c r="I344" s="490"/>
      <c r="J344" s="490"/>
      <c r="K344" s="490"/>
      <c r="L344" s="490"/>
      <c r="M344" s="490"/>
      <c r="N344" s="490"/>
      <c r="O344" s="490"/>
      <c r="P344" s="490"/>
      <c r="Q344" s="490"/>
      <c r="R344" s="490"/>
      <c r="S344" s="490"/>
      <c r="T344" s="490"/>
      <c r="U344" s="490"/>
      <c r="V344" s="490"/>
      <c r="W344" s="490"/>
      <c r="X344" s="490"/>
      <c r="Y344" s="490"/>
      <c r="Z344" s="490"/>
      <c r="AA344" s="490"/>
    </row>
    <row r="345" spans="1:27" ht="15.75" customHeight="1">
      <c r="A345" s="490"/>
      <c r="B345" s="490"/>
      <c r="C345" s="490"/>
      <c r="D345" s="490"/>
      <c r="E345" s="490"/>
      <c r="F345" s="490"/>
      <c r="G345" s="490"/>
      <c r="H345" s="490"/>
      <c r="I345" s="490"/>
      <c r="J345" s="490"/>
      <c r="K345" s="490"/>
      <c r="L345" s="490"/>
      <c r="M345" s="490"/>
      <c r="N345" s="490"/>
      <c r="O345" s="490"/>
      <c r="P345" s="490"/>
      <c r="Q345" s="490"/>
      <c r="R345" s="490"/>
      <c r="S345" s="490"/>
      <c r="T345" s="490"/>
      <c r="U345" s="490"/>
      <c r="V345" s="490"/>
      <c r="W345" s="490"/>
      <c r="X345" s="490"/>
      <c r="Y345" s="490"/>
      <c r="Z345" s="490"/>
      <c r="AA345" s="490"/>
    </row>
    <row r="346" spans="1:27" ht="15.75" customHeight="1">
      <c r="A346" s="490"/>
      <c r="B346" s="490"/>
      <c r="C346" s="490"/>
      <c r="D346" s="490"/>
      <c r="E346" s="490"/>
      <c r="F346" s="490"/>
      <c r="G346" s="490"/>
      <c r="H346" s="490"/>
      <c r="I346" s="490"/>
      <c r="J346" s="490"/>
      <c r="K346" s="490"/>
      <c r="L346" s="490"/>
      <c r="M346" s="490"/>
      <c r="N346" s="490"/>
      <c r="O346" s="490"/>
      <c r="P346" s="490"/>
      <c r="Q346" s="490"/>
      <c r="R346" s="490"/>
      <c r="S346" s="490"/>
      <c r="T346" s="490"/>
      <c r="U346" s="490"/>
      <c r="V346" s="490"/>
      <c r="W346" s="490"/>
      <c r="X346" s="490"/>
      <c r="Y346" s="490"/>
      <c r="Z346" s="490"/>
      <c r="AA346" s="490"/>
    </row>
    <row r="347" spans="1:27" ht="15.75" customHeight="1">
      <c r="A347" s="490"/>
      <c r="B347" s="490"/>
      <c r="C347" s="490"/>
      <c r="D347" s="490"/>
      <c r="E347" s="490"/>
      <c r="F347" s="490"/>
      <c r="G347" s="490"/>
      <c r="H347" s="490"/>
      <c r="I347" s="490"/>
      <c r="J347" s="490"/>
      <c r="K347" s="490"/>
      <c r="L347" s="490"/>
      <c r="M347" s="490"/>
      <c r="N347" s="490"/>
      <c r="O347" s="490"/>
      <c r="P347" s="490"/>
      <c r="Q347" s="490"/>
      <c r="R347" s="490"/>
      <c r="S347" s="490"/>
      <c r="T347" s="490"/>
      <c r="U347" s="490"/>
      <c r="V347" s="490"/>
      <c r="W347" s="490"/>
      <c r="X347" s="490"/>
      <c r="Y347" s="490"/>
      <c r="Z347" s="490"/>
      <c r="AA347" s="490"/>
    </row>
    <row r="348" spans="1:27" ht="15.75" customHeight="1">
      <c r="A348" s="490"/>
      <c r="B348" s="490"/>
      <c r="C348" s="490"/>
      <c r="D348" s="490"/>
      <c r="E348" s="490"/>
      <c r="F348" s="490"/>
      <c r="G348" s="490"/>
      <c r="H348" s="490"/>
      <c r="I348" s="490"/>
      <c r="J348" s="490"/>
      <c r="K348" s="490"/>
      <c r="L348" s="490"/>
      <c r="M348" s="490"/>
      <c r="N348" s="490"/>
      <c r="O348" s="490"/>
      <c r="P348" s="490"/>
      <c r="Q348" s="490"/>
      <c r="R348" s="490"/>
      <c r="S348" s="490"/>
      <c r="T348" s="490"/>
      <c r="U348" s="490"/>
      <c r="V348" s="490"/>
      <c r="W348" s="490"/>
      <c r="X348" s="490"/>
      <c r="Y348" s="490"/>
      <c r="Z348" s="490"/>
      <c r="AA348" s="490"/>
    </row>
    <row r="349" spans="1:27" ht="15.75" customHeight="1">
      <c r="A349" s="490"/>
      <c r="B349" s="490"/>
      <c r="C349" s="490"/>
      <c r="D349" s="490"/>
      <c r="E349" s="490"/>
      <c r="F349" s="490"/>
      <c r="G349" s="490"/>
      <c r="H349" s="490"/>
      <c r="I349" s="490"/>
      <c r="J349" s="490"/>
      <c r="K349" s="490"/>
      <c r="L349" s="490"/>
      <c r="M349" s="490"/>
      <c r="N349" s="490"/>
      <c r="O349" s="490"/>
      <c r="P349" s="490"/>
      <c r="Q349" s="490"/>
      <c r="R349" s="490"/>
      <c r="S349" s="490"/>
      <c r="T349" s="490"/>
      <c r="U349" s="490"/>
      <c r="V349" s="490"/>
      <c r="W349" s="490"/>
      <c r="X349" s="490"/>
      <c r="Y349" s="490"/>
      <c r="Z349" s="490"/>
      <c r="AA349" s="490"/>
    </row>
    <row r="350" spans="1:27" ht="15.75" customHeight="1">
      <c r="A350" s="490"/>
      <c r="B350" s="490"/>
      <c r="C350" s="490"/>
      <c r="D350" s="490"/>
      <c r="E350" s="490"/>
      <c r="F350" s="490"/>
      <c r="G350" s="490"/>
      <c r="H350" s="490"/>
      <c r="I350" s="490"/>
      <c r="J350" s="490"/>
      <c r="K350" s="490"/>
      <c r="L350" s="490"/>
      <c r="M350" s="490"/>
      <c r="N350" s="490"/>
      <c r="O350" s="490"/>
      <c r="P350" s="490"/>
      <c r="Q350" s="490"/>
      <c r="R350" s="490"/>
      <c r="S350" s="490"/>
      <c r="T350" s="490"/>
      <c r="U350" s="490"/>
      <c r="V350" s="490"/>
      <c r="W350" s="490"/>
      <c r="X350" s="490"/>
      <c r="Y350" s="490"/>
      <c r="Z350" s="490"/>
      <c r="AA350" s="490"/>
    </row>
    <row r="351" spans="1:27" ht="15.75" customHeight="1">
      <c r="A351" s="490"/>
      <c r="B351" s="490"/>
      <c r="C351" s="490"/>
      <c r="D351" s="490"/>
      <c r="E351" s="490"/>
      <c r="F351" s="490"/>
      <c r="G351" s="490"/>
      <c r="H351" s="490"/>
      <c r="I351" s="490"/>
      <c r="J351" s="490"/>
      <c r="K351" s="490"/>
      <c r="L351" s="490"/>
      <c r="M351" s="490"/>
      <c r="N351" s="490"/>
      <c r="O351" s="490"/>
      <c r="P351" s="490"/>
      <c r="Q351" s="490"/>
      <c r="R351" s="490"/>
      <c r="S351" s="490"/>
      <c r="T351" s="490"/>
      <c r="U351" s="490"/>
      <c r="V351" s="490"/>
      <c r="W351" s="490"/>
      <c r="X351" s="490"/>
      <c r="Y351" s="490"/>
      <c r="Z351" s="490"/>
      <c r="AA351" s="490"/>
    </row>
    <row r="352" spans="1:27" ht="15.75" customHeight="1">
      <c r="A352" s="490"/>
      <c r="B352" s="490"/>
      <c r="C352" s="490"/>
      <c r="D352" s="490"/>
      <c r="E352" s="490"/>
      <c r="F352" s="490"/>
      <c r="G352" s="490"/>
      <c r="H352" s="490"/>
      <c r="I352" s="490"/>
      <c r="J352" s="490"/>
      <c r="K352" s="490"/>
      <c r="L352" s="490"/>
      <c r="M352" s="490"/>
      <c r="N352" s="490"/>
      <c r="O352" s="490"/>
      <c r="P352" s="490"/>
      <c r="Q352" s="490"/>
      <c r="R352" s="490"/>
      <c r="S352" s="490"/>
      <c r="T352" s="490"/>
      <c r="U352" s="490"/>
      <c r="V352" s="490"/>
      <c r="W352" s="490"/>
      <c r="X352" s="490"/>
      <c r="Y352" s="490"/>
      <c r="Z352" s="490"/>
      <c r="AA352" s="490"/>
    </row>
    <row r="353" spans="1:27" ht="15.75" customHeight="1">
      <c r="A353" s="490"/>
      <c r="B353" s="490"/>
      <c r="C353" s="490"/>
      <c r="D353" s="490"/>
      <c r="E353" s="490"/>
      <c r="F353" s="490"/>
      <c r="G353" s="490"/>
      <c r="H353" s="490"/>
      <c r="I353" s="490"/>
      <c r="J353" s="490"/>
      <c r="K353" s="490"/>
      <c r="L353" s="490"/>
      <c r="M353" s="490"/>
      <c r="N353" s="490"/>
      <c r="O353" s="490"/>
      <c r="P353" s="490"/>
      <c r="Q353" s="490"/>
      <c r="R353" s="490"/>
      <c r="S353" s="490"/>
      <c r="T353" s="490"/>
      <c r="U353" s="490"/>
      <c r="V353" s="490"/>
      <c r="W353" s="490"/>
      <c r="X353" s="490"/>
      <c r="Y353" s="490"/>
      <c r="Z353" s="490"/>
      <c r="AA353" s="490"/>
    </row>
    <row r="354" spans="1:27" ht="15.75" customHeight="1">
      <c r="A354" s="490"/>
      <c r="B354" s="490"/>
      <c r="C354" s="490"/>
      <c r="D354" s="490"/>
      <c r="E354" s="490"/>
      <c r="F354" s="490"/>
      <c r="G354" s="490"/>
      <c r="H354" s="490"/>
      <c r="I354" s="490"/>
      <c r="J354" s="490"/>
      <c r="K354" s="490"/>
      <c r="L354" s="490"/>
      <c r="M354" s="490"/>
      <c r="N354" s="490"/>
      <c r="O354" s="490"/>
      <c r="P354" s="490"/>
      <c r="Q354" s="490"/>
      <c r="R354" s="490"/>
      <c r="S354" s="490"/>
      <c r="T354" s="490"/>
      <c r="U354" s="490"/>
      <c r="V354" s="490"/>
      <c r="W354" s="490"/>
      <c r="X354" s="490"/>
      <c r="Y354" s="490"/>
      <c r="Z354" s="490"/>
      <c r="AA354" s="490"/>
    </row>
    <row r="355" spans="1:27" ht="15.75" customHeight="1">
      <c r="A355" s="490"/>
      <c r="B355" s="490"/>
      <c r="C355" s="490"/>
      <c r="D355" s="490"/>
      <c r="E355" s="490"/>
      <c r="F355" s="490"/>
      <c r="G355" s="490"/>
      <c r="H355" s="490"/>
      <c r="I355" s="490"/>
      <c r="J355" s="490"/>
      <c r="K355" s="490"/>
      <c r="L355" s="490"/>
      <c r="M355" s="490"/>
      <c r="N355" s="490"/>
      <c r="O355" s="490"/>
      <c r="P355" s="490"/>
      <c r="Q355" s="490"/>
      <c r="R355" s="490"/>
      <c r="S355" s="490"/>
      <c r="T355" s="490"/>
      <c r="U355" s="490"/>
      <c r="V355" s="490"/>
      <c r="W355" s="490"/>
      <c r="X355" s="490"/>
      <c r="Y355" s="490"/>
      <c r="Z355" s="490"/>
      <c r="AA355" s="490"/>
    </row>
    <row r="356" spans="1:27" ht="15.75" customHeight="1">
      <c r="A356" s="490"/>
      <c r="B356" s="490"/>
      <c r="C356" s="490"/>
      <c r="D356" s="490"/>
      <c r="E356" s="490"/>
      <c r="F356" s="490"/>
      <c r="G356" s="490"/>
      <c r="H356" s="490"/>
      <c r="I356" s="490"/>
      <c r="J356" s="490"/>
      <c r="K356" s="490"/>
      <c r="L356" s="490"/>
      <c r="M356" s="490"/>
      <c r="N356" s="490"/>
      <c r="O356" s="490"/>
      <c r="P356" s="490"/>
      <c r="Q356" s="490"/>
      <c r="R356" s="490"/>
      <c r="S356" s="490"/>
      <c r="T356" s="490"/>
      <c r="U356" s="490"/>
      <c r="V356" s="490"/>
      <c r="W356" s="490"/>
      <c r="X356" s="490"/>
      <c r="Y356" s="490"/>
      <c r="Z356" s="490"/>
      <c r="AA356" s="490"/>
    </row>
    <row r="357" spans="1:27" ht="15.75" customHeight="1">
      <c r="A357" s="490"/>
      <c r="B357" s="490"/>
      <c r="C357" s="490"/>
      <c r="D357" s="490"/>
      <c r="E357" s="490"/>
      <c r="F357" s="490"/>
      <c r="G357" s="490"/>
      <c r="H357" s="490"/>
      <c r="I357" s="490"/>
      <c r="J357" s="490"/>
      <c r="K357" s="490"/>
      <c r="L357" s="490"/>
      <c r="M357" s="490"/>
      <c r="N357" s="490"/>
      <c r="O357" s="490"/>
      <c r="P357" s="490"/>
      <c r="Q357" s="490"/>
      <c r="R357" s="490"/>
      <c r="S357" s="490"/>
      <c r="T357" s="490"/>
      <c r="U357" s="490"/>
      <c r="V357" s="490"/>
      <c r="W357" s="490"/>
      <c r="X357" s="490"/>
      <c r="Y357" s="490"/>
      <c r="Z357" s="490"/>
      <c r="AA357" s="490"/>
    </row>
    <row r="358" spans="1:27" ht="15.75" customHeight="1">
      <c r="A358" s="490"/>
      <c r="B358" s="490"/>
      <c r="C358" s="490"/>
      <c r="D358" s="490"/>
      <c r="E358" s="490"/>
      <c r="F358" s="490"/>
      <c r="G358" s="490"/>
      <c r="H358" s="490"/>
      <c r="I358" s="490"/>
      <c r="J358" s="490"/>
      <c r="K358" s="490"/>
      <c r="L358" s="490"/>
      <c r="M358" s="490"/>
      <c r="N358" s="490"/>
      <c r="O358" s="490"/>
      <c r="P358" s="490"/>
      <c r="Q358" s="490"/>
      <c r="R358" s="490"/>
      <c r="S358" s="490"/>
      <c r="T358" s="490"/>
      <c r="U358" s="490"/>
      <c r="V358" s="490"/>
      <c r="W358" s="490"/>
      <c r="X358" s="490"/>
      <c r="Y358" s="490"/>
      <c r="Z358" s="490"/>
      <c r="AA358" s="490"/>
    </row>
    <row r="359" spans="1:27" ht="15.75" customHeight="1">
      <c r="A359" s="490"/>
      <c r="B359" s="490"/>
      <c r="C359" s="490"/>
      <c r="D359" s="490"/>
      <c r="E359" s="490"/>
      <c r="F359" s="490"/>
      <c r="G359" s="490"/>
      <c r="H359" s="490"/>
      <c r="I359" s="490"/>
      <c r="J359" s="490"/>
      <c r="K359" s="490"/>
      <c r="L359" s="490"/>
      <c r="M359" s="490"/>
      <c r="N359" s="490"/>
      <c r="O359" s="490"/>
      <c r="P359" s="490"/>
      <c r="Q359" s="490"/>
      <c r="R359" s="490"/>
      <c r="S359" s="490"/>
      <c r="T359" s="490"/>
      <c r="U359" s="490"/>
      <c r="V359" s="490"/>
      <c r="W359" s="490"/>
      <c r="X359" s="490"/>
      <c r="Y359" s="490"/>
      <c r="Z359" s="490"/>
      <c r="AA359" s="490"/>
    </row>
    <row r="360" spans="1:27" ht="15.75" customHeight="1">
      <c r="A360" s="490"/>
      <c r="B360" s="490"/>
      <c r="C360" s="490"/>
      <c r="D360" s="490"/>
      <c r="E360" s="490"/>
      <c r="F360" s="490"/>
      <c r="G360" s="490"/>
      <c r="H360" s="490"/>
      <c r="I360" s="490"/>
      <c r="J360" s="490"/>
      <c r="K360" s="490"/>
      <c r="L360" s="490"/>
      <c r="M360" s="490"/>
      <c r="N360" s="490"/>
      <c r="O360" s="490"/>
      <c r="P360" s="490"/>
      <c r="Q360" s="490"/>
      <c r="R360" s="490"/>
      <c r="S360" s="490"/>
      <c r="T360" s="490"/>
      <c r="U360" s="490"/>
      <c r="V360" s="490"/>
      <c r="W360" s="490"/>
      <c r="X360" s="490"/>
      <c r="Y360" s="490"/>
      <c r="Z360" s="490"/>
      <c r="AA360" s="490"/>
    </row>
    <row r="361" spans="1:27" ht="15.75" customHeight="1">
      <c r="A361" s="490"/>
      <c r="B361" s="490"/>
      <c r="C361" s="490"/>
      <c r="D361" s="490"/>
      <c r="E361" s="490"/>
      <c r="F361" s="490"/>
      <c r="G361" s="490"/>
      <c r="H361" s="490"/>
      <c r="I361" s="490"/>
      <c r="J361" s="490"/>
      <c r="K361" s="490"/>
      <c r="L361" s="490"/>
      <c r="M361" s="490"/>
      <c r="N361" s="490"/>
      <c r="O361" s="490"/>
      <c r="P361" s="490"/>
      <c r="Q361" s="490"/>
      <c r="R361" s="490"/>
      <c r="S361" s="490"/>
      <c r="T361" s="490"/>
      <c r="U361" s="490"/>
      <c r="V361" s="490"/>
      <c r="W361" s="490"/>
      <c r="X361" s="490"/>
      <c r="Y361" s="490"/>
      <c r="Z361" s="490"/>
      <c r="AA361" s="490"/>
    </row>
    <row r="362" spans="1:27" ht="15.75" customHeight="1">
      <c r="A362" s="490"/>
      <c r="B362" s="490"/>
      <c r="C362" s="490"/>
      <c r="D362" s="490"/>
      <c r="E362" s="490"/>
      <c r="F362" s="490"/>
      <c r="G362" s="490"/>
      <c r="H362" s="490"/>
      <c r="I362" s="490"/>
      <c r="J362" s="490"/>
      <c r="K362" s="490"/>
      <c r="L362" s="490"/>
      <c r="M362" s="490"/>
      <c r="N362" s="490"/>
      <c r="O362" s="490"/>
      <c r="P362" s="490"/>
      <c r="Q362" s="490"/>
      <c r="R362" s="490"/>
      <c r="S362" s="490"/>
      <c r="T362" s="490"/>
      <c r="U362" s="490"/>
      <c r="V362" s="490"/>
      <c r="W362" s="490"/>
      <c r="X362" s="490"/>
      <c r="Y362" s="490"/>
      <c r="Z362" s="490"/>
      <c r="AA362" s="490"/>
    </row>
    <row r="363" spans="1:27" ht="15.75" customHeight="1">
      <c r="A363" s="490"/>
      <c r="B363" s="490"/>
      <c r="C363" s="490"/>
      <c r="D363" s="490"/>
      <c r="E363" s="490"/>
      <c r="F363" s="490"/>
      <c r="G363" s="490"/>
      <c r="H363" s="490"/>
      <c r="I363" s="490"/>
      <c r="J363" s="490"/>
      <c r="K363" s="490"/>
      <c r="L363" s="490"/>
      <c r="M363" s="490"/>
      <c r="N363" s="490"/>
      <c r="O363" s="490"/>
      <c r="P363" s="490"/>
      <c r="Q363" s="490"/>
      <c r="R363" s="490"/>
      <c r="S363" s="490"/>
      <c r="T363" s="490"/>
      <c r="U363" s="490"/>
      <c r="V363" s="490"/>
      <c r="W363" s="490"/>
      <c r="X363" s="490"/>
      <c r="Y363" s="490"/>
      <c r="Z363" s="490"/>
      <c r="AA363" s="490"/>
    </row>
    <row r="364" spans="1:27" ht="15.75" customHeight="1">
      <c r="A364" s="490"/>
      <c r="B364" s="490"/>
      <c r="C364" s="490"/>
      <c r="D364" s="490"/>
      <c r="E364" s="490"/>
      <c r="F364" s="490"/>
      <c r="G364" s="490"/>
      <c r="H364" s="490"/>
      <c r="I364" s="490"/>
      <c r="J364" s="490"/>
      <c r="K364" s="490"/>
      <c r="L364" s="490"/>
      <c r="M364" s="490"/>
      <c r="N364" s="490"/>
      <c r="O364" s="490"/>
      <c r="P364" s="490"/>
      <c r="Q364" s="490"/>
      <c r="R364" s="490"/>
      <c r="S364" s="490"/>
      <c r="T364" s="490"/>
      <c r="U364" s="490"/>
      <c r="V364" s="490"/>
      <c r="W364" s="490"/>
      <c r="X364" s="490"/>
      <c r="Y364" s="490"/>
      <c r="Z364" s="490"/>
      <c r="AA364" s="490"/>
    </row>
    <row r="365" spans="1:27" ht="15.75" customHeight="1">
      <c r="A365" s="490"/>
      <c r="B365" s="490"/>
      <c r="C365" s="490"/>
      <c r="D365" s="490"/>
      <c r="E365" s="490"/>
      <c r="F365" s="490"/>
      <c r="G365" s="490"/>
      <c r="H365" s="490"/>
      <c r="I365" s="490"/>
      <c r="J365" s="490"/>
      <c r="K365" s="490"/>
      <c r="L365" s="490"/>
      <c r="M365" s="490"/>
      <c r="N365" s="490"/>
      <c r="O365" s="490"/>
      <c r="P365" s="490"/>
      <c r="Q365" s="490"/>
      <c r="R365" s="490"/>
      <c r="S365" s="490"/>
      <c r="T365" s="490"/>
      <c r="U365" s="490"/>
      <c r="V365" s="490"/>
      <c r="W365" s="490"/>
      <c r="X365" s="490"/>
      <c r="Y365" s="490"/>
      <c r="Z365" s="490"/>
      <c r="AA365" s="490"/>
    </row>
    <row r="366" spans="1:27" ht="15.75" customHeight="1">
      <c r="A366" s="490"/>
      <c r="B366" s="490"/>
      <c r="C366" s="490"/>
      <c r="D366" s="490"/>
      <c r="E366" s="490"/>
      <c r="F366" s="490"/>
      <c r="G366" s="490"/>
      <c r="H366" s="490"/>
      <c r="I366" s="490"/>
      <c r="J366" s="490"/>
      <c r="K366" s="490"/>
      <c r="L366" s="490"/>
      <c r="M366" s="490"/>
      <c r="N366" s="490"/>
      <c r="O366" s="490"/>
      <c r="P366" s="490"/>
      <c r="Q366" s="490"/>
      <c r="R366" s="490"/>
      <c r="S366" s="490"/>
      <c r="T366" s="490"/>
      <c r="U366" s="490"/>
      <c r="V366" s="490"/>
      <c r="W366" s="490"/>
      <c r="X366" s="490"/>
      <c r="Y366" s="490"/>
      <c r="Z366" s="490"/>
      <c r="AA366" s="490"/>
    </row>
    <row r="367" spans="1:27" ht="15.75" customHeight="1">
      <c r="A367" s="490"/>
      <c r="B367" s="490"/>
      <c r="C367" s="490"/>
      <c r="D367" s="490"/>
      <c r="E367" s="490"/>
      <c r="F367" s="490"/>
      <c r="G367" s="490"/>
      <c r="H367" s="490"/>
      <c r="I367" s="490"/>
      <c r="J367" s="490"/>
      <c r="K367" s="490"/>
      <c r="L367" s="490"/>
      <c r="M367" s="490"/>
      <c r="N367" s="490"/>
      <c r="O367" s="490"/>
      <c r="P367" s="490"/>
      <c r="Q367" s="490"/>
      <c r="R367" s="490"/>
      <c r="S367" s="490"/>
      <c r="T367" s="490"/>
      <c r="U367" s="490"/>
      <c r="V367" s="490"/>
      <c r="W367" s="490"/>
      <c r="X367" s="490"/>
      <c r="Y367" s="490"/>
      <c r="Z367" s="490"/>
      <c r="AA367" s="490"/>
    </row>
    <row r="368" spans="1:27" ht="15.75" customHeight="1">
      <c r="A368" s="490"/>
      <c r="B368" s="490"/>
      <c r="C368" s="490"/>
      <c r="D368" s="490"/>
      <c r="E368" s="490"/>
      <c r="F368" s="490"/>
      <c r="G368" s="490"/>
      <c r="H368" s="490"/>
      <c r="I368" s="490"/>
      <c r="J368" s="490"/>
      <c r="K368" s="490"/>
      <c r="L368" s="490"/>
      <c r="M368" s="490"/>
      <c r="N368" s="490"/>
      <c r="O368" s="490"/>
      <c r="P368" s="490"/>
      <c r="Q368" s="490"/>
      <c r="R368" s="490"/>
      <c r="S368" s="490"/>
      <c r="T368" s="490"/>
      <c r="U368" s="490"/>
      <c r="V368" s="490"/>
      <c r="W368" s="490"/>
      <c r="X368" s="490"/>
      <c r="Y368" s="490"/>
      <c r="Z368" s="490"/>
      <c r="AA368" s="490"/>
    </row>
    <row r="369" spans="1:27" ht="15.75" customHeight="1">
      <c r="A369" s="490"/>
      <c r="B369" s="490"/>
      <c r="C369" s="490"/>
      <c r="D369" s="490"/>
      <c r="E369" s="490"/>
      <c r="F369" s="490"/>
      <c r="G369" s="490"/>
      <c r="H369" s="490"/>
      <c r="I369" s="490"/>
      <c r="J369" s="490"/>
      <c r="K369" s="490"/>
      <c r="L369" s="490"/>
      <c r="M369" s="490"/>
      <c r="N369" s="490"/>
      <c r="O369" s="490"/>
      <c r="P369" s="490"/>
      <c r="Q369" s="490"/>
      <c r="R369" s="490"/>
      <c r="S369" s="490"/>
      <c r="T369" s="490"/>
      <c r="U369" s="490"/>
      <c r="V369" s="490"/>
      <c r="W369" s="490"/>
      <c r="X369" s="490"/>
      <c r="Y369" s="490"/>
      <c r="Z369" s="490"/>
      <c r="AA369" s="490"/>
    </row>
    <row r="370" spans="1:27" ht="15.75" customHeight="1">
      <c r="A370" s="490"/>
      <c r="B370" s="490"/>
      <c r="C370" s="490"/>
      <c r="D370" s="490"/>
      <c r="E370" s="490"/>
      <c r="F370" s="490"/>
      <c r="G370" s="490"/>
      <c r="H370" s="490"/>
      <c r="I370" s="490"/>
      <c r="J370" s="490"/>
      <c r="K370" s="490"/>
      <c r="L370" s="490"/>
      <c r="M370" s="490"/>
      <c r="N370" s="490"/>
      <c r="O370" s="490"/>
      <c r="P370" s="490"/>
      <c r="Q370" s="490"/>
      <c r="R370" s="490"/>
      <c r="S370" s="490"/>
      <c r="T370" s="490"/>
      <c r="U370" s="490"/>
      <c r="V370" s="490"/>
      <c r="W370" s="490"/>
      <c r="X370" s="490"/>
      <c r="Y370" s="490"/>
      <c r="Z370" s="490"/>
      <c r="AA370" s="490"/>
    </row>
    <row r="371" spans="1:27" ht="15.75" customHeight="1">
      <c r="A371" s="490"/>
      <c r="B371" s="490"/>
      <c r="C371" s="490"/>
      <c r="D371" s="490"/>
      <c r="E371" s="490"/>
      <c r="F371" s="490"/>
      <c r="G371" s="490"/>
      <c r="H371" s="490"/>
      <c r="I371" s="490"/>
      <c r="J371" s="490"/>
      <c r="K371" s="490"/>
      <c r="L371" s="490"/>
      <c r="M371" s="490"/>
      <c r="N371" s="490"/>
      <c r="O371" s="490"/>
      <c r="P371" s="490"/>
      <c r="Q371" s="490"/>
      <c r="R371" s="490"/>
      <c r="S371" s="490"/>
      <c r="T371" s="490"/>
      <c r="U371" s="490"/>
      <c r="V371" s="490"/>
      <c r="W371" s="490"/>
      <c r="X371" s="490"/>
      <c r="Y371" s="490"/>
      <c r="Z371" s="490"/>
      <c r="AA371" s="490"/>
    </row>
    <row r="372" spans="1:27" ht="15.75" customHeight="1">
      <c r="A372" s="490"/>
      <c r="B372" s="490"/>
      <c r="C372" s="490"/>
      <c r="D372" s="490"/>
      <c r="E372" s="490"/>
      <c r="F372" s="490"/>
      <c r="G372" s="490"/>
      <c r="H372" s="490"/>
      <c r="I372" s="490"/>
      <c r="J372" s="490"/>
      <c r="K372" s="490"/>
      <c r="L372" s="490"/>
      <c r="M372" s="490"/>
      <c r="N372" s="490"/>
      <c r="O372" s="490"/>
      <c r="P372" s="490"/>
      <c r="Q372" s="490"/>
      <c r="R372" s="490"/>
      <c r="S372" s="490"/>
      <c r="T372" s="490"/>
      <c r="U372" s="490"/>
      <c r="V372" s="490"/>
      <c r="W372" s="490"/>
      <c r="X372" s="490"/>
      <c r="Y372" s="490"/>
      <c r="Z372" s="490"/>
      <c r="AA372" s="490"/>
    </row>
    <row r="373" spans="1:27" ht="15.75" customHeight="1">
      <c r="A373" s="490"/>
      <c r="B373" s="490"/>
      <c r="C373" s="490"/>
      <c r="D373" s="490"/>
      <c r="E373" s="490"/>
      <c r="F373" s="490"/>
      <c r="G373" s="490"/>
      <c r="H373" s="490"/>
      <c r="I373" s="490"/>
      <c r="J373" s="490"/>
      <c r="K373" s="490"/>
      <c r="L373" s="490"/>
      <c r="M373" s="490"/>
      <c r="N373" s="490"/>
      <c r="O373" s="490"/>
      <c r="P373" s="490"/>
      <c r="Q373" s="490"/>
      <c r="R373" s="490"/>
      <c r="S373" s="490"/>
      <c r="T373" s="490"/>
      <c r="U373" s="490"/>
      <c r="V373" s="490"/>
      <c r="W373" s="490"/>
      <c r="X373" s="490"/>
      <c r="Y373" s="490"/>
      <c r="Z373" s="490"/>
      <c r="AA373" s="490"/>
    </row>
    <row r="374" spans="1:27" ht="15.75" customHeight="1">
      <c r="A374" s="490"/>
      <c r="B374" s="490"/>
      <c r="C374" s="490"/>
      <c r="D374" s="490"/>
      <c r="E374" s="490"/>
      <c r="F374" s="490"/>
      <c r="G374" s="490"/>
      <c r="H374" s="490"/>
      <c r="I374" s="490"/>
      <c r="J374" s="490"/>
      <c r="K374" s="490"/>
      <c r="L374" s="490"/>
      <c r="M374" s="490"/>
      <c r="N374" s="490"/>
      <c r="O374" s="490"/>
      <c r="P374" s="490"/>
      <c r="Q374" s="490"/>
      <c r="R374" s="490"/>
      <c r="S374" s="490"/>
      <c r="T374" s="490"/>
      <c r="U374" s="490"/>
      <c r="V374" s="490"/>
      <c r="W374" s="490"/>
      <c r="X374" s="490"/>
      <c r="Y374" s="490"/>
      <c r="Z374" s="490"/>
      <c r="AA374" s="490"/>
    </row>
    <row r="375" spans="1:27" ht="15.75" customHeight="1">
      <c r="A375" s="490"/>
      <c r="B375" s="490"/>
      <c r="C375" s="490"/>
      <c r="D375" s="490"/>
      <c r="E375" s="490"/>
      <c r="F375" s="490"/>
      <c r="G375" s="490"/>
      <c r="H375" s="490"/>
      <c r="I375" s="490"/>
      <c r="J375" s="490"/>
      <c r="K375" s="490"/>
      <c r="L375" s="490"/>
      <c r="M375" s="490"/>
      <c r="N375" s="490"/>
      <c r="O375" s="490"/>
      <c r="P375" s="490"/>
      <c r="Q375" s="490"/>
      <c r="R375" s="490"/>
      <c r="S375" s="490"/>
      <c r="T375" s="490"/>
      <c r="U375" s="490"/>
      <c r="V375" s="490"/>
      <c r="W375" s="490"/>
      <c r="X375" s="490"/>
      <c r="Y375" s="490"/>
      <c r="Z375" s="490"/>
      <c r="AA375" s="490"/>
    </row>
    <row r="376" spans="1:27" ht="15.75" customHeight="1">
      <c r="A376" s="490"/>
      <c r="B376" s="490"/>
      <c r="C376" s="490"/>
      <c r="D376" s="490"/>
      <c r="E376" s="490"/>
      <c r="F376" s="490"/>
      <c r="G376" s="490"/>
      <c r="H376" s="490"/>
      <c r="I376" s="490"/>
      <c r="J376" s="490"/>
      <c r="K376" s="490"/>
      <c r="L376" s="490"/>
      <c r="M376" s="490"/>
      <c r="N376" s="490"/>
      <c r="O376" s="490"/>
      <c r="P376" s="490"/>
      <c r="Q376" s="490"/>
      <c r="R376" s="490"/>
      <c r="S376" s="490"/>
      <c r="T376" s="490"/>
      <c r="U376" s="490"/>
      <c r="V376" s="490"/>
      <c r="W376" s="490"/>
      <c r="X376" s="490"/>
      <c r="Y376" s="490"/>
      <c r="Z376" s="490"/>
      <c r="AA376" s="490"/>
    </row>
    <row r="377" spans="1:27" ht="15.75" customHeight="1">
      <c r="A377" s="490"/>
      <c r="B377" s="490"/>
      <c r="C377" s="490"/>
      <c r="D377" s="490"/>
      <c r="E377" s="490"/>
      <c r="F377" s="490"/>
      <c r="G377" s="490"/>
      <c r="H377" s="490"/>
      <c r="I377" s="490"/>
      <c r="J377" s="490"/>
      <c r="K377" s="490"/>
      <c r="L377" s="490"/>
      <c r="M377" s="490"/>
      <c r="N377" s="490"/>
      <c r="O377" s="490"/>
      <c r="P377" s="490"/>
      <c r="Q377" s="490"/>
      <c r="R377" s="490"/>
      <c r="S377" s="490"/>
      <c r="T377" s="490"/>
      <c r="U377" s="490"/>
      <c r="V377" s="490"/>
      <c r="W377" s="490"/>
      <c r="X377" s="490"/>
      <c r="Y377" s="490"/>
      <c r="Z377" s="490"/>
      <c r="AA377" s="490"/>
    </row>
    <row r="378" spans="1:27" ht="15.75" customHeight="1">
      <c r="A378" s="490"/>
      <c r="B378" s="490"/>
      <c r="C378" s="490"/>
      <c r="D378" s="490"/>
      <c r="E378" s="490"/>
      <c r="F378" s="490"/>
      <c r="G378" s="490"/>
      <c r="H378" s="490"/>
      <c r="I378" s="490"/>
      <c r="J378" s="490"/>
      <c r="K378" s="490"/>
      <c r="L378" s="490"/>
      <c r="M378" s="490"/>
      <c r="N378" s="490"/>
      <c r="O378" s="490"/>
      <c r="P378" s="490"/>
      <c r="Q378" s="490"/>
      <c r="R378" s="490"/>
      <c r="S378" s="490"/>
      <c r="T378" s="490"/>
      <c r="U378" s="490"/>
      <c r="V378" s="490"/>
      <c r="W378" s="490"/>
      <c r="X378" s="490"/>
      <c r="Y378" s="490"/>
      <c r="Z378" s="490"/>
      <c r="AA378" s="490"/>
    </row>
    <row r="379" spans="1:27" ht="15.75" customHeight="1">
      <c r="A379" s="490"/>
      <c r="B379" s="490"/>
      <c r="C379" s="490"/>
      <c r="D379" s="490"/>
      <c r="E379" s="490"/>
      <c r="F379" s="490"/>
      <c r="G379" s="490"/>
      <c r="H379" s="490"/>
      <c r="I379" s="490"/>
      <c r="J379" s="490"/>
      <c r="K379" s="490"/>
      <c r="L379" s="490"/>
      <c r="M379" s="490"/>
      <c r="N379" s="490"/>
      <c r="O379" s="490"/>
      <c r="P379" s="490"/>
      <c r="Q379" s="490"/>
      <c r="R379" s="490"/>
      <c r="S379" s="490"/>
      <c r="T379" s="490"/>
      <c r="U379" s="490"/>
      <c r="V379" s="490"/>
      <c r="W379" s="490"/>
      <c r="X379" s="490"/>
      <c r="Y379" s="490"/>
      <c r="Z379" s="490"/>
      <c r="AA379" s="490"/>
    </row>
    <row r="380" spans="1:27" ht="15.75" customHeight="1">
      <c r="A380" s="490"/>
      <c r="B380" s="490"/>
      <c r="C380" s="490"/>
      <c r="D380" s="490"/>
      <c r="E380" s="490"/>
      <c r="F380" s="490"/>
      <c r="G380" s="490"/>
      <c r="H380" s="490"/>
      <c r="I380" s="490"/>
      <c r="J380" s="490"/>
      <c r="K380" s="490"/>
      <c r="L380" s="490"/>
      <c r="M380" s="490"/>
      <c r="N380" s="490"/>
      <c r="O380" s="490"/>
      <c r="P380" s="490"/>
      <c r="Q380" s="490"/>
      <c r="R380" s="490"/>
      <c r="S380" s="490"/>
      <c r="T380" s="490"/>
      <c r="U380" s="490"/>
      <c r="V380" s="490"/>
      <c r="W380" s="490"/>
      <c r="X380" s="490"/>
      <c r="Y380" s="490"/>
      <c r="Z380" s="490"/>
      <c r="AA380" s="490"/>
    </row>
    <row r="381" spans="1:27" ht="15.75" customHeight="1">
      <c r="A381" s="490"/>
      <c r="B381" s="490"/>
      <c r="C381" s="490"/>
      <c r="D381" s="490"/>
      <c r="E381" s="490"/>
      <c r="F381" s="490"/>
      <c r="G381" s="490"/>
      <c r="H381" s="490"/>
      <c r="I381" s="490"/>
      <c r="J381" s="490"/>
      <c r="K381" s="490"/>
      <c r="L381" s="490"/>
      <c r="M381" s="490"/>
      <c r="N381" s="490"/>
      <c r="O381" s="490"/>
      <c r="P381" s="490"/>
      <c r="Q381" s="490"/>
      <c r="R381" s="490"/>
      <c r="S381" s="490"/>
      <c r="T381" s="490"/>
      <c r="U381" s="490"/>
      <c r="V381" s="490"/>
      <c r="W381" s="490"/>
      <c r="X381" s="490"/>
      <c r="Y381" s="490"/>
      <c r="Z381" s="490"/>
      <c r="AA381" s="490"/>
    </row>
    <row r="382" spans="1:27" ht="15.75" customHeight="1">
      <c r="A382" s="490"/>
      <c r="B382" s="490"/>
      <c r="C382" s="490"/>
      <c r="D382" s="490"/>
      <c r="E382" s="490"/>
      <c r="F382" s="490"/>
      <c r="G382" s="490"/>
      <c r="H382" s="490"/>
      <c r="I382" s="490"/>
      <c r="J382" s="490"/>
      <c r="K382" s="490"/>
      <c r="L382" s="490"/>
      <c r="M382" s="490"/>
      <c r="N382" s="490"/>
      <c r="O382" s="490"/>
      <c r="P382" s="490"/>
      <c r="Q382" s="490"/>
      <c r="R382" s="490"/>
      <c r="S382" s="490"/>
      <c r="T382" s="490"/>
      <c r="U382" s="490"/>
      <c r="V382" s="490"/>
      <c r="W382" s="490"/>
      <c r="X382" s="490"/>
      <c r="Y382" s="490"/>
      <c r="Z382" s="490"/>
      <c r="AA382" s="490"/>
    </row>
    <row r="383" spans="1:27" ht="15.75" customHeight="1">
      <c r="A383" s="490"/>
      <c r="B383" s="490"/>
      <c r="C383" s="490"/>
      <c r="D383" s="490"/>
      <c r="E383" s="490"/>
      <c r="F383" s="490"/>
      <c r="G383" s="490"/>
      <c r="H383" s="490"/>
      <c r="I383" s="490"/>
      <c r="J383" s="490"/>
      <c r="K383" s="490"/>
      <c r="L383" s="490"/>
      <c r="M383" s="490"/>
      <c r="N383" s="490"/>
      <c r="O383" s="490"/>
      <c r="P383" s="490"/>
      <c r="Q383" s="490"/>
      <c r="R383" s="490"/>
      <c r="S383" s="490"/>
      <c r="T383" s="490"/>
      <c r="U383" s="490"/>
      <c r="V383" s="490"/>
      <c r="W383" s="490"/>
      <c r="X383" s="490"/>
      <c r="Y383" s="490"/>
      <c r="Z383" s="490"/>
      <c r="AA383" s="490"/>
    </row>
    <row r="384" spans="1:27" ht="15.75" customHeight="1">
      <c r="A384" s="490"/>
      <c r="B384" s="490"/>
      <c r="C384" s="490"/>
      <c r="D384" s="490"/>
      <c r="E384" s="490"/>
      <c r="F384" s="490"/>
      <c r="G384" s="490"/>
      <c r="H384" s="490"/>
      <c r="I384" s="490"/>
      <c r="J384" s="490"/>
      <c r="K384" s="490"/>
      <c r="L384" s="490"/>
      <c r="M384" s="490"/>
      <c r="N384" s="490"/>
      <c r="O384" s="490"/>
      <c r="P384" s="490"/>
      <c r="Q384" s="490"/>
      <c r="R384" s="490"/>
      <c r="S384" s="490"/>
      <c r="T384" s="490"/>
      <c r="U384" s="490"/>
      <c r="V384" s="490"/>
      <c r="W384" s="490"/>
      <c r="X384" s="490"/>
      <c r="Y384" s="490"/>
      <c r="Z384" s="490"/>
      <c r="AA384" s="490"/>
    </row>
    <row r="385" spans="1:27" ht="15.75" customHeight="1">
      <c r="A385" s="490"/>
      <c r="B385" s="490"/>
      <c r="C385" s="490"/>
      <c r="D385" s="490"/>
      <c r="E385" s="490"/>
      <c r="F385" s="490"/>
      <c r="G385" s="490"/>
      <c r="H385" s="490"/>
      <c r="I385" s="490"/>
      <c r="J385" s="490"/>
      <c r="K385" s="490"/>
      <c r="L385" s="490"/>
      <c r="M385" s="490"/>
      <c r="N385" s="490"/>
      <c r="O385" s="490"/>
      <c r="P385" s="490"/>
      <c r="Q385" s="490"/>
      <c r="R385" s="490"/>
      <c r="S385" s="490"/>
      <c r="T385" s="490"/>
      <c r="U385" s="490"/>
      <c r="V385" s="490"/>
      <c r="W385" s="490"/>
      <c r="X385" s="490"/>
      <c r="Y385" s="490"/>
      <c r="Z385" s="490"/>
      <c r="AA385" s="490"/>
    </row>
    <row r="386" spans="1:27" ht="15.75" customHeight="1">
      <c r="A386" s="490"/>
      <c r="B386" s="490"/>
      <c r="C386" s="490"/>
      <c r="D386" s="490"/>
      <c r="E386" s="490"/>
      <c r="F386" s="490"/>
      <c r="G386" s="490"/>
      <c r="H386" s="490"/>
      <c r="I386" s="490"/>
      <c r="J386" s="490"/>
      <c r="K386" s="490"/>
      <c r="L386" s="490"/>
      <c r="M386" s="490"/>
      <c r="N386" s="490"/>
      <c r="O386" s="490"/>
      <c r="P386" s="490"/>
      <c r="Q386" s="490"/>
      <c r="R386" s="490"/>
      <c r="S386" s="490"/>
      <c r="T386" s="490"/>
      <c r="U386" s="490"/>
      <c r="V386" s="490"/>
      <c r="W386" s="490"/>
      <c r="X386" s="490"/>
      <c r="Y386" s="490"/>
      <c r="Z386" s="490"/>
      <c r="AA386" s="490"/>
    </row>
    <row r="387" spans="1:27" ht="15.75" customHeight="1">
      <c r="A387" s="490"/>
      <c r="B387" s="490"/>
      <c r="C387" s="490"/>
      <c r="D387" s="490"/>
      <c r="E387" s="490"/>
      <c r="F387" s="490"/>
      <c r="G387" s="490"/>
      <c r="H387" s="490"/>
      <c r="I387" s="490"/>
      <c r="J387" s="490"/>
      <c r="K387" s="490"/>
      <c r="L387" s="490"/>
      <c r="M387" s="490"/>
      <c r="N387" s="490"/>
      <c r="O387" s="490"/>
      <c r="P387" s="490"/>
      <c r="Q387" s="490"/>
      <c r="R387" s="490"/>
      <c r="S387" s="490"/>
      <c r="T387" s="490"/>
      <c r="U387" s="490"/>
      <c r="V387" s="490"/>
      <c r="W387" s="490"/>
      <c r="X387" s="490"/>
      <c r="Y387" s="490"/>
      <c r="Z387" s="490"/>
      <c r="AA387" s="490"/>
    </row>
    <row r="388" spans="1:27" ht="15.75" customHeight="1">
      <c r="A388" s="490"/>
      <c r="B388" s="490"/>
      <c r="C388" s="490"/>
      <c r="D388" s="490"/>
      <c r="E388" s="490"/>
      <c r="F388" s="490"/>
      <c r="G388" s="490"/>
      <c r="H388" s="490"/>
      <c r="I388" s="490"/>
      <c r="J388" s="490"/>
      <c r="K388" s="490"/>
      <c r="L388" s="490"/>
      <c r="M388" s="490"/>
      <c r="N388" s="490"/>
      <c r="O388" s="490"/>
      <c r="P388" s="490"/>
      <c r="Q388" s="490"/>
      <c r="R388" s="490"/>
      <c r="S388" s="490"/>
      <c r="T388" s="490"/>
      <c r="U388" s="490"/>
      <c r="V388" s="490"/>
      <c r="W388" s="490"/>
      <c r="X388" s="490"/>
      <c r="Y388" s="490"/>
      <c r="Z388" s="490"/>
      <c r="AA388" s="490"/>
    </row>
    <row r="389" spans="1:27" ht="15.75" customHeight="1">
      <c r="A389" s="490"/>
      <c r="B389" s="490"/>
      <c r="C389" s="490"/>
      <c r="D389" s="490"/>
      <c r="E389" s="490"/>
      <c r="F389" s="490"/>
      <c r="G389" s="490"/>
      <c r="H389" s="490"/>
      <c r="I389" s="490"/>
      <c r="J389" s="490"/>
      <c r="K389" s="490"/>
      <c r="L389" s="490"/>
      <c r="M389" s="490"/>
      <c r="N389" s="490"/>
      <c r="O389" s="490"/>
      <c r="P389" s="490"/>
      <c r="Q389" s="490"/>
      <c r="R389" s="490"/>
      <c r="S389" s="490"/>
      <c r="T389" s="490"/>
      <c r="U389" s="490"/>
      <c r="V389" s="490"/>
      <c r="W389" s="490"/>
      <c r="X389" s="490"/>
      <c r="Y389" s="490"/>
      <c r="Z389" s="490"/>
      <c r="AA389" s="490"/>
    </row>
    <row r="390" spans="1:27" ht="15.75" customHeight="1">
      <c r="A390" s="490"/>
      <c r="B390" s="490"/>
      <c r="C390" s="490"/>
      <c r="D390" s="490"/>
      <c r="E390" s="490"/>
      <c r="F390" s="490"/>
      <c r="G390" s="490"/>
      <c r="H390" s="490"/>
      <c r="I390" s="490"/>
      <c r="J390" s="490"/>
      <c r="K390" s="490"/>
      <c r="L390" s="490"/>
      <c r="M390" s="490"/>
      <c r="N390" s="490"/>
      <c r="O390" s="490"/>
      <c r="P390" s="490"/>
      <c r="Q390" s="490"/>
      <c r="R390" s="490"/>
      <c r="S390" s="490"/>
      <c r="T390" s="490"/>
      <c r="U390" s="490"/>
      <c r="V390" s="490"/>
      <c r="W390" s="490"/>
      <c r="X390" s="490"/>
      <c r="Y390" s="490"/>
      <c r="Z390" s="490"/>
      <c r="AA390" s="490"/>
    </row>
    <row r="391" spans="1:27" ht="15.75" customHeight="1">
      <c r="A391" s="490"/>
      <c r="B391" s="490"/>
      <c r="C391" s="490"/>
      <c r="D391" s="490"/>
      <c r="E391" s="490"/>
      <c r="F391" s="490"/>
      <c r="G391" s="490"/>
      <c r="H391" s="490"/>
      <c r="I391" s="490"/>
      <c r="J391" s="490"/>
      <c r="K391" s="490"/>
      <c r="L391" s="490"/>
      <c r="M391" s="490"/>
      <c r="N391" s="490"/>
      <c r="O391" s="490"/>
      <c r="P391" s="490"/>
      <c r="Q391" s="490"/>
      <c r="R391" s="490"/>
      <c r="S391" s="490"/>
      <c r="T391" s="490"/>
      <c r="U391" s="490"/>
      <c r="V391" s="490"/>
      <c r="W391" s="490"/>
      <c r="X391" s="490"/>
      <c r="Y391" s="490"/>
      <c r="Z391" s="490"/>
      <c r="AA391" s="490"/>
    </row>
    <row r="392" spans="1:27" ht="15.75" customHeight="1">
      <c r="A392" s="490"/>
      <c r="B392" s="490"/>
      <c r="C392" s="490"/>
      <c r="D392" s="490"/>
      <c r="E392" s="490"/>
      <c r="F392" s="490"/>
      <c r="G392" s="490"/>
      <c r="H392" s="490"/>
      <c r="I392" s="490"/>
      <c r="J392" s="490"/>
      <c r="K392" s="490"/>
      <c r="L392" s="490"/>
      <c r="M392" s="490"/>
      <c r="N392" s="490"/>
      <c r="O392" s="490"/>
      <c r="P392" s="490"/>
      <c r="Q392" s="490"/>
      <c r="R392" s="490"/>
      <c r="S392" s="490"/>
      <c r="T392" s="490"/>
      <c r="U392" s="490"/>
      <c r="V392" s="490"/>
      <c r="W392" s="490"/>
      <c r="X392" s="490"/>
      <c r="Y392" s="490"/>
      <c r="Z392" s="490"/>
      <c r="AA392" s="490"/>
    </row>
    <row r="393" spans="1:27" ht="15.75" customHeight="1">
      <c r="A393" s="490"/>
      <c r="B393" s="490"/>
      <c r="C393" s="490"/>
      <c r="D393" s="490"/>
      <c r="E393" s="490"/>
      <c r="F393" s="490"/>
      <c r="G393" s="490"/>
      <c r="H393" s="490"/>
      <c r="I393" s="490"/>
      <c r="J393" s="490"/>
      <c r="K393" s="490"/>
      <c r="L393" s="490"/>
      <c r="M393" s="490"/>
      <c r="N393" s="490"/>
      <c r="O393" s="490"/>
      <c r="P393" s="490"/>
      <c r="Q393" s="490"/>
      <c r="R393" s="490"/>
      <c r="S393" s="490"/>
      <c r="T393" s="490"/>
      <c r="U393" s="490"/>
      <c r="V393" s="490"/>
      <c r="W393" s="490"/>
      <c r="X393" s="490"/>
      <c r="Y393" s="490"/>
      <c r="Z393" s="490"/>
      <c r="AA393" s="490"/>
    </row>
    <row r="394" spans="1:27" ht="15.75" customHeight="1">
      <c r="A394" s="490"/>
      <c r="B394" s="490"/>
      <c r="C394" s="490"/>
      <c r="D394" s="490"/>
      <c r="E394" s="490"/>
      <c r="F394" s="490"/>
      <c r="G394" s="490"/>
      <c r="H394" s="490"/>
      <c r="I394" s="490"/>
      <c r="J394" s="490"/>
      <c r="K394" s="490"/>
      <c r="L394" s="490"/>
      <c r="M394" s="490"/>
      <c r="N394" s="490"/>
      <c r="O394" s="490"/>
      <c r="P394" s="490"/>
      <c r="Q394" s="490"/>
      <c r="R394" s="490"/>
      <c r="S394" s="490"/>
      <c r="T394" s="490"/>
      <c r="U394" s="490"/>
      <c r="V394" s="490"/>
      <c r="W394" s="490"/>
      <c r="X394" s="490"/>
      <c r="Y394" s="490"/>
      <c r="Z394" s="490"/>
      <c r="AA394" s="490"/>
    </row>
    <row r="395" spans="1:27" ht="15.75" customHeight="1">
      <c r="A395" s="490"/>
      <c r="B395" s="490"/>
      <c r="C395" s="490"/>
      <c r="D395" s="490"/>
      <c r="E395" s="490"/>
      <c r="F395" s="490"/>
      <c r="G395" s="490"/>
      <c r="H395" s="490"/>
      <c r="I395" s="490"/>
      <c r="J395" s="490"/>
      <c r="K395" s="490"/>
      <c r="L395" s="490"/>
      <c r="M395" s="490"/>
      <c r="N395" s="490"/>
      <c r="O395" s="490"/>
      <c r="P395" s="490"/>
      <c r="Q395" s="490"/>
      <c r="R395" s="490"/>
      <c r="S395" s="490"/>
      <c r="T395" s="490"/>
      <c r="U395" s="490"/>
      <c r="V395" s="490"/>
      <c r="W395" s="490"/>
      <c r="X395" s="490"/>
      <c r="Y395" s="490"/>
      <c r="Z395" s="490"/>
      <c r="AA395" s="490"/>
    </row>
    <row r="396" spans="1:27" ht="15.75" customHeight="1">
      <c r="A396" s="490"/>
      <c r="B396" s="490"/>
      <c r="C396" s="490"/>
      <c r="D396" s="490"/>
      <c r="E396" s="490"/>
      <c r="F396" s="490"/>
      <c r="G396" s="490"/>
      <c r="H396" s="490"/>
      <c r="I396" s="490"/>
      <c r="J396" s="490"/>
      <c r="K396" s="490"/>
      <c r="L396" s="490"/>
      <c r="M396" s="490"/>
      <c r="N396" s="490"/>
      <c r="O396" s="490"/>
      <c r="P396" s="490"/>
      <c r="Q396" s="490"/>
      <c r="R396" s="490"/>
      <c r="S396" s="490"/>
      <c r="T396" s="490"/>
      <c r="U396" s="490"/>
      <c r="V396" s="490"/>
      <c r="W396" s="490"/>
      <c r="X396" s="490"/>
      <c r="Y396" s="490"/>
      <c r="Z396" s="490"/>
      <c r="AA396" s="490"/>
    </row>
    <row r="397" spans="1:27" ht="15.75" customHeight="1">
      <c r="A397" s="490"/>
      <c r="B397" s="490"/>
      <c r="C397" s="490"/>
      <c r="D397" s="490"/>
      <c r="E397" s="490"/>
      <c r="F397" s="490"/>
      <c r="G397" s="490"/>
      <c r="H397" s="490"/>
      <c r="I397" s="490"/>
      <c r="J397" s="490"/>
      <c r="K397" s="490"/>
      <c r="L397" s="490"/>
      <c r="M397" s="490"/>
      <c r="N397" s="490"/>
      <c r="O397" s="490"/>
      <c r="P397" s="490"/>
      <c r="Q397" s="490"/>
      <c r="R397" s="490"/>
      <c r="S397" s="490"/>
      <c r="T397" s="490"/>
      <c r="U397" s="490"/>
      <c r="V397" s="490"/>
      <c r="W397" s="490"/>
      <c r="X397" s="490"/>
      <c r="Y397" s="490"/>
      <c r="Z397" s="490"/>
      <c r="AA397" s="490"/>
    </row>
    <row r="398" spans="1:27" ht="15.75" customHeight="1">
      <c r="A398" s="490"/>
      <c r="B398" s="490"/>
      <c r="C398" s="490"/>
      <c r="D398" s="490"/>
      <c r="E398" s="490"/>
      <c r="F398" s="490"/>
      <c r="G398" s="490"/>
      <c r="H398" s="490"/>
      <c r="I398" s="490"/>
      <c r="J398" s="490"/>
      <c r="K398" s="490"/>
      <c r="L398" s="490"/>
      <c r="M398" s="490"/>
      <c r="N398" s="490"/>
      <c r="O398" s="490"/>
      <c r="P398" s="490"/>
      <c r="Q398" s="490"/>
      <c r="R398" s="490"/>
      <c r="S398" s="490"/>
      <c r="T398" s="490"/>
      <c r="U398" s="490"/>
      <c r="V398" s="490"/>
      <c r="W398" s="490"/>
      <c r="X398" s="490"/>
      <c r="Y398" s="490"/>
      <c r="Z398" s="490"/>
      <c r="AA398" s="490"/>
    </row>
    <row r="399" spans="1:27" ht="15.75" customHeight="1">
      <c r="A399" s="490"/>
      <c r="B399" s="490"/>
      <c r="C399" s="490"/>
      <c r="D399" s="490"/>
      <c r="E399" s="490"/>
      <c r="F399" s="490"/>
      <c r="G399" s="490"/>
      <c r="H399" s="490"/>
      <c r="I399" s="490"/>
      <c r="J399" s="490"/>
      <c r="K399" s="490"/>
      <c r="L399" s="490"/>
      <c r="M399" s="490"/>
      <c r="N399" s="490"/>
      <c r="O399" s="490"/>
      <c r="P399" s="490"/>
      <c r="Q399" s="490"/>
      <c r="R399" s="490"/>
      <c r="S399" s="490"/>
      <c r="T399" s="490"/>
      <c r="U399" s="490"/>
      <c r="V399" s="490"/>
      <c r="W399" s="490"/>
      <c r="X399" s="490"/>
      <c r="Y399" s="490"/>
      <c r="Z399" s="490"/>
      <c r="AA399" s="490"/>
    </row>
    <row r="400" spans="1:27" ht="15.75" customHeight="1">
      <c r="A400" s="490"/>
      <c r="B400" s="490"/>
      <c r="C400" s="490"/>
      <c r="D400" s="490"/>
      <c r="E400" s="490"/>
      <c r="F400" s="490"/>
      <c r="G400" s="490"/>
      <c r="H400" s="490"/>
      <c r="I400" s="490"/>
      <c r="J400" s="490"/>
      <c r="K400" s="490"/>
      <c r="L400" s="490"/>
      <c r="M400" s="490"/>
      <c r="N400" s="490"/>
      <c r="O400" s="490"/>
      <c r="P400" s="490"/>
      <c r="Q400" s="490"/>
      <c r="R400" s="490"/>
      <c r="S400" s="490"/>
      <c r="T400" s="490"/>
      <c r="U400" s="490"/>
      <c r="V400" s="490"/>
      <c r="W400" s="490"/>
      <c r="X400" s="490"/>
      <c r="Y400" s="490"/>
      <c r="Z400" s="490"/>
      <c r="AA400" s="490"/>
    </row>
    <row r="401" spans="1:27" ht="15.75" customHeight="1">
      <c r="A401" s="490"/>
      <c r="B401" s="490"/>
      <c r="C401" s="490"/>
      <c r="D401" s="490"/>
      <c r="E401" s="490"/>
      <c r="F401" s="490"/>
      <c r="G401" s="490"/>
      <c r="H401" s="490"/>
      <c r="I401" s="490"/>
      <c r="J401" s="490"/>
      <c r="K401" s="490"/>
      <c r="L401" s="490"/>
      <c r="M401" s="490"/>
      <c r="N401" s="490"/>
      <c r="O401" s="490"/>
      <c r="P401" s="490"/>
      <c r="Q401" s="490"/>
      <c r="R401" s="490"/>
      <c r="S401" s="490"/>
      <c r="T401" s="490"/>
      <c r="U401" s="490"/>
      <c r="V401" s="490"/>
      <c r="W401" s="490"/>
      <c r="X401" s="490"/>
      <c r="Y401" s="490"/>
      <c r="Z401" s="490"/>
      <c r="AA401" s="490"/>
    </row>
    <row r="402" spans="1:27" ht="15.75" customHeight="1">
      <c r="A402" s="490"/>
      <c r="B402" s="490"/>
      <c r="C402" s="490"/>
      <c r="D402" s="490"/>
      <c r="E402" s="490"/>
      <c r="F402" s="490"/>
      <c r="G402" s="490"/>
      <c r="H402" s="490"/>
      <c r="I402" s="490"/>
      <c r="J402" s="490"/>
      <c r="K402" s="490"/>
      <c r="L402" s="490"/>
      <c r="M402" s="490"/>
      <c r="N402" s="490"/>
      <c r="O402" s="490"/>
      <c r="P402" s="490"/>
      <c r="Q402" s="490"/>
      <c r="R402" s="490"/>
      <c r="S402" s="490"/>
      <c r="T402" s="490"/>
      <c r="U402" s="490"/>
      <c r="V402" s="490"/>
      <c r="W402" s="490"/>
      <c r="X402" s="490"/>
      <c r="Y402" s="490"/>
      <c r="Z402" s="490"/>
      <c r="AA402" s="490"/>
    </row>
    <row r="403" spans="1:27" ht="15.75" customHeight="1">
      <c r="A403" s="490"/>
      <c r="B403" s="490"/>
      <c r="C403" s="490"/>
      <c r="D403" s="490"/>
      <c r="E403" s="490"/>
      <c r="F403" s="490"/>
      <c r="G403" s="490"/>
      <c r="H403" s="490"/>
      <c r="I403" s="490"/>
      <c r="J403" s="490"/>
      <c r="K403" s="490"/>
      <c r="L403" s="490"/>
      <c r="M403" s="490"/>
      <c r="N403" s="490"/>
      <c r="O403" s="490"/>
      <c r="P403" s="490"/>
      <c r="Q403" s="490"/>
      <c r="R403" s="490"/>
      <c r="S403" s="490"/>
      <c r="T403" s="490"/>
      <c r="U403" s="490"/>
      <c r="V403" s="490"/>
      <c r="W403" s="490"/>
      <c r="X403" s="490"/>
      <c r="Y403" s="490"/>
      <c r="Z403" s="490"/>
      <c r="AA403" s="490"/>
    </row>
    <row r="404" spans="1:27" ht="15.75" customHeight="1">
      <c r="A404" s="490"/>
      <c r="B404" s="490"/>
      <c r="C404" s="490"/>
      <c r="D404" s="490"/>
      <c r="E404" s="490"/>
      <c r="F404" s="490"/>
      <c r="G404" s="490"/>
      <c r="H404" s="490"/>
      <c r="I404" s="490"/>
      <c r="J404" s="490"/>
      <c r="K404" s="490"/>
      <c r="L404" s="490"/>
      <c r="M404" s="490"/>
      <c r="N404" s="490"/>
      <c r="O404" s="490"/>
      <c r="P404" s="490"/>
      <c r="Q404" s="490"/>
      <c r="R404" s="490"/>
      <c r="S404" s="490"/>
      <c r="T404" s="490"/>
      <c r="U404" s="490"/>
      <c r="V404" s="490"/>
      <c r="W404" s="490"/>
      <c r="X404" s="490"/>
      <c r="Y404" s="490"/>
      <c r="Z404" s="490"/>
      <c r="AA404" s="490"/>
    </row>
    <row r="405" spans="1:27" ht="15.75" customHeight="1">
      <c r="A405" s="490"/>
      <c r="B405" s="490"/>
      <c r="C405" s="490"/>
      <c r="D405" s="490"/>
      <c r="E405" s="490"/>
      <c r="F405" s="490"/>
      <c r="G405" s="490"/>
      <c r="H405" s="490"/>
      <c r="I405" s="490"/>
      <c r="J405" s="490"/>
      <c r="K405" s="490"/>
      <c r="L405" s="490"/>
      <c r="M405" s="490"/>
      <c r="N405" s="490"/>
      <c r="O405" s="490"/>
      <c r="P405" s="490"/>
      <c r="Q405" s="490"/>
      <c r="R405" s="490"/>
      <c r="S405" s="490"/>
      <c r="T405" s="490"/>
      <c r="U405" s="490"/>
      <c r="V405" s="490"/>
      <c r="W405" s="490"/>
      <c r="X405" s="490"/>
      <c r="Y405" s="490"/>
      <c r="Z405" s="490"/>
      <c r="AA405" s="490"/>
    </row>
    <row r="406" spans="1:27" ht="15.75" customHeight="1">
      <c r="A406" s="490"/>
      <c r="B406" s="490"/>
      <c r="C406" s="490"/>
      <c r="D406" s="490"/>
      <c r="E406" s="490"/>
      <c r="F406" s="490"/>
      <c r="G406" s="490"/>
      <c r="H406" s="490"/>
      <c r="I406" s="490"/>
      <c r="J406" s="490"/>
      <c r="K406" s="490"/>
      <c r="L406" s="490"/>
      <c r="M406" s="490"/>
      <c r="N406" s="490"/>
      <c r="O406" s="490"/>
      <c r="P406" s="490"/>
      <c r="Q406" s="490"/>
      <c r="R406" s="490"/>
      <c r="S406" s="490"/>
      <c r="T406" s="490"/>
      <c r="U406" s="490"/>
      <c r="V406" s="490"/>
      <c r="W406" s="490"/>
      <c r="X406" s="490"/>
      <c r="Y406" s="490"/>
      <c r="Z406" s="490"/>
      <c r="AA406" s="490"/>
    </row>
    <row r="407" spans="1:27" ht="15.75" customHeight="1">
      <c r="A407" s="490"/>
      <c r="B407" s="490"/>
      <c r="C407" s="490"/>
      <c r="D407" s="490"/>
      <c r="E407" s="490"/>
      <c r="F407" s="490"/>
      <c r="G407" s="490"/>
      <c r="H407" s="490"/>
      <c r="I407" s="490"/>
      <c r="J407" s="490"/>
      <c r="K407" s="490"/>
      <c r="L407" s="490"/>
      <c r="M407" s="490"/>
      <c r="N407" s="490"/>
      <c r="O407" s="490"/>
      <c r="P407" s="490"/>
      <c r="Q407" s="490"/>
      <c r="R407" s="490"/>
      <c r="S407" s="490"/>
      <c r="T407" s="490"/>
      <c r="U407" s="490"/>
      <c r="V407" s="490"/>
      <c r="W407" s="490"/>
      <c r="X407" s="490"/>
      <c r="Y407" s="490"/>
      <c r="Z407" s="490"/>
      <c r="AA407" s="490"/>
    </row>
    <row r="408" spans="1:27" ht="15.75" customHeight="1">
      <c r="A408" s="490"/>
      <c r="B408" s="490"/>
      <c r="C408" s="490"/>
      <c r="D408" s="490"/>
      <c r="E408" s="490"/>
      <c r="F408" s="490"/>
      <c r="G408" s="490"/>
      <c r="H408" s="490"/>
      <c r="I408" s="490"/>
      <c r="J408" s="490"/>
      <c r="K408" s="490"/>
      <c r="L408" s="490"/>
      <c r="M408" s="490"/>
      <c r="N408" s="490"/>
      <c r="O408" s="490"/>
      <c r="P408" s="490"/>
      <c r="Q408" s="490"/>
      <c r="R408" s="490"/>
      <c r="S408" s="490"/>
      <c r="T408" s="490"/>
      <c r="U408" s="490"/>
      <c r="V408" s="490"/>
      <c r="W408" s="490"/>
      <c r="X408" s="490"/>
      <c r="Y408" s="490"/>
      <c r="Z408" s="490"/>
      <c r="AA408" s="490"/>
    </row>
    <row r="409" spans="1:27" ht="15.75" customHeight="1">
      <c r="A409" s="490"/>
      <c r="B409" s="490"/>
      <c r="C409" s="490"/>
      <c r="D409" s="490"/>
      <c r="E409" s="490"/>
      <c r="F409" s="490"/>
      <c r="G409" s="490"/>
      <c r="H409" s="490"/>
      <c r="I409" s="490"/>
      <c r="J409" s="490"/>
      <c r="K409" s="490"/>
      <c r="L409" s="490"/>
      <c r="M409" s="490"/>
      <c r="N409" s="490"/>
      <c r="O409" s="490"/>
      <c r="P409" s="490"/>
      <c r="Q409" s="490"/>
      <c r="R409" s="490"/>
      <c r="S409" s="490"/>
      <c r="T409" s="490"/>
      <c r="U409" s="490"/>
      <c r="V409" s="490"/>
      <c r="W409" s="490"/>
      <c r="X409" s="490"/>
      <c r="Y409" s="490"/>
      <c r="Z409" s="490"/>
      <c r="AA409" s="490"/>
    </row>
    <row r="410" spans="1:27" ht="15.75" customHeight="1">
      <c r="A410" s="490"/>
      <c r="B410" s="490"/>
      <c r="C410" s="490"/>
      <c r="D410" s="490"/>
      <c r="E410" s="490"/>
      <c r="F410" s="490"/>
      <c r="G410" s="490"/>
      <c r="H410" s="490"/>
      <c r="I410" s="490"/>
      <c r="J410" s="490"/>
      <c r="K410" s="490"/>
      <c r="L410" s="490"/>
      <c r="M410" s="490"/>
      <c r="N410" s="490"/>
      <c r="O410" s="490"/>
      <c r="P410" s="490"/>
      <c r="Q410" s="490"/>
      <c r="R410" s="490"/>
      <c r="S410" s="490"/>
      <c r="T410" s="490"/>
      <c r="U410" s="490"/>
      <c r="V410" s="490"/>
      <c r="W410" s="490"/>
      <c r="X410" s="490"/>
      <c r="Y410" s="490"/>
      <c r="Z410" s="490"/>
      <c r="AA410" s="490"/>
    </row>
    <row r="411" spans="1:27" ht="15.75" customHeight="1">
      <c r="A411" s="490"/>
      <c r="B411" s="490"/>
      <c r="C411" s="490"/>
      <c r="D411" s="490"/>
      <c r="E411" s="490"/>
      <c r="F411" s="490"/>
      <c r="G411" s="490"/>
      <c r="H411" s="490"/>
      <c r="I411" s="490"/>
      <c r="J411" s="490"/>
      <c r="K411" s="490"/>
      <c r="L411" s="490"/>
      <c r="M411" s="490"/>
      <c r="N411" s="490"/>
      <c r="O411" s="490"/>
      <c r="P411" s="490"/>
      <c r="Q411" s="490"/>
      <c r="R411" s="490"/>
      <c r="S411" s="490"/>
      <c r="T411" s="490"/>
      <c r="U411" s="490"/>
      <c r="V411" s="490"/>
      <c r="W411" s="490"/>
      <c r="X411" s="490"/>
      <c r="Y411" s="490"/>
      <c r="Z411" s="490"/>
      <c r="AA411" s="490"/>
    </row>
    <row r="412" spans="1:27" ht="15.75" customHeight="1">
      <c r="A412" s="490"/>
      <c r="B412" s="490"/>
      <c r="C412" s="490"/>
      <c r="D412" s="490"/>
      <c r="E412" s="490"/>
      <c r="F412" s="490"/>
      <c r="G412" s="490"/>
      <c r="H412" s="490"/>
      <c r="I412" s="490"/>
      <c r="J412" s="490"/>
      <c r="K412" s="490"/>
      <c r="L412" s="490"/>
      <c r="M412" s="490"/>
      <c r="N412" s="490"/>
      <c r="O412" s="490"/>
      <c r="P412" s="490"/>
      <c r="Q412" s="490"/>
      <c r="R412" s="490"/>
      <c r="S412" s="490"/>
      <c r="T412" s="490"/>
      <c r="U412" s="490"/>
      <c r="V412" s="490"/>
      <c r="W412" s="490"/>
      <c r="X412" s="490"/>
      <c r="Y412" s="490"/>
      <c r="Z412" s="490"/>
      <c r="AA412" s="490"/>
    </row>
    <row r="413" spans="1:27" ht="15.75" customHeight="1">
      <c r="A413" s="490"/>
      <c r="B413" s="490"/>
      <c r="C413" s="490"/>
      <c r="D413" s="490"/>
      <c r="E413" s="490"/>
      <c r="F413" s="490"/>
      <c r="G413" s="490"/>
      <c r="H413" s="490"/>
      <c r="I413" s="490"/>
      <c r="J413" s="490"/>
      <c r="K413" s="490"/>
      <c r="L413" s="490"/>
      <c r="M413" s="490"/>
      <c r="N413" s="490"/>
      <c r="O413" s="490"/>
      <c r="P413" s="490"/>
      <c r="Q413" s="490"/>
      <c r="R413" s="490"/>
      <c r="S413" s="490"/>
      <c r="T413" s="490"/>
      <c r="U413" s="490"/>
      <c r="V413" s="490"/>
      <c r="W413" s="490"/>
      <c r="X413" s="490"/>
      <c r="Y413" s="490"/>
      <c r="Z413" s="490"/>
      <c r="AA413" s="490"/>
    </row>
    <row r="414" spans="1:27" ht="15.75" customHeight="1">
      <c r="A414" s="490"/>
      <c r="B414" s="490"/>
      <c r="C414" s="490"/>
      <c r="D414" s="490"/>
      <c r="E414" s="490"/>
      <c r="F414" s="490"/>
      <c r="G414" s="490"/>
      <c r="H414" s="490"/>
      <c r="I414" s="490"/>
      <c r="J414" s="490"/>
      <c r="K414" s="490"/>
      <c r="L414" s="490"/>
      <c r="M414" s="490"/>
      <c r="N414" s="490"/>
      <c r="O414" s="490"/>
      <c r="P414" s="490"/>
      <c r="Q414" s="490"/>
      <c r="R414" s="490"/>
      <c r="S414" s="490"/>
      <c r="T414" s="490"/>
      <c r="U414" s="490"/>
      <c r="V414" s="490"/>
      <c r="W414" s="490"/>
      <c r="X414" s="490"/>
      <c r="Y414" s="490"/>
      <c r="Z414" s="490"/>
      <c r="AA414" s="490"/>
    </row>
    <row r="415" spans="1:27" ht="15.75" customHeight="1">
      <c r="A415" s="490"/>
      <c r="B415" s="490"/>
      <c r="C415" s="490"/>
      <c r="D415" s="490"/>
      <c r="E415" s="490"/>
      <c r="F415" s="490"/>
      <c r="G415" s="490"/>
      <c r="H415" s="490"/>
      <c r="I415" s="490"/>
      <c r="J415" s="490"/>
      <c r="K415" s="490"/>
      <c r="L415" s="490"/>
      <c r="M415" s="490"/>
      <c r="N415" s="490"/>
      <c r="O415" s="490"/>
      <c r="P415" s="490"/>
      <c r="Q415" s="490"/>
      <c r="R415" s="490"/>
      <c r="S415" s="490"/>
      <c r="T415" s="490"/>
      <c r="U415" s="490"/>
      <c r="V415" s="490"/>
      <c r="W415" s="490"/>
      <c r="X415" s="490"/>
      <c r="Y415" s="490"/>
      <c r="Z415" s="490"/>
      <c r="AA415" s="490"/>
    </row>
    <row r="416" spans="1:27" ht="15.75" customHeight="1">
      <c r="A416" s="490"/>
      <c r="B416" s="490"/>
      <c r="C416" s="490"/>
      <c r="D416" s="490"/>
      <c r="E416" s="490"/>
      <c r="F416" s="490"/>
      <c r="G416" s="490"/>
      <c r="H416" s="490"/>
      <c r="I416" s="490"/>
      <c r="J416" s="490"/>
      <c r="K416" s="490"/>
      <c r="L416" s="490"/>
      <c r="M416" s="490"/>
      <c r="N416" s="490"/>
      <c r="O416" s="490"/>
      <c r="P416" s="490"/>
      <c r="Q416" s="490"/>
      <c r="R416" s="490"/>
      <c r="S416" s="490"/>
      <c r="T416" s="490"/>
      <c r="U416" s="490"/>
      <c r="V416" s="490"/>
      <c r="W416" s="490"/>
      <c r="X416" s="490"/>
      <c r="Y416" s="490"/>
      <c r="Z416" s="490"/>
      <c r="AA416" s="490"/>
    </row>
    <row r="417" spans="1:27" ht="15.75" customHeight="1">
      <c r="A417" s="490"/>
      <c r="B417" s="490"/>
      <c r="C417" s="490"/>
      <c r="D417" s="490"/>
      <c r="E417" s="490"/>
      <c r="F417" s="490"/>
      <c r="G417" s="490"/>
      <c r="H417" s="490"/>
      <c r="I417" s="490"/>
      <c r="J417" s="490"/>
      <c r="K417" s="490"/>
      <c r="L417" s="490"/>
      <c r="M417" s="490"/>
      <c r="N417" s="490"/>
      <c r="O417" s="490"/>
      <c r="P417" s="490"/>
      <c r="Q417" s="490"/>
      <c r="R417" s="490"/>
      <c r="S417" s="490"/>
      <c r="T417" s="490"/>
      <c r="U417" s="490"/>
      <c r="V417" s="490"/>
      <c r="W417" s="490"/>
      <c r="X417" s="490"/>
      <c r="Y417" s="490"/>
      <c r="Z417" s="490"/>
      <c r="AA417" s="490"/>
    </row>
    <row r="418" spans="1:27" ht="15.75" customHeight="1">
      <c r="A418" s="490"/>
      <c r="B418" s="490"/>
      <c r="C418" s="490"/>
      <c r="D418" s="490"/>
      <c r="E418" s="490"/>
      <c r="F418" s="490"/>
      <c r="G418" s="490"/>
      <c r="H418" s="490"/>
      <c r="I418" s="490"/>
      <c r="J418" s="490"/>
      <c r="K418" s="490"/>
      <c r="L418" s="490"/>
      <c r="M418" s="490"/>
      <c r="N418" s="490"/>
      <c r="O418" s="490"/>
      <c r="P418" s="490"/>
      <c r="Q418" s="490"/>
      <c r="R418" s="490"/>
      <c r="S418" s="490"/>
      <c r="T418" s="490"/>
      <c r="U418" s="490"/>
      <c r="V418" s="490"/>
      <c r="W418" s="490"/>
      <c r="X418" s="490"/>
      <c r="Y418" s="490"/>
      <c r="Z418" s="490"/>
      <c r="AA418" s="490"/>
    </row>
    <row r="419" spans="1:27" ht="15.75" customHeight="1">
      <c r="A419" s="490"/>
      <c r="B419" s="490"/>
      <c r="C419" s="490"/>
      <c r="D419" s="490"/>
      <c r="E419" s="490"/>
      <c r="F419" s="490"/>
      <c r="G419" s="490"/>
      <c r="H419" s="490"/>
      <c r="I419" s="490"/>
      <c r="J419" s="490"/>
      <c r="K419" s="490"/>
      <c r="L419" s="490"/>
      <c r="M419" s="490"/>
      <c r="N419" s="490"/>
      <c r="O419" s="490"/>
      <c r="P419" s="490"/>
      <c r="Q419" s="490"/>
      <c r="R419" s="490"/>
      <c r="S419" s="490"/>
      <c r="T419" s="490"/>
      <c r="U419" s="490"/>
      <c r="V419" s="490"/>
      <c r="W419" s="490"/>
      <c r="X419" s="490"/>
      <c r="Y419" s="490"/>
      <c r="Z419" s="490"/>
      <c r="AA419" s="490"/>
    </row>
    <row r="420" spans="1:27" ht="15.75" customHeight="1">
      <c r="A420" s="490"/>
      <c r="B420" s="490"/>
      <c r="C420" s="490"/>
      <c r="D420" s="490"/>
      <c r="E420" s="490"/>
      <c r="F420" s="490"/>
      <c r="G420" s="490"/>
      <c r="H420" s="490"/>
      <c r="I420" s="490"/>
      <c r="J420" s="490"/>
      <c r="K420" s="490"/>
      <c r="L420" s="490"/>
      <c r="M420" s="490"/>
      <c r="N420" s="490"/>
      <c r="O420" s="490"/>
      <c r="P420" s="490"/>
      <c r="Q420" s="490"/>
      <c r="R420" s="490"/>
      <c r="S420" s="490"/>
      <c r="T420" s="490"/>
      <c r="U420" s="490"/>
      <c r="V420" s="490"/>
      <c r="W420" s="490"/>
      <c r="X420" s="490"/>
      <c r="Y420" s="490"/>
      <c r="Z420" s="490"/>
      <c r="AA420" s="490"/>
    </row>
    <row r="421" spans="1:27" ht="15.75" customHeight="1">
      <c r="A421" s="490"/>
      <c r="B421" s="490"/>
      <c r="C421" s="490"/>
      <c r="D421" s="490"/>
      <c r="E421" s="490"/>
      <c r="F421" s="490"/>
      <c r="G421" s="490"/>
      <c r="H421" s="490"/>
      <c r="I421" s="490"/>
      <c r="J421" s="490"/>
      <c r="K421" s="490"/>
      <c r="L421" s="490"/>
      <c r="M421" s="490"/>
      <c r="N421" s="490"/>
      <c r="O421" s="490"/>
      <c r="P421" s="490"/>
      <c r="Q421" s="490"/>
      <c r="R421" s="490"/>
      <c r="S421" s="490"/>
      <c r="T421" s="490"/>
      <c r="U421" s="490"/>
      <c r="V421" s="490"/>
      <c r="W421" s="490"/>
      <c r="X421" s="490"/>
      <c r="Y421" s="490"/>
      <c r="Z421" s="490"/>
      <c r="AA421" s="490"/>
    </row>
    <row r="422" spans="1:27" ht="15.75" customHeight="1">
      <c r="A422" s="490"/>
      <c r="B422" s="490"/>
      <c r="C422" s="490"/>
      <c r="D422" s="490"/>
      <c r="E422" s="490"/>
      <c r="F422" s="490"/>
      <c r="G422" s="490"/>
      <c r="H422" s="490"/>
      <c r="I422" s="490"/>
      <c r="J422" s="490"/>
      <c r="K422" s="490"/>
      <c r="L422" s="490"/>
      <c r="M422" s="490"/>
      <c r="N422" s="490"/>
      <c r="O422" s="490"/>
      <c r="P422" s="490"/>
      <c r="Q422" s="490"/>
      <c r="R422" s="490"/>
      <c r="S422" s="490"/>
      <c r="T422" s="490"/>
      <c r="U422" s="490"/>
      <c r="V422" s="490"/>
      <c r="W422" s="490"/>
      <c r="X422" s="490"/>
      <c r="Y422" s="490"/>
      <c r="Z422" s="490"/>
      <c r="AA422" s="490"/>
    </row>
    <row r="423" spans="1:27" ht="15.75" customHeight="1">
      <c r="A423" s="490"/>
      <c r="B423" s="490"/>
      <c r="C423" s="490"/>
      <c r="D423" s="490"/>
      <c r="E423" s="490"/>
      <c r="F423" s="490"/>
      <c r="G423" s="490"/>
      <c r="H423" s="490"/>
      <c r="I423" s="490"/>
      <c r="J423" s="490"/>
      <c r="K423" s="490"/>
      <c r="L423" s="490"/>
      <c r="M423" s="490"/>
      <c r="N423" s="490"/>
      <c r="O423" s="490"/>
      <c r="P423" s="490"/>
      <c r="Q423" s="490"/>
      <c r="R423" s="490"/>
      <c r="S423" s="490"/>
      <c r="T423" s="490"/>
      <c r="U423" s="490"/>
      <c r="V423" s="490"/>
      <c r="W423" s="490"/>
      <c r="X423" s="490"/>
      <c r="Y423" s="490"/>
      <c r="Z423" s="490"/>
      <c r="AA423" s="490"/>
    </row>
    <row r="424" spans="1:27" ht="15.75" customHeight="1">
      <c r="A424" s="490"/>
      <c r="B424" s="490"/>
      <c r="C424" s="490"/>
      <c r="D424" s="490"/>
      <c r="E424" s="490"/>
      <c r="F424" s="490"/>
      <c r="G424" s="490"/>
      <c r="H424" s="490"/>
      <c r="I424" s="490"/>
      <c r="J424" s="490"/>
      <c r="K424" s="490"/>
      <c r="L424" s="490"/>
      <c r="M424" s="490"/>
      <c r="N424" s="490"/>
      <c r="O424" s="490"/>
      <c r="P424" s="490"/>
      <c r="Q424" s="490"/>
      <c r="R424" s="490"/>
      <c r="S424" s="490"/>
      <c r="T424" s="490"/>
      <c r="U424" s="490"/>
      <c r="V424" s="490"/>
      <c r="W424" s="490"/>
      <c r="X424" s="490"/>
      <c r="Y424" s="490"/>
      <c r="Z424" s="490"/>
      <c r="AA424" s="490"/>
    </row>
    <row r="425" spans="1:27" ht="15.75" customHeight="1">
      <c r="A425" s="490"/>
      <c r="B425" s="490"/>
      <c r="C425" s="490"/>
      <c r="D425" s="490"/>
      <c r="E425" s="490"/>
      <c r="F425" s="490"/>
      <c r="G425" s="490"/>
      <c r="H425" s="490"/>
      <c r="I425" s="490"/>
      <c r="J425" s="490"/>
      <c r="K425" s="490"/>
      <c r="L425" s="490"/>
      <c r="M425" s="490"/>
      <c r="N425" s="490"/>
      <c r="O425" s="490"/>
      <c r="P425" s="490"/>
      <c r="Q425" s="490"/>
      <c r="R425" s="490"/>
      <c r="S425" s="490"/>
      <c r="T425" s="490"/>
      <c r="U425" s="490"/>
      <c r="V425" s="490"/>
      <c r="W425" s="490"/>
      <c r="X425" s="490"/>
      <c r="Y425" s="490"/>
      <c r="Z425" s="490"/>
      <c r="AA425" s="490"/>
    </row>
    <row r="426" spans="1:27" ht="15.75" customHeight="1">
      <c r="A426" s="490"/>
      <c r="B426" s="490"/>
      <c r="C426" s="490"/>
      <c r="D426" s="490"/>
      <c r="E426" s="490"/>
      <c r="F426" s="490"/>
      <c r="G426" s="490"/>
      <c r="H426" s="490"/>
      <c r="I426" s="490"/>
      <c r="J426" s="490"/>
      <c r="K426" s="490"/>
      <c r="L426" s="490"/>
      <c r="M426" s="490"/>
      <c r="N426" s="490"/>
      <c r="O426" s="490"/>
      <c r="P426" s="490"/>
      <c r="Q426" s="490"/>
      <c r="R426" s="490"/>
      <c r="S426" s="490"/>
      <c r="T426" s="490"/>
      <c r="U426" s="490"/>
      <c r="V426" s="490"/>
      <c r="W426" s="490"/>
      <c r="X426" s="490"/>
      <c r="Y426" s="490"/>
      <c r="Z426" s="490"/>
      <c r="AA426" s="490"/>
    </row>
    <row r="427" spans="1:27" ht="15.75" customHeight="1">
      <c r="A427" s="490"/>
      <c r="B427" s="490"/>
      <c r="C427" s="490"/>
      <c r="D427" s="490"/>
      <c r="E427" s="490"/>
      <c r="F427" s="490"/>
      <c r="G427" s="490"/>
      <c r="H427" s="490"/>
      <c r="I427" s="490"/>
      <c r="J427" s="490"/>
      <c r="K427" s="490"/>
      <c r="L427" s="490"/>
      <c r="M427" s="490"/>
      <c r="N427" s="490"/>
      <c r="O427" s="490"/>
      <c r="P427" s="490"/>
      <c r="Q427" s="490"/>
      <c r="R427" s="490"/>
      <c r="S427" s="490"/>
      <c r="T427" s="490"/>
      <c r="U427" s="490"/>
      <c r="V427" s="490"/>
      <c r="W427" s="490"/>
      <c r="X427" s="490"/>
      <c r="Y427" s="490"/>
      <c r="Z427" s="490"/>
      <c r="AA427" s="490"/>
    </row>
    <row r="428" spans="1:27" ht="15.75" customHeight="1">
      <c r="A428" s="490"/>
      <c r="B428" s="490"/>
      <c r="C428" s="490"/>
      <c r="D428" s="490"/>
      <c r="E428" s="490"/>
      <c r="F428" s="490"/>
      <c r="G428" s="490"/>
      <c r="H428" s="490"/>
      <c r="I428" s="490"/>
      <c r="J428" s="490"/>
      <c r="K428" s="490"/>
      <c r="L428" s="490"/>
      <c r="M428" s="490"/>
      <c r="N428" s="490"/>
      <c r="O428" s="490"/>
      <c r="P428" s="490"/>
      <c r="Q428" s="490"/>
      <c r="R428" s="490"/>
      <c r="S428" s="490"/>
      <c r="T428" s="490"/>
      <c r="U428" s="490"/>
      <c r="V428" s="490"/>
      <c r="W428" s="490"/>
      <c r="X428" s="490"/>
      <c r="Y428" s="490"/>
      <c r="Z428" s="490"/>
      <c r="AA428" s="490"/>
    </row>
    <row r="429" spans="1:27" ht="15.75" customHeight="1">
      <c r="A429" s="490"/>
      <c r="B429" s="490"/>
      <c r="C429" s="490"/>
      <c r="D429" s="490"/>
      <c r="E429" s="490"/>
      <c r="F429" s="490"/>
      <c r="G429" s="490"/>
      <c r="H429" s="490"/>
      <c r="I429" s="490"/>
      <c r="J429" s="490"/>
      <c r="K429" s="490"/>
      <c r="L429" s="490"/>
      <c r="M429" s="490"/>
      <c r="N429" s="490"/>
      <c r="O429" s="490"/>
      <c r="P429" s="490"/>
      <c r="Q429" s="490"/>
      <c r="R429" s="490"/>
      <c r="S429" s="490"/>
      <c r="T429" s="490"/>
      <c r="U429" s="490"/>
      <c r="V429" s="490"/>
      <c r="W429" s="490"/>
      <c r="X429" s="490"/>
      <c r="Y429" s="490"/>
      <c r="Z429" s="490"/>
      <c r="AA429" s="490"/>
    </row>
    <row r="430" spans="1:27" ht="15.75" customHeight="1">
      <c r="A430" s="490"/>
      <c r="B430" s="490"/>
      <c r="C430" s="490"/>
      <c r="D430" s="490"/>
      <c r="E430" s="490"/>
      <c r="F430" s="490"/>
      <c r="G430" s="490"/>
      <c r="H430" s="490"/>
      <c r="I430" s="490"/>
      <c r="J430" s="490"/>
      <c r="K430" s="490"/>
      <c r="L430" s="490"/>
      <c r="M430" s="490"/>
      <c r="N430" s="490"/>
      <c r="O430" s="490"/>
      <c r="P430" s="490"/>
      <c r="Q430" s="490"/>
      <c r="R430" s="490"/>
      <c r="S430" s="490"/>
      <c r="T430" s="490"/>
      <c r="U430" s="490"/>
      <c r="V430" s="490"/>
      <c r="W430" s="490"/>
      <c r="X430" s="490"/>
      <c r="Y430" s="490"/>
      <c r="Z430" s="490"/>
      <c r="AA430" s="490"/>
    </row>
    <row r="431" spans="1:27" ht="15.75" customHeight="1">
      <c r="A431" s="490"/>
      <c r="B431" s="490"/>
      <c r="C431" s="490"/>
      <c r="D431" s="490"/>
      <c r="E431" s="490"/>
      <c r="F431" s="490"/>
      <c r="G431" s="490"/>
      <c r="H431" s="490"/>
      <c r="I431" s="490"/>
      <c r="J431" s="490"/>
      <c r="K431" s="490"/>
      <c r="L431" s="490"/>
      <c r="M431" s="490"/>
      <c r="N431" s="490"/>
      <c r="O431" s="490"/>
      <c r="P431" s="490"/>
      <c r="Q431" s="490"/>
      <c r="R431" s="490"/>
      <c r="S431" s="490"/>
      <c r="T431" s="490"/>
      <c r="U431" s="490"/>
      <c r="V431" s="490"/>
      <c r="W431" s="490"/>
      <c r="X431" s="490"/>
      <c r="Y431" s="490"/>
      <c r="Z431" s="490"/>
      <c r="AA431" s="490"/>
    </row>
    <row r="432" spans="1:27" ht="15.75" customHeight="1">
      <c r="A432" s="490"/>
      <c r="B432" s="490"/>
      <c r="C432" s="490"/>
      <c r="D432" s="490"/>
      <c r="E432" s="490"/>
      <c r="F432" s="490"/>
      <c r="G432" s="490"/>
      <c r="H432" s="490"/>
      <c r="I432" s="490"/>
      <c r="J432" s="490"/>
      <c r="K432" s="490"/>
      <c r="L432" s="490"/>
      <c r="M432" s="490"/>
      <c r="N432" s="490"/>
      <c r="O432" s="490"/>
      <c r="P432" s="490"/>
      <c r="Q432" s="490"/>
      <c r="R432" s="490"/>
      <c r="S432" s="490"/>
      <c r="T432" s="490"/>
      <c r="U432" s="490"/>
      <c r="V432" s="490"/>
      <c r="W432" s="490"/>
      <c r="X432" s="490"/>
      <c r="Y432" s="490"/>
      <c r="Z432" s="490"/>
      <c r="AA432" s="490"/>
    </row>
    <row r="433" spans="1:27" ht="15.75" customHeight="1">
      <c r="A433" s="490"/>
      <c r="B433" s="490"/>
      <c r="C433" s="490"/>
      <c r="D433" s="490"/>
      <c r="E433" s="490"/>
      <c r="F433" s="490"/>
      <c r="G433" s="490"/>
      <c r="H433" s="490"/>
      <c r="I433" s="490"/>
      <c r="J433" s="490"/>
      <c r="K433" s="490"/>
      <c r="L433" s="490"/>
      <c r="M433" s="490"/>
      <c r="N433" s="490"/>
      <c r="O433" s="490"/>
      <c r="P433" s="490"/>
      <c r="Q433" s="490"/>
      <c r="R433" s="490"/>
      <c r="S433" s="490"/>
      <c r="T433" s="490"/>
      <c r="U433" s="490"/>
      <c r="V433" s="490"/>
      <c r="W433" s="490"/>
      <c r="X433" s="490"/>
      <c r="Y433" s="490"/>
      <c r="Z433" s="490"/>
      <c r="AA433" s="490"/>
    </row>
    <row r="434" spans="1:27" ht="15.75" customHeight="1">
      <c r="A434" s="490"/>
      <c r="B434" s="490"/>
      <c r="C434" s="490"/>
      <c r="D434" s="490"/>
      <c r="E434" s="490"/>
      <c r="F434" s="490"/>
      <c r="G434" s="490"/>
      <c r="H434" s="490"/>
      <c r="I434" s="490"/>
      <c r="J434" s="490"/>
      <c r="K434" s="490"/>
      <c r="L434" s="490"/>
      <c r="M434" s="490"/>
      <c r="N434" s="490"/>
      <c r="O434" s="490"/>
      <c r="P434" s="490"/>
      <c r="Q434" s="490"/>
      <c r="R434" s="490"/>
      <c r="S434" s="490"/>
      <c r="T434" s="490"/>
      <c r="U434" s="490"/>
      <c r="V434" s="490"/>
      <c r="W434" s="490"/>
      <c r="X434" s="490"/>
      <c r="Y434" s="490"/>
      <c r="Z434" s="490"/>
      <c r="AA434" s="490"/>
    </row>
    <row r="435" spans="1:27" ht="15.75" customHeight="1">
      <c r="A435" s="490"/>
      <c r="B435" s="490"/>
      <c r="C435" s="490"/>
      <c r="D435" s="490"/>
      <c r="E435" s="490"/>
      <c r="F435" s="490"/>
      <c r="G435" s="490"/>
      <c r="H435" s="490"/>
      <c r="I435" s="490"/>
      <c r="J435" s="490"/>
      <c r="K435" s="490"/>
      <c r="L435" s="490"/>
      <c r="M435" s="490"/>
      <c r="N435" s="490"/>
      <c r="O435" s="490"/>
      <c r="P435" s="490"/>
      <c r="Q435" s="490"/>
      <c r="R435" s="490"/>
      <c r="S435" s="490"/>
      <c r="T435" s="490"/>
      <c r="U435" s="490"/>
      <c r="V435" s="490"/>
      <c r="W435" s="490"/>
      <c r="X435" s="490"/>
      <c r="Y435" s="490"/>
      <c r="Z435" s="490"/>
      <c r="AA435" s="490"/>
    </row>
    <row r="436" spans="1:27" ht="15.75" customHeight="1">
      <c r="A436" s="490"/>
      <c r="B436" s="490"/>
      <c r="C436" s="490"/>
      <c r="D436" s="490"/>
      <c r="E436" s="490"/>
      <c r="F436" s="490"/>
      <c r="G436" s="490"/>
      <c r="H436" s="490"/>
      <c r="I436" s="490"/>
      <c r="J436" s="490"/>
      <c r="K436" s="490"/>
      <c r="L436" s="490"/>
      <c r="M436" s="490"/>
      <c r="N436" s="490"/>
      <c r="O436" s="490"/>
      <c r="P436" s="490"/>
      <c r="Q436" s="490"/>
      <c r="R436" s="490"/>
      <c r="S436" s="490"/>
      <c r="T436" s="490"/>
      <c r="U436" s="490"/>
      <c r="V436" s="490"/>
      <c r="W436" s="490"/>
      <c r="X436" s="490"/>
      <c r="Y436" s="490"/>
      <c r="Z436" s="490"/>
      <c r="AA436" s="490"/>
    </row>
    <row r="437" spans="1:27" ht="15.75" customHeight="1">
      <c r="A437" s="490"/>
      <c r="B437" s="490"/>
      <c r="C437" s="490"/>
      <c r="D437" s="490"/>
      <c r="E437" s="490"/>
      <c r="F437" s="490"/>
      <c r="G437" s="490"/>
      <c r="H437" s="490"/>
      <c r="I437" s="490"/>
      <c r="J437" s="490"/>
      <c r="K437" s="490"/>
      <c r="L437" s="490"/>
      <c r="M437" s="490"/>
      <c r="N437" s="490"/>
      <c r="O437" s="490"/>
      <c r="P437" s="490"/>
      <c r="Q437" s="490"/>
      <c r="R437" s="490"/>
      <c r="S437" s="490"/>
      <c r="T437" s="490"/>
      <c r="U437" s="490"/>
      <c r="V437" s="490"/>
      <c r="W437" s="490"/>
      <c r="X437" s="490"/>
      <c r="Y437" s="490"/>
      <c r="Z437" s="490"/>
      <c r="AA437" s="490"/>
    </row>
    <row r="438" spans="1:27" ht="15.75" customHeight="1">
      <c r="A438" s="490"/>
      <c r="B438" s="490"/>
      <c r="C438" s="490"/>
      <c r="D438" s="490"/>
      <c r="E438" s="490"/>
      <c r="F438" s="490"/>
      <c r="G438" s="490"/>
      <c r="H438" s="490"/>
      <c r="I438" s="490"/>
      <c r="J438" s="490"/>
      <c r="K438" s="490"/>
      <c r="L438" s="490"/>
      <c r="M438" s="490"/>
      <c r="N438" s="490"/>
      <c r="O438" s="490"/>
      <c r="P438" s="490"/>
      <c r="Q438" s="490"/>
      <c r="R438" s="490"/>
      <c r="S438" s="490"/>
      <c r="T438" s="490"/>
      <c r="U438" s="490"/>
      <c r="V438" s="490"/>
      <c r="W438" s="490"/>
      <c r="X438" s="490"/>
      <c r="Y438" s="490"/>
      <c r="Z438" s="490"/>
      <c r="AA438" s="490"/>
    </row>
    <row r="439" spans="1:27" ht="15.75" customHeight="1">
      <c r="A439" s="490"/>
      <c r="B439" s="490"/>
      <c r="C439" s="490"/>
      <c r="D439" s="490"/>
      <c r="E439" s="490"/>
      <c r="F439" s="490"/>
      <c r="G439" s="490"/>
      <c r="H439" s="490"/>
      <c r="I439" s="490"/>
      <c r="J439" s="490"/>
      <c r="K439" s="490"/>
      <c r="L439" s="490"/>
      <c r="M439" s="490"/>
      <c r="N439" s="490"/>
      <c r="O439" s="490"/>
      <c r="P439" s="490"/>
      <c r="Q439" s="490"/>
      <c r="R439" s="490"/>
      <c r="S439" s="490"/>
      <c r="T439" s="490"/>
      <c r="U439" s="490"/>
      <c r="V439" s="490"/>
      <c r="W439" s="490"/>
      <c r="X439" s="490"/>
      <c r="Y439" s="490"/>
      <c r="Z439" s="490"/>
      <c r="AA439" s="490"/>
    </row>
    <row r="440" spans="1:27" ht="15.75" customHeight="1">
      <c r="A440" s="490"/>
      <c r="B440" s="490"/>
      <c r="C440" s="490"/>
      <c r="D440" s="490"/>
      <c r="E440" s="490"/>
      <c r="F440" s="490"/>
      <c r="G440" s="490"/>
      <c r="H440" s="490"/>
      <c r="I440" s="490"/>
      <c r="J440" s="490"/>
      <c r="K440" s="490"/>
      <c r="L440" s="490"/>
      <c r="M440" s="490"/>
      <c r="N440" s="490"/>
      <c r="O440" s="490"/>
      <c r="P440" s="490"/>
      <c r="Q440" s="490"/>
      <c r="R440" s="490"/>
      <c r="S440" s="490"/>
      <c r="T440" s="490"/>
      <c r="U440" s="490"/>
      <c r="V440" s="490"/>
      <c r="W440" s="490"/>
      <c r="X440" s="490"/>
      <c r="Y440" s="490"/>
      <c r="Z440" s="490"/>
      <c r="AA440" s="490"/>
    </row>
    <row r="441" spans="1:27" ht="15.75" customHeight="1">
      <c r="A441" s="490"/>
      <c r="B441" s="490"/>
      <c r="C441" s="490"/>
      <c r="D441" s="490"/>
      <c r="E441" s="490"/>
      <c r="F441" s="490"/>
      <c r="G441" s="490"/>
      <c r="H441" s="490"/>
      <c r="I441" s="490"/>
      <c r="J441" s="490"/>
      <c r="K441" s="490"/>
      <c r="L441" s="490"/>
      <c r="M441" s="490"/>
      <c r="N441" s="490"/>
      <c r="O441" s="490"/>
      <c r="P441" s="490"/>
      <c r="Q441" s="490"/>
      <c r="R441" s="490"/>
      <c r="S441" s="490"/>
      <c r="T441" s="490"/>
      <c r="U441" s="490"/>
      <c r="V441" s="490"/>
      <c r="W441" s="490"/>
      <c r="X441" s="490"/>
      <c r="Y441" s="490"/>
      <c r="Z441" s="490"/>
      <c r="AA441" s="490"/>
    </row>
    <row r="442" spans="1:27" ht="15.75" customHeight="1">
      <c r="A442" s="490"/>
      <c r="B442" s="490"/>
      <c r="C442" s="490"/>
      <c r="D442" s="490"/>
      <c r="E442" s="490"/>
      <c r="F442" s="490"/>
      <c r="G442" s="490"/>
      <c r="H442" s="490"/>
      <c r="I442" s="490"/>
      <c r="J442" s="490"/>
      <c r="K442" s="490"/>
      <c r="L442" s="490"/>
      <c r="M442" s="490"/>
      <c r="N442" s="490"/>
      <c r="O442" s="490"/>
      <c r="P442" s="490"/>
      <c r="Q442" s="490"/>
      <c r="R442" s="490"/>
      <c r="S442" s="490"/>
      <c r="T442" s="490"/>
      <c r="U442" s="490"/>
      <c r="V442" s="490"/>
      <c r="W442" s="490"/>
      <c r="X442" s="490"/>
      <c r="Y442" s="490"/>
      <c r="Z442" s="490"/>
      <c r="AA442" s="490"/>
    </row>
    <row r="443" spans="1:27" ht="15.75" customHeight="1">
      <c r="A443" s="490"/>
      <c r="B443" s="490"/>
      <c r="C443" s="490"/>
      <c r="D443" s="490"/>
      <c r="E443" s="490"/>
      <c r="F443" s="490"/>
      <c r="G443" s="490"/>
      <c r="H443" s="490"/>
      <c r="I443" s="490"/>
      <c r="J443" s="490"/>
      <c r="K443" s="490"/>
      <c r="L443" s="490"/>
      <c r="M443" s="490"/>
      <c r="N443" s="490"/>
      <c r="O443" s="490"/>
      <c r="P443" s="490"/>
      <c r="Q443" s="490"/>
      <c r="R443" s="490"/>
      <c r="S443" s="490"/>
      <c r="T443" s="490"/>
      <c r="U443" s="490"/>
      <c r="V443" s="490"/>
      <c r="W443" s="490"/>
      <c r="X443" s="490"/>
      <c r="Y443" s="490"/>
      <c r="Z443" s="490"/>
      <c r="AA443" s="490"/>
    </row>
    <row r="444" spans="1:27" ht="15.75" customHeight="1">
      <c r="A444" s="490"/>
      <c r="B444" s="490"/>
      <c r="C444" s="490"/>
      <c r="D444" s="490"/>
      <c r="E444" s="490"/>
      <c r="F444" s="490"/>
      <c r="G444" s="490"/>
      <c r="H444" s="490"/>
      <c r="I444" s="490"/>
      <c r="J444" s="490"/>
      <c r="K444" s="490"/>
      <c r="L444" s="490"/>
      <c r="M444" s="490"/>
      <c r="N444" s="490"/>
      <c r="O444" s="490"/>
      <c r="P444" s="490"/>
      <c r="Q444" s="490"/>
      <c r="R444" s="490"/>
      <c r="S444" s="490"/>
      <c r="T444" s="490"/>
      <c r="U444" s="490"/>
      <c r="V444" s="490"/>
      <c r="W444" s="490"/>
      <c r="X444" s="490"/>
      <c r="Y444" s="490"/>
      <c r="Z444" s="490"/>
      <c r="AA444" s="490"/>
    </row>
    <row r="445" spans="1:27" ht="15.75" customHeight="1">
      <c r="A445" s="490"/>
      <c r="B445" s="490"/>
      <c r="C445" s="490"/>
      <c r="D445" s="490"/>
      <c r="E445" s="490"/>
      <c r="F445" s="490"/>
      <c r="G445" s="490"/>
      <c r="H445" s="490"/>
      <c r="I445" s="490"/>
      <c r="J445" s="490"/>
      <c r="K445" s="490"/>
      <c r="L445" s="490"/>
      <c r="M445" s="490"/>
      <c r="N445" s="490"/>
      <c r="O445" s="490"/>
      <c r="P445" s="490"/>
      <c r="Q445" s="490"/>
      <c r="R445" s="490"/>
      <c r="S445" s="490"/>
      <c r="T445" s="490"/>
      <c r="U445" s="490"/>
      <c r="V445" s="490"/>
      <c r="W445" s="490"/>
      <c r="X445" s="490"/>
      <c r="Y445" s="490"/>
      <c r="Z445" s="490"/>
      <c r="AA445" s="490"/>
    </row>
    <row r="446" spans="1:27" ht="15.75" customHeight="1">
      <c r="A446" s="490"/>
      <c r="B446" s="490"/>
      <c r="C446" s="490"/>
      <c r="D446" s="490"/>
      <c r="E446" s="490"/>
      <c r="F446" s="490"/>
      <c r="G446" s="490"/>
      <c r="H446" s="490"/>
      <c r="I446" s="490"/>
      <c r="J446" s="490"/>
      <c r="K446" s="490"/>
      <c r="L446" s="490"/>
      <c r="M446" s="490"/>
      <c r="N446" s="490"/>
      <c r="O446" s="490"/>
      <c r="P446" s="490"/>
      <c r="Q446" s="490"/>
      <c r="R446" s="490"/>
      <c r="S446" s="490"/>
      <c r="T446" s="490"/>
      <c r="U446" s="490"/>
      <c r="V446" s="490"/>
      <c r="W446" s="490"/>
      <c r="X446" s="490"/>
      <c r="Y446" s="490"/>
      <c r="Z446" s="490"/>
      <c r="AA446" s="490"/>
    </row>
    <row r="447" spans="1:27" ht="15.75" customHeight="1">
      <c r="A447" s="490"/>
      <c r="B447" s="490"/>
      <c r="C447" s="490"/>
      <c r="D447" s="490"/>
      <c r="E447" s="490"/>
      <c r="F447" s="490"/>
      <c r="G447" s="490"/>
      <c r="H447" s="490"/>
      <c r="I447" s="490"/>
      <c r="J447" s="490"/>
      <c r="K447" s="490"/>
      <c r="L447" s="490"/>
      <c r="M447" s="490"/>
      <c r="N447" s="490"/>
      <c r="O447" s="490"/>
      <c r="P447" s="490"/>
      <c r="Q447" s="490"/>
      <c r="R447" s="490"/>
      <c r="S447" s="490"/>
      <c r="T447" s="490"/>
      <c r="U447" s="490"/>
      <c r="V447" s="490"/>
      <c r="W447" s="490"/>
      <c r="X447" s="490"/>
      <c r="Y447" s="490"/>
      <c r="Z447" s="490"/>
      <c r="AA447" s="490"/>
    </row>
    <row r="448" spans="1:27" ht="15.75" customHeight="1">
      <c r="A448" s="490"/>
      <c r="B448" s="490"/>
      <c r="C448" s="490"/>
      <c r="D448" s="490"/>
      <c r="E448" s="490"/>
      <c r="F448" s="490"/>
      <c r="G448" s="490"/>
      <c r="H448" s="490"/>
      <c r="I448" s="490"/>
      <c r="J448" s="490"/>
      <c r="K448" s="490"/>
      <c r="L448" s="490"/>
      <c r="M448" s="490"/>
      <c r="N448" s="490"/>
      <c r="O448" s="490"/>
      <c r="P448" s="490"/>
      <c r="Q448" s="490"/>
      <c r="R448" s="490"/>
      <c r="S448" s="490"/>
      <c r="T448" s="490"/>
      <c r="U448" s="490"/>
      <c r="V448" s="490"/>
      <c r="W448" s="490"/>
      <c r="X448" s="490"/>
      <c r="Y448" s="490"/>
      <c r="Z448" s="490"/>
      <c r="AA448" s="490"/>
    </row>
    <row r="449" spans="1:27" ht="15.75" customHeight="1">
      <c r="A449" s="490"/>
      <c r="B449" s="490"/>
      <c r="C449" s="490"/>
      <c r="D449" s="490"/>
      <c r="E449" s="490"/>
      <c r="F449" s="490"/>
      <c r="G449" s="490"/>
      <c r="H449" s="490"/>
      <c r="I449" s="490"/>
      <c r="J449" s="490"/>
      <c r="K449" s="490"/>
      <c r="L449" s="490"/>
      <c r="M449" s="490"/>
      <c r="N449" s="490"/>
      <c r="O449" s="490"/>
      <c r="P449" s="490"/>
      <c r="Q449" s="490"/>
      <c r="R449" s="490"/>
      <c r="S449" s="490"/>
      <c r="T449" s="490"/>
      <c r="U449" s="490"/>
      <c r="V449" s="490"/>
      <c r="W449" s="490"/>
      <c r="X449" s="490"/>
      <c r="Y449" s="490"/>
      <c r="Z449" s="490"/>
      <c r="AA449" s="490"/>
    </row>
    <row r="450" spans="1:27" ht="15.75" customHeight="1">
      <c r="A450" s="490"/>
      <c r="B450" s="490"/>
      <c r="C450" s="490"/>
      <c r="D450" s="490"/>
      <c r="E450" s="490"/>
      <c r="F450" s="490"/>
      <c r="G450" s="490"/>
      <c r="H450" s="490"/>
      <c r="I450" s="490"/>
      <c r="J450" s="490"/>
      <c r="K450" s="490"/>
      <c r="L450" s="490"/>
      <c r="M450" s="490"/>
      <c r="N450" s="490"/>
      <c r="O450" s="490"/>
      <c r="P450" s="490"/>
      <c r="Q450" s="490"/>
      <c r="R450" s="490"/>
      <c r="S450" s="490"/>
      <c r="T450" s="490"/>
      <c r="U450" s="490"/>
      <c r="V450" s="490"/>
      <c r="W450" s="490"/>
      <c r="X450" s="490"/>
      <c r="Y450" s="490"/>
      <c r="Z450" s="490"/>
      <c r="AA450" s="490"/>
    </row>
    <row r="451" spans="1:27" ht="15.75" customHeight="1">
      <c r="A451" s="490"/>
      <c r="B451" s="490"/>
      <c r="C451" s="490"/>
      <c r="D451" s="490"/>
      <c r="E451" s="490"/>
      <c r="F451" s="490"/>
      <c r="G451" s="490"/>
      <c r="H451" s="490"/>
      <c r="I451" s="490"/>
      <c r="J451" s="490"/>
      <c r="K451" s="490"/>
      <c r="L451" s="490"/>
      <c r="M451" s="490"/>
      <c r="N451" s="490"/>
      <c r="O451" s="490"/>
      <c r="P451" s="490"/>
      <c r="Q451" s="490"/>
      <c r="R451" s="490"/>
      <c r="S451" s="490"/>
      <c r="T451" s="490"/>
      <c r="U451" s="490"/>
      <c r="V451" s="490"/>
      <c r="W451" s="490"/>
      <c r="X451" s="490"/>
      <c r="Y451" s="490"/>
      <c r="Z451" s="490"/>
      <c r="AA451" s="490"/>
    </row>
    <row r="452" spans="1:27" ht="15.75" customHeight="1">
      <c r="A452" s="490"/>
      <c r="B452" s="490"/>
      <c r="C452" s="490"/>
      <c r="D452" s="490"/>
      <c r="E452" s="490"/>
      <c r="F452" s="490"/>
      <c r="G452" s="490"/>
      <c r="H452" s="490"/>
      <c r="I452" s="490"/>
      <c r="J452" s="490"/>
      <c r="K452" s="490"/>
      <c r="L452" s="490"/>
      <c r="M452" s="490"/>
      <c r="N452" s="490"/>
      <c r="O452" s="490"/>
      <c r="P452" s="490"/>
      <c r="Q452" s="490"/>
      <c r="R452" s="490"/>
      <c r="S452" s="490"/>
      <c r="T452" s="490"/>
      <c r="U452" s="490"/>
      <c r="V452" s="490"/>
      <c r="W452" s="490"/>
      <c r="X452" s="490"/>
      <c r="Y452" s="490"/>
      <c r="Z452" s="490"/>
      <c r="AA452" s="490"/>
    </row>
    <row r="453" spans="1:27" ht="15.75" customHeight="1">
      <c r="A453" s="490"/>
      <c r="B453" s="490"/>
      <c r="C453" s="490"/>
      <c r="D453" s="490"/>
      <c r="E453" s="490"/>
      <c r="F453" s="490"/>
      <c r="G453" s="490"/>
      <c r="H453" s="490"/>
      <c r="I453" s="490"/>
      <c r="J453" s="490"/>
      <c r="K453" s="490"/>
      <c r="L453" s="490"/>
      <c r="M453" s="490"/>
      <c r="N453" s="490"/>
      <c r="O453" s="490"/>
      <c r="P453" s="490"/>
      <c r="Q453" s="490"/>
      <c r="R453" s="490"/>
      <c r="S453" s="490"/>
      <c r="T453" s="490"/>
      <c r="U453" s="490"/>
      <c r="V453" s="490"/>
      <c r="W453" s="490"/>
      <c r="X453" s="490"/>
      <c r="Y453" s="490"/>
      <c r="Z453" s="490"/>
      <c r="AA453" s="490"/>
    </row>
    <row r="454" spans="1:27" ht="15.75" customHeight="1">
      <c r="A454" s="490"/>
      <c r="B454" s="490"/>
      <c r="C454" s="490"/>
      <c r="D454" s="490"/>
      <c r="E454" s="490"/>
      <c r="F454" s="490"/>
      <c r="G454" s="490"/>
      <c r="H454" s="490"/>
      <c r="I454" s="490"/>
      <c r="J454" s="490"/>
      <c r="K454" s="490"/>
      <c r="L454" s="490"/>
      <c r="M454" s="490"/>
      <c r="N454" s="490"/>
      <c r="O454" s="490"/>
      <c r="P454" s="490"/>
      <c r="Q454" s="490"/>
      <c r="R454" s="490"/>
      <c r="S454" s="490"/>
      <c r="T454" s="490"/>
      <c r="U454" s="490"/>
      <c r="V454" s="490"/>
      <c r="W454" s="490"/>
      <c r="X454" s="490"/>
      <c r="Y454" s="490"/>
      <c r="Z454" s="490"/>
      <c r="AA454" s="490"/>
    </row>
    <row r="455" spans="1:27" ht="15.75" customHeight="1">
      <c r="A455" s="490"/>
      <c r="B455" s="490"/>
      <c r="C455" s="490"/>
      <c r="D455" s="490"/>
      <c r="E455" s="490"/>
      <c r="F455" s="490"/>
      <c r="G455" s="490"/>
      <c r="H455" s="490"/>
      <c r="I455" s="490"/>
      <c r="J455" s="490"/>
      <c r="K455" s="490"/>
      <c r="L455" s="490"/>
      <c r="M455" s="490"/>
      <c r="N455" s="490"/>
      <c r="O455" s="490"/>
      <c r="P455" s="490"/>
      <c r="Q455" s="490"/>
      <c r="R455" s="490"/>
      <c r="S455" s="490"/>
      <c r="T455" s="490"/>
      <c r="U455" s="490"/>
      <c r="V455" s="490"/>
      <c r="W455" s="490"/>
      <c r="X455" s="490"/>
      <c r="Y455" s="490"/>
      <c r="Z455" s="490"/>
      <c r="AA455" s="490"/>
    </row>
    <row r="456" spans="1:27" ht="15.75" customHeight="1">
      <c r="A456" s="490"/>
      <c r="B456" s="490"/>
      <c r="C456" s="490"/>
      <c r="D456" s="490"/>
      <c r="E456" s="490"/>
      <c r="F456" s="490"/>
      <c r="G456" s="490"/>
      <c r="H456" s="490"/>
      <c r="I456" s="490"/>
      <c r="J456" s="490"/>
      <c r="K456" s="490"/>
      <c r="L456" s="490"/>
      <c r="M456" s="490"/>
      <c r="N456" s="490"/>
      <c r="O456" s="490"/>
      <c r="P456" s="490"/>
      <c r="Q456" s="490"/>
      <c r="R456" s="490"/>
      <c r="S456" s="490"/>
      <c r="T456" s="490"/>
      <c r="U456" s="490"/>
      <c r="V456" s="490"/>
      <c r="W456" s="490"/>
      <c r="X456" s="490"/>
      <c r="Y456" s="490"/>
      <c r="Z456" s="490"/>
      <c r="AA456" s="490"/>
    </row>
    <row r="457" spans="1:27" ht="15.75" customHeight="1">
      <c r="A457" s="490"/>
      <c r="B457" s="490"/>
      <c r="C457" s="490"/>
      <c r="D457" s="490"/>
      <c r="E457" s="490"/>
      <c r="F457" s="490"/>
      <c r="G457" s="490"/>
      <c r="H457" s="490"/>
      <c r="I457" s="490"/>
      <c r="J457" s="490"/>
      <c r="K457" s="490"/>
      <c r="L457" s="490"/>
      <c r="M457" s="490"/>
      <c r="N457" s="490"/>
      <c r="O457" s="490"/>
      <c r="P457" s="490"/>
      <c r="Q457" s="490"/>
      <c r="R457" s="490"/>
      <c r="S457" s="490"/>
      <c r="T457" s="490"/>
      <c r="U457" s="490"/>
      <c r="V457" s="490"/>
      <c r="W457" s="490"/>
      <c r="X457" s="490"/>
      <c r="Y457" s="490"/>
      <c r="Z457" s="490"/>
      <c r="AA457" s="490"/>
    </row>
    <row r="458" spans="1:27" ht="15.75" customHeight="1">
      <c r="A458" s="490"/>
      <c r="B458" s="490"/>
      <c r="C458" s="490"/>
      <c r="D458" s="490"/>
      <c r="E458" s="490"/>
      <c r="F458" s="490"/>
      <c r="G458" s="490"/>
      <c r="H458" s="490"/>
      <c r="I458" s="490"/>
      <c r="J458" s="490"/>
      <c r="K458" s="490"/>
      <c r="L458" s="490"/>
      <c r="M458" s="490"/>
      <c r="N458" s="490"/>
      <c r="O458" s="490"/>
      <c r="P458" s="490"/>
      <c r="Q458" s="490"/>
      <c r="R458" s="490"/>
      <c r="S458" s="490"/>
      <c r="T458" s="490"/>
      <c r="U458" s="490"/>
      <c r="V458" s="490"/>
      <c r="W458" s="490"/>
      <c r="X458" s="490"/>
      <c r="Y458" s="490"/>
      <c r="Z458" s="490"/>
      <c r="AA458" s="490"/>
    </row>
    <row r="459" spans="1:27" ht="15.75" customHeight="1">
      <c r="A459" s="490"/>
      <c r="B459" s="490"/>
      <c r="C459" s="490"/>
      <c r="D459" s="490"/>
      <c r="E459" s="490"/>
      <c r="F459" s="490"/>
      <c r="G459" s="490"/>
      <c r="H459" s="490"/>
      <c r="I459" s="490"/>
      <c r="J459" s="490"/>
      <c r="K459" s="490"/>
      <c r="L459" s="490"/>
      <c r="M459" s="490"/>
      <c r="N459" s="490"/>
      <c r="O459" s="490"/>
      <c r="P459" s="490"/>
      <c r="Q459" s="490"/>
      <c r="R459" s="490"/>
      <c r="S459" s="490"/>
      <c r="T459" s="490"/>
      <c r="U459" s="490"/>
      <c r="V459" s="490"/>
      <c r="W459" s="490"/>
      <c r="X459" s="490"/>
      <c r="Y459" s="490"/>
      <c r="Z459" s="490"/>
      <c r="AA459" s="490"/>
    </row>
    <row r="460" spans="1:27" ht="15.75" customHeight="1">
      <c r="A460" s="490"/>
      <c r="B460" s="490"/>
      <c r="C460" s="490"/>
      <c r="D460" s="490"/>
      <c r="E460" s="490"/>
      <c r="F460" s="490"/>
      <c r="G460" s="490"/>
      <c r="H460" s="490"/>
      <c r="I460" s="490"/>
      <c r="J460" s="490"/>
      <c r="K460" s="490"/>
      <c r="L460" s="490"/>
      <c r="M460" s="490"/>
      <c r="N460" s="490"/>
      <c r="O460" s="490"/>
      <c r="P460" s="490"/>
      <c r="Q460" s="490"/>
      <c r="R460" s="490"/>
      <c r="S460" s="490"/>
      <c r="T460" s="490"/>
      <c r="U460" s="490"/>
      <c r="V460" s="490"/>
      <c r="W460" s="490"/>
      <c r="X460" s="490"/>
      <c r="Y460" s="490"/>
      <c r="Z460" s="490"/>
      <c r="AA460" s="490"/>
    </row>
    <row r="461" spans="1:27" ht="15.75" customHeight="1">
      <c r="A461" s="490"/>
      <c r="B461" s="490"/>
      <c r="C461" s="490"/>
      <c r="D461" s="490"/>
      <c r="E461" s="490"/>
      <c r="F461" s="490"/>
      <c r="G461" s="490"/>
      <c r="H461" s="490"/>
      <c r="I461" s="490"/>
      <c r="J461" s="490"/>
      <c r="K461" s="490"/>
      <c r="L461" s="490"/>
      <c r="M461" s="490"/>
      <c r="N461" s="490"/>
      <c r="O461" s="490"/>
      <c r="P461" s="490"/>
      <c r="Q461" s="490"/>
      <c r="R461" s="490"/>
      <c r="S461" s="490"/>
      <c r="T461" s="490"/>
      <c r="U461" s="490"/>
      <c r="V461" s="490"/>
      <c r="W461" s="490"/>
      <c r="X461" s="490"/>
      <c r="Y461" s="490"/>
      <c r="Z461" s="490"/>
      <c r="AA461" s="490"/>
    </row>
    <row r="462" spans="1:27" ht="15.75" customHeight="1">
      <c r="A462" s="490"/>
      <c r="B462" s="490"/>
      <c r="C462" s="490"/>
      <c r="D462" s="490"/>
      <c r="E462" s="490"/>
      <c r="F462" s="490"/>
      <c r="G462" s="490"/>
      <c r="H462" s="490"/>
      <c r="I462" s="490"/>
      <c r="J462" s="490"/>
      <c r="K462" s="490"/>
      <c r="L462" s="490"/>
      <c r="M462" s="490"/>
      <c r="N462" s="490"/>
      <c r="O462" s="490"/>
      <c r="P462" s="490"/>
      <c r="Q462" s="490"/>
      <c r="R462" s="490"/>
      <c r="S462" s="490"/>
      <c r="T462" s="490"/>
      <c r="U462" s="490"/>
      <c r="V462" s="490"/>
      <c r="W462" s="490"/>
      <c r="X462" s="490"/>
      <c r="Y462" s="490"/>
      <c r="Z462" s="490"/>
      <c r="AA462" s="490"/>
    </row>
    <row r="463" spans="1:27" ht="15.75" customHeight="1">
      <c r="A463" s="490"/>
      <c r="B463" s="490"/>
      <c r="C463" s="490"/>
      <c r="D463" s="490"/>
      <c r="E463" s="490"/>
      <c r="F463" s="490"/>
      <c r="G463" s="490"/>
      <c r="H463" s="490"/>
      <c r="I463" s="490"/>
      <c r="J463" s="490"/>
      <c r="K463" s="490"/>
      <c r="L463" s="490"/>
      <c r="M463" s="490"/>
      <c r="N463" s="490"/>
      <c r="O463" s="490"/>
      <c r="P463" s="490"/>
      <c r="Q463" s="490"/>
      <c r="R463" s="490"/>
      <c r="S463" s="490"/>
      <c r="T463" s="490"/>
      <c r="U463" s="490"/>
      <c r="V463" s="490"/>
      <c r="W463" s="490"/>
      <c r="X463" s="490"/>
      <c r="Y463" s="490"/>
      <c r="Z463" s="490"/>
      <c r="AA463" s="490"/>
    </row>
    <row r="464" spans="1:27" ht="15.75" customHeight="1">
      <c r="A464" s="490"/>
      <c r="B464" s="490"/>
      <c r="C464" s="490"/>
      <c r="D464" s="490"/>
      <c r="E464" s="490"/>
      <c r="F464" s="490"/>
      <c r="G464" s="490"/>
      <c r="H464" s="490"/>
      <c r="I464" s="490"/>
      <c r="J464" s="490"/>
      <c r="K464" s="490"/>
      <c r="L464" s="490"/>
      <c r="M464" s="490"/>
      <c r="N464" s="490"/>
      <c r="O464" s="490"/>
      <c r="P464" s="490"/>
      <c r="Q464" s="490"/>
      <c r="R464" s="490"/>
      <c r="S464" s="490"/>
      <c r="T464" s="490"/>
      <c r="U464" s="490"/>
      <c r="V464" s="490"/>
      <c r="W464" s="490"/>
      <c r="X464" s="490"/>
      <c r="Y464" s="490"/>
      <c r="Z464" s="490"/>
      <c r="AA464" s="490"/>
    </row>
    <row r="465" spans="1:27" ht="15.75" customHeight="1">
      <c r="A465" s="490"/>
      <c r="B465" s="490"/>
      <c r="C465" s="490"/>
      <c r="D465" s="490"/>
      <c r="E465" s="490"/>
      <c r="F465" s="490"/>
      <c r="G465" s="490"/>
      <c r="H465" s="490"/>
      <c r="I465" s="490"/>
      <c r="J465" s="490"/>
      <c r="K465" s="490"/>
      <c r="L465" s="490"/>
      <c r="M465" s="490"/>
      <c r="N465" s="490"/>
      <c r="O465" s="490"/>
      <c r="P465" s="490"/>
      <c r="Q465" s="490"/>
      <c r="R465" s="490"/>
      <c r="S465" s="490"/>
      <c r="T465" s="490"/>
      <c r="U465" s="490"/>
      <c r="V465" s="490"/>
      <c r="W465" s="490"/>
      <c r="X465" s="490"/>
      <c r="Y465" s="490"/>
      <c r="Z465" s="490"/>
      <c r="AA465" s="490"/>
    </row>
    <row r="466" spans="1:27" ht="15.75" customHeight="1">
      <c r="A466" s="490"/>
      <c r="B466" s="490"/>
      <c r="C466" s="490"/>
      <c r="D466" s="490"/>
      <c r="E466" s="490"/>
      <c r="F466" s="490"/>
      <c r="G466" s="490"/>
      <c r="H466" s="490"/>
      <c r="I466" s="490"/>
      <c r="J466" s="490"/>
      <c r="K466" s="490"/>
      <c r="L466" s="490"/>
      <c r="M466" s="490"/>
      <c r="N466" s="490"/>
      <c r="O466" s="490"/>
      <c r="P466" s="490"/>
      <c r="Q466" s="490"/>
      <c r="R466" s="490"/>
      <c r="S466" s="490"/>
      <c r="T466" s="490"/>
      <c r="U466" s="490"/>
      <c r="V466" s="490"/>
      <c r="W466" s="490"/>
      <c r="X466" s="490"/>
      <c r="Y466" s="490"/>
      <c r="Z466" s="490"/>
      <c r="AA466" s="490"/>
    </row>
    <row r="467" spans="1:27" ht="15.75" customHeight="1">
      <c r="A467" s="490"/>
      <c r="B467" s="490"/>
      <c r="C467" s="490"/>
      <c r="D467" s="490"/>
      <c r="E467" s="490"/>
      <c r="F467" s="490"/>
      <c r="G467" s="490"/>
      <c r="H467" s="490"/>
      <c r="I467" s="490"/>
      <c r="J467" s="490"/>
      <c r="K467" s="490"/>
      <c r="L467" s="490"/>
      <c r="M467" s="490"/>
      <c r="N467" s="490"/>
      <c r="O467" s="490"/>
      <c r="P467" s="490"/>
      <c r="Q467" s="490"/>
      <c r="R467" s="490"/>
      <c r="S467" s="490"/>
      <c r="T467" s="490"/>
      <c r="U467" s="490"/>
      <c r="V467" s="490"/>
      <c r="W467" s="490"/>
      <c r="X467" s="490"/>
      <c r="Y467" s="490"/>
      <c r="Z467" s="490"/>
      <c r="AA467" s="490"/>
    </row>
    <row r="468" spans="1:27" ht="15.75" customHeight="1">
      <c r="A468" s="490"/>
      <c r="B468" s="490"/>
      <c r="C468" s="490"/>
      <c r="D468" s="490"/>
      <c r="E468" s="490"/>
      <c r="F468" s="490"/>
      <c r="G468" s="490"/>
      <c r="H468" s="490"/>
      <c r="I468" s="490"/>
      <c r="J468" s="490"/>
      <c r="K468" s="490"/>
      <c r="L468" s="490"/>
      <c r="M468" s="490"/>
      <c r="N468" s="490"/>
      <c r="O468" s="490"/>
      <c r="P468" s="490"/>
      <c r="Q468" s="490"/>
      <c r="R468" s="490"/>
      <c r="S468" s="490"/>
      <c r="T468" s="490"/>
      <c r="U468" s="490"/>
      <c r="V468" s="490"/>
      <c r="W468" s="490"/>
      <c r="X468" s="490"/>
      <c r="Y468" s="490"/>
      <c r="Z468" s="490"/>
      <c r="AA468" s="490"/>
    </row>
    <row r="469" spans="1:27" ht="15.75" customHeight="1">
      <c r="A469" s="490"/>
      <c r="B469" s="490"/>
      <c r="C469" s="490"/>
      <c r="D469" s="490"/>
      <c r="E469" s="490"/>
      <c r="F469" s="490"/>
      <c r="G469" s="490"/>
      <c r="H469" s="490"/>
      <c r="I469" s="490"/>
      <c r="J469" s="490"/>
      <c r="K469" s="490"/>
      <c r="L469" s="490"/>
      <c r="M469" s="490"/>
      <c r="N469" s="490"/>
      <c r="O469" s="490"/>
      <c r="P469" s="490"/>
      <c r="Q469" s="490"/>
      <c r="R469" s="490"/>
      <c r="S469" s="490"/>
      <c r="T469" s="490"/>
      <c r="U469" s="490"/>
      <c r="V469" s="490"/>
      <c r="W469" s="490"/>
      <c r="X469" s="490"/>
      <c r="Y469" s="490"/>
      <c r="Z469" s="490"/>
      <c r="AA469" s="490"/>
    </row>
    <row r="470" spans="1:27" ht="15.75" customHeight="1">
      <c r="A470" s="490"/>
      <c r="B470" s="490"/>
      <c r="C470" s="490"/>
      <c r="D470" s="490"/>
      <c r="E470" s="490"/>
      <c r="F470" s="490"/>
      <c r="G470" s="490"/>
      <c r="H470" s="490"/>
      <c r="I470" s="490"/>
      <c r="J470" s="490"/>
      <c r="K470" s="490"/>
      <c r="L470" s="490"/>
      <c r="M470" s="490"/>
      <c r="N470" s="490"/>
      <c r="O470" s="490"/>
      <c r="P470" s="490"/>
      <c r="Q470" s="490"/>
      <c r="R470" s="490"/>
      <c r="S470" s="490"/>
      <c r="T470" s="490"/>
      <c r="U470" s="490"/>
      <c r="V470" s="490"/>
      <c r="W470" s="490"/>
      <c r="X470" s="490"/>
      <c r="Y470" s="490"/>
      <c r="Z470" s="490"/>
      <c r="AA470" s="490"/>
    </row>
    <row r="471" spans="1:27" ht="15.75" customHeight="1">
      <c r="A471" s="490"/>
      <c r="B471" s="490"/>
      <c r="C471" s="490"/>
      <c r="D471" s="490"/>
      <c r="E471" s="490"/>
      <c r="F471" s="490"/>
      <c r="G471" s="490"/>
      <c r="H471" s="490"/>
      <c r="I471" s="490"/>
      <c r="J471" s="490"/>
      <c r="K471" s="490"/>
      <c r="L471" s="490"/>
      <c r="M471" s="490"/>
      <c r="N471" s="490"/>
      <c r="O471" s="490"/>
      <c r="P471" s="490"/>
      <c r="Q471" s="490"/>
      <c r="R471" s="490"/>
      <c r="S471" s="490"/>
      <c r="T471" s="490"/>
      <c r="U471" s="490"/>
      <c r="V471" s="490"/>
      <c r="W471" s="490"/>
      <c r="X471" s="490"/>
      <c r="Y471" s="490"/>
      <c r="Z471" s="490"/>
      <c r="AA471" s="490"/>
    </row>
    <row r="472" spans="1:27" ht="15.75" customHeight="1">
      <c r="A472" s="490"/>
      <c r="B472" s="490"/>
      <c r="C472" s="490"/>
      <c r="D472" s="490"/>
      <c r="E472" s="490"/>
      <c r="F472" s="490"/>
      <c r="G472" s="490"/>
      <c r="H472" s="490"/>
      <c r="I472" s="490"/>
      <c r="J472" s="490"/>
      <c r="K472" s="490"/>
      <c r="L472" s="490"/>
      <c r="M472" s="490"/>
      <c r="N472" s="490"/>
      <c r="O472" s="490"/>
      <c r="P472" s="490"/>
      <c r="Q472" s="490"/>
      <c r="R472" s="490"/>
      <c r="S472" s="490"/>
      <c r="T472" s="490"/>
      <c r="U472" s="490"/>
      <c r="V472" s="490"/>
      <c r="W472" s="490"/>
      <c r="X472" s="490"/>
      <c r="Y472" s="490"/>
      <c r="Z472" s="490"/>
      <c r="AA472" s="490"/>
    </row>
    <row r="473" spans="1:27" ht="15.75" customHeight="1">
      <c r="A473" s="490"/>
      <c r="B473" s="490"/>
      <c r="C473" s="490"/>
      <c r="D473" s="490"/>
      <c r="E473" s="490"/>
      <c r="F473" s="490"/>
      <c r="G473" s="490"/>
      <c r="H473" s="490"/>
      <c r="I473" s="490"/>
      <c r="J473" s="490"/>
      <c r="K473" s="490"/>
      <c r="L473" s="490"/>
      <c r="M473" s="490"/>
      <c r="N473" s="490"/>
      <c r="O473" s="490"/>
      <c r="P473" s="490"/>
      <c r="Q473" s="490"/>
      <c r="R473" s="490"/>
      <c r="S473" s="490"/>
      <c r="T473" s="490"/>
      <c r="U473" s="490"/>
      <c r="V473" s="490"/>
      <c r="W473" s="490"/>
      <c r="X473" s="490"/>
      <c r="Y473" s="490"/>
      <c r="Z473" s="490"/>
      <c r="AA473" s="490"/>
    </row>
    <row r="474" spans="1:27" ht="15.75" customHeight="1">
      <c r="A474" s="490"/>
      <c r="B474" s="490"/>
      <c r="C474" s="490"/>
      <c r="D474" s="490"/>
      <c r="E474" s="490"/>
      <c r="F474" s="490"/>
      <c r="G474" s="490"/>
      <c r="H474" s="490"/>
      <c r="I474" s="490"/>
      <c r="J474" s="490"/>
      <c r="K474" s="490"/>
      <c r="L474" s="490"/>
      <c r="M474" s="490"/>
      <c r="N474" s="490"/>
      <c r="O474" s="490"/>
      <c r="P474" s="490"/>
      <c r="Q474" s="490"/>
      <c r="R474" s="490"/>
      <c r="S474" s="490"/>
      <c r="T474" s="490"/>
      <c r="U474" s="490"/>
      <c r="V474" s="490"/>
      <c r="W474" s="490"/>
      <c r="X474" s="490"/>
      <c r="Y474" s="490"/>
      <c r="Z474" s="490"/>
      <c r="AA474" s="490"/>
    </row>
    <row r="475" spans="1:27" ht="15.75" customHeight="1">
      <c r="A475" s="490"/>
      <c r="B475" s="490"/>
      <c r="C475" s="490"/>
      <c r="D475" s="490"/>
      <c r="E475" s="490"/>
      <c r="F475" s="490"/>
      <c r="G475" s="490"/>
      <c r="H475" s="490"/>
      <c r="I475" s="490"/>
      <c r="J475" s="490"/>
      <c r="K475" s="490"/>
      <c r="L475" s="490"/>
      <c r="M475" s="490"/>
      <c r="N475" s="490"/>
      <c r="O475" s="490"/>
      <c r="P475" s="490"/>
      <c r="Q475" s="490"/>
      <c r="R475" s="490"/>
      <c r="S475" s="490"/>
      <c r="T475" s="490"/>
      <c r="U475" s="490"/>
      <c r="V475" s="490"/>
      <c r="W475" s="490"/>
      <c r="X475" s="490"/>
      <c r="Y475" s="490"/>
      <c r="Z475" s="490"/>
      <c r="AA475" s="490"/>
    </row>
    <row r="476" spans="1:27" ht="15.75" customHeight="1">
      <c r="A476" s="490"/>
      <c r="B476" s="490"/>
      <c r="C476" s="490"/>
      <c r="D476" s="490"/>
      <c r="E476" s="490"/>
      <c r="F476" s="490"/>
      <c r="G476" s="490"/>
      <c r="H476" s="490"/>
      <c r="I476" s="490"/>
      <c r="J476" s="490"/>
      <c r="K476" s="490"/>
      <c r="L476" s="490"/>
      <c r="M476" s="490"/>
      <c r="N476" s="490"/>
      <c r="O476" s="490"/>
      <c r="P476" s="490"/>
      <c r="Q476" s="490"/>
      <c r="R476" s="490"/>
      <c r="S476" s="490"/>
      <c r="T476" s="490"/>
      <c r="U476" s="490"/>
      <c r="V476" s="490"/>
      <c r="W476" s="490"/>
      <c r="X476" s="490"/>
      <c r="Y476" s="490"/>
      <c r="Z476" s="490"/>
      <c r="AA476" s="490"/>
    </row>
    <row r="477" spans="1:27" ht="15.75" customHeight="1">
      <c r="A477" s="490"/>
      <c r="B477" s="490"/>
      <c r="C477" s="490"/>
      <c r="D477" s="490"/>
      <c r="E477" s="490"/>
      <c r="F477" s="490"/>
      <c r="G477" s="490"/>
      <c r="H477" s="490"/>
      <c r="I477" s="490"/>
      <c r="J477" s="490"/>
      <c r="K477" s="490"/>
      <c r="L477" s="490"/>
      <c r="M477" s="490"/>
      <c r="N477" s="490"/>
      <c r="O477" s="490"/>
      <c r="P477" s="490"/>
      <c r="Q477" s="490"/>
      <c r="R477" s="490"/>
      <c r="S477" s="490"/>
      <c r="T477" s="490"/>
      <c r="U477" s="490"/>
      <c r="V477" s="490"/>
      <c r="W477" s="490"/>
      <c r="X477" s="490"/>
      <c r="Y477" s="490"/>
      <c r="Z477" s="490"/>
      <c r="AA477" s="490"/>
    </row>
    <row r="478" spans="1:27" ht="15.75" customHeight="1">
      <c r="A478" s="490"/>
      <c r="B478" s="490"/>
      <c r="C478" s="490"/>
      <c r="D478" s="490"/>
      <c r="E478" s="490"/>
      <c r="F478" s="490"/>
      <c r="G478" s="490"/>
      <c r="H478" s="490"/>
      <c r="I478" s="490"/>
      <c r="J478" s="490"/>
      <c r="K478" s="490"/>
      <c r="L478" s="490"/>
      <c r="M478" s="490"/>
      <c r="N478" s="490"/>
      <c r="O478" s="490"/>
      <c r="P478" s="490"/>
      <c r="Q478" s="490"/>
      <c r="R478" s="490"/>
      <c r="S478" s="490"/>
      <c r="T478" s="490"/>
      <c r="U478" s="490"/>
      <c r="V478" s="490"/>
      <c r="W478" s="490"/>
      <c r="X478" s="490"/>
      <c r="Y478" s="490"/>
      <c r="Z478" s="490"/>
      <c r="AA478" s="490"/>
    </row>
    <row r="479" spans="1:27" ht="15.75" customHeight="1">
      <c r="A479" s="490"/>
      <c r="B479" s="490"/>
      <c r="C479" s="490"/>
      <c r="D479" s="490"/>
      <c r="E479" s="490"/>
      <c r="F479" s="490"/>
      <c r="G479" s="490"/>
      <c r="H479" s="490"/>
      <c r="I479" s="490"/>
      <c r="J479" s="490"/>
      <c r="K479" s="490"/>
      <c r="L479" s="490"/>
      <c r="M479" s="490"/>
      <c r="N479" s="490"/>
      <c r="O479" s="490"/>
      <c r="P479" s="490"/>
      <c r="Q479" s="490"/>
      <c r="R479" s="490"/>
      <c r="S479" s="490"/>
      <c r="T479" s="490"/>
      <c r="U479" s="490"/>
      <c r="V479" s="490"/>
      <c r="W479" s="490"/>
      <c r="X479" s="490"/>
      <c r="Y479" s="490"/>
      <c r="Z479" s="490"/>
      <c r="AA479" s="490"/>
    </row>
    <row r="480" spans="1:27" ht="15.75" customHeight="1">
      <c r="A480" s="490"/>
      <c r="B480" s="490"/>
      <c r="C480" s="490"/>
      <c r="D480" s="490"/>
      <c r="E480" s="490"/>
      <c r="F480" s="490"/>
      <c r="G480" s="490"/>
      <c r="H480" s="490"/>
      <c r="I480" s="490"/>
      <c r="J480" s="490"/>
      <c r="K480" s="490"/>
      <c r="L480" s="490"/>
      <c r="M480" s="490"/>
      <c r="N480" s="490"/>
      <c r="O480" s="490"/>
      <c r="P480" s="490"/>
      <c r="Q480" s="490"/>
      <c r="R480" s="490"/>
      <c r="S480" s="490"/>
      <c r="T480" s="490"/>
      <c r="U480" s="490"/>
      <c r="V480" s="490"/>
      <c r="W480" s="490"/>
      <c r="X480" s="490"/>
      <c r="Y480" s="490"/>
      <c r="Z480" s="490"/>
      <c r="AA480" s="490"/>
    </row>
    <row r="481" spans="1:27" ht="15.75" customHeight="1">
      <c r="A481" s="490"/>
      <c r="B481" s="490"/>
      <c r="C481" s="490"/>
      <c r="D481" s="490"/>
      <c r="E481" s="490"/>
      <c r="F481" s="490"/>
      <c r="G481" s="490"/>
      <c r="H481" s="490"/>
      <c r="I481" s="490"/>
      <c r="J481" s="490"/>
      <c r="K481" s="490"/>
      <c r="L481" s="490"/>
      <c r="M481" s="490"/>
      <c r="N481" s="490"/>
      <c r="O481" s="490"/>
      <c r="P481" s="490"/>
      <c r="Q481" s="490"/>
      <c r="R481" s="490"/>
      <c r="S481" s="490"/>
      <c r="T481" s="490"/>
      <c r="U481" s="490"/>
      <c r="V481" s="490"/>
      <c r="W481" s="490"/>
      <c r="X481" s="490"/>
      <c r="Y481" s="490"/>
      <c r="Z481" s="490"/>
      <c r="AA481" s="490"/>
    </row>
    <row r="482" spans="1:27" ht="15.75" customHeight="1">
      <c r="A482" s="490"/>
      <c r="B482" s="490"/>
      <c r="C482" s="490"/>
      <c r="D482" s="490"/>
      <c r="E482" s="490"/>
      <c r="F482" s="490"/>
      <c r="G482" s="490"/>
      <c r="H482" s="490"/>
      <c r="I482" s="490"/>
      <c r="J482" s="490"/>
      <c r="K482" s="490"/>
      <c r="L482" s="490"/>
      <c r="M482" s="490"/>
      <c r="N482" s="490"/>
      <c r="O482" s="490"/>
      <c r="P482" s="490"/>
      <c r="Q482" s="490"/>
      <c r="R482" s="490"/>
      <c r="S482" s="490"/>
      <c r="T482" s="490"/>
      <c r="U482" s="490"/>
      <c r="V482" s="490"/>
      <c r="W482" s="490"/>
      <c r="X482" s="490"/>
      <c r="Y482" s="490"/>
      <c r="Z482" s="490"/>
      <c r="AA482" s="490"/>
    </row>
    <row r="483" spans="1:27" ht="15.75" customHeight="1">
      <c r="A483" s="490"/>
      <c r="B483" s="490"/>
      <c r="C483" s="490"/>
      <c r="D483" s="490"/>
      <c r="E483" s="490"/>
      <c r="F483" s="490"/>
      <c r="G483" s="490"/>
      <c r="H483" s="490"/>
      <c r="I483" s="490"/>
      <c r="J483" s="490"/>
      <c r="K483" s="490"/>
      <c r="L483" s="490"/>
      <c r="M483" s="490"/>
      <c r="N483" s="490"/>
      <c r="O483" s="490"/>
      <c r="P483" s="490"/>
      <c r="Q483" s="490"/>
      <c r="R483" s="490"/>
      <c r="S483" s="490"/>
      <c r="T483" s="490"/>
      <c r="U483" s="490"/>
      <c r="V483" s="490"/>
      <c r="W483" s="490"/>
      <c r="X483" s="490"/>
      <c r="Y483" s="490"/>
      <c r="Z483" s="490"/>
      <c r="AA483" s="490"/>
    </row>
    <row r="484" spans="1:27" ht="15.75" customHeight="1">
      <c r="A484" s="490"/>
      <c r="B484" s="490"/>
      <c r="C484" s="490"/>
      <c r="D484" s="490"/>
      <c r="E484" s="490"/>
      <c r="F484" s="490"/>
      <c r="G484" s="490"/>
      <c r="H484" s="490"/>
      <c r="I484" s="490"/>
      <c r="J484" s="490"/>
      <c r="K484" s="490"/>
      <c r="L484" s="490"/>
      <c r="M484" s="490"/>
      <c r="N484" s="490"/>
      <c r="O484" s="490"/>
      <c r="P484" s="490"/>
      <c r="Q484" s="490"/>
      <c r="R484" s="490"/>
      <c r="S484" s="490"/>
      <c r="T484" s="490"/>
      <c r="U484" s="490"/>
      <c r="V484" s="490"/>
      <c r="W484" s="490"/>
      <c r="X484" s="490"/>
      <c r="Y484" s="490"/>
      <c r="Z484" s="490"/>
      <c r="AA484" s="490"/>
    </row>
    <row r="485" spans="1:27" ht="15.75" customHeight="1">
      <c r="A485" s="490"/>
      <c r="B485" s="490"/>
      <c r="C485" s="490"/>
      <c r="D485" s="490"/>
      <c r="E485" s="490"/>
      <c r="F485" s="490"/>
      <c r="G485" s="490"/>
      <c r="H485" s="490"/>
      <c r="I485" s="490"/>
      <c r="J485" s="490"/>
      <c r="K485" s="490"/>
      <c r="L485" s="490"/>
      <c r="M485" s="490"/>
      <c r="N485" s="490"/>
      <c r="O485" s="490"/>
      <c r="P485" s="490"/>
      <c r="Q485" s="490"/>
      <c r="R485" s="490"/>
      <c r="S485" s="490"/>
      <c r="T485" s="490"/>
      <c r="U485" s="490"/>
      <c r="V485" s="490"/>
      <c r="W485" s="490"/>
      <c r="X485" s="490"/>
      <c r="Y485" s="490"/>
      <c r="Z485" s="490"/>
      <c r="AA485" s="490"/>
    </row>
    <row r="486" spans="1:27" ht="15.75" customHeight="1">
      <c r="A486" s="490"/>
      <c r="B486" s="490"/>
      <c r="C486" s="490"/>
      <c r="D486" s="490"/>
      <c r="E486" s="490"/>
      <c r="F486" s="490"/>
      <c r="G486" s="490"/>
      <c r="H486" s="490"/>
      <c r="I486" s="490"/>
      <c r="J486" s="490"/>
      <c r="K486" s="490"/>
      <c r="L486" s="490"/>
      <c r="M486" s="490"/>
      <c r="N486" s="490"/>
      <c r="O486" s="490"/>
      <c r="P486" s="490"/>
      <c r="Q486" s="490"/>
      <c r="R486" s="490"/>
      <c r="S486" s="490"/>
      <c r="T486" s="490"/>
      <c r="U486" s="490"/>
      <c r="V486" s="490"/>
      <c r="W486" s="490"/>
      <c r="X486" s="490"/>
      <c r="Y486" s="490"/>
      <c r="Z486" s="490"/>
      <c r="AA486" s="490"/>
    </row>
    <row r="487" spans="1:27" ht="15.75" customHeight="1">
      <c r="A487" s="490"/>
      <c r="B487" s="490"/>
      <c r="C487" s="490"/>
      <c r="D487" s="490"/>
      <c r="E487" s="490"/>
      <c r="F487" s="490"/>
      <c r="G487" s="490"/>
      <c r="H487" s="490"/>
      <c r="I487" s="490"/>
      <c r="J487" s="490"/>
      <c r="K487" s="490"/>
      <c r="L487" s="490"/>
      <c r="M487" s="490"/>
      <c r="N487" s="490"/>
      <c r="O487" s="490"/>
      <c r="P487" s="490"/>
      <c r="Q487" s="490"/>
      <c r="R487" s="490"/>
      <c r="S487" s="490"/>
      <c r="T487" s="490"/>
      <c r="U487" s="490"/>
      <c r="V487" s="490"/>
      <c r="W487" s="490"/>
      <c r="X487" s="490"/>
      <c r="Y487" s="490"/>
      <c r="Z487" s="490"/>
      <c r="AA487" s="490"/>
    </row>
    <row r="488" spans="1:27" ht="15.75" customHeight="1">
      <c r="A488" s="490"/>
      <c r="B488" s="490"/>
      <c r="C488" s="490"/>
      <c r="D488" s="490"/>
      <c r="E488" s="490"/>
      <c r="F488" s="490"/>
      <c r="G488" s="490"/>
      <c r="H488" s="490"/>
      <c r="I488" s="490"/>
      <c r="J488" s="490"/>
      <c r="K488" s="490"/>
      <c r="L488" s="490"/>
      <c r="M488" s="490"/>
      <c r="N488" s="490"/>
      <c r="O488" s="490"/>
      <c r="P488" s="490"/>
      <c r="Q488" s="490"/>
      <c r="R488" s="490"/>
      <c r="S488" s="490"/>
      <c r="T488" s="490"/>
      <c r="U488" s="490"/>
      <c r="V488" s="490"/>
      <c r="W488" s="490"/>
      <c r="X488" s="490"/>
      <c r="Y488" s="490"/>
      <c r="Z488" s="490"/>
      <c r="AA488" s="490"/>
    </row>
    <row r="489" spans="1:27" ht="15.75" customHeight="1">
      <c r="A489" s="490"/>
      <c r="B489" s="490"/>
      <c r="C489" s="490"/>
      <c r="D489" s="490"/>
      <c r="E489" s="490"/>
      <c r="F489" s="490"/>
      <c r="G489" s="490"/>
      <c r="H489" s="490"/>
      <c r="I489" s="490"/>
      <c r="J489" s="490"/>
      <c r="K489" s="490"/>
      <c r="L489" s="490"/>
      <c r="M489" s="490"/>
      <c r="N489" s="490"/>
      <c r="O489" s="490"/>
      <c r="P489" s="490"/>
      <c r="Q489" s="490"/>
      <c r="R489" s="490"/>
      <c r="S489" s="490"/>
      <c r="T489" s="490"/>
      <c r="U489" s="490"/>
      <c r="V489" s="490"/>
      <c r="W489" s="490"/>
      <c r="X489" s="490"/>
      <c r="Y489" s="490"/>
      <c r="Z489" s="490"/>
      <c r="AA489" s="490"/>
    </row>
    <row r="490" spans="1:27" ht="15.75" customHeight="1">
      <c r="A490" s="490"/>
      <c r="B490" s="490"/>
      <c r="C490" s="490"/>
      <c r="D490" s="490"/>
      <c r="E490" s="490"/>
      <c r="F490" s="490"/>
      <c r="G490" s="490"/>
      <c r="H490" s="490"/>
      <c r="I490" s="490"/>
      <c r="J490" s="490"/>
      <c r="K490" s="490"/>
      <c r="L490" s="490"/>
      <c r="M490" s="490"/>
      <c r="N490" s="490"/>
      <c r="O490" s="490"/>
      <c r="P490" s="490"/>
      <c r="Q490" s="490"/>
      <c r="R490" s="490"/>
      <c r="S490" s="490"/>
      <c r="T490" s="490"/>
      <c r="U490" s="490"/>
      <c r="V490" s="490"/>
      <c r="W490" s="490"/>
      <c r="X490" s="490"/>
      <c r="Y490" s="490"/>
      <c r="Z490" s="490"/>
      <c r="AA490" s="490"/>
    </row>
    <row r="491" spans="1:27" ht="15.75" customHeight="1">
      <c r="A491" s="490"/>
      <c r="B491" s="490"/>
      <c r="C491" s="490"/>
      <c r="D491" s="490"/>
      <c r="E491" s="490"/>
      <c r="F491" s="490"/>
      <c r="G491" s="490"/>
      <c r="H491" s="490"/>
      <c r="I491" s="490"/>
      <c r="J491" s="490"/>
      <c r="K491" s="490"/>
      <c r="L491" s="490"/>
      <c r="M491" s="490"/>
      <c r="N491" s="490"/>
      <c r="O491" s="490"/>
      <c r="P491" s="490"/>
      <c r="Q491" s="490"/>
      <c r="R491" s="490"/>
      <c r="S491" s="490"/>
      <c r="T491" s="490"/>
      <c r="U491" s="490"/>
      <c r="V491" s="490"/>
      <c r="W491" s="490"/>
      <c r="X491" s="490"/>
      <c r="Y491" s="490"/>
      <c r="Z491" s="490"/>
      <c r="AA491" s="490"/>
    </row>
    <row r="492" spans="1:27" ht="15.75" customHeight="1">
      <c r="A492" s="490"/>
      <c r="B492" s="490"/>
      <c r="C492" s="490"/>
      <c r="D492" s="490"/>
      <c r="E492" s="490"/>
      <c r="F492" s="490"/>
      <c r="G492" s="490"/>
      <c r="H492" s="490"/>
      <c r="I492" s="490"/>
      <c r="J492" s="490"/>
      <c r="K492" s="490"/>
      <c r="L492" s="490"/>
      <c r="M492" s="490"/>
      <c r="N492" s="490"/>
      <c r="O492" s="490"/>
      <c r="P492" s="490"/>
      <c r="Q492" s="490"/>
      <c r="R492" s="490"/>
      <c r="S492" s="490"/>
      <c r="T492" s="490"/>
      <c r="U492" s="490"/>
      <c r="V492" s="490"/>
      <c r="W492" s="490"/>
      <c r="X492" s="490"/>
      <c r="Y492" s="490"/>
      <c r="Z492" s="490"/>
      <c r="AA492" s="490"/>
    </row>
    <row r="493" spans="1:27" ht="15.75" customHeight="1">
      <c r="A493" s="490"/>
      <c r="B493" s="490"/>
      <c r="C493" s="490"/>
      <c r="D493" s="490"/>
      <c r="E493" s="490"/>
      <c r="F493" s="490"/>
      <c r="G493" s="490"/>
      <c r="H493" s="490"/>
      <c r="I493" s="490"/>
      <c r="J493" s="490"/>
      <c r="K493" s="490"/>
      <c r="L493" s="490"/>
      <c r="M493" s="490"/>
      <c r="N493" s="490"/>
      <c r="O493" s="490"/>
      <c r="P493" s="490"/>
      <c r="Q493" s="490"/>
      <c r="R493" s="490"/>
      <c r="S493" s="490"/>
      <c r="T493" s="490"/>
      <c r="U493" s="490"/>
      <c r="V493" s="490"/>
      <c r="W493" s="490"/>
      <c r="X493" s="490"/>
      <c r="Y493" s="490"/>
      <c r="Z493" s="490"/>
      <c r="AA493" s="490"/>
    </row>
    <row r="494" spans="1:27" ht="15.75" customHeight="1">
      <c r="A494" s="490"/>
      <c r="B494" s="490"/>
      <c r="C494" s="490"/>
      <c r="D494" s="490"/>
      <c r="E494" s="490"/>
      <c r="F494" s="490"/>
      <c r="G494" s="490"/>
      <c r="H494" s="490"/>
      <c r="I494" s="490"/>
      <c r="J494" s="490"/>
      <c r="K494" s="490"/>
      <c r="L494" s="490"/>
      <c r="M494" s="490"/>
      <c r="N494" s="490"/>
      <c r="O494" s="490"/>
      <c r="P494" s="490"/>
      <c r="Q494" s="490"/>
      <c r="R494" s="490"/>
      <c r="S494" s="490"/>
      <c r="T494" s="490"/>
      <c r="U494" s="490"/>
      <c r="V494" s="490"/>
      <c r="W494" s="490"/>
      <c r="X494" s="490"/>
      <c r="Y494" s="490"/>
      <c r="Z494" s="490"/>
      <c r="AA494" s="490"/>
    </row>
    <row r="495" spans="1:27" ht="15.75" customHeight="1">
      <c r="A495" s="490"/>
      <c r="B495" s="490"/>
      <c r="C495" s="490"/>
      <c r="D495" s="490"/>
      <c r="E495" s="490"/>
      <c r="F495" s="490"/>
      <c r="G495" s="490"/>
      <c r="H495" s="490"/>
      <c r="I495" s="490"/>
      <c r="J495" s="490"/>
      <c r="K495" s="490"/>
      <c r="L495" s="490"/>
      <c r="M495" s="490"/>
      <c r="N495" s="490"/>
      <c r="O495" s="490"/>
      <c r="P495" s="490"/>
      <c r="Q495" s="490"/>
      <c r="R495" s="490"/>
      <c r="S495" s="490"/>
      <c r="T495" s="490"/>
      <c r="U495" s="490"/>
      <c r="V495" s="490"/>
      <c r="W495" s="490"/>
      <c r="X495" s="490"/>
      <c r="Y495" s="490"/>
      <c r="Z495" s="490"/>
      <c r="AA495" s="490"/>
    </row>
    <row r="496" spans="1:27" ht="15.75" customHeight="1">
      <c r="A496" s="490"/>
      <c r="B496" s="490"/>
      <c r="C496" s="490"/>
      <c r="D496" s="490"/>
      <c r="E496" s="490"/>
      <c r="F496" s="490"/>
      <c r="G496" s="490"/>
      <c r="H496" s="490"/>
      <c r="I496" s="490"/>
      <c r="J496" s="490"/>
      <c r="K496" s="490"/>
      <c r="L496" s="490"/>
      <c r="M496" s="490"/>
      <c r="N496" s="490"/>
      <c r="O496" s="490"/>
      <c r="P496" s="490"/>
      <c r="Q496" s="490"/>
      <c r="R496" s="490"/>
      <c r="S496" s="490"/>
      <c r="T496" s="490"/>
      <c r="U496" s="490"/>
      <c r="V496" s="490"/>
      <c r="W496" s="490"/>
      <c r="X496" s="490"/>
      <c r="Y496" s="490"/>
      <c r="Z496" s="490"/>
      <c r="AA496" s="490"/>
    </row>
    <row r="497" spans="1:27" ht="15.75" customHeight="1">
      <c r="A497" s="490"/>
      <c r="B497" s="490"/>
      <c r="C497" s="490"/>
      <c r="D497" s="490"/>
      <c r="E497" s="490"/>
      <c r="F497" s="490"/>
      <c r="G497" s="490"/>
      <c r="H497" s="490"/>
      <c r="I497" s="490"/>
      <c r="J497" s="490"/>
      <c r="K497" s="490"/>
      <c r="L497" s="490"/>
      <c r="M497" s="490"/>
      <c r="N497" s="490"/>
      <c r="O497" s="490"/>
      <c r="P497" s="490"/>
      <c r="Q497" s="490"/>
      <c r="R497" s="490"/>
      <c r="S497" s="490"/>
      <c r="T497" s="490"/>
      <c r="U497" s="490"/>
      <c r="V497" s="490"/>
      <c r="W497" s="490"/>
      <c r="X497" s="490"/>
      <c r="Y497" s="490"/>
      <c r="Z497" s="490"/>
      <c r="AA497" s="490"/>
    </row>
    <row r="498" spans="1:27" ht="15.75" customHeight="1">
      <c r="A498" s="490"/>
      <c r="B498" s="490"/>
      <c r="C498" s="490"/>
      <c r="D498" s="490"/>
      <c r="E498" s="490"/>
      <c r="F498" s="490"/>
      <c r="G498" s="490"/>
      <c r="H498" s="490"/>
      <c r="I498" s="490"/>
      <c r="J498" s="490"/>
      <c r="K498" s="490"/>
      <c r="L498" s="490"/>
      <c r="M498" s="490"/>
      <c r="N498" s="490"/>
      <c r="O498" s="490"/>
      <c r="P498" s="490"/>
      <c r="Q498" s="490"/>
      <c r="R498" s="490"/>
      <c r="S498" s="490"/>
      <c r="T498" s="490"/>
      <c r="U498" s="490"/>
      <c r="V498" s="490"/>
      <c r="W498" s="490"/>
      <c r="X498" s="490"/>
      <c r="Y498" s="490"/>
      <c r="Z498" s="490"/>
      <c r="AA498" s="490"/>
    </row>
    <row r="499" spans="1:27" ht="15.75" customHeight="1">
      <c r="A499" s="490"/>
      <c r="B499" s="490"/>
      <c r="C499" s="490"/>
      <c r="D499" s="490"/>
      <c r="E499" s="490"/>
      <c r="F499" s="490"/>
      <c r="G499" s="490"/>
      <c r="H499" s="490"/>
      <c r="I499" s="490"/>
      <c r="J499" s="490"/>
      <c r="K499" s="490"/>
      <c r="L499" s="490"/>
      <c r="M499" s="490"/>
      <c r="N499" s="490"/>
      <c r="O499" s="490"/>
      <c r="P499" s="490"/>
      <c r="Q499" s="490"/>
      <c r="R499" s="490"/>
      <c r="S499" s="490"/>
      <c r="T499" s="490"/>
      <c r="U499" s="490"/>
      <c r="V499" s="490"/>
      <c r="W499" s="490"/>
      <c r="X499" s="490"/>
      <c r="Y499" s="490"/>
      <c r="Z499" s="490"/>
      <c r="AA499" s="490"/>
    </row>
    <row r="500" spans="1:27" ht="15.75" customHeight="1">
      <c r="A500" s="490"/>
      <c r="B500" s="490"/>
      <c r="C500" s="490"/>
      <c r="D500" s="490"/>
      <c r="E500" s="490"/>
      <c r="F500" s="490"/>
      <c r="G500" s="490"/>
      <c r="H500" s="490"/>
      <c r="I500" s="490"/>
      <c r="J500" s="490"/>
      <c r="K500" s="490"/>
      <c r="L500" s="490"/>
      <c r="M500" s="490"/>
      <c r="N500" s="490"/>
      <c r="O500" s="490"/>
      <c r="P500" s="490"/>
      <c r="Q500" s="490"/>
      <c r="R500" s="490"/>
      <c r="S500" s="490"/>
      <c r="T500" s="490"/>
      <c r="U500" s="490"/>
      <c r="V500" s="490"/>
      <c r="W500" s="490"/>
      <c r="X500" s="490"/>
      <c r="Y500" s="490"/>
      <c r="Z500" s="490"/>
      <c r="AA500" s="490"/>
    </row>
    <row r="501" spans="1:27" ht="15.75" customHeight="1">
      <c r="A501" s="490"/>
      <c r="B501" s="490"/>
      <c r="C501" s="490"/>
      <c r="D501" s="490"/>
      <c r="E501" s="490"/>
      <c r="F501" s="490"/>
      <c r="G501" s="490"/>
      <c r="H501" s="490"/>
      <c r="I501" s="490"/>
      <c r="J501" s="490"/>
      <c r="K501" s="490"/>
      <c r="L501" s="490"/>
      <c r="M501" s="490"/>
      <c r="N501" s="490"/>
      <c r="O501" s="490"/>
      <c r="P501" s="490"/>
      <c r="Q501" s="490"/>
      <c r="R501" s="490"/>
      <c r="S501" s="490"/>
      <c r="T501" s="490"/>
      <c r="U501" s="490"/>
      <c r="V501" s="490"/>
      <c r="W501" s="490"/>
      <c r="X501" s="490"/>
      <c r="Y501" s="490"/>
      <c r="Z501" s="490"/>
      <c r="AA501" s="490"/>
    </row>
    <row r="502" spans="1:27" ht="15.75" customHeight="1">
      <c r="A502" s="490"/>
      <c r="B502" s="490"/>
      <c r="C502" s="490"/>
      <c r="D502" s="490"/>
      <c r="E502" s="490"/>
      <c r="F502" s="490"/>
      <c r="G502" s="490"/>
      <c r="H502" s="490"/>
      <c r="I502" s="490"/>
      <c r="J502" s="490"/>
      <c r="K502" s="490"/>
      <c r="L502" s="490"/>
      <c r="M502" s="490"/>
      <c r="N502" s="490"/>
      <c r="O502" s="490"/>
      <c r="P502" s="490"/>
      <c r="Q502" s="490"/>
      <c r="R502" s="490"/>
      <c r="S502" s="490"/>
      <c r="T502" s="490"/>
      <c r="U502" s="490"/>
      <c r="V502" s="490"/>
      <c r="W502" s="490"/>
      <c r="X502" s="490"/>
      <c r="Y502" s="490"/>
      <c r="Z502" s="490"/>
      <c r="AA502" s="490"/>
    </row>
    <row r="503" spans="1:27" ht="15.75" customHeight="1">
      <c r="A503" s="490"/>
      <c r="B503" s="490"/>
      <c r="C503" s="490"/>
      <c r="D503" s="490"/>
      <c r="E503" s="490"/>
      <c r="F503" s="490"/>
      <c r="G503" s="490"/>
      <c r="H503" s="490"/>
      <c r="I503" s="490"/>
      <c r="J503" s="490"/>
      <c r="K503" s="490"/>
      <c r="L503" s="490"/>
      <c r="M503" s="490"/>
      <c r="N503" s="490"/>
      <c r="O503" s="490"/>
      <c r="P503" s="490"/>
      <c r="Q503" s="490"/>
      <c r="R503" s="490"/>
      <c r="S503" s="490"/>
      <c r="T503" s="490"/>
      <c r="U503" s="490"/>
      <c r="V503" s="490"/>
      <c r="W503" s="490"/>
      <c r="X503" s="490"/>
      <c r="Y503" s="490"/>
      <c r="Z503" s="490"/>
      <c r="AA503" s="490"/>
    </row>
    <row r="504" spans="1:27" ht="15.75" customHeight="1">
      <c r="A504" s="490"/>
      <c r="B504" s="490"/>
      <c r="C504" s="490"/>
      <c r="D504" s="490"/>
      <c r="E504" s="490"/>
      <c r="F504" s="490"/>
      <c r="G504" s="490"/>
      <c r="H504" s="490"/>
      <c r="I504" s="490"/>
      <c r="J504" s="490"/>
      <c r="K504" s="490"/>
      <c r="L504" s="490"/>
      <c r="M504" s="490"/>
      <c r="N504" s="490"/>
      <c r="O504" s="490"/>
      <c r="P504" s="490"/>
      <c r="Q504" s="490"/>
      <c r="R504" s="490"/>
      <c r="S504" s="490"/>
      <c r="T504" s="490"/>
      <c r="U504" s="490"/>
      <c r="V504" s="490"/>
      <c r="W504" s="490"/>
      <c r="X504" s="490"/>
      <c r="Y504" s="490"/>
      <c r="Z504" s="490"/>
      <c r="AA504" s="490"/>
    </row>
    <row r="505" spans="1:27" ht="15.75" customHeight="1">
      <c r="A505" s="490"/>
      <c r="B505" s="490"/>
      <c r="C505" s="490"/>
      <c r="D505" s="490"/>
      <c r="E505" s="490"/>
      <c r="F505" s="490"/>
      <c r="G505" s="490"/>
      <c r="H505" s="490"/>
      <c r="I505" s="490"/>
      <c r="J505" s="490"/>
      <c r="K505" s="490"/>
      <c r="L505" s="490"/>
      <c r="M505" s="490"/>
      <c r="N505" s="490"/>
      <c r="O505" s="490"/>
      <c r="P505" s="490"/>
      <c r="Q505" s="490"/>
      <c r="R505" s="490"/>
      <c r="S505" s="490"/>
      <c r="T505" s="490"/>
      <c r="U505" s="490"/>
      <c r="V505" s="490"/>
      <c r="W505" s="490"/>
      <c r="X505" s="490"/>
      <c r="Y505" s="490"/>
      <c r="Z505" s="490"/>
      <c r="AA505" s="490"/>
    </row>
    <row r="506" spans="1:27" ht="15.75" customHeight="1">
      <c r="A506" s="490"/>
      <c r="B506" s="490"/>
      <c r="C506" s="490"/>
      <c r="D506" s="490"/>
      <c r="E506" s="490"/>
      <c r="F506" s="490"/>
      <c r="G506" s="490"/>
      <c r="H506" s="490"/>
      <c r="I506" s="490"/>
      <c r="J506" s="490"/>
      <c r="K506" s="490"/>
      <c r="L506" s="490"/>
      <c r="M506" s="490"/>
      <c r="N506" s="490"/>
      <c r="O506" s="490"/>
      <c r="P506" s="490"/>
      <c r="Q506" s="490"/>
      <c r="R506" s="490"/>
      <c r="S506" s="490"/>
      <c r="T506" s="490"/>
      <c r="U506" s="490"/>
      <c r="V506" s="490"/>
      <c r="W506" s="490"/>
      <c r="X506" s="490"/>
      <c r="Y506" s="490"/>
      <c r="Z506" s="490"/>
      <c r="AA506" s="490"/>
    </row>
    <row r="507" spans="1:27" ht="15.75" customHeight="1">
      <c r="A507" s="490"/>
      <c r="B507" s="490"/>
      <c r="C507" s="490"/>
      <c r="D507" s="490"/>
      <c r="E507" s="490"/>
      <c r="F507" s="490"/>
      <c r="G507" s="490"/>
      <c r="H507" s="490"/>
      <c r="I507" s="490"/>
      <c r="J507" s="490"/>
      <c r="K507" s="490"/>
      <c r="L507" s="490"/>
      <c r="M507" s="490"/>
      <c r="N507" s="490"/>
      <c r="O507" s="490"/>
      <c r="P507" s="490"/>
      <c r="Q507" s="490"/>
      <c r="R507" s="490"/>
      <c r="S507" s="490"/>
      <c r="T507" s="490"/>
      <c r="U507" s="490"/>
      <c r="V507" s="490"/>
      <c r="W507" s="490"/>
      <c r="X507" s="490"/>
      <c r="Y507" s="490"/>
      <c r="Z507" s="490"/>
      <c r="AA507" s="490"/>
    </row>
    <row r="508" spans="1:27" ht="15.75" customHeight="1">
      <c r="A508" s="490"/>
      <c r="B508" s="490"/>
      <c r="C508" s="490"/>
      <c r="D508" s="490"/>
      <c r="E508" s="490"/>
      <c r="F508" s="490"/>
      <c r="G508" s="490"/>
      <c r="H508" s="490"/>
      <c r="I508" s="490"/>
      <c r="J508" s="490"/>
      <c r="K508" s="490"/>
      <c r="L508" s="490"/>
      <c r="M508" s="490"/>
      <c r="N508" s="490"/>
      <c r="O508" s="490"/>
      <c r="P508" s="490"/>
      <c r="Q508" s="490"/>
      <c r="R508" s="490"/>
      <c r="S508" s="490"/>
      <c r="T508" s="490"/>
      <c r="U508" s="490"/>
      <c r="V508" s="490"/>
      <c r="W508" s="490"/>
      <c r="X508" s="490"/>
      <c r="Y508" s="490"/>
      <c r="Z508" s="490"/>
      <c r="AA508" s="490"/>
    </row>
    <row r="509" spans="1:27" ht="15.75" customHeight="1">
      <c r="A509" s="490"/>
      <c r="B509" s="490"/>
      <c r="C509" s="490"/>
      <c r="D509" s="490"/>
      <c r="E509" s="490"/>
      <c r="F509" s="490"/>
      <c r="G509" s="490"/>
      <c r="H509" s="490"/>
      <c r="I509" s="490"/>
      <c r="J509" s="490"/>
      <c r="K509" s="490"/>
      <c r="L509" s="490"/>
      <c r="M509" s="490"/>
      <c r="N509" s="490"/>
      <c r="O509" s="490"/>
      <c r="P509" s="490"/>
      <c r="Q509" s="490"/>
      <c r="R509" s="490"/>
      <c r="S509" s="490"/>
      <c r="T509" s="490"/>
      <c r="U509" s="490"/>
      <c r="V509" s="490"/>
      <c r="W509" s="490"/>
      <c r="X509" s="490"/>
      <c r="Y509" s="490"/>
      <c r="Z509" s="490"/>
      <c r="AA509" s="490"/>
    </row>
    <row r="510" spans="1:27" ht="15.75" customHeight="1">
      <c r="A510" s="490"/>
      <c r="B510" s="490"/>
      <c r="C510" s="490"/>
      <c r="D510" s="490"/>
      <c r="E510" s="490"/>
      <c r="F510" s="490"/>
      <c r="G510" s="490"/>
      <c r="H510" s="490"/>
      <c r="I510" s="490"/>
      <c r="J510" s="490"/>
      <c r="K510" s="490"/>
      <c r="L510" s="490"/>
      <c r="M510" s="490"/>
      <c r="N510" s="490"/>
      <c r="O510" s="490"/>
      <c r="P510" s="490"/>
      <c r="Q510" s="490"/>
      <c r="R510" s="490"/>
      <c r="S510" s="490"/>
      <c r="T510" s="490"/>
      <c r="U510" s="490"/>
      <c r="V510" s="490"/>
      <c r="W510" s="490"/>
      <c r="X510" s="490"/>
      <c r="Y510" s="490"/>
      <c r="Z510" s="490"/>
      <c r="AA510" s="490"/>
    </row>
    <row r="511" spans="1:27" ht="15.75" customHeight="1">
      <c r="A511" s="490"/>
      <c r="B511" s="490"/>
      <c r="C511" s="490"/>
      <c r="D511" s="490"/>
      <c r="E511" s="490"/>
      <c r="F511" s="490"/>
      <c r="G511" s="490"/>
      <c r="H511" s="490"/>
      <c r="I511" s="490"/>
      <c r="J511" s="490"/>
      <c r="K511" s="490"/>
      <c r="L511" s="490"/>
      <c r="M511" s="490"/>
      <c r="N511" s="490"/>
      <c r="O511" s="490"/>
      <c r="P511" s="490"/>
      <c r="Q511" s="490"/>
      <c r="R511" s="490"/>
      <c r="S511" s="490"/>
      <c r="T511" s="490"/>
      <c r="U511" s="490"/>
      <c r="V511" s="490"/>
      <c r="W511" s="490"/>
      <c r="X511" s="490"/>
      <c r="Y511" s="490"/>
      <c r="Z511" s="490"/>
      <c r="AA511" s="490"/>
    </row>
    <row r="512" spans="1:27" ht="15.75" customHeight="1">
      <c r="A512" s="490"/>
      <c r="B512" s="490"/>
      <c r="C512" s="490"/>
      <c r="D512" s="490"/>
      <c r="E512" s="490"/>
      <c r="F512" s="490"/>
      <c r="G512" s="490"/>
      <c r="H512" s="490"/>
      <c r="I512" s="490"/>
      <c r="J512" s="490"/>
      <c r="K512" s="490"/>
      <c r="L512" s="490"/>
      <c r="M512" s="490"/>
      <c r="N512" s="490"/>
      <c r="O512" s="490"/>
      <c r="P512" s="490"/>
      <c r="Q512" s="490"/>
      <c r="R512" s="490"/>
      <c r="S512" s="490"/>
      <c r="T512" s="490"/>
      <c r="U512" s="490"/>
      <c r="V512" s="490"/>
      <c r="W512" s="490"/>
      <c r="X512" s="490"/>
      <c r="Y512" s="490"/>
      <c r="Z512" s="490"/>
      <c r="AA512" s="490"/>
    </row>
    <row r="513" spans="1:27" ht="15.75" customHeight="1">
      <c r="A513" s="490"/>
      <c r="B513" s="490"/>
      <c r="C513" s="490"/>
      <c r="D513" s="490"/>
      <c r="E513" s="490"/>
      <c r="F513" s="490"/>
      <c r="G513" s="490"/>
      <c r="H513" s="490"/>
      <c r="I513" s="490"/>
      <c r="J513" s="490"/>
      <c r="K513" s="490"/>
      <c r="L513" s="490"/>
      <c r="M513" s="490"/>
      <c r="N513" s="490"/>
      <c r="O513" s="490"/>
      <c r="P513" s="490"/>
      <c r="Q513" s="490"/>
      <c r="R513" s="490"/>
      <c r="S513" s="490"/>
      <c r="T513" s="490"/>
      <c r="U513" s="490"/>
      <c r="V513" s="490"/>
      <c r="W513" s="490"/>
      <c r="X513" s="490"/>
      <c r="Y513" s="490"/>
      <c r="Z513" s="490"/>
      <c r="AA513" s="490"/>
    </row>
    <row r="514" spans="1:27" ht="15.75" customHeight="1">
      <c r="A514" s="490"/>
      <c r="B514" s="490"/>
      <c r="C514" s="490"/>
      <c r="D514" s="490"/>
      <c r="E514" s="490"/>
      <c r="F514" s="490"/>
      <c r="G514" s="490"/>
      <c r="H514" s="490"/>
      <c r="I514" s="490"/>
      <c r="J514" s="490"/>
      <c r="K514" s="490"/>
      <c r="L514" s="490"/>
      <c r="M514" s="490"/>
      <c r="N514" s="490"/>
      <c r="O514" s="490"/>
      <c r="P514" s="490"/>
      <c r="Q514" s="490"/>
      <c r="R514" s="490"/>
      <c r="S514" s="490"/>
      <c r="T514" s="490"/>
      <c r="U514" s="490"/>
      <c r="V514" s="490"/>
      <c r="W514" s="490"/>
      <c r="X514" s="490"/>
      <c r="Y514" s="490"/>
      <c r="Z514" s="490"/>
      <c r="AA514" s="490"/>
    </row>
    <row r="515" spans="1:27" ht="15.75" customHeight="1">
      <c r="A515" s="490"/>
      <c r="B515" s="490"/>
      <c r="C515" s="490"/>
      <c r="D515" s="490"/>
      <c r="E515" s="490"/>
      <c r="F515" s="490"/>
      <c r="G515" s="490"/>
      <c r="H515" s="490"/>
      <c r="I515" s="490"/>
      <c r="J515" s="490"/>
      <c r="K515" s="490"/>
      <c r="L515" s="490"/>
      <c r="M515" s="490"/>
      <c r="N515" s="490"/>
      <c r="O515" s="490"/>
      <c r="P515" s="490"/>
      <c r="Q515" s="490"/>
      <c r="R515" s="490"/>
      <c r="S515" s="490"/>
      <c r="T515" s="490"/>
      <c r="U515" s="490"/>
      <c r="V515" s="490"/>
      <c r="W515" s="490"/>
      <c r="X515" s="490"/>
      <c r="Y515" s="490"/>
      <c r="Z515" s="490"/>
      <c r="AA515" s="490"/>
    </row>
    <row r="516" spans="1:27" ht="15.75" customHeight="1">
      <c r="A516" s="490"/>
      <c r="B516" s="490"/>
      <c r="C516" s="490"/>
      <c r="D516" s="490"/>
      <c r="E516" s="490"/>
      <c r="F516" s="490"/>
      <c r="G516" s="490"/>
      <c r="H516" s="490"/>
      <c r="I516" s="490"/>
      <c r="J516" s="490"/>
      <c r="K516" s="490"/>
      <c r="L516" s="490"/>
      <c r="M516" s="490"/>
      <c r="N516" s="490"/>
      <c r="O516" s="490"/>
      <c r="P516" s="490"/>
      <c r="Q516" s="490"/>
      <c r="R516" s="490"/>
      <c r="S516" s="490"/>
      <c r="T516" s="490"/>
      <c r="U516" s="490"/>
      <c r="V516" s="490"/>
      <c r="W516" s="490"/>
      <c r="X516" s="490"/>
      <c r="Y516" s="490"/>
      <c r="Z516" s="490"/>
      <c r="AA516" s="490"/>
    </row>
    <row r="517" spans="1:27" ht="15.75" customHeight="1">
      <c r="A517" s="490"/>
      <c r="B517" s="490"/>
      <c r="C517" s="490"/>
      <c r="D517" s="490"/>
      <c r="E517" s="490"/>
      <c r="F517" s="490"/>
      <c r="G517" s="490"/>
      <c r="H517" s="490"/>
      <c r="I517" s="490"/>
      <c r="J517" s="490"/>
      <c r="K517" s="490"/>
      <c r="L517" s="490"/>
      <c r="M517" s="490"/>
      <c r="N517" s="490"/>
      <c r="O517" s="490"/>
      <c r="P517" s="490"/>
      <c r="Q517" s="490"/>
      <c r="R517" s="490"/>
      <c r="S517" s="490"/>
      <c r="T517" s="490"/>
      <c r="U517" s="490"/>
      <c r="V517" s="490"/>
      <c r="W517" s="490"/>
      <c r="X517" s="490"/>
      <c r="Y517" s="490"/>
      <c r="Z517" s="490"/>
      <c r="AA517" s="490"/>
    </row>
    <row r="518" spans="1:27" ht="15.75" customHeight="1">
      <c r="A518" s="490"/>
      <c r="B518" s="490"/>
      <c r="C518" s="490"/>
      <c r="D518" s="490"/>
      <c r="E518" s="490"/>
      <c r="F518" s="490"/>
      <c r="G518" s="490"/>
      <c r="H518" s="490"/>
      <c r="I518" s="490"/>
      <c r="J518" s="490"/>
      <c r="K518" s="490"/>
      <c r="L518" s="490"/>
      <c r="M518" s="490"/>
      <c r="N518" s="490"/>
      <c r="O518" s="490"/>
      <c r="P518" s="490"/>
      <c r="Q518" s="490"/>
      <c r="R518" s="490"/>
      <c r="S518" s="490"/>
      <c r="T518" s="490"/>
      <c r="U518" s="490"/>
      <c r="V518" s="490"/>
      <c r="W518" s="490"/>
      <c r="X518" s="490"/>
      <c r="Y518" s="490"/>
      <c r="Z518" s="490"/>
      <c r="AA518" s="490"/>
    </row>
    <row r="519" spans="1:27" ht="15.75" customHeight="1">
      <c r="A519" s="490"/>
      <c r="B519" s="490"/>
      <c r="C519" s="490"/>
      <c r="D519" s="490"/>
      <c r="E519" s="490"/>
      <c r="F519" s="490"/>
      <c r="G519" s="490"/>
      <c r="H519" s="490"/>
      <c r="I519" s="490"/>
      <c r="J519" s="490"/>
      <c r="K519" s="490"/>
      <c r="L519" s="490"/>
      <c r="M519" s="490"/>
      <c r="N519" s="490"/>
      <c r="O519" s="490"/>
      <c r="P519" s="490"/>
      <c r="Q519" s="490"/>
      <c r="R519" s="490"/>
      <c r="S519" s="490"/>
      <c r="T519" s="490"/>
      <c r="U519" s="490"/>
      <c r="V519" s="490"/>
      <c r="W519" s="490"/>
      <c r="X519" s="490"/>
      <c r="Y519" s="490"/>
      <c r="Z519" s="490"/>
      <c r="AA519" s="490"/>
    </row>
    <row r="520" spans="1:27" ht="15.75" customHeight="1">
      <c r="A520" s="490"/>
      <c r="B520" s="490"/>
      <c r="C520" s="490"/>
      <c r="D520" s="490"/>
      <c r="E520" s="490"/>
      <c r="F520" s="490"/>
      <c r="G520" s="490"/>
      <c r="H520" s="490"/>
      <c r="I520" s="490"/>
      <c r="J520" s="490"/>
      <c r="K520" s="490"/>
      <c r="L520" s="490"/>
      <c r="M520" s="490"/>
      <c r="N520" s="490"/>
      <c r="O520" s="490"/>
      <c r="P520" s="490"/>
      <c r="Q520" s="490"/>
      <c r="R520" s="490"/>
      <c r="S520" s="490"/>
      <c r="T520" s="490"/>
      <c r="U520" s="490"/>
      <c r="V520" s="490"/>
      <c r="W520" s="490"/>
      <c r="X520" s="490"/>
      <c r="Y520" s="490"/>
      <c r="Z520" s="490"/>
      <c r="AA520" s="490"/>
    </row>
    <row r="521" spans="1:27" ht="15.75" customHeight="1">
      <c r="A521" s="490"/>
      <c r="B521" s="490"/>
      <c r="C521" s="490"/>
      <c r="D521" s="490"/>
      <c r="E521" s="490"/>
      <c r="F521" s="490"/>
      <c r="G521" s="490"/>
      <c r="H521" s="490"/>
      <c r="I521" s="490"/>
      <c r="J521" s="490"/>
      <c r="K521" s="490"/>
      <c r="L521" s="490"/>
      <c r="M521" s="490"/>
      <c r="N521" s="490"/>
      <c r="O521" s="490"/>
      <c r="P521" s="490"/>
      <c r="Q521" s="490"/>
      <c r="R521" s="490"/>
      <c r="S521" s="490"/>
      <c r="T521" s="490"/>
      <c r="U521" s="490"/>
      <c r="V521" s="490"/>
      <c r="W521" s="490"/>
      <c r="X521" s="490"/>
      <c r="Y521" s="490"/>
      <c r="Z521" s="490"/>
      <c r="AA521" s="490"/>
    </row>
    <row r="522" spans="1:27" ht="15.75" customHeight="1">
      <c r="A522" s="490"/>
      <c r="B522" s="490"/>
      <c r="C522" s="490"/>
      <c r="D522" s="490"/>
      <c r="E522" s="490"/>
      <c r="F522" s="490"/>
      <c r="G522" s="490"/>
      <c r="H522" s="490"/>
      <c r="I522" s="490"/>
      <c r="J522" s="490"/>
      <c r="K522" s="490"/>
      <c r="L522" s="490"/>
      <c r="M522" s="490"/>
      <c r="N522" s="490"/>
      <c r="O522" s="490"/>
      <c r="P522" s="490"/>
      <c r="Q522" s="490"/>
      <c r="R522" s="490"/>
      <c r="S522" s="490"/>
      <c r="T522" s="490"/>
      <c r="U522" s="490"/>
      <c r="V522" s="490"/>
      <c r="W522" s="490"/>
      <c r="X522" s="490"/>
      <c r="Y522" s="490"/>
      <c r="Z522" s="490"/>
      <c r="AA522" s="490"/>
    </row>
    <row r="523" spans="1:27" ht="15.75" customHeight="1">
      <c r="A523" s="490"/>
      <c r="B523" s="490"/>
      <c r="C523" s="490"/>
      <c r="D523" s="490"/>
      <c r="E523" s="490"/>
      <c r="F523" s="490"/>
      <c r="G523" s="490"/>
      <c r="H523" s="490"/>
      <c r="I523" s="490"/>
      <c r="J523" s="490"/>
      <c r="K523" s="490"/>
      <c r="L523" s="490"/>
      <c r="M523" s="490"/>
      <c r="N523" s="490"/>
      <c r="O523" s="490"/>
      <c r="P523" s="490"/>
      <c r="Q523" s="490"/>
      <c r="R523" s="490"/>
      <c r="S523" s="490"/>
      <c r="T523" s="490"/>
      <c r="U523" s="490"/>
      <c r="V523" s="490"/>
      <c r="W523" s="490"/>
      <c r="X523" s="490"/>
      <c r="Y523" s="490"/>
      <c r="Z523" s="490"/>
      <c r="AA523" s="490"/>
    </row>
    <row r="524" spans="1:27" ht="15.75" customHeight="1">
      <c r="A524" s="490"/>
      <c r="B524" s="490"/>
      <c r="C524" s="490"/>
      <c r="D524" s="490"/>
      <c r="E524" s="490"/>
      <c r="F524" s="490"/>
      <c r="G524" s="490"/>
      <c r="H524" s="490"/>
      <c r="I524" s="490"/>
      <c r="J524" s="490"/>
      <c r="K524" s="490"/>
      <c r="L524" s="490"/>
      <c r="M524" s="490"/>
      <c r="N524" s="490"/>
      <c r="O524" s="490"/>
      <c r="P524" s="490"/>
      <c r="Q524" s="490"/>
      <c r="R524" s="490"/>
      <c r="S524" s="490"/>
      <c r="T524" s="490"/>
      <c r="U524" s="490"/>
      <c r="V524" s="490"/>
      <c r="W524" s="490"/>
      <c r="X524" s="490"/>
      <c r="Y524" s="490"/>
      <c r="Z524" s="490"/>
      <c r="AA524" s="490"/>
    </row>
    <row r="525" spans="1:27" ht="15.75" customHeight="1">
      <c r="A525" s="490"/>
      <c r="B525" s="490"/>
      <c r="C525" s="490"/>
      <c r="D525" s="490"/>
      <c r="E525" s="490"/>
      <c r="F525" s="490"/>
      <c r="G525" s="490"/>
      <c r="H525" s="490"/>
      <c r="I525" s="490"/>
      <c r="J525" s="490"/>
      <c r="K525" s="490"/>
      <c r="L525" s="490"/>
      <c r="M525" s="490"/>
      <c r="N525" s="490"/>
      <c r="O525" s="490"/>
      <c r="P525" s="490"/>
      <c r="Q525" s="490"/>
      <c r="R525" s="490"/>
      <c r="S525" s="490"/>
      <c r="T525" s="490"/>
      <c r="U525" s="490"/>
      <c r="V525" s="490"/>
      <c r="W525" s="490"/>
      <c r="X525" s="490"/>
      <c r="Y525" s="490"/>
      <c r="Z525" s="490"/>
      <c r="AA525" s="490"/>
    </row>
    <row r="526" spans="1:27" ht="15.75" customHeight="1">
      <c r="A526" s="490"/>
      <c r="B526" s="490"/>
      <c r="C526" s="490"/>
      <c r="D526" s="490"/>
      <c r="E526" s="490"/>
      <c r="F526" s="490"/>
      <c r="G526" s="490"/>
      <c r="H526" s="490"/>
      <c r="I526" s="490"/>
      <c r="J526" s="490"/>
      <c r="K526" s="490"/>
      <c r="L526" s="490"/>
      <c r="M526" s="490"/>
      <c r="N526" s="490"/>
      <c r="O526" s="490"/>
      <c r="P526" s="490"/>
      <c r="Q526" s="490"/>
      <c r="R526" s="490"/>
      <c r="S526" s="490"/>
      <c r="T526" s="490"/>
      <c r="U526" s="490"/>
      <c r="V526" s="490"/>
      <c r="W526" s="490"/>
      <c r="X526" s="490"/>
      <c r="Y526" s="490"/>
      <c r="Z526" s="490"/>
      <c r="AA526" s="490"/>
    </row>
    <row r="527" spans="1:27" ht="15.75" customHeight="1">
      <c r="A527" s="490"/>
      <c r="B527" s="490"/>
      <c r="C527" s="490"/>
      <c r="D527" s="490"/>
      <c r="E527" s="490"/>
      <c r="F527" s="490"/>
      <c r="G527" s="490"/>
      <c r="H527" s="490"/>
      <c r="I527" s="490"/>
      <c r="J527" s="490"/>
      <c r="K527" s="490"/>
      <c r="L527" s="490"/>
      <c r="M527" s="490"/>
      <c r="N527" s="490"/>
      <c r="O527" s="490"/>
      <c r="P527" s="490"/>
      <c r="Q527" s="490"/>
      <c r="R527" s="490"/>
      <c r="S527" s="490"/>
      <c r="T527" s="490"/>
      <c r="U527" s="490"/>
      <c r="V527" s="490"/>
      <c r="W527" s="490"/>
      <c r="X527" s="490"/>
      <c r="Y527" s="490"/>
      <c r="Z527" s="490"/>
      <c r="AA527" s="490"/>
    </row>
    <row r="528" spans="1:27" ht="15.75" customHeight="1">
      <c r="A528" s="490"/>
      <c r="B528" s="490"/>
      <c r="C528" s="490"/>
      <c r="D528" s="490"/>
      <c r="E528" s="490"/>
      <c r="F528" s="490"/>
      <c r="G528" s="490"/>
      <c r="H528" s="490"/>
      <c r="I528" s="490"/>
      <c r="J528" s="490"/>
      <c r="K528" s="490"/>
      <c r="L528" s="490"/>
      <c r="M528" s="490"/>
      <c r="N528" s="490"/>
      <c r="O528" s="490"/>
      <c r="P528" s="490"/>
      <c r="Q528" s="490"/>
      <c r="R528" s="490"/>
      <c r="S528" s="490"/>
      <c r="T528" s="490"/>
      <c r="U528" s="490"/>
      <c r="V528" s="490"/>
      <c r="W528" s="490"/>
      <c r="X528" s="490"/>
      <c r="Y528" s="490"/>
      <c r="Z528" s="490"/>
      <c r="AA528" s="490"/>
    </row>
    <row r="529" spans="1:27" ht="15.75" customHeight="1">
      <c r="A529" s="490"/>
      <c r="B529" s="490"/>
      <c r="C529" s="490"/>
      <c r="D529" s="490"/>
      <c r="E529" s="490"/>
      <c r="F529" s="490"/>
      <c r="G529" s="490"/>
      <c r="H529" s="490"/>
      <c r="I529" s="490"/>
      <c r="J529" s="490"/>
      <c r="K529" s="490"/>
      <c r="L529" s="490"/>
      <c r="M529" s="490"/>
      <c r="N529" s="490"/>
      <c r="O529" s="490"/>
      <c r="P529" s="490"/>
      <c r="Q529" s="490"/>
      <c r="R529" s="490"/>
      <c r="S529" s="490"/>
      <c r="T529" s="490"/>
      <c r="U529" s="490"/>
      <c r="V529" s="490"/>
      <c r="W529" s="490"/>
      <c r="X529" s="490"/>
      <c r="Y529" s="490"/>
      <c r="Z529" s="490"/>
      <c r="AA529" s="490"/>
    </row>
    <row r="530" spans="1:27" ht="15.75" customHeight="1">
      <c r="A530" s="490"/>
      <c r="B530" s="490"/>
      <c r="C530" s="490"/>
      <c r="D530" s="490"/>
      <c r="E530" s="490"/>
      <c r="F530" s="490"/>
      <c r="G530" s="490"/>
      <c r="H530" s="490"/>
      <c r="I530" s="490"/>
      <c r="J530" s="490"/>
      <c r="K530" s="490"/>
      <c r="L530" s="490"/>
      <c r="M530" s="490"/>
      <c r="N530" s="490"/>
      <c r="O530" s="490"/>
      <c r="P530" s="490"/>
      <c r="Q530" s="490"/>
      <c r="R530" s="490"/>
      <c r="S530" s="490"/>
      <c r="T530" s="490"/>
      <c r="U530" s="490"/>
      <c r="V530" s="490"/>
      <c r="W530" s="490"/>
      <c r="X530" s="490"/>
      <c r="Y530" s="490"/>
      <c r="Z530" s="490"/>
      <c r="AA530" s="490"/>
    </row>
    <row r="531" spans="1:27" ht="15.75" customHeight="1">
      <c r="A531" s="490"/>
      <c r="B531" s="490"/>
      <c r="C531" s="490"/>
      <c r="D531" s="490"/>
      <c r="E531" s="490"/>
      <c r="F531" s="490"/>
      <c r="G531" s="490"/>
      <c r="H531" s="490"/>
      <c r="I531" s="490"/>
      <c r="J531" s="490"/>
      <c r="K531" s="490"/>
      <c r="L531" s="490"/>
      <c r="M531" s="490"/>
      <c r="N531" s="490"/>
      <c r="O531" s="490"/>
      <c r="P531" s="490"/>
      <c r="Q531" s="490"/>
      <c r="R531" s="490"/>
      <c r="S531" s="490"/>
      <c r="T531" s="490"/>
      <c r="U531" s="490"/>
      <c r="V531" s="490"/>
      <c r="W531" s="490"/>
      <c r="X531" s="490"/>
      <c r="Y531" s="490"/>
      <c r="Z531" s="490"/>
      <c r="AA531" s="490"/>
    </row>
    <row r="532" spans="1:27" ht="15.75" customHeight="1">
      <c r="A532" s="490"/>
      <c r="B532" s="490"/>
      <c r="C532" s="490"/>
      <c r="D532" s="490"/>
      <c r="E532" s="490"/>
      <c r="F532" s="490"/>
      <c r="G532" s="490"/>
      <c r="H532" s="490"/>
      <c r="I532" s="490"/>
      <c r="J532" s="490"/>
      <c r="K532" s="490"/>
      <c r="L532" s="490"/>
      <c r="M532" s="490"/>
      <c r="N532" s="490"/>
      <c r="O532" s="490"/>
      <c r="P532" s="490"/>
      <c r="Q532" s="490"/>
      <c r="R532" s="490"/>
      <c r="S532" s="490"/>
      <c r="T532" s="490"/>
      <c r="U532" s="490"/>
      <c r="V532" s="490"/>
      <c r="W532" s="490"/>
      <c r="X532" s="490"/>
      <c r="Y532" s="490"/>
      <c r="Z532" s="490"/>
      <c r="AA532" s="490"/>
    </row>
    <row r="533" spans="1:27" ht="15.75" customHeight="1">
      <c r="A533" s="490"/>
      <c r="B533" s="490"/>
      <c r="C533" s="490"/>
      <c r="D533" s="490"/>
      <c r="E533" s="490"/>
      <c r="F533" s="490"/>
      <c r="G533" s="490"/>
      <c r="H533" s="490"/>
      <c r="I533" s="490"/>
      <c r="J533" s="490"/>
      <c r="K533" s="490"/>
      <c r="L533" s="490"/>
      <c r="M533" s="490"/>
      <c r="N533" s="490"/>
      <c r="O533" s="490"/>
      <c r="P533" s="490"/>
      <c r="Q533" s="490"/>
      <c r="R533" s="490"/>
      <c r="S533" s="490"/>
      <c r="T533" s="490"/>
      <c r="U533" s="490"/>
      <c r="V533" s="490"/>
      <c r="W533" s="490"/>
      <c r="X533" s="490"/>
      <c r="Y533" s="490"/>
      <c r="Z533" s="490"/>
      <c r="AA533" s="490"/>
    </row>
    <row r="534" spans="1:27" ht="15.75" customHeight="1">
      <c r="A534" s="490"/>
      <c r="B534" s="490"/>
      <c r="C534" s="490"/>
      <c r="D534" s="490"/>
      <c r="E534" s="490"/>
      <c r="F534" s="490"/>
      <c r="G534" s="490"/>
      <c r="H534" s="490"/>
      <c r="I534" s="490"/>
      <c r="J534" s="490"/>
      <c r="K534" s="490"/>
      <c r="L534" s="490"/>
      <c r="M534" s="490"/>
      <c r="N534" s="490"/>
      <c r="O534" s="490"/>
      <c r="P534" s="490"/>
      <c r="Q534" s="490"/>
      <c r="R534" s="490"/>
      <c r="S534" s="490"/>
      <c r="T534" s="490"/>
      <c r="U534" s="490"/>
      <c r="V534" s="490"/>
      <c r="W534" s="490"/>
      <c r="X534" s="490"/>
      <c r="Y534" s="490"/>
      <c r="Z534" s="490"/>
      <c r="AA534" s="490"/>
    </row>
    <row r="535" spans="1:27" ht="15.75" customHeight="1">
      <c r="A535" s="490"/>
      <c r="B535" s="490"/>
      <c r="C535" s="490"/>
      <c r="D535" s="490"/>
      <c r="E535" s="490"/>
      <c r="F535" s="490"/>
      <c r="G535" s="490"/>
      <c r="H535" s="490"/>
      <c r="I535" s="490"/>
      <c r="J535" s="490"/>
      <c r="K535" s="490"/>
      <c r="L535" s="490"/>
      <c r="M535" s="490"/>
      <c r="N535" s="490"/>
      <c r="O535" s="490"/>
      <c r="P535" s="490"/>
      <c r="Q535" s="490"/>
      <c r="R535" s="490"/>
      <c r="S535" s="490"/>
      <c r="T535" s="490"/>
      <c r="U535" s="490"/>
      <c r="V535" s="490"/>
      <c r="W535" s="490"/>
      <c r="X535" s="490"/>
      <c r="Y535" s="490"/>
      <c r="Z535" s="490"/>
      <c r="AA535" s="490"/>
    </row>
    <row r="536" spans="1:27" ht="15.75" customHeight="1">
      <c r="A536" s="490"/>
      <c r="B536" s="490"/>
      <c r="C536" s="490"/>
      <c r="D536" s="490"/>
      <c r="E536" s="490"/>
      <c r="F536" s="490"/>
      <c r="G536" s="490"/>
      <c r="H536" s="490"/>
      <c r="I536" s="490"/>
      <c r="J536" s="490"/>
      <c r="K536" s="490"/>
      <c r="L536" s="490"/>
      <c r="M536" s="490"/>
      <c r="N536" s="490"/>
      <c r="O536" s="490"/>
      <c r="P536" s="490"/>
      <c r="Q536" s="490"/>
      <c r="R536" s="490"/>
      <c r="S536" s="490"/>
      <c r="T536" s="490"/>
      <c r="U536" s="490"/>
      <c r="V536" s="490"/>
      <c r="W536" s="490"/>
      <c r="X536" s="490"/>
      <c r="Y536" s="490"/>
      <c r="Z536" s="490"/>
      <c r="AA536" s="490"/>
    </row>
    <row r="537" spans="1:27" ht="15.75" customHeight="1">
      <c r="A537" s="490"/>
      <c r="B537" s="490"/>
      <c r="C537" s="490"/>
      <c r="D537" s="490"/>
      <c r="E537" s="490"/>
      <c r="F537" s="490"/>
      <c r="G537" s="490"/>
      <c r="H537" s="490"/>
      <c r="I537" s="490"/>
      <c r="J537" s="490"/>
      <c r="K537" s="490"/>
      <c r="L537" s="490"/>
      <c r="M537" s="490"/>
      <c r="N537" s="490"/>
      <c r="O537" s="490"/>
      <c r="P537" s="490"/>
      <c r="Q537" s="490"/>
      <c r="R537" s="490"/>
      <c r="S537" s="490"/>
      <c r="T537" s="490"/>
      <c r="U537" s="490"/>
      <c r="V537" s="490"/>
      <c r="W537" s="490"/>
      <c r="X537" s="490"/>
      <c r="Y537" s="490"/>
      <c r="Z537" s="490"/>
      <c r="AA537" s="490"/>
    </row>
    <row r="538" spans="1:27" ht="15.75" customHeight="1">
      <c r="A538" s="490"/>
      <c r="B538" s="490"/>
      <c r="C538" s="490"/>
      <c r="D538" s="490"/>
      <c r="E538" s="490"/>
      <c r="F538" s="490"/>
      <c r="G538" s="490"/>
      <c r="H538" s="490"/>
      <c r="I538" s="490"/>
      <c r="J538" s="490"/>
      <c r="K538" s="490"/>
      <c r="L538" s="490"/>
      <c r="M538" s="490"/>
      <c r="N538" s="490"/>
      <c r="O538" s="490"/>
      <c r="P538" s="490"/>
      <c r="Q538" s="490"/>
      <c r="R538" s="490"/>
      <c r="S538" s="490"/>
      <c r="T538" s="490"/>
      <c r="U538" s="490"/>
      <c r="V538" s="490"/>
      <c r="W538" s="490"/>
      <c r="X538" s="490"/>
      <c r="Y538" s="490"/>
      <c r="Z538" s="490"/>
      <c r="AA538" s="490"/>
    </row>
    <row r="539" spans="1:27" ht="15.75" customHeight="1">
      <c r="A539" s="490"/>
      <c r="B539" s="490"/>
      <c r="C539" s="490"/>
      <c r="D539" s="490"/>
      <c r="E539" s="490"/>
      <c r="F539" s="490"/>
      <c r="G539" s="490"/>
      <c r="H539" s="490"/>
      <c r="I539" s="490"/>
      <c r="J539" s="490"/>
      <c r="K539" s="490"/>
      <c r="L539" s="490"/>
      <c r="M539" s="490"/>
      <c r="N539" s="490"/>
      <c r="O539" s="490"/>
      <c r="P539" s="490"/>
      <c r="Q539" s="490"/>
      <c r="R539" s="490"/>
      <c r="S539" s="490"/>
      <c r="T539" s="490"/>
      <c r="U539" s="490"/>
      <c r="V539" s="490"/>
      <c r="W539" s="490"/>
      <c r="X539" s="490"/>
      <c r="Y539" s="490"/>
      <c r="Z539" s="490"/>
      <c r="AA539" s="490"/>
    </row>
    <row r="540" spans="1:27" ht="15.75" customHeight="1">
      <c r="A540" s="490"/>
      <c r="B540" s="490"/>
      <c r="C540" s="490"/>
      <c r="D540" s="490"/>
      <c r="E540" s="490"/>
      <c r="F540" s="490"/>
      <c r="G540" s="490"/>
      <c r="H540" s="490"/>
      <c r="I540" s="490"/>
      <c r="J540" s="490"/>
      <c r="K540" s="490"/>
      <c r="L540" s="490"/>
      <c r="M540" s="490"/>
      <c r="N540" s="490"/>
      <c r="O540" s="490"/>
      <c r="P540" s="490"/>
      <c r="Q540" s="490"/>
      <c r="R540" s="490"/>
      <c r="S540" s="490"/>
      <c r="T540" s="490"/>
      <c r="U540" s="490"/>
      <c r="V540" s="490"/>
      <c r="W540" s="490"/>
      <c r="X540" s="490"/>
      <c r="Y540" s="490"/>
      <c r="Z540" s="490"/>
      <c r="AA540" s="490"/>
    </row>
    <row r="541" spans="1:27" ht="15.75" customHeight="1">
      <c r="A541" s="490"/>
      <c r="B541" s="490"/>
      <c r="C541" s="490"/>
      <c r="D541" s="490"/>
      <c r="E541" s="490"/>
      <c r="F541" s="490"/>
      <c r="G541" s="490"/>
      <c r="H541" s="490"/>
      <c r="I541" s="490"/>
      <c r="J541" s="490"/>
      <c r="K541" s="490"/>
      <c r="L541" s="490"/>
      <c r="M541" s="490"/>
      <c r="N541" s="490"/>
      <c r="O541" s="490"/>
      <c r="P541" s="490"/>
      <c r="Q541" s="490"/>
      <c r="R541" s="490"/>
      <c r="S541" s="490"/>
      <c r="T541" s="490"/>
      <c r="U541" s="490"/>
      <c r="V541" s="490"/>
      <c r="W541" s="490"/>
      <c r="X541" s="490"/>
      <c r="Y541" s="490"/>
      <c r="Z541" s="490"/>
      <c r="AA541" s="490"/>
    </row>
    <row r="542" spans="1:27" ht="15.75" customHeight="1">
      <c r="A542" s="490"/>
      <c r="B542" s="490"/>
      <c r="C542" s="490"/>
      <c r="D542" s="490"/>
      <c r="E542" s="490"/>
      <c r="F542" s="490"/>
      <c r="G542" s="490"/>
      <c r="H542" s="490"/>
      <c r="I542" s="490"/>
      <c r="J542" s="490"/>
      <c r="K542" s="490"/>
      <c r="L542" s="490"/>
      <c r="M542" s="490"/>
      <c r="N542" s="490"/>
      <c r="O542" s="490"/>
      <c r="P542" s="490"/>
      <c r="Q542" s="490"/>
      <c r="R542" s="490"/>
      <c r="S542" s="490"/>
      <c r="T542" s="490"/>
      <c r="U542" s="490"/>
      <c r="V542" s="490"/>
      <c r="W542" s="490"/>
      <c r="X542" s="490"/>
      <c r="Y542" s="490"/>
      <c r="Z542" s="490"/>
      <c r="AA542" s="490"/>
    </row>
    <row r="543" spans="1:27" ht="15.75" customHeight="1">
      <c r="A543" s="490"/>
      <c r="B543" s="490"/>
      <c r="C543" s="490"/>
      <c r="D543" s="490"/>
      <c r="E543" s="490"/>
      <c r="F543" s="490"/>
      <c r="G543" s="490"/>
      <c r="H543" s="490"/>
      <c r="I543" s="490"/>
      <c r="J543" s="490"/>
      <c r="K543" s="490"/>
      <c r="L543" s="490"/>
      <c r="M543" s="490"/>
      <c r="N543" s="490"/>
      <c r="O543" s="490"/>
      <c r="P543" s="490"/>
      <c r="Q543" s="490"/>
      <c r="R543" s="490"/>
      <c r="S543" s="490"/>
      <c r="T543" s="490"/>
      <c r="U543" s="490"/>
      <c r="V543" s="490"/>
      <c r="W543" s="490"/>
      <c r="X543" s="490"/>
      <c r="Y543" s="490"/>
      <c r="Z543" s="490"/>
      <c r="AA543" s="490"/>
    </row>
    <row r="544" spans="1:27" ht="15.75" customHeight="1">
      <c r="A544" s="490"/>
      <c r="B544" s="490"/>
      <c r="C544" s="490"/>
      <c r="D544" s="490"/>
      <c r="E544" s="490"/>
      <c r="F544" s="490"/>
      <c r="G544" s="490"/>
      <c r="H544" s="490"/>
      <c r="I544" s="490"/>
      <c r="J544" s="490"/>
      <c r="K544" s="490"/>
      <c r="L544" s="490"/>
      <c r="M544" s="490"/>
      <c r="N544" s="490"/>
      <c r="O544" s="490"/>
      <c r="P544" s="490"/>
      <c r="Q544" s="490"/>
      <c r="R544" s="490"/>
      <c r="S544" s="490"/>
      <c r="T544" s="490"/>
      <c r="U544" s="490"/>
      <c r="V544" s="490"/>
      <c r="W544" s="490"/>
      <c r="X544" s="490"/>
      <c r="Y544" s="490"/>
      <c r="Z544" s="490"/>
      <c r="AA544" s="490"/>
    </row>
    <row r="545" spans="1:27" ht="15.75" customHeight="1">
      <c r="A545" s="490"/>
      <c r="B545" s="490"/>
      <c r="C545" s="490"/>
      <c r="D545" s="490"/>
      <c r="E545" s="490"/>
      <c r="F545" s="490"/>
      <c r="G545" s="490"/>
      <c r="H545" s="490"/>
      <c r="I545" s="490"/>
      <c r="J545" s="490"/>
      <c r="K545" s="490"/>
      <c r="L545" s="490"/>
      <c r="M545" s="490"/>
      <c r="N545" s="490"/>
      <c r="O545" s="490"/>
      <c r="P545" s="490"/>
      <c r="Q545" s="490"/>
      <c r="R545" s="490"/>
      <c r="S545" s="490"/>
      <c r="T545" s="490"/>
      <c r="U545" s="490"/>
      <c r="V545" s="490"/>
      <c r="W545" s="490"/>
      <c r="X545" s="490"/>
      <c r="Y545" s="490"/>
      <c r="Z545" s="490"/>
      <c r="AA545" s="490"/>
    </row>
    <row r="546" spans="1:27" ht="15.75" customHeight="1">
      <c r="A546" s="490"/>
      <c r="B546" s="490"/>
      <c r="C546" s="490"/>
      <c r="D546" s="490"/>
      <c r="E546" s="490"/>
      <c r="F546" s="490"/>
      <c r="G546" s="490"/>
      <c r="H546" s="490"/>
      <c r="I546" s="490"/>
      <c r="J546" s="490"/>
      <c r="K546" s="490"/>
      <c r="L546" s="490"/>
      <c r="M546" s="490"/>
      <c r="N546" s="490"/>
      <c r="O546" s="490"/>
      <c r="P546" s="490"/>
      <c r="Q546" s="490"/>
      <c r="R546" s="490"/>
      <c r="S546" s="490"/>
      <c r="T546" s="490"/>
      <c r="U546" s="490"/>
      <c r="V546" s="490"/>
      <c r="W546" s="490"/>
      <c r="X546" s="490"/>
      <c r="Y546" s="490"/>
      <c r="Z546" s="490"/>
      <c r="AA546" s="490"/>
    </row>
    <row r="547" spans="1:27" ht="15.75" customHeight="1">
      <c r="A547" s="490"/>
      <c r="B547" s="490"/>
      <c r="C547" s="490"/>
      <c r="D547" s="490"/>
      <c r="E547" s="490"/>
      <c r="F547" s="490"/>
      <c r="G547" s="490"/>
      <c r="H547" s="490"/>
      <c r="I547" s="490"/>
      <c r="J547" s="490"/>
      <c r="K547" s="490"/>
      <c r="L547" s="490"/>
      <c r="M547" s="490"/>
      <c r="N547" s="490"/>
      <c r="O547" s="490"/>
      <c r="P547" s="490"/>
      <c r="Q547" s="490"/>
      <c r="R547" s="490"/>
      <c r="S547" s="490"/>
      <c r="T547" s="490"/>
      <c r="U547" s="490"/>
      <c r="V547" s="490"/>
      <c r="W547" s="490"/>
      <c r="X547" s="490"/>
      <c r="Y547" s="490"/>
      <c r="Z547" s="490"/>
      <c r="AA547" s="490"/>
    </row>
    <row r="548" spans="1:27" ht="15.75" customHeight="1">
      <c r="A548" s="490"/>
      <c r="B548" s="490"/>
      <c r="C548" s="490"/>
      <c r="D548" s="490"/>
      <c r="E548" s="490"/>
      <c r="F548" s="490"/>
      <c r="G548" s="490"/>
      <c r="H548" s="490"/>
      <c r="I548" s="490"/>
      <c r="J548" s="490"/>
      <c r="K548" s="490"/>
      <c r="L548" s="490"/>
      <c r="M548" s="490"/>
      <c r="N548" s="490"/>
      <c r="O548" s="490"/>
      <c r="P548" s="490"/>
      <c r="Q548" s="490"/>
      <c r="R548" s="490"/>
      <c r="S548" s="490"/>
      <c r="T548" s="490"/>
      <c r="U548" s="490"/>
      <c r="V548" s="490"/>
      <c r="W548" s="490"/>
      <c r="X548" s="490"/>
      <c r="Y548" s="490"/>
      <c r="Z548" s="490"/>
      <c r="AA548" s="490"/>
    </row>
    <row r="549" spans="1:27" ht="15.75" customHeight="1">
      <c r="A549" s="490"/>
      <c r="B549" s="490"/>
      <c r="C549" s="490"/>
      <c r="D549" s="490"/>
      <c r="E549" s="490"/>
      <c r="F549" s="490"/>
      <c r="G549" s="490"/>
      <c r="H549" s="490"/>
      <c r="I549" s="490"/>
      <c r="J549" s="490"/>
      <c r="K549" s="490"/>
      <c r="L549" s="490"/>
      <c r="M549" s="490"/>
      <c r="N549" s="490"/>
      <c r="O549" s="490"/>
      <c r="P549" s="490"/>
      <c r="Q549" s="490"/>
      <c r="R549" s="490"/>
      <c r="S549" s="490"/>
      <c r="T549" s="490"/>
      <c r="U549" s="490"/>
      <c r="V549" s="490"/>
      <c r="W549" s="490"/>
      <c r="X549" s="490"/>
      <c r="Y549" s="490"/>
      <c r="Z549" s="490"/>
      <c r="AA549" s="490"/>
    </row>
    <row r="550" spans="1:27" ht="15.75" customHeight="1">
      <c r="A550" s="490"/>
      <c r="B550" s="490"/>
      <c r="C550" s="490"/>
      <c r="D550" s="490"/>
      <c r="E550" s="490"/>
      <c r="F550" s="490"/>
      <c r="G550" s="490"/>
      <c r="H550" s="490"/>
      <c r="I550" s="490"/>
      <c r="J550" s="490"/>
      <c r="K550" s="490"/>
      <c r="L550" s="490"/>
      <c r="M550" s="490"/>
      <c r="N550" s="490"/>
      <c r="O550" s="490"/>
      <c r="P550" s="490"/>
      <c r="Q550" s="490"/>
      <c r="R550" s="490"/>
      <c r="S550" s="490"/>
      <c r="T550" s="490"/>
      <c r="U550" s="490"/>
      <c r="V550" s="490"/>
      <c r="W550" s="490"/>
      <c r="X550" s="490"/>
      <c r="Y550" s="490"/>
      <c r="Z550" s="490"/>
      <c r="AA550" s="490"/>
    </row>
    <row r="551" spans="1:27" ht="15.75" customHeight="1">
      <c r="A551" s="490"/>
      <c r="B551" s="490"/>
      <c r="C551" s="490"/>
      <c r="D551" s="490"/>
      <c r="E551" s="490"/>
      <c r="F551" s="490"/>
      <c r="G551" s="490"/>
      <c r="H551" s="490"/>
      <c r="I551" s="490"/>
      <c r="J551" s="490"/>
      <c r="K551" s="490"/>
      <c r="L551" s="490"/>
      <c r="M551" s="490"/>
      <c r="N551" s="490"/>
      <c r="O551" s="490"/>
      <c r="P551" s="490"/>
      <c r="Q551" s="490"/>
      <c r="R551" s="490"/>
      <c r="S551" s="490"/>
      <c r="T551" s="490"/>
      <c r="U551" s="490"/>
      <c r="V551" s="490"/>
      <c r="W551" s="490"/>
      <c r="X551" s="490"/>
      <c r="Y551" s="490"/>
      <c r="Z551" s="490"/>
      <c r="AA551" s="490"/>
    </row>
    <row r="552" spans="1:27" ht="15.75" customHeight="1">
      <c r="A552" s="490"/>
      <c r="B552" s="490"/>
      <c r="C552" s="490"/>
      <c r="D552" s="490"/>
      <c r="E552" s="490"/>
      <c r="F552" s="490"/>
      <c r="G552" s="490"/>
      <c r="H552" s="490"/>
      <c r="I552" s="490"/>
      <c r="J552" s="490"/>
      <c r="K552" s="490"/>
      <c r="L552" s="490"/>
      <c r="M552" s="490"/>
      <c r="N552" s="490"/>
      <c r="O552" s="490"/>
      <c r="P552" s="490"/>
      <c r="Q552" s="490"/>
      <c r="R552" s="490"/>
      <c r="S552" s="490"/>
      <c r="T552" s="490"/>
      <c r="U552" s="490"/>
      <c r="V552" s="490"/>
      <c r="W552" s="490"/>
      <c r="X552" s="490"/>
      <c r="Y552" s="490"/>
      <c r="Z552" s="490"/>
      <c r="AA552" s="490"/>
    </row>
    <row r="553" spans="1:27" ht="15.75" customHeight="1">
      <c r="A553" s="490"/>
      <c r="B553" s="490"/>
      <c r="C553" s="490"/>
      <c r="D553" s="490"/>
      <c r="E553" s="490"/>
      <c r="F553" s="490"/>
      <c r="G553" s="490"/>
      <c r="H553" s="490"/>
      <c r="I553" s="490"/>
      <c r="J553" s="490"/>
      <c r="K553" s="490"/>
      <c r="L553" s="490"/>
      <c r="M553" s="490"/>
      <c r="N553" s="490"/>
      <c r="O553" s="490"/>
      <c r="P553" s="490"/>
      <c r="Q553" s="490"/>
      <c r="R553" s="490"/>
      <c r="S553" s="490"/>
      <c r="T553" s="490"/>
      <c r="U553" s="490"/>
      <c r="V553" s="490"/>
      <c r="W553" s="490"/>
      <c r="X553" s="490"/>
      <c r="Y553" s="490"/>
      <c r="Z553" s="490"/>
      <c r="AA553" s="490"/>
    </row>
    <row r="554" spans="1:27" ht="15.75" customHeight="1">
      <c r="A554" s="490"/>
      <c r="B554" s="490"/>
      <c r="C554" s="490"/>
      <c r="D554" s="490"/>
      <c r="E554" s="490"/>
      <c r="F554" s="490"/>
      <c r="G554" s="490"/>
      <c r="H554" s="490"/>
      <c r="I554" s="490"/>
      <c r="J554" s="490"/>
      <c r="K554" s="490"/>
      <c r="L554" s="490"/>
      <c r="M554" s="490"/>
      <c r="N554" s="490"/>
      <c r="O554" s="490"/>
      <c r="P554" s="490"/>
      <c r="Q554" s="490"/>
      <c r="R554" s="490"/>
      <c r="S554" s="490"/>
      <c r="T554" s="490"/>
      <c r="U554" s="490"/>
      <c r="V554" s="490"/>
      <c r="W554" s="490"/>
      <c r="X554" s="490"/>
      <c r="Y554" s="490"/>
      <c r="Z554" s="490"/>
      <c r="AA554" s="490"/>
    </row>
    <row r="555" spans="1:27" ht="15.75" customHeight="1">
      <c r="A555" s="490"/>
      <c r="B555" s="490"/>
      <c r="C555" s="490"/>
      <c r="D555" s="490"/>
      <c r="E555" s="490"/>
      <c r="F555" s="490"/>
      <c r="G555" s="490"/>
      <c r="H555" s="490"/>
      <c r="I555" s="490"/>
      <c r="J555" s="490"/>
      <c r="K555" s="490"/>
      <c r="L555" s="490"/>
      <c r="M555" s="490"/>
      <c r="N555" s="490"/>
      <c r="O555" s="490"/>
      <c r="P555" s="490"/>
      <c r="Q555" s="490"/>
      <c r="R555" s="490"/>
      <c r="S555" s="490"/>
      <c r="T555" s="490"/>
      <c r="U555" s="490"/>
      <c r="V555" s="490"/>
      <c r="W555" s="490"/>
      <c r="X555" s="490"/>
      <c r="Y555" s="490"/>
      <c r="Z555" s="490"/>
      <c r="AA555" s="490"/>
    </row>
    <row r="556" spans="1:27" ht="15.75" customHeight="1">
      <c r="A556" s="490"/>
      <c r="B556" s="490"/>
      <c r="C556" s="490"/>
      <c r="D556" s="490"/>
      <c r="E556" s="490"/>
      <c r="F556" s="490"/>
      <c r="G556" s="490"/>
      <c r="H556" s="490"/>
      <c r="I556" s="490"/>
      <c r="J556" s="490"/>
      <c r="K556" s="490"/>
      <c r="L556" s="490"/>
      <c r="M556" s="490"/>
      <c r="N556" s="490"/>
      <c r="O556" s="490"/>
      <c r="P556" s="490"/>
      <c r="Q556" s="490"/>
      <c r="R556" s="490"/>
      <c r="S556" s="490"/>
      <c r="T556" s="490"/>
      <c r="U556" s="490"/>
      <c r="V556" s="490"/>
      <c r="W556" s="490"/>
      <c r="X556" s="490"/>
      <c r="Y556" s="490"/>
      <c r="Z556" s="490"/>
      <c r="AA556" s="490"/>
    </row>
    <row r="557" spans="1:27" ht="15.75" customHeight="1">
      <c r="A557" s="490"/>
      <c r="B557" s="490"/>
      <c r="C557" s="490"/>
      <c r="D557" s="490"/>
      <c r="E557" s="490"/>
      <c r="F557" s="490"/>
      <c r="G557" s="490"/>
      <c r="H557" s="490"/>
      <c r="I557" s="490"/>
      <c r="J557" s="490"/>
      <c r="K557" s="490"/>
      <c r="L557" s="490"/>
      <c r="M557" s="490"/>
      <c r="N557" s="490"/>
      <c r="O557" s="490"/>
      <c r="P557" s="490"/>
      <c r="Q557" s="490"/>
      <c r="R557" s="490"/>
      <c r="S557" s="490"/>
      <c r="T557" s="490"/>
      <c r="U557" s="490"/>
      <c r="V557" s="490"/>
      <c r="W557" s="490"/>
      <c r="X557" s="490"/>
      <c r="Y557" s="490"/>
      <c r="Z557" s="490"/>
      <c r="AA557" s="490"/>
    </row>
    <row r="558" spans="1:27" ht="15.75" customHeight="1">
      <c r="A558" s="490"/>
      <c r="B558" s="490"/>
      <c r="C558" s="490"/>
      <c r="D558" s="490"/>
      <c r="E558" s="490"/>
      <c r="F558" s="490"/>
      <c r="G558" s="490"/>
      <c r="H558" s="490"/>
      <c r="I558" s="490"/>
      <c r="J558" s="490"/>
      <c r="K558" s="490"/>
      <c r="L558" s="490"/>
      <c r="M558" s="490"/>
      <c r="N558" s="490"/>
      <c r="O558" s="490"/>
      <c r="P558" s="490"/>
      <c r="Q558" s="490"/>
      <c r="R558" s="490"/>
      <c r="S558" s="490"/>
      <c r="T558" s="490"/>
      <c r="U558" s="490"/>
      <c r="V558" s="490"/>
      <c r="W558" s="490"/>
      <c r="X558" s="490"/>
      <c r="Y558" s="490"/>
      <c r="Z558" s="490"/>
      <c r="AA558" s="490"/>
    </row>
    <row r="559" spans="1:27" ht="15.75" customHeight="1">
      <c r="A559" s="490"/>
      <c r="B559" s="490"/>
      <c r="C559" s="490"/>
      <c r="D559" s="490"/>
      <c r="E559" s="490"/>
      <c r="F559" s="490"/>
      <c r="G559" s="490"/>
      <c r="H559" s="490"/>
      <c r="I559" s="490"/>
      <c r="J559" s="490"/>
      <c r="K559" s="490"/>
      <c r="L559" s="490"/>
      <c r="M559" s="490"/>
      <c r="N559" s="490"/>
      <c r="O559" s="490"/>
      <c r="P559" s="490"/>
      <c r="Q559" s="490"/>
      <c r="R559" s="490"/>
      <c r="S559" s="490"/>
      <c r="T559" s="490"/>
      <c r="U559" s="490"/>
      <c r="V559" s="490"/>
      <c r="W559" s="490"/>
      <c r="X559" s="490"/>
      <c r="Y559" s="490"/>
      <c r="Z559" s="490"/>
      <c r="AA559" s="490"/>
    </row>
    <row r="560" spans="1:27" ht="15.75" customHeight="1">
      <c r="A560" s="490"/>
      <c r="B560" s="490"/>
      <c r="C560" s="490"/>
      <c r="D560" s="490"/>
      <c r="E560" s="490"/>
      <c r="F560" s="490"/>
      <c r="G560" s="490"/>
      <c r="H560" s="490"/>
      <c r="I560" s="490"/>
      <c r="J560" s="490"/>
      <c r="K560" s="490"/>
      <c r="L560" s="490"/>
      <c r="M560" s="490"/>
      <c r="N560" s="490"/>
      <c r="O560" s="490"/>
      <c r="P560" s="490"/>
      <c r="Q560" s="490"/>
      <c r="R560" s="490"/>
      <c r="S560" s="490"/>
      <c r="T560" s="490"/>
      <c r="U560" s="490"/>
      <c r="V560" s="490"/>
      <c r="W560" s="490"/>
      <c r="X560" s="490"/>
      <c r="Y560" s="490"/>
      <c r="Z560" s="490"/>
      <c r="AA560" s="490"/>
    </row>
    <row r="561" spans="1:27" ht="15.75" customHeight="1">
      <c r="A561" s="490"/>
      <c r="B561" s="490"/>
      <c r="C561" s="490"/>
      <c r="D561" s="490"/>
      <c r="E561" s="490"/>
      <c r="F561" s="490"/>
      <c r="G561" s="490"/>
      <c r="H561" s="490"/>
      <c r="I561" s="490"/>
      <c r="J561" s="490"/>
      <c r="K561" s="490"/>
      <c r="L561" s="490"/>
      <c r="M561" s="490"/>
      <c r="N561" s="490"/>
      <c r="O561" s="490"/>
      <c r="P561" s="490"/>
      <c r="Q561" s="490"/>
      <c r="R561" s="490"/>
      <c r="S561" s="490"/>
      <c r="T561" s="490"/>
      <c r="U561" s="490"/>
      <c r="V561" s="490"/>
      <c r="W561" s="490"/>
      <c r="X561" s="490"/>
      <c r="Y561" s="490"/>
      <c r="Z561" s="490"/>
      <c r="AA561" s="490"/>
    </row>
    <row r="562" spans="1:27" ht="15.75" customHeight="1">
      <c r="A562" s="490"/>
      <c r="B562" s="490"/>
      <c r="C562" s="490"/>
      <c r="D562" s="490"/>
      <c r="E562" s="490"/>
      <c r="F562" s="490"/>
      <c r="G562" s="490"/>
      <c r="H562" s="490"/>
      <c r="I562" s="490"/>
      <c r="J562" s="490"/>
      <c r="K562" s="490"/>
      <c r="L562" s="490"/>
      <c r="M562" s="490"/>
      <c r="N562" s="490"/>
      <c r="O562" s="490"/>
      <c r="P562" s="490"/>
      <c r="Q562" s="490"/>
      <c r="R562" s="490"/>
      <c r="S562" s="490"/>
      <c r="T562" s="490"/>
      <c r="U562" s="490"/>
      <c r="V562" s="490"/>
      <c r="W562" s="490"/>
      <c r="X562" s="490"/>
      <c r="Y562" s="490"/>
      <c r="Z562" s="490"/>
      <c r="AA562" s="490"/>
    </row>
    <row r="563" spans="1:27" ht="15.75" customHeight="1">
      <c r="A563" s="490"/>
      <c r="B563" s="490"/>
      <c r="C563" s="490"/>
      <c r="D563" s="490"/>
      <c r="E563" s="490"/>
      <c r="F563" s="490"/>
      <c r="G563" s="490"/>
      <c r="H563" s="490"/>
      <c r="I563" s="490"/>
      <c r="J563" s="490"/>
      <c r="K563" s="490"/>
      <c r="L563" s="490"/>
      <c r="M563" s="490"/>
      <c r="N563" s="490"/>
      <c r="O563" s="490"/>
      <c r="P563" s="490"/>
      <c r="Q563" s="490"/>
      <c r="R563" s="490"/>
      <c r="S563" s="490"/>
      <c r="T563" s="490"/>
      <c r="U563" s="490"/>
      <c r="V563" s="490"/>
      <c r="W563" s="490"/>
      <c r="X563" s="490"/>
      <c r="Y563" s="490"/>
      <c r="Z563" s="490"/>
      <c r="AA563" s="490"/>
    </row>
    <row r="564" spans="1:27" ht="15.75" customHeight="1">
      <c r="A564" s="490"/>
      <c r="B564" s="490"/>
      <c r="C564" s="490"/>
      <c r="D564" s="490"/>
      <c r="E564" s="490"/>
      <c r="F564" s="490"/>
      <c r="G564" s="490"/>
      <c r="H564" s="490"/>
      <c r="I564" s="490"/>
      <c r="J564" s="490"/>
      <c r="K564" s="490"/>
      <c r="L564" s="490"/>
      <c r="M564" s="490"/>
      <c r="N564" s="490"/>
      <c r="O564" s="490"/>
      <c r="P564" s="490"/>
      <c r="Q564" s="490"/>
      <c r="R564" s="490"/>
      <c r="S564" s="490"/>
      <c r="T564" s="490"/>
      <c r="U564" s="490"/>
      <c r="V564" s="490"/>
      <c r="W564" s="490"/>
      <c r="X564" s="490"/>
      <c r="Y564" s="490"/>
      <c r="Z564" s="490"/>
      <c r="AA564" s="490"/>
    </row>
    <row r="565" spans="1:27" ht="15.75" customHeight="1">
      <c r="A565" s="490"/>
      <c r="B565" s="490"/>
      <c r="C565" s="490"/>
      <c r="D565" s="490"/>
      <c r="E565" s="490"/>
      <c r="F565" s="490"/>
      <c r="G565" s="490"/>
      <c r="H565" s="490"/>
      <c r="I565" s="490"/>
      <c r="J565" s="490"/>
      <c r="K565" s="490"/>
      <c r="L565" s="490"/>
      <c r="M565" s="490"/>
      <c r="N565" s="490"/>
      <c r="O565" s="490"/>
      <c r="P565" s="490"/>
      <c r="Q565" s="490"/>
      <c r="R565" s="490"/>
      <c r="S565" s="490"/>
      <c r="T565" s="490"/>
      <c r="U565" s="490"/>
      <c r="V565" s="490"/>
      <c r="W565" s="490"/>
      <c r="X565" s="490"/>
      <c r="Y565" s="490"/>
      <c r="Z565" s="490"/>
      <c r="AA565" s="490"/>
    </row>
    <row r="566" spans="1:27" ht="15.75" customHeight="1">
      <c r="A566" s="490"/>
      <c r="B566" s="490"/>
      <c r="C566" s="490"/>
      <c r="D566" s="490"/>
      <c r="E566" s="490"/>
      <c r="F566" s="490"/>
      <c r="G566" s="490"/>
      <c r="H566" s="490"/>
      <c r="I566" s="490"/>
      <c r="J566" s="490"/>
      <c r="K566" s="490"/>
      <c r="L566" s="490"/>
      <c r="M566" s="490"/>
      <c r="N566" s="490"/>
      <c r="O566" s="490"/>
      <c r="P566" s="490"/>
      <c r="Q566" s="490"/>
      <c r="R566" s="490"/>
      <c r="S566" s="490"/>
      <c r="T566" s="490"/>
      <c r="U566" s="490"/>
      <c r="V566" s="490"/>
      <c r="W566" s="490"/>
      <c r="X566" s="490"/>
      <c r="Y566" s="490"/>
      <c r="Z566" s="490"/>
      <c r="AA566" s="490"/>
    </row>
    <row r="567" spans="1:27" ht="15.75" customHeight="1">
      <c r="A567" s="490"/>
      <c r="B567" s="490"/>
      <c r="C567" s="490"/>
      <c r="D567" s="490"/>
      <c r="E567" s="490"/>
      <c r="F567" s="490"/>
      <c r="G567" s="490"/>
      <c r="H567" s="490"/>
      <c r="I567" s="490"/>
      <c r="J567" s="490"/>
      <c r="K567" s="490"/>
      <c r="L567" s="490"/>
      <c r="M567" s="490"/>
      <c r="N567" s="490"/>
      <c r="O567" s="490"/>
      <c r="P567" s="490"/>
      <c r="Q567" s="490"/>
      <c r="R567" s="490"/>
      <c r="S567" s="490"/>
      <c r="T567" s="490"/>
      <c r="U567" s="490"/>
      <c r="V567" s="490"/>
      <c r="W567" s="490"/>
      <c r="X567" s="490"/>
      <c r="Y567" s="490"/>
      <c r="Z567" s="490"/>
      <c r="AA567" s="490"/>
    </row>
    <row r="568" spans="1:27" ht="15.75" customHeight="1">
      <c r="A568" s="490"/>
      <c r="B568" s="490"/>
      <c r="C568" s="490"/>
      <c r="D568" s="490"/>
      <c r="E568" s="490"/>
      <c r="F568" s="490"/>
      <c r="G568" s="490"/>
      <c r="H568" s="490"/>
      <c r="I568" s="490"/>
      <c r="J568" s="490"/>
      <c r="K568" s="490"/>
      <c r="L568" s="490"/>
      <c r="M568" s="490"/>
      <c r="N568" s="490"/>
      <c r="O568" s="490"/>
      <c r="P568" s="490"/>
      <c r="Q568" s="490"/>
      <c r="R568" s="490"/>
      <c r="S568" s="490"/>
      <c r="T568" s="490"/>
      <c r="U568" s="490"/>
      <c r="V568" s="490"/>
      <c r="W568" s="490"/>
      <c r="X568" s="490"/>
      <c r="Y568" s="490"/>
      <c r="Z568" s="490"/>
      <c r="AA568" s="490"/>
    </row>
    <row r="569" spans="1:27" ht="15.75" customHeight="1">
      <c r="A569" s="490"/>
      <c r="B569" s="490"/>
      <c r="C569" s="490"/>
      <c r="D569" s="490"/>
      <c r="E569" s="490"/>
      <c r="F569" s="490"/>
      <c r="G569" s="490"/>
      <c r="H569" s="490"/>
      <c r="I569" s="490"/>
      <c r="J569" s="490"/>
      <c r="K569" s="490"/>
      <c r="L569" s="490"/>
      <c r="M569" s="490"/>
      <c r="N569" s="490"/>
      <c r="O569" s="490"/>
      <c r="P569" s="490"/>
      <c r="Q569" s="490"/>
      <c r="R569" s="490"/>
      <c r="S569" s="490"/>
      <c r="T569" s="490"/>
      <c r="U569" s="490"/>
      <c r="V569" s="490"/>
      <c r="W569" s="490"/>
      <c r="X569" s="490"/>
      <c r="Y569" s="490"/>
      <c r="Z569" s="490"/>
      <c r="AA569" s="490"/>
    </row>
    <row r="570" spans="1:27" ht="15.75" customHeight="1">
      <c r="A570" s="490"/>
      <c r="B570" s="490"/>
      <c r="C570" s="490"/>
      <c r="D570" s="490"/>
      <c r="E570" s="490"/>
      <c r="F570" s="490"/>
      <c r="G570" s="490"/>
      <c r="H570" s="490"/>
      <c r="I570" s="490"/>
      <c r="J570" s="490"/>
      <c r="K570" s="490"/>
      <c r="L570" s="490"/>
      <c r="M570" s="490"/>
      <c r="N570" s="490"/>
      <c r="O570" s="490"/>
      <c r="P570" s="490"/>
      <c r="Q570" s="490"/>
      <c r="R570" s="490"/>
      <c r="S570" s="490"/>
      <c r="T570" s="490"/>
      <c r="U570" s="490"/>
      <c r="V570" s="490"/>
      <c r="W570" s="490"/>
      <c r="X570" s="490"/>
      <c r="Y570" s="490"/>
      <c r="Z570" s="490"/>
      <c r="AA570" s="490"/>
    </row>
    <row r="571" spans="1:27" ht="15.75" customHeight="1">
      <c r="A571" s="490"/>
      <c r="B571" s="490"/>
      <c r="C571" s="490"/>
      <c r="D571" s="490"/>
      <c r="E571" s="490"/>
      <c r="F571" s="490"/>
      <c r="G571" s="490"/>
      <c r="H571" s="490"/>
      <c r="I571" s="490"/>
      <c r="J571" s="490"/>
      <c r="K571" s="490"/>
      <c r="L571" s="490"/>
      <c r="M571" s="490"/>
      <c r="N571" s="490"/>
      <c r="O571" s="490"/>
      <c r="P571" s="490"/>
      <c r="Q571" s="490"/>
      <c r="R571" s="490"/>
      <c r="S571" s="490"/>
      <c r="T571" s="490"/>
      <c r="U571" s="490"/>
      <c r="V571" s="490"/>
      <c r="W571" s="490"/>
      <c r="X571" s="490"/>
      <c r="Y571" s="490"/>
      <c r="Z571" s="490"/>
      <c r="AA571" s="490"/>
    </row>
    <row r="572" spans="1:27" ht="15.75" customHeight="1">
      <c r="A572" s="490"/>
      <c r="B572" s="490"/>
      <c r="C572" s="490"/>
      <c r="D572" s="490"/>
      <c r="E572" s="490"/>
      <c r="F572" s="490"/>
      <c r="G572" s="490"/>
      <c r="H572" s="490"/>
      <c r="I572" s="490"/>
      <c r="J572" s="490"/>
      <c r="K572" s="490"/>
      <c r="L572" s="490"/>
      <c r="M572" s="490"/>
      <c r="N572" s="490"/>
      <c r="O572" s="490"/>
      <c r="P572" s="490"/>
      <c r="Q572" s="490"/>
      <c r="R572" s="490"/>
      <c r="S572" s="490"/>
      <c r="T572" s="490"/>
      <c r="U572" s="490"/>
      <c r="V572" s="490"/>
      <c r="W572" s="490"/>
      <c r="X572" s="490"/>
      <c r="Y572" s="490"/>
      <c r="Z572" s="490"/>
      <c r="AA572" s="490"/>
    </row>
    <row r="573" spans="1:27" ht="15.75" customHeight="1">
      <c r="A573" s="490"/>
      <c r="B573" s="490"/>
      <c r="C573" s="490"/>
      <c r="D573" s="490"/>
      <c r="E573" s="490"/>
      <c r="F573" s="490"/>
      <c r="G573" s="490"/>
      <c r="H573" s="490"/>
      <c r="I573" s="490"/>
      <c r="J573" s="490"/>
      <c r="K573" s="490"/>
      <c r="L573" s="490"/>
      <c r="M573" s="490"/>
      <c r="N573" s="490"/>
      <c r="O573" s="490"/>
      <c r="P573" s="490"/>
      <c r="Q573" s="490"/>
      <c r="R573" s="490"/>
      <c r="S573" s="490"/>
      <c r="T573" s="490"/>
      <c r="U573" s="490"/>
      <c r="V573" s="490"/>
      <c r="W573" s="490"/>
      <c r="X573" s="490"/>
      <c r="Y573" s="490"/>
      <c r="Z573" s="490"/>
      <c r="AA573" s="490"/>
    </row>
    <row r="574" spans="1:27" ht="15.75" customHeight="1">
      <c r="A574" s="490"/>
      <c r="B574" s="490"/>
      <c r="C574" s="490"/>
      <c r="D574" s="490"/>
      <c r="E574" s="490"/>
      <c r="F574" s="490"/>
      <c r="G574" s="490"/>
      <c r="H574" s="490"/>
      <c r="I574" s="490"/>
      <c r="J574" s="490"/>
      <c r="K574" s="490"/>
      <c r="L574" s="490"/>
      <c r="M574" s="490"/>
      <c r="N574" s="490"/>
      <c r="O574" s="490"/>
      <c r="P574" s="490"/>
      <c r="Q574" s="490"/>
      <c r="R574" s="490"/>
      <c r="S574" s="490"/>
      <c r="T574" s="490"/>
      <c r="U574" s="490"/>
      <c r="V574" s="490"/>
      <c r="W574" s="490"/>
      <c r="X574" s="490"/>
      <c r="Y574" s="490"/>
      <c r="Z574" s="490"/>
      <c r="AA574" s="490"/>
    </row>
    <row r="575" spans="1:27" ht="15.75" customHeight="1">
      <c r="A575" s="490"/>
      <c r="B575" s="490"/>
      <c r="C575" s="490"/>
      <c r="D575" s="490"/>
      <c r="E575" s="490"/>
      <c r="F575" s="490"/>
      <c r="G575" s="490"/>
      <c r="H575" s="490"/>
      <c r="I575" s="490"/>
      <c r="J575" s="490"/>
      <c r="K575" s="490"/>
      <c r="L575" s="490"/>
      <c r="M575" s="490"/>
      <c r="N575" s="490"/>
      <c r="O575" s="490"/>
      <c r="P575" s="490"/>
      <c r="Q575" s="490"/>
      <c r="R575" s="490"/>
      <c r="S575" s="490"/>
      <c r="T575" s="490"/>
      <c r="U575" s="490"/>
      <c r="V575" s="490"/>
      <c r="W575" s="490"/>
      <c r="X575" s="490"/>
      <c r="Y575" s="490"/>
      <c r="Z575" s="490"/>
      <c r="AA575" s="490"/>
    </row>
    <row r="576" spans="1:27" ht="15.75" customHeight="1">
      <c r="A576" s="490"/>
      <c r="B576" s="490"/>
      <c r="C576" s="490"/>
      <c r="D576" s="490"/>
      <c r="E576" s="490"/>
      <c r="F576" s="490"/>
      <c r="G576" s="490"/>
      <c r="H576" s="490"/>
      <c r="I576" s="490"/>
      <c r="J576" s="490"/>
      <c r="K576" s="490"/>
      <c r="L576" s="490"/>
      <c r="M576" s="490"/>
      <c r="N576" s="490"/>
      <c r="O576" s="490"/>
      <c r="P576" s="490"/>
      <c r="Q576" s="490"/>
      <c r="R576" s="490"/>
      <c r="S576" s="490"/>
      <c r="T576" s="490"/>
      <c r="U576" s="490"/>
      <c r="V576" s="490"/>
      <c r="W576" s="490"/>
      <c r="X576" s="490"/>
      <c r="Y576" s="490"/>
      <c r="Z576" s="490"/>
      <c r="AA576" s="490"/>
    </row>
    <row r="577" spans="1:27" ht="15.75" customHeight="1">
      <c r="A577" s="490"/>
      <c r="B577" s="490"/>
      <c r="C577" s="490"/>
      <c r="D577" s="490"/>
      <c r="E577" s="490"/>
      <c r="F577" s="490"/>
      <c r="G577" s="490"/>
      <c r="H577" s="490"/>
      <c r="I577" s="490"/>
      <c r="J577" s="490"/>
      <c r="K577" s="490"/>
      <c r="L577" s="490"/>
      <c r="M577" s="490"/>
      <c r="N577" s="490"/>
      <c r="O577" s="490"/>
      <c r="P577" s="490"/>
      <c r="Q577" s="490"/>
      <c r="R577" s="490"/>
      <c r="S577" s="490"/>
      <c r="T577" s="490"/>
      <c r="U577" s="490"/>
      <c r="V577" s="490"/>
      <c r="W577" s="490"/>
      <c r="X577" s="490"/>
      <c r="Y577" s="490"/>
      <c r="Z577" s="490"/>
      <c r="AA577" s="490"/>
    </row>
    <row r="578" spans="1:27" ht="15.75" customHeight="1">
      <c r="A578" s="490"/>
      <c r="B578" s="490"/>
      <c r="C578" s="490"/>
      <c r="D578" s="490"/>
      <c r="E578" s="490"/>
      <c r="F578" s="490"/>
      <c r="G578" s="490"/>
      <c r="H578" s="490"/>
      <c r="I578" s="490"/>
      <c r="J578" s="490"/>
      <c r="K578" s="490"/>
      <c r="L578" s="490"/>
      <c r="M578" s="490"/>
      <c r="N578" s="490"/>
      <c r="O578" s="490"/>
      <c r="P578" s="490"/>
      <c r="Q578" s="490"/>
      <c r="R578" s="490"/>
      <c r="S578" s="490"/>
      <c r="T578" s="490"/>
      <c r="U578" s="490"/>
      <c r="V578" s="490"/>
      <c r="W578" s="490"/>
      <c r="X578" s="490"/>
      <c r="Y578" s="490"/>
      <c r="Z578" s="490"/>
      <c r="AA578" s="490"/>
    </row>
    <row r="579" spans="1:27" ht="15.75" customHeight="1">
      <c r="A579" s="490"/>
      <c r="B579" s="490"/>
      <c r="C579" s="490"/>
      <c r="D579" s="490"/>
      <c r="E579" s="490"/>
      <c r="F579" s="490"/>
      <c r="G579" s="490"/>
      <c r="H579" s="490"/>
      <c r="I579" s="490"/>
      <c r="J579" s="490"/>
      <c r="K579" s="490"/>
      <c r="L579" s="490"/>
      <c r="M579" s="490"/>
      <c r="N579" s="490"/>
      <c r="O579" s="490"/>
      <c r="P579" s="490"/>
      <c r="Q579" s="490"/>
      <c r="R579" s="490"/>
      <c r="S579" s="490"/>
      <c r="T579" s="490"/>
      <c r="U579" s="490"/>
      <c r="V579" s="490"/>
      <c r="W579" s="490"/>
      <c r="X579" s="490"/>
      <c r="Y579" s="490"/>
      <c r="Z579" s="490"/>
      <c r="AA579" s="490"/>
    </row>
    <row r="580" spans="1:27" ht="15.75" customHeight="1">
      <c r="A580" s="490"/>
      <c r="B580" s="490"/>
      <c r="C580" s="490"/>
      <c r="D580" s="490"/>
      <c r="E580" s="490"/>
      <c r="F580" s="490"/>
      <c r="G580" s="490"/>
      <c r="H580" s="490"/>
      <c r="I580" s="490"/>
      <c r="J580" s="490"/>
      <c r="K580" s="490"/>
      <c r="L580" s="490"/>
      <c r="M580" s="490"/>
      <c r="N580" s="490"/>
      <c r="O580" s="490"/>
      <c r="P580" s="490"/>
      <c r="Q580" s="490"/>
      <c r="R580" s="490"/>
      <c r="S580" s="490"/>
      <c r="T580" s="490"/>
      <c r="U580" s="490"/>
      <c r="V580" s="490"/>
      <c r="W580" s="490"/>
      <c r="X580" s="490"/>
      <c r="Y580" s="490"/>
      <c r="Z580" s="490"/>
      <c r="AA580" s="490"/>
    </row>
    <row r="581" spans="1:27" ht="15.75" customHeight="1">
      <c r="A581" s="490"/>
      <c r="B581" s="490"/>
      <c r="C581" s="490"/>
      <c r="D581" s="490"/>
      <c r="E581" s="490"/>
      <c r="F581" s="490"/>
      <c r="G581" s="490"/>
      <c r="H581" s="490"/>
      <c r="I581" s="490"/>
      <c r="J581" s="490"/>
      <c r="K581" s="490"/>
      <c r="L581" s="490"/>
      <c r="M581" s="490"/>
      <c r="N581" s="490"/>
      <c r="O581" s="490"/>
      <c r="P581" s="490"/>
      <c r="Q581" s="490"/>
      <c r="R581" s="490"/>
      <c r="S581" s="490"/>
      <c r="T581" s="490"/>
      <c r="U581" s="490"/>
      <c r="V581" s="490"/>
      <c r="W581" s="490"/>
      <c r="X581" s="490"/>
      <c r="Y581" s="490"/>
      <c r="Z581" s="490"/>
      <c r="AA581" s="490"/>
    </row>
    <row r="582" spans="1:27" ht="15.75" customHeight="1">
      <c r="A582" s="490"/>
      <c r="B582" s="490"/>
      <c r="C582" s="490"/>
      <c r="D582" s="490"/>
      <c r="E582" s="490"/>
      <c r="F582" s="490"/>
      <c r="G582" s="490"/>
      <c r="H582" s="490"/>
      <c r="I582" s="490"/>
      <c r="J582" s="490"/>
      <c r="K582" s="490"/>
      <c r="L582" s="490"/>
      <c r="M582" s="490"/>
      <c r="N582" s="490"/>
      <c r="O582" s="490"/>
      <c r="P582" s="490"/>
      <c r="Q582" s="490"/>
      <c r="R582" s="490"/>
      <c r="S582" s="490"/>
      <c r="T582" s="490"/>
      <c r="U582" s="490"/>
      <c r="V582" s="490"/>
      <c r="W582" s="490"/>
      <c r="X582" s="490"/>
      <c r="Y582" s="490"/>
      <c r="Z582" s="490"/>
      <c r="AA582" s="490"/>
    </row>
    <row r="583" spans="1:27" ht="15.75" customHeight="1">
      <c r="A583" s="490"/>
      <c r="B583" s="490"/>
      <c r="C583" s="490"/>
      <c r="D583" s="490"/>
      <c r="E583" s="490"/>
      <c r="F583" s="490"/>
      <c r="G583" s="490"/>
      <c r="H583" s="490"/>
      <c r="I583" s="490"/>
      <c r="J583" s="490"/>
      <c r="K583" s="490"/>
      <c r="L583" s="490"/>
      <c r="M583" s="490"/>
      <c r="N583" s="490"/>
      <c r="O583" s="490"/>
      <c r="P583" s="490"/>
      <c r="Q583" s="490"/>
      <c r="R583" s="490"/>
      <c r="S583" s="490"/>
      <c r="T583" s="490"/>
      <c r="U583" s="490"/>
      <c r="V583" s="490"/>
      <c r="W583" s="490"/>
      <c r="X583" s="490"/>
      <c r="Y583" s="490"/>
      <c r="Z583" s="490"/>
      <c r="AA583" s="490"/>
    </row>
    <row r="584" spans="1:27" ht="15.75" customHeight="1">
      <c r="A584" s="490"/>
      <c r="B584" s="490"/>
      <c r="C584" s="490"/>
      <c r="D584" s="490"/>
      <c r="E584" s="490"/>
      <c r="F584" s="490"/>
      <c r="G584" s="490"/>
      <c r="H584" s="490"/>
      <c r="I584" s="490"/>
      <c r="J584" s="490"/>
      <c r="K584" s="490"/>
      <c r="L584" s="490"/>
      <c r="M584" s="490"/>
      <c r="N584" s="490"/>
      <c r="O584" s="490"/>
      <c r="P584" s="490"/>
      <c r="Q584" s="490"/>
      <c r="R584" s="490"/>
      <c r="S584" s="490"/>
      <c r="T584" s="490"/>
      <c r="U584" s="490"/>
      <c r="V584" s="490"/>
      <c r="W584" s="490"/>
      <c r="X584" s="490"/>
      <c r="Y584" s="490"/>
      <c r="Z584" s="490"/>
      <c r="AA584" s="490"/>
    </row>
    <row r="585" spans="1:27" ht="15.75" customHeight="1">
      <c r="A585" s="490"/>
      <c r="B585" s="490"/>
      <c r="C585" s="490"/>
      <c r="D585" s="490"/>
      <c r="E585" s="490"/>
      <c r="F585" s="490"/>
      <c r="G585" s="490"/>
      <c r="H585" s="490"/>
      <c r="I585" s="490"/>
      <c r="J585" s="490"/>
      <c r="K585" s="490"/>
      <c r="L585" s="490"/>
      <c r="M585" s="490"/>
      <c r="N585" s="490"/>
      <c r="O585" s="490"/>
      <c r="P585" s="490"/>
      <c r="Q585" s="490"/>
      <c r="R585" s="490"/>
      <c r="S585" s="490"/>
      <c r="T585" s="490"/>
      <c r="U585" s="490"/>
      <c r="V585" s="490"/>
      <c r="W585" s="490"/>
      <c r="X585" s="490"/>
      <c r="Y585" s="490"/>
      <c r="Z585" s="490"/>
      <c r="AA585" s="490"/>
    </row>
    <row r="586" spans="1:27" ht="15.75" customHeight="1">
      <c r="A586" s="490"/>
      <c r="B586" s="490"/>
      <c r="C586" s="490"/>
      <c r="D586" s="490"/>
      <c r="E586" s="490"/>
      <c r="F586" s="490"/>
      <c r="G586" s="490"/>
      <c r="H586" s="490"/>
      <c r="I586" s="490"/>
      <c r="J586" s="490"/>
      <c r="K586" s="490"/>
      <c r="L586" s="490"/>
      <c r="M586" s="490"/>
      <c r="N586" s="490"/>
      <c r="O586" s="490"/>
      <c r="P586" s="490"/>
      <c r="Q586" s="490"/>
      <c r="R586" s="490"/>
      <c r="S586" s="490"/>
      <c r="T586" s="490"/>
      <c r="U586" s="490"/>
      <c r="V586" s="490"/>
      <c r="W586" s="490"/>
      <c r="X586" s="490"/>
      <c r="Y586" s="490"/>
      <c r="Z586" s="490"/>
      <c r="AA586" s="490"/>
    </row>
    <row r="587" spans="1:27" ht="15.75" customHeight="1">
      <c r="A587" s="490"/>
      <c r="B587" s="490"/>
      <c r="C587" s="490"/>
      <c r="D587" s="490"/>
      <c r="E587" s="490"/>
      <c r="F587" s="490"/>
      <c r="G587" s="490"/>
      <c r="H587" s="490"/>
      <c r="I587" s="490"/>
      <c r="J587" s="490"/>
      <c r="K587" s="490"/>
      <c r="L587" s="490"/>
      <c r="M587" s="490"/>
      <c r="N587" s="490"/>
      <c r="O587" s="490"/>
      <c r="P587" s="490"/>
      <c r="Q587" s="490"/>
      <c r="R587" s="490"/>
      <c r="S587" s="490"/>
      <c r="T587" s="490"/>
      <c r="U587" s="490"/>
      <c r="V587" s="490"/>
      <c r="W587" s="490"/>
      <c r="X587" s="490"/>
      <c r="Y587" s="490"/>
      <c r="Z587" s="490"/>
      <c r="AA587" s="490"/>
    </row>
    <row r="588" spans="1:27" ht="15.75" customHeight="1">
      <c r="A588" s="490"/>
      <c r="B588" s="490"/>
      <c r="C588" s="490"/>
      <c r="D588" s="490"/>
      <c r="E588" s="490"/>
      <c r="F588" s="490"/>
      <c r="G588" s="490"/>
      <c r="H588" s="490"/>
      <c r="I588" s="490"/>
      <c r="J588" s="490"/>
      <c r="K588" s="490"/>
      <c r="L588" s="490"/>
      <c r="M588" s="490"/>
      <c r="N588" s="490"/>
      <c r="O588" s="490"/>
      <c r="P588" s="490"/>
      <c r="Q588" s="490"/>
      <c r="R588" s="490"/>
      <c r="S588" s="490"/>
      <c r="T588" s="490"/>
      <c r="U588" s="490"/>
      <c r="V588" s="490"/>
      <c r="W588" s="490"/>
      <c r="X588" s="490"/>
      <c r="Y588" s="490"/>
      <c r="Z588" s="490"/>
      <c r="AA588" s="490"/>
    </row>
    <row r="589" spans="1:27" ht="15.75" customHeight="1">
      <c r="A589" s="490"/>
      <c r="B589" s="490"/>
      <c r="C589" s="490"/>
      <c r="D589" s="490"/>
      <c r="E589" s="490"/>
      <c r="F589" s="490"/>
      <c r="G589" s="490"/>
      <c r="H589" s="490"/>
      <c r="I589" s="490"/>
      <c r="J589" s="490"/>
      <c r="K589" s="490"/>
      <c r="L589" s="490"/>
      <c r="M589" s="490"/>
      <c r="N589" s="490"/>
      <c r="O589" s="490"/>
      <c r="P589" s="490"/>
      <c r="Q589" s="490"/>
      <c r="R589" s="490"/>
      <c r="S589" s="490"/>
      <c r="T589" s="490"/>
      <c r="U589" s="490"/>
      <c r="V589" s="490"/>
      <c r="W589" s="490"/>
      <c r="X589" s="490"/>
      <c r="Y589" s="490"/>
      <c r="Z589" s="490"/>
      <c r="AA589" s="490"/>
    </row>
    <row r="590" spans="1:27" ht="15.75" customHeight="1">
      <c r="A590" s="490"/>
      <c r="B590" s="490"/>
      <c r="C590" s="490"/>
      <c r="D590" s="490"/>
      <c r="E590" s="490"/>
      <c r="F590" s="490"/>
      <c r="G590" s="490"/>
      <c r="H590" s="490"/>
      <c r="I590" s="490"/>
      <c r="J590" s="490"/>
      <c r="K590" s="490"/>
      <c r="L590" s="490"/>
      <c r="M590" s="490"/>
      <c r="N590" s="490"/>
      <c r="O590" s="490"/>
      <c r="P590" s="490"/>
      <c r="Q590" s="490"/>
      <c r="R590" s="490"/>
      <c r="S590" s="490"/>
      <c r="T590" s="490"/>
      <c r="U590" s="490"/>
      <c r="V590" s="490"/>
      <c r="W590" s="490"/>
      <c r="X590" s="490"/>
      <c r="Y590" s="490"/>
      <c r="Z590" s="490"/>
      <c r="AA590" s="490"/>
    </row>
    <row r="591" spans="1:27" ht="15.75" customHeight="1">
      <c r="A591" s="490"/>
      <c r="B591" s="490"/>
      <c r="C591" s="490"/>
      <c r="D591" s="490"/>
      <c r="E591" s="490"/>
      <c r="F591" s="490"/>
      <c r="G591" s="490"/>
      <c r="H591" s="490"/>
      <c r="I591" s="490"/>
      <c r="J591" s="490"/>
      <c r="K591" s="490"/>
      <c r="L591" s="490"/>
      <c r="M591" s="490"/>
      <c r="N591" s="490"/>
      <c r="O591" s="490"/>
      <c r="P591" s="490"/>
      <c r="Q591" s="490"/>
      <c r="R591" s="490"/>
      <c r="S591" s="490"/>
      <c r="T591" s="490"/>
      <c r="U591" s="490"/>
      <c r="V591" s="490"/>
      <c r="W591" s="490"/>
      <c r="X591" s="490"/>
      <c r="Y591" s="490"/>
      <c r="Z591" s="490"/>
      <c r="AA591" s="490"/>
    </row>
    <row r="592" spans="1:27" ht="15.75" customHeight="1">
      <c r="A592" s="490"/>
      <c r="B592" s="490"/>
      <c r="C592" s="490"/>
      <c r="D592" s="490"/>
      <c r="E592" s="490"/>
      <c r="F592" s="490"/>
      <c r="G592" s="490"/>
      <c r="H592" s="490"/>
      <c r="I592" s="490"/>
      <c r="J592" s="490"/>
      <c r="K592" s="490"/>
      <c r="L592" s="490"/>
      <c r="M592" s="490"/>
      <c r="N592" s="490"/>
      <c r="O592" s="490"/>
      <c r="P592" s="490"/>
      <c r="Q592" s="490"/>
      <c r="R592" s="490"/>
      <c r="S592" s="490"/>
      <c r="T592" s="490"/>
      <c r="U592" s="490"/>
      <c r="V592" s="490"/>
      <c r="W592" s="490"/>
      <c r="X592" s="490"/>
      <c r="Y592" s="490"/>
      <c r="Z592" s="490"/>
      <c r="AA592" s="490"/>
    </row>
    <row r="593" spans="1:27" ht="15.75" customHeight="1">
      <c r="A593" s="490"/>
      <c r="B593" s="490"/>
      <c r="C593" s="490"/>
      <c r="D593" s="490"/>
      <c r="E593" s="490"/>
      <c r="F593" s="490"/>
      <c r="G593" s="490"/>
      <c r="H593" s="490"/>
      <c r="I593" s="490"/>
      <c r="J593" s="490"/>
      <c r="K593" s="490"/>
      <c r="L593" s="490"/>
      <c r="M593" s="490"/>
      <c r="N593" s="490"/>
      <c r="O593" s="490"/>
      <c r="P593" s="490"/>
      <c r="Q593" s="490"/>
      <c r="R593" s="490"/>
      <c r="S593" s="490"/>
      <c r="T593" s="490"/>
      <c r="U593" s="490"/>
      <c r="V593" s="490"/>
      <c r="W593" s="490"/>
      <c r="X593" s="490"/>
      <c r="Y593" s="490"/>
      <c r="Z593" s="490"/>
      <c r="AA593" s="490"/>
    </row>
    <row r="594" spans="1:27" ht="15.75" customHeight="1">
      <c r="A594" s="490"/>
      <c r="B594" s="490"/>
      <c r="C594" s="490"/>
      <c r="D594" s="490"/>
      <c r="E594" s="490"/>
      <c r="F594" s="490"/>
      <c r="G594" s="490"/>
      <c r="H594" s="490"/>
      <c r="I594" s="490"/>
      <c r="J594" s="490"/>
      <c r="K594" s="490"/>
      <c r="L594" s="490"/>
      <c r="M594" s="490"/>
      <c r="N594" s="490"/>
      <c r="O594" s="490"/>
      <c r="P594" s="490"/>
      <c r="Q594" s="490"/>
      <c r="R594" s="490"/>
      <c r="S594" s="490"/>
      <c r="T594" s="490"/>
      <c r="U594" s="490"/>
      <c r="V594" s="490"/>
      <c r="W594" s="490"/>
      <c r="X594" s="490"/>
      <c r="Y594" s="490"/>
      <c r="Z594" s="490"/>
      <c r="AA594" s="490"/>
    </row>
    <row r="595" spans="1:27" ht="15.75" customHeight="1">
      <c r="A595" s="490"/>
      <c r="B595" s="490"/>
      <c r="C595" s="490"/>
      <c r="D595" s="490"/>
      <c r="E595" s="490"/>
      <c r="F595" s="490"/>
      <c r="G595" s="490"/>
      <c r="H595" s="490"/>
      <c r="I595" s="490"/>
      <c r="J595" s="490"/>
      <c r="K595" s="490"/>
      <c r="L595" s="490"/>
      <c r="M595" s="490"/>
      <c r="N595" s="490"/>
      <c r="O595" s="490"/>
      <c r="P595" s="490"/>
      <c r="Q595" s="490"/>
      <c r="R595" s="490"/>
      <c r="S595" s="490"/>
      <c r="T595" s="490"/>
      <c r="U595" s="490"/>
      <c r="V595" s="490"/>
      <c r="W595" s="490"/>
      <c r="X595" s="490"/>
      <c r="Y595" s="490"/>
      <c r="Z595" s="490"/>
      <c r="AA595" s="490"/>
    </row>
    <row r="596" spans="1:27" ht="15.75" customHeight="1">
      <c r="A596" s="490"/>
      <c r="B596" s="490"/>
      <c r="C596" s="490"/>
      <c r="D596" s="490"/>
      <c r="E596" s="490"/>
      <c r="F596" s="490"/>
      <c r="G596" s="490"/>
      <c r="H596" s="490"/>
      <c r="I596" s="490"/>
      <c r="J596" s="490"/>
      <c r="K596" s="490"/>
      <c r="L596" s="490"/>
      <c r="M596" s="490"/>
      <c r="N596" s="490"/>
      <c r="O596" s="490"/>
      <c r="P596" s="490"/>
      <c r="Q596" s="490"/>
      <c r="R596" s="490"/>
      <c r="S596" s="490"/>
      <c r="T596" s="490"/>
      <c r="U596" s="490"/>
      <c r="V596" s="490"/>
      <c r="W596" s="490"/>
      <c r="X596" s="490"/>
      <c r="Y596" s="490"/>
      <c r="Z596" s="490"/>
      <c r="AA596" s="490"/>
    </row>
    <row r="597" spans="1:27" ht="15.75" customHeight="1">
      <c r="A597" s="490"/>
      <c r="B597" s="490"/>
      <c r="C597" s="490"/>
      <c r="D597" s="490"/>
      <c r="E597" s="490"/>
      <c r="F597" s="490"/>
      <c r="G597" s="490"/>
      <c r="H597" s="490"/>
      <c r="I597" s="490"/>
      <c r="J597" s="490"/>
      <c r="K597" s="490"/>
      <c r="L597" s="490"/>
      <c r="M597" s="490"/>
      <c r="N597" s="490"/>
      <c r="O597" s="490"/>
      <c r="P597" s="490"/>
      <c r="Q597" s="490"/>
      <c r="R597" s="490"/>
      <c r="S597" s="490"/>
      <c r="T597" s="490"/>
      <c r="U597" s="490"/>
      <c r="V597" s="490"/>
      <c r="W597" s="490"/>
      <c r="X597" s="490"/>
      <c r="Y597" s="490"/>
      <c r="Z597" s="490"/>
      <c r="AA597" s="490"/>
    </row>
    <row r="598" spans="1:27" ht="15.75" customHeight="1">
      <c r="A598" s="490"/>
      <c r="B598" s="490"/>
      <c r="C598" s="490"/>
      <c r="D598" s="490"/>
      <c r="E598" s="490"/>
      <c r="F598" s="490"/>
      <c r="G598" s="490"/>
      <c r="H598" s="490"/>
      <c r="I598" s="490"/>
      <c r="J598" s="490"/>
      <c r="K598" s="490"/>
      <c r="L598" s="490"/>
      <c r="M598" s="490"/>
      <c r="N598" s="490"/>
      <c r="O598" s="490"/>
      <c r="P598" s="490"/>
      <c r="Q598" s="490"/>
      <c r="R598" s="490"/>
      <c r="S598" s="490"/>
      <c r="T598" s="490"/>
      <c r="U598" s="490"/>
      <c r="V598" s="490"/>
      <c r="W598" s="490"/>
      <c r="X598" s="490"/>
      <c r="Y598" s="490"/>
      <c r="Z598" s="490"/>
      <c r="AA598" s="490"/>
    </row>
    <row r="599" spans="1:27" ht="15.75" customHeight="1">
      <c r="A599" s="490"/>
      <c r="B599" s="490"/>
      <c r="C599" s="490"/>
      <c r="D599" s="490"/>
      <c r="E599" s="490"/>
      <c r="F599" s="490"/>
      <c r="G599" s="490"/>
      <c r="H599" s="490"/>
      <c r="I599" s="490"/>
      <c r="J599" s="490"/>
      <c r="K599" s="490"/>
      <c r="L599" s="490"/>
      <c r="M599" s="490"/>
      <c r="N599" s="490"/>
      <c r="O599" s="490"/>
      <c r="P599" s="490"/>
      <c r="Q599" s="490"/>
      <c r="R599" s="490"/>
      <c r="S599" s="490"/>
      <c r="T599" s="490"/>
      <c r="U599" s="490"/>
      <c r="V599" s="490"/>
      <c r="W599" s="490"/>
      <c r="X599" s="490"/>
      <c r="Y599" s="490"/>
      <c r="Z599" s="490"/>
      <c r="AA599" s="490"/>
    </row>
    <row r="600" spans="1:27" ht="15.75" customHeight="1">
      <c r="A600" s="490"/>
      <c r="B600" s="490"/>
      <c r="C600" s="490"/>
      <c r="D600" s="490"/>
      <c r="E600" s="490"/>
      <c r="F600" s="490"/>
      <c r="G600" s="490"/>
      <c r="H600" s="490"/>
      <c r="I600" s="490"/>
      <c r="J600" s="490"/>
      <c r="K600" s="490"/>
      <c r="L600" s="490"/>
      <c r="M600" s="490"/>
      <c r="N600" s="490"/>
      <c r="O600" s="490"/>
      <c r="P600" s="490"/>
      <c r="Q600" s="490"/>
      <c r="R600" s="490"/>
      <c r="S600" s="490"/>
      <c r="T600" s="490"/>
      <c r="U600" s="490"/>
      <c r="V600" s="490"/>
      <c r="W600" s="490"/>
      <c r="X600" s="490"/>
      <c r="Y600" s="490"/>
      <c r="Z600" s="490"/>
      <c r="AA600" s="490"/>
    </row>
    <row r="601" spans="1:27" ht="15.75" customHeight="1">
      <c r="A601" s="490"/>
      <c r="B601" s="490"/>
      <c r="C601" s="490"/>
      <c r="D601" s="490"/>
      <c r="E601" s="490"/>
      <c r="F601" s="490"/>
      <c r="G601" s="490"/>
      <c r="H601" s="490"/>
      <c r="I601" s="490"/>
      <c r="J601" s="490"/>
      <c r="K601" s="490"/>
      <c r="L601" s="490"/>
      <c r="M601" s="490"/>
      <c r="N601" s="490"/>
      <c r="O601" s="490"/>
      <c r="P601" s="490"/>
      <c r="Q601" s="490"/>
      <c r="R601" s="490"/>
      <c r="S601" s="490"/>
      <c r="T601" s="490"/>
      <c r="U601" s="490"/>
      <c r="V601" s="490"/>
      <c r="W601" s="490"/>
      <c r="X601" s="490"/>
      <c r="Y601" s="490"/>
      <c r="Z601" s="490"/>
      <c r="AA601" s="490"/>
    </row>
    <row r="602" spans="1:27" ht="15.75" customHeight="1">
      <c r="A602" s="490"/>
      <c r="B602" s="490"/>
      <c r="C602" s="490"/>
      <c r="D602" s="490"/>
      <c r="E602" s="490"/>
      <c r="F602" s="490"/>
      <c r="G602" s="490"/>
      <c r="H602" s="490"/>
      <c r="I602" s="490"/>
      <c r="J602" s="490"/>
      <c r="K602" s="490"/>
      <c r="L602" s="490"/>
      <c r="M602" s="490"/>
      <c r="N602" s="490"/>
      <c r="O602" s="490"/>
      <c r="P602" s="490"/>
      <c r="Q602" s="490"/>
      <c r="R602" s="490"/>
      <c r="S602" s="490"/>
      <c r="T602" s="490"/>
      <c r="U602" s="490"/>
      <c r="V602" s="490"/>
      <c r="W602" s="490"/>
      <c r="X602" s="490"/>
      <c r="Y602" s="490"/>
      <c r="Z602" s="490"/>
      <c r="AA602" s="490"/>
    </row>
    <row r="603" spans="1:27" ht="15.75" customHeight="1">
      <c r="A603" s="490"/>
      <c r="B603" s="490"/>
      <c r="C603" s="490"/>
      <c r="D603" s="490"/>
      <c r="E603" s="490"/>
      <c r="F603" s="490"/>
      <c r="G603" s="490"/>
      <c r="H603" s="490"/>
      <c r="I603" s="490"/>
      <c r="J603" s="490"/>
      <c r="K603" s="490"/>
      <c r="L603" s="490"/>
      <c r="M603" s="490"/>
      <c r="N603" s="490"/>
      <c r="O603" s="490"/>
      <c r="P603" s="490"/>
      <c r="Q603" s="490"/>
      <c r="R603" s="490"/>
      <c r="S603" s="490"/>
      <c r="T603" s="490"/>
      <c r="U603" s="490"/>
      <c r="V603" s="490"/>
      <c r="W603" s="490"/>
      <c r="X603" s="490"/>
      <c r="Y603" s="490"/>
      <c r="Z603" s="490"/>
      <c r="AA603" s="490"/>
    </row>
    <row r="604" spans="1:27" ht="15.75" customHeight="1">
      <c r="A604" s="490"/>
      <c r="B604" s="490"/>
      <c r="C604" s="490"/>
      <c r="D604" s="490"/>
      <c r="E604" s="490"/>
      <c r="F604" s="490"/>
      <c r="G604" s="490"/>
      <c r="H604" s="490"/>
      <c r="I604" s="490"/>
      <c r="J604" s="490"/>
      <c r="K604" s="490"/>
      <c r="L604" s="490"/>
      <c r="M604" s="490"/>
      <c r="N604" s="490"/>
      <c r="O604" s="490"/>
      <c r="P604" s="490"/>
      <c r="Q604" s="490"/>
      <c r="R604" s="490"/>
      <c r="S604" s="490"/>
      <c r="T604" s="490"/>
      <c r="U604" s="490"/>
      <c r="V604" s="490"/>
      <c r="W604" s="490"/>
      <c r="X604" s="490"/>
      <c r="Y604" s="490"/>
      <c r="Z604" s="490"/>
      <c r="AA604" s="490"/>
    </row>
    <row r="605" spans="1:27" ht="15.75" customHeight="1">
      <c r="A605" s="490"/>
      <c r="B605" s="490"/>
      <c r="C605" s="490"/>
      <c r="D605" s="490"/>
      <c r="E605" s="490"/>
      <c r="F605" s="490"/>
      <c r="G605" s="490"/>
      <c r="H605" s="490"/>
      <c r="I605" s="490"/>
      <c r="J605" s="490"/>
      <c r="K605" s="490"/>
      <c r="L605" s="490"/>
      <c r="M605" s="490"/>
      <c r="N605" s="490"/>
      <c r="O605" s="490"/>
      <c r="P605" s="490"/>
      <c r="Q605" s="490"/>
      <c r="R605" s="490"/>
      <c r="S605" s="490"/>
      <c r="T605" s="490"/>
      <c r="U605" s="490"/>
      <c r="V605" s="490"/>
      <c r="W605" s="490"/>
      <c r="X605" s="490"/>
      <c r="Y605" s="490"/>
      <c r="Z605" s="490"/>
      <c r="AA605" s="490"/>
    </row>
    <row r="606" spans="1:27" ht="15.75" customHeight="1">
      <c r="A606" s="490"/>
      <c r="B606" s="490"/>
      <c r="C606" s="490"/>
      <c r="D606" s="490"/>
      <c r="E606" s="490"/>
      <c r="F606" s="490"/>
      <c r="G606" s="490"/>
      <c r="H606" s="490"/>
      <c r="I606" s="490"/>
      <c r="J606" s="490"/>
      <c r="K606" s="490"/>
      <c r="L606" s="490"/>
      <c r="M606" s="490"/>
      <c r="N606" s="490"/>
      <c r="O606" s="490"/>
      <c r="P606" s="490"/>
      <c r="Q606" s="490"/>
      <c r="R606" s="490"/>
      <c r="S606" s="490"/>
      <c r="T606" s="490"/>
      <c r="U606" s="490"/>
      <c r="V606" s="490"/>
      <c r="W606" s="490"/>
      <c r="X606" s="490"/>
      <c r="Y606" s="490"/>
      <c r="Z606" s="490"/>
      <c r="AA606" s="490"/>
    </row>
    <row r="607" spans="1:27" ht="15.75" customHeight="1">
      <c r="A607" s="490"/>
      <c r="B607" s="490"/>
      <c r="C607" s="490"/>
      <c r="D607" s="490"/>
      <c r="E607" s="490"/>
      <c r="F607" s="490"/>
      <c r="G607" s="490"/>
      <c r="H607" s="490"/>
      <c r="I607" s="490"/>
      <c r="J607" s="490"/>
      <c r="K607" s="490"/>
      <c r="L607" s="490"/>
      <c r="M607" s="490"/>
      <c r="N607" s="490"/>
      <c r="O607" s="490"/>
      <c r="P607" s="490"/>
      <c r="Q607" s="490"/>
      <c r="R607" s="490"/>
      <c r="S607" s="490"/>
      <c r="T607" s="490"/>
      <c r="U607" s="490"/>
      <c r="V607" s="490"/>
      <c r="W607" s="490"/>
      <c r="X607" s="490"/>
      <c r="Y607" s="490"/>
      <c r="Z607" s="490"/>
      <c r="AA607" s="490"/>
    </row>
    <row r="608" spans="1:27" ht="15.75" customHeight="1">
      <c r="A608" s="490"/>
      <c r="B608" s="490"/>
      <c r="C608" s="490"/>
      <c r="D608" s="490"/>
      <c r="E608" s="490"/>
      <c r="F608" s="490"/>
      <c r="G608" s="490"/>
      <c r="H608" s="490"/>
      <c r="I608" s="490"/>
      <c r="J608" s="490"/>
      <c r="K608" s="490"/>
      <c r="L608" s="490"/>
      <c r="M608" s="490"/>
      <c r="N608" s="490"/>
      <c r="O608" s="490"/>
      <c r="P608" s="490"/>
      <c r="Q608" s="490"/>
      <c r="R608" s="490"/>
      <c r="S608" s="490"/>
      <c r="T608" s="490"/>
      <c r="U608" s="490"/>
      <c r="V608" s="490"/>
      <c r="W608" s="490"/>
      <c r="X608" s="490"/>
      <c r="Y608" s="490"/>
      <c r="Z608" s="490"/>
      <c r="AA608" s="490"/>
    </row>
    <row r="609" spans="1:27" ht="15.75" customHeight="1">
      <c r="A609" s="490"/>
      <c r="B609" s="490"/>
      <c r="C609" s="490"/>
      <c r="D609" s="490"/>
      <c r="E609" s="490"/>
      <c r="F609" s="490"/>
      <c r="G609" s="490"/>
      <c r="H609" s="490"/>
      <c r="I609" s="490"/>
      <c r="J609" s="490"/>
      <c r="K609" s="490"/>
      <c r="L609" s="490"/>
      <c r="M609" s="490"/>
      <c r="N609" s="490"/>
      <c r="O609" s="490"/>
      <c r="P609" s="490"/>
      <c r="Q609" s="490"/>
      <c r="R609" s="490"/>
      <c r="S609" s="490"/>
      <c r="T609" s="490"/>
      <c r="U609" s="490"/>
      <c r="V609" s="490"/>
      <c r="W609" s="490"/>
      <c r="X609" s="490"/>
      <c r="Y609" s="490"/>
      <c r="Z609" s="490"/>
      <c r="AA609" s="490"/>
    </row>
    <row r="610" spans="1:27" ht="15.75" customHeight="1">
      <c r="A610" s="490"/>
      <c r="B610" s="490"/>
      <c r="C610" s="490"/>
      <c r="D610" s="490"/>
      <c r="E610" s="490"/>
      <c r="F610" s="490"/>
      <c r="G610" s="490"/>
      <c r="H610" s="490"/>
      <c r="I610" s="490"/>
      <c r="J610" s="490"/>
      <c r="K610" s="490"/>
      <c r="L610" s="490"/>
      <c r="M610" s="490"/>
      <c r="N610" s="490"/>
      <c r="O610" s="490"/>
      <c r="P610" s="490"/>
      <c r="Q610" s="490"/>
      <c r="R610" s="490"/>
      <c r="S610" s="490"/>
      <c r="T610" s="490"/>
      <c r="U610" s="490"/>
      <c r="V610" s="490"/>
      <c r="W610" s="490"/>
      <c r="X610" s="490"/>
      <c r="Y610" s="490"/>
      <c r="Z610" s="490"/>
      <c r="AA610" s="490"/>
    </row>
    <row r="611" spans="1:27" ht="15.75" customHeight="1">
      <c r="A611" s="490"/>
      <c r="B611" s="490"/>
      <c r="C611" s="490"/>
      <c r="D611" s="490"/>
      <c r="E611" s="490"/>
      <c r="F611" s="490"/>
      <c r="G611" s="490"/>
      <c r="H611" s="490"/>
      <c r="I611" s="490"/>
      <c r="J611" s="490"/>
      <c r="K611" s="490"/>
      <c r="L611" s="490"/>
      <c r="M611" s="490"/>
      <c r="N611" s="490"/>
      <c r="O611" s="490"/>
      <c r="P611" s="490"/>
      <c r="Q611" s="490"/>
      <c r="R611" s="490"/>
      <c r="S611" s="490"/>
      <c r="T611" s="490"/>
      <c r="U611" s="490"/>
      <c r="V611" s="490"/>
      <c r="W611" s="490"/>
      <c r="X611" s="490"/>
      <c r="Y611" s="490"/>
      <c r="Z611" s="490"/>
      <c r="AA611" s="490"/>
    </row>
    <row r="612" spans="1:27" ht="15.75" customHeight="1">
      <c r="A612" s="490"/>
      <c r="B612" s="490"/>
      <c r="C612" s="490"/>
      <c r="D612" s="490"/>
      <c r="E612" s="490"/>
      <c r="F612" s="490"/>
      <c r="G612" s="490"/>
      <c r="H612" s="490"/>
      <c r="I612" s="490"/>
      <c r="J612" s="490"/>
      <c r="K612" s="490"/>
      <c r="L612" s="490"/>
      <c r="M612" s="490"/>
      <c r="N612" s="490"/>
      <c r="O612" s="490"/>
      <c r="P612" s="490"/>
      <c r="Q612" s="490"/>
      <c r="R612" s="490"/>
      <c r="S612" s="490"/>
      <c r="T612" s="490"/>
      <c r="U612" s="490"/>
      <c r="V612" s="490"/>
      <c r="W612" s="490"/>
      <c r="X612" s="490"/>
      <c r="Y612" s="490"/>
      <c r="Z612" s="490"/>
      <c r="AA612" s="490"/>
    </row>
    <row r="613" spans="1:27" ht="15.75" customHeight="1">
      <c r="A613" s="490"/>
      <c r="B613" s="490"/>
      <c r="C613" s="490"/>
      <c r="D613" s="490"/>
      <c r="E613" s="490"/>
      <c r="F613" s="490"/>
      <c r="G613" s="490"/>
      <c r="H613" s="490"/>
      <c r="I613" s="490"/>
      <c r="J613" s="490"/>
      <c r="K613" s="490"/>
      <c r="L613" s="490"/>
      <c r="M613" s="490"/>
      <c r="N613" s="490"/>
      <c r="O613" s="490"/>
      <c r="P613" s="490"/>
      <c r="Q613" s="490"/>
      <c r="R613" s="490"/>
      <c r="S613" s="490"/>
      <c r="T613" s="490"/>
      <c r="U613" s="490"/>
      <c r="V613" s="490"/>
      <c r="W613" s="490"/>
      <c r="X613" s="490"/>
      <c r="Y613" s="490"/>
      <c r="Z613" s="490"/>
      <c r="AA613" s="490"/>
    </row>
    <row r="614" spans="1:27" ht="15.75" customHeight="1">
      <c r="A614" s="490"/>
      <c r="B614" s="490"/>
      <c r="C614" s="490"/>
      <c r="D614" s="490"/>
      <c r="E614" s="490"/>
      <c r="F614" s="490"/>
      <c r="G614" s="490"/>
      <c r="H614" s="490"/>
      <c r="I614" s="490"/>
      <c r="J614" s="490"/>
      <c r="K614" s="490"/>
      <c r="L614" s="490"/>
      <c r="M614" s="490"/>
      <c r="N614" s="490"/>
      <c r="O614" s="490"/>
      <c r="P614" s="490"/>
      <c r="Q614" s="490"/>
      <c r="R614" s="490"/>
      <c r="S614" s="490"/>
      <c r="T614" s="490"/>
      <c r="U614" s="490"/>
      <c r="V614" s="490"/>
      <c r="W614" s="490"/>
      <c r="X614" s="490"/>
      <c r="Y614" s="490"/>
      <c r="Z614" s="490"/>
      <c r="AA614" s="490"/>
    </row>
    <row r="615" spans="1:27" ht="15.75" customHeight="1">
      <c r="A615" s="490"/>
      <c r="B615" s="490"/>
      <c r="C615" s="490"/>
      <c r="D615" s="490"/>
      <c r="E615" s="490"/>
      <c r="F615" s="490"/>
      <c r="G615" s="490"/>
      <c r="H615" s="490"/>
      <c r="I615" s="490"/>
      <c r="J615" s="490"/>
      <c r="K615" s="490"/>
      <c r="L615" s="490"/>
      <c r="M615" s="490"/>
      <c r="N615" s="490"/>
      <c r="O615" s="490"/>
      <c r="P615" s="490"/>
      <c r="Q615" s="490"/>
      <c r="R615" s="490"/>
      <c r="S615" s="490"/>
      <c r="T615" s="490"/>
      <c r="U615" s="490"/>
      <c r="V615" s="490"/>
      <c r="W615" s="490"/>
      <c r="X615" s="490"/>
      <c r="Y615" s="490"/>
      <c r="Z615" s="490"/>
      <c r="AA615" s="490"/>
    </row>
    <row r="616" spans="1:27" ht="15.75" customHeight="1">
      <c r="A616" s="490"/>
      <c r="B616" s="490"/>
      <c r="C616" s="490"/>
      <c r="D616" s="490"/>
      <c r="E616" s="490"/>
      <c r="F616" s="490"/>
      <c r="G616" s="490"/>
      <c r="H616" s="490"/>
      <c r="I616" s="490"/>
      <c r="J616" s="490"/>
      <c r="K616" s="490"/>
      <c r="L616" s="490"/>
      <c r="M616" s="490"/>
      <c r="N616" s="490"/>
      <c r="O616" s="490"/>
      <c r="P616" s="490"/>
      <c r="Q616" s="490"/>
      <c r="R616" s="490"/>
      <c r="S616" s="490"/>
      <c r="T616" s="490"/>
      <c r="U616" s="490"/>
      <c r="V616" s="490"/>
      <c r="W616" s="490"/>
      <c r="X616" s="490"/>
      <c r="Y616" s="490"/>
      <c r="Z616" s="490"/>
      <c r="AA616" s="490"/>
    </row>
    <row r="617" spans="1:27" ht="15.75" customHeight="1">
      <c r="A617" s="490"/>
      <c r="B617" s="490"/>
      <c r="C617" s="490"/>
      <c r="D617" s="490"/>
      <c r="E617" s="490"/>
      <c r="F617" s="490"/>
      <c r="G617" s="490"/>
      <c r="H617" s="490"/>
      <c r="I617" s="490"/>
      <c r="J617" s="490"/>
      <c r="K617" s="490"/>
      <c r="L617" s="490"/>
      <c r="M617" s="490"/>
      <c r="N617" s="490"/>
      <c r="O617" s="490"/>
      <c r="P617" s="490"/>
      <c r="Q617" s="490"/>
      <c r="R617" s="490"/>
      <c r="S617" s="490"/>
      <c r="T617" s="490"/>
      <c r="U617" s="490"/>
      <c r="V617" s="490"/>
      <c r="W617" s="490"/>
      <c r="X617" s="490"/>
      <c r="Y617" s="490"/>
      <c r="Z617" s="490"/>
      <c r="AA617" s="490"/>
    </row>
    <row r="618" spans="1:27" ht="15.75" customHeight="1">
      <c r="A618" s="490"/>
      <c r="B618" s="490"/>
      <c r="C618" s="490"/>
      <c r="D618" s="490"/>
      <c r="E618" s="490"/>
      <c r="F618" s="490"/>
      <c r="G618" s="490"/>
      <c r="H618" s="490"/>
      <c r="I618" s="490"/>
      <c r="J618" s="490"/>
      <c r="K618" s="490"/>
      <c r="L618" s="490"/>
      <c r="M618" s="490"/>
      <c r="N618" s="490"/>
      <c r="O618" s="490"/>
      <c r="P618" s="490"/>
      <c r="Q618" s="490"/>
      <c r="R618" s="490"/>
      <c r="S618" s="490"/>
      <c r="T618" s="490"/>
      <c r="U618" s="490"/>
      <c r="V618" s="490"/>
      <c r="W618" s="490"/>
      <c r="X618" s="490"/>
      <c r="Y618" s="490"/>
      <c r="Z618" s="490"/>
      <c r="AA618" s="490"/>
    </row>
    <row r="619" spans="1:27" ht="15.75" customHeight="1">
      <c r="A619" s="490"/>
      <c r="B619" s="490"/>
      <c r="C619" s="490"/>
      <c r="D619" s="490"/>
      <c r="E619" s="490"/>
      <c r="F619" s="490"/>
      <c r="G619" s="490"/>
      <c r="H619" s="490"/>
      <c r="I619" s="490"/>
      <c r="J619" s="490"/>
      <c r="K619" s="490"/>
      <c r="L619" s="490"/>
      <c r="M619" s="490"/>
      <c r="N619" s="490"/>
      <c r="O619" s="490"/>
      <c r="P619" s="490"/>
      <c r="Q619" s="490"/>
      <c r="R619" s="490"/>
      <c r="S619" s="490"/>
      <c r="T619" s="490"/>
      <c r="U619" s="490"/>
      <c r="V619" s="490"/>
      <c r="W619" s="490"/>
      <c r="X619" s="490"/>
      <c r="Y619" s="490"/>
      <c r="Z619" s="490"/>
      <c r="AA619" s="490"/>
    </row>
    <row r="620" spans="1:27" ht="15.75" customHeight="1">
      <c r="A620" s="490"/>
      <c r="B620" s="490"/>
      <c r="C620" s="490"/>
      <c r="D620" s="490"/>
      <c r="E620" s="490"/>
      <c r="F620" s="490"/>
      <c r="G620" s="490"/>
      <c r="H620" s="490"/>
      <c r="I620" s="490"/>
      <c r="J620" s="490"/>
      <c r="K620" s="490"/>
      <c r="L620" s="490"/>
      <c r="M620" s="490"/>
      <c r="N620" s="490"/>
      <c r="O620" s="490"/>
      <c r="P620" s="490"/>
      <c r="Q620" s="490"/>
      <c r="R620" s="490"/>
      <c r="S620" s="490"/>
      <c r="T620" s="490"/>
      <c r="U620" s="490"/>
      <c r="V620" s="490"/>
      <c r="W620" s="490"/>
      <c r="X620" s="490"/>
      <c r="Y620" s="490"/>
      <c r="Z620" s="490"/>
      <c r="AA620" s="490"/>
    </row>
    <row r="621" spans="1:27" ht="15.75" customHeight="1">
      <c r="A621" s="490"/>
      <c r="B621" s="490"/>
      <c r="C621" s="490"/>
      <c r="D621" s="490"/>
      <c r="E621" s="490"/>
      <c r="F621" s="490"/>
      <c r="G621" s="490"/>
      <c r="H621" s="490"/>
      <c r="I621" s="490"/>
      <c r="J621" s="490"/>
      <c r="K621" s="490"/>
      <c r="L621" s="490"/>
      <c r="M621" s="490"/>
      <c r="N621" s="490"/>
      <c r="O621" s="490"/>
      <c r="P621" s="490"/>
      <c r="Q621" s="490"/>
      <c r="R621" s="490"/>
      <c r="S621" s="490"/>
      <c r="T621" s="490"/>
      <c r="U621" s="490"/>
      <c r="V621" s="490"/>
      <c r="W621" s="490"/>
      <c r="X621" s="490"/>
      <c r="Y621" s="490"/>
      <c r="Z621" s="490"/>
      <c r="AA621" s="490"/>
    </row>
    <row r="622" spans="1:27" ht="15.75" customHeight="1">
      <c r="A622" s="490"/>
      <c r="B622" s="490"/>
      <c r="C622" s="490"/>
      <c r="D622" s="490"/>
      <c r="E622" s="490"/>
      <c r="F622" s="490"/>
      <c r="G622" s="490"/>
      <c r="H622" s="490"/>
      <c r="I622" s="490"/>
      <c r="J622" s="490"/>
      <c r="K622" s="490"/>
      <c r="L622" s="490"/>
      <c r="M622" s="490"/>
      <c r="N622" s="490"/>
      <c r="O622" s="490"/>
      <c r="P622" s="490"/>
      <c r="Q622" s="490"/>
      <c r="R622" s="490"/>
      <c r="S622" s="490"/>
      <c r="T622" s="490"/>
      <c r="U622" s="490"/>
      <c r="V622" s="490"/>
      <c r="W622" s="490"/>
      <c r="X622" s="490"/>
      <c r="Y622" s="490"/>
      <c r="Z622" s="490"/>
      <c r="AA622" s="490"/>
    </row>
    <row r="623" spans="1:27" ht="15.75" customHeight="1">
      <c r="A623" s="490"/>
      <c r="B623" s="490"/>
      <c r="C623" s="490"/>
      <c r="D623" s="490"/>
      <c r="E623" s="490"/>
      <c r="F623" s="490"/>
      <c r="G623" s="490"/>
      <c r="H623" s="490"/>
      <c r="I623" s="490"/>
      <c r="J623" s="490"/>
      <c r="K623" s="490"/>
      <c r="L623" s="490"/>
      <c r="M623" s="490"/>
      <c r="N623" s="490"/>
      <c r="O623" s="490"/>
      <c r="P623" s="490"/>
      <c r="Q623" s="490"/>
      <c r="R623" s="490"/>
      <c r="S623" s="490"/>
      <c r="T623" s="490"/>
      <c r="U623" s="490"/>
      <c r="V623" s="490"/>
      <c r="W623" s="490"/>
      <c r="X623" s="490"/>
      <c r="Y623" s="490"/>
      <c r="Z623" s="490"/>
      <c r="AA623" s="490"/>
    </row>
    <row r="624" spans="1:27" ht="15.75" customHeight="1">
      <c r="A624" s="490"/>
      <c r="B624" s="490"/>
      <c r="C624" s="490"/>
      <c r="D624" s="490"/>
      <c r="E624" s="490"/>
      <c r="F624" s="490"/>
      <c r="G624" s="490"/>
      <c r="H624" s="490"/>
      <c r="I624" s="490"/>
      <c r="J624" s="490"/>
      <c r="K624" s="490"/>
      <c r="L624" s="490"/>
      <c r="M624" s="490"/>
      <c r="N624" s="490"/>
      <c r="O624" s="490"/>
      <c r="P624" s="490"/>
      <c r="Q624" s="490"/>
      <c r="R624" s="490"/>
      <c r="S624" s="490"/>
      <c r="T624" s="490"/>
      <c r="U624" s="490"/>
      <c r="V624" s="490"/>
      <c r="W624" s="490"/>
      <c r="X624" s="490"/>
      <c r="Y624" s="490"/>
      <c r="Z624" s="490"/>
      <c r="AA624" s="490"/>
    </row>
    <row r="625" spans="1:27" ht="15.75" customHeight="1">
      <c r="A625" s="490"/>
      <c r="B625" s="490"/>
      <c r="C625" s="490"/>
      <c r="D625" s="490"/>
      <c r="E625" s="490"/>
      <c r="F625" s="490"/>
      <c r="G625" s="490"/>
      <c r="H625" s="490"/>
      <c r="I625" s="490"/>
      <c r="J625" s="490"/>
      <c r="K625" s="490"/>
      <c r="L625" s="490"/>
      <c r="M625" s="490"/>
      <c r="N625" s="490"/>
      <c r="O625" s="490"/>
      <c r="P625" s="490"/>
      <c r="Q625" s="490"/>
      <c r="R625" s="490"/>
      <c r="S625" s="490"/>
      <c r="T625" s="490"/>
      <c r="U625" s="490"/>
      <c r="V625" s="490"/>
      <c r="W625" s="490"/>
      <c r="X625" s="490"/>
      <c r="Y625" s="490"/>
      <c r="Z625" s="490"/>
      <c r="AA625" s="490"/>
    </row>
    <row r="626" spans="1:27" ht="15.75" customHeight="1">
      <c r="A626" s="490"/>
      <c r="B626" s="490"/>
      <c r="C626" s="490"/>
      <c r="D626" s="490"/>
      <c r="E626" s="490"/>
      <c r="F626" s="490"/>
      <c r="G626" s="490"/>
      <c r="H626" s="490"/>
      <c r="I626" s="490"/>
      <c r="J626" s="490"/>
      <c r="K626" s="490"/>
      <c r="L626" s="490"/>
      <c r="M626" s="490"/>
      <c r="N626" s="490"/>
      <c r="O626" s="490"/>
      <c r="P626" s="490"/>
      <c r="Q626" s="490"/>
      <c r="R626" s="490"/>
      <c r="S626" s="490"/>
      <c r="T626" s="490"/>
      <c r="U626" s="490"/>
      <c r="V626" s="490"/>
      <c r="W626" s="490"/>
      <c r="X626" s="490"/>
      <c r="Y626" s="490"/>
      <c r="Z626" s="490"/>
      <c r="AA626" s="490"/>
    </row>
    <row r="627" spans="1:27" ht="15.75" customHeight="1">
      <c r="A627" s="490"/>
      <c r="B627" s="490"/>
      <c r="C627" s="490"/>
      <c r="D627" s="490"/>
      <c r="E627" s="490"/>
      <c r="F627" s="490"/>
      <c r="G627" s="490"/>
      <c r="H627" s="490"/>
      <c r="I627" s="490"/>
      <c r="J627" s="490"/>
      <c r="K627" s="490"/>
      <c r="L627" s="490"/>
      <c r="M627" s="490"/>
      <c r="N627" s="490"/>
      <c r="O627" s="490"/>
      <c r="P627" s="490"/>
      <c r="Q627" s="490"/>
      <c r="R627" s="490"/>
      <c r="S627" s="490"/>
      <c r="T627" s="490"/>
      <c r="U627" s="490"/>
      <c r="V627" s="490"/>
      <c r="W627" s="490"/>
      <c r="X627" s="490"/>
      <c r="Y627" s="490"/>
      <c r="Z627" s="490"/>
      <c r="AA627" s="490"/>
    </row>
    <row r="628" spans="1:27" ht="15.75" customHeight="1">
      <c r="A628" s="490"/>
      <c r="B628" s="490"/>
      <c r="C628" s="490"/>
      <c r="D628" s="490"/>
      <c r="E628" s="490"/>
      <c r="F628" s="490"/>
      <c r="G628" s="490"/>
      <c r="H628" s="490"/>
      <c r="I628" s="490"/>
      <c r="J628" s="490"/>
      <c r="K628" s="490"/>
      <c r="L628" s="490"/>
      <c r="M628" s="490"/>
      <c r="N628" s="490"/>
      <c r="O628" s="490"/>
      <c r="P628" s="490"/>
      <c r="Q628" s="490"/>
      <c r="R628" s="490"/>
      <c r="S628" s="490"/>
      <c r="T628" s="490"/>
      <c r="U628" s="490"/>
      <c r="V628" s="490"/>
      <c r="W628" s="490"/>
      <c r="X628" s="490"/>
      <c r="Y628" s="490"/>
      <c r="Z628" s="490"/>
      <c r="AA628" s="490"/>
    </row>
    <row r="629" spans="1:27" ht="15.75" customHeight="1">
      <c r="A629" s="490"/>
      <c r="B629" s="490"/>
      <c r="C629" s="490"/>
      <c r="D629" s="490"/>
      <c r="E629" s="490"/>
      <c r="F629" s="490"/>
      <c r="G629" s="490"/>
      <c r="H629" s="490"/>
      <c r="I629" s="490"/>
      <c r="J629" s="490"/>
      <c r="K629" s="490"/>
      <c r="L629" s="490"/>
      <c r="M629" s="490"/>
      <c r="N629" s="490"/>
      <c r="O629" s="490"/>
      <c r="P629" s="490"/>
      <c r="Q629" s="490"/>
      <c r="R629" s="490"/>
      <c r="S629" s="490"/>
      <c r="T629" s="490"/>
      <c r="U629" s="490"/>
      <c r="V629" s="490"/>
      <c r="W629" s="490"/>
      <c r="X629" s="490"/>
      <c r="Y629" s="490"/>
      <c r="Z629" s="490"/>
      <c r="AA629" s="490"/>
    </row>
    <row r="630" spans="1:27" ht="15.75" customHeight="1">
      <c r="A630" s="490"/>
      <c r="B630" s="490"/>
      <c r="C630" s="490"/>
      <c r="D630" s="490"/>
      <c r="E630" s="490"/>
      <c r="F630" s="490"/>
      <c r="G630" s="490"/>
      <c r="H630" s="490"/>
      <c r="I630" s="490"/>
      <c r="J630" s="490"/>
      <c r="K630" s="490"/>
      <c r="L630" s="490"/>
      <c r="M630" s="490"/>
      <c r="N630" s="490"/>
      <c r="O630" s="490"/>
      <c r="P630" s="490"/>
      <c r="Q630" s="490"/>
      <c r="R630" s="490"/>
      <c r="S630" s="490"/>
      <c r="T630" s="490"/>
      <c r="U630" s="490"/>
      <c r="V630" s="490"/>
      <c r="W630" s="490"/>
      <c r="X630" s="490"/>
      <c r="Y630" s="490"/>
      <c r="Z630" s="490"/>
      <c r="AA630" s="490"/>
    </row>
    <row r="631" spans="1:27" ht="15.75" customHeight="1">
      <c r="A631" s="490"/>
      <c r="B631" s="490"/>
      <c r="C631" s="490"/>
      <c r="D631" s="490"/>
      <c r="E631" s="490"/>
      <c r="F631" s="490"/>
      <c r="G631" s="490"/>
      <c r="H631" s="490"/>
      <c r="I631" s="490"/>
      <c r="J631" s="490"/>
      <c r="K631" s="490"/>
      <c r="L631" s="490"/>
      <c r="M631" s="490"/>
      <c r="N631" s="490"/>
      <c r="O631" s="490"/>
      <c r="P631" s="490"/>
      <c r="Q631" s="490"/>
      <c r="R631" s="490"/>
      <c r="S631" s="490"/>
      <c r="T631" s="490"/>
      <c r="U631" s="490"/>
      <c r="V631" s="490"/>
      <c r="W631" s="490"/>
      <c r="X631" s="490"/>
      <c r="Y631" s="490"/>
      <c r="Z631" s="490"/>
      <c r="AA631" s="490"/>
    </row>
    <row r="632" spans="1:27" ht="15.75" customHeight="1">
      <c r="A632" s="490"/>
      <c r="B632" s="490"/>
      <c r="C632" s="490"/>
      <c r="D632" s="490"/>
      <c r="E632" s="490"/>
      <c r="F632" s="490"/>
      <c r="G632" s="490"/>
      <c r="H632" s="490"/>
      <c r="I632" s="490"/>
      <c r="J632" s="490"/>
      <c r="K632" s="490"/>
      <c r="L632" s="490"/>
      <c r="M632" s="490"/>
      <c r="N632" s="490"/>
      <c r="O632" s="490"/>
      <c r="P632" s="490"/>
      <c r="Q632" s="490"/>
      <c r="R632" s="490"/>
      <c r="S632" s="490"/>
      <c r="T632" s="490"/>
      <c r="U632" s="490"/>
      <c r="V632" s="490"/>
      <c r="W632" s="490"/>
      <c r="X632" s="490"/>
      <c r="Y632" s="490"/>
      <c r="Z632" s="490"/>
      <c r="AA632" s="490"/>
    </row>
    <row r="633" spans="1:27" ht="15.75" customHeight="1">
      <c r="A633" s="490"/>
      <c r="B633" s="490"/>
      <c r="C633" s="490"/>
      <c r="D633" s="490"/>
      <c r="E633" s="490"/>
      <c r="F633" s="490"/>
      <c r="G633" s="490"/>
      <c r="H633" s="490"/>
      <c r="I633" s="490"/>
      <c r="J633" s="490"/>
      <c r="K633" s="490"/>
      <c r="L633" s="490"/>
      <c r="M633" s="490"/>
      <c r="N633" s="490"/>
      <c r="O633" s="490"/>
      <c r="P633" s="490"/>
      <c r="Q633" s="490"/>
      <c r="R633" s="490"/>
      <c r="S633" s="490"/>
      <c r="T633" s="490"/>
      <c r="U633" s="490"/>
      <c r="V633" s="490"/>
      <c r="W633" s="490"/>
      <c r="X633" s="490"/>
      <c r="Y633" s="490"/>
      <c r="Z633" s="490"/>
      <c r="AA633" s="490"/>
    </row>
    <row r="634" spans="1:27" ht="15.75" customHeight="1">
      <c r="A634" s="490"/>
      <c r="B634" s="490"/>
      <c r="C634" s="490"/>
      <c r="D634" s="490"/>
      <c r="E634" s="490"/>
      <c r="F634" s="490"/>
      <c r="G634" s="490"/>
      <c r="H634" s="490"/>
      <c r="I634" s="490"/>
      <c r="J634" s="490"/>
      <c r="K634" s="490"/>
      <c r="L634" s="490"/>
      <c r="M634" s="490"/>
      <c r="N634" s="490"/>
      <c r="O634" s="490"/>
      <c r="P634" s="490"/>
      <c r="Q634" s="490"/>
      <c r="R634" s="490"/>
      <c r="S634" s="490"/>
      <c r="T634" s="490"/>
      <c r="U634" s="490"/>
      <c r="V634" s="490"/>
      <c r="W634" s="490"/>
      <c r="X634" s="490"/>
      <c r="Y634" s="490"/>
      <c r="Z634" s="490"/>
      <c r="AA634" s="490"/>
    </row>
    <row r="635" spans="1:27" ht="15.75" customHeight="1">
      <c r="A635" s="490"/>
      <c r="B635" s="490"/>
      <c r="C635" s="490"/>
      <c r="D635" s="490"/>
      <c r="E635" s="490"/>
      <c r="F635" s="490"/>
      <c r="G635" s="490"/>
      <c r="H635" s="490"/>
      <c r="I635" s="490"/>
      <c r="J635" s="490"/>
      <c r="K635" s="490"/>
      <c r="L635" s="490"/>
      <c r="M635" s="490"/>
      <c r="N635" s="490"/>
      <c r="O635" s="490"/>
      <c r="P635" s="490"/>
      <c r="Q635" s="490"/>
      <c r="R635" s="490"/>
      <c r="S635" s="490"/>
      <c r="T635" s="490"/>
      <c r="U635" s="490"/>
      <c r="V635" s="490"/>
      <c r="W635" s="490"/>
      <c r="X635" s="490"/>
      <c r="Y635" s="490"/>
      <c r="Z635" s="490"/>
      <c r="AA635" s="490"/>
    </row>
    <row r="636" spans="1:27" ht="15.75" customHeight="1">
      <c r="A636" s="490"/>
      <c r="B636" s="490"/>
      <c r="C636" s="490"/>
      <c r="D636" s="490"/>
      <c r="E636" s="490"/>
      <c r="F636" s="490"/>
      <c r="G636" s="490"/>
      <c r="H636" s="490"/>
      <c r="I636" s="490"/>
      <c r="J636" s="490"/>
      <c r="K636" s="490"/>
      <c r="L636" s="490"/>
      <c r="M636" s="490"/>
      <c r="N636" s="490"/>
      <c r="O636" s="490"/>
      <c r="P636" s="490"/>
      <c r="Q636" s="490"/>
      <c r="R636" s="490"/>
      <c r="S636" s="490"/>
      <c r="T636" s="490"/>
      <c r="U636" s="490"/>
      <c r="V636" s="490"/>
      <c r="W636" s="490"/>
      <c r="X636" s="490"/>
      <c r="Y636" s="490"/>
      <c r="Z636" s="490"/>
      <c r="AA636" s="490"/>
    </row>
    <row r="637" spans="1:27" ht="15.75" customHeight="1">
      <c r="A637" s="490"/>
      <c r="B637" s="490"/>
      <c r="C637" s="490"/>
      <c r="D637" s="490"/>
      <c r="E637" s="490"/>
      <c r="F637" s="490"/>
      <c r="G637" s="490"/>
      <c r="H637" s="490"/>
      <c r="I637" s="490"/>
      <c r="J637" s="490"/>
      <c r="K637" s="490"/>
      <c r="L637" s="490"/>
      <c r="M637" s="490"/>
      <c r="N637" s="490"/>
      <c r="O637" s="490"/>
      <c r="P637" s="490"/>
      <c r="Q637" s="490"/>
      <c r="R637" s="490"/>
      <c r="S637" s="490"/>
      <c r="T637" s="490"/>
      <c r="U637" s="490"/>
      <c r="V637" s="490"/>
      <c r="W637" s="490"/>
      <c r="X637" s="490"/>
      <c r="Y637" s="490"/>
      <c r="Z637" s="490"/>
      <c r="AA637" s="490"/>
    </row>
    <row r="638" spans="1:27" ht="15.75" customHeight="1">
      <c r="A638" s="490"/>
      <c r="B638" s="490"/>
      <c r="C638" s="490"/>
      <c r="D638" s="490"/>
      <c r="E638" s="490"/>
      <c r="F638" s="490"/>
      <c r="G638" s="490"/>
      <c r="H638" s="490"/>
      <c r="I638" s="490"/>
      <c r="J638" s="490"/>
      <c r="K638" s="490"/>
      <c r="L638" s="490"/>
      <c r="M638" s="490"/>
      <c r="N638" s="490"/>
      <c r="O638" s="490"/>
      <c r="P638" s="490"/>
      <c r="Q638" s="490"/>
      <c r="R638" s="490"/>
      <c r="S638" s="490"/>
      <c r="T638" s="490"/>
      <c r="U638" s="490"/>
      <c r="V638" s="490"/>
      <c r="W638" s="490"/>
      <c r="X638" s="490"/>
      <c r="Y638" s="490"/>
      <c r="Z638" s="490"/>
      <c r="AA638" s="490"/>
    </row>
    <row r="639" spans="1:27" ht="15.75" customHeight="1">
      <c r="A639" s="490"/>
      <c r="B639" s="490"/>
      <c r="C639" s="490"/>
      <c r="D639" s="490"/>
      <c r="E639" s="490"/>
      <c r="F639" s="490"/>
      <c r="G639" s="490"/>
      <c r="H639" s="490"/>
      <c r="I639" s="490"/>
      <c r="J639" s="490"/>
      <c r="K639" s="490"/>
      <c r="L639" s="490"/>
      <c r="M639" s="490"/>
      <c r="N639" s="490"/>
      <c r="O639" s="490"/>
      <c r="P639" s="490"/>
      <c r="Q639" s="490"/>
      <c r="R639" s="490"/>
      <c r="S639" s="490"/>
      <c r="T639" s="490"/>
      <c r="U639" s="490"/>
      <c r="V639" s="490"/>
      <c r="W639" s="490"/>
      <c r="X639" s="490"/>
      <c r="Y639" s="490"/>
      <c r="Z639" s="490"/>
      <c r="AA639" s="490"/>
    </row>
    <row r="640" spans="1:27" ht="15.75" customHeight="1">
      <c r="A640" s="490"/>
      <c r="B640" s="490"/>
      <c r="C640" s="490"/>
      <c r="D640" s="490"/>
      <c r="E640" s="490"/>
      <c r="F640" s="490"/>
      <c r="G640" s="490"/>
      <c r="H640" s="490"/>
      <c r="I640" s="490"/>
      <c r="J640" s="490"/>
      <c r="K640" s="490"/>
      <c r="L640" s="490"/>
      <c r="M640" s="490"/>
      <c r="N640" s="490"/>
      <c r="O640" s="490"/>
      <c r="P640" s="490"/>
      <c r="Q640" s="490"/>
      <c r="R640" s="490"/>
      <c r="S640" s="490"/>
      <c r="T640" s="490"/>
      <c r="U640" s="490"/>
      <c r="V640" s="490"/>
      <c r="W640" s="490"/>
      <c r="X640" s="490"/>
      <c r="Y640" s="490"/>
      <c r="Z640" s="490"/>
      <c r="AA640" s="490"/>
    </row>
    <row r="641" spans="1:27" ht="15.75" customHeight="1">
      <c r="A641" s="490"/>
      <c r="B641" s="490"/>
      <c r="C641" s="490"/>
      <c r="D641" s="490"/>
      <c r="E641" s="490"/>
      <c r="F641" s="490"/>
      <c r="G641" s="490"/>
      <c r="H641" s="490"/>
      <c r="I641" s="490"/>
      <c r="J641" s="490"/>
      <c r="K641" s="490"/>
      <c r="L641" s="490"/>
      <c r="M641" s="490"/>
      <c r="N641" s="490"/>
      <c r="O641" s="490"/>
      <c r="P641" s="490"/>
      <c r="Q641" s="490"/>
      <c r="R641" s="490"/>
      <c r="S641" s="490"/>
      <c r="T641" s="490"/>
      <c r="U641" s="490"/>
      <c r="V641" s="490"/>
      <c r="W641" s="490"/>
      <c r="X641" s="490"/>
      <c r="Y641" s="490"/>
      <c r="Z641" s="490"/>
      <c r="AA641" s="490"/>
    </row>
    <row r="642" spans="1:27" ht="15.75" customHeight="1">
      <c r="A642" s="490"/>
      <c r="B642" s="490"/>
      <c r="C642" s="490"/>
      <c r="D642" s="490"/>
      <c r="E642" s="490"/>
      <c r="F642" s="490"/>
      <c r="G642" s="490"/>
      <c r="H642" s="490"/>
      <c r="I642" s="490"/>
      <c r="J642" s="490"/>
      <c r="K642" s="490"/>
      <c r="L642" s="490"/>
      <c r="M642" s="490"/>
      <c r="N642" s="490"/>
      <c r="O642" s="490"/>
      <c r="P642" s="490"/>
      <c r="Q642" s="490"/>
      <c r="R642" s="490"/>
      <c r="S642" s="490"/>
      <c r="T642" s="490"/>
      <c r="U642" s="490"/>
      <c r="V642" s="490"/>
      <c r="W642" s="490"/>
      <c r="X642" s="490"/>
      <c r="Y642" s="490"/>
      <c r="Z642" s="490"/>
      <c r="AA642" s="490"/>
    </row>
    <row r="643" spans="1:27" ht="15.75" customHeight="1">
      <c r="A643" s="490"/>
      <c r="B643" s="490"/>
      <c r="C643" s="490"/>
      <c r="D643" s="490"/>
      <c r="E643" s="490"/>
      <c r="F643" s="490"/>
      <c r="G643" s="490"/>
      <c r="H643" s="490"/>
      <c r="I643" s="490"/>
      <c r="J643" s="490"/>
      <c r="K643" s="490"/>
      <c r="L643" s="490"/>
      <c r="M643" s="490"/>
      <c r="N643" s="490"/>
      <c r="O643" s="490"/>
      <c r="P643" s="490"/>
      <c r="Q643" s="490"/>
      <c r="R643" s="490"/>
      <c r="S643" s="490"/>
      <c r="T643" s="490"/>
      <c r="U643" s="490"/>
      <c r="V643" s="490"/>
      <c r="W643" s="490"/>
      <c r="X643" s="490"/>
      <c r="Y643" s="490"/>
      <c r="Z643" s="490"/>
      <c r="AA643" s="490"/>
    </row>
    <row r="644" spans="1:27" ht="15.75" customHeight="1">
      <c r="A644" s="490"/>
      <c r="B644" s="490"/>
      <c r="C644" s="490"/>
      <c r="D644" s="490"/>
      <c r="E644" s="490"/>
      <c r="F644" s="490"/>
      <c r="G644" s="490"/>
      <c r="H644" s="490"/>
      <c r="I644" s="490"/>
      <c r="J644" s="490"/>
      <c r="K644" s="490"/>
      <c r="L644" s="490"/>
      <c r="M644" s="490"/>
      <c r="N644" s="490"/>
      <c r="O644" s="490"/>
      <c r="P644" s="490"/>
      <c r="Q644" s="490"/>
      <c r="R644" s="490"/>
      <c r="S644" s="490"/>
      <c r="T644" s="490"/>
      <c r="U644" s="490"/>
      <c r="V644" s="490"/>
      <c r="W644" s="490"/>
      <c r="X644" s="490"/>
      <c r="Y644" s="490"/>
      <c r="Z644" s="490"/>
      <c r="AA644" s="490"/>
    </row>
    <row r="645" spans="1:27" ht="15.75" customHeight="1">
      <c r="A645" s="490"/>
      <c r="B645" s="490"/>
      <c r="C645" s="490"/>
      <c r="D645" s="490"/>
      <c r="E645" s="490"/>
      <c r="F645" s="490"/>
      <c r="G645" s="490"/>
      <c r="H645" s="490"/>
      <c r="I645" s="490"/>
      <c r="J645" s="490"/>
      <c r="K645" s="490"/>
      <c r="L645" s="490"/>
      <c r="M645" s="490"/>
      <c r="N645" s="490"/>
      <c r="O645" s="490"/>
      <c r="P645" s="490"/>
      <c r="Q645" s="490"/>
      <c r="R645" s="490"/>
      <c r="S645" s="490"/>
      <c r="T645" s="490"/>
      <c r="U645" s="490"/>
      <c r="V645" s="490"/>
      <c r="W645" s="490"/>
      <c r="X645" s="490"/>
      <c r="Y645" s="490"/>
      <c r="Z645" s="490"/>
      <c r="AA645" s="490"/>
    </row>
    <row r="646" spans="1:27" ht="15.75" customHeight="1">
      <c r="A646" s="490"/>
      <c r="B646" s="490"/>
      <c r="C646" s="490"/>
      <c r="D646" s="490"/>
      <c r="E646" s="490"/>
      <c r="F646" s="490"/>
      <c r="G646" s="490"/>
      <c r="H646" s="490"/>
      <c r="I646" s="490"/>
      <c r="J646" s="490"/>
      <c r="K646" s="490"/>
      <c r="L646" s="490"/>
      <c r="M646" s="490"/>
      <c r="N646" s="490"/>
      <c r="O646" s="490"/>
      <c r="P646" s="490"/>
      <c r="Q646" s="490"/>
      <c r="R646" s="490"/>
      <c r="S646" s="490"/>
      <c r="T646" s="490"/>
      <c r="U646" s="490"/>
      <c r="V646" s="490"/>
      <c r="W646" s="490"/>
      <c r="X646" s="490"/>
      <c r="Y646" s="490"/>
      <c r="Z646" s="490"/>
      <c r="AA646" s="490"/>
    </row>
    <row r="647" spans="1:27" ht="15.75" customHeight="1">
      <c r="A647" s="490"/>
      <c r="B647" s="490"/>
      <c r="C647" s="490"/>
      <c r="D647" s="490"/>
      <c r="E647" s="490"/>
      <c r="F647" s="490"/>
      <c r="G647" s="490"/>
      <c r="H647" s="490"/>
      <c r="I647" s="490"/>
      <c r="J647" s="490"/>
      <c r="K647" s="490"/>
      <c r="L647" s="490"/>
      <c r="M647" s="490"/>
      <c r="N647" s="490"/>
      <c r="O647" s="490"/>
      <c r="P647" s="490"/>
      <c r="Q647" s="490"/>
      <c r="R647" s="490"/>
      <c r="S647" s="490"/>
      <c r="T647" s="490"/>
      <c r="U647" s="490"/>
      <c r="V647" s="490"/>
      <c r="W647" s="490"/>
      <c r="X647" s="490"/>
      <c r="Y647" s="490"/>
      <c r="Z647" s="490"/>
      <c r="AA647" s="490"/>
    </row>
    <row r="648" spans="1:27" ht="15.75" customHeight="1">
      <c r="A648" s="490"/>
      <c r="B648" s="490"/>
      <c r="C648" s="490"/>
      <c r="D648" s="490"/>
      <c r="E648" s="490"/>
      <c r="F648" s="490"/>
      <c r="G648" s="490"/>
      <c r="H648" s="490"/>
      <c r="I648" s="490"/>
      <c r="J648" s="490"/>
      <c r="K648" s="490"/>
      <c r="L648" s="490"/>
      <c r="M648" s="490"/>
      <c r="N648" s="490"/>
      <c r="O648" s="490"/>
      <c r="P648" s="490"/>
      <c r="Q648" s="490"/>
      <c r="R648" s="490"/>
      <c r="S648" s="490"/>
      <c r="T648" s="490"/>
      <c r="U648" s="490"/>
      <c r="V648" s="490"/>
      <c r="W648" s="490"/>
      <c r="X648" s="490"/>
      <c r="Y648" s="490"/>
      <c r="Z648" s="490"/>
      <c r="AA648" s="490"/>
    </row>
    <row r="649" spans="1:27" ht="15.75" customHeight="1">
      <c r="A649" s="490"/>
      <c r="B649" s="490"/>
      <c r="C649" s="490"/>
      <c r="D649" s="490"/>
      <c r="E649" s="490"/>
      <c r="F649" s="490"/>
      <c r="G649" s="490"/>
      <c r="H649" s="490"/>
      <c r="I649" s="490"/>
      <c r="J649" s="490"/>
      <c r="K649" s="490"/>
      <c r="L649" s="490"/>
      <c r="M649" s="490"/>
      <c r="N649" s="490"/>
      <c r="O649" s="490"/>
      <c r="P649" s="490"/>
      <c r="Q649" s="490"/>
      <c r="R649" s="490"/>
      <c r="S649" s="490"/>
      <c r="T649" s="490"/>
      <c r="U649" s="490"/>
      <c r="V649" s="490"/>
      <c r="W649" s="490"/>
      <c r="X649" s="490"/>
      <c r="Y649" s="490"/>
      <c r="Z649" s="490"/>
      <c r="AA649" s="490"/>
    </row>
    <row r="650" spans="1:27" ht="15.75" customHeight="1">
      <c r="A650" s="490"/>
      <c r="B650" s="490"/>
      <c r="C650" s="490"/>
      <c r="D650" s="490"/>
      <c r="E650" s="490"/>
      <c r="F650" s="490"/>
      <c r="G650" s="490"/>
      <c r="H650" s="490"/>
      <c r="I650" s="490"/>
      <c r="J650" s="490"/>
      <c r="K650" s="490"/>
      <c r="L650" s="490"/>
      <c r="M650" s="490"/>
      <c r="N650" s="490"/>
      <c r="O650" s="490"/>
      <c r="P650" s="490"/>
      <c r="Q650" s="490"/>
      <c r="R650" s="490"/>
      <c r="S650" s="490"/>
      <c r="T650" s="490"/>
      <c r="U650" s="490"/>
      <c r="V650" s="490"/>
      <c r="W650" s="490"/>
      <c r="X650" s="490"/>
      <c r="Y650" s="490"/>
      <c r="Z650" s="490"/>
      <c r="AA650" s="490"/>
    </row>
    <row r="651" spans="1:27" ht="15.75" customHeight="1">
      <c r="A651" s="490"/>
      <c r="B651" s="490"/>
      <c r="C651" s="490"/>
      <c r="D651" s="490"/>
      <c r="E651" s="490"/>
      <c r="F651" s="490"/>
      <c r="G651" s="490"/>
      <c r="H651" s="490"/>
      <c r="I651" s="490"/>
      <c r="J651" s="490"/>
      <c r="K651" s="490"/>
      <c r="L651" s="490"/>
      <c r="M651" s="490"/>
      <c r="N651" s="490"/>
      <c r="O651" s="490"/>
      <c r="P651" s="490"/>
      <c r="Q651" s="490"/>
      <c r="R651" s="490"/>
      <c r="S651" s="490"/>
      <c r="T651" s="490"/>
      <c r="U651" s="490"/>
      <c r="V651" s="490"/>
      <c r="W651" s="490"/>
      <c r="X651" s="490"/>
      <c r="Y651" s="490"/>
      <c r="Z651" s="490"/>
      <c r="AA651" s="490"/>
    </row>
    <row r="652" spans="1:27" ht="15.75" customHeight="1">
      <c r="A652" s="490"/>
      <c r="B652" s="490"/>
      <c r="C652" s="490"/>
      <c r="D652" s="490"/>
      <c r="E652" s="490"/>
      <c r="F652" s="490"/>
      <c r="G652" s="490"/>
      <c r="H652" s="490"/>
      <c r="I652" s="490"/>
      <c r="J652" s="490"/>
      <c r="K652" s="490"/>
      <c r="L652" s="490"/>
      <c r="M652" s="490"/>
      <c r="N652" s="490"/>
      <c r="O652" s="490"/>
      <c r="P652" s="490"/>
      <c r="Q652" s="490"/>
      <c r="R652" s="490"/>
      <c r="S652" s="490"/>
      <c r="T652" s="490"/>
      <c r="U652" s="490"/>
      <c r="V652" s="490"/>
      <c r="W652" s="490"/>
      <c r="X652" s="490"/>
      <c r="Y652" s="490"/>
      <c r="Z652" s="490"/>
      <c r="AA652" s="490"/>
    </row>
    <row r="653" spans="1:27" ht="15.75" customHeight="1">
      <c r="A653" s="490"/>
      <c r="B653" s="490"/>
      <c r="C653" s="490"/>
      <c r="D653" s="490"/>
      <c r="E653" s="490"/>
      <c r="F653" s="490"/>
      <c r="G653" s="490"/>
      <c r="H653" s="490"/>
      <c r="I653" s="490"/>
      <c r="J653" s="490"/>
      <c r="K653" s="490"/>
      <c r="L653" s="490"/>
      <c r="M653" s="490"/>
      <c r="N653" s="490"/>
      <c r="O653" s="490"/>
      <c r="P653" s="490"/>
      <c r="Q653" s="490"/>
      <c r="R653" s="490"/>
      <c r="S653" s="490"/>
      <c r="T653" s="490"/>
      <c r="U653" s="490"/>
      <c r="V653" s="490"/>
      <c r="W653" s="490"/>
      <c r="X653" s="490"/>
      <c r="Y653" s="490"/>
      <c r="Z653" s="490"/>
      <c r="AA653" s="490"/>
    </row>
    <row r="654" spans="1:27" ht="15.75" customHeight="1">
      <c r="A654" s="490"/>
      <c r="B654" s="490"/>
      <c r="C654" s="490"/>
      <c r="D654" s="490"/>
      <c r="E654" s="490"/>
      <c r="F654" s="490"/>
      <c r="G654" s="490"/>
      <c r="H654" s="490"/>
      <c r="I654" s="490"/>
      <c r="J654" s="490"/>
      <c r="K654" s="490"/>
      <c r="L654" s="490"/>
      <c r="M654" s="490"/>
      <c r="N654" s="490"/>
      <c r="O654" s="490"/>
      <c r="P654" s="490"/>
      <c r="Q654" s="490"/>
      <c r="R654" s="490"/>
      <c r="S654" s="490"/>
      <c r="T654" s="490"/>
      <c r="U654" s="490"/>
      <c r="V654" s="490"/>
      <c r="W654" s="490"/>
      <c r="X654" s="490"/>
      <c r="Y654" s="490"/>
      <c r="Z654" s="490"/>
      <c r="AA654" s="490"/>
    </row>
    <row r="655" spans="1:27" ht="15.75" customHeight="1">
      <c r="A655" s="490"/>
      <c r="B655" s="490"/>
      <c r="C655" s="490"/>
      <c r="D655" s="490"/>
      <c r="E655" s="490"/>
      <c r="F655" s="490"/>
      <c r="G655" s="490"/>
      <c r="H655" s="490"/>
      <c r="I655" s="490"/>
      <c r="J655" s="490"/>
      <c r="K655" s="490"/>
      <c r="L655" s="490"/>
      <c r="M655" s="490"/>
      <c r="N655" s="490"/>
      <c r="O655" s="490"/>
      <c r="P655" s="490"/>
      <c r="Q655" s="490"/>
      <c r="R655" s="490"/>
      <c r="S655" s="490"/>
      <c r="T655" s="490"/>
      <c r="U655" s="490"/>
      <c r="V655" s="490"/>
      <c r="W655" s="490"/>
      <c r="X655" s="490"/>
      <c r="Y655" s="490"/>
      <c r="Z655" s="490"/>
      <c r="AA655" s="490"/>
    </row>
    <row r="656" spans="1:27" ht="15.75" customHeight="1">
      <c r="A656" s="490"/>
      <c r="B656" s="490"/>
      <c r="C656" s="490"/>
      <c r="D656" s="490"/>
      <c r="E656" s="490"/>
      <c r="F656" s="490"/>
      <c r="G656" s="490"/>
      <c r="H656" s="490"/>
      <c r="I656" s="490"/>
      <c r="J656" s="490"/>
      <c r="K656" s="490"/>
      <c r="L656" s="490"/>
      <c r="M656" s="490"/>
      <c r="N656" s="490"/>
      <c r="O656" s="490"/>
      <c r="P656" s="490"/>
      <c r="Q656" s="490"/>
      <c r="R656" s="490"/>
      <c r="S656" s="490"/>
      <c r="T656" s="490"/>
      <c r="U656" s="490"/>
      <c r="V656" s="490"/>
      <c r="W656" s="490"/>
      <c r="X656" s="490"/>
      <c r="Y656" s="490"/>
      <c r="Z656" s="490"/>
      <c r="AA656" s="490"/>
    </row>
    <row r="657" spans="1:27" ht="15.75" customHeight="1">
      <c r="A657" s="490"/>
      <c r="B657" s="490"/>
      <c r="C657" s="490"/>
      <c r="D657" s="490"/>
      <c r="E657" s="490"/>
      <c r="F657" s="490"/>
      <c r="G657" s="490"/>
      <c r="H657" s="490"/>
      <c r="I657" s="490"/>
      <c r="J657" s="490"/>
      <c r="K657" s="490"/>
      <c r="L657" s="490"/>
      <c r="M657" s="490"/>
      <c r="N657" s="490"/>
      <c r="O657" s="490"/>
      <c r="P657" s="490"/>
      <c r="Q657" s="490"/>
      <c r="R657" s="490"/>
      <c r="S657" s="490"/>
      <c r="T657" s="490"/>
      <c r="U657" s="490"/>
      <c r="V657" s="490"/>
      <c r="W657" s="490"/>
      <c r="X657" s="490"/>
      <c r="Y657" s="490"/>
      <c r="Z657" s="490"/>
      <c r="AA657" s="490"/>
    </row>
    <row r="658" spans="1:27" ht="15.75" customHeight="1">
      <c r="A658" s="490"/>
      <c r="B658" s="490"/>
      <c r="C658" s="490"/>
      <c r="D658" s="490"/>
      <c r="E658" s="490"/>
      <c r="F658" s="490"/>
      <c r="G658" s="490"/>
      <c r="H658" s="490"/>
      <c r="I658" s="490"/>
      <c r="J658" s="490"/>
      <c r="K658" s="490"/>
      <c r="L658" s="490"/>
      <c r="M658" s="490"/>
      <c r="N658" s="490"/>
      <c r="O658" s="490"/>
      <c r="P658" s="490"/>
      <c r="Q658" s="490"/>
      <c r="R658" s="490"/>
      <c r="S658" s="490"/>
      <c r="T658" s="490"/>
      <c r="U658" s="490"/>
      <c r="V658" s="490"/>
      <c r="W658" s="490"/>
      <c r="X658" s="490"/>
      <c r="Y658" s="490"/>
      <c r="Z658" s="490"/>
      <c r="AA658" s="490"/>
    </row>
    <row r="659" spans="1:27" ht="15.75" customHeight="1">
      <c r="A659" s="490"/>
      <c r="B659" s="490"/>
      <c r="C659" s="490"/>
      <c r="D659" s="490"/>
      <c r="E659" s="490"/>
      <c r="F659" s="490"/>
      <c r="G659" s="490"/>
      <c r="H659" s="490"/>
      <c r="I659" s="490"/>
      <c r="J659" s="490"/>
      <c r="K659" s="490"/>
      <c r="L659" s="490"/>
      <c r="M659" s="490"/>
      <c r="N659" s="490"/>
      <c r="O659" s="490"/>
      <c r="P659" s="490"/>
      <c r="Q659" s="490"/>
      <c r="R659" s="490"/>
      <c r="S659" s="490"/>
      <c r="T659" s="490"/>
      <c r="U659" s="490"/>
      <c r="V659" s="490"/>
      <c r="W659" s="490"/>
      <c r="X659" s="490"/>
      <c r="Y659" s="490"/>
      <c r="Z659" s="490"/>
      <c r="AA659" s="490"/>
    </row>
    <row r="660" spans="1:27" ht="15.75" customHeight="1">
      <c r="A660" s="490"/>
      <c r="B660" s="490"/>
      <c r="C660" s="490"/>
      <c r="D660" s="490"/>
      <c r="E660" s="490"/>
      <c r="F660" s="490"/>
      <c r="G660" s="490"/>
      <c r="H660" s="490"/>
      <c r="I660" s="490"/>
      <c r="J660" s="490"/>
      <c r="K660" s="490"/>
      <c r="L660" s="490"/>
      <c r="M660" s="490"/>
      <c r="N660" s="490"/>
      <c r="O660" s="490"/>
      <c r="P660" s="490"/>
      <c r="Q660" s="490"/>
      <c r="R660" s="490"/>
      <c r="S660" s="490"/>
      <c r="T660" s="490"/>
      <c r="U660" s="490"/>
      <c r="V660" s="490"/>
      <c r="W660" s="490"/>
      <c r="X660" s="490"/>
      <c r="Y660" s="490"/>
      <c r="Z660" s="490"/>
      <c r="AA660" s="490"/>
    </row>
    <row r="661" spans="1:27" ht="15.75" customHeight="1">
      <c r="A661" s="490"/>
      <c r="B661" s="490"/>
      <c r="C661" s="490"/>
      <c r="D661" s="490"/>
      <c r="E661" s="490"/>
      <c r="F661" s="490"/>
      <c r="G661" s="490"/>
      <c r="H661" s="490"/>
      <c r="I661" s="490"/>
      <c r="J661" s="490"/>
      <c r="K661" s="490"/>
      <c r="L661" s="490"/>
      <c r="M661" s="490"/>
      <c r="N661" s="490"/>
      <c r="O661" s="490"/>
      <c r="P661" s="490"/>
      <c r="Q661" s="490"/>
      <c r="R661" s="490"/>
      <c r="S661" s="490"/>
      <c r="T661" s="490"/>
      <c r="U661" s="490"/>
      <c r="V661" s="490"/>
      <c r="W661" s="490"/>
      <c r="X661" s="490"/>
      <c r="Y661" s="490"/>
      <c r="Z661" s="490"/>
      <c r="AA661" s="490"/>
    </row>
    <row r="662" spans="1:27" ht="15.75" customHeight="1">
      <c r="A662" s="490"/>
      <c r="B662" s="490"/>
      <c r="C662" s="490"/>
      <c r="D662" s="490"/>
      <c r="E662" s="490"/>
      <c r="F662" s="490"/>
      <c r="G662" s="490"/>
      <c r="H662" s="490"/>
      <c r="I662" s="490"/>
      <c r="J662" s="490"/>
      <c r="K662" s="490"/>
      <c r="L662" s="490"/>
      <c r="M662" s="490"/>
      <c r="N662" s="490"/>
      <c r="O662" s="490"/>
      <c r="P662" s="490"/>
      <c r="Q662" s="490"/>
      <c r="R662" s="490"/>
      <c r="S662" s="490"/>
      <c r="T662" s="490"/>
      <c r="U662" s="490"/>
      <c r="V662" s="490"/>
      <c r="W662" s="490"/>
      <c r="X662" s="490"/>
      <c r="Y662" s="490"/>
      <c r="Z662" s="490"/>
      <c r="AA662" s="490"/>
    </row>
    <row r="663" spans="1:27" ht="15.75" customHeight="1">
      <c r="A663" s="490"/>
      <c r="B663" s="490"/>
      <c r="C663" s="490"/>
      <c r="D663" s="490"/>
      <c r="E663" s="490"/>
      <c r="F663" s="490"/>
      <c r="G663" s="490"/>
      <c r="H663" s="490"/>
      <c r="I663" s="490"/>
      <c r="J663" s="490"/>
      <c r="K663" s="490"/>
      <c r="L663" s="490"/>
      <c r="M663" s="490"/>
      <c r="N663" s="490"/>
      <c r="O663" s="490"/>
      <c r="P663" s="490"/>
      <c r="Q663" s="490"/>
      <c r="R663" s="490"/>
      <c r="S663" s="490"/>
      <c r="T663" s="490"/>
      <c r="U663" s="490"/>
      <c r="V663" s="490"/>
      <c r="W663" s="490"/>
      <c r="X663" s="490"/>
      <c r="Y663" s="490"/>
      <c r="Z663" s="490"/>
      <c r="AA663" s="490"/>
    </row>
    <row r="664" spans="1:27" ht="15.75" customHeight="1">
      <c r="A664" s="490"/>
      <c r="B664" s="490"/>
      <c r="C664" s="490"/>
      <c r="D664" s="490"/>
      <c r="E664" s="490"/>
      <c r="F664" s="490"/>
      <c r="G664" s="490"/>
      <c r="H664" s="490"/>
      <c r="I664" s="490"/>
      <c r="J664" s="490"/>
      <c r="K664" s="490"/>
      <c r="L664" s="490"/>
      <c r="M664" s="490"/>
      <c r="N664" s="490"/>
      <c r="O664" s="490"/>
      <c r="P664" s="490"/>
      <c r="Q664" s="490"/>
      <c r="R664" s="490"/>
      <c r="S664" s="490"/>
      <c r="T664" s="490"/>
      <c r="U664" s="490"/>
      <c r="V664" s="490"/>
      <c r="W664" s="490"/>
      <c r="X664" s="490"/>
      <c r="Y664" s="490"/>
      <c r="Z664" s="490"/>
      <c r="AA664" s="490"/>
    </row>
    <row r="665" spans="1:27" ht="15.75" customHeight="1">
      <c r="A665" s="490"/>
      <c r="B665" s="490"/>
      <c r="C665" s="490"/>
      <c r="D665" s="490"/>
      <c r="E665" s="490"/>
      <c r="F665" s="490"/>
      <c r="G665" s="490"/>
      <c r="H665" s="490"/>
      <c r="I665" s="490"/>
      <c r="J665" s="490"/>
      <c r="K665" s="490"/>
      <c r="L665" s="490"/>
      <c r="M665" s="490"/>
      <c r="N665" s="490"/>
      <c r="O665" s="490"/>
      <c r="P665" s="490"/>
      <c r="Q665" s="490"/>
      <c r="R665" s="490"/>
      <c r="S665" s="490"/>
      <c r="T665" s="490"/>
      <c r="U665" s="490"/>
      <c r="V665" s="490"/>
      <c r="W665" s="490"/>
      <c r="X665" s="490"/>
      <c r="Y665" s="490"/>
      <c r="Z665" s="490"/>
      <c r="AA665" s="490"/>
    </row>
    <row r="666" spans="1:27" ht="15.75" customHeight="1">
      <c r="A666" s="490"/>
      <c r="B666" s="490"/>
      <c r="C666" s="490"/>
      <c r="D666" s="490"/>
      <c r="E666" s="490"/>
      <c r="F666" s="490"/>
      <c r="G666" s="490"/>
      <c r="H666" s="490"/>
      <c r="I666" s="490"/>
      <c r="J666" s="490"/>
      <c r="K666" s="490"/>
      <c r="L666" s="490"/>
      <c r="M666" s="490"/>
      <c r="N666" s="490"/>
      <c r="O666" s="490"/>
      <c r="P666" s="490"/>
      <c r="Q666" s="490"/>
      <c r="R666" s="490"/>
      <c r="S666" s="490"/>
      <c r="T666" s="490"/>
      <c r="U666" s="490"/>
      <c r="V666" s="490"/>
      <c r="W666" s="490"/>
      <c r="X666" s="490"/>
      <c r="Y666" s="490"/>
      <c r="Z666" s="490"/>
      <c r="AA666" s="490"/>
    </row>
    <row r="667" spans="1:27" ht="15.75" customHeight="1">
      <c r="A667" s="490"/>
      <c r="B667" s="490"/>
      <c r="C667" s="490"/>
      <c r="D667" s="490"/>
      <c r="E667" s="490"/>
      <c r="F667" s="490"/>
      <c r="G667" s="490"/>
      <c r="H667" s="490"/>
      <c r="I667" s="490"/>
      <c r="J667" s="490"/>
      <c r="K667" s="490"/>
      <c r="L667" s="490"/>
      <c r="M667" s="490"/>
      <c r="N667" s="490"/>
      <c r="O667" s="490"/>
      <c r="P667" s="490"/>
      <c r="Q667" s="490"/>
      <c r="R667" s="490"/>
      <c r="S667" s="490"/>
      <c r="T667" s="490"/>
      <c r="U667" s="490"/>
      <c r="V667" s="490"/>
      <c r="W667" s="490"/>
      <c r="X667" s="490"/>
      <c r="Y667" s="490"/>
      <c r="Z667" s="490"/>
      <c r="AA667" s="490"/>
    </row>
    <row r="668" spans="1:27" ht="15.75" customHeight="1">
      <c r="A668" s="490"/>
      <c r="B668" s="490"/>
      <c r="C668" s="490"/>
      <c r="D668" s="490"/>
      <c r="E668" s="490"/>
      <c r="F668" s="490"/>
      <c r="G668" s="490"/>
      <c r="H668" s="490"/>
      <c r="I668" s="490"/>
      <c r="J668" s="490"/>
      <c r="K668" s="490"/>
      <c r="L668" s="490"/>
      <c r="M668" s="490"/>
      <c r="N668" s="490"/>
      <c r="O668" s="490"/>
      <c r="P668" s="490"/>
      <c r="Q668" s="490"/>
      <c r="R668" s="490"/>
      <c r="S668" s="490"/>
      <c r="T668" s="490"/>
      <c r="U668" s="490"/>
      <c r="V668" s="490"/>
      <c r="W668" s="490"/>
      <c r="X668" s="490"/>
      <c r="Y668" s="490"/>
      <c r="Z668" s="490"/>
      <c r="AA668" s="490"/>
    </row>
    <row r="669" spans="1:27" ht="15.75" customHeight="1">
      <c r="A669" s="490"/>
      <c r="B669" s="490"/>
      <c r="C669" s="490"/>
      <c r="D669" s="490"/>
      <c r="E669" s="490"/>
      <c r="F669" s="490"/>
      <c r="G669" s="490"/>
      <c r="H669" s="490"/>
      <c r="I669" s="490"/>
      <c r="J669" s="490"/>
      <c r="K669" s="490"/>
      <c r="L669" s="490"/>
      <c r="M669" s="490"/>
      <c r="N669" s="490"/>
      <c r="O669" s="490"/>
      <c r="P669" s="490"/>
      <c r="Q669" s="490"/>
      <c r="R669" s="490"/>
      <c r="S669" s="490"/>
      <c r="T669" s="490"/>
      <c r="U669" s="490"/>
      <c r="V669" s="490"/>
      <c r="W669" s="490"/>
      <c r="X669" s="490"/>
      <c r="Y669" s="490"/>
      <c r="Z669" s="490"/>
      <c r="AA669" s="490"/>
    </row>
    <row r="670" spans="1:27" ht="15.75" customHeight="1">
      <c r="A670" s="490"/>
      <c r="B670" s="490"/>
      <c r="C670" s="490"/>
      <c r="D670" s="490"/>
      <c r="E670" s="490"/>
      <c r="F670" s="490"/>
      <c r="G670" s="490"/>
      <c r="H670" s="490"/>
      <c r="I670" s="490"/>
      <c r="J670" s="490"/>
      <c r="K670" s="490"/>
      <c r="L670" s="490"/>
      <c r="M670" s="490"/>
      <c r="N670" s="490"/>
      <c r="O670" s="490"/>
      <c r="P670" s="490"/>
      <c r="Q670" s="490"/>
      <c r="R670" s="490"/>
      <c r="S670" s="490"/>
      <c r="T670" s="490"/>
      <c r="U670" s="490"/>
      <c r="V670" s="490"/>
      <c r="W670" s="490"/>
      <c r="X670" s="490"/>
      <c r="Y670" s="490"/>
      <c r="Z670" s="490"/>
      <c r="AA670" s="490"/>
    </row>
    <row r="671" spans="1:27" ht="15.75" customHeight="1">
      <c r="A671" s="490"/>
      <c r="B671" s="490"/>
      <c r="C671" s="490"/>
      <c r="D671" s="490"/>
      <c r="E671" s="490"/>
      <c r="F671" s="490"/>
      <c r="G671" s="490"/>
      <c r="H671" s="490"/>
      <c r="I671" s="490"/>
      <c r="J671" s="490"/>
      <c r="K671" s="490"/>
      <c r="L671" s="490"/>
      <c r="M671" s="490"/>
      <c r="N671" s="490"/>
      <c r="O671" s="490"/>
      <c r="P671" s="490"/>
      <c r="Q671" s="490"/>
      <c r="R671" s="490"/>
      <c r="S671" s="490"/>
      <c r="T671" s="490"/>
      <c r="U671" s="490"/>
      <c r="V671" s="490"/>
      <c r="W671" s="490"/>
      <c r="X671" s="490"/>
      <c r="Y671" s="490"/>
      <c r="Z671" s="490"/>
      <c r="AA671" s="490"/>
    </row>
    <row r="672" spans="1:27" ht="15.75" customHeight="1">
      <c r="A672" s="490"/>
      <c r="B672" s="490"/>
      <c r="C672" s="490"/>
      <c r="D672" s="490"/>
      <c r="E672" s="490"/>
      <c r="F672" s="490"/>
      <c r="G672" s="490"/>
      <c r="H672" s="490"/>
      <c r="I672" s="490"/>
      <c r="J672" s="490"/>
      <c r="K672" s="490"/>
      <c r="L672" s="490"/>
      <c r="M672" s="490"/>
      <c r="N672" s="490"/>
      <c r="O672" s="490"/>
      <c r="P672" s="490"/>
      <c r="Q672" s="490"/>
      <c r="R672" s="490"/>
      <c r="S672" s="490"/>
      <c r="T672" s="490"/>
      <c r="U672" s="490"/>
      <c r="V672" s="490"/>
      <c r="W672" s="490"/>
      <c r="X672" s="490"/>
      <c r="Y672" s="490"/>
      <c r="Z672" s="490"/>
      <c r="AA672" s="490"/>
    </row>
    <row r="673" spans="1:27" ht="15.75" customHeight="1">
      <c r="A673" s="490"/>
      <c r="B673" s="490"/>
      <c r="C673" s="490"/>
      <c r="D673" s="490"/>
      <c r="E673" s="490"/>
      <c r="F673" s="490"/>
      <c r="G673" s="490"/>
      <c r="H673" s="490"/>
      <c r="I673" s="490"/>
      <c r="J673" s="490"/>
      <c r="K673" s="490"/>
      <c r="L673" s="490"/>
      <c r="M673" s="490"/>
      <c r="N673" s="490"/>
      <c r="O673" s="490"/>
      <c r="P673" s="490"/>
      <c r="Q673" s="490"/>
      <c r="R673" s="490"/>
      <c r="S673" s="490"/>
      <c r="T673" s="490"/>
      <c r="U673" s="490"/>
      <c r="V673" s="490"/>
      <c r="W673" s="490"/>
      <c r="X673" s="490"/>
      <c r="Y673" s="490"/>
      <c r="Z673" s="490"/>
      <c r="AA673" s="490"/>
    </row>
    <row r="674" spans="1:27" ht="15.75" customHeight="1">
      <c r="A674" s="490"/>
      <c r="B674" s="490"/>
      <c r="C674" s="490"/>
      <c r="D674" s="490"/>
      <c r="E674" s="490"/>
      <c r="F674" s="490"/>
      <c r="G674" s="490"/>
      <c r="H674" s="490"/>
      <c r="I674" s="490"/>
      <c r="J674" s="490"/>
      <c r="K674" s="490"/>
      <c r="L674" s="490"/>
      <c r="M674" s="490"/>
      <c r="N674" s="490"/>
      <c r="O674" s="490"/>
      <c r="P674" s="490"/>
      <c r="Q674" s="490"/>
      <c r="R674" s="490"/>
      <c r="S674" s="490"/>
      <c r="T674" s="490"/>
      <c r="U674" s="490"/>
      <c r="V674" s="490"/>
      <c r="W674" s="490"/>
      <c r="X674" s="490"/>
      <c r="Y674" s="490"/>
      <c r="Z674" s="490"/>
      <c r="AA674" s="490"/>
    </row>
    <row r="675" spans="1:27" ht="15.75" customHeight="1">
      <c r="A675" s="490"/>
      <c r="B675" s="490"/>
      <c r="C675" s="490"/>
      <c r="D675" s="490"/>
      <c r="E675" s="490"/>
      <c r="F675" s="490"/>
      <c r="G675" s="490"/>
      <c r="H675" s="490"/>
      <c r="I675" s="490"/>
      <c r="J675" s="490"/>
      <c r="K675" s="490"/>
      <c r="L675" s="490"/>
      <c r="M675" s="490"/>
      <c r="N675" s="490"/>
      <c r="O675" s="490"/>
      <c r="P675" s="490"/>
      <c r="Q675" s="490"/>
      <c r="R675" s="490"/>
      <c r="S675" s="490"/>
      <c r="T675" s="490"/>
      <c r="U675" s="490"/>
      <c r="V675" s="490"/>
      <c r="W675" s="490"/>
      <c r="X675" s="490"/>
      <c r="Y675" s="490"/>
      <c r="Z675" s="490"/>
      <c r="AA675" s="490"/>
    </row>
    <row r="676" spans="1:27" ht="15.75" customHeight="1">
      <c r="A676" s="490"/>
      <c r="B676" s="490"/>
      <c r="C676" s="490"/>
      <c r="D676" s="490"/>
      <c r="E676" s="490"/>
      <c r="F676" s="490"/>
      <c r="G676" s="490"/>
      <c r="H676" s="490"/>
      <c r="I676" s="490"/>
      <c r="J676" s="490"/>
      <c r="K676" s="490"/>
      <c r="L676" s="490"/>
      <c r="M676" s="490"/>
      <c r="N676" s="490"/>
      <c r="O676" s="490"/>
      <c r="P676" s="490"/>
      <c r="Q676" s="490"/>
      <c r="R676" s="490"/>
      <c r="S676" s="490"/>
      <c r="T676" s="490"/>
      <c r="U676" s="490"/>
      <c r="V676" s="490"/>
      <c r="W676" s="490"/>
      <c r="X676" s="490"/>
      <c r="Y676" s="490"/>
      <c r="Z676" s="490"/>
      <c r="AA676" s="490"/>
    </row>
    <row r="677" spans="1:27" ht="15.75" customHeight="1">
      <c r="A677" s="490"/>
      <c r="B677" s="490"/>
      <c r="C677" s="490"/>
      <c r="D677" s="490"/>
      <c r="E677" s="490"/>
      <c r="F677" s="490"/>
      <c r="G677" s="490"/>
      <c r="H677" s="490"/>
      <c r="I677" s="490"/>
      <c r="J677" s="490"/>
      <c r="K677" s="490"/>
      <c r="L677" s="490"/>
      <c r="M677" s="490"/>
      <c r="N677" s="490"/>
      <c r="O677" s="490"/>
      <c r="P677" s="490"/>
      <c r="Q677" s="490"/>
      <c r="R677" s="490"/>
      <c r="S677" s="490"/>
      <c r="T677" s="490"/>
      <c r="U677" s="490"/>
      <c r="V677" s="490"/>
      <c r="W677" s="490"/>
      <c r="X677" s="490"/>
      <c r="Y677" s="490"/>
      <c r="Z677" s="490"/>
      <c r="AA677" s="490"/>
    </row>
    <row r="678" spans="1:27" ht="15.75" customHeight="1">
      <c r="A678" s="490"/>
      <c r="B678" s="490"/>
      <c r="C678" s="490"/>
      <c r="D678" s="490"/>
      <c r="E678" s="490"/>
      <c r="F678" s="490"/>
      <c r="G678" s="490"/>
      <c r="H678" s="490"/>
      <c r="I678" s="490"/>
      <c r="J678" s="490"/>
      <c r="K678" s="490"/>
      <c r="L678" s="490"/>
      <c r="M678" s="490"/>
      <c r="N678" s="490"/>
      <c r="O678" s="490"/>
      <c r="P678" s="490"/>
      <c r="Q678" s="490"/>
      <c r="R678" s="490"/>
      <c r="S678" s="490"/>
      <c r="T678" s="490"/>
      <c r="U678" s="490"/>
      <c r="V678" s="490"/>
      <c r="W678" s="490"/>
      <c r="X678" s="490"/>
      <c r="Y678" s="490"/>
      <c r="Z678" s="490"/>
      <c r="AA678" s="490"/>
    </row>
    <row r="679" spans="1:27" ht="15.75" customHeight="1">
      <c r="A679" s="490"/>
      <c r="B679" s="490"/>
      <c r="C679" s="490"/>
      <c r="D679" s="490"/>
      <c r="E679" s="490"/>
      <c r="F679" s="490"/>
      <c r="G679" s="490"/>
      <c r="H679" s="490"/>
      <c r="I679" s="490"/>
      <c r="J679" s="490"/>
      <c r="K679" s="490"/>
      <c r="L679" s="490"/>
      <c r="M679" s="490"/>
      <c r="N679" s="490"/>
      <c r="O679" s="490"/>
      <c r="P679" s="490"/>
      <c r="Q679" s="490"/>
      <c r="R679" s="490"/>
      <c r="S679" s="490"/>
      <c r="T679" s="490"/>
      <c r="U679" s="490"/>
      <c r="V679" s="490"/>
      <c r="W679" s="490"/>
      <c r="X679" s="490"/>
      <c r="Y679" s="490"/>
      <c r="Z679" s="490"/>
      <c r="AA679" s="490"/>
    </row>
    <row r="680" spans="1:27" ht="15.75" customHeight="1">
      <c r="A680" s="490"/>
      <c r="B680" s="490"/>
      <c r="C680" s="490"/>
      <c r="D680" s="490"/>
      <c r="E680" s="490"/>
      <c r="F680" s="490"/>
      <c r="G680" s="490"/>
      <c r="H680" s="490"/>
      <c r="I680" s="490"/>
      <c r="J680" s="490"/>
      <c r="K680" s="490"/>
      <c r="L680" s="490"/>
      <c r="M680" s="490"/>
      <c r="N680" s="490"/>
      <c r="O680" s="490"/>
      <c r="P680" s="490"/>
      <c r="Q680" s="490"/>
      <c r="R680" s="490"/>
      <c r="S680" s="490"/>
      <c r="T680" s="490"/>
      <c r="U680" s="490"/>
      <c r="V680" s="490"/>
      <c r="W680" s="490"/>
      <c r="X680" s="490"/>
      <c r="Y680" s="490"/>
      <c r="Z680" s="490"/>
      <c r="AA680" s="490"/>
    </row>
    <row r="681" spans="1:27" ht="15.75" customHeight="1">
      <c r="A681" s="490"/>
      <c r="B681" s="490"/>
      <c r="C681" s="490"/>
      <c r="D681" s="490"/>
      <c r="E681" s="490"/>
      <c r="F681" s="490"/>
      <c r="G681" s="490"/>
      <c r="H681" s="490"/>
      <c r="I681" s="490"/>
      <c r="J681" s="490"/>
      <c r="K681" s="490"/>
      <c r="L681" s="490"/>
      <c r="M681" s="490"/>
      <c r="N681" s="490"/>
      <c r="O681" s="490"/>
      <c r="P681" s="490"/>
      <c r="Q681" s="490"/>
      <c r="R681" s="490"/>
      <c r="S681" s="490"/>
      <c r="T681" s="490"/>
      <c r="U681" s="490"/>
      <c r="V681" s="490"/>
      <c r="W681" s="490"/>
      <c r="X681" s="490"/>
      <c r="Y681" s="490"/>
      <c r="Z681" s="490"/>
      <c r="AA681" s="490"/>
    </row>
    <row r="682" spans="1:27" ht="15.75" customHeight="1">
      <c r="A682" s="490"/>
      <c r="B682" s="490"/>
      <c r="C682" s="490"/>
      <c r="D682" s="490"/>
      <c r="E682" s="490"/>
      <c r="F682" s="490"/>
      <c r="G682" s="490"/>
      <c r="H682" s="490"/>
      <c r="I682" s="490"/>
      <c r="J682" s="490"/>
      <c r="K682" s="490"/>
      <c r="L682" s="490"/>
      <c r="M682" s="490"/>
      <c r="N682" s="490"/>
      <c r="O682" s="490"/>
      <c r="P682" s="490"/>
      <c r="Q682" s="490"/>
      <c r="R682" s="490"/>
      <c r="S682" s="490"/>
      <c r="T682" s="490"/>
      <c r="U682" s="490"/>
      <c r="V682" s="490"/>
      <c r="W682" s="490"/>
      <c r="X682" s="490"/>
      <c r="Y682" s="490"/>
      <c r="Z682" s="490"/>
      <c r="AA682" s="490"/>
    </row>
    <row r="683" spans="1:27" ht="15.75" customHeight="1">
      <c r="A683" s="490"/>
      <c r="B683" s="490"/>
      <c r="C683" s="490"/>
      <c r="D683" s="490"/>
      <c r="E683" s="490"/>
      <c r="F683" s="490"/>
      <c r="G683" s="490"/>
      <c r="H683" s="490"/>
      <c r="I683" s="490"/>
      <c r="J683" s="490"/>
      <c r="K683" s="490"/>
      <c r="L683" s="490"/>
      <c r="M683" s="490"/>
      <c r="N683" s="490"/>
      <c r="O683" s="490"/>
      <c r="P683" s="490"/>
      <c r="Q683" s="490"/>
      <c r="R683" s="490"/>
      <c r="S683" s="490"/>
      <c r="T683" s="490"/>
      <c r="U683" s="490"/>
      <c r="V683" s="490"/>
      <c r="W683" s="490"/>
      <c r="X683" s="490"/>
      <c r="Y683" s="490"/>
      <c r="Z683" s="490"/>
      <c r="AA683" s="490"/>
    </row>
    <row r="684" spans="1:27" ht="15.75" customHeight="1">
      <c r="A684" s="490"/>
      <c r="B684" s="490"/>
      <c r="C684" s="490"/>
      <c r="D684" s="490"/>
      <c r="E684" s="490"/>
      <c r="F684" s="490"/>
      <c r="G684" s="490"/>
      <c r="H684" s="490"/>
      <c r="I684" s="490"/>
      <c r="J684" s="490"/>
      <c r="K684" s="490"/>
      <c r="L684" s="490"/>
      <c r="M684" s="490"/>
      <c r="N684" s="490"/>
      <c r="O684" s="490"/>
      <c r="P684" s="490"/>
      <c r="Q684" s="490"/>
      <c r="R684" s="490"/>
      <c r="S684" s="490"/>
      <c r="T684" s="490"/>
      <c r="U684" s="490"/>
      <c r="V684" s="490"/>
      <c r="W684" s="490"/>
      <c r="X684" s="490"/>
      <c r="Y684" s="490"/>
      <c r="Z684" s="490"/>
      <c r="AA684" s="490"/>
    </row>
    <row r="685" spans="1:27" ht="15.75" customHeight="1">
      <c r="A685" s="490"/>
      <c r="B685" s="490"/>
      <c r="C685" s="490"/>
      <c r="D685" s="490"/>
      <c r="E685" s="490"/>
      <c r="F685" s="490"/>
      <c r="G685" s="490"/>
      <c r="H685" s="490"/>
      <c r="I685" s="490"/>
      <c r="J685" s="490"/>
      <c r="K685" s="490"/>
      <c r="L685" s="490"/>
      <c r="M685" s="490"/>
      <c r="N685" s="490"/>
      <c r="O685" s="490"/>
      <c r="P685" s="490"/>
      <c r="Q685" s="490"/>
      <c r="R685" s="490"/>
      <c r="S685" s="490"/>
      <c r="T685" s="490"/>
      <c r="U685" s="490"/>
      <c r="V685" s="490"/>
      <c r="W685" s="490"/>
      <c r="X685" s="490"/>
      <c r="Y685" s="490"/>
      <c r="Z685" s="490"/>
      <c r="AA685" s="490"/>
    </row>
    <row r="686" spans="1:27" ht="15.75" customHeight="1">
      <c r="A686" s="490"/>
      <c r="B686" s="490"/>
      <c r="C686" s="490"/>
      <c r="D686" s="490"/>
      <c r="E686" s="490"/>
      <c r="F686" s="490"/>
      <c r="G686" s="490"/>
      <c r="H686" s="490"/>
      <c r="I686" s="490"/>
      <c r="J686" s="490"/>
      <c r="K686" s="490"/>
      <c r="L686" s="490"/>
      <c r="M686" s="490"/>
      <c r="N686" s="490"/>
      <c r="O686" s="490"/>
      <c r="P686" s="490"/>
      <c r="Q686" s="490"/>
      <c r="R686" s="490"/>
      <c r="S686" s="490"/>
      <c r="T686" s="490"/>
      <c r="U686" s="490"/>
      <c r="V686" s="490"/>
      <c r="W686" s="490"/>
      <c r="X686" s="490"/>
      <c r="Y686" s="490"/>
      <c r="Z686" s="490"/>
      <c r="AA686" s="490"/>
    </row>
    <row r="687" spans="1:27" ht="15.75" customHeight="1">
      <c r="A687" s="490"/>
      <c r="B687" s="490"/>
      <c r="C687" s="490"/>
      <c r="D687" s="490"/>
      <c r="E687" s="490"/>
      <c r="F687" s="490"/>
      <c r="G687" s="490"/>
      <c r="H687" s="490"/>
      <c r="I687" s="490"/>
      <c r="J687" s="490"/>
      <c r="K687" s="490"/>
      <c r="L687" s="490"/>
      <c r="M687" s="490"/>
      <c r="N687" s="490"/>
      <c r="O687" s="490"/>
      <c r="P687" s="490"/>
      <c r="Q687" s="490"/>
      <c r="R687" s="490"/>
      <c r="S687" s="490"/>
      <c r="T687" s="490"/>
      <c r="U687" s="490"/>
      <c r="V687" s="490"/>
      <c r="W687" s="490"/>
      <c r="X687" s="490"/>
      <c r="Y687" s="490"/>
      <c r="Z687" s="490"/>
      <c r="AA687" s="490"/>
    </row>
    <row r="688" spans="1:27" ht="15.75" customHeight="1">
      <c r="A688" s="490"/>
      <c r="B688" s="490"/>
      <c r="C688" s="490"/>
      <c r="D688" s="490"/>
      <c r="E688" s="490"/>
      <c r="F688" s="490"/>
      <c r="G688" s="490"/>
      <c r="H688" s="490"/>
      <c r="I688" s="490"/>
      <c r="J688" s="490"/>
      <c r="K688" s="490"/>
      <c r="L688" s="490"/>
      <c r="M688" s="490"/>
      <c r="N688" s="490"/>
      <c r="O688" s="490"/>
      <c r="P688" s="490"/>
      <c r="Q688" s="490"/>
      <c r="R688" s="490"/>
      <c r="S688" s="490"/>
      <c r="T688" s="490"/>
      <c r="U688" s="490"/>
      <c r="V688" s="490"/>
      <c r="W688" s="490"/>
      <c r="X688" s="490"/>
      <c r="Y688" s="490"/>
      <c r="Z688" s="490"/>
      <c r="AA688" s="490"/>
    </row>
    <row r="689" spans="1:27" ht="15.75" customHeight="1">
      <c r="A689" s="490"/>
      <c r="B689" s="490"/>
      <c r="C689" s="490"/>
      <c r="D689" s="490"/>
      <c r="E689" s="490"/>
      <c r="F689" s="490"/>
      <c r="G689" s="490"/>
      <c r="H689" s="490"/>
      <c r="I689" s="490"/>
      <c r="J689" s="490"/>
      <c r="K689" s="490"/>
      <c r="L689" s="490"/>
      <c r="M689" s="490"/>
      <c r="N689" s="490"/>
      <c r="O689" s="490"/>
      <c r="P689" s="490"/>
      <c r="Q689" s="490"/>
      <c r="R689" s="490"/>
      <c r="S689" s="490"/>
      <c r="T689" s="490"/>
      <c r="U689" s="490"/>
      <c r="V689" s="490"/>
      <c r="W689" s="490"/>
      <c r="X689" s="490"/>
      <c r="Y689" s="490"/>
      <c r="Z689" s="490"/>
      <c r="AA689" s="490"/>
    </row>
    <row r="690" spans="1:27" ht="15.75" customHeight="1">
      <c r="A690" s="490"/>
      <c r="B690" s="490"/>
      <c r="C690" s="490"/>
      <c r="D690" s="490"/>
      <c r="E690" s="490"/>
      <c r="F690" s="490"/>
      <c r="G690" s="490"/>
      <c r="H690" s="490"/>
      <c r="I690" s="490"/>
      <c r="J690" s="490"/>
      <c r="K690" s="490"/>
      <c r="L690" s="490"/>
      <c r="M690" s="490"/>
      <c r="N690" s="490"/>
      <c r="O690" s="490"/>
      <c r="P690" s="490"/>
      <c r="Q690" s="490"/>
      <c r="R690" s="490"/>
      <c r="S690" s="490"/>
      <c r="T690" s="490"/>
      <c r="U690" s="490"/>
      <c r="V690" s="490"/>
      <c r="W690" s="490"/>
      <c r="X690" s="490"/>
      <c r="Y690" s="490"/>
      <c r="Z690" s="490"/>
      <c r="AA690" s="490"/>
    </row>
    <row r="691" spans="1:27" ht="15.75" customHeight="1">
      <c r="A691" s="490"/>
      <c r="B691" s="490"/>
      <c r="C691" s="490"/>
      <c r="D691" s="490"/>
      <c r="E691" s="490"/>
      <c r="F691" s="490"/>
      <c r="G691" s="490"/>
      <c r="H691" s="490"/>
      <c r="I691" s="490"/>
      <c r="J691" s="490"/>
      <c r="K691" s="490"/>
      <c r="L691" s="490"/>
      <c r="M691" s="490"/>
      <c r="N691" s="490"/>
      <c r="O691" s="490"/>
      <c r="P691" s="490"/>
      <c r="Q691" s="490"/>
      <c r="R691" s="490"/>
      <c r="S691" s="490"/>
      <c r="T691" s="490"/>
      <c r="U691" s="490"/>
      <c r="V691" s="490"/>
      <c r="W691" s="490"/>
      <c r="X691" s="490"/>
      <c r="Y691" s="490"/>
      <c r="Z691" s="490"/>
      <c r="AA691" s="490"/>
    </row>
    <row r="692" spans="1:27" ht="15.75" customHeight="1">
      <c r="A692" s="490"/>
      <c r="B692" s="490"/>
      <c r="C692" s="490"/>
      <c r="D692" s="490"/>
      <c r="E692" s="490"/>
      <c r="F692" s="490"/>
      <c r="G692" s="490"/>
      <c r="H692" s="490"/>
      <c r="I692" s="490"/>
      <c r="J692" s="490"/>
      <c r="K692" s="490"/>
      <c r="L692" s="490"/>
      <c r="M692" s="490"/>
      <c r="N692" s="490"/>
      <c r="O692" s="490"/>
      <c r="P692" s="490"/>
      <c r="Q692" s="490"/>
      <c r="R692" s="490"/>
      <c r="S692" s="490"/>
      <c r="T692" s="490"/>
      <c r="U692" s="490"/>
      <c r="V692" s="490"/>
      <c r="W692" s="490"/>
      <c r="X692" s="490"/>
      <c r="Y692" s="490"/>
      <c r="Z692" s="490"/>
      <c r="AA692" s="490"/>
    </row>
    <row r="693" spans="1:27" ht="15.75" customHeight="1">
      <c r="A693" s="490"/>
      <c r="B693" s="490"/>
      <c r="C693" s="490"/>
      <c r="D693" s="490"/>
      <c r="E693" s="490"/>
      <c r="F693" s="490"/>
      <c r="G693" s="490"/>
      <c r="H693" s="490"/>
      <c r="I693" s="490"/>
      <c r="J693" s="490"/>
      <c r="K693" s="490"/>
      <c r="L693" s="490"/>
      <c r="M693" s="490"/>
      <c r="N693" s="490"/>
      <c r="O693" s="490"/>
      <c r="P693" s="490"/>
      <c r="Q693" s="490"/>
      <c r="R693" s="490"/>
      <c r="S693" s="490"/>
      <c r="T693" s="490"/>
      <c r="U693" s="490"/>
      <c r="V693" s="490"/>
      <c r="W693" s="490"/>
      <c r="X693" s="490"/>
      <c r="Y693" s="490"/>
      <c r="Z693" s="490"/>
      <c r="AA693" s="490"/>
    </row>
    <row r="694" spans="1:27" ht="15.75" customHeight="1">
      <c r="A694" s="490"/>
      <c r="B694" s="490"/>
      <c r="C694" s="490"/>
      <c r="D694" s="490"/>
      <c r="E694" s="490"/>
      <c r="F694" s="490"/>
      <c r="G694" s="490"/>
      <c r="H694" s="490"/>
      <c r="I694" s="490"/>
      <c r="J694" s="490"/>
      <c r="K694" s="490"/>
      <c r="L694" s="490"/>
      <c r="M694" s="490"/>
      <c r="N694" s="490"/>
      <c r="O694" s="490"/>
      <c r="P694" s="490"/>
      <c r="Q694" s="490"/>
      <c r="R694" s="490"/>
      <c r="S694" s="490"/>
      <c r="T694" s="490"/>
      <c r="U694" s="490"/>
      <c r="V694" s="490"/>
      <c r="W694" s="490"/>
      <c r="X694" s="490"/>
      <c r="Y694" s="490"/>
      <c r="Z694" s="490"/>
      <c r="AA694" s="490"/>
    </row>
    <row r="695" spans="1:27" ht="15.75" customHeight="1">
      <c r="A695" s="490"/>
      <c r="B695" s="490"/>
      <c r="C695" s="490"/>
      <c r="D695" s="490"/>
      <c r="E695" s="490"/>
      <c r="F695" s="490"/>
      <c r="G695" s="490"/>
      <c r="H695" s="490"/>
      <c r="I695" s="490"/>
      <c r="J695" s="490"/>
      <c r="K695" s="490"/>
      <c r="L695" s="490"/>
      <c r="M695" s="490"/>
      <c r="N695" s="490"/>
      <c r="O695" s="490"/>
      <c r="P695" s="490"/>
      <c r="Q695" s="490"/>
      <c r="R695" s="490"/>
      <c r="S695" s="490"/>
      <c r="T695" s="490"/>
      <c r="U695" s="490"/>
      <c r="V695" s="490"/>
      <c r="W695" s="490"/>
      <c r="X695" s="490"/>
      <c r="Y695" s="490"/>
      <c r="Z695" s="490"/>
      <c r="AA695" s="490"/>
    </row>
    <row r="696" spans="1:27" ht="15.75" customHeight="1">
      <c r="A696" s="490"/>
      <c r="B696" s="490"/>
      <c r="C696" s="490"/>
      <c r="D696" s="490"/>
      <c r="E696" s="490"/>
      <c r="F696" s="490"/>
      <c r="G696" s="490"/>
      <c r="H696" s="490"/>
      <c r="I696" s="490"/>
      <c r="J696" s="490"/>
      <c r="K696" s="490"/>
      <c r="L696" s="490"/>
      <c r="M696" s="490"/>
      <c r="N696" s="490"/>
      <c r="O696" s="490"/>
      <c r="P696" s="490"/>
      <c r="Q696" s="490"/>
      <c r="R696" s="490"/>
      <c r="S696" s="490"/>
      <c r="T696" s="490"/>
      <c r="U696" s="490"/>
      <c r="V696" s="490"/>
      <c r="W696" s="490"/>
      <c r="X696" s="490"/>
      <c r="Y696" s="490"/>
      <c r="Z696" s="490"/>
      <c r="AA696" s="490"/>
    </row>
    <row r="697" spans="1:27" ht="15.75" customHeight="1">
      <c r="A697" s="490"/>
      <c r="B697" s="490"/>
      <c r="C697" s="490"/>
      <c r="D697" s="490"/>
      <c r="E697" s="490"/>
      <c r="F697" s="490"/>
      <c r="G697" s="490"/>
      <c r="H697" s="490"/>
      <c r="I697" s="490"/>
      <c r="J697" s="490"/>
      <c r="K697" s="490"/>
      <c r="L697" s="490"/>
      <c r="M697" s="490"/>
      <c r="N697" s="490"/>
      <c r="O697" s="490"/>
      <c r="P697" s="490"/>
      <c r="Q697" s="490"/>
      <c r="R697" s="490"/>
      <c r="S697" s="490"/>
      <c r="T697" s="490"/>
      <c r="U697" s="490"/>
      <c r="V697" s="490"/>
      <c r="W697" s="490"/>
      <c r="X697" s="490"/>
      <c r="Y697" s="490"/>
      <c r="Z697" s="490"/>
      <c r="AA697" s="490"/>
    </row>
    <row r="698" spans="1:27" ht="15.75" customHeight="1">
      <c r="A698" s="490"/>
      <c r="B698" s="490"/>
      <c r="C698" s="490"/>
      <c r="D698" s="490"/>
      <c r="E698" s="490"/>
      <c r="F698" s="490"/>
      <c r="G698" s="490"/>
      <c r="H698" s="490"/>
      <c r="I698" s="490"/>
      <c r="J698" s="490"/>
      <c r="K698" s="490"/>
      <c r="L698" s="490"/>
      <c r="M698" s="490"/>
      <c r="N698" s="490"/>
      <c r="O698" s="490"/>
      <c r="P698" s="490"/>
      <c r="Q698" s="490"/>
      <c r="R698" s="490"/>
      <c r="S698" s="490"/>
      <c r="T698" s="490"/>
      <c r="U698" s="490"/>
      <c r="V698" s="490"/>
      <c r="W698" s="490"/>
      <c r="X698" s="490"/>
      <c r="Y698" s="490"/>
      <c r="Z698" s="490"/>
      <c r="AA698" s="490"/>
    </row>
    <row r="699" spans="1:27" ht="15.75" customHeight="1">
      <c r="A699" s="490"/>
      <c r="B699" s="490"/>
      <c r="C699" s="490"/>
      <c r="D699" s="490"/>
      <c r="E699" s="490"/>
      <c r="F699" s="490"/>
      <c r="G699" s="490"/>
      <c r="H699" s="490"/>
      <c r="I699" s="490"/>
      <c r="J699" s="490"/>
      <c r="K699" s="490"/>
      <c r="L699" s="490"/>
      <c r="M699" s="490"/>
      <c r="N699" s="490"/>
      <c r="O699" s="490"/>
      <c r="P699" s="490"/>
      <c r="Q699" s="490"/>
      <c r="R699" s="490"/>
      <c r="S699" s="490"/>
      <c r="T699" s="490"/>
      <c r="U699" s="490"/>
      <c r="V699" s="490"/>
      <c r="W699" s="490"/>
      <c r="X699" s="490"/>
      <c r="Y699" s="490"/>
      <c r="Z699" s="490"/>
      <c r="AA699" s="490"/>
    </row>
    <row r="700" spans="1:27" ht="15.75" customHeight="1">
      <c r="A700" s="490"/>
      <c r="B700" s="490"/>
      <c r="C700" s="490"/>
      <c r="D700" s="490"/>
      <c r="E700" s="490"/>
      <c r="F700" s="490"/>
      <c r="G700" s="490"/>
      <c r="H700" s="490"/>
      <c r="I700" s="490"/>
      <c r="J700" s="490"/>
      <c r="K700" s="490"/>
      <c r="L700" s="490"/>
      <c r="M700" s="490"/>
      <c r="N700" s="490"/>
      <c r="O700" s="490"/>
      <c r="P700" s="490"/>
      <c r="Q700" s="490"/>
      <c r="R700" s="490"/>
      <c r="S700" s="490"/>
      <c r="T700" s="490"/>
      <c r="U700" s="490"/>
      <c r="V700" s="490"/>
      <c r="W700" s="490"/>
      <c r="X700" s="490"/>
      <c r="Y700" s="490"/>
      <c r="Z700" s="490"/>
      <c r="AA700" s="490"/>
    </row>
    <row r="701" spans="1:27" ht="15.75" customHeight="1">
      <c r="A701" s="490"/>
      <c r="B701" s="490"/>
      <c r="C701" s="490"/>
      <c r="D701" s="490"/>
      <c r="E701" s="490"/>
      <c r="F701" s="490"/>
      <c r="G701" s="490"/>
      <c r="H701" s="490"/>
      <c r="I701" s="490"/>
      <c r="J701" s="490"/>
      <c r="K701" s="490"/>
      <c r="L701" s="490"/>
      <c r="M701" s="490"/>
      <c r="N701" s="490"/>
      <c r="O701" s="490"/>
      <c r="P701" s="490"/>
      <c r="Q701" s="490"/>
      <c r="R701" s="490"/>
      <c r="S701" s="490"/>
      <c r="T701" s="490"/>
      <c r="U701" s="490"/>
      <c r="V701" s="490"/>
      <c r="W701" s="490"/>
      <c r="X701" s="490"/>
      <c r="Y701" s="490"/>
      <c r="Z701" s="490"/>
      <c r="AA701" s="490"/>
    </row>
    <row r="702" spans="1:27" ht="15.75" customHeight="1">
      <c r="A702" s="490"/>
      <c r="B702" s="490"/>
      <c r="C702" s="490"/>
      <c r="D702" s="490"/>
      <c r="E702" s="490"/>
      <c r="F702" s="490"/>
      <c r="G702" s="490"/>
      <c r="H702" s="490"/>
      <c r="I702" s="490"/>
      <c r="J702" s="490"/>
      <c r="K702" s="490"/>
      <c r="L702" s="490"/>
      <c r="M702" s="490"/>
      <c r="N702" s="490"/>
      <c r="O702" s="490"/>
      <c r="P702" s="490"/>
      <c r="Q702" s="490"/>
      <c r="R702" s="490"/>
      <c r="S702" s="490"/>
      <c r="T702" s="490"/>
      <c r="U702" s="490"/>
      <c r="V702" s="490"/>
      <c r="W702" s="490"/>
      <c r="X702" s="490"/>
      <c r="Y702" s="490"/>
      <c r="Z702" s="490"/>
      <c r="AA702" s="490"/>
    </row>
    <row r="703" spans="1:27" ht="15.75" customHeight="1">
      <c r="A703" s="490"/>
      <c r="B703" s="490"/>
      <c r="C703" s="490"/>
      <c r="D703" s="490"/>
      <c r="E703" s="490"/>
      <c r="F703" s="490"/>
      <c r="G703" s="490"/>
      <c r="H703" s="490"/>
      <c r="I703" s="490"/>
      <c r="J703" s="490"/>
      <c r="K703" s="490"/>
      <c r="L703" s="490"/>
      <c r="M703" s="490"/>
      <c r="N703" s="490"/>
      <c r="O703" s="490"/>
      <c r="P703" s="490"/>
      <c r="Q703" s="490"/>
      <c r="R703" s="490"/>
      <c r="S703" s="490"/>
      <c r="T703" s="490"/>
      <c r="U703" s="490"/>
      <c r="V703" s="490"/>
      <c r="W703" s="490"/>
      <c r="X703" s="490"/>
      <c r="Y703" s="490"/>
      <c r="Z703" s="490"/>
      <c r="AA703" s="490"/>
    </row>
    <row r="704" spans="1:27" ht="15.75" customHeight="1">
      <c r="A704" s="490"/>
      <c r="B704" s="490"/>
      <c r="C704" s="490"/>
      <c r="D704" s="490"/>
      <c r="E704" s="490"/>
      <c r="F704" s="490"/>
      <c r="G704" s="490"/>
      <c r="H704" s="490"/>
      <c r="I704" s="490"/>
      <c r="J704" s="490"/>
      <c r="K704" s="490"/>
      <c r="L704" s="490"/>
      <c r="M704" s="490"/>
      <c r="N704" s="490"/>
      <c r="O704" s="490"/>
      <c r="P704" s="490"/>
      <c r="Q704" s="490"/>
      <c r="R704" s="490"/>
      <c r="S704" s="490"/>
      <c r="T704" s="490"/>
      <c r="U704" s="490"/>
      <c r="V704" s="490"/>
      <c r="W704" s="490"/>
      <c r="X704" s="490"/>
      <c r="Y704" s="490"/>
      <c r="Z704" s="490"/>
      <c r="AA704" s="490"/>
    </row>
    <row r="705" spans="1:27" ht="15.75" customHeight="1">
      <c r="A705" s="490"/>
      <c r="B705" s="490"/>
      <c r="C705" s="490"/>
      <c r="D705" s="490"/>
      <c r="E705" s="490"/>
      <c r="F705" s="490"/>
      <c r="G705" s="490"/>
      <c r="H705" s="490"/>
      <c r="I705" s="490"/>
      <c r="J705" s="490"/>
      <c r="K705" s="490"/>
      <c r="L705" s="490"/>
      <c r="M705" s="490"/>
      <c r="N705" s="490"/>
      <c r="O705" s="490"/>
      <c r="P705" s="490"/>
      <c r="Q705" s="490"/>
      <c r="R705" s="490"/>
      <c r="S705" s="490"/>
      <c r="T705" s="490"/>
      <c r="U705" s="490"/>
      <c r="V705" s="490"/>
      <c r="W705" s="490"/>
      <c r="X705" s="490"/>
      <c r="Y705" s="490"/>
      <c r="Z705" s="490"/>
      <c r="AA705" s="490"/>
    </row>
    <row r="706" spans="1:27" ht="15.75" customHeight="1">
      <c r="A706" s="490"/>
      <c r="B706" s="490"/>
      <c r="C706" s="490"/>
      <c r="D706" s="490"/>
      <c r="E706" s="490"/>
      <c r="F706" s="490"/>
      <c r="G706" s="490"/>
      <c r="H706" s="490"/>
      <c r="I706" s="490"/>
      <c r="J706" s="490"/>
      <c r="K706" s="490"/>
      <c r="L706" s="490"/>
      <c r="M706" s="490"/>
      <c r="N706" s="490"/>
      <c r="O706" s="490"/>
      <c r="P706" s="490"/>
      <c r="Q706" s="490"/>
      <c r="R706" s="490"/>
      <c r="S706" s="490"/>
      <c r="T706" s="490"/>
      <c r="U706" s="490"/>
      <c r="V706" s="490"/>
      <c r="W706" s="490"/>
      <c r="X706" s="490"/>
      <c r="Y706" s="490"/>
      <c r="Z706" s="490"/>
      <c r="AA706" s="490"/>
    </row>
    <row r="707" spans="1:27" ht="15.75" customHeight="1">
      <c r="A707" s="490"/>
      <c r="B707" s="490"/>
      <c r="C707" s="490"/>
      <c r="D707" s="490"/>
      <c r="E707" s="490"/>
      <c r="F707" s="490"/>
      <c r="G707" s="490"/>
      <c r="H707" s="490"/>
      <c r="I707" s="490"/>
      <c r="J707" s="490"/>
      <c r="K707" s="490"/>
      <c r="L707" s="490"/>
      <c r="M707" s="490"/>
      <c r="N707" s="490"/>
      <c r="O707" s="490"/>
      <c r="P707" s="490"/>
      <c r="Q707" s="490"/>
      <c r="R707" s="490"/>
      <c r="S707" s="490"/>
      <c r="T707" s="490"/>
      <c r="U707" s="490"/>
      <c r="V707" s="490"/>
      <c r="W707" s="490"/>
      <c r="X707" s="490"/>
      <c r="Y707" s="490"/>
      <c r="Z707" s="490"/>
      <c r="AA707" s="490"/>
    </row>
    <row r="708" spans="1:27" ht="15.75" customHeight="1">
      <c r="A708" s="490"/>
      <c r="B708" s="490"/>
      <c r="C708" s="490"/>
      <c r="D708" s="490"/>
      <c r="E708" s="490"/>
      <c r="F708" s="490"/>
      <c r="G708" s="490"/>
      <c r="H708" s="490"/>
      <c r="I708" s="490"/>
      <c r="J708" s="490"/>
      <c r="K708" s="490"/>
      <c r="L708" s="490"/>
      <c r="M708" s="490"/>
      <c r="N708" s="490"/>
      <c r="O708" s="490"/>
      <c r="P708" s="490"/>
      <c r="Q708" s="490"/>
      <c r="R708" s="490"/>
      <c r="S708" s="490"/>
      <c r="T708" s="490"/>
      <c r="U708" s="490"/>
      <c r="V708" s="490"/>
      <c r="W708" s="490"/>
      <c r="X708" s="490"/>
      <c r="Y708" s="490"/>
      <c r="Z708" s="490"/>
      <c r="AA708" s="490"/>
    </row>
    <row r="709" spans="1:27" ht="15.75" customHeight="1">
      <c r="A709" s="490"/>
      <c r="B709" s="490"/>
      <c r="C709" s="490"/>
      <c r="D709" s="490"/>
      <c r="E709" s="490"/>
      <c r="F709" s="490"/>
      <c r="G709" s="490"/>
      <c r="H709" s="490"/>
      <c r="I709" s="490"/>
      <c r="J709" s="490"/>
      <c r="K709" s="490"/>
      <c r="L709" s="490"/>
      <c r="M709" s="490"/>
      <c r="N709" s="490"/>
      <c r="O709" s="490"/>
      <c r="P709" s="490"/>
      <c r="Q709" s="490"/>
      <c r="R709" s="490"/>
      <c r="S709" s="490"/>
      <c r="T709" s="490"/>
      <c r="U709" s="490"/>
      <c r="V709" s="490"/>
      <c r="W709" s="490"/>
      <c r="X709" s="490"/>
      <c r="Y709" s="490"/>
      <c r="Z709" s="490"/>
      <c r="AA709" s="490"/>
    </row>
    <row r="710" spans="1:27" ht="15.75" customHeight="1">
      <c r="A710" s="490"/>
      <c r="B710" s="490"/>
      <c r="C710" s="490"/>
      <c r="D710" s="490"/>
      <c r="E710" s="490"/>
      <c r="F710" s="490"/>
      <c r="G710" s="490"/>
      <c r="H710" s="490"/>
      <c r="I710" s="490"/>
      <c r="J710" s="490"/>
      <c r="K710" s="490"/>
      <c r="L710" s="490"/>
      <c r="M710" s="490"/>
      <c r="N710" s="490"/>
      <c r="O710" s="490"/>
      <c r="P710" s="490"/>
      <c r="Q710" s="490"/>
      <c r="R710" s="490"/>
      <c r="S710" s="490"/>
      <c r="T710" s="490"/>
      <c r="U710" s="490"/>
      <c r="V710" s="490"/>
      <c r="W710" s="490"/>
      <c r="X710" s="490"/>
      <c r="Y710" s="490"/>
      <c r="Z710" s="490"/>
      <c r="AA710" s="490"/>
    </row>
    <row r="711" spans="1:27" ht="15.75" customHeight="1">
      <c r="A711" s="490"/>
      <c r="B711" s="490"/>
      <c r="C711" s="490"/>
      <c r="D711" s="490"/>
      <c r="E711" s="490"/>
      <c r="F711" s="490"/>
      <c r="G711" s="490"/>
      <c r="H711" s="490"/>
      <c r="I711" s="490"/>
      <c r="J711" s="490"/>
      <c r="K711" s="490"/>
      <c r="L711" s="490"/>
      <c r="M711" s="490"/>
      <c r="N711" s="490"/>
      <c r="O711" s="490"/>
      <c r="P711" s="490"/>
      <c r="Q711" s="490"/>
      <c r="R711" s="490"/>
      <c r="S711" s="490"/>
      <c r="T711" s="490"/>
      <c r="U711" s="490"/>
      <c r="V711" s="490"/>
      <c r="W711" s="490"/>
      <c r="X711" s="490"/>
      <c r="Y711" s="490"/>
      <c r="Z711" s="490"/>
      <c r="AA711" s="490"/>
    </row>
    <row r="712" spans="1:27" ht="15.75" customHeight="1">
      <c r="A712" s="490"/>
      <c r="B712" s="490"/>
      <c r="C712" s="490"/>
      <c r="D712" s="490"/>
      <c r="E712" s="490"/>
      <c r="F712" s="490"/>
      <c r="G712" s="490"/>
      <c r="H712" s="490"/>
      <c r="I712" s="490"/>
      <c r="J712" s="490"/>
      <c r="K712" s="490"/>
      <c r="L712" s="490"/>
      <c r="M712" s="490"/>
      <c r="N712" s="490"/>
      <c r="O712" s="490"/>
      <c r="P712" s="490"/>
      <c r="Q712" s="490"/>
      <c r="R712" s="490"/>
      <c r="S712" s="490"/>
      <c r="T712" s="490"/>
      <c r="U712" s="490"/>
      <c r="V712" s="490"/>
      <c r="W712" s="490"/>
      <c r="X712" s="490"/>
      <c r="Y712" s="490"/>
      <c r="Z712" s="490"/>
      <c r="AA712" s="490"/>
    </row>
    <row r="713" spans="1:27" ht="15.75" customHeight="1">
      <c r="A713" s="490"/>
      <c r="B713" s="490"/>
      <c r="C713" s="490"/>
      <c r="D713" s="490"/>
      <c r="E713" s="490"/>
      <c r="F713" s="490"/>
      <c r="G713" s="490"/>
      <c r="H713" s="490"/>
      <c r="I713" s="490"/>
      <c r="J713" s="490"/>
      <c r="K713" s="490"/>
      <c r="L713" s="490"/>
      <c r="M713" s="490"/>
      <c r="N713" s="490"/>
      <c r="O713" s="490"/>
      <c r="P713" s="490"/>
      <c r="Q713" s="490"/>
      <c r="R713" s="490"/>
      <c r="S713" s="490"/>
      <c r="T713" s="490"/>
      <c r="U713" s="490"/>
      <c r="V713" s="490"/>
      <c r="W713" s="490"/>
      <c r="X713" s="490"/>
      <c r="Y713" s="490"/>
      <c r="Z713" s="490"/>
      <c r="AA713" s="490"/>
    </row>
    <row r="714" spans="1:27" ht="15.75" customHeight="1">
      <c r="A714" s="490"/>
      <c r="B714" s="490"/>
      <c r="C714" s="490"/>
      <c r="D714" s="490"/>
      <c r="E714" s="490"/>
      <c r="F714" s="490"/>
      <c r="G714" s="490"/>
      <c r="H714" s="490"/>
      <c r="I714" s="490"/>
      <c r="J714" s="490"/>
      <c r="K714" s="490"/>
      <c r="L714" s="490"/>
      <c r="M714" s="490"/>
      <c r="N714" s="490"/>
      <c r="O714" s="490"/>
      <c r="P714" s="490"/>
      <c r="Q714" s="490"/>
      <c r="R714" s="490"/>
      <c r="S714" s="490"/>
      <c r="T714" s="490"/>
      <c r="U714" s="490"/>
      <c r="V714" s="490"/>
      <c r="W714" s="490"/>
      <c r="X714" s="490"/>
      <c r="Y714" s="490"/>
      <c r="Z714" s="490"/>
      <c r="AA714" s="490"/>
    </row>
    <row r="715" spans="1:27" ht="15.75" customHeight="1">
      <c r="A715" s="490"/>
      <c r="B715" s="490"/>
      <c r="C715" s="490"/>
      <c r="D715" s="490"/>
      <c r="E715" s="490"/>
      <c r="F715" s="490"/>
      <c r="G715" s="490"/>
      <c r="H715" s="490"/>
      <c r="I715" s="490"/>
      <c r="J715" s="490"/>
      <c r="K715" s="490"/>
      <c r="L715" s="490"/>
      <c r="M715" s="490"/>
      <c r="N715" s="490"/>
      <c r="O715" s="490"/>
      <c r="P715" s="490"/>
      <c r="Q715" s="490"/>
      <c r="R715" s="490"/>
      <c r="S715" s="490"/>
      <c r="T715" s="490"/>
      <c r="U715" s="490"/>
      <c r="V715" s="490"/>
      <c r="W715" s="490"/>
      <c r="X715" s="490"/>
      <c r="Y715" s="490"/>
      <c r="Z715" s="490"/>
      <c r="AA715" s="490"/>
    </row>
    <row r="716" spans="1:27" ht="15.75" customHeight="1">
      <c r="A716" s="490"/>
      <c r="B716" s="490"/>
      <c r="C716" s="490"/>
      <c r="D716" s="490"/>
      <c r="E716" s="490"/>
      <c r="F716" s="490"/>
      <c r="G716" s="490"/>
      <c r="H716" s="490"/>
      <c r="I716" s="490"/>
      <c r="J716" s="490"/>
      <c r="K716" s="490"/>
      <c r="L716" s="490"/>
      <c r="M716" s="490"/>
      <c r="N716" s="490"/>
      <c r="O716" s="490"/>
      <c r="P716" s="490"/>
      <c r="Q716" s="490"/>
      <c r="R716" s="490"/>
      <c r="S716" s="490"/>
      <c r="T716" s="490"/>
      <c r="U716" s="490"/>
      <c r="V716" s="490"/>
      <c r="W716" s="490"/>
      <c r="X716" s="490"/>
      <c r="Y716" s="490"/>
      <c r="Z716" s="490"/>
      <c r="AA716" s="490"/>
    </row>
    <row r="717" spans="1:27" ht="15.75" customHeight="1">
      <c r="A717" s="490"/>
      <c r="B717" s="490"/>
      <c r="C717" s="490"/>
      <c r="D717" s="490"/>
      <c r="E717" s="490"/>
      <c r="F717" s="490"/>
      <c r="G717" s="490"/>
      <c r="H717" s="490"/>
      <c r="I717" s="490"/>
      <c r="J717" s="490"/>
      <c r="K717" s="490"/>
      <c r="L717" s="490"/>
      <c r="M717" s="490"/>
      <c r="N717" s="490"/>
      <c r="O717" s="490"/>
      <c r="P717" s="490"/>
      <c r="Q717" s="490"/>
      <c r="R717" s="490"/>
      <c r="S717" s="490"/>
      <c r="T717" s="490"/>
      <c r="U717" s="490"/>
      <c r="V717" s="490"/>
      <c r="W717" s="490"/>
      <c r="X717" s="490"/>
      <c r="Y717" s="490"/>
      <c r="Z717" s="490"/>
      <c r="AA717" s="490"/>
    </row>
    <row r="718" spans="1:27" ht="15.75" customHeight="1">
      <c r="A718" s="490"/>
      <c r="B718" s="490"/>
      <c r="C718" s="490"/>
      <c r="D718" s="490"/>
      <c r="E718" s="490"/>
      <c r="F718" s="490"/>
      <c r="G718" s="490"/>
      <c r="H718" s="490"/>
      <c r="I718" s="490"/>
      <c r="J718" s="490"/>
      <c r="K718" s="490"/>
      <c r="L718" s="490"/>
      <c r="M718" s="490"/>
      <c r="N718" s="490"/>
      <c r="O718" s="490"/>
      <c r="P718" s="490"/>
      <c r="Q718" s="490"/>
      <c r="R718" s="490"/>
      <c r="S718" s="490"/>
      <c r="T718" s="490"/>
      <c r="U718" s="490"/>
      <c r="V718" s="490"/>
      <c r="W718" s="490"/>
      <c r="X718" s="490"/>
      <c r="Y718" s="490"/>
      <c r="Z718" s="490"/>
      <c r="AA718" s="490"/>
    </row>
    <row r="719" spans="1:27" ht="15.75" customHeight="1">
      <c r="A719" s="490"/>
      <c r="B719" s="490"/>
      <c r="C719" s="490"/>
      <c r="D719" s="490"/>
      <c r="E719" s="490"/>
      <c r="F719" s="490"/>
      <c r="G719" s="490"/>
      <c r="H719" s="490"/>
      <c r="I719" s="490"/>
      <c r="J719" s="490"/>
      <c r="K719" s="490"/>
      <c r="L719" s="490"/>
      <c r="M719" s="490"/>
      <c r="N719" s="490"/>
      <c r="O719" s="490"/>
      <c r="P719" s="490"/>
      <c r="Q719" s="490"/>
      <c r="R719" s="490"/>
      <c r="S719" s="490"/>
      <c r="T719" s="490"/>
      <c r="U719" s="490"/>
      <c r="V719" s="490"/>
      <c r="W719" s="490"/>
      <c r="X719" s="490"/>
      <c r="Y719" s="490"/>
      <c r="Z719" s="490"/>
      <c r="AA719" s="490"/>
    </row>
    <row r="720" spans="1:27" ht="15.75" customHeight="1">
      <c r="A720" s="490"/>
      <c r="B720" s="490"/>
      <c r="C720" s="490"/>
      <c r="D720" s="490"/>
      <c r="E720" s="490"/>
      <c r="F720" s="490"/>
      <c r="G720" s="490"/>
      <c r="H720" s="490"/>
      <c r="I720" s="490"/>
      <c r="J720" s="490"/>
      <c r="K720" s="490"/>
      <c r="L720" s="490"/>
      <c r="M720" s="490"/>
      <c r="N720" s="490"/>
      <c r="O720" s="490"/>
      <c r="P720" s="490"/>
      <c r="Q720" s="490"/>
      <c r="R720" s="490"/>
      <c r="S720" s="490"/>
      <c r="T720" s="490"/>
      <c r="U720" s="490"/>
      <c r="V720" s="490"/>
      <c r="W720" s="490"/>
      <c r="X720" s="490"/>
      <c r="Y720" s="490"/>
      <c r="Z720" s="490"/>
      <c r="AA720" s="490"/>
    </row>
    <row r="721" spans="1:27" ht="15.75" customHeight="1">
      <c r="A721" s="490"/>
      <c r="B721" s="490"/>
      <c r="C721" s="490"/>
      <c r="D721" s="490"/>
      <c r="E721" s="490"/>
      <c r="F721" s="490"/>
      <c r="G721" s="490"/>
      <c r="H721" s="490"/>
      <c r="I721" s="490"/>
      <c r="J721" s="490"/>
      <c r="K721" s="490"/>
      <c r="L721" s="490"/>
      <c r="M721" s="490"/>
      <c r="N721" s="490"/>
      <c r="O721" s="490"/>
      <c r="P721" s="490"/>
      <c r="Q721" s="490"/>
      <c r="R721" s="490"/>
      <c r="S721" s="490"/>
      <c r="T721" s="490"/>
      <c r="U721" s="490"/>
      <c r="V721" s="490"/>
      <c r="W721" s="490"/>
      <c r="X721" s="490"/>
      <c r="Y721" s="490"/>
      <c r="Z721" s="490"/>
      <c r="AA721" s="490"/>
    </row>
    <row r="722" spans="1:27" ht="15.75" customHeight="1">
      <c r="A722" s="490"/>
      <c r="B722" s="490"/>
      <c r="C722" s="490"/>
      <c r="D722" s="490"/>
      <c r="E722" s="490"/>
      <c r="F722" s="490"/>
      <c r="G722" s="490"/>
      <c r="H722" s="490"/>
      <c r="I722" s="490"/>
      <c r="J722" s="490"/>
      <c r="K722" s="490"/>
      <c r="L722" s="490"/>
      <c r="M722" s="490"/>
      <c r="N722" s="490"/>
      <c r="O722" s="490"/>
      <c r="P722" s="490"/>
      <c r="Q722" s="490"/>
      <c r="R722" s="490"/>
      <c r="S722" s="490"/>
      <c r="T722" s="490"/>
      <c r="U722" s="490"/>
      <c r="V722" s="490"/>
      <c r="W722" s="490"/>
      <c r="X722" s="490"/>
      <c r="Y722" s="490"/>
      <c r="Z722" s="490"/>
      <c r="AA722" s="490"/>
    </row>
    <row r="723" spans="1:27" ht="15.75" customHeight="1">
      <c r="A723" s="490"/>
      <c r="B723" s="490"/>
      <c r="C723" s="490"/>
      <c r="D723" s="490"/>
      <c r="E723" s="490"/>
      <c r="F723" s="490"/>
      <c r="G723" s="490"/>
      <c r="H723" s="490"/>
      <c r="I723" s="490"/>
      <c r="J723" s="490"/>
      <c r="K723" s="490"/>
      <c r="L723" s="490"/>
      <c r="M723" s="490"/>
      <c r="N723" s="490"/>
      <c r="O723" s="490"/>
      <c r="P723" s="490"/>
      <c r="Q723" s="490"/>
      <c r="R723" s="490"/>
      <c r="S723" s="490"/>
      <c r="T723" s="490"/>
      <c r="U723" s="490"/>
      <c r="V723" s="490"/>
      <c r="W723" s="490"/>
      <c r="X723" s="490"/>
      <c r="Y723" s="490"/>
      <c r="Z723" s="490"/>
      <c r="AA723" s="490"/>
    </row>
    <row r="724" spans="1:27" ht="15.75" customHeight="1">
      <c r="A724" s="490"/>
      <c r="B724" s="490"/>
      <c r="C724" s="490"/>
      <c r="D724" s="490"/>
      <c r="E724" s="490"/>
      <c r="F724" s="490"/>
      <c r="G724" s="490"/>
      <c r="H724" s="490"/>
      <c r="I724" s="490"/>
      <c r="J724" s="490"/>
      <c r="K724" s="490"/>
      <c r="L724" s="490"/>
      <c r="M724" s="490"/>
      <c r="N724" s="490"/>
      <c r="O724" s="490"/>
      <c r="P724" s="490"/>
      <c r="Q724" s="490"/>
      <c r="R724" s="490"/>
      <c r="S724" s="490"/>
      <c r="T724" s="490"/>
      <c r="U724" s="490"/>
      <c r="V724" s="490"/>
      <c r="W724" s="490"/>
      <c r="X724" s="490"/>
      <c r="Y724" s="490"/>
      <c r="Z724" s="490"/>
      <c r="AA724" s="490"/>
    </row>
    <row r="725" spans="1:27" ht="15.75" customHeight="1">
      <c r="A725" s="490"/>
      <c r="B725" s="490"/>
      <c r="C725" s="490"/>
      <c r="D725" s="490"/>
      <c r="E725" s="490"/>
      <c r="F725" s="490"/>
      <c r="G725" s="490"/>
      <c r="H725" s="490"/>
      <c r="I725" s="490"/>
      <c r="J725" s="490"/>
      <c r="K725" s="490"/>
      <c r="L725" s="490"/>
      <c r="M725" s="490"/>
      <c r="N725" s="490"/>
      <c r="O725" s="490"/>
      <c r="P725" s="490"/>
      <c r="Q725" s="490"/>
      <c r="R725" s="490"/>
      <c r="S725" s="490"/>
      <c r="T725" s="490"/>
      <c r="U725" s="490"/>
      <c r="V725" s="490"/>
      <c r="W725" s="490"/>
      <c r="X725" s="490"/>
      <c r="Y725" s="490"/>
      <c r="Z725" s="490"/>
      <c r="AA725" s="490"/>
    </row>
    <row r="726" spans="1:27" ht="15.75" customHeight="1">
      <c r="A726" s="490"/>
      <c r="B726" s="490"/>
      <c r="C726" s="490"/>
      <c r="D726" s="490"/>
      <c r="E726" s="490"/>
      <c r="F726" s="490"/>
      <c r="G726" s="490"/>
      <c r="H726" s="490"/>
      <c r="I726" s="490"/>
      <c r="J726" s="490"/>
      <c r="K726" s="490"/>
      <c r="L726" s="490"/>
      <c r="M726" s="490"/>
      <c r="N726" s="490"/>
      <c r="O726" s="490"/>
      <c r="P726" s="490"/>
      <c r="Q726" s="490"/>
      <c r="R726" s="490"/>
      <c r="S726" s="490"/>
      <c r="T726" s="490"/>
      <c r="U726" s="490"/>
      <c r="V726" s="490"/>
      <c r="W726" s="490"/>
      <c r="X726" s="490"/>
      <c r="Y726" s="490"/>
      <c r="Z726" s="490"/>
      <c r="AA726" s="490"/>
    </row>
    <row r="727" spans="1:27" ht="15.75" customHeight="1">
      <c r="A727" s="490"/>
      <c r="B727" s="490"/>
      <c r="C727" s="490"/>
      <c r="D727" s="490"/>
      <c r="E727" s="490"/>
      <c r="F727" s="490"/>
      <c r="G727" s="490"/>
      <c r="H727" s="490"/>
      <c r="I727" s="490"/>
      <c r="J727" s="490"/>
      <c r="K727" s="490"/>
      <c r="L727" s="490"/>
      <c r="M727" s="490"/>
      <c r="N727" s="490"/>
      <c r="O727" s="490"/>
      <c r="P727" s="490"/>
      <c r="Q727" s="490"/>
      <c r="R727" s="490"/>
      <c r="S727" s="490"/>
      <c r="T727" s="490"/>
      <c r="U727" s="490"/>
      <c r="V727" s="490"/>
      <c r="W727" s="490"/>
      <c r="X727" s="490"/>
      <c r="Y727" s="490"/>
      <c r="Z727" s="490"/>
      <c r="AA727" s="490"/>
    </row>
    <row r="728" spans="1:27" ht="15.75" customHeight="1">
      <c r="A728" s="490"/>
      <c r="B728" s="490"/>
      <c r="C728" s="490"/>
      <c r="D728" s="490"/>
      <c r="E728" s="490"/>
      <c r="F728" s="490"/>
      <c r="G728" s="490"/>
      <c r="H728" s="490"/>
      <c r="I728" s="490"/>
      <c r="J728" s="490"/>
      <c r="K728" s="490"/>
      <c r="L728" s="490"/>
      <c r="M728" s="490"/>
      <c r="N728" s="490"/>
      <c r="O728" s="490"/>
      <c r="P728" s="490"/>
      <c r="Q728" s="490"/>
      <c r="R728" s="490"/>
      <c r="S728" s="490"/>
      <c r="T728" s="490"/>
      <c r="U728" s="490"/>
      <c r="V728" s="490"/>
      <c r="W728" s="490"/>
      <c r="X728" s="490"/>
      <c r="Y728" s="490"/>
      <c r="Z728" s="490"/>
      <c r="AA728" s="490"/>
    </row>
    <row r="729" spans="1:27" ht="15.75" customHeight="1">
      <c r="A729" s="490"/>
      <c r="B729" s="490"/>
      <c r="C729" s="490"/>
      <c r="D729" s="490"/>
      <c r="E729" s="490"/>
      <c r="F729" s="490"/>
      <c r="G729" s="490"/>
      <c r="H729" s="490"/>
      <c r="I729" s="490"/>
      <c r="J729" s="490"/>
      <c r="K729" s="490"/>
      <c r="L729" s="490"/>
      <c r="M729" s="490"/>
      <c r="N729" s="490"/>
      <c r="O729" s="490"/>
      <c r="P729" s="490"/>
      <c r="Q729" s="490"/>
      <c r="R729" s="490"/>
      <c r="S729" s="490"/>
      <c r="T729" s="490"/>
      <c r="U729" s="490"/>
      <c r="V729" s="490"/>
      <c r="W729" s="490"/>
      <c r="X729" s="490"/>
      <c r="Y729" s="490"/>
      <c r="Z729" s="490"/>
      <c r="AA729" s="490"/>
    </row>
    <row r="730" spans="1:27" ht="15.75" customHeight="1">
      <c r="A730" s="490"/>
      <c r="B730" s="490"/>
      <c r="C730" s="490"/>
      <c r="D730" s="490"/>
      <c r="E730" s="490"/>
      <c r="F730" s="490"/>
      <c r="G730" s="490"/>
      <c r="H730" s="490"/>
      <c r="I730" s="490"/>
      <c r="J730" s="490"/>
      <c r="K730" s="490"/>
      <c r="L730" s="490"/>
      <c r="M730" s="490"/>
      <c r="N730" s="490"/>
      <c r="O730" s="490"/>
      <c r="P730" s="490"/>
      <c r="Q730" s="490"/>
      <c r="R730" s="490"/>
      <c r="S730" s="490"/>
      <c r="T730" s="490"/>
      <c r="U730" s="490"/>
      <c r="V730" s="490"/>
      <c r="W730" s="490"/>
      <c r="X730" s="490"/>
      <c r="Y730" s="490"/>
      <c r="Z730" s="490"/>
      <c r="AA730" s="490"/>
    </row>
    <row r="731" spans="1:27" ht="15.75" customHeight="1">
      <c r="A731" s="490"/>
      <c r="B731" s="490"/>
      <c r="C731" s="490"/>
      <c r="D731" s="490"/>
      <c r="E731" s="490"/>
      <c r="F731" s="490"/>
      <c r="G731" s="490"/>
      <c r="H731" s="490"/>
      <c r="I731" s="490"/>
      <c r="J731" s="490"/>
      <c r="K731" s="490"/>
      <c r="L731" s="490"/>
      <c r="M731" s="490"/>
      <c r="N731" s="490"/>
      <c r="O731" s="490"/>
      <c r="P731" s="490"/>
      <c r="Q731" s="490"/>
      <c r="R731" s="490"/>
      <c r="S731" s="490"/>
      <c r="T731" s="490"/>
      <c r="U731" s="490"/>
      <c r="V731" s="490"/>
      <c r="W731" s="490"/>
      <c r="X731" s="490"/>
      <c r="Y731" s="490"/>
      <c r="Z731" s="490"/>
      <c r="AA731" s="490"/>
    </row>
    <row r="732" spans="1:27" ht="15.75" customHeight="1">
      <c r="A732" s="490"/>
      <c r="B732" s="490"/>
      <c r="C732" s="490"/>
      <c r="D732" s="490"/>
      <c r="E732" s="490"/>
      <c r="F732" s="490"/>
      <c r="G732" s="490"/>
      <c r="H732" s="490"/>
      <c r="I732" s="490"/>
      <c r="J732" s="490"/>
      <c r="K732" s="490"/>
      <c r="L732" s="490"/>
      <c r="M732" s="490"/>
      <c r="N732" s="490"/>
      <c r="O732" s="490"/>
      <c r="P732" s="490"/>
      <c r="Q732" s="490"/>
      <c r="R732" s="490"/>
      <c r="S732" s="490"/>
      <c r="T732" s="490"/>
      <c r="U732" s="490"/>
      <c r="V732" s="490"/>
      <c r="W732" s="490"/>
      <c r="X732" s="490"/>
      <c r="Y732" s="490"/>
      <c r="Z732" s="490"/>
      <c r="AA732" s="490"/>
    </row>
    <row r="733" spans="1:27" ht="15.75" customHeight="1">
      <c r="A733" s="490"/>
      <c r="B733" s="490"/>
      <c r="C733" s="490"/>
      <c r="D733" s="490"/>
      <c r="E733" s="490"/>
      <c r="F733" s="490"/>
      <c r="G733" s="490"/>
      <c r="H733" s="490"/>
      <c r="I733" s="490"/>
      <c r="J733" s="490"/>
      <c r="K733" s="490"/>
      <c r="L733" s="490"/>
      <c r="M733" s="490"/>
      <c r="N733" s="490"/>
      <c r="O733" s="490"/>
      <c r="P733" s="490"/>
      <c r="Q733" s="490"/>
      <c r="R733" s="490"/>
      <c r="S733" s="490"/>
      <c r="T733" s="490"/>
      <c r="U733" s="490"/>
      <c r="V733" s="490"/>
      <c r="W733" s="490"/>
      <c r="X733" s="490"/>
      <c r="Y733" s="490"/>
      <c r="Z733" s="490"/>
      <c r="AA733" s="490"/>
    </row>
    <row r="734" spans="1:27" ht="15.75" customHeight="1">
      <c r="A734" s="490"/>
      <c r="B734" s="490"/>
      <c r="C734" s="490"/>
      <c r="D734" s="490"/>
      <c r="E734" s="490"/>
      <c r="F734" s="490"/>
      <c r="G734" s="490"/>
      <c r="H734" s="490"/>
      <c r="I734" s="490"/>
      <c r="J734" s="490"/>
      <c r="K734" s="490"/>
      <c r="L734" s="490"/>
      <c r="M734" s="490"/>
      <c r="N734" s="490"/>
      <c r="O734" s="490"/>
      <c r="P734" s="490"/>
      <c r="Q734" s="490"/>
      <c r="R734" s="490"/>
      <c r="S734" s="490"/>
      <c r="T734" s="490"/>
      <c r="U734" s="490"/>
      <c r="V734" s="490"/>
      <c r="W734" s="490"/>
      <c r="X734" s="490"/>
      <c r="Y734" s="490"/>
      <c r="Z734" s="490"/>
      <c r="AA734" s="490"/>
    </row>
    <row r="735" spans="1:27" ht="15.75" customHeight="1">
      <c r="A735" s="490"/>
      <c r="B735" s="490"/>
      <c r="C735" s="490"/>
      <c r="D735" s="490"/>
      <c r="E735" s="490"/>
      <c r="F735" s="490"/>
      <c r="G735" s="490"/>
      <c r="H735" s="490"/>
      <c r="I735" s="490"/>
      <c r="J735" s="490"/>
      <c r="K735" s="490"/>
      <c r="L735" s="490"/>
      <c r="M735" s="490"/>
      <c r="N735" s="490"/>
      <c r="O735" s="490"/>
      <c r="P735" s="490"/>
      <c r="Q735" s="490"/>
      <c r="R735" s="490"/>
      <c r="S735" s="490"/>
      <c r="T735" s="490"/>
      <c r="U735" s="490"/>
      <c r="V735" s="490"/>
      <c r="W735" s="490"/>
      <c r="X735" s="490"/>
      <c r="Y735" s="490"/>
      <c r="Z735" s="490"/>
      <c r="AA735" s="490"/>
    </row>
    <row r="736" spans="1:27" ht="15.75" customHeight="1">
      <c r="A736" s="490"/>
      <c r="B736" s="490"/>
      <c r="C736" s="490"/>
      <c r="D736" s="490"/>
      <c r="E736" s="490"/>
      <c r="F736" s="490"/>
      <c r="G736" s="490"/>
      <c r="H736" s="490"/>
      <c r="I736" s="490"/>
      <c r="J736" s="490"/>
      <c r="K736" s="490"/>
      <c r="L736" s="490"/>
      <c r="M736" s="490"/>
      <c r="N736" s="490"/>
      <c r="O736" s="490"/>
      <c r="P736" s="490"/>
      <c r="Q736" s="490"/>
      <c r="R736" s="490"/>
      <c r="S736" s="490"/>
      <c r="T736" s="490"/>
      <c r="U736" s="490"/>
      <c r="V736" s="490"/>
      <c r="W736" s="490"/>
      <c r="X736" s="490"/>
      <c r="Y736" s="490"/>
      <c r="Z736" s="490"/>
      <c r="AA736" s="490"/>
    </row>
    <row r="737" spans="1:27" ht="15.75" customHeight="1">
      <c r="A737" s="490"/>
      <c r="B737" s="490"/>
      <c r="C737" s="490"/>
      <c r="D737" s="490"/>
      <c r="E737" s="490"/>
      <c r="F737" s="490"/>
      <c r="G737" s="490"/>
      <c r="H737" s="490"/>
      <c r="I737" s="490"/>
      <c r="J737" s="490"/>
      <c r="K737" s="490"/>
      <c r="L737" s="490"/>
      <c r="M737" s="490"/>
      <c r="N737" s="490"/>
      <c r="O737" s="490"/>
      <c r="P737" s="490"/>
      <c r="Q737" s="490"/>
      <c r="R737" s="490"/>
      <c r="S737" s="490"/>
      <c r="T737" s="490"/>
      <c r="U737" s="490"/>
      <c r="V737" s="490"/>
      <c r="W737" s="490"/>
      <c r="X737" s="490"/>
      <c r="Y737" s="490"/>
      <c r="Z737" s="490"/>
      <c r="AA737" s="490"/>
    </row>
    <row r="738" spans="1:27" ht="15.75" customHeight="1">
      <c r="A738" s="490"/>
      <c r="B738" s="490"/>
      <c r="C738" s="490"/>
      <c r="D738" s="490"/>
      <c r="E738" s="490"/>
      <c r="F738" s="490"/>
      <c r="G738" s="490"/>
      <c r="H738" s="490"/>
      <c r="I738" s="490"/>
      <c r="J738" s="490"/>
      <c r="K738" s="490"/>
      <c r="L738" s="490"/>
      <c r="M738" s="490"/>
      <c r="N738" s="490"/>
      <c r="O738" s="490"/>
      <c r="P738" s="490"/>
      <c r="Q738" s="490"/>
      <c r="R738" s="490"/>
      <c r="S738" s="490"/>
      <c r="T738" s="490"/>
      <c r="U738" s="490"/>
      <c r="V738" s="490"/>
      <c r="W738" s="490"/>
      <c r="X738" s="490"/>
      <c r="Y738" s="490"/>
      <c r="Z738" s="490"/>
      <c r="AA738" s="490"/>
    </row>
    <row r="739" spans="1:27" ht="15.75" customHeight="1">
      <c r="A739" s="490"/>
      <c r="B739" s="490"/>
      <c r="C739" s="490"/>
      <c r="D739" s="490"/>
      <c r="E739" s="490"/>
      <c r="F739" s="490"/>
      <c r="G739" s="490"/>
      <c r="H739" s="490"/>
      <c r="I739" s="490"/>
      <c r="J739" s="490"/>
      <c r="K739" s="490"/>
      <c r="L739" s="490"/>
      <c r="M739" s="490"/>
      <c r="N739" s="490"/>
      <c r="O739" s="490"/>
      <c r="P739" s="490"/>
      <c r="Q739" s="490"/>
      <c r="R739" s="490"/>
      <c r="S739" s="490"/>
      <c r="T739" s="490"/>
      <c r="U739" s="490"/>
      <c r="V739" s="490"/>
      <c r="W739" s="490"/>
      <c r="X739" s="490"/>
      <c r="Y739" s="490"/>
      <c r="Z739" s="490"/>
      <c r="AA739" s="490"/>
    </row>
    <row r="740" spans="1:27" ht="15.75" customHeight="1">
      <c r="A740" s="490"/>
      <c r="B740" s="490"/>
      <c r="C740" s="490"/>
      <c r="D740" s="490"/>
      <c r="E740" s="490"/>
      <c r="F740" s="490"/>
      <c r="G740" s="490"/>
      <c r="H740" s="490"/>
      <c r="I740" s="490"/>
      <c r="J740" s="490"/>
      <c r="K740" s="490"/>
      <c r="L740" s="490"/>
      <c r="M740" s="490"/>
      <c r="N740" s="490"/>
      <c r="O740" s="490"/>
      <c r="P740" s="490"/>
      <c r="Q740" s="490"/>
      <c r="R740" s="490"/>
      <c r="S740" s="490"/>
      <c r="T740" s="490"/>
      <c r="U740" s="490"/>
      <c r="V740" s="490"/>
      <c r="W740" s="490"/>
      <c r="X740" s="490"/>
      <c r="Y740" s="490"/>
      <c r="Z740" s="490"/>
      <c r="AA740" s="490"/>
    </row>
    <row r="741" spans="1:27" ht="15.75" customHeight="1">
      <c r="A741" s="490"/>
      <c r="B741" s="490"/>
      <c r="C741" s="490"/>
      <c r="D741" s="490"/>
      <c r="E741" s="490"/>
      <c r="F741" s="490"/>
      <c r="G741" s="490"/>
      <c r="H741" s="490"/>
      <c r="I741" s="490"/>
      <c r="J741" s="490"/>
      <c r="K741" s="490"/>
      <c r="L741" s="490"/>
      <c r="M741" s="490"/>
      <c r="N741" s="490"/>
      <c r="O741" s="490"/>
      <c r="P741" s="490"/>
      <c r="Q741" s="490"/>
      <c r="R741" s="490"/>
      <c r="S741" s="490"/>
      <c r="T741" s="490"/>
      <c r="U741" s="490"/>
      <c r="V741" s="490"/>
      <c r="W741" s="490"/>
      <c r="X741" s="490"/>
      <c r="Y741" s="490"/>
      <c r="Z741" s="490"/>
      <c r="AA741" s="490"/>
    </row>
    <row r="742" spans="1:27" ht="15.75" customHeight="1">
      <c r="A742" s="490"/>
      <c r="B742" s="490"/>
      <c r="C742" s="490"/>
      <c r="D742" s="490"/>
      <c r="E742" s="490"/>
      <c r="F742" s="490"/>
      <c r="G742" s="490"/>
      <c r="H742" s="490"/>
      <c r="I742" s="490"/>
      <c r="J742" s="490"/>
      <c r="K742" s="490"/>
      <c r="L742" s="490"/>
      <c r="M742" s="490"/>
      <c r="N742" s="490"/>
      <c r="O742" s="490"/>
      <c r="P742" s="490"/>
      <c r="Q742" s="490"/>
      <c r="R742" s="490"/>
      <c r="S742" s="490"/>
      <c r="T742" s="490"/>
      <c r="U742" s="490"/>
      <c r="V742" s="490"/>
      <c r="W742" s="490"/>
      <c r="X742" s="490"/>
      <c r="Y742" s="490"/>
      <c r="Z742" s="490"/>
      <c r="AA742" s="490"/>
    </row>
    <row r="743" spans="1:27" ht="15.75" customHeight="1">
      <c r="A743" s="490"/>
      <c r="B743" s="490"/>
      <c r="C743" s="490"/>
      <c r="D743" s="490"/>
      <c r="E743" s="490"/>
      <c r="F743" s="490"/>
      <c r="G743" s="490"/>
      <c r="H743" s="490"/>
      <c r="I743" s="490"/>
      <c r="J743" s="490"/>
      <c r="K743" s="490"/>
      <c r="L743" s="490"/>
      <c r="M743" s="490"/>
      <c r="N743" s="490"/>
      <c r="O743" s="490"/>
      <c r="P743" s="490"/>
      <c r="Q743" s="490"/>
      <c r="R743" s="490"/>
      <c r="S743" s="490"/>
      <c r="T743" s="490"/>
      <c r="U743" s="490"/>
      <c r="V743" s="490"/>
      <c r="W743" s="490"/>
      <c r="X743" s="490"/>
      <c r="Y743" s="490"/>
      <c r="Z743" s="490"/>
      <c r="AA743" s="490"/>
    </row>
    <row r="744" spans="1:27" ht="15.75" customHeight="1">
      <c r="A744" s="490"/>
      <c r="B744" s="490"/>
      <c r="C744" s="490"/>
      <c r="D744" s="490"/>
      <c r="E744" s="490"/>
      <c r="F744" s="490"/>
      <c r="G744" s="490"/>
      <c r="H744" s="490"/>
      <c r="I744" s="490"/>
      <c r="J744" s="490"/>
      <c r="K744" s="490"/>
      <c r="L744" s="490"/>
      <c r="M744" s="490"/>
      <c r="N744" s="490"/>
      <c r="O744" s="490"/>
      <c r="P744" s="490"/>
      <c r="Q744" s="490"/>
      <c r="R744" s="490"/>
      <c r="S744" s="490"/>
      <c r="T744" s="490"/>
      <c r="U744" s="490"/>
      <c r="V744" s="490"/>
      <c r="W744" s="490"/>
      <c r="X744" s="490"/>
      <c r="Y744" s="490"/>
      <c r="Z744" s="490"/>
      <c r="AA744" s="490"/>
    </row>
    <row r="745" spans="1:27" ht="15.75" customHeight="1">
      <c r="A745" s="490"/>
      <c r="B745" s="490"/>
      <c r="C745" s="490"/>
      <c r="D745" s="490"/>
      <c r="E745" s="490"/>
      <c r="F745" s="490"/>
      <c r="G745" s="490"/>
      <c r="H745" s="490"/>
      <c r="I745" s="490"/>
      <c r="J745" s="490"/>
      <c r="K745" s="490"/>
      <c r="L745" s="490"/>
      <c r="M745" s="490"/>
      <c r="N745" s="490"/>
      <c r="O745" s="490"/>
      <c r="P745" s="490"/>
      <c r="Q745" s="490"/>
      <c r="R745" s="490"/>
      <c r="S745" s="490"/>
      <c r="T745" s="490"/>
      <c r="U745" s="490"/>
      <c r="V745" s="490"/>
      <c r="W745" s="490"/>
      <c r="X745" s="490"/>
      <c r="Y745" s="490"/>
      <c r="Z745" s="490"/>
      <c r="AA745" s="490"/>
    </row>
    <row r="746" spans="1:27" ht="15.75" customHeight="1">
      <c r="A746" s="490"/>
      <c r="B746" s="490"/>
      <c r="C746" s="490"/>
      <c r="D746" s="490"/>
      <c r="E746" s="490"/>
      <c r="F746" s="490"/>
      <c r="G746" s="490"/>
      <c r="H746" s="490"/>
      <c r="I746" s="490"/>
      <c r="J746" s="490"/>
      <c r="K746" s="490"/>
      <c r="L746" s="490"/>
      <c r="M746" s="490"/>
      <c r="N746" s="490"/>
      <c r="O746" s="490"/>
      <c r="P746" s="490"/>
      <c r="Q746" s="490"/>
      <c r="R746" s="490"/>
      <c r="S746" s="490"/>
      <c r="T746" s="490"/>
      <c r="U746" s="490"/>
      <c r="V746" s="490"/>
      <c r="W746" s="490"/>
      <c r="X746" s="490"/>
      <c r="Y746" s="490"/>
      <c r="Z746" s="490"/>
      <c r="AA746" s="490"/>
    </row>
    <row r="747" spans="1:27" ht="15.75" customHeight="1">
      <c r="A747" s="490"/>
      <c r="B747" s="490"/>
      <c r="C747" s="490"/>
      <c r="D747" s="490"/>
      <c r="E747" s="490"/>
      <c r="F747" s="490"/>
      <c r="G747" s="490"/>
      <c r="H747" s="490"/>
      <c r="I747" s="490"/>
      <c r="J747" s="490"/>
      <c r="K747" s="490"/>
      <c r="L747" s="490"/>
      <c r="M747" s="490"/>
      <c r="N747" s="490"/>
      <c r="O747" s="490"/>
      <c r="P747" s="490"/>
      <c r="Q747" s="490"/>
      <c r="R747" s="490"/>
      <c r="S747" s="490"/>
      <c r="T747" s="490"/>
      <c r="U747" s="490"/>
      <c r="V747" s="490"/>
      <c r="W747" s="490"/>
      <c r="X747" s="490"/>
      <c r="Y747" s="490"/>
      <c r="Z747" s="490"/>
      <c r="AA747" s="490"/>
    </row>
    <row r="748" spans="1:27" ht="15.75" customHeight="1">
      <c r="A748" s="490"/>
      <c r="B748" s="490"/>
      <c r="C748" s="490"/>
      <c r="D748" s="490"/>
      <c r="E748" s="490"/>
      <c r="F748" s="490"/>
      <c r="G748" s="490"/>
      <c r="H748" s="490"/>
      <c r="I748" s="490"/>
      <c r="J748" s="490"/>
      <c r="K748" s="490"/>
      <c r="L748" s="490"/>
      <c r="M748" s="490"/>
      <c r="N748" s="490"/>
      <c r="O748" s="490"/>
      <c r="P748" s="490"/>
      <c r="Q748" s="490"/>
      <c r="R748" s="490"/>
      <c r="S748" s="490"/>
      <c r="T748" s="490"/>
      <c r="U748" s="490"/>
      <c r="V748" s="490"/>
      <c r="W748" s="490"/>
      <c r="X748" s="490"/>
      <c r="Y748" s="490"/>
      <c r="Z748" s="490"/>
      <c r="AA748" s="490"/>
    </row>
    <row r="749" spans="1:27" ht="15.75" customHeight="1">
      <c r="A749" s="490"/>
      <c r="B749" s="490"/>
      <c r="C749" s="490"/>
      <c r="D749" s="490"/>
      <c r="E749" s="490"/>
      <c r="F749" s="490"/>
      <c r="G749" s="490"/>
      <c r="H749" s="490"/>
      <c r="I749" s="490"/>
      <c r="J749" s="490"/>
      <c r="K749" s="490"/>
      <c r="L749" s="490"/>
      <c r="M749" s="490"/>
      <c r="N749" s="490"/>
      <c r="O749" s="490"/>
      <c r="P749" s="490"/>
      <c r="Q749" s="490"/>
      <c r="R749" s="490"/>
      <c r="S749" s="490"/>
      <c r="T749" s="490"/>
      <c r="U749" s="490"/>
      <c r="V749" s="490"/>
      <c r="W749" s="490"/>
      <c r="X749" s="490"/>
      <c r="Y749" s="490"/>
      <c r="Z749" s="490"/>
      <c r="AA749" s="490"/>
    </row>
    <row r="750" spans="1:27" ht="15.75" customHeight="1">
      <c r="A750" s="490"/>
      <c r="B750" s="490"/>
      <c r="C750" s="490"/>
      <c r="D750" s="490"/>
      <c r="E750" s="490"/>
      <c r="F750" s="490"/>
      <c r="G750" s="490"/>
      <c r="H750" s="490"/>
      <c r="I750" s="490"/>
      <c r="J750" s="490"/>
      <c r="K750" s="490"/>
      <c r="L750" s="490"/>
      <c r="M750" s="490"/>
      <c r="N750" s="490"/>
      <c r="O750" s="490"/>
      <c r="P750" s="490"/>
      <c r="Q750" s="490"/>
      <c r="R750" s="490"/>
      <c r="S750" s="490"/>
      <c r="T750" s="490"/>
      <c r="U750" s="490"/>
      <c r="V750" s="490"/>
      <c r="W750" s="490"/>
      <c r="X750" s="490"/>
      <c r="Y750" s="490"/>
      <c r="Z750" s="490"/>
      <c r="AA750" s="490"/>
    </row>
    <row r="751" spans="1:27" ht="15.75" customHeight="1">
      <c r="A751" s="490"/>
      <c r="B751" s="490"/>
      <c r="C751" s="490"/>
      <c r="D751" s="490"/>
      <c r="E751" s="490"/>
      <c r="F751" s="490"/>
      <c r="G751" s="490"/>
      <c r="H751" s="490"/>
      <c r="I751" s="490"/>
      <c r="J751" s="490"/>
      <c r="K751" s="490"/>
      <c r="L751" s="490"/>
      <c r="M751" s="490"/>
      <c r="N751" s="490"/>
      <c r="O751" s="490"/>
      <c r="P751" s="490"/>
      <c r="Q751" s="490"/>
      <c r="R751" s="490"/>
      <c r="S751" s="490"/>
      <c r="T751" s="490"/>
      <c r="U751" s="490"/>
      <c r="V751" s="490"/>
      <c r="W751" s="490"/>
      <c r="X751" s="490"/>
      <c r="Y751" s="490"/>
      <c r="Z751" s="490"/>
      <c r="AA751" s="490"/>
    </row>
    <row r="752" spans="1:27" ht="15.75" customHeight="1">
      <c r="A752" s="490"/>
      <c r="B752" s="490"/>
      <c r="C752" s="490"/>
      <c r="D752" s="490"/>
      <c r="E752" s="490"/>
      <c r="F752" s="490"/>
      <c r="G752" s="490"/>
      <c r="H752" s="490"/>
      <c r="I752" s="490"/>
      <c r="J752" s="490"/>
      <c r="K752" s="490"/>
      <c r="L752" s="490"/>
      <c r="M752" s="490"/>
      <c r="N752" s="490"/>
      <c r="O752" s="490"/>
      <c r="P752" s="490"/>
      <c r="Q752" s="490"/>
      <c r="R752" s="490"/>
      <c r="S752" s="490"/>
      <c r="T752" s="490"/>
      <c r="U752" s="490"/>
      <c r="V752" s="490"/>
      <c r="W752" s="490"/>
      <c r="X752" s="490"/>
      <c r="Y752" s="490"/>
      <c r="Z752" s="490"/>
      <c r="AA752" s="490"/>
    </row>
    <row r="753" spans="1:27" ht="15.75" customHeight="1">
      <c r="A753" s="490"/>
      <c r="B753" s="490"/>
      <c r="C753" s="490"/>
      <c r="D753" s="490"/>
      <c r="E753" s="490"/>
      <c r="F753" s="490"/>
      <c r="G753" s="490"/>
      <c r="H753" s="490"/>
      <c r="I753" s="490"/>
      <c r="J753" s="490"/>
      <c r="K753" s="490"/>
      <c r="L753" s="490"/>
      <c r="M753" s="490"/>
      <c r="N753" s="490"/>
      <c r="O753" s="490"/>
      <c r="P753" s="490"/>
      <c r="Q753" s="490"/>
      <c r="R753" s="490"/>
      <c r="S753" s="490"/>
      <c r="T753" s="490"/>
      <c r="U753" s="490"/>
      <c r="V753" s="490"/>
      <c r="W753" s="490"/>
      <c r="X753" s="490"/>
      <c r="Y753" s="490"/>
      <c r="Z753" s="490"/>
      <c r="AA753" s="490"/>
    </row>
    <row r="754" spans="1:27" ht="15.75" customHeight="1">
      <c r="A754" s="490"/>
      <c r="B754" s="490"/>
      <c r="C754" s="490"/>
      <c r="D754" s="490"/>
      <c r="E754" s="490"/>
      <c r="F754" s="490"/>
      <c r="G754" s="490"/>
      <c r="H754" s="490"/>
      <c r="I754" s="490"/>
      <c r="J754" s="490"/>
      <c r="K754" s="490"/>
      <c r="L754" s="490"/>
      <c r="M754" s="490"/>
      <c r="N754" s="490"/>
      <c r="O754" s="490"/>
      <c r="P754" s="490"/>
      <c r="Q754" s="490"/>
      <c r="R754" s="490"/>
      <c r="S754" s="490"/>
      <c r="T754" s="490"/>
      <c r="U754" s="490"/>
      <c r="V754" s="490"/>
      <c r="W754" s="490"/>
      <c r="X754" s="490"/>
      <c r="Y754" s="490"/>
      <c r="Z754" s="490"/>
      <c r="AA754" s="490"/>
    </row>
    <row r="755" spans="1:27" ht="15.75" customHeight="1">
      <c r="A755" s="490"/>
      <c r="B755" s="490"/>
      <c r="C755" s="490"/>
      <c r="D755" s="490"/>
      <c r="E755" s="490"/>
      <c r="F755" s="490"/>
      <c r="G755" s="490"/>
      <c r="H755" s="490"/>
      <c r="I755" s="490"/>
      <c r="J755" s="490"/>
      <c r="K755" s="490"/>
      <c r="L755" s="490"/>
      <c r="M755" s="490"/>
      <c r="N755" s="490"/>
      <c r="O755" s="490"/>
      <c r="P755" s="490"/>
      <c r="Q755" s="490"/>
      <c r="R755" s="490"/>
      <c r="S755" s="490"/>
      <c r="T755" s="490"/>
      <c r="U755" s="490"/>
      <c r="V755" s="490"/>
      <c r="W755" s="490"/>
      <c r="X755" s="490"/>
      <c r="Y755" s="490"/>
      <c r="Z755" s="490"/>
      <c r="AA755" s="490"/>
    </row>
    <row r="756" spans="1:27" ht="15.75" customHeight="1">
      <c r="A756" s="490"/>
      <c r="B756" s="490"/>
      <c r="C756" s="490"/>
      <c r="D756" s="490"/>
      <c r="E756" s="490"/>
      <c r="F756" s="490"/>
      <c r="G756" s="490"/>
      <c r="H756" s="490"/>
      <c r="I756" s="490"/>
      <c r="J756" s="490"/>
      <c r="K756" s="490"/>
      <c r="L756" s="490"/>
      <c r="M756" s="490"/>
      <c r="N756" s="490"/>
      <c r="O756" s="490"/>
      <c r="P756" s="490"/>
      <c r="Q756" s="490"/>
      <c r="R756" s="490"/>
      <c r="S756" s="490"/>
      <c r="T756" s="490"/>
      <c r="U756" s="490"/>
      <c r="V756" s="490"/>
      <c r="W756" s="490"/>
      <c r="X756" s="490"/>
      <c r="Y756" s="490"/>
      <c r="Z756" s="490"/>
      <c r="AA756" s="490"/>
    </row>
    <row r="757" spans="1:27" ht="15.75" customHeight="1">
      <c r="A757" s="490"/>
      <c r="B757" s="490"/>
      <c r="C757" s="490"/>
      <c r="D757" s="490"/>
      <c r="E757" s="490"/>
      <c r="F757" s="490"/>
      <c r="G757" s="490"/>
      <c r="H757" s="490"/>
      <c r="I757" s="490"/>
      <c r="J757" s="490"/>
      <c r="K757" s="490"/>
      <c r="L757" s="490"/>
      <c r="M757" s="490"/>
      <c r="N757" s="490"/>
      <c r="O757" s="490"/>
      <c r="P757" s="490"/>
      <c r="Q757" s="490"/>
      <c r="R757" s="490"/>
      <c r="S757" s="490"/>
      <c r="T757" s="490"/>
      <c r="U757" s="490"/>
      <c r="V757" s="490"/>
      <c r="W757" s="490"/>
      <c r="X757" s="490"/>
      <c r="Y757" s="490"/>
      <c r="Z757" s="490"/>
      <c r="AA757" s="490"/>
    </row>
    <row r="758" spans="1:27" ht="15.75" customHeight="1">
      <c r="A758" s="490"/>
      <c r="B758" s="490"/>
      <c r="C758" s="490"/>
      <c r="D758" s="490"/>
      <c r="E758" s="490"/>
      <c r="F758" s="490"/>
      <c r="G758" s="490"/>
      <c r="H758" s="490"/>
      <c r="I758" s="490"/>
      <c r="J758" s="490"/>
      <c r="K758" s="490"/>
      <c r="L758" s="490"/>
      <c r="M758" s="490"/>
      <c r="N758" s="490"/>
      <c r="O758" s="490"/>
      <c r="P758" s="490"/>
      <c r="Q758" s="490"/>
      <c r="R758" s="490"/>
      <c r="S758" s="490"/>
      <c r="T758" s="490"/>
      <c r="U758" s="490"/>
      <c r="V758" s="490"/>
      <c r="W758" s="490"/>
      <c r="X758" s="490"/>
      <c r="Y758" s="490"/>
      <c r="Z758" s="490"/>
      <c r="AA758" s="490"/>
    </row>
    <row r="759" spans="1:27" ht="15.75" customHeight="1">
      <c r="A759" s="490"/>
      <c r="B759" s="490"/>
      <c r="C759" s="490"/>
      <c r="D759" s="490"/>
      <c r="E759" s="490"/>
      <c r="F759" s="490"/>
      <c r="G759" s="490"/>
      <c r="H759" s="490"/>
      <c r="I759" s="490"/>
      <c r="J759" s="490"/>
      <c r="K759" s="490"/>
      <c r="L759" s="490"/>
      <c r="M759" s="490"/>
      <c r="N759" s="490"/>
      <c r="O759" s="490"/>
      <c r="P759" s="490"/>
      <c r="Q759" s="490"/>
      <c r="R759" s="490"/>
      <c r="S759" s="490"/>
      <c r="T759" s="490"/>
      <c r="U759" s="490"/>
      <c r="V759" s="490"/>
      <c r="W759" s="490"/>
      <c r="X759" s="490"/>
      <c r="Y759" s="490"/>
      <c r="Z759" s="490"/>
      <c r="AA759" s="490"/>
    </row>
    <row r="760" spans="1:27" ht="15.75" customHeight="1">
      <c r="A760" s="490"/>
      <c r="B760" s="490"/>
      <c r="C760" s="490"/>
      <c r="D760" s="490"/>
      <c r="E760" s="490"/>
      <c r="F760" s="490"/>
      <c r="G760" s="490"/>
      <c r="H760" s="490"/>
      <c r="I760" s="490"/>
      <c r="J760" s="490"/>
      <c r="K760" s="490"/>
      <c r="L760" s="490"/>
      <c r="M760" s="490"/>
      <c r="N760" s="490"/>
      <c r="O760" s="490"/>
      <c r="P760" s="490"/>
      <c r="Q760" s="490"/>
      <c r="R760" s="490"/>
      <c r="S760" s="490"/>
      <c r="T760" s="490"/>
      <c r="U760" s="490"/>
      <c r="V760" s="490"/>
      <c r="W760" s="490"/>
      <c r="X760" s="490"/>
      <c r="Y760" s="490"/>
      <c r="Z760" s="490"/>
      <c r="AA760" s="490"/>
    </row>
    <row r="761" spans="1:27" ht="15.75" customHeight="1">
      <c r="A761" s="490"/>
      <c r="B761" s="490"/>
      <c r="C761" s="490"/>
      <c r="D761" s="490"/>
      <c r="E761" s="490"/>
      <c r="F761" s="490"/>
      <c r="G761" s="490"/>
      <c r="H761" s="490"/>
      <c r="I761" s="490"/>
      <c r="J761" s="490"/>
      <c r="K761" s="490"/>
      <c r="L761" s="490"/>
      <c r="M761" s="490"/>
      <c r="N761" s="490"/>
      <c r="O761" s="490"/>
      <c r="P761" s="490"/>
      <c r="Q761" s="490"/>
      <c r="R761" s="490"/>
      <c r="S761" s="490"/>
      <c r="T761" s="490"/>
      <c r="U761" s="490"/>
      <c r="V761" s="490"/>
      <c r="W761" s="490"/>
      <c r="X761" s="490"/>
      <c r="Y761" s="490"/>
      <c r="Z761" s="490"/>
      <c r="AA761" s="490"/>
    </row>
    <row r="762" spans="1:27" ht="15.75" customHeight="1">
      <c r="A762" s="490"/>
      <c r="B762" s="490"/>
      <c r="C762" s="490"/>
      <c r="D762" s="490"/>
      <c r="E762" s="490"/>
      <c r="F762" s="490"/>
      <c r="G762" s="490"/>
      <c r="H762" s="490"/>
      <c r="I762" s="490"/>
      <c r="J762" s="490"/>
      <c r="K762" s="490"/>
      <c r="L762" s="490"/>
      <c r="M762" s="490"/>
      <c r="N762" s="490"/>
      <c r="O762" s="490"/>
      <c r="P762" s="490"/>
      <c r="Q762" s="490"/>
      <c r="R762" s="490"/>
      <c r="S762" s="490"/>
      <c r="T762" s="490"/>
      <c r="U762" s="490"/>
      <c r="V762" s="490"/>
      <c r="W762" s="490"/>
      <c r="X762" s="490"/>
      <c r="Y762" s="490"/>
      <c r="Z762" s="490"/>
      <c r="AA762" s="490"/>
    </row>
    <row r="763" spans="1:27" ht="15.75" customHeight="1">
      <c r="A763" s="490"/>
      <c r="B763" s="490"/>
      <c r="C763" s="490"/>
      <c r="D763" s="490"/>
      <c r="E763" s="490"/>
      <c r="F763" s="490"/>
      <c r="G763" s="490"/>
      <c r="H763" s="490"/>
      <c r="I763" s="490"/>
      <c r="J763" s="490"/>
      <c r="K763" s="490"/>
      <c r="L763" s="490"/>
      <c r="M763" s="490"/>
      <c r="N763" s="490"/>
      <c r="O763" s="490"/>
      <c r="P763" s="490"/>
      <c r="Q763" s="490"/>
      <c r="R763" s="490"/>
      <c r="S763" s="490"/>
      <c r="T763" s="490"/>
      <c r="U763" s="490"/>
      <c r="V763" s="490"/>
      <c r="W763" s="490"/>
      <c r="X763" s="490"/>
      <c r="Y763" s="490"/>
      <c r="Z763" s="490"/>
      <c r="AA763" s="490"/>
    </row>
    <row r="764" spans="1:27" ht="15.75" customHeight="1">
      <c r="A764" s="490"/>
      <c r="B764" s="490"/>
      <c r="C764" s="490"/>
      <c r="D764" s="490"/>
      <c r="E764" s="490"/>
      <c r="F764" s="490"/>
      <c r="G764" s="490"/>
      <c r="H764" s="490"/>
      <c r="I764" s="490"/>
      <c r="J764" s="490"/>
      <c r="K764" s="490"/>
      <c r="L764" s="490"/>
      <c r="M764" s="490"/>
      <c r="N764" s="490"/>
      <c r="O764" s="490"/>
      <c r="P764" s="490"/>
      <c r="Q764" s="490"/>
      <c r="R764" s="490"/>
      <c r="S764" s="490"/>
      <c r="T764" s="490"/>
      <c r="U764" s="490"/>
      <c r="V764" s="490"/>
      <c r="W764" s="490"/>
      <c r="X764" s="490"/>
      <c r="Y764" s="490"/>
      <c r="Z764" s="490"/>
      <c r="AA764" s="490"/>
    </row>
    <row r="765" spans="1:27" ht="15.75" customHeight="1">
      <c r="A765" s="490"/>
      <c r="B765" s="490"/>
      <c r="C765" s="490"/>
      <c r="D765" s="490"/>
      <c r="E765" s="490"/>
      <c r="F765" s="490"/>
      <c r="G765" s="490"/>
      <c r="H765" s="490"/>
      <c r="I765" s="490"/>
      <c r="J765" s="490"/>
      <c r="K765" s="490"/>
      <c r="L765" s="490"/>
      <c r="M765" s="490"/>
      <c r="N765" s="490"/>
      <c r="O765" s="490"/>
      <c r="P765" s="490"/>
      <c r="Q765" s="490"/>
      <c r="R765" s="490"/>
      <c r="S765" s="490"/>
      <c r="T765" s="490"/>
      <c r="U765" s="490"/>
      <c r="V765" s="490"/>
      <c r="W765" s="490"/>
      <c r="X765" s="490"/>
      <c r="Y765" s="490"/>
      <c r="Z765" s="490"/>
      <c r="AA765" s="490"/>
    </row>
    <row r="766" spans="1:27" ht="15.75" customHeight="1">
      <c r="A766" s="490"/>
      <c r="B766" s="490"/>
      <c r="C766" s="490"/>
      <c r="D766" s="490"/>
      <c r="E766" s="490"/>
      <c r="F766" s="490"/>
      <c r="G766" s="490"/>
      <c r="H766" s="490"/>
      <c r="I766" s="490"/>
      <c r="J766" s="490"/>
      <c r="K766" s="490"/>
      <c r="L766" s="490"/>
      <c r="M766" s="490"/>
      <c r="N766" s="490"/>
      <c r="O766" s="490"/>
      <c r="P766" s="490"/>
      <c r="Q766" s="490"/>
      <c r="R766" s="490"/>
      <c r="S766" s="490"/>
      <c r="T766" s="490"/>
      <c r="U766" s="490"/>
      <c r="V766" s="490"/>
      <c r="W766" s="490"/>
      <c r="X766" s="490"/>
      <c r="Y766" s="490"/>
      <c r="Z766" s="490"/>
      <c r="AA766" s="490"/>
    </row>
    <row r="767" spans="1:27" ht="15.75" customHeight="1">
      <c r="A767" s="490"/>
      <c r="B767" s="490"/>
      <c r="C767" s="490"/>
      <c r="D767" s="490"/>
      <c r="E767" s="490"/>
      <c r="F767" s="490"/>
      <c r="G767" s="490"/>
      <c r="H767" s="490"/>
      <c r="I767" s="490"/>
      <c r="J767" s="490"/>
      <c r="K767" s="490"/>
      <c r="L767" s="490"/>
      <c r="M767" s="490"/>
      <c r="N767" s="490"/>
      <c r="O767" s="490"/>
      <c r="P767" s="490"/>
      <c r="Q767" s="490"/>
      <c r="R767" s="490"/>
      <c r="S767" s="490"/>
      <c r="T767" s="490"/>
      <c r="U767" s="490"/>
      <c r="V767" s="490"/>
      <c r="W767" s="490"/>
      <c r="X767" s="490"/>
      <c r="Y767" s="490"/>
      <c r="Z767" s="490"/>
      <c r="AA767" s="490"/>
    </row>
    <row r="768" spans="1:27" ht="15.75" customHeight="1">
      <c r="A768" s="490"/>
      <c r="B768" s="490"/>
      <c r="C768" s="490"/>
      <c r="D768" s="490"/>
      <c r="E768" s="490"/>
      <c r="F768" s="490"/>
      <c r="G768" s="490"/>
      <c r="H768" s="490"/>
      <c r="I768" s="490"/>
      <c r="J768" s="490"/>
      <c r="K768" s="490"/>
      <c r="L768" s="490"/>
      <c r="M768" s="490"/>
      <c r="N768" s="490"/>
      <c r="O768" s="490"/>
      <c r="P768" s="490"/>
      <c r="Q768" s="490"/>
      <c r="R768" s="490"/>
      <c r="S768" s="490"/>
      <c r="T768" s="490"/>
      <c r="U768" s="490"/>
      <c r="V768" s="490"/>
      <c r="W768" s="490"/>
      <c r="X768" s="490"/>
      <c r="Y768" s="490"/>
      <c r="Z768" s="490"/>
      <c r="AA768" s="490"/>
    </row>
    <row r="769" spans="1:27" ht="15.75" customHeight="1">
      <c r="A769" s="490"/>
      <c r="B769" s="490"/>
      <c r="C769" s="490"/>
      <c r="D769" s="490"/>
      <c r="E769" s="490"/>
      <c r="F769" s="490"/>
      <c r="G769" s="490"/>
      <c r="H769" s="490"/>
      <c r="I769" s="490"/>
      <c r="J769" s="490"/>
      <c r="K769" s="490"/>
      <c r="L769" s="490"/>
      <c r="M769" s="490"/>
      <c r="N769" s="490"/>
      <c r="O769" s="490"/>
      <c r="P769" s="490"/>
      <c r="Q769" s="490"/>
      <c r="R769" s="490"/>
      <c r="S769" s="490"/>
      <c r="T769" s="490"/>
      <c r="U769" s="490"/>
      <c r="V769" s="490"/>
      <c r="W769" s="490"/>
      <c r="X769" s="490"/>
      <c r="Y769" s="490"/>
      <c r="Z769" s="490"/>
      <c r="AA769" s="490"/>
    </row>
    <row r="770" spans="1:27" ht="15.75" customHeight="1">
      <c r="A770" s="490"/>
      <c r="B770" s="490"/>
      <c r="C770" s="490"/>
      <c r="D770" s="490"/>
      <c r="E770" s="490"/>
      <c r="F770" s="490"/>
      <c r="G770" s="490"/>
      <c r="H770" s="490"/>
      <c r="I770" s="490"/>
      <c r="J770" s="490"/>
      <c r="K770" s="490"/>
      <c r="L770" s="490"/>
      <c r="M770" s="490"/>
      <c r="N770" s="490"/>
      <c r="O770" s="490"/>
      <c r="P770" s="490"/>
      <c r="Q770" s="490"/>
      <c r="R770" s="490"/>
      <c r="S770" s="490"/>
      <c r="T770" s="490"/>
      <c r="U770" s="490"/>
      <c r="V770" s="490"/>
      <c r="W770" s="490"/>
      <c r="X770" s="490"/>
      <c r="Y770" s="490"/>
      <c r="Z770" s="490"/>
      <c r="AA770" s="490"/>
    </row>
    <row r="771" spans="1:27" ht="15.75" customHeight="1">
      <c r="A771" s="490"/>
      <c r="B771" s="490"/>
      <c r="C771" s="490"/>
      <c r="D771" s="490"/>
      <c r="E771" s="490"/>
      <c r="F771" s="490"/>
      <c r="G771" s="490"/>
      <c r="H771" s="490"/>
      <c r="I771" s="490"/>
      <c r="J771" s="490"/>
      <c r="K771" s="490"/>
      <c r="L771" s="490"/>
      <c r="M771" s="490"/>
      <c r="N771" s="490"/>
      <c r="O771" s="490"/>
      <c r="P771" s="490"/>
      <c r="Q771" s="490"/>
      <c r="R771" s="490"/>
      <c r="S771" s="490"/>
      <c r="T771" s="490"/>
      <c r="U771" s="490"/>
      <c r="V771" s="490"/>
      <c r="W771" s="490"/>
      <c r="X771" s="490"/>
      <c r="Y771" s="490"/>
      <c r="Z771" s="490"/>
      <c r="AA771" s="490"/>
    </row>
    <row r="772" spans="1:27" ht="15.75" customHeight="1">
      <c r="A772" s="490"/>
      <c r="B772" s="490"/>
      <c r="C772" s="490"/>
      <c r="D772" s="490"/>
      <c r="E772" s="490"/>
      <c r="F772" s="490"/>
      <c r="G772" s="490"/>
      <c r="H772" s="490"/>
      <c r="I772" s="490"/>
      <c r="J772" s="490"/>
      <c r="K772" s="490"/>
      <c r="L772" s="490"/>
      <c r="M772" s="490"/>
      <c r="N772" s="490"/>
      <c r="O772" s="490"/>
      <c r="P772" s="490"/>
      <c r="Q772" s="490"/>
      <c r="R772" s="490"/>
      <c r="S772" s="490"/>
      <c r="T772" s="490"/>
      <c r="U772" s="490"/>
      <c r="V772" s="490"/>
      <c r="W772" s="490"/>
      <c r="X772" s="490"/>
      <c r="Y772" s="490"/>
      <c r="Z772" s="490"/>
      <c r="AA772" s="490"/>
    </row>
    <row r="773" spans="1:27" ht="15.75" customHeight="1">
      <c r="A773" s="490"/>
      <c r="B773" s="490"/>
      <c r="C773" s="490"/>
      <c r="D773" s="490"/>
      <c r="E773" s="490"/>
      <c r="F773" s="490"/>
      <c r="G773" s="490"/>
      <c r="H773" s="490"/>
      <c r="I773" s="490"/>
      <c r="J773" s="490"/>
      <c r="K773" s="490"/>
      <c r="L773" s="490"/>
      <c r="M773" s="490"/>
      <c r="N773" s="490"/>
      <c r="O773" s="490"/>
      <c r="P773" s="490"/>
      <c r="Q773" s="490"/>
      <c r="R773" s="490"/>
      <c r="S773" s="490"/>
      <c r="T773" s="490"/>
      <c r="U773" s="490"/>
      <c r="V773" s="490"/>
      <c r="W773" s="490"/>
      <c r="X773" s="490"/>
      <c r="Y773" s="490"/>
      <c r="Z773" s="490"/>
      <c r="AA773" s="490"/>
    </row>
    <row r="774" spans="1:27" ht="15.75" customHeight="1">
      <c r="A774" s="490"/>
      <c r="B774" s="490"/>
      <c r="C774" s="490"/>
      <c r="D774" s="490"/>
      <c r="E774" s="490"/>
      <c r="F774" s="490"/>
      <c r="G774" s="490"/>
      <c r="H774" s="490"/>
      <c r="I774" s="490"/>
      <c r="J774" s="490"/>
      <c r="K774" s="490"/>
      <c r="L774" s="490"/>
      <c r="M774" s="490"/>
      <c r="N774" s="490"/>
      <c r="O774" s="490"/>
      <c r="P774" s="490"/>
      <c r="Q774" s="490"/>
      <c r="R774" s="490"/>
      <c r="S774" s="490"/>
      <c r="T774" s="490"/>
      <c r="U774" s="490"/>
      <c r="V774" s="490"/>
      <c r="W774" s="490"/>
      <c r="X774" s="490"/>
      <c r="Y774" s="490"/>
      <c r="Z774" s="490"/>
      <c r="AA774" s="490"/>
    </row>
    <row r="775" spans="1:27" ht="15.75" customHeight="1">
      <c r="A775" s="490"/>
      <c r="B775" s="490"/>
      <c r="C775" s="490"/>
      <c r="D775" s="490"/>
      <c r="E775" s="490"/>
      <c r="F775" s="490"/>
      <c r="G775" s="490"/>
      <c r="H775" s="490"/>
      <c r="I775" s="490"/>
      <c r="J775" s="490"/>
      <c r="K775" s="490"/>
      <c r="L775" s="490"/>
      <c r="M775" s="490"/>
      <c r="N775" s="490"/>
      <c r="O775" s="490"/>
      <c r="P775" s="490"/>
      <c r="Q775" s="490"/>
      <c r="R775" s="490"/>
      <c r="S775" s="490"/>
      <c r="T775" s="490"/>
      <c r="U775" s="490"/>
      <c r="V775" s="490"/>
      <c r="W775" s="490"/>
      <c r="X775" s="490"/>
      <c r="Y775" s="490"/>
      <c r="Z775" s="490"/>
      <c r="AA775" s="490"/>
    </row>
    <row r="776" spans="1:27" ht="15.75" customHeight="1">
      <c r="A776" s="490"/>
      <c r="B776" s="490"/>
      <c r="C776" s="490"/>
      <c r="D776" s="490"/>
      <c r="E776" s="490"/>
      <c r="F776" s="490"/>
      <c r="G776" s="490"/>
      <c r="H776" s="490"/>
      <c r="I776" s="490"/>
      <c r="J776" s="490"/>
      <c r="K776" s="490"/>
      <c r="L776" s="490"/>
      <c r="M776" s="490"/>
      <c r="N776" s="490"/>
      <c r="O776" s="490"/>
      <c r="P776" s="490"/>
      <c r="Q776" s="490"/>
      <c r="R776" s="490"/>
      <c r="S776" s="490"/>
      <c r="T776" s="490"/>
      <c r="U776" s="490"/>
      <c r="V776" s="490"/>
      <c r="W776" s="490"/>
      <c r="X776" s="490"/>
      <c r="Y776" s="490"/>
      <c r="Z776" s="490"/>
      <c r="AA776" s="490"/>
    </row>
    <row r="777" spans="1:27" ht="15.75" customHeight="1">
      <c r="A777" s="490"/>
      <c r="B777" s="490"/>
      <c r="C777" s="490"/>
      <c r="D777" s="490"/>
      <c r="E777" s="490"/>
      <c r="F777" s="490"/>
      <c r="G777" s="490"/>
      <c r="H777" s="490"/>
      <c r="I777" s="490"/>
      <c r="J777" s="490"/>
      <c r="K777" s="490"/>
      <c r="L777" s="490"/>
      <c r="M777" s="490"/>
      <c r="N777" s="490"/>
      <c r="O777" s="490"/>
      <c r="P777" s="490"/>
      <c r="Q777" s="490"/>
      <c r="R777" s="490"/>
      <c r="S777" s="490"/>
      <c r="T777" s="490"/>
      <c r="U777" s="490"/>
      <c r="V777" s="490"/>
      <c r="W777" s="490"/>
      <c r="X777" s="490"/>
      <c r="Y777" s="490"/>
      <c r="Z777" s="490"/>
      <c r="AA777" s="490"/>
    </row>
    <row r="778" spans="1:27" ht="15.75" customHeight="1">
      <c r="A778" s="490"/>
      <c r="B778" s="490"/>
      <c r="C778" s="490"/>
      <c r="D778" s="490"/>
      <c r="E778" s="490"/>
      <c r="F778" s="490"/>
      <c r="G778" s="490"/>
      <c r="H778" s="490"/>
      <c r="I778" s="490"/>
      <c r="J778" s="490"/>
      <c r="K778" s="490"/>
      <c r="L778" s="490"/>
      <c r="M778" s="490"/>
      <c r="N778" s="490"/>
      <c r="O778" s="490"/>
      <c r="P778" s="490"/>
      <c r="Q778" s="490"/>
      <c r="R778" s="490"/>
      <c r="S778" s="490"/>
      <c r="T778" s="490"/>
      <c r="U778" s="490"/>
      <c r="V778" s="490"/>
      <c r="W778" s="490"/>
      <c r="X778" s="490"/>
      <c r="Y778" s="490"/>
      <c r="Z778" s="490"/>
      <c r="AA778" s="490"/>
    </row>
    <row r="779" spans="1:27" ht="15.75" customHeight="1">
      <c r="A779" s="490"/>
      <c r="B779" s="490"/>
      <c r="C779" s="490"/>
      <c r="D779" s="490"/>
      <c r="E779" s="490"/>
      <c r="F779" s="490"/>
      <c r="G779" s="490"/>
      <c r="H779" s="490"/>
      <c r="I779" s="490"/>
      <c r="J779" s="490"/>
      <c r="K779" s="490"/>
      <c r="L779" s="490"/>
      <c r="M779" s="490"/>
      <c r="N779" s="490"/>
      <c r="O779" s="490"/>
      <c r="P779" s="490"/>
      <c r="Q779" s="490"/>
      <c r="R779" s="490"/>
      <c r="S779" s="490"/>
      <c r="T779" s="490"/>
      <c r="U779" s="490"/>
      <c r="V779" s="490"/>
      <c r="W779" s="490"/>
      <c r="X779" s="490"/>
      <c r="Y779" s="490"/>
      <c r="Z779" s="490"/>
      <c r="AA779" s="490"/>
    </row>
    <row r="780" spans="1:27" ht="15.75" customHeight="1">
      <c r="A780" s="490"/>
      <c r="B780" s="490"/>
      <c r="C780" s="490"/>
      <c r="D780" s="490"/>
      <c r="E780" s="490"/>
      <c r="F780" s="490"/>
      <c r="G780" s="490"/>
      <c r="H780" s="490"/>
      <c r="I780" s="490"/>
      <c r="J780" s="490"/>
      <c r="K780" s="490"/>
      <c r="L780" s="490"/>
      <c r="M780" s="490"/>
      <c r="N780" s="490"/>
      <c r="O780" s="490"/>
      <c r="P780" s="490"/>
      <c r="Q780" s="490"/>
      <c r="R780" s="490"/>
      <c r="S780" s="490"/>
      <c r="T780" s="490"/>
      <c r="U780" s="490"/>
      <c r="V780" s="490"/>
      <c r="W780" s="490"/>
      <c r="X780" s="490"/>
      <c r="Y780" s="490"/>
      <c r="Z780" s="490"/>
      <c r="AA780" s="490"/>
    </row>
    <row r="781" spans="1:27" ht="15.75" customHeight="1">
      <c r="A781" s="490"/>
      <c r="B781" s="490"/>
      <c r="C781" s="490"/>
      <c r="D781" s="490"/>
      <c r="E781" s="490"/>
      <c r="F781" s="490"/>
      <c r="G781" s="490"/>
      <c r="H781" s="490"/>
      <c r="I781" s="490"/>
      <c r="J781" s="490"/>
      <c r="K781" s="490"/>
      <c r="L781" s="490"/>
      <c r="M781" s="490"/>
      <c r="N781" s="490"/>
      <c r="O781" s="490"/>
      <c r="P781" s="490"/>
      <c r="Q781" s="490"/>
      <c r="R781" s="490"/>
      <c r="S781" s="490"/>
      <c r="T781" s="490"/>
      <c r="U781" s="490"/>
      <c r="V781" s="490"/>
      <c r="W781" s="490"/>
      <c r="X781" s="490"/>
      <c r="Y781" s="490"/>
      <c r="Z781" s="490"/>
      <c r="AA781" s="490"/>
    </row>
    <row r="782" spans="1:27" ht="15.75" customHeight="1">
      <c r="A782" s="490"/>
      <c r="B782" s="490"/>
      <c r="C782" s="490"/>
      <c r="D782" s="490"/>
      <c r="E782" s="490"/>
      <c r="F782" s="490"/>
      <c r="G782" s="490"/>
      <c r="H782" s="490"/>
      <c r="I782" s="490"/>
      <c r="J782" s="490"/>
      <c r="K782" s="490"/>
      <c r="L782" s="490"/>
      <c r="M782" s="490"/>
      <c r="N782" s="490"/>
      <c r="O782" s="490"/>
      <c r="P782" s="490"/>
      <c r="Q782" s="490"/>
      <c r="R782" s="490"/>
      <c r="S782" s="490"/>
      <c r="T782" s="490"/>
      <c r="U782" s="490"/>
      <c r="V782" s="490"/>
      <c r="W782" s="490"/>
      <c r="X782" s="490"/>
      <c r="Y782" s="490"/>
      <c r="Z782" s="490"/>
      <c r="AA782" s="490"/>
    </row>
    <row r="783" spans="1:27" ht="15.75" customHeight="1">
      <c r="A783" s="490"/>
      <c r="B783" s="490"/>
      <c r="C783" s="490"/>
      <c r="D783" s="490"/>
      <c r="E783" s="490"/>
      <c r="F783" s="490"/>
      <c r="G783" s="490"/>
      <c r="H783" s="490"/>
      <c r="I783" s="490"/>
      <c r="J783" s="490"/>
      <c r="K783" s="490"/>
      <c r="L783" s="490"/>
      <c r="M783" s="490"/>
      <c r="N783" s="490"/>
      <c r="O783" s="490"/>
      <c r="P783" s="490"/>
      <c r="Q783" s="490"/>
      <c r="R783" s="490"/>
      <c r="S783" s="490"/>
      <c r="T783" s="490"/>
      <c r="U783" s="490"/>
      <c r="V783" s="490"/>
      <c r="W783" s="490"/>
      <c r="X783" s="490"/>
      <c r="Y783" s="490"/>
      <c r="Z783" s="490"/>
      <c r="AA783" s="490"/>
    </row>
    <row r="784" spans="1:27" ht="15.75" customHeight="1">
      <c r="A784" s="490"/>
      <c r="B784" s="490"/>
      <c r="C784" s="490"/>
      <c r="D784" s="490"/>
      <c r="E784" s="490"/>
      <c r="F784" s="490"/>
      <c r="G784" s="490"/>
      <c r="H784" s="490"/>
      <c r="I784" s="490"/>
      <c r="J784" s="490"/>
      <c r="K784" s="490"/>
      <c r="L784" s="490"/>
      <c r="M784" s="490"/>
      <c r="N784" s="490"/>
      <c r="O784" s="490"/>
      <c r="P784" s="490"/>
      <c r="Q784" s="490"/>
      <c r="R784" s="490"/>
      <c r="S784" s="490"/>
      <c r="T784" s="490"/>
      <c r="U784" s="490"/>
      <c r="V784" s="490"/>
      <c r="W784" s="490"/>
      <c r="X784" s="490"/>
      <c r="Y784" s="490"/>
      <c r="Z784" s="490"/>
      <c r="AA784" s="490"/>
    </row>
    <row r="785" spans="1:27" ht="15.75" customHeight="1">
      <c r="A785" s="490"/>
      <c r="B785" s="490"/>
      <c r="C785" s="490"/>
      <c r="D785" s="490"/>
      <c r="E785" s="490"/>
      <c r="F785" s="490"/>
      <c r="G785" s="490"/>
      <c r="H785" s="490"/>
      <c r="I785" s="490"/>
      <c r="J785" s="490"/>
      <c r="K785" s="490"/>
      <c r="L785" s="490"/>
      <c r="M785" s="490"/>
      <c r="N785" s="490"/>
      <c r="O785" s="490"/>
      <c r="P785" s="490"/>
      <c r="Q785" s="490"/>
      <c r="R785" s="490"/>
      <c r="S785" s="490"/>
      <c r="T785" s="490"/>
      <c r="U785" s="490"/>
      <c r="V785" s="490"/>
      <c r="W785" s="490"/>
      <c r="X785" s="490"/>
      <c r="Y785" s="490"/>
      <c r="Z785" s="490"/>
      <c r="AA785" s="490"/>
    </row>
    <row r="786" spans="1:27" ht="15.75" customHeight="1">
      <c r="A786" s="490"/>
      <c r="B786" s="490"/>
      <c r="C786" s="490"/>
      <c r="D786" s="490"/>
      <c r="E786" s="490"/>
      <c r="F786" s="490"/>
      <c r="G786" s="490"/>
      <c r="H786" s="490"/>
      <c r="I786" s="490"/>
      <c r="J786" s="490"/>
      <c r="K786" s="490"/>
      <c r="L786" s="490"/>
      <c r="M786" s="490"/>
      <c r="N786" s="490"/>
      <c r="O786" s="490"/>
      <c r="P786" s="490"/>
      <c r="Q786" s="490"/>
      <c r="R786" s="490"/>
      <c r="S786" s="490"/>
      <c r="T786" s="490"/>
      <c r="U786" s="490"/>
      <c r="V786" s="490"/>
      <c r="W786" s="490"/>
      <c r="X786" s="490"/>
      <c r="Y786" s="490"/>
      <c r="Z786" s="490"/>
      <c r="AA786" s="490"/>
    </row>
    <row r="787" spans="1:27" ht="15.75" customHeight="1">
      <c r="A787" s="490"/>
      <c r="B787" s="490"/>
      <c r="C787" s="490"/>
      <c r="D787" s="490"/>
      <c r="E787" s="490"/>
      <c r="F787" s="490"/>
      <c r="G787" s="490"/>
      <c r="H787" s="490"/>
      <c r="I787" s="490"/>
      <c r="J787" s="490"/>
      <c r="K787" s="490"/>
      <c r="L787" s="490"/>
      <c r="M787" s="490"/>
      <c r="N787" s="490"/>
      <c r="O787" s="490"/>
      <c r="P787" s="490"/>
      <c r="Q787" s="490"/>
      <c r="R787" s="490"/>
      <c r="S787" s="490"/>
      <c r="T787" s="490"/>
      <c r="U787" s="490"/>
      <c r="V787" s="490"/>
      <c r="W787" s="490"/>
      <c r="X787" s="490"/>
      <c r="Y787" s="490"/>
      <c r="Z787" s="490"/>
      <c r="AA787" s="490"/>
    </row>
    <row r="788" spans="1:27" ht="15.75" customHeight="1">
      <c r="A788" s="490"/>
      <c r="B788" s="490"/>
      <c r="C788" s="490"/>
      <c r="D788" s="490"/>
      <c r="E788" s="490"/>
      <c r="F788" s="490"/>
      <c r="G788" s="490"/>
      <c r="H788" s="490"/>
      <c r="I788" s="490"/>
      <c r="J788" s="490"/>
      <c r="K788" s="490"/>
      <c r="L788" s="490"/>
      <c r="M788" s="490"/>
      <c r="N788" s="490"/>
      <c r="O788" s="490"/>
      <c r="P788" s="490"/>
      <c r="Q788" s="490"/>
      <c r="R788" s="490"/>
      <c r="S788" s="490"/>
      <c r="T788" s="490"/>
      <c r="U788" s="490"/>
      <c r="V788" s="490"/>
      <c r="W788" s="490"/>
      <c r="X788" s="490"/>
      <c r="Y788" s="490"/>
      <c r="Z788" s="490"/>
      <c r="AA788" s="490"/>
    </row>
    <row r="789" spans="1:27" ht="15.75" customHeight="1">
      <c r="A789" s="490"/>
      <c r="B789" s="490"/>
      <c r="C789" s="490"/>
      <c r="D789" s="490"/>
      <c r="E789" s="490"/>
      <c r="F789" s="490"/>
      <c r="G789" s="490"/>
      <c r="H789" s="490"/>
      <c r="I789" s="490"/>
      <c r="J789" s="490"/>
      <c r="K789" s="490"/>
      <c r="L789" s="490"/>
      <c r="M789" s="490"/>
      <c r="N789" s="490"/>
      <c r="O789" s="490"/>
      <c r="P789" s="490"/>
      <c r="Q789" s="490"/>
      <c r="R789" s="490"/>
      <c r="S789" s="490"/>
      <c r="T789" s="490"/>
      <c r="U789" s="490"/>
      <c r="V789" s="490"/>
      <c r="W789" s="490"/>
      <c r="X789" s="490"/>
      <c r="Y789" s="490"/>
      <c r="Z789" s="490"/>
      <c r="AA789" s="490"/>
    </row>
    <row r="790" spans="1:27" ht="15.75" customHeight="1">
      <c r="A790" s="490"/>
      <c r="B790" s="490"/>
      <c r="C790" s="490"/>
      <c r="D790" s="490"/>
      <c r="E790" s="490"/>
      <c r="F790" s="490"/>
      <c r="G790" s="490"/>
      <c r="H790" s="490"/>
      <c r="I790" s="490"/>
      <c r="J790" s="490"/>
      <c r="K790" s="490"/>
      <c r="L790" s="490"/>
      <c r="M790" s="490"/>
      <c r="N790" s="490"/>
      <c r="O790" s="490"/>
      <c r="P790" s="490"/>
      <c r="Q790" s="490"/>
      <c r="R790" s="490"/>
      <c r="S790" s="490"/>
      <c r="T790" s="490"/>
      <c r="U790" s="490"/>
      <c r="V790" s="490"/>
      <c r="W790" s="490"/>
      <c r="X790" s="490"/>
      <c r="Y790" s="490"/>
      <c r="Z790" s="490"/>
      <c r="AA790" s="490"/>
    </row>
    <row r="791" spans="1:27" ht="15.75" customHeight="1">
      <c r="A791" s="490"/>
      <c r="B791" s="490"/>
      <c r="C791" s="490"/>
      <c r="D791" s="490"/>
      <c r="E791" s="490"/>
      <c r="F791" s="490"/>
      <c r="G791" s="490"/>
      <c r="H791" s="490"/>
      <c r="I791" s="490"/>
      <c r="J791" s="490"/>
      <c r="K791" s="490"/>
      <c r="L791" s="490"/>
      <c r="M791" s="490"/>
      <c r="N791" s="490"/>
      <c r="O791" s="490"/>
      <c r="P791" s="490"/>
      <c r="Q791" s="490"/>
      <c r="R791" s="490"/>
      <c r="S791" s="490"/>
      <c r="T791" s="490"/>
      <c r="U791" s="490"/>
      <c r="V791" s="490"/>
      <c r="W791" s="490"/>
      <c r="X791" s="490"/>
      <c r="Y791" s="490"/>
      <c r="Z791" s="490"/>
      <c r="AA791" s="490"/>
    </row>
    <row r="792" spans="1:27" ht="15.75" customHeight="1">
      <c r="A792" s="490"/>
      <c r="B792" s="490"/>
      <c r="C792" s="490"/>
      <c r="D792" s="490"/>
      <c r="E792" s="490"/>
      <c r="F792" s="490"/>
      <c r="G792" s="490"/>
      <c r="H792" s="490"/>
      <c r="I792" s="490"/>
      <c r="J792" s="490"/>
      <c r="K792" s="490"/>
      <c r="L792" s="490"/>
      <c r="M792" s="490"/>
      <c r="N792" s="490"/>
      <c r="O792" s="490"/>
      <c r="P792" s="490"/>
      <c r="Q792" s="490"/>
      <c r="R792" s="490"/>
      <c r="S792" s="490"/>
      <c r="T792" s="490"/>
      <c r="U792" s="490"/>
      <c r="V792" s="490"/>
      <c r="W792" s="490"/>
      <c r="X792" s="490"/>
      <c r="Y792" s="490"/>
      <c r="Z792" s="490"/>
      <c r="AA792" s="490"/>
    </row>
    <row r="793" spans="1:27" ht="15.75" customHeight="1">
      <c r="A793" s="490"/>
      <c r="B793" s="490"/>
      <c r="C793" s="490"/>
      <c r="D793" s="490"/>
      <c r="E793" s="490"/>
      <c r="F793" s="490"/>
      <c r="G793" s="490"/>
      <c r="H793" s="490"/>
      <c r="I793" s="490"/>
      <c r="J793" s="490"/>
      <c r="K793" s="490"/>
      <c r="L793" s="490"/>
      <c r="M793" s="490"/>
      <c r="N793" s="490"/>
      <c r="O793" s="490"/>
      <c r="P793" s="490"/>
      <c r="Q793" s="490"/>
      <c r="R793" s="490"/>
      <c r="S793" s="490"/>
      <c r="T793" s="490"/>
      <c r="U793" s="490"/>
      <c r="V793" s="490"/>
      <c r="W793" s="490"/>
      <c r="X793" s="490"/>
      <c r="Y793" s="490"/>
      <c r="Z793" s="490"/>
      <c r="AA793" s="490"/>
    </row>
    <row r="794" spans="1:27" ht="15.75" customHeight="1">
      <c r="A794" s="490"/>
      <c r="B794" s="490"/>
      <c r="C794" s="490"/>
      <c r="D794" s="490"/>
      <c r="E794" s="490"/>
      <c r="F794" s="490"/>
      <c r="G794" s="490"/>
      <c r="H794" s="490"/>
      <c r="I794" s="490"/>
      <c r="J794" s="490"/>
      <c r="K794" s="490"/>
      <c r="L794" s="490"/>
      <c r="M794" s="490"/>
      <c r="N794" s="490"/>
      <c r="O794" s="490"/>
      <c r="P794" s="490"/>
      <c r="Q794" s="490"/>
      <c r="R794" s="490"/>
      <c r="S794" s="490"/>
      <c r="T794" s="490"/>
      <c r="U794" s="490"/>
      <c r="V794" s="490"/>
      <c r="W794" s="490"/>
      <c r="X794" s="490"/>
      <c r="Y794" s="490"/>
      <c r="Z794" s="490"/>
      <c r="AA794" s="490"/>
    </row>
    <row r="795" spans="1:27" ht="15.75" customHeight="1">
      <c r="A795" s="490"/>
      <c r="B795" s="490"/>
      <c r="C795" s="490"/>
      <c r="D795" s="490"/>
      <c r="E795" s="490"/>
      <c r="F795" s="490"/>
      <c r="G795" s="490"/>
      <c r="H795" s="490"/>
      <c r="I795" s="490"/>
      <c r="J795" s="490"/>
      <c r="K795" s="490"/>
      <c r="L795" s="490"/>
      <c r="M795" s="490"/>
      <c r="N795" s="490"/>
      <c r="O795" s="490"/>
      <c r="P795" s="490"/>
      <c r="Q795" s="490"/>
      <c r="R795" s="490"/>
      <c r="S795" s="490"/>
      <c r="T795" s="490"/>
      <c r="U795" s="490"/>
      <c r="V795" s="490"/>
      <c r="W795" s="490"/>
      <c r="X795" s="490"/>
      <c r="Y795" s="490"/>
      <c r="Z795" s="490"/>
      <c r="AA795" s="490"/>
    </row>
    <row r="796" spans="1:27" ht="15.75" customHeight="1">
      <c r="A796" s="490"/>
      <c r="B796" s="490"/>
      <c r="C796" s="490"/>
      <c r="D796" s="490"/>
      <c r="E796" s="490"/>
      <c r="F796" s="490"/>
      <c r="G796" s="490"/>
      <c r="H796" s="490"/>
      <c r="I796" s="490"/>
      <c r="J796" s="490"/>
      <c r="K796" s="490"/>
      <c r="L796" s="490"/>
      <c r="M796" s="490"/>
      <c r="N796" s="490"/>
      <c r="O796" s="490"/>
      <c r="P796" s="490"/>
      <c r="Q796" s="490"/>
      <c r="R796" s="490"/>
      <c r="S796" s="490"/>
      <c r="T796" s="490"/>
      <c r="U796" s="490"/>
      <c r="V796" s="490"/>
      <c r="W796" s="490"/>
      <c r="X796" s="490"/>
      <c r="Y796" s="490"/>
      <c r="Z796" s="490"/>
      <c r="AA796" s="490"/>
    </row>
    <row r="797" spans="1:27" ht="15.75" customHeight="1">
      <c r="A797" s="490"/>
      <c r="B797" s="490"/>
      <c r="C797" s="490"/>
      <c r="D797" s="490"/>
      <c r="E797" s="490"/>
      <c r="F797" s="490"/>
      <c r="G797" s="490"/>
      <c r="H797" s="490"/>
      <c r="I797" s="490"/>
      <c r="J797" s="490"/>
      <c r="K797" s="490"/>
      <c r="L797" s="490"/>
      <c r="M797" s="490"/>
      <c r="N797" s="490"/>
      <c r="O797" s="490"/>
      <c r="P797" s="490"/>
      <c r="Q797" s="490"/>
      <c r="R797" s="490"/>
      <c r="S797" s="490"/>
      <c r="T797" s="490"/>
      <c r="U797" s="490"/>
      <c r="V797" s="490"/>
      <c r="W797" s="490"/>
      <c r="X797" s="490"/>
      <c r="Y797" s="490"/>
      <c r="Z797" s="490"/>
      <c r="AA797" s="490"/>
    </row>
    <row r="798" spans="1:27" ht="15.75" customHeight="1">
      <c r="A798" s="490"/>
      <c r="B798" s="490"/>
      <c r="C798" s="490"/>
      <c r="D798" s="490"/>
      <c r="E798" s="490"/>
      <c r="F798" s="490"/>
      <c r="G798" s="490"/>
      <c r="H798" s="490"/>
      <c r="I798" s="490"/>
      <c r="J798" s="490"/>
      <c r="K798" s="490"/>
      <c r="L798" s="490"/>
      <c r="M798" s="490"/>
      <c r="N798" s="490"/>
      <c r="O798" s="490"/>
      <c r="P798" s="490"/>
      <c r="Q798" s="490"/>
      <c r="R798" s="490"/>
      <c r="S798" s="490"/>
      <c r="T798" s="490"/>
      <c r="U798" s="490"/>
      <c r="V798" s="490"/>
      <c r="W798" s="490"/>
      <c r="X798" s="490"/>
      <c r="Y798" s="490"/>
      <c r="Z798" s="490"/>
      <c r="AA798" s="490"/>
    </row>
    <row r="799" spans="1:27" ht="15.75" customHeight="1">
      <c r="A799" s="490"/>
      <c r="B799" s="490"/>
      <c r="C799" s="490"/>
      <c r="D799" s="490"/>
      <c r="E799" s="490"/>
      <c r="F799" s="490"/>
      <c r="G799" s="490"/>
      <c r="H799" s="490"/>
      <c r="I799" s="490"/>
      <c r="J799" s="490"/>
      <c r="K799" s="490"/>
      <c r="L799" s="490"/>
      <c r="M799" s="490"/>
      <c r="N799" s="490"/>
      <c r="O799" s="490"/>
      <c r="P799" s="490"/>
      <c r="Q799" s="490"/>
      <c r="R799" s="490"/>
      <c r="S799" s="490"/>
      <c r="T799" s="490"/>
      <c r="U799" s="490"/>
      <c r="V799" s="490"/>
      <c r="W799" s="490"/>
      <c r="X799" s="490"/>
      <c r="Y799" s="490"/>
      <c r="Z799" s="490"/>
      <c r="AA799" s="490"/>
    </row>
    <row r="800" spans="1:27" ht="15.75" customHeight="1">
      <c r="A800" s="490"/>
      <c r="B800" s="490"/>
      <c r="C800" s="490"/>
      <c r="D800" s="490"/>
      <c r="E800" s="490"/>
      <c r="F800" s="490"/>
      <c r="G800" s="490"/>
      <c r="H800" s="490"/>
      <c r="I800" s="490"/>
      <c r="J800" s="490"/>
      <c r="K800" s="490"/>
      <c r="L800" s="490"/>
      <c r="M800" s="490"/>
      <c r="N800" s="490"/>
      <c r="O800" s="490"/>
      <c r="P800" s="490"/>
      <c r="Q800" s="490"/>
      <c r="R800" s="490"/>
      <c r="S800" s="490"/>
      <c r="T800" s="490"/>
      <c r="U800" s="490"/>
      <c r="V800" s="490"/>
      <c r="W800" s="490"/>
      <c r="X800" s="490"/>
      <c r="Y800" s="490"/>
      <c r="Z800" s="490"/>
      <c r="AA800" s="490"/>
    </row>
    <row r="801" spans="1:27" ht="15.75" customHeight="1">
      <c r="A801" s="490"/>
      <c r="B801" s="490"/>
      <c r="C801" s="490"/>
      <c r="D801" s="490"/>
      <c r="E801" s="490"/>
      <c r="F801" s="490"/>
      <c r="G801" s="490"/>
      <c r="H801" s="490"/>
      <c r="I801" s="490"/>
      <c r="J801" s="490"/>
      <c r="K801" s="490"/>
      <c r="L801" s="490"/>
      <c r="M801" s="490"/>
      <c r="N801" s="490"/>
      <c r="O801" s="490"/>
      <c r="P801" s="490"/>
      <c r="Q801" s="490"/>
      <c r="R801" s="490"/>
      <c r="S801" s="490"/>
      <c r="T801" s="490"/>
      <c r="U801" s="490"/>
      <c r="V801" s="490"/>
      <c r="W801" s="490"/>
      <c r="X801" s="490"/>
      <c r="Y801" s="490"/>
      <c r="Z801" s="490"/>
      <c r="AA801" s="490"/>
    </row>
    <row r="802" spans="1:27" ht="15.75" customHeight="1">
      <c r="A802" s="490"/>
      <c r="B802" s="490"/>
      <c r="C802" s="490"/>
      <c r="D802" s="490"/>
      <c r="E802" s="490"/>
      <c r="F802" s="490"/>
      <c r="G802" s="490"/>
      <c r="H802" s="490"/>
      <c r="I802" s="490"/>
      <c r="J802" s="490"/>
      <c r="K802" s="490"/>
      <c r="L802" s="490"/>
      <c r="M802" s="490"/>
      <c r="N802" s="490"/>
      <c r="O802" s="490"/>
      <c r="P802" s="490"/>
      <c r="Q802" s="490"/>
      <c r="R802" s="490"/>
      <c r="S802" s="490"/>
      <c r="T802" s="490"/>
      <c r="U802" s="490"/>
      <c r="V802" s="490"/>
      <c r="W802" s="490"/>
      <c r="X802" s="490"/>
      <c r="Y802" s="490"/>
      <c r="Z802" s="490"/>
      <c r="AA802" s="490"/>
    </row>
    <row r="803" spans="1:27" ht="15.75" customHeight="1">
      <c r="A803" s="490"/>
      <c r="B803" s="490"/>
      <c r="C803" s="490"/>
      <c r="D803" s="490"/>
      <c r="E803" s="490"/>
      <c r="F803" s="490"/>
      <c r="G803" s="490"/>
      <c r="H803" s="490"/>
      <c r="I803" s="490"/>
      <c r="J803" s="490"/>
      <c r="K803" s="490"/>
      <c r="L803" s="490"/>
      <c r="M803" s="490"/>
      <c r="N803" s="490"/>
      <c r="O803" s="490"/>
      <c r="P803" s="490"/>
      <c r="Q803" s="490"/>
      <c r="R803" s="490"/>
      <c r="S803" s="490"/>
      <c r="T803" s="490"/>
      <c r="U803" s="490"/>
      <c r="V803" s="490"/>
      <c r="W803" s="490"/>
      <c r="X803" s="490"/>
      <c r="Y803" s="490"/>
      <c r="Z803" s="490"/>
      <c r="AA803" s="490"/>
    </row>
    <row r="804" spans="1:27" ht="15.75" customHeight="1">
      <c r="A804" s="490"/>
      <c r="B804" s="490"/>
      <c r="C804" s="490"/>
      <c r="D804" s="490"/>
      <c r="E804" s="490"/>
      <c r="F804" s="490"/>
      <c r="G804" s="490"/>
      <c r="H804" s="490"/>
      <c r="I804" s="490"/>
      <c r="J804" s="490"/>
      <c r="K804" s="490"/>
      <c r="L804" s="490"/>
      <c r="M804" s="490"/>
      <c r="N804" s="490"/>
      <c r="O804" s="490"/>
      <c r="P804" s="490"/>
      <c r="Q804" s="490"/>
      <c r="R804" s="490"/>
      <c r="S804" s="490"/>
      <c r="T804" s="490"/>
      <c r="U804" s="490"/>
      <c r="V804" s="490"/>
      <c r="W804" s="490"/>
      <c r="X804" s="490"/>
      <c r="Y804" s="490"/>
      <c r="Z804" s="490"/>
      <c r="AA804" s="490"/>
    </row>
    <row r="805" spans="1:27" ht="15.75" customHeight="1">
      <c r="A805" s="490"/>
      <c r="B805" s="490"/>
      <c r="C805" s="490"/>
      <c r="D805" s="490"/>
      <c r="E805" s="490"/>
      <c r="F805" s="490"/>
      <c r="G805" s="490"/>
      <c r="H805" s="490"/>
      <c r="I805" s="490"/>
      <c r="J805" s="490"/>
      <c r="K805" s="490"/>
      <c r="L805" s="490"/>
      <c r="M805" s="490"/>
      <c r="N805" s="490"/>
      <c r="O805" s="490"/>
      <c r="P805" s="490"/>
      <c r="Q805" s="490"/>
      <c r="R805" s="490"/>
      <c r="S805" s="490"/>
      <c r="T805" s="490"/>
      <c r="U805" s="490"/>
      <c r="V805" s="490"/>
      <c r="W805" s="490"/>
      <c r="X805" s="490"/>
      <c r="Y805" s="490"/>
      <c r="Z805" s="490"/>
      <c r="AA805" s="490"/>
    </row>
    <row r="806" spans="1:27" ht="15.75" customHeight="1">
      <c r="A806" s="490"/>
      <c r="B806" s="490"/>
      <c r="C806" s="490"/>
      <c r="D806" s="490"/>
      <c r="E806" s="490"/>
      <c r="F806" s="490"/>
      <c r="G806" s="490"/>
      <c r="H806" s="490"/>
      <c r="I806" s="490"/>
      <c r="J806" s="490"/>
      <c r="K806" s="490"/>
      <c r="L806" s="490"/>
      <c r="M806" s="490"/>
      <c r="N806" s="490"/>
      <c r="O806" s="490"/>
      <c r="P806" s="490"/>
      <c r="Q806" s="490"/>
      <c r="R806" s="490"/>
      <c r="S806" s="490"/>
      <c r="T806" s="490"/>
      <c r="U806" s="490"/>
      <c r="V806" s="490"/>
      <c r="W806" s="490"/>
      <c r="X806" s="490"/>
      <c r="Y806" s="490"/>
      <c r="Z806" s="490"/>
      <c r="AA806" s="490"/>
    </row>
    <row r="807" spans="1:27" ht="15.75" customHeight="1">
      <c r="A807" s="490"/>
      <c r="B807" s="490"/>
      <c r="C807" s="490"/>
      <c r="D807" s="490"/>
      <c r="E807" s="490"/>
      <c r="F807" s="490"/>
      <c r="G807" s="490"/>
      <c r="H807" s="490"/>
      <c r="I807" s="490"/>
      <c r="J807" s="490"/>
      <c r="K807" s="490"/>
      <c r="L807" s="490"/>
      <c r="M807" s="490"/>
      <c r="N807" s="490"/>
      <c r="O807" s="490"/>
      <c r="P807" s="490"/>
      <c r="Q807" s="490"/>
      <c r="R807" s="490"/>
      <c r="S807" s="490"/>
      <c r="T807" s="490"/>
      <c r="U807" s="490"/>
      <c r="V807" s="490"/>
      <c r="W807" s="490"/>
      <c r="X807" s="490"/>
      <c r="Y807" s="490"/>
      <c r="Z807" s="490"/>
      <c r="AA807" s="490"/>
    </row>
    <row r="808" spans="1:27" ht="15.75" customHeight="1">
      <c r="A808" s="490"/>
      <c r="B808" s="490"/>
      <c r="C808" s="490"/>
      <c r="D808" s="490"/>
      <c r="E808" s="490"/>
      <c r="F808" s="490"/>
      <c r="G808" s="490"/>
      <c r="H808" s="490"/>
      <c r="I808" s="490"/>
      <c r="J808" s="490"/>
      <c r="K808" s="490"/>
      <c r="L808" s="490"/>
      <c r="M808" s="490"/>
      <c r="N808" s="490"/>
      <c r="O808" s="490"/>
      <c r="P808" s="490"/>
      <c r="Q808" s="490"/>
      <c r="R808" s="490"/>
      <c r="S808" s="490"/>
      <c r="T808" s="490"/>
      <c r="U808" s="490"/>
      <c r="V808" s="490"/>
      <c r="W808" s="490"/>
      <c r="X808" s="490"/>
      <c r="Y808" s="490"/>
      <c r="Z808" s="490"/>
      <c r="AA808" s="490"/>
    </row>
    <row r="809" spans="1:27" ht="15.75" customHeight="1">
      <c r="A809" s="490"/>
      <c r="B809" s="490"/>
      <c r="C809" s="490"/>
      <c r="D809" s="490"/>
      <c r="E809" s="490"/>
      <c r="F809" s="490"/>
      <c r="G809" s="490"/>
      <c r="H809" s="490"/>
      <c r="I809" s="490"/>
      <c r="J809" s="490"/>
      <c r="K809" s="490"/>
      <c r="L809" s="490"/>
      <c r="M809" s="490"/>
      <c r="N809" s="490"/>
      <c r="O809" s="490"/>
      <c r="P809" s="490"/>
      <c r="Q809" s="490"/>
      <c r="R809" s="490"/>
      <c r="S809" s="490"/>
      <c r="T809" s="490"/>
      <c r="U809" s="490"/>
      <c r="V809" s="490"/>
      <c r="W809" s="490"/>
      <c r="X809" s="490"/>
      <c r="Y809" s="490"/>
      <c r="Z809" s="490"/>
      <c r="AA809" s="490"/>
    </row>
    <row r="810" spans="1:27" ht="15.75" customHeight="1">
      <c r="A810" s="490"/>
      <c r="B810" s="490"/>
      <c r="C810" s="490"/>
      <c r="D810" s="490"/>
      <c r="E810" s="490"/>
      <c r="F810" s="490"/>
      <c r="G810" s="490"/>
      <c r="H810" s="490"/>
      <c r="I810" s="490"/>
      <c r="J810" s="490"/>
      <c r="K810" s="490"/>
      <c r="L810" s="490"/>
      <c r="M810" s="490"/>
      <c r="N810" s="490"/>
      <c r="O810" s="490"/>
      <c r="P810" s="490"/>
      <c r="Q810" s="490"/>
      <c r="R810" s="490"/>
      <c r="S810" s="490"/>
      <c r="T810" s="490"/>
      <c r="U810" s="490"/>
      <c r="V810" s="490"/>
      <c r="W810" s="490"/>
      <c r="X810" s="490"/>
      <c r="Y810" s="490"/>
      <c r="Z810" s="490"/>
      <c r="AA810" s="490"/>
    </row>
    <row r="811" spans="1:27" ht="15.75" customHeight="1">
      <c r="A811" s="490"/>
      <c r="B811" s="490"/>
      <c r="C811" s="490"/>
      <c r="D811" s="490"/>
      <c r="E811" s="490"/>
      <c r="F811" s="490"/>
      <c r="G811" s="490"/>
      <c r="H811" s="490"/>
      <c r="I811" s="490"/>
      <c r="J811" s="490"/>
      <c r="K811" s="490"/>
      <c r="L811" s="490"/>
      <c r="M811" s="490"/>
      <c r="N811" s="490"/>
      <c r="O811" s="490"/>
      <c r="P811" s="490"/>
      <c r="Q811" s="490"/>
      <c r="R811" s="490"/>
      <c r="S811" s="490"/>
      <c r="T811" s="490"/>
      <c r="U811" s="490"/>
      <c r="V811" s="490"/>
      <c r="W811" s="490"/>
      <c r="X811" s="490"/>
      <c r="Y811" s="490"/>
      <c r="Z811" s="490"/>
      <c r="AA811" s="490"/>
    </row>
    <row r="812" spans="1:27" ht="15.75" customHeight="1">
      <c r="A812" s="490"/>
      <c r="B812" s="490"/>
      <c r="C812" s="490"/>
      <c r="D812" s="490"/>
      <c r="E812" s="490"/>
      <c r="F812" s="490"/>
      <c r="G812" s="490"/>
      <c r="H812" s="490"/>
      <c r="I812" s="490"/>
      <c r="J812" s="490"/>
      <c r="K812" s="490"/>
      <c r="L812" s="490"/>
      <c r="M812" s="490"/>
      <c r="N812" s="490"/>
      <c r="O812" s="490"/>
      <c r="P812" s="490"/>
      <c r="Q812" s="490"/>
      <c r="R812" s="490"/>
      <c r="S812" s="490"/>
      <c r="T812" s="490"/>
      <c r="U812" s="490"/>
      <c r="V812" s="490"/>
      <c r="W812" s="490"/>
      <c r="X812" s="490"/>
      <c r="Y812" s="490"/>
      <c r="Z812" s="490"/>
      <c r="AA812" s="490"/>
    </row>
    <row r="813" spans="1:27" ht="15.75" customHeight="1">
      <c r="A813" s="490"/>
      <c r="B813" s="490"/>
      <c r="C813" s="490"/>
      <c r="D813" s="490"/>
      <c r="E813" s="490"/>
      <c r="F813" s="490"/>
      <c r="G813" s="490"/>
      <c r="H813" s="490"/>
      <c r="I813" s="490"/>
      <c r="J813" s="490"/>
      <c r="K813" s="490"/>
      <c r="L813" s="490"/>
      <c r="M813" s="490"/>
      <c r="N813" s="490"/>
      <c r="O813" s="490"/>
      <c r="P813" s="490"/>
      <c r="Q813" s="490"/>
      <c r="R813" s="490"/>
      <c r="S813" s="490"/>
      <c r="T813" s="490"/>
      <c r="U813" s="490"/>
      <c r="V813" s="490"/>
      <c r="W813" s="490"/>
      <c r="X813" s="490"/>
      <c r="Y813" s="490"/>
      <c r="Z813" s="490"/>
      <c r="AA813" s="490"/>
    </row>
    <row r="814" spans="1:27" ht="15.75" customHeight="1">
      <c r="A814" s="490"/>
      <c r="B814" s="490"/>
      <c r="C814" s="490"/>
      <c r="D814" s="490"/>
      <c r="E814" s="490"/>
      <c r="F814" s="490"/>
      <c r="G814" s="490"/>
      <c r="H814" s="490"/>
      <c r="I814" s="490"/>
      <c r="J814" s="490"/>
      <c r="K814" s="490"/>
      <c r="L814" s="490"/>
      <c r="M814" s="490"/>
      <c r="N814" s="490"/>
      <c r="O814" s="490"/>
      <c r="P814" s="490"/>
      <c r="Q814" s="490"/>
      <c r="R814" s="490"/>
      <c r="S814" s="490"/>
      <c r="T814" s="490"/>
      <c r="U814" s="490"/>
      <c r="V814" s="490"/>
      <c r="W814" s="490"/>
      <c r="X814" s="490"/>
      <c r="Y814" s="490"/>
      <c r="Z814" s="490"/>
      <c r="AA814" s="490"/>
    </row>
    <row r="815" spans="1:27" ht="15.75" customHeight="1">
      <c r="A815" s="490"/>
      <c r="B815" s="490"/>
      <c r="C815" s="490"/>
      <c r="D815" s="490"/>
      <c r="E815" s="490"/>
      <c r="F815" s="490"/>
      <c r="G815" s="490"/>
      <c r="H815" s="490"/>
      <c r="I815" s="490"/>
      <c r="J815" s="490"/>
      <c r="K815" s="490"/>
      <c r="L815" s="490"/>
      <c r="M815" s="490"/>
      <c r="N815" s="490"/>
      <c r="O815" s="490"/>
      <c r="P815" s="490"/>
      <c r="Q815" s="490"/>
      <c r="R815" s="490"/>
      <c r="S815" s="490"/>
      <c r="T815" s="490"/>
      <c r="U815" s="490"/>
      <c r="V815" s="490"/>
      <c r="W815" s="490"/>
      <c r="X815" s="490"/>
      <c r="Y815" s="490"/>
      <c r="Z815" s="490"/>
      <c r="AA815" s="490"/>
    </row>
    <row r="816" spans="1:27" ht="15.75" customHeight="1">
      <c r="A816" s="490"/>
      <c r="B816" s="490"/>
      <c r="C816" s="490"/>
      <c r="D816" s="490"/>
      <c r="E816" s="490"/>
      <c r="F816" s="490"/>
      <c r="G816" s="490"/>
      <c r="H816" s="490"/>
      <c r="I816" s="490"/>
      <c r="J816" s="490"/>
      <c r="K816" s="490"/>
      <c r="L816" s="490"/>
      <c r="M816" s="490"/>
      <c r="N816" s="490"/>
      <c r="O816" s="490"/>
      <c r="P816" s="490"/>
      <c r="Q816" s="490"/>
      <c r="R816" s="490"/>
      <c r="S816" s="490"/>
      <c r="T816" s="490"/>
      <c r="U816" s="490"/>
      <c r="V816" s="490"/>
      <c r="W816" s="490"/>
      <c r="X816" s="490"/>
      <c r="Y816" s="490"/>
      <c r="Z816" s="490"/>
      <c r="AA816" s="490"/>
    </row>
    <row r="817" spans="1:27" ht="15.75" customHeight="1">
      <c r="A817" s="490"/>
      <c r="B817" s="490"/>
      <c r="C817" s="490"/>
      <c r="D817" s="490"/>
      <c r="E817" s="490"/>
      <c r="F817" s="490"/>
      <c r="G817" s="490"/>
      <c r="H817" s="490"/>
      <c r="I817" s="490"/>
      <c r="J817" s="490"/>
      <c r="K817" s="490"/>
      <c r="L817" s="490"/>
      <c r="M817" s="490"/>
      <c r="N817" s="490"/>
      <c r="O817" s="490"/>
      <c r="P817" s="490"/>
      <c r="Q817" s="490"/>
      <c r="R817" s="490"/>
      <c r="S817" s="490"/>
      <c r="T817" s="490"/>
      <c r="U817" s="490"/>
      <c r="V817" s="490"/>
      <c r="W817" s="490"/>
      <c r="X817" s="490"/>
      <c r="Y817" s="490"/>
      <c r="Z817" s="490"/>
      <c r="AA817" s="490"/>
    </row>
    <row r="818" spans="1:27" ht="15.75" customHeight="1">
      <c r="A818" s="490"/>
      <c r="B818" s="490"/>
      <c r="C818" s="490"/>
      <c r="D818" s="490"/>
      <c r="E818" s="490"/>
      <c r="F818" s="490"/>
      <c r="G818" s="490"/>
      <c r="H818" s="490"/>
      <c r="I818" s="490"/>
      <c r="J818" s="490"/>
      <c r="K818" s="490"/>
      <c r="L818" s="490"/>
      <c r="M818" s="490"/>
      <c r="N818" s="490"/>
      <c r="O818" s="490"/>
      <c r="P818" s="490"/>
      <c r="Q818" s="490"/>
      <c r="R818" s="490"/>
      <c r="S818" s="490"/>
      <c r="T818" s="490"/>
      <c r="U818" s="490"/>
      <c r="V818" s="490"/>
      <c r="W818" s="490"/>
      <c r="X818" s="490"/>
      <c r="Y818" s="490"/>
      <c r="Z818" s="490"/>
      <c r="AA818" s="490"/>
    </row>
    <row r="819" spans="1:27" ht="15.75" customHeight="1">
      <c r="A819" s="490"/>
      <c r="B819" s="490"/>
      <c r="C819" s="490"/>
      <c r="D819" s="490"/>
      <c r="E819" s="490"/>
      <c r="F819" s="490"/>
      <c r="G819" s="490"/>
      <c r="H819" s="490"/>
      <c r="I819" s="490"/>
      <c r="J819" s="490"/>
      <c r="K819" s="490"/>
      <c r="L819" s="490"/>
      <c r="M819" s="490"/>
      <c r="N819" s="490"/>
      <c r="O819" s="490"/>
      <c r="P819" s="490"/>
      <c r="Q819" s="490"/>
      <c r="R819" s="490"/>
      <c r="S819" s="490"/>
      <c r="T819" s="490"/>
      <c r="U819" s="490"/>
      <c r="V819" s="490"/>
      <c r="W819" s="490"/>
      <c r="X819" s="490"/>
      <c r="Y819" s="490"/>
      <c r="Z819" s="490"/>
      <c r="AA819" s="490"/>
    </row>
    <row r="820" spans="1:27" ht="15.75" customHeight="1">
      <c r="A820" s="490"/>
      <c r="B820" s="490"/>
      <c r="C820" s="490"/>
      <c r="D820" s="490"/>
      <c r="E820" s="490"/>
      <c r="F820" s="490"/>
      <c r="G820" s="490"/>
      <c r="H820" s="490"/>
      <c r="I820" s="490"/>
      <c r="J820" s="490"/>
      <c r="K820" s="490"/>
      <c r="L820" s="490"/>
      <c r="M820" s="490"/>
      <c r="N820" s="490"/>
      <c r="O820" s="490"/>
      <c r="P820" s="490"/>
      <c r="Q820" s="490"/>
      <c r="R820" s="490"/>
      <c r="S820" s="490"/>
      <c r="T820" s="490"/>
      <c r="U820" s="490"/>
      <c r="V820" s="490"/>
      <c r="W820" s="490"/>
      <c r="X820" s="490"/>
      <c r="Y820" s="490"/>
      <c r="Z820" s="490"/>
      <c r="AA820" s="490"/>
    </row>
    <row r="821" spans="1:27" ht="15.75" customHeight="1">
      <c r="A821" s="490"/>
      <c r="B821" s="490"/>
      <c r="C821" s="490"/>
      <c r="D821" s="490"/>
      <c r="E821" s="490"/>
      <c r="F821" s="490"/>
      <c r="G821" s="490"/>
      <c r="H821" s="490"/>
      <c r="I821" s="490"/>
      <c r="J821" s="490"/>
      <c r="K821" s="490"/>
      <c r="L821" s="490"/>
      <c r="M821" s="490"/>
      <c r="N821" s="490"/>
      <c r="O821" s="490"/>
      <c r="P821" s="490"/>
      <c r="Q821" s="490"/>
      <c r="R821" s="490"/>
      <c r="S821" s="490"/>
      <c r="T821" s="490"/>
      <c r="U821" s="490"/>
      <c r="V821" s="490"/>
      <c r="W821" s="490"/>
      <c r="X821" s="490"/>
      <c r="Y821" s="490"/>
      <c r="Z821" s="490"/>
      <c r="AA821" s="490"/>
    </row>
    <row r="822" spans="1:27" ht="15.75" customHeight="1">
      <c r="A822" s="490"/>
      <c r="B822" s="490"/>
      <c r="C822" s="490"/>
      <c r="D822" s="490"/>
      <c r="E822" s="490"/>
      <c r="F822" s="490"/>
      <c r="G822" s="490"/>
      <c r="H822" s="490"/>
      <c r="I822" s="490"/>
      <c r="J822" s="490"/>
      <c r="K822" s="490"/>
      <c r="L822" s="490"/>
      <c r="M822" s="490"/>
      <c r="N822" s="490"/>
      <c r="O822" s="490"/>
      <c r="P822" s="490"/>
      <c r="Q822" s="490"/>
      <c r="R822" s="490"/>
      <c r="S822" s="490"/>
      <c r="T822" s="490"/>
      <c r="U822" s="490"/>
      <c r="V822" s="490"/>
      <c r="W822" s="490"/>
      <c r="X822" s="490"/>
      <c r="Y822" s="490"/>
      <c r="Z822" s="490"/>
      <c r="AA822" s="490"/>
    </row>
    <row r="823" spans="1:27" ht="15.75" customHeight="1">
      <c r="A823" s="490"/>
      <c r="B823" s="490"/>
      <c r="C823" s="490"/>
      <c r="D823" s="490"/>
      <c r="E823" s="490"/>
      <c r="F823" s="490"/>
      <c r="G823" s="490"/>
      <c r="H823" s="490"/>
      <c r="I823" s="490"/>
      <c r="J823" s="490"/>
      <c r="K823" s="490"/>
      <c r="L823" s="490"/>
      <c r="M823" s="490"/>
      <c r="N823" s="490"/>
      <c r="O823" s="490"/>
      <c r="P823" s="490"/>
      <c r="Q823" s="490"/>
      <c r="R823" s="490"/>
      <c r="S823" s="490"/>
      <c r="T823" s="490"/>
      <c r="U823" s="490"/>
      <c r="V823" s="490"/>
      <c r="W823" s="490"/>
      <c r="X823" s="490"/>
      <c r="Y823" s="490"/>
      <c r="Z823" s="490"/>
      <c r="AA823" s="490"/>
    </row>
    <row r="824" spans="1:27" ht="15.75" customHeight="1">
      <c r="A824" s="490"/>
      <c r="B824" s="490"/>
      <c r="C824" s="490"/>
      <c r="D824" s="490"/>
      <c r="E824" s="490"/>
      <c r="F824" s="490"/>
      <c r="G824" s="490"/>
      <c r="H824" s="490"/>
      <c r="I824" s="490"/>
      <c r="J824" s="490"/>
      <c r="K824" s="490"/>
      <c r="L824" s="490"/>
      <c r="M824" s="490"/>
      <c r="N824" s="490"/>
      <c r="O824" s="490"/>
      <c r="P824" s="490"/>
      <c r="Q824" s="490"/>
      <c r="R824" s="490"/>
      <c r="S824" s="490"/>
      <c r="T824" s="490"/>
      <c r="U824" s="490"/>
      <c r="V824" s="490"/>
      <c r="W824" s="490"/>
      <c r="X824" s="490"/>
      <c r="Y824" s="490"/>
      <c r="Z824" s="490"/>
      <c r="AA824" s="490"/>
    </row>
    <row r="825" spans="1:27" ht="15.75" customHeight="1">
      <c r="A825" s="490"/>
      <c r="B825" s="490"/>
      <c r="C825" s="490"/>
      <c r="D825" s="490"/>
      <c r="E825" s="490"/>
      <c r="F825" s="490"/>
      <c r="G825" s="490"/>
      <c r="H825" s="490"/>
      <c r="I825" s="490"/>
      <c r="J825" s="490"/>
      <c r="K825" s="490"/>
      <c r="L825" s="490"/>
      <c r="M825" s="490"/>
      <c r="N825" s="490"/>
      <c r="O825" s="490"/>
      <c r="P825" s="490"/>
      <c r="Q825" s="490"/>
      <c r="R825" s="490"/>
      <c r="S825" s="490"/>
      <c r="T825" s="490"/>
      <c r="U825" s="490"/>
      <c r="V825" s="490"/>
      <c r="W825" s="490"/>
      <c r="X825" s="490"/>
      <c r="Y825" s="490"/>
      <c r="Z825" s="490"/>
      <c r="AA825" s="490"/>
    </row>
    <row r="826" spans="1:27" ht="15.75" customHeight="1">
      <c r="A826" s="490"/>
      <c r="B826" s="490"/>
      <c r="C826" s="490"/>
      <c r="D826" s="490"/>
      <c r="E826" s="490"/>
      <c r="F826" s="490"/>
      <c r="G826" s="490"/>
      <c r="H826" s="490"/>
      <c r="I826" s="490"/>
      <c r="J826" s="490"/>
      <c r="K826" s="490"/>
      <c r="L826" s="490"/>
      <c r="M826" s="490"/>
      <c r="N826" s="490"/>
      <c r="O826" s="490"/>
      <c r="P826" s="490"/>
      <c r="Q826" s="490"/>
      <c r="R826" s="490"/>
      <c r="S826" s="490"/>
      <c r="T826" s="490"/>
      <c r="U826" s="490"/>
      <c r="V826" s="490"/>
      <c r="W826" s="490"/>
      <c r="X826" s="490"/>
      <c r="Y826" s="490"/>
      <c r="Z826" s="490"/>
      <c r="AA826" s="490"/>
    </row>
    <row r="827" spans="1:27" ht="15.75" customHeight="1">
      <c r="A827" s="490"/>
      <c r="B827" s="490"/>
      <c r="C827" s="490"/>
      <c r="D827" s="490"/>
      <c r="E827" s="490"/>
      <c r="F827" s="490"/>
      <c r="G827" s="490"/>
      <c r="H827" s="490"/>
      <c r="I827" s="490"/>
      <c r="J827" s="490"/>
      <c r="K827" s="490"/>
      <c r="L827" s="490"/>
      <c r="M827" s="490"/>
      <c r="N827" s="490"/>
      <c r="O827" s="490"/>
      <c r="P827" s="490"/>
      <c r="Q827" s="490"/>
      <c r="R827" s="490"/>
      <c r="S827" s="490"/>
      <c r="T827" s="490"/>
      <c r="U827" s="490"/>
      <c r="V827" s="490"/>
      <c r="W827" s="490"/>
      <c r="X827" s="490"/>
      <c r="Y827" s="490"/>
      <c r="Z827" s="490"/>
      <c r="AA827" s="490"/>
    </row>
    <row r="828" spans="1:27" ht="15.75" customHeight="1">
      <c r="A828" s="490"/>
      <c r="B828" s="490"/>
      <c r="C828" s="490"/>
      <c r="D828" s="490"/>
      <c r="E828" s="490"/>
      <c r="F828" s="490"/>
      <c r="G828" s="490"/>
      <c r="H828" s="490"/>
      <c r="I828" s="490"/>
      <c r="J828" s="490"/>
      <c r="K828" s="490"/>
      <c r="L828" s="490"/>
      <c r="M828" s="490"/>
      <c r="N828" s="490"/>
      <c r="O828" s="490"/>
      <c r="P828" s="490"/>
      <c r="Q828" s="490"/>
      <c r="R828" s="490"/>
      <c r="S828" s="490"/>
      <c r="T828" s="490"/>
      <c r="U828" s="490"/>
      <c r="V828" s="490"/>
      <c r="W828" s="490"/>
      <c r="X828" s="490"/>
      <c r="Y828" s="490"/>
      <c r="Z828" s="490"/>
      <c r="AA828" s="490"/>
    </row>
    <row r="829" spans="1:27" ht="15.75" customHeight="1">
      <c r="A829" s="490"/>
      <c r="B829" s="490"/>
      <c r="C829" s="490"/>
      <c r="D829" s="490"/>
      <c r="E829" s="490"/>
      <c r="F829" s="490"/>
      <c r="G829" s="490"/>
      <c r="H829" s="490"/>
      <c r="I829" s="490"/>
      <c r="J829" s="490"/>
      <c r="K829" s="490"/>
      <c r="L829" s="490"/>
      <c r="M829" s="490"/>
      <c r="N829" s="490"/>
      <c r="O829" s="490"/>
      <c r="P829" s="490"/>
      <c r="Q829" s="490"/>
      <c r="R829" s="490"/>
      <c r="S829" s="490"/>
      <c r="T829" s="490"/>
      <c r="U829" s="490"/>
      <c r="V829" s="490"/>
      <c r="W829" s="490"/>
      <c r="X829" s="490"/>
      <c r="Y829" s="490"/>
      <c r="Z829" s="490"/>
      <c r="AA829" s="490"/>
    </row>
    <row r="830" spans="1:27" ht="15.75" customHeight="1">
      <c r="A830" s="490"/>
      <c r="B830" s="490"/>
      <c r="C830" s="490"/>
      <c r="D830" s="490"/>
      <c r="E830" s="490"/>
      <c r="F830" s="490"/>
      <c r="G830" s="490"/>
      <c r="H830" s="490"/>
      <c r="I830" s="490"/>
      <c r="J830" s="490"/>
      <c r="K830" s="490"/>
      <c r="L830" s="490"/>
      <c r="M830" s="490"/>
      <c r="N830" s="490"/>
      <c r="O830" s="490"/>
      <c r="P830" s="490"/>
      <c r="Q830" s="490"/>
      <c r="R830" s="490"/>
      <c r="S830" s="490"/>
      <c r="T830" s="490"/>
      <c r="U830" s="490"/>
      <c r="V830" s="490"/>
      <c r="W830" s="490"/>
      <c r="X830" s="490"/>
      <c r="Y830" s="490"/>
      <c r="Z830" s="490"/>
      <c r="AA830" s="490"/>
    </row>
    <row r="831" spans="1:27" ht="15.75" customHeight="1">
      <c r="A831" s="490"/>
      <c r="B831" s="490"/>
      <c r="C831" s="490"/>
      <c r="D831" s="490"/>
      <c r="E831" s="490"/>
      <c r="F831" s="490"/>
      <c r="G831" s="490"/>
      <c r="H831" s="490"/>
      <c r="I831" s="490"/>
      <c r="J831" s="490"/>
      <c r="K831" s="490"/>
      <c r="L831" s="490"/>
      <c r="M831" s="490"/>
      <c r="N831" s="490"/>
      <c r="O831" s="490"/>
      <c r="P831" s="490"/>
      <c r="Q831" s="490"/>
      <c r="R831" s="490"/>
      <c r="S831" s="490"/>
      <c r="T831" s="490"/>
      <c r="U831" s="490"/>
      <c r="V831" s="490"/>
      <c r="W831" s="490"/>
      <c r="X831" s="490"/>
      <c r="Y831" s="490"/>
      <c r="Z831" s="490"/>
      <c r="AA831" s="490"/>
    </row>
    <row r="832" spans="1:27" ht="15.75" customHeight="1">
      <c r="A832" s="490"/>
      <c r="B832" s="490"/>
      <c r="C832" s="490"/>
      <c r="D832" s="490"/>
      <c r="E832" s="490"/>
      <c r="F832" s="490"/>
      <c r="G832" s="490"/>
      <c r="H832" s="490"/>
      <c r="I832" s="490"/>
      <c r="J832" s="490"/>
      <c r="K832" s="490"/>
      <c r="L832" s="490"/>
      <c r="M832" s="490"/>
      <c r="N832" s="490"/>
      <c r="O832" s="490"/>
      <c r="P832" s="490"/>
      <c r="Q832" s="490"/>
      <c r="R832" s="490"/>
      <c r="S832" s="490"/>
      <c r="T832" s="490"/>
      <c r="U832" s="490"/>
      <c r="V832" s="490"/>
      <c r="W832" s="490"/>
      <c r="X832" s="490"/>
      <c r="Y832" s="490"/>
      <c r="Z832" s="490"/>
      <c r="AA832" s="490"/>
    </row>
    <row r="833" spans="1:27" ht="15.75" customHeight="1">
      <c r="A833" s="490"/>
      <c r="B833" s="490"/>
      <c r="C833" s="490"/>
      <c r="D833" s="490"/>
      <c r="E833" s="490"/>
      <c r="F833" s="490"/>
      <c r="G833" s="490"/>
      <c r="H833" s="490"/>
      <c r="I833" s="490"/>
      <c r="J833" s="490"/>
      <c r="K833" s="490"/>
      <c r="L833" s="490"/>
      <c r="M833" s="490"/>
      <c r="N833" s="490"/>
      <c r="O833" s="490"/>
      <c r="P833" s="490"/>
      <c r="Q833" s="490"/>
      <c r="R833" s="490"/>
      <c r="S833" s="490"/>
      <c r="T833" s="490"/>
      <c r="U833" s="490"/>
      <c r="V833" s="490"/>
      <c r="W833" s="490"/>
      <c r="X833" s="490"/>
      <c r="Y833" s="490"/>
      <c r="Z833" s="490"/>
      <c r="AA833" s="490"/>
    </row>
    <row r="834" spans="1:27" ht="15.75" customHeight="1">
      <c r="A834" s="490"/>
      <c r="B834" s="490"/>
      <c r="C834" s="490"/>
      <c r="D834" s="490"/>
      <c r="E834" s="490"/>
      <c r="F834" s="490"/>
      <c r="G834" s="490"/>
      <c r="H834" s="490"/>
      <c r="I834" s="490"/>
      <c r="J834" s="490"/>
      <c r="K834" s="490"/>
      <c r="L834" s="490"/>
      <c r="M834" s="490"/>
      <c r="N834" s="490"/>
      <c r="O834" s="490"/>
      <c r="P834" s="490"/>
      <c r="Q834" s="490"/>
      <c r="R834" s="490"/>
      <c r="S834" s="490"/>
      <c r="T834" s="490"/>
      <c r="U834" s="490"/>
      <c r="V834" s="490"/>
      <c r="W834" s="490"/>
      <c r="X834" s="490"/>
      <c r="Y834" s="490"/>
      <c r="Z834" s="490"/>
      <c r="AA834" s="490"/>
    </row>
    <row r="835" spans="1:27" ht="15.75" customHeight="1">
      <c r="A835" s="490"/>
      <c r="B835" s="490"/>
      <c r="C835" s="490"/>
      <c r="D835" s="490"/>
      <c r="E835" s="490"/>
      <c r="F835" s="490"/>
      <c r="G835" s="490"/>
      <c r="H835" s="490"/>
      <c r="I835" s="490"/>
      <c r="J835" s="490"/>
      <c r="K835" s="490"/>
      <c r="L835" s="490"/>
      <c r="M835" s="490"/>
      <c r="N835" s="490"/>
      <c r="O835" s="490"/>
      <c r="P835" s="490"/>
      <c r="Q835" s="490"/>
      <c r="R835" s="490"/>
      <c r="S835" s="490"/>
      <c r="T835" s="490"/>
      <c r="U835" s="490"/>
      <c r="V835" s="490"/>
      <c r="W835" s="490"/>
      <c r="X835" s="490"/>
      <c r="Y835" s="490"/>
      <c r="Z835" s="490"/>
      <c r="AA835" s="490"/>
    </row>
    <row r="836" spans="1:27" ht="15.75" customHeight="1">
      <c r="A836" s="490"/>
      <c r="B836" s="490"/>
      <c r="C836" s="490"/>
      <c r="D836" s="490"/>
      <c r="E836" s="490"/>
      <c r="F836" s="490"/>
      <c r="G836" s="490"/>
      <c r="H836" s="490"/>
      <c r="I836" s="490"/>
      <c r="J836" s="490"/>
      <c r="K836" s="490"/>
      <c r="L836" s="490"/>
      <c r="M836" s="490"/>
      <c r="N836" s="490"/>
      <c r="O836" s="490"/>
      <c r="P836" s="490"/>
      <c r="Q836" s="490"/>
      <c r="R836" s="490"/>
      <c r="S836" s="490"/>
      <c r="T836" s="490"/>
      <c r="U836" s="490"/>
      <c r="V836" s="490"/>
      <c r="W836" s="490"/>
      <c r="X836" s="490"/>
      <c r="Y836" s="490"/>
      <c r="Z836" s="490"/>
      <c r="AA836" s="490"/>
    </row>
    <row r="837" spans="1:27" ht="15.75" customHeight="1">
      <c r="A837" s="490"/>
      <c r="B837" s="490"/>
      <c r="C837" s="490"/>
      <c r="D837" s="490"/>
      <c r="E837" s="490"/>
      <c r="F837" s="490"/>
      <c r="G837" s="490"/>
      <c r="H837" s="490"/>
      <c r="I837" s="490"/>
      <c r="J837" s="490"/>
      <c r="K837" s="490"/>
      <c r="L837" s="490"/>
      <c r="M837" s="490"/>
      <c r="N837" s="490"/>
      <c r="O837" s="490"/>
      <c r="P837" s="490"/>
      <c r="Q837" s="490"/>
      <c r="R837" s="490"/>
      <c r="S837" s="490"/>
      <c r="T837" s="490"/>
      <c r="U837" s="490"/>
      <c r="V837" s="490"/>
      <c r="W837" s="490"/>
      <c r="X837" s="490"/>
      <c r="Y837" s="490"/>
      <c r="Z837" s="490"/>
      <c r="AA837" s="490"/>
    </row>
    <row r="838" spans="1:27" ht="15.75" customHeight="1">
      <c r="A838" s="490"/>
      <c r="B838" s="490"/>
      <c r="C838" s="490"/>
      <c r="D838" s="490"/>
      <c r="E838" s="490"/>
      <c r="F838" s="490"/>
      <c r="G838" s="490"/>
      <c r="H838" s="490"/>
      <c r="I838" s="490"/>
      <c r="J838" s="490"/>
      <c r="K838" s="490"/>
      <c r="L838" s="490"/>
      <c r="M838" s="490"/>
      <c r="N838" s="490"/>
      <c r="O838" s="490"/>
      <c r="P838" s="490"/>
      <c r="Q838" s="490"/>
      <c r="R838" s="490"/>
      <c r="S838" s="490"/>
      <c r="T838" s="490"/>
      <c r="U838" s="490"/>
      <c r="V838" s="490"/>
      <c r="W838" s="490"/>
      <c r="X838" s="490"/>
      <c r="Y838" s="490"/>
      <c r="Z838" s="490"/>
      <c r="AA838" s="490"/>
    </row>
    <row r="839" spans="1:27" ht="15.75" customHeight="1">
      <c r="A839" s="490"/>
      <c r="B839" s="490"/>
      <c r="C839" s="490"/>
      <c r="D839" s="490"/>
      <c r="E839" s="490"/>
      <c r="F839" s="490"/>
      <c r="G839" s="490"/>
      <c r="H839" s="490"/>
      <c r="I839" s="490"/>
      <c r="J839" s="490"/>
      <c r="K839" s="490"/>
      <c r="L839" s="490"/>
      <c r="M839" s="490"/>
      <c r="N839" s="490"/>
      <c r="O839" s="490"/>
      <c r="P839" s="490"/>
      <c r="Q839" s="490"/>
      <c r="R839" s="490"/>
      <c r="S839" s="490"/>
      <c r="T839" s="490"/>
      <c r="U839" s="490"/>
      <c r="V839" s="490"/>
      <c r="W839" s="490"/>
      <c r="X839" s="490"/>
      <c r="Y839" s="490"/>
      <c r="Z839" s="490"/>
      <c r="AA839" s="490"/>
    </row>
    <row r="840" spans="1:27" ht="15.75" customHeight="1">
      <c r="A840" s="490"/>
      <c r="B840" s="490"/>
      <c r="C840" s="490"/>
      <c r="D840" s="490"/>
      <c r="E840" s="490"/>
      <c r="F840" s="490"/>
      <c r="G840" s="490"/>
      <c r="H840" s="490"/>
      <c r="I840" s="490"/>
      <c r="J840" s="490"/>
      <c r="K840" s="490"/>
      <c r="L840" s="490"/>
      <c r="M840" s="490"/>
      <c r="N840" s="490"/>
      <c r="O840" s="490"/>
      <c r="P840" s="490"/>
      <c r="Q840" s="490"/>
      <c r="R840" s="490"/>
      <c r="S840" s="490"/>
      <c r="T840" s="490"/>
      <c r="U840" s="490"/>
      <c r="V840" s="490"/>
      <c r="W840" s="490"/>
      <c r="X840" s="490"/>
      <c r="Y840" s="490"/>
      <c r="Z840" s="490"/>
      <c r="AA840" s="490"/>
    </row>
    <row r="841" spans="1:27" ht="15.75" customHeight="1">
      <c r="A841" s="490"/>
      <c r="B841" s="490"/>
      <c r="C841" s="490"/>
      <c r="D841" s="490"/>
      <c r="E841" s="490"/>
      <c r="F841" s="490"/>
      <c r="G841" s="490"/>
      <c r="H841" s="490"/>
      <c r="I841" s="490"/>
      <c r="J841" s="490"/>
      <c r="K841" s="490"/>
      <c r="L841" s="490"/>
      <c r="M841" s="490"/>
      <c r="N841" s="490"/>
      <c r="O841" s="490"/>
      <c r="P841" s="490"/>
      <c r="Q841" s="490"/>
      <c r="R841" s="490"/>
      <c r="S841" s="490"/>
      <c r="T841" s="490"/>
      <c r="U841" s="490"/>
      <c r="V841" s="490"/>
      <c r="W841" s="490"/>
      <c r="X841" s="490"/>
      <c r="Y841" s="490"/>
      <c r="Z841" s="490"/>
      <c r="AA841" s="490"/>
    </row>
    <row r="842" spans="1:27" ht="15.75" customHeight="1">
      <c r="A842" s="490"/>
      <c r="B842" s="490"/>
      <c r="C842" s="490"/>
      <c r="D842" s="490"/>
      <c r="E842" s="490"/>
      <c r="F842" s="490"/>
      <c r="G842" s="490"/>
      <c r="H842" s="490"/>
      <c r="I842" s="490"/>
      <c r="J842" s="490"/>
      <c r="K842" s="490"/>
      <c r="L842" s="490"/>
      <c r="M842" s="490"/>
      <c r="N842" s="490"/>
      <c r="O842" s="490"/>
      <c r="P842" s="490"/>
      <c r="Q842" s="490"/>
      <c r="R842" s="490"/>
      <c r="S842" s="490"/>
      <c r="T842" s="490"/>
      <c r="U842" s="490"/>
      <c r="V842" s="490"/>
      <c r="W842" s="490"/>
      <c r="X842" s="490"/>
      <c r="Y842" s="490"/>
      <c r="Z842" s="490"/>
      <c r="AA842" s="490"/>
    </row>
    <row r="843" spans="1:27" ht="15.75" customHeight="1">
      <c r="A843" s="490"/>
      <c r="B843" s="490"/>
      <c r="C843" s="490"/>
      <c r="D843" s="490"/>
      <c r="E843" s="490"/>
      <c r="F843" s="490"/>
      <c r="G843" s="490"/>
      <c r="H843" s="490"/>
      <c r="I843" s="490"/>
      <c r="J843" s="490"/>
      <c r="K843" s="490"/>
      <c r="L843" s="490"/>
      <c r="M843" s="490"/>
      <c r="N843" s="490"/>
      <c r="O843" s="490"/>
      <c r="P843" s="490"/>
      <c r="Q843" s="490"/>
      <c r="R843" s="490"/>
      <c r="S843" s="490"/>
      <c r="T843" s="490"/>
      <c r="U843" s="490"/>
      <c r="V843" s="490"/>
      <c r="W843" s="490"/>
      <c r="X843" s="490"/>
      <c r="Y843" s="490"/>
      <c r="Z843" s="490"/>
      <c r="AA843" s="490"/>
    </row>
    <row r="844" spans="1:27" ht="15.75" customHeight="1">
      <c r="A844" s="490"/>
      <c r="B844" s="490"/>
      <c r="C844" s="490"/>
      <c r="D844" s="490"/>
      <c r="E844" s="490"/>
      <c r="F844" s="490"/>
      <c r="G844" s="490"/>
      <c r="H844" s="490"/>
      <c r="I844" s="490"/>
      <c r="J844" s="490"/>
      <c r="K844" s="490"/>
      <c r="L844" s="490"/>
      <c r="M844" s="490"/>
      <c r="N844" s="490"/>
      <c r="O844" s="490"/>
      <c r="P844" s="490"/>
      <c r="Q844" s="490"/>
      <c r="R844" s="490"/>
      <c r="S844" s="490"/>
      <c r="T844" s="490"/>
      <c r="U844" s="490"/>
      <c r="V844" s="490"/>
      <c r="W844" s="490"/>
      <c r="X844" s="490"/>
      <c r="Y844" s="490"/>
      <c r="Z844" s="490"/>
      <c r="AA844" s="490"/>
    </row>
    <row r="845" spans="1:27" ht="15.75" customHeight="1">
      <c r="A845" s="490"/>
      <c r="B845" s="490"/>
      <c r="C845" s="490"/>
      <c r="D845" s="490"/>
      <c r="E845" s="490"/>
      <c r="F845" s="490"/>
      <c r="G845" s="490"/>
      <c r="H845" s="490"/>
      <c r="I845" s="490"/>
      <c r="J845" s="490"/>
      <c r="K845" s="490"/>
      <c r="L845" s="490"/>
      <c r="M845" s="490"/>
      <c r="N845" s="490"/>
      <c r="O845" s="490"/>
      <c r="P845" s="490"/>
      <c r="Q845" s="490"/>
      <c r="R845" s="490"/>
      <c r="S845" s="490"/>
      <c r="T845" s="490"/>
      <c r="U845" s="490"/>
      <c r="V845" s="490"/>
      <c r="W845" s="490"/>
      <c r="X845" s="490"/>
      <c r="Y845" s="490"/>
      <c r="Z845" s="490"/>
      <c r="AA845" s="490"/>
    </row>
    <row r="846" spans="1:27" ht="15.75" customHeight="1">
      <c r="A846" s="490"/>
      <c r="B846" s="490"/>
      <c r="C846" s="490"/>
      <c r="D846" s="490"/>
      <c r="E846" s="490"/>
      <c r="F846" s="490"/>
      <c r="G846" s="490"/>
      <c r="H846" s="490"/>
      <c r="I846" s="490"/>
      <c r="J846" s="490"/>
      <c r="K846" s="490"/>
      <c r="L846" s="490"/>
      <c r="M846" s="490"/>
      <c r="N846" s="490"/>
      <c r="O846" s="490"/>
      <c r="P846" s="490"/>
      <c r="Q846" s="490"/>
      <c r="R846" s="490"/>
      <c r="S846" s="490"/>
      <c r="T846" s="490"/>
      <c r="U846" s="490"/>
      <c r="V846" s="490"/>
      <c r="W846" s="490"/>
      <c r="X846" s="490"/>
      <c r="Y846" s="490"/>
      <c r="Z846" s="490"/>
      <c r="AA846" s="490"/>
    </row>
    <row r="847" spans="1:27" ht="15.75" customHeight="1">
      <c r="A847" s="490"/>
      <c r="B847" s="490"/>
      <c r="C847" s="490"/>
      <c r="D847" s="490"/>
      <c r="E847" s="490"/>
      <c r="F847" s="490"/>
      <c r="G847" s="490"/>
      <c r="H847" s="490"/>
      <c r="I847" s="490"/>
      <c r="J847" s="490"/>
      <c r="K847" s="490"/>
      <c r="L847" s="490"/>
      <c r="M847" s="490"/>
      <c r="N847" s="490"/>
      <c r="O847" s="490"/>
      <c r="P847" s="490"/>
      <c r="Q847" s="490"/>
      <c r="R847" s="490"/>
      <c r="S847" s="490"/>
      <c r="T847" s="490"/>
      <c r="U847" s="490"/>
      <c r="V847" s="490"/>
      <c r="W847" s="490"/>
      <c r="X847" s="490"/>
      <c r="Y847" s="490"/>
      <c r="Z847" s="490"/>
      <c r="AA847" s="490"/>
    </row>
    <row r="848" spans="1:27" ht="15.75" customHeight="1">
      <c r="A848" s="490"/>
      <c r="B848" s="490"/>
      <c r="C848" s="490"/>
      <c r="D848" s="490"/>
      <c r="E848" s="490"/>
      <c r="F848" s="490"/>
      <c r="G848" s="490"/>
      <c r="H848" s="490"/>
      <c r="I848" s="490"/>
      <c r="J848" s="490"/>
      <c r="K848" s="490"/>
      <c r="L848" s="490"/>
      <c r="M848" s="490"/>
      <c r="N848" s="490"/>
      <c r="O848" s="490"/>
      <c r="P848" s="490"/>
      <c r="Q848" s="490"/>
      <c r="R848" s="490"/>
      <c r="S848" s="490"/>
      <c r="T848" s="490"/>
      <c r="U848" s="490"/>
      <c r="V848" s="490"/>
      <c r="W848" s="490"/>
      <c r="X848" s="490"/>
      <c r="Y848" s="490"/>
      <c r="Z848" s="490"/>
      <c r="AA848" s="490"/>
    </row>
    <row r="849" spans="1:27" ht="15.75" customHeight="1">
      <c r="A849" s="490"/>
      <c r="B849" s="490"/>
      <c r="C849" s="490"/>
      <c r="D849" s="490"/>
      <c r="E849" s="490"/>
      <c r="F849" s="490"/>
      <c r="G849" s="490"/>
      <c r="H849" s="490"/>
      <c r="I849" s="490"/>
      <c r="J849" s="490"/>
      <c r="K849" s="490"/>
      <c r="L849" s="490"/>
      <c r="M849" s="490"/>
      <c r="N849" s="490"/>
      <c r="O849" s="490"/>
      <c r="P849" s="490"/>
      <c r="Q849" s="490"/>
      <c r="R849" s="490"/>
      <c r="S849" s="490"/>
      <c r="T849" s="490"/>
      <c r="U849" s="490"/>
      <c r="V849" s="490"/>
      <c r="W849" s="490"/>
      <c r="X849" s="490"/>
      <c r="Y849" s="490"/>
      <c r="Z849" s="490"/>
      <c r="AA849" s="490"/>
    </row>
    <row r="850" spans="1:27" ht="15.75" customHeight="1">
      <c r="A850" s="490"/>
      <c r="B850" s="490"/>
      <c r="C850" s="490"/>
      <c r="D850" s="490"/>
      <c r="E850" s="490"/>
      <c r="F850" s="490"/>
      <c r="G850" s="490"/>
      <c r="H850" s="490"/>
      <c r="I850" s="490"/>
      <c r="J850" s="490"/>
      <c r="K850" s="490"/>
      <c r="L850" s="490"/>
      <c r="M850" s="490"/>
      <c r="N850" s="490"/>
      <c r="O850" s="490"/>
      <c r="P850" s="490"/>
      <c r="Q850" s="490"/>
      <c r="R850" s="490"/>
      <c r="S850" s="490"/>
      <c r="T850" s="490"/>
      <c r="U850" s="490"/>
      <c r="V850" s="490"/>
      <c r="W850" s="490"/>
      <c r="X850" s="490"/>
      <c r="Y850" s="490"/>
      <c r="Z850" s="490"/>
      <c r="AA850" s="490"/>
    </row>
    <row r="851" spans="1:27" ht="15.75" customHeight="1">
      <c r="A851" s="490"/>
      <c r="B851" s="490"/>
      <c r="C851" s="490"/>
      <c r="D851" s="490"/>
      <c r="E851" s="490"/>
      <c r="F851" s="490"/>
      <c r="G851" s="490"/>
      <c r="H851" s="490"/>
      <c r="I851" s="490"/>
      <c r="J851" s="490"/>
      <c r="K851" s="490"/>
      <c r="L851" s="490"/>
      <c r="M851" s="490"/>
      <c r="N851" s="490"/>
      <c r="O851" s="490"/>
      <c r="P851" s="490"/>
      <c r="Q851" s="490"/>
      <c r="R851" s="490"/>
      <c r="S851" s="490"/>
      <c r="T851" s="490"/>
      <c r="U851" s="490"/>
      <c r="V851" s="490"/>
      <c r="W851" s="490"/>
      <c r="X851" s="490"/>
      <c r="Y851" s="490"/>
      <c r="Z851" s="490"/>
      <c r="AA851" s="490"/>
    </row>
    <row r="852" spans="1:27" ht="15.75" customHeight="1">
      <c r="A852" s="490"/>
      <c r="B852" s="490"/>
      <c r="C852" s="490"/>
      <c r="D852" s="490"/>
      <c r="E852" s="490"/>
      <c r="F852" s="490"/>
      <c r="G852" s="490"/>
      <c r="H852" s="490"/>
      <c r="I852" s="490"/>
      <c r="J852" s="490"/>
      <c r="K852" s="490"/>
      <c r="L852" s="490"/>
      <c r="M852" s="490"/>
      <c r="N852" s="490"/>
      <c r="O852" s="490"/>
      <c r="P852" s="490"/>
      <c r="Q852" s="490"/>
      <c r="R852" s="490"/>
      <c r="S852" s="490"/>
      <c r="T852" s="490"/>
      <c r="U852" s="490"/>
      <c r="V852" s="490"/>
      <c r="W852" s="490"/>
      <c r="X852" s="490"/>
      <c r="Y852" s="490"/>
      <c r="Z852" s="490"/>
      <c r="AA852" s="490"/>
    </row>
    <row r="853" spans="1:27" ht="15.75" customHeight="1">
      <c r="A853" s="490"/>
      <c r="B853" s="490"/>
      <c r="C853" s="490"/>
      <c r="D853" s="490"/>
      <c r="E853" s="490"/>
      <c r="F853" s="490"/>
      <c r="G853" s="490"/>
      <c r="H853" s="490"/>
      <c r="I853" s="490"/>
      <c r="J853" s="490"/>
      <c r="K853" s="490"/>
      <c r="L853" s="490"/>
      <c r="M853" s="490"/>
      <c r="N853" s="490"/>
      <c r="O853" s="490"/>
      <c r="P853" s="490"/>
      <c r="Q853" s="490"/>
      <c r="R853" s="490"/>
      <c r="S853" s="490"/>
      <c r="T853" s="490"/>
      <c r="U853" s="490"/>
      <c r="V853" s="490"/>
      <c r="W853" s="490"/>
      <c r="X853" s="490"/>
      <c r="Y853" s="490"/>
      <c r="Z853" s="490"/>
      <c r="AA853" s="490"/>
    </row>
    <row r="854" spans="1:27" ht="15.75" customHeight="1">
      <c r="A854" s="490"/>
      <c r="B854" s="490"/>
      <c r="C854" s="490"/>
      <c r="D854" s="490"/>
      <c r="E854" s="490"/>
      <c r="F854" s="490"/>
      <c r="G854" s="490"/>
      <c r="H854" s="490"/>
      <c r="I854" s="490"/>
      <c r="J854" s="490"/>
      <c r="K854" s="490"/>
      <c r="L854" s="490"/>
      <c r="M854" s="490"/>
      <c r="N854" s="490"/>
      <c r="O854" s="490"/>
      <c r="P854" s="490"/>
      <c r="Q854" s="490"/>
      <c r="R854" s="490"/>
      <c r="S854" s="490"/>
      <c r="T854" s="490"/>
      <c r="U854" s="490"/>
      <c r="V854" s="490"/>
      <c r="W854" s="490"/>
      <c r="X854" s="490"/>
      <c r="Y854" s="490"/>
      <c r="Z854" s="490"/>
      <c r="AA854" s="490"/>
    </row>
    <row r="855" spans="1:27" ht="15.75" customHeight="1">
      <c r="A855" s="490"/>
      <c r="B855" s="490"/>
      <c r="C855" s="490"/>
      <c r="D855" s="490"/>
      <c r="E855" s="490"/>
      <c r="F855" s="490"/>
      <c r="G855" s="490"/>
      <c r="H855" s="490"/>
      <c r="I855" s="490"/>
      <c r="J855" s="490"/>
      <c r="K855" s="490"/>
      <c r="L855" s="490"/>
      <c r="M855" s="490"/>
      <c r="N855" s="490"/>
      <c r="O855" s="490"/>
      <c r="P855" s="490"/>
      <c r="Q855" s="490"/>
      <c r="R855" s="490"/>
      <c r="S855" s="490"/>
      <c r="T855" s="490"/>
      <c r="U855" s="490"/>
      <c r="V855" s="490"/>
      <c r="W855" s="490"/>
      <c r="X855" s="490"/>
      <c r="Y855" s="490"/>
      <c r="Z855" s="490"/>
      <c r="AA855" s="490"/>
    </row>
    <row r="856" spans="1:27" ht="15.75" customHeight="1">
      <c r="A856" s="490"/>
      <c r="B856" s="490"/>
      <c r="C856" s="490"/>
      <c r="D856" s="490"/>
      <c r="E856" s="490"/>
      <c r="F856" s="490"/>
      <c r="G856" s="490"/>
      <c r="H856" s="490"/>
      <c r="I856" s="490"/>
      <c r="J856" s="490"/>
      <c r="K856" s="490"/>
      <c r="L856" s="490"/>
      <c r="M856" s="490"/>
      <c r="N856" s="490"/>
      <c r="O856" s="490"/>
      <c r="P856" s="490"/>
      <c r="Q856" s="490"/>
      <c r="R856" s="490"/>
      <c r="S856" s="490"/>
      <c r="T856" s="490"/>
      <c r="U856" s="490"/>
      <c r="V856" s="490"/>
      <c r="W856" s="490"/>
      <c r="X856" s="490"/>
      <c r="Y856" s="490"/>
      <c r="Z856" s="490"/>
      <c r="AA856" s="490"/>
    </row>
    <row r="857" spans="1:27" ht="15.75" customHeight="1">
      <c r="A857" s="490"/>
      <c r="B857" s="490"/>
      <c r="C857" s="490"/>
      <c r="D857" s="490"/>
      <c r="E857" s="490"/>
      <c r="F857" s="490"/>
      <c r="G857" s="490"/>
      <c r="H857" s="490"/>
      <c r="I857" s="490"/>
      <c r="J857" s="490"/>
      <c r="K857" s="490"/>
      <c r="L857" s="490"/>
      <c r="M857" s="490"/>
      <c r="N857" s="490"/>
      <c r="O857" s="490"/>
      <c r="P857" s="490"/>
      <c r="Q857" s="490"/>
      <c r="R857" s="490"/>
      <c r="S857" s="490"/>
      <c r="T857" s="490"/>
      <c r="U857" s="490"/>
      <c r="V857" s="490"/>
      <c r="W857" s="490"/>
      <c r="X857" s="490"/>
      <c r="Y857" s="490"/>
      <c r="Z857" s="490"/>
      <c r="AA857" s="490"/>
    </row>
    <row r="858" spans="1:27" ht="15.75" customHeight="1">
      <c r="A858" s="490"/>
      <c r="B858" s="490"/>
      <c r="C858" s="490"/>
      <c r="D858" s="490"/>
      <c r="E858" s="490"/>
      <c r="F858" s="490"/>
      <c r="G858" s="490"/>
      <c r="H858" s="490"/>
      <c r="I858" s="490"/>
      <c r="J858" s="490"/>
      <c r="K858" s="490"/>
      <c r="L858" s="490"/>
      <c r="M858" s="490"/>
      <c r="N858" s="490"/>
      <c r="O858" s="490"/>
      <c r="P858" s="490"/>
      <c r="Q858" s="490"/>
      <c r="R858" s="490"/>
      <c r="S858" s="490"/>
      <c r="T858" s="490"/>
      <c r="U858" s="490"/>
      <c r="V858" s="490"/>
      <c r="W858" s="490"/>
      <c r="X858" s="490"/>
      <c r="Y858" s="490"/>
      <c r="Z858" s="490"/>
      <c r="AA858" s="490"/>
    </row>
    <row r="859" spans="1:27" ht="15.75" customHeight="1">
      <c r="A859" s="490"/>
      <c r="B859" s="490"/>
      <c r="C859" s="490"/>
      <c r="D859" s="490"/>
      <c r="E859" s="490"/>
      <c r="F859" s="490"/>
      <c r="G859" s="490"/>
      <c r="H859" s="490"/>
      <c r="I859" s="490"/>
      <c r="J859" s="490"/>
      <c r="K859" s="490"/>
      <c r="L859" s="490"/>
      <c r="M859" s="490"/>
      <c r="N859" s="490"/>
      <c r="O859" s="490"/>
      <c r="P859" s="490"/>
      <c r="Q859" s="490"/>
      <c r="R859" s="490"/>
      <c r="S859" s="490"/>
      <c r="T859" s="490"/>
      <c r="U859" s="490"/>
      <c r="V859" s="490"/>
      <c r="W859" s="490"/>
      <c r="X859" s="490"/>
      <c r="Y859" s="490"/>
      <c r="Z859" s="490"/>
      <c r="AA859" s="490"/>
    </row>
    <row r="860" spans="1:27" ht="15.75" customHeight="1">
      <c r="A860" s="490"/>
      <c r="B860" s="490"/>
      <c r="C860" s="490"/>
      <c r="D860" s="490"/>
      <c r="E860" s="490"/>
      <c r="F860" s="490"/>
      <c r="G860" s="490"/>
      <c r="H860" s="490"/>
      <c r="I860" s="490"/>
      <c r="J860" s="490"/>
      <c r="K860" s="490"/>
      <c r="L860" s="490"/>
      <c r="M860" s="490"/>
      <c r="N860" s="490"/>
      <c r="O860" s="490"/>
      <c r="P860" s="490"/>
      <c r="Q860" s="490"/>
      <c r="R860" s="490"/>
      <c r="S860" s="490"/>
      <c r="T860" s="490"/>
      <c r="U860" s="490"/>
      <c r="V860" s="490"/>
      <c r="W860" s="490"/>
      <c r="X860" s="490"/>
      <c r="Y860" s="490"/>
      <c r="Z860" s="490"/>
      <c r="AA860" s="490"/>
    </row>
    <row r="861" spans="1:27" ht="15.75" customHeight="1">
      <c r="A861" s="490"/>
      <c r="B861" s="490"/>
      <c r="C861" s="490"/>
      <c r="D861" s="490"/>
      <c r="E861" s="490"/>
      <c r="F861" s="490"/>
      <c r="G861" s="490"/>
      <c r="H861" s="490"/>
      <c r="I861" s="490"/>
      <c r="J861" s="490"/>
      <c r="K861" s="490"/>
      <c r="L861" s="490"/>
      <c r="M861" s="490"/>
      <c r="N861" s="490"/>
      <c r="O861" s="490"/>
      <c r="P861" s="490"/>
      <c r="Q861" s="490"/>
      <c r="R861" s="490"/>
      <c r="S861" s="490"/>
      <c r="T861" s="490"/>
      <c r="U861" s="490"/>
      <c r="V861" s="490"/>
      <c r="W861" s="490"/>
      <c r="X861" s="490"/>
      <c r="Y861" s="490"/>
      <c r="Z861" s="490"/>
      <c r="AA861" s="490"/>
    </row>
    <row r="862" spans="1:27" ht="15.75" customHeight="1">
      <c r="A862" s="490"/>
      <c r="B862" s="490"/>
      <c r="C862" s="490"/>
      <c r="D862" s="490"/>
      <c r="E862" s="490"/>
      <c r="F862" s="490"/>
      <c r="G862" s="490"/>
      <c r="H862" s="490"/>
      <c r="I862" s="490"/>
      <c r="J862" s="490"/>
      <c r="K862" s="490"/>
      <c r="L862" s="490"/>
      <c r="M862" s="490"/>
      <c r="N862" s="490"/>
      <c r="O862" s="490"/>
      <c r="P862" s="490"/>
      <c r="Q862" s="490"/>
      <c r="R862" s="490"/>
      <c r="S862" s="490"/>
      <c r="T862" s="490"/>
      <c r="U862" s="490"/>
      <c r="V862" s="490"/>
      <c r="W862" s="490"/>
      <c r="X862" s="490"/>
      <c r="Y862" s="490"/>
      <c r="Z862" s="490"/>
      <c r="AA862" s="490"/>
    </row>
    <row r="863" spans="1:27" ht="15.75" customHeight="1">
      <c r="A863" s="490"/>
      <c r="B863" s="490"/>
      <c r="C863" s="490"/>
      <c r="D863" s="490"/>
      <c r="E863" s="490"/>
      <c r="F863" s="490"/>
      <c r="G863" s="490"/>
      <c r="H863" s="490"/>
      <c r="I863" s="490"/>
      <c r="J863" s="490"/>
      <c r="K863" s="490"/>
      <c r="L863" s="490"/>
      <c r="M863" s="490"/>
      <c r="N863" s="490"/>
      <c r="O863" s="490"/>
      <c r="P863" s="490"/>
      <c r="Q863" s="490"/>
      <c r="R863" s="490"/>
      <c r="S863" s="490"/>
      <c r="T863" s="490"/>
      <c r="U863" s="490"/>
      <c r="V863" s="490"/>
      <c r="W863" s="490"/>
      <c r="X863" s="490"/>
      <c r="Y863" s="490"/>
      <c r="Z863" s="490"/>
      <c r="AA863" s="490"/>
    </row>
    <row r="864" spans="1:27" ht="15.75" customHeight="1">
      <c r="A864" s="490"/>
      <c r="B864" s="490"/>
      <c r="C864" s="490"/>
      <c r="D864" s="490"/>
      <c r="E864" s="490"/>
      <c r="F864" s="490"/>
      <c r="G864" s="490"/>
      <c r="H864" s="490"/>
      <c r="I864" s="490"/>
      <c r="J864" s="490"/>
      <c r="K864" s="490"/>
      <c r="L864" s="490"/>
      <c r="M864" s="490"/>
      <c r="N864" s="490"/>
      <c r="O864" s="490"/>
      <c r="P864" s="490"/>
      <c r="Q864" s="490"/>
      <c r="R864" s="490"/>
      <c r="S864" s="490"/>
      <c r="T864" s="490"/>
      <c r="U864" s="490"/>
      <c r="V864" s="490"/>
      <c r="W864" s="490"/>
      <c r="X864" s="490"/>
      <c r="Y864" s="490"/>
      <c r="Z864" s="490"/>
      <c r="AA864" s="490"/>
    </row>
    <row r="865" spans="1:27" ht="15.75" customHeight="1">
      <c r="A865" s="490"/>
      <c r="B865" s="490"/>
      <c r="C865" s="490"/>
      <c r="D865" s="490"/>
      <c r="E865" s="490"/>
      <c r="F865" s="490"/>
      <c r="G865" s="490"/>
      <c r="H865" s="490"/>
      <c r="I865" s="490"/>
      <c r="J865" s="490"/>
      <c r="K865" s="490"/>
      <c r="L865" s="490"/>
      <c r="M865" s="490"/>
      <c r="N865" s="490"/>
      <c r="O865" s="490"/>
      <c r="P865" s="490"/>
      <c r="Q865" s="490"/>
      <c r="R865" s="490"/>
      <c r="S865" s="490"/>
      <c r="T865" s="490"/>
      <c r="U865" s="490"/>
      <c r="V865" s="490"/>
      <c r="W865" s="490"/>
      <c r="X865" s="490"/>
      <c r="Y865" s="490"/>
      <c r="Z865" s="490"/>
      <c r="AA865" s="490"/>
    </row>
    <row r="866" spans="1:27" ht="15.75" customHeight="1">
      <c r="A866" s="490"/>
      <c r="B866" s="490"/>
      <c r="C866" s="490"/>
      <c r="D866" s="490"/>
      <c r="E866" s="490"/>
      <c r="F866" s="490"/>
      <c r="G866" s="490"/>
      <c r="H866" s="490"/>
      <c r="I866" s="490"/>
      <c r="J866" s="490"/>
      <c r="K866" s="490"/>
      <c r="L866" s="490"/>
      <c r="M866" s="490"/>
      <c r="N866" s="490"/>
      <c r="O866" s="490"/>
      <c r="P866" s="490"/>
      <c r="Q866" s="490"/>
      <c r="R866" s="490"/>
      <c r="S866" s="490"/>
      <c r="T866" s="490"/>
      <c r="U866" s="490"/>
      <c r="V866" s="490"/>
      <c r="W866" s="490"/>
      <c r="X866" s="490"/>
      <c r="Y866" s="490"/>
      <c r="Z866" s="490"/>
      <c r="AA866" s="490"/>
    </row>
    <row r="867" spans="1:27" ht="15.75" customHeight="1">
      <c r="A867" s="490"/>
      <c r="B867" s="490"/>
      <c r="C867" s="490"/>
      <c r="D867" s="490"/>
      <c r="E867" s="490"/>
      <c r="F867" s="490"/>
      <c r="G867" s="490"/>
      <c r="H867" s="490"/>
      <c r="I867" s="490"/>
      <c r="J867" s="490"/>
      <c r="K867" s="490"/>
      <c r="L867" s="490"/>
      <c r="M867" s="490"/>
      <c r="N867" s="490"/>
      <c r="O867" s="490"/>
      <c r="P867" s="490"/>
      <c r="Q867" s="490"/>
      <c r="R867" s="490"/>
      <c r="S867" s="490"/>
      <c r="T867" s="490"/>
      <c r="U867" s="490"/>
      <c r="V867" s="490"/>
      <c r="W867" s="490"/>
      <c r="X867" s="490"/>
      <c r="Y867" s="490"/>
      <c r="Z867" s="490"/>
      <c r="AA867" s="490"/>
    </row>
    <row r="868" spans="1:27" ht="15.75" customHeight="1">
      <c r="A868" s="490"/>
      <c r="B868" s="490"/>
      <c r="C868" s="490"/>
      <c r="D868" s="490"/>
      <c r="E868" s="490"/>
      <c r="F868" s="490"/>
      <c r="G868" s="490"/>
      <c r="H868" s="490"/>
      <c r="I868" s="490"/>
      <c r="J868" s="490"/>
      <c r="K868" s="490"/>
      <c r="L868" s="490"/>
      <c r="M868" s="490"/>
      <c r="N868" s="490"/>
      <c r="O868" s="490"/>
      <c r="P868" s="490"/>
      <c r="Q868" s="490"/>
      <c r="R868" s="490"/>
      <c r="S868" s="490"/>
      <c r="T868" s="490"/>
      <c r="U868" s="490"/>
      <c r="V868" s="490"/>
      <c r="W868" s="490"/>
      <c r="X868" s="490"/>
      <c r="Y868" s="490"/>
      <c r="Z868" s="490"/>
      <c r="AA868" s="490"/>
    </row>
    <row r="869" spans="1:27" ht="15.75" customHeight="1">
      <c r="A869" s="490"/>
      <c r="B869" s="490"/>
      <c r="C869" s="490"/>
      <c r="D869" s="490"/>
      <c r="E869" s="490"/>
      <c r="F869" s="490"/>
      <c r="G869" s="490"/>
      <c r="H869" s="490"/>
      <c r="I869" s="490"/>
      <c r="J869" s="490"/>
      <c r="K869" s="490"/>
      <c r="L869" s="490"/>
      <c r="M869" s="490"/>
      <c r="N869" s="490"/>
      <c r="O869" s="490"/>
      <c r="P869" s="490"/>
      <c r="Q869" s="490"/>
      <c r="R869" s="490"/>
      <c r="S869" s="490"/>
      <c r="T869" s="490"/>
      <c r="U869" s="490"/>
      <c r="V869" s="490"/>
      <c r="W869" s="490"/>
      <c r="X869" s="490"/>
      <c r="Y869" s="490"/>
      <c r="Z869" s="490"/>
      <c r="AA869" s="490"/>
    </row>
    <row r="870" spans="1:27" ht="15.75" customHeight="1">
      <c r="A870" s="490"/>
      <c r="B870" s="490"/>
      <c r="C870" s="490"/>
      <c r="D870" s="490"/>
      <c r="E870" s="490"/>
      <c r="F870" s="490"/>
      <c r="G870" s="490"/>
      <c r="H870" s="490"/>
      <c r="I870" s="490"/>
      <c r="J870" s="490"/>
      <c r="K870" s="490"/>
      <c r="L870" s="490"/>
      <c r="M870" s="490"/>
      <c r="N870" s="490"/>
      <c r="O870" s="490"/>
      <c r="P870" s="490"/>
      <c r="Q870" s="490"/>
      <c r="R870" s="490"/>
      <c r="S870" s="490"/>
      <c r="T870" s="490"/>
      <c r="U870" s="490"/>
      <c r="V870" s="490"/>
      <c r="W870" s="490"/>
      <c r="X870" s="490"/>
      <c r="Y870" s="490"/>
      <c r="Z870" s="490"/>
      <c r="AA870" s="490"/>
    </row>
    <row r="871" spans="1:27" ht="15.75" customHeight="1">
      <c r="A871" s="490"/>
      <c r="B871" s="490"/>
      <c r="C871" s="490"/>
      <c r="D871" s="490"/>
      <c r="E871" s="490"/>
      <c r="F871" s="490"/>
      <c r="G871" s="490"/>
      <c r="H871" s="490"/>
      <c r="I871" s="490"/>
      <c r="J871" s="490"/>
      <c r="K871" s="490"/>
      <c r="L871" s="490"/>
      <c r="M871" s="490"/>
      <c r="N871" s="490"/>
      <c r="O871" s="490"/>
      <c r="P871" s="490"/>
      <c r="Q871" s="490"/>
      <c r="R871" s="490"/>
      <c r="S871" s="490"/>
      <c r="T871" s="490"/>
      <c r="U871" s="490"/>
      <c r="V871" s="490"/>
      <c r="W871" s="490"/>
      <c r="X871" s="490"/>
      <c r="Y871" s="490"/>
      <c r="Z871" s="490"/>
      <c r="AA871" s="490"/>
    </row>
    <row r="872" spans="1:27" ht="15.75" customHeight="1">
      <c r="A872" s="490"/>
      <c r="B872" s="490"/>
      <c r="C872" s="490"/>
      <c r="D872" s="490"/>
      <c r="E872" s="490"/>
      <c r="F872" s="490"/>
      <c r="G872" s="490"/>
      <c r="H872" s="490"/>
      <c r="I872" s="490"/>
      <c r="J872" s="490"/>
      <c r="K872" s="490"/>
      <c r="L872" s="490"/>
      <c r="M872" s="490"/>
      <c r="N872" s="490"/>
      <c r="O872" s="490"/>
      <c r="P872" s="490"/>
      <c r="Q872" s="490"/>
      <c r="R872" s="490"/>
      <c r="S872" s="490"/>
      <c r="T872" s="490"/>
      <c r="U872" s="490"/>
      <c r="V872" s="490"/>
      <c r="W872" s="490"/>
      <c r="X872" s="490"/>
      <c r="Y872" s="490"/>
      <c r="Z872" s="490"/>
      <c r="AA872" s="490"/>
    </row>
    <row r="873" spans="1:27" ht="15.75" customHeight="1">
      <c r="A873" s="490"/>
      <c r="B873" s="490"/>
      <c r="C873" s="490"/>
      <c r="D873" s="490"/>
      <c r="E873" s="490"/>
      <c r="F873" s="490"/>
      <c r="G873" s="490"/>
      <c r="H873" s="490"/>
      <c r="I873" s="490"/>
      <c r="J873" s="490"/>
      <c r="K873" s="490"/>
      <c r="L873" s="490"/>
      <c r="M873" s="490"/>
      <c r="N873" s="490"/>
      <c r="O873" s="490"/>
      <c r="P873" s="490"/>
      <c r="Q873" s="490"/>
      <c r="R873" s="490"/>
      <c r="S873" s="490"/>
      <c r="T873" s="490"/>
      <c r="U873" s="490"/>
      <c r="V873" s="490"/>
      <c r="W873" s="490"/>
      <c r="X873" s="490"/>
      <c r="Y873" s="490"/>
      <c r="Z873" s="490"/>
      <c r="AA873" s="490"/>
    </row>
    <row r="874" spans="1:27" ht="15.75" customHeight="1">
      <c r="A874" s="490"/>
      <c r="B874" s="490"/>
      <c r="C874" s="490"/>
      <c r="D874" s="490"/>
      <c r="E874" s="490"/>
      <c r="F874" s="490"/>
      <c r="G874" s="490"/>
      <c r="H874" s="490"/>
      <c r="I874" s="490"/>
      <c r="J874" s="490"/>
      <c r="K874" s="490"/>
      <c r="L874" s="490"/>
      <c r="M874" s="490"/>
      <c r="N874" s="490"/>
      <c r="O874" s="490"/>
      <c r="P874" s="490"/>
      <c r="Q874" s="490"/>
      <c r="R874" s="490"/>
      <c r="S874" s="490"/>
      <c r="T874" s="490"/>
      <c r="U874" s="490"/>
      <c r="V874" s="490"/>
      <c r="W874" s="490"/>
      <c r="X874" s="490"/>
      <c r="Y874" s="490"/>
      <c r="Z874" s="490"/>
      <c r="AA874" s="490"/>
    </row>
    <row r="875" spans="1:27" ht="15.75" customHeight="1">
      <c r="A875" s="490"/>
      <c r="B875" s="490"/>
      <c r="C875" s="490"/>
      <c r="D875" s="490"/>
      <c r="E875" s="490"/>
      <c r="F875" s="490"/>
      <c r="G875" s="490"/>
      <c r="H875" s="490"/>
      <c r="I875" s="490"/>
      <c r="J875" s="490"/>
      <c r="K875" s="490"/>
      <c r="L875" s="490"/>
      <c r="M875" s="490"/>
      <c r="N875" s="490"/>
      <c r="O875" s="490"/>
      <c r="P875" s="490"/>
      <c r="Q875" s="490"/>
      <c r="R875" s="490"/>
      <c r="S875" s="490"/>
      <c r="T875" s="490"/>
      <c r="U875" s="490"/>
      <c r="V875" s="490"/>
      <c r="W875" s="490"/>
      <c r="X875" s="490"/>
      <c r="Y875" s="490"/>
      <c r="Z875" s="490"/>
      <c r="AA875" s="490"/>
    </row>
    <row r="876" spans="1:27" ht="15.75" customHeight="1">
      <c r="A876" s="490"/>
      <c r="B876" s="490"/>
      <c r="C876" s="490"/>
      <c r="D876" s="490"/>
      <c r="E876" s="490"/>
      <c r="F876" s="490"/>
      <c r="G876" s="490"/>
      <c r="H876" s="490"/>
      <c r="I876" s="490"/>
      <c r="J876" s="490"/>
      <c r="K876" s="490"/>
      <c r="L876" s="490"/>
      <c r="M876" s="490"/>
      <c r="N876" s="490"/>
      <c r="O876" s="490"/>
      <c r="P876" s="490"/>
      <c r="Q876" s="490"/>
      <c r="R876" s="490"/>
      <c r="S876" s="490"/>
      <c r="T876" s="490"/>
      <c r="U876" s="490"/>
      <c r="V876" s="490"/>
      <c r="W876" s="490"/>
      <c r="X876" s="490"/>
      <c r="Y876" s="490"/>
      <c r="Z876" s="490"/>
      <c r="AA876" s="490"/>
    </row>
    <row r="877" spans="1:27" ht="15.75" customHeight="1">
      <c r="A877" s="490"/>
      <c r="B877" s="490"/>
      <c r="C877" s="490"/>
      <c r="D877" s="490"/>
      <c r="E877" s="490"/>
      <c r="F877" s="490"/>
      <c r="G877" s="490"/>
      <c r="H877" s="490"/>
      <c r="I877" s="490"/>
      <c r="J877" s="490"/>
      <c r="K877" s="490"/>
      <c r="L877" s="490"/>
      <c r="M877" s="490"/>
      <c r="N877" s="490"/>
      <c r="O877" s="490"/>
      <c r="P877" s="490"/>
      <c r="Q877" s="490"/>
      <c r="R877" s="490"/>
      <c r="S877" s="490"/>
      <c r="T877" s="490"/>
      <c r="U877" s="490"/>
      <c r="V877" s="490"/>
      <c r="W877" s="490"/>
      <c r="X877" s="490"/>
      <c r="Y877" s="490"/>
      <c r="Z877" s="490"/>
      <c r="AA877" s="490"/>
    </row>
    <row r="878" spans="1:27" ht="15.75" customHeight="1">
      <c r="A878" s="490"/>
      <c r="B878" s="490"/>
      <c r="C878" s="490"/>
      <c r="D878" s="490"/>
      <c r="E878" s="490"/>
      <c r="F878" s="490"/>
      <c r="G878" s="490"/>
      <c r="H878" s="490"/>
      <c r="I878" s="490"/>
      <c r="J878" s="490"/>
      <c r="K878" s="490"/>
      <c r="L878" s="490"/>
      <c r="M878" s="490"/>
      <c r="N878" s="490"/>
      <c r="O878" s="490"/>
      <c r="P878" s="490"/>
      <c r="Q878" s="490"/>
      <c r="R878" s="490"/>
      <c r="S878" s="490"/>
      <c r="T878" s="490"/>
      <c r="U878" s="490"/>
      <c r="V878" s="490"/>
      <c r="W878" s="490"/>
      <c r="X878" s="490"/>
      <c r="Y878" s="490"/>
      <c r="Z878" s="490"/>
      <c r="AA878" s="490"/>
    </row>
    <row r="879" spans="1:27" ht="15.75" customHeight="1">
      <c r="A879" s="490"/>
      <c r="B879" s="490"/>
      <c r="C879" s="490"/>
      <c r="D879" s="490"/>
      <c r="E879" s="490"/>
      <c r="F879" s="490"/>
      <c r="G879" s="490"/>
      <c r="H879" s="490"/>
      <c r="I879" s="490"/>
      <c r="J879" s="490"/>
      <c r="K879" s="490"/>
      <c r="L879" s="490"/>
      <c r="M879" s="490"/>
      <c r="N879" s="490"/>
      <c r="O879" s="490"/>
      <c r="P879" s="490"/>
      <c r="Q879" s="490"/>
      <c r="R879" s="490"/>
      <c r="S879" s="490"/>
      <c r="T879" s="490"/>
      <c r="U879" s="490"/>
      <c r="V879" s="490"/>
      <c r="W879" s="490"/>
      <c r="X879" s="490"/>
      <c r="Y879" s="490"/>
      <c r="Z879" s="490"/>
      <c r="AA879" s="490"/>
    </row>
    <row r="880" spans="1:27" ht="15.75" customHeight="1">
      <c r="A880" s="490"/>
      <c r="B880" s="490"/>
      <c r="C880" s="490"/>
      <c r="D880" s="490"/>
      <c r="E880" s="490"/>
      <c r="F880" s="490"/>
      <c r="G880" s="490"/>
      <c r="H880" s="490"/>
      <c r="I880" s="490"/>
      <c r="J880" s="490"/>
      <c r="K880" s="490"/>
      <c r="L880" s="490"/>
      <c r="M880" s="490"/>
      <c r="N880" s="490"/>
      <c r="O880" s="490"/>
      <c r="P880" s="490"/>
      <c r="Q880" s="490"/>
      <c r="R880" s="490"/>
      <c r="S880" s="490"/>
      <c r="T880" s="490"/>
      <c r="U880" s="490"/>
      <c r="V880" s="490"/>
      <c r="W880" s="490"/>
      <c r="X880" s="490"/>
      <c r="Y880" s="490"/>
      <c r="Z880" s="490"/>
      <c r="AA880" s="490"/>
    </row>
    <row r="881" spans="1:27" ht="15.75" customHeight="1">
      <c r="A881" s="490"/>
      <c r="B881" s="490"/>
      <c r="C881" s="490"/>
      <c r="D881" s="490"/>
      <c r="E881" s="490"/>
      <c r="F881" s="490"/>
      <c r="G881" s="490"/>
      <c r="H881" s="490"/>
      <c r="I881" s="490"/>
      <c r="J881" s="490"/>
      <c r="K881" s="490"/>
      <c r="L881" s="490"/>
      <c r="M881" s="490"/>
      <c r="N881" s="490"/>
      <c r="O881" s="490"/>
      <c r="P881" s="490"/>
      <c r="Q881" s="490"/>
      <c r="R881" s="490"/>
      <c r="S881" s="490"/>
      <c r="T881" s="490"/>
      <c r="U881" s="490"/>
      <c r="V881" s="490"/>
      <c r="W881" s="490"/>
      <c r="X881" s="490"/>
      <c r="Y881" s="490"/>
      <c r="Z881" s="490"/>
      <c r="AA881" s="490"/>
    </row>
    <row r="882" spans="1:27" ht="15.75" customHeight="1">
      <c r="A882" s="490"/>
      <c r="B882" s="490"/>
      <c r="C882" s="490"/>
      <c r="D882" s="490"/>
      <c r="E882" s="490"/>
      <c r="F882" s="490"/>
      <c r="G882" s="490"/>
      <c r="H882" s="490"/>
      <c r="I882" s="490"/>
      <c r="J882" s="490"/>
      <c r="K882" s="490"/>
      <c r="L882" s="490"/>
      <c r="M882" s="490"/>
      <c r="N882" s="490"/>
      <c r="O882" s="490"/>
      <c r="P882" s="490"/>
      <c r="Q882" s="490"/>
      <c r="R882" s="490"/>
      <c r="S882" s="490"/>
      <c r="T882" s="490"/>
      <c r="U882" s="490"/>
      <c r="V882" s="490"/>
      <c r="W882" s="490"/>
      <c r="X882" s="490"/>
      <c r="Y882" s="490"/>
      <c r="Z882" s="490"/>
      <c r="AA882" s="490"/>
    </row>
    <row r="883" spans="1:27" ht="15.75" customHeight="1">
      <c r="A883" s="490"/>
      <c r="B883" s="490"/>
      <c r="C883" s="490"/>
      <c r="D883" s="490"/>
      <c r="E883" s="490"/>
      <c r="F883" s="490"/>
      <c r="G883" s="490"/>
      <c r="H883" s="490"/>
      <c r="I883" s="490"/>
      <c r="J883" s="490"/>
      <c r="K883" s="490"/>
      <c r="L883" s="490"/>
      <c r="M883" s="490"/>
      <c r="N883" s="490"/>
      <c r="O883" s="490"/>
      <c r="P883" s="490"/>
      <c r="Q883" s="490"/>
      <c r="R883" s="490"/>
      <c r="S883" s="490"/>
      <c r="T883" s="490"/>
      <c r="U883" s="490"/>
      <c r="V883" s="490"/>
      <c r="W883" s="490"/>
      <c r="X883" s="490"/>
      <c r="Y883" s="490"/>
      <c r="Z883" s="490"/>
      <c r="AA883" s="490"/>
    </row>
    <row r="884" spans="1:27" ht="15.75" customHeight="1">
      <c r="A884" s="490"/>
      <c r="B884" s="490"/>
      <c r="C884" s="490"/>
      <c r="D884" s="490"/>
      <c r="E884" s="490"/>
      <c r="F884" s="490"/>
      <c r="G884" s="490"/>
      <c r="H884" s="490"/>
      <c r="I884" s="490"/>
      <c r="J884" s="490"/>
      <c r="K884" s="490"/>
      <c r="L884" s="490"/>
      <c r="M884" s="490"/>
      <c r="N884" s="490"/>
      <c r="O884" s="490"/>
      <c r="P884" s="490"/>
      <c r="Q884" s="490"/>
      <c r="R884" s="490"/>
      <c r="S884" s="490"/>
      <c r="T884" s="490"/>
      <c r="U884" s="490"/>
      <c r="V884" s="490"/>
      <c r="W884" s="490"/>
      <c r="X884" s="490"/>
      <c r="Y884" s="490"/>
      <c r="Z884" s="490"/>
      <c r="AA884" s="490"/>
    </row>
    <row r="885" spans="1:27" ht="15.75" customHeight="1">
      <c r="A885" s="490"/>
      <c r="B885" s="490"/>
      <c r="C885" s="490"/>
      <c r="D885" s="490"/>
      <c r="E885" s="490"/>
      <c r="F885" s="490"/>
      <c r="G885" s="490"/>
      <c r="H885" s="490"/>
      <c r="I885" s="490"/>
      <c r="J885" s="490"/>
      <c r="K885" s="490"/>
      <c r="L885" s="490"/>
      <c r="M885" s="490"/>
      <c r="N885" s="490"/>
      <c r="O885" s="490"/>
      <c r="P885" s="490"/>
      <c r="Q885" s="490"/>
      <c r="R885" s="490"/>
      <c r="S885" s="490"/>
      <c r="T885" s="490"/>
      <c r="U885" s="490"/>
      <c r="V885" s="490"/>
      <c r="W885" s="490"/>
      <c r="X885" s="490"/>
      <c r="Y885" s="490"/>
      <c r="Z885" s="490"/>
      <c r="AA885" s="490"/>
    </row>
    <row r="886" spans="1:27" ht="15.75" customHeight="1">
      <c r="A886" s="490"/>
      <c r="B886" s="490"/>
      <c r="C886" s="490"/>
      <c r="D886" s="490"/>
      <c r="E886" s="490"/>
      <c r="F886" s="490"/>
      <c r="G886" s="490"/>
      <c r="H886" s="490"/>
      <c r="I886" s="490"/>
      <c r="J886" s="490"/>
      <c r="K886" s="490"/>
      <c r="L886" s="490"/>
      <c r="M886" s="490"/>
      <c r="N886" s="490"/>
      <c r="O886" s="490"/>
      <c r="P886" s="490"/>
      <c r="Q886" s="490"/>
      <c r="R886" s="490"/>
      <c r="S886" s="490"/>
      <c r="T886" s="490"/>
      <c r="U886" s="490"/>
      <c r="V886" s="490"/>
      <c r="W886" s="490"/>
      <c r="X886" s="490"/>
      <c r="Y886" s="490"/>
      <c r="Z886" s="490"/>
      <c r="AA886" s="490"/>
    </row>
    <row r="887" spans="1:27" ht="15.75" customHeight="1">
      <c r="A887" s="490"/>
      <c r="B887" s="490"/>
      <c r="C887" s="490"/>
      <c r="D887" s="490"/>
      <c r="E887" s="490"/>
      <c r="F887" s="490"/>
      <c r="G887" s="490"/>
      <c r="H887" s="490"/>
      <c r="I887" s="490"/>
      <c r="J887" s="490"/>
      <c r="K887" s="490"/>
      <c r="L887" s="490"/>
      <c r="M887" s="490"/>
      <c r="N887" s="490"/>
      <c r="O887" s="490"/>
      <c r="P887" s="490"/>
      <c r="Q887" s="490"/>
      <c r="R887" s="490"/>
      <c r="S887" s="490"/>
      <c r="T887" s="490"/>
      <c r="U887" s="490"/>
      <c r="V887" s="490"/>
      <c r="W887" s="490"/>
      <c r="X887" s="490"/>
      <c r="Y887" s="490"/>
      <c r="Z887" s="490"/>
      <c r="AA887" s="490"/>
    </row>
    <row r="888" spans="1:27" ht="15.75" customHeight="1">
      <c r="A888" s="490"/>
      <c r="B888" s="490"/>
      <c r="C888" s="490"/>
      <c r="D888" s="490"/>
      <c r="E888" s="490"/>
      <c r="F888" s="490"/>
      <c r="G888" s="490"/>
      <c r="H888" s="490"/>
      <c r="I888" s="490"/>
      <c r="J888" s="490"/>
      <c r="K888" s="490"/>
      <c r="L888" s="490"/>
      <c r="M888" s="490"/>
      <c r="N888" s="490"/>
      <c r="O888" s="490"/>
      <c r="P888" s="490"/>
      <c r="Q888" s="490"/>
      <c r="R888" s="490"/>
      <c r="S888" s="490"/>
      <c r="T888" s="490"/>
      <c r="U888" s="490"/>
      <c r="V888" s="490"/>
      <c r="W888" s="490"/>
      <c r="X888" s="490"/>
      <c r="Y888" s="490"/>
      <c r="Z888" s="490"/>
      <c r="AA888" s="490"/>
    </row>
    <row r="889" spans="1:27" ht="15.75" customHeight="1">
      <c r="A889" s="490"/>
      <c r="B889" s="490"/>
      <c r="C889" s="490"/>
      <c r="D889" s="490"/>
      <c r="E889" s="490"/>
      <c r="F889" s="490"/>
      <c r="G889" s="490"/>
      <c r="H889" s="490"/>
      <c r="I889" s="490"/>
      <c r="J889" s="490"/>
      <c r="K889" s="490"/>
      <c r="L889" s="490"/>
      <c r="M889" s="490"/>
      <c r="N889" s="490"/>
      <c r="O889" s="490"/>
      <c r="P889" s="490"/>
      <c r="Q889" s="490"/>
      <c r="R889" s="490"/>
      <c r="S889" s="490"/>
      <c r="T889" s="490"/>
      <c r="U889" s="490"/>
      <c r="V889" s="490"/>
      <c r="W889" s="490"/>
      <c r="X889" s="490"/>
      <c r="Y889" s="490"/>
      <c r="Z889" s="490"/>
      <c r="AA889" s="490"/>
    </row>
    <row r="890" spans="1:27" ht="15.75" customHeight="1">
      <c r="A890" s="490"/>
      <c r="B890" s="490"/>
      <c r="C890" s="490"/>
      <c r="D890" s="490"/>
      <c r="E890" s="490"/>
      <c r="F890" s="490"/>
      <c r="G890" s="490"/>
      <c r="H890" s="490"/>
      <c r="I890" s="490"/>
      <c r="J890" s="490"/>
      <c r="K890" s="490"/>
      <c r="L890" s="490"/>
      <c r="M890" s="490"/>
      <c r="N890" s="490"/>
      <c r="O890" s="490"/>
      <c r="P890" s="490"/>
      <c r="Q890" s="490"/>
      <c r="R890" s="490"/>
      <c r="S890" s="490"/>
      <c r="T890" s="490"/>
      <c r="U890" s="490"/>
      <c r="V890" s="490"/>
      <c r="W890" s="490"/>
      <c r="X890" s="490"/>
      <c r="Y890" s="490"/>
      <c r="Z890" s="490"/>
      <c r="AA890" s="490"/>
    </row>
    <row r="891" spans="1:27" ht="15.75" customHeight="1">
      <c r="A891" s="490"/>
      <c r="B891" s="490"/>
      <c r="C891" s="490"/>
      <c r="D891" s="490"/>
      <c r="E891" s="490"/>
      <c r="F891" s="490"/>
      <c r="G891" s="490"/>
      <c r="H891" s="490"/>
      <c r="I891" s="490"/>
      <c r="J891" s="490"/>
      <c r="K891" s="490"/>
      <c r="L891" s="490"/>
      <c r="M891" s="490"/>
      <c r="N891" s="490"/>
      <c r="O891" s="490"/>
      <c r="P891" s="490"/>
      <c r="Q891" s="490"/>
      <c r="R891" s="490"/>
      <c r="S891" s="490"/>
      <c r="T891" s="490"/>
      <c r="U891" s="490"/>
      <c r="V891" s="490"/>
      <c r="W891" s="490"/>
      <c r="X891" s="490"/>
      <c r="Y891" s="490"/>
      <c r="Z891" s="490"/>
      <c r="AA891" s="490"/>
    </row>
    <row r="892" spans="1:27" ht="15.75" customHeight="1">
      <c r="A892" s="490"/>
      <c r="B892" s="490"/>
      <c r="C892" s="490"/>
      <c r="D892" s="490"/>
      <c r="E892" s="490"/>
      <c r="F892" s="490"/>
      <c r="G892" s="490"/>
      <c r="H892" s="490"/>
      <c r="I892" s="490"/>
      <c r="J892" s="490"/>
      <c r="K892" s="490"/>
      <c r="L892" s="490"/>
      <c r="M892" s="490"/>
      <c r="N892" s="490"/>
      <c r="O892" s="490"/>
      <c r="P892" s="490"/>
      <c r="Q892" s="490"/>
      <c r="R892" s="490"/>
      <c r="S892" s="490"/>
      <c r="T892" s="490"/>
      <c r="U892" s="490"/>
      <c r="V892" s="490"/>
      <c r="W892" s="490"/>
      <c r="X892" s="490"/>
      <c r="Y892" s="490"/>
      <c r="Z892" s="490"/>
      <c r="AA892" s="490"/>
    </row>
    <row r="893" spans="1:27" ht="15.75" customHeight="1">
      <c r="A893" s="490"/>
      <c r="B893" s="490"/>
      <c r="C893" s="490"/>
      <c r="D893" s="490"/>
      <c r="E893" s="490"/>
      <c r="F893" s="490"/>
      <c r="G893" s="490"/>
      <c r="H893" s="490"/>
      <c r="I893" s="490"/>
      <c r="J893" s="490"/>
      <c r="K893" s="490"/>
      <c r="L893" s="490"/>
      <c r="M893" s="490"/>
      <c r="N893" s="490"/>
      <c r="O893" s="490"/>
      <c r="P893" s="490"/>
      <c r="Q893" s="490"/>
      <c r="R893" s="490"/>
      <c r="S893" s="490"/>
      <c r="T893" s="490"/>
      <c r="U893" s="490"/>
      <c r="V893" s="490"/>
      <c r="W893" s="490"/>
      <c r="X893" s="490"/>
      <c r="Y893" s="490"/>
      <c r="Z893" s="490"/>
      <c r="AA893" s="490"/>
    </row>
    <row r="894" spans="1:27" ht="15.75" customHeight="1">
      <c r="A894" s="490"/>
      <c r="B894" s="490"/>
      <c r="C894" s="490"/>
      <c r="D894" s="490"/>
      <c r="E894" s="490"/>
      <c r="F894" s="490"/>
      <c r="G894" s="490"/>
      <c r="H894" s="490"/>
      <c r="I894" s="490"/>
      <c r="J894" s="490"/>
      <c r="K894" s="490"/>
      <c r="L894" s="490"/>
      <c r="M894" s="490"/>
      <c r="N894" s="490"/>
      <c r="O894" s="490"/>
      <c r="P894" s="490"/>
      <c r="Q894" s="490"/>
      <c r="R894" s="490"/>
      <c r="S894" s="490"/>
      <c r="T894" s="490"/>
      <c r="U894" s="490"/>
      <c r="V894" s="490"/>
      <c r="W894" s="490"/>
      <c r="X894" s="490"/>
      <c r="Y894" s="490"/>
      <c r="Z894" s="490"/>
      <c r="AA894" s="490"/>
    </row>
    <row r="895" spans="1:27" ht="15.75" customHeight="1">
      <c r="A895" s="490"/>
      <c r="B895" s="490"/>
      <c r="C895" s="490"/>
      <c r="D895" s="490"/>
      <c r="E895" s="490"/>
      <c r="F895" s="490"/>
      <c r="G895" s="490"/>
      <c r="H895" s="490"/>
      <c r="I895" s="490"/>
      <c r="J895" s="490"/>
      <c r="K895" s="490"/>
      <c r="L895" s="490"/>
      <c r="M895" s="490"/>
      <c r="N895" s="490"/>
      <c r="O895" s="490"/>
      <c r="P895" s="490"/>
      <c r="Q895" s="490"/>
      <c r="R895" s="490"/>
      <c r="S895" s="490"/>
      <c r="T895" s="490"/>
      <c r="U895" s="490"/>
      <c r="V895" s="490"/>
      <c r="W895" s="490"/>
      <c r="X895" s="490"/>
      <c r="Y895" s="490"/>
      <c r="Z895" s="490"/>
      <c r="AA895" s="490"/>
    </row>
    <row r="896" spans="1:27" ht="15.75" customHeight="1">
      <c r="A896" s="490"/>
      <c r="B896" s="490"/>
      <c r="C896" s="490"/>
      <c r="D896" s="490"/>
      <c r="E896" s="490"/>
      <c r="F896" s="490"/>
      <c r="G896" s="490"/>
      <c r="H896" s="490"/>
      <c r="I896" s="490"/>
      <c r="J896" s="490"/>
      <c r="K896" s="490"/>
      <c r="L896" s="490"/>
      <c r="M896" s="490"/>
      <c r="N896" s="490"/>
      <c r="O896" s="490"/>
      <c r="P896" s="490"/>
      <c r="Q896" s="490"/>
      <c r="R896" s="490"/>
      <c r="S896" s="490"/>
      <c r="T896" s="490"/>
      <c r="U896" s="490"/>
      <c r="V896" s="490"/>
      <c r="W896" s="490"/>
      <c r="X896" s="490"/>
      <c r="Y896" s="490"/>
      <c r="Z896" s="490"/>
      <c r="AA896" s="490"/>
    </row>
    <row r="897" spans="1:27" ht="15.75" customHeight="1">
      <c r="A897" s="490"/>
      <c r="B897" s="490"/>
      <c r="C897" s="490"/>
      <c r="D897" s="490"/>
      <c r="E897" s="490"/>
      <c r="F897" s="490"/>
      <c r="G897" s="490"/>
      <c r="H897" s="490"/>
      <c r="I897" s="490"/>
      <c r="J897" s="490"/>
      <c r="K897" s="490"/>
      <c r="L897" s="490"/>
      <c r="M897" s="490"/>
      <c r="N897" s="490"/>
      <c r="O897" s="490"/>
      <c r="P897" s="490"/>
      <c r="Q897" s="490"/>
      <c r="R897" s="490"/>
      <c r="S897" s="490"/>
      <c r="T897" s="490"/>
      <c r="U897" s="490"/>
      <c r="V897" s="490"/>
      <c r="W897" s="490"/>
      <c r="X897" s="490"/>
      <c r="Y897" s="490"/>
      <c r="Z897" s="490"/>
      <c r="AA897" s="490"/>
    </row>
    <row r="898" spans="1:27" ht="15.75" customHeight="1">
      <c r="A898" s="490"/>
      <c r="B898" s="490"/>
      <c r="C898" s="490"/>
      <c r="D898" s="490"/>
      <c r="E898" s="490"/>
      <c r="F898" s="490"/>
      <c r="G898" s="490"/>
      <c r="H898" s="490"/>
      <c r="I898" s="490"/>
      <c r="J898" s="490"/>
      <c r="K898" s="490"/>
      <c r="L898" s="490"/>
      <c r="M898" s="490"/>
      <c r="N898" s="490"/>
      <c r="O898" s="490"/>
      <c r="P898" s="490"/>
      <c r="Q898" s="490"/>
      <c r="R898" s="490"/>
      <c r="S898" s="490"/>
      <c r="T898" s="490"/>
      <c r="U898" s="490"/>
      <c r="V898" s="490"/>
      <c r="W898" s="490"/>
      <c r="X898" s="490"/>
      <c r="Y898" s="490"/>
      <c r="Z898" s="490"/>
      <c r="AA898" s="490"/>
    </row>
    <row r="899" spans="1:27" ht="15.75" customHeight="1">
      <c r="A899" s="490"/>
      <c r="B899" s="490"/>
      <c r="C899" s="490"/>
      <c r="D899" s="490"/>
      <c r="E899" s="490"/>
      <c r="F899" s="490"/>
      <c r="G899" s="490"/>
      <c r="H899" s="490"/>
      <c r="I899" s="490"/>
      <c r="J899" s="490"/>
      <c r="K899" s="490"/>
      <c r="L899" s="490"/>
      <c r="M899" s="490"/>
      <c r="N899" s="490"/>
      <c r="O899" s="490"/>
      <c r="P899" s="490"/>
      <c r="Q899" s="490"/>
      <c r="R899" s="490"/>
      <c r="S899" s="490"/>
      <c r="T899" s="490"/>
      <c r="U899" s="490"/>
      <c r="V899" s="490"/>
      <c r="W899" s="490"/>
      <c r="X899" s="490"/>
      <c r="Y899" s="490"/>
      <c r="Z899" s="490"/>
      <c r="AA899" s="490"/>
    </row>
    <row r="900" spans="1:27" ht="15.75" customHeight="1">
      <c r="A900" s="490"/>
      <c r="B900" s="490"/>
      <c r="C900" s="490"/>
      <c r="D900" s="490"/>
      <c r="E900" s="490"/>
      <c r="F900" s="490"/>
      <c r="G900" s="490"/>
      <c r="H900" s="490"/>
      <c r="I900" s="490"/>
      <c r="J900" s="490"/>
      <c r="K900" s="490"/>
      <c r="L900" s="490"/>
      <c r="M900" s="490"/>
      <c r="N900" s="490"/>
      <c r="O900" s="490"/>
      <c r="P900" s="490"/>
      <c r="Q900" s="490"/>
      <c r="R900" s="490"/>
      <c r="S900" s="490"/>
      <c r="T900" s="490"/>
      <c r="U900" s="490"/>
      <c r="V900" s="490"/>
      <c r="W900" s="490"/>
      <c r="X900" s="490"/>
      <c r="Y900" s="490"/>
      <c r="Z900" s="490"/>
      <c r="AA900" s="490"/>
    </row>
    <row r="901" spans="1:27" ht="15.75" customHeight="1">
      <c r="A901" s="490"/>
      <c r="B901" s="490"/>
      <c r="C901" s="490"/>
      <c r="D901" s="490"/>
      <c r="E901" s="490"/>
      <c r="F901" s="490"/>
      <c r="G901" s="490"/>
      <c r="H901" s="490"/>
      <c r="I901" s="490"/>
      <c r="J901" s="490"/>
      <c r="K901" s="490"/>
      <c r="L901" s="490"/>
      <c r="M901" s="490"/>
      <c r="N901" s="490"/>
      <c r="O901" s="490"/>
      <c r="P901" s="490"/>
      <c r="Q901" s="490"/>
      <c r="R901" s="490"/>
      <c r="S901" s="490"/>
      <c r="T901" s="490"/>
      <c r="U901" s="490"/>
      <c r="V901" s="490"/>
      <c r="W901" s="490"/>
      <c r="X901" s="490"/>
      <c r="Y901" s="490"/>
      <c r="Z901" s="490"/>
      <c r="AA901" s="490"/>
    </row>
    <row r="902" spans="1:27" ht="15.75" customHeight="1">
      <c r="A902" s="490"/>
      <c r="B902" s="490"/>
      <c r="C902" s="490"/>
      <c r="D902" s="490"/>
      <c r="E902" s="490"/>
      <c r="F902" s="490"/>
      <c r="G902" s="490"/>
      <c r="H902" s="490"/>
      <c r="I902" s="490"/>
      <c r="J902" s="490"/>
      <c r="K902" s="490"/>
      <c r="L902" s="490"/>
      <c r="M902" s="490"/>
      <c r="N902" s="490"/>
      <c r="O902" s="490"/>
      <c r="P902" s="490"/>
      <c r="Q902" s="490"/>
      <c r="R902" s="490"/>
      <c r="S902" s="490"/>
      <c r="T902" s="490"/>
      <c r="U902" s="490"/>
      <c r="V902" s="490"/>
      <c r="W902" s="490"/>
      <c r="X902" s="490"/>
      <c r="Y902" s="490"/>
      <c r="Z902" s="490"/>
      <c r="AA902" s="490"/>
    </row>
    <row r="903" spans="1:27" ht="15.75" customHeight="1">
      <c r="A903" s="490"/>
      <c r="B903" s="490"/>
      <c r="C903" s="490"/>
      <c r="D903" s="490"/>
      <c r="E903" s="490"/>
      <c r="F903" s="490"/>
      <c r="G903" s="490"/>
      <c r="H903" s="490"/>
      <c r="I903" s="490"/>
      <c r="J903" s="490"/>
      <c r="K903" s="490"/>
      <c r="L903" s="490"/>
      <c r="M903" s="490"/>
      <c r="N903" s="490"/>
      <c r="O903" s="490"/>
      <c r="P903" s="490"/>
      <c r="Q903" s="490"/>
      <c r="R903" s="490"/>
      <c r="S903" s="490"/>
      <c r="T903" s="490"/>
      <c r="U903" s="490"/>
      <c r="V903" s="490"/>
      <c r="W903" s="490"/>
      <c r="X903" s="490"/>
      <c r="Y903" s="490"/>
      <c r="Z903" s="490"/>
      <c r="AA903" s="490"/>
    </row>
    <row r="904" spans="1:27" ht="15.75" customHeight="1">
      <c r="A904" s="490"/>
      <c r="B904" s="490"/>
      <c r="C904" s="490"/>
      <c r="D904" s="490"/>
      <c r="E904" s="490"/>
      <c r="F904" s="490"/>
      <c r="G904" s="490"/>
      <c r="H904" s="490"/>
      <c r="I904" s="490"/>
      <c r="J904" s="490"/>
      <c r="K904" s="490"/>
      <c r="L904" s="490"/>
      <c r="M904" s="490"/>
      <c r="N904" s="490"/>
      <c r="O904" s="490"/>
      <c r="P904" s="490"/>
      <c r="Q904" s="490"/>
      <c r="R904" s="490"/>
      <c r="S904" s="490"/>
      <c r="T904" s="490"/>
      <c r="U904" s="490"/>
      <c r="V904" s="490"/>
      <c r="W904" s="490"/>
      <c r="X904" s="490"/>
      <c r="Y904" s="490"/>
      <c r="Z904" s="490"/>
      <c r="AA904" s="490"/>
    </row>
    <row r="905" spans="1:27" ht="15.75" customHeight="1">
      <c r="A905" s="490"/>
      <c r="B905" s="490"/>
      <c r="C905" s="490"/>
      <c r="D905" s="490"/>
      <c r="E905" s="490"/>
      <c r="F905" s="490"/>
      <c r="G905" s="490"/>
      <c r="H905" s="490"/>
      <c r="I905" s="490"/>
      <c r="J905" s="490"/>
      <c r="K905" s="490"/>
      <c r="L905" s="490"/>
      <c r="M905" s="490"/>
      <c r="N905" s="490"/>
      <c r="O905" s="490"/>
      <c r="P905" s="490"/>
      <c r="Q905" s="490"/>
      <c r="R905" s="490"/>
      <c r="S905" s="490"/>
      <c r="T905" s="490"/>
      <c r="U905" s="490"/>
      <c r="V905" s="490"/>
      <c r="W905" s="490"/>
      <c r="X905" s="490"/>
      <c r="Y905" s="490"/>
      <c r="Z905" s="490"/>
      <c r="AA905" s="490"/>
    </row>
    <row r="906" spans="1:27" ht="15.75" customHeight="1">
      <c r="A906" s="490"/>
      <c r="B906" s="490"/>
      <c r="C906" s="490"/>
      <c r="D906" s="490"/>
      <c r="E906" s="490"/>
      <c r="F906" s="490"/>
      <c r="G906" s="490"/>
      <c r="H906" s="490"/>
      <c r="I906" s="490"/>
      <c r="J906" s="490"/>
      <c r="K906" s="490"/>
      <c r="L906" s="490"/>
      <c r="M906" s="490"/>
      <c r="N906" s="490"/>
      <c r="O906" s="490"/>
      <c r="P906" s="490"/>
      <c r="Q906" s="490"/>
      <c r="R906" s="490"/>
      <c r="S906" s="490"/>
      <c r="T906" s="490"/>
      <c r="U906" s="490"/>
      <c r="V906" s="490"/>
      <c r="W906" s="490"/>
      <c r="X906" s="490"/>
      <c r="Y906" s="490"/>
      <c r="Z906" s="490"/>
      <c r="AA906" s="490"/>
    </row>
    <row r="907" spans="1:27" ht="15.75" customHeight="1">
      <c r="A907" s="490"/>
      <c r="B907" s="490"/>
      <c r="C907" s="490"/>
      <c r="D907" s="490"/>
      <c r="E907" s="490"/>
      <c r="F907" s="490"/>
      <c r="G907" s="490"/>
      <c r="H907" s="490"/>
      <c r="I907" s="490"/>
      <c r="J907" s="490"/>
      <c r="K907" s="490"/>
      <c r="L907" s="490"/>
      <c r="M907" s="490"/>
      <c r="N907" s="490"/>
      <c r="O907" s="490"/>
      <c r="P907" s="490"/>
      <c r="Q907" s="490"/>
      <c r="R907" s="490"/>
      <c r="S907" s="490"/>
      <c r="T907" s="490"/>
      <c r="U907" s="490"/>
      <c r="V907" s="490"/>
      <c r="W907" s="490"/>
      <c r="X907" s="490"/>
      <c r="Y907" s="490"/>
      <c r="Z907" s="490"/>
      <c r="AA907" s="490"/>
    </row>
    <row r="908" spans="1:27" ht="15.75" customHeight="1">
      <c r="A908" s="490"/>
      <c r="B908" s="490"/>
      <c r="C908" s="490"/>
      <c r="D908" s="490"/>
      <c r="E908" s="490"/>
      <c r="F908" s="490"/>
      <c r="G908" s="490"/>
      <c r="H908" s="490"/>
      <c r="I908" s="490"/>
      <c r="J908" s="490"/>
      <c r="K908" s="490"/>
      <c r="L908" s="490"/>
      <c r="M908" s="490"/>
      <c r="N908" s="490"/>
      <c r="O908" s="490"/>
      <c r="P908" s="490"/>
      <c r="Q908" s="490"/>
      <c r="R908" s="490"/>
      <c r="S908" s="490"/>
      <c r="T908" s="490"/>
      <c r="U908" s="490"/>
      <c r="V908" s="490"/>
      <c r="W908" s="490"/>
      <c r="X908" s="490"/>
      <c r="Y908" s="490"/>
      <c r="Z908" s="490"/>
      <c r="AA908" s="490"/>
    </row>
    <row r="909" spans="1:27" ht="15.75" customHeight="1">
      <c r="A909" s="490"/>
      <c r="B909" s="490"/>
      <c r="C909" s="490"/>
      <c r="D909" s="490"/>
      <c r="E909" s="490"/>
      <c r="F909" s="490"/>
      <c r="G909" s="490"/>
      <c r="H909" s="490"/>
      <c r="I909" s="490"/>
      <c r="J909" s="490"/>
      <c r="K909" s="490"/>
      <c r="L909" s="490"/>
      <c r="M909" s="490"/>
      <c r="N909" s="490"/>
      <c r="O909" s="490"/>
      <c r="P909" s="490"/>
      <c r="Q909" s="490"/>
      <c r="R909" s="490"/>
      <c r="S909" s="490"/>
      <c r="T909" s="490"/>
      <c r="U909" s="490"/>
      <c r="V909" s="490"/>
      <c r="W909" s="490"/>
      <c r="X909" s="490"/>
      <c r="Y909" s="490"/>
      <c r="Z909" s="490"/>
      <c r="AA909" s="490"/>
    </row>
    <row r="910" spans="1:27" ht="15.75" customHeight="1">
      <c r="A910" s="490"/>
      <c r="B910" s="490"/>
      <c r="C910" s="490"/>
      <c r="D910" s="490"/>
      <c r="E910" s="490"/>
      <c r="F910" s="490"/>
      <c r="G910" s="490"/>
      <c r="H910" s="490"/>
      <c r="I910" s="490"/>
      <c r="J910" s="490"/>
      <c r="K910" s="490"/>
      <c r="L910" s="490"/>
      <c r="M910" s="490"/>
      <c r="N910" s="490"/>
      <c r="O910" s="490"/>
      <c r="P910" s="490"/>
      <c r="Q910" s="490"/>
      <c r="R910" s="490"/>
      <c r="S910" s="490"/>
      <c r="T910" s="490"/>
      <c r="U910" s="490"/>
      <c r="V910" s="490"/>
      <c r="W910" s="490"/>
      <c r="X910" s="490"/>
      <c r="Y910" s="490"/>
      <c r="Z910" s="490"/>
      <c r="AA910" s="490"/>
    </row>
    <row r="911" spans="1:27" ht="15.75" customHeight="1">
      <c r="A911" s="490"/>
      <c r="B911" s="490"/>
      <c r="C911" s="490"/>
      <c r="D911" s="490"/>
      <c r="E911" s="490"/>
      <c r="F911" s="490"/>
      <c r="G911" s="490"/>
      <c r="H911" s="490"/>
      <c r="I911" s="490"/>
      <c r="J911" s="490"/>
      <c r="K911" s="490"/>
      <c r="L911" s="490"/>
      <c r="M911" s="490"/>
      <c r="N911" s="490"/>
      <c r="O911" s="490"/>
      <c r="P911" s="490"/>
      <c r="Q911" s="490"/>
      <c r="R911" s="490"/>
      <c r="S911" s="490"/>
      <c r="T911" s="490"/>
      <c r="U911" s="490"/>
      <c r="V911" s="490"/>
      <c r="W911" s="490"/>
      <c r="X911" s="490"/>
      <c r="Y911" s="490"/>
      <c r="Z911" s="490"/>
      <c r="AA911" s="490"/>
    </row>
    <row r="912" spans="1:27" ht="15.75" customHeight="1">
      <c r="A912" s="490"/>
      <c r="B912" s="490"/>
      <c r="C912" s="490"/>
      <c r="D912" s="490"/>
      <c r="E912" s="490"/>
      <c r="F912" s="490"/>
      <c r="G912" s="490"/>
      <c r="H912" s="490"/>
      <c r="I912" s="490"/>
      <c r="J912" s="490"/>
      <c r="K912" s="490"/>
      <c r="L912" s="490"/>
      <c r="M912" s="490"/>
      <c r="N912" s="490"/>
      <c r="O912" s="490"/>
      <c r="P912" s="490"/>
      <c r="Q912" s="490"/>
      <c r="R912" s="490"/>
      <c r="S912" s="490"/>
      <c r="T912" s="490"/>
      <c r="U912" s="490"/>
      <c r="V912" s="490"/>
      <c r="W912" s="490"/>
      <c r="X912" s="490"/>
      <c r="Y912" s="490"/>
      <c r="Z912" s="490"/>
      <c r="AA912" s="490"/>
    </row>
    <row r="913" spans="1:27" ht="15.75" customHeight="1">
      <c r="A913" s="490"/>
      <c r="B913" s="490"/>
      <c r="C913" s="490"/>
      <c r="D913" s="490"/>
      <c r="E913" s="490"/>
      <c r="F913" s="490"/>
      <c r="G913" s="490"/>
      <c r="H913" s="490"/>
      <c r="I913" s="490"/>
      <c r="J913" s="490"/>
      <c r="K913" s="490"/>
      <c r="L913" s="490"/>
      <c r="M913" s="490"/>
      <c r="N913" s="490"/>
      <c r="O913" s="490"/>
      <c r="P913" s="490"/>
      <c r="Q913" s="490"/>
      <c r="R913" s="490"/>
      <c r="S913" s="490"/>
      <c r="T913" s="490"/>
      <c r="U913" s="490"/>
      <c r="V913" s="490"/>
      <c r="W913" s="490"/>
      <c r="X913" s="490"/>
      <c r="Y913" s="490"/>
      <c r="Z913" s="490"/>
      <c r="AA913" s="490"/>
    </row>
    <row r="914" spans="1:27" ht="15.75" customHeight="1">
      <c r="A914" s="490"/>
      <c r="B914" s="490"/>
      <c r="C914" s="490"/>
      <c r="D914" s="490"/>
      <c r="E914" s="490"/>
      <c r="F914" s="490"/>
      <c r="G914" s="490"/>
      <c r="H914" s="490"/>
      <c r="I914" s="490"/>
      <c r="J914" s="490"/>
      <c r="K914" s="490"/>
      <c r="L914" s="490"/>
      <c r="M914" s="490"/>
      <c r="N914" s="490"/>
      <c r="O914" s="490"/>
      <c r="P914" s="490"/>
      <c r="Q914" s="490"/>
      <c r="R914" s="490"/>
      <c r="S914" s="490"/>
      <c r="T914" s="490"/>
      <c r="U914" s="490"/>
      <c r="V914" s="490"/>
      <c r="W914" s="490"/>
      <c r="X914" s="490"/>
      <c r="Y914" s="490"/>
      <c r="Z914" s="490"/>
      <c r="AA914" s="490"/>
    </row>
    <row r="915" spans="1:27" ht="15.75" customHeight="1">
      <c r="A915" s="490"/>
      <c r="B915" s="490"/>
      <c r="C915" s="490"/>
      <c r="D915" s="490"/>
      <c r="E915" s="490"/>
      <c r="F915" s="490"/>
      <c r="G915" s="490"/>
      <c r="H915" s="490"/>
      <c r="I915" s="490"/>
      <c r="J915" s="490"/>
      <c r="K915" s="490"/>
      <c r="L915" s="490"/>
      <c r="M915" s="490"/>
      <c r="N915" s="490"/>
      <c r="O915" s="490"/>
      <c r="P915" s="490"/>
      <c r="Q915" s="490"/>
      <c r="R915" s="490"/>
      <c r="S915" s="490"/>
      <c r="T915" s="490"/>
      <c r="U915" s="490"/>
      <c r="V915" s="490"/>
      <c r="W915" s="490"/>
      <c r="X915" s="490"/>
      <c r="Y915" s="490"/>
      <c r="Z915" s="490"/>
      <c r="AA915" s="490"/>
    </row>
    <row r="916" spans="1:27" ht="15.75" customHeight="1">
      <c r="A916" s="490"/>
      <c r="B916" s="490"/>
      <c r="C916" s="490"/>
      <c r="D916" s="490"/>
      <c r="E916" s="490"/>
      <c r="F916" s="490"/>
      <c r="G916" s="490"/>
      <c r="H916" s="490"/>
      <c r="I916" s="490"/>
      <c r="J916" s="490"/>
      <c r="K916" s="490"/>
      <c r="L916" s="490"/>
      <c r="M916" s="490"/>
      <c r="N916" s="490"/>
      <c r="O916" s="490"/>
      <c r="P916" s="490"/>
      <c r="Q916" s="490"/>
      <c r="R916" s="490"/>
      <c r="S916" s="490"/>
      <c r="T916" s="490"/>
      <c r="U916" s="490"/>
      <c r="V916" s="490"/>
      <c r="W916" s="490"/>
      <c r="X916" s="490"/>
      <c r="Y916" s="490"/>
      <c r="Z916" s="490"/>
      <c r="AA916" s="490"/>
    </row>
    <row r="917" spans="1:27" ht="15.75" customHeight="1">
      <c r="A917" s="490"/>
      <c r="B917" s="490"/>
      <c r="C917" s="490"/>
      <c r="D917" s="490"/>
      <c r="E917" s="490"/>
      <c r="F917" s="490"/>
      <c r="G917" s="490"/>
      <c r="H917" s="490"/>
      <c r="I917" s="490"/>
      <c r="J917" s="490"/>
      <c r="K917" s="490"/>
      <c r="L917" s="490"/>
      <c r="M917" s="490"/>
      <c r="N917" s="490"/>
      <c r="O917" s="490"/>
      <c r="P917" s="490"/>
      <c r="Q917" s="490"/>
      <c r="R917" s="490"/>
      <c r="S917" s="490"/>
      <c r="T917" s="490"/>
      <c r="U917" s="490"/>
      <c r="V917" s="490"/>
      <c r="W917" s="490"/>
      <c r="X917" s="490"/>
      <c r="Y917" s="490"/>
      <c r="Z917" s="490"/>
      <c r="AA917" s="490"/>
    </row>
    <row r="918" spans="1:27" ht="15.75" customHeight="1">
      <c r="A918" s="490"/>
      <c r="B918" s="490"/>
      <c r="C918" s="490"/>
      <c r="D918" s="490"/>
      <c r="E918" s="490"/>
      <c r="F918" s="490"/>
      <c r="G918" s="490"/>
      <c r="H918" s="490"/>
      <c r="I918" s="490"/>
      <c r="J918" s="490"/>
      <c r="K918" s="490"/>
      <c r="L918" s="490"/>
      <c r="M918" s="490"/>
      <c r="N918" s="490"/>
      <c r="O918" s="490"/>
      <c r="P918" s="490"/>
      <c r="Q918" s="490"/>
      <c r="R918" s="490"/>
      <c r="S918" s="490"/>
      <c r="T918" s="490"/>
      <c r="U918" s="490"/>
      <c r="V918" s="490"/>
      <c r="W918" s="490"/>
      <c r="X918" s="490"/>
      <c r="Y918" s="490"/>
      <c r="Z918" s="490"/>
      <c r="AA918" s="490"/>
    </row>
    <row r="919" spans="1:27" ht="15.75" customHeight="1">
      <c r="A919" s="490"/>
      <c r="B919" s="490"/>
      <c r="C919" s="490"/>
      <c r="D919" s="490"/>
      <c r="E919" s="490"/>
      <c r="F919" s="490"/>
      <c r="G919" s="490"/>
      <c r="H919" s="490"/>
      <c r="I919" s="490"/>
      <c r="J919" s="490"/>
      <c r="K919" s="490"/>
      <c r="L919" s="490"/>
      <c r="M919" s="490"/>
      <c r="N919" s="490"/>
      <c r="O919" s="490"/>
      <c r="P919" s="490"/>
      <c r="Q919" s="490"/>
      <c r="R919" s="490"/>
      <c r="S919" s="490"/>
      <c r="T919" s="490"/>
      <c r="U919" s="490"/>
      <c r="V919" s="490"/>
      <c r="W919" s="490"/>
      <c r="X919" s="490"/>
      <c r="Y919" s="490"/>
      <c r="Z919" s="490"/>
      <c r="AA919" s="490"/>
    </row>
    <row r="920" spans="1:27" ht="15.75" customHeight="1">
      <c r="A920" s="490"/>
      <c r="B920" s="490"/>
      <c r="C920" s="490"/>
      <c r="D920" s="490"/>
      <c r="E920" s="490"/>
      <c r="F920" s="490"/>
      <c r="G920" s="490"/>
      <c r="H920" s="490"/>
      <c r="I920" s="490"/>
      <c r="J920" s="490"/>
      <c r="K920" s="490"/>
      <c r="L920" s="490"/>
      <c r="M920" s="490"/>
      <c r="N920" s="490"/>
      <c r="O920" s="490"/>
      <c r="P920" s="490"/>
      <c r="Q920" s="490"/>
      <c r="R920" s="490"/>
      <c r="S920" s="490"/>
      <c r="T920" s="490"/>
      <c r="U920" s="490"/>
      <c r="V920" s="490"/>
      <c r="W920" s="490"/>
      <c r="X920" s="490"/>
      <c r="Y920" s="490"/>
      <c r="Z920" s="490"/>
      <c r="AA920" s="490"/>
    </row>
    <row r="921" spans="1:27" ht="15.75" customHeight="1">
      <c r="A921" s="490"/>
      <c r="B921" s="490"/>
      <c r="C921" s="490"/>
      <c r="D921" s="490"/>
      <c r="E921" s="490"/>
      <c r="F921" s="490"/>
      <c r="G921" s="490"/>
      <c r="H921" s="490"/>
      <c r="I921" s="490"/>
      <c r="J921" s="490"/>
      <c r="K921" s="490"/>
      <c r="L921" s="490"/>
      <c r="M921" s="490"/>
      <c r="N921" s="490"/>
      <c r="O921" s="490"/>
      <c r="P921" s="490"/>
      <c r="Q921" s="490"/>
      <c r="R921" s="490"/>
      <c r="S921" s="490"/>
      <c r="T921" s="490"/>
      <c r="U921" s="490"/>
      <c r="V921" s="490"/>
      <c r="W921" s="490"/>
      <c r="X921" s="490"/>
      <c r="Y921" s="490"/>
      <c r="Z921" s="490"/>
      <c r="AA921" s="490"/>
    </row>
    <row r="922" spans="1:27" ht="15.75" customHeight="1">
      <c r="A922" s="490"/>
      <c r="B922" s="490"/>
      <c r="C922" s="490"/>
      <c r="D922" s="490"/>
      <c r="E922" s="490"/>
      <c r="F922" s="490"/>
      <c r="G922" s="490"/>
      <c r="H922" s="490"/>
      <c r="I922" s="490"/>
      <c r="J922" s="490"/>
      <c r="K922" s="490"/>
      <c r="L922" s="490"/>
      <c r="M922" s="490"/>
      <c r="N922" s="490"/>
      <c r="O922" s="490"/>
      <c r="P922" s="490"/>
      <c r="Q922" s="490"/>
      <c r="R922" s="490"/>
      <c r="S922" s="490"/>
      <c r="T922" s="490"/>
      <c r="U922" s="490"/>
      <c r="V922" s="490"/>
      <c r="W922" s="490"/>
      <c r="X922" s="490"/>
      <c r="Y922" s="490"/>
      <c r="Z922" s="490"/>
      <c r="AA922" s="490"/>
    </row>
    <row r="923" spans="1:27" ht="15.75" customHeight="1">
      <c r="A923" s="490"/>
      <c r="B923" s="490"/>
      <c r="C923" s="490"/>
      <c r="D923" s="490"/>
      <c r="E923" s="490"/>
      <c r="F923" s="490"/>
      <c r="G923" s="490"/>
      <c r="H923" s="490"/>
      <c r="I923" s="490"/>
      <c r="J923" s="490"/>
      <c r="K923" s="490"/>
      <c r="L923" s="490"/>
      <c r="M923" s="490"/>
      <c r="N923" s="490"/>
      <c r="O923" s="490"/>
      <c r="P923" s="490"/>
      <c r="Q923" s="490"/>
      <c r="R923" s="490"/>
      <c r="S923" s="490"/>
      <c r="T923" s="490"/>
      <c r="U923" s="490"/>
      <c r="V923" s="490"/>
      <c r="W923" s="490"/>
      <c r="X923" s="490"/>
      <c r="Y923" s="490"/>
      <c r="Z923" s="490"/>
      <c r="AA923" s="490"/>
    </row>
    <row r="924" spans="1:27" ht="15.75" customHeight="1">
      <c r="A924" s="490"/>
      <c r="B924" s="490"/>
      <c r="C924" s="490"/>
      <c r="D924" s="490"/>
      <c r="E924" s="490"/>
      <c r="F924" s="490"/>
      <c r="G924" s="490"/>
      <c r="H924" s="490"/>
      <c r="I924" s="490"/>
      <c r="J924" s="490"/>
      <c r="K924" s="490"/>
      <c r="L924" s="490"/>
      <c r="M924" s="490"/>
      <c r="N924" s="490"/>
      <c r="O924" s="490"/>
      <c r="P924" s="490"/>
      <c r="Q924" s="490"/>
      <c r="R924" s="490"/>
      <c r="S924" s="490"/>
      <c r="T924" s="490"/>
      <c r="U924" s="490"/>
      <c r="V924" s="490"/>
      <c r="W924" s="490"/>
      <c r="X924" s="490"/>
      <c r="Y924" s="490"/>
      <c r="Z924" s="490"/>
      <c r="AA924" s="490"/>
    </row>
    <row r="925" spans="1:27" ht="15.75" customHeight="1">
      <c r="A925" s="490"/>
      <c r="B925" s="490"/>
      <c r="C925" s="490"/>
      <c r="D925" s="490"/>
      <c r="E925" s="490"/>
      <c r="F925" s="490"/>
      <c r="G925" s="490"/>
      <c r="H925" s="490"/>
      <c r="I925" s="490"/>
      <c r="J925" s="490"/>
      <c r="K925" s="490"/>
      <c r="L925" s="490"/>
      <c r="M925" s="490"/>
      <c r="N925" s="490"/>
      <c r="O925" s="490"/>
      <c r="P925" s="490"/>
      <c r="Q925" s="490"/>
      <c r="R925" s="490"/>
      <c r="S925" s="490"/>
      <c r="T925" s="490"/>
      <c r="U925" s="490"/>
      <c r="V925" s="490"/>
      <c r="W925" s="490"/>
      <c r="X925" s="490"/>
      <c r="Y925" s="490"/>
      <c r="Z925" s="490"/>
      <c r="AA925" s="490"/>
    </row>
    <row r="926" spans="1:27" ht="15.75" customHeight="1">
      <c r="A926" s="490"/>
      <c r="B926" s="490"/>
      <c r="C926" s="490"/>
      <c r="D926" s="490"/>
      <c r="E926" s="490"/>
      <c r="F926" s="490"/>
      <c r="G926" s="490"/>
      <c r="H926" s="490"/>
      <c r="I926" s="490"/>
      <c r="J926" s="490"/>
      <c r="K926" s="490"/>
      <c r="L926" s="490"/>
      <c r="M926" s="490"/>
      <c r="N926" s="490"/>
      <c r="O926" s="490"/>
      <c r="P926" s="490"/>
      <c r="Q926" s="490"/>
      <c r="R926" s="490"/>
      <c r="S926" s="490"/>
      <c r="T926" s="490"/>
      <c r="U926" s="490"/>
      <c r="V926" s="490"/>
      <c r="W926" s="490"/>
      <c r="X926" s="490"/>
      <c r="Y926" s="490"/>
      <c r="Z926" s="490"/>
      <c r="AA926" s="490"/>
    </row>
    <row r="927" spans="1:27" ht="15.75" customHeight="1">
      <c r="A927" s="490"/>
      <c r="B927" s="490"/>
      <c r="C927" s="490"/>
      <c r="D927" s="490"/>
      <c r="E927" s="490"/>
      <c r="F927" s="490"/>
      <c r="G927" s="490"/>
      <c r="H927" s="490"/>
      <c r="I927" s="490"/>
      <c r="J927" s="490"/>
      <c r="K927" s="490"/>
      <c r="L927" s="490"/>
      <c r="M927" s="490"/>
      <c r="N927" s="490"/>
      <c r="O927" s="490"/>
      <c r="P927" s="490"/>
      <c r="Q927" s="490"/>
      <c r="R927" s="490"/>
      <c r="S927" s="490"/>
      <c r="T927" s="490"/>
      <c r="U927" s="490"/>
      <c r="V927" s="490"/>
      <c r="W927" s="490"/>
      <c r="X927" s="490"/>
      <c r="Y927" s="490"/>
      <c r="Z927" s="490"/>
      <c r="AA927" s="490"/>
    </row>
    <row r="928" spans="1:27" ht="15.75" customHeight="1">
      <c r="A928" s="490"/>
      <c r="B928" s="490"/>
      <c r="C928" s="490"/>
      <c r="D928" s="490"/>
      <c r="E928" s="490"/>
      <c r="F928" s="490"/>
      <c r="G928" s="490"/>
      <c r="H928" s="490"/>
      <c r="I928" s="490"/>
      <c r="J928" s="490"/>
      <c r="K928" s="490"/>
      <c r="L928" s="490"/>
      <c r="M928" s="490"/>
      <c r="N928" s="490"/>
      <c r="O928" s="490"/>
      <c r="P928" s="490"/>
      <c r="Q928" s="490"/>
      <c r="R928" s="490"/>
      <c r="S928" s="490"/>
      <c r="T928" s="490"/>
      <c r="U928" s="490"/>
      <c r="V928" s="490"/>
      <c r="W928" s="490"/>
      <c r="X928" s="490"/>
      <c r="Y928" s="490"/>
      <c r="Z928" s="490"/>
      <c r="AA928" s="490"/>
    </row>
    <row r="929" spans="1:27" ht="15.75" customHeight="1">
      <c r="A929" s="490"/>
      <c r="B929" s="490"/>
      <c r="C929" s="490"/>
      <c r="D929" s="490"/>
      <c r="E929" s="490"/>
      <c r="F929" s="490"/>
      <c r="G929" s="490"/>
      <c r="H929" s="490"/>
      <c r="I929" s="490"/>
      <c r="J929" s="490"/>
      <c r="K929" s="490"/>
      <c r="L929" s="490"/>
      <c r="M929" s="490"/>
      <c r="N929" s="490"/>
      <c r="O929" s="490"/>
      <c r="P929" s="490"/>
      <c r="Q929" s="490"/>
      <c r="R929" s="490"/>
      <c r="S929" s="490"/>
      <c r="T929" s="490"/>
      <c r="U929" s="490"/>
      <c r="V929" s="490"/>
      <c r="W929" s="490"/>
      <c r="X929" s="490"/>
      <c r="Y929" s="490"/>
      <c r="Z929" s="490"/>
      <c r="AA929" s="490"/>
    </row>
    <row r="930" spans="1:27" ht="15.75" customHeight="1">
      <c r="A930" s="490"/>
      <c r="B930" s="490"/>
      <c r="C930" s="490"/>
      <c r="D930" s="490"/>
      <c r="E930" s="490"/>
      <c r="F930" s="490"/>
      <c r="G930" s="490"/>
      <c r="H930" s="490"/>
      <c r="I930" s="490"/>
      <c r="J930" s="490"/>
      <c r="K930" s="490"/>
      <c r="L930" s="490"/>
      <c r="M930" s="490"/>
      <c r="N930" s="490"/>
      <c r="O930" s="490"/>
      <c r="P930" s="490"/>
      <c r="Q930" s="490"/>
      <c r="R930" s="490"/>
      <c r="S930" s="490"/>
      <c r="T930" s="490"/>
      <c r="U930" s="490"/>
      <c r="V930" s="490"/>
      <c r="W930" s="490"/>
      <c r="X930" s="490"/>
      <c r="Y930" s="490"/>
      <c r="Z930" s="490"/>
      <c r="AA930" s="490"/>
    </row>
    <row r="931" spans="1:27" ht="15.75" customHeight="1">
      <c r="A931" s="490"/>
      <c r="B931" s="490"/>
      <c r="C931" s="490"/>
      <c r="D931" s="490"/>
      <c r="E931" s="490"/>
      <c r="F931" s="490"/>
      <c r="G931" s="490"/>
      <c r="H931" s="490"/>
      <c r="I931" s="490"/>
      <c r="J931" s="490"/>
      <c r="K931" s="490"/>
      <c r="L931" s="490"/>
      <c r="M931" s="490"/>
      <c r="N931" s="490"/>
      <c r="O931" s="490"/>
      <c r="P931" s="490"/>
      <c r="Q931" s="490"/>
      <c r="R931" s="490"/>
      <c r="S931" s="490"/>
      <c r="T931" s="490"/>
      <c r="U931" s="490"/>
      <c r="V931" s="490"/>
      <c r="W931" s="490"/>
      <c r="X931" s="490"/>
      <c r="Y931" s="490"/>
      <c r="Z931" s="490"/>
      <c r="AA931" s="490"/>
    </row>
    <row r="932" spans="1:27" ht="15.75" customHeight="1">
      <c r="A932" s="490"/>
      <c r="B932" s="490"/>
      <c r="C932" s="490"/>
      <c r="D932" s="490"/>
      <c r="E932" s="490"/>
      <c r="F932" s="490"/>
      <c r="G932" s="490"/>
      <c r="H932" s="490"/>
      <c r="I932" s="490"/>
      <c r="J932" s="490"/>
      <c r="K932" s="490"/>
      <c r="L932" s="490"/>
      <c r="M932" s="490"/>
      <c r="N932" s="490"/>
      <c r="O932" s="490"/>
      <c r="P932" s="490"/>
      <c r="Q932" s="490"/>
      <c r="R932" s="490"/>
      <c r="S932" s="490"/>
      <c r="T932" s="490"/>
      <c r="U932" s="490"/>
      <c r="V932" s="490"/>
      <c r="W932" s="490"/>
      <c r="X932" s="490"/>
      <c r="Y932" s="490"/>
      <c r="Z932" s="490"/>
      <c r="AA932" s="490"/>
    </row>
    <row r="933" spans="1:27" ht="15.75" customHeight="1">
      <c r="A933" s="490"/>
      <c r="B933" s="490"/>
      <c r="C933" s="490"/>
      <c r="D933" s="490"/>
      <c r="E933" s="490"/>
      <c r="F933" s="490"/>
      <c r="G933" s="490"/>
      <c r="H933" s="490"/>
      <c r="I933" s="490"/>
      <c r="J933" s="490"/>
      <c r="K933" s="490"/>
      <c r="L933" s="490"/>
      <c r="M933" s="490"/>
      <c r="N933" s="490"/>
      <c r="O933" s="490"/>
      <c r="P933" s="490"/>
      <c r="Q933" s="490"/>
      <c r="R933" s="490"/>
      <c r="S933" s="490"/>
      <c r="T933" s="490"/>
      <c r="U933" s="490"/>
      <c r="V933" s="490"/>
      <c r="W933" s="490"/>
      <c r="X933" s="490"/>
      <c r="Y933" s="490"/>
      <c r="Z933" s="490"/>
      <c r="AA933" s="490"/>
    </row>
    <row r="934" spans="1:27" ht="15.75" customHeight="1">
      <c r="A934" s="490"/>
      <c r="B934" s="490"/>
      <c r="C934" s="490"/>
      <c r="D934" s="490"/>
      <c r="E934" s="490"/>
      <c r="F934" s="490"/>
      <c r="G934" s="490"/>
      <c r="H934" s="490"/>
      <c r="I934" s="490"/>
      <c r="J934" s="490"/>
      <c r="K934" s="490"/>
      <c r="L934" s="490"/>
      <c r="M934" s="490"/>
      <c r="N934" s="490"/>
      <c r="O934" s="490"/>
      <c r="P934" s="490"/>
      <c r="Q934" s="490"/>
      <c r="R934" s="490"/>
      <c r="S934" s="490"/>
      <c r="T934" s="490"/>
      <c r="U934" s="490"/>
      <c r="V934" s="490"/>
      <c r="W934" s="490"/>
      <c r="X934" s="490"/>
      <c r="Y934" s="490"/>
      <c r="Z934" s="490"/>
      <c r="AA934" s="490"/>
    </row>
    <row r="935" spans="1:27" ht="15.75" customHeight="1">
      <c r="A935" s="490"/>
      <c r="B935" s="490"/>
      <c r="C935" s="490"/>
      <c r="D935" s="490"/>
      <c r="E935" s="490"/>
      <c r="F935" s="490"/>
      <c r="G935" s="490"/>
      <c r="H935" s="490"/>
      <c r="I935" s="490"/>
      <c r="J935" s="490"/>
      <c r="K935" s="490"/>
      <c r="L935" s="490"/>
      <c r="M935" s="490"/>
      <c r="N935" s="490"/>
      <c r="O935" s="490"/>
      <c r="P935" s="490"/>
      <c r="Q935" s="490"/>
      <c r="R935" s="490"/>
      <c r="S935" s="490"/>
      <c r="T935" s="490"/>
      <c r="U935" s="490"/>
      <c r="V935" s="490"/>
      <c r="W935" s="490"/>
      <c r="X935" s="490"/>
      <c r="Y935" s="490"/>
      <c r="Z935" s="490"/>
      <c r="AA935" s="490"/>
    </row>
    <row r="936" spans="1:27" ht="15.75" customHeight="1">
      <c r="A936" s="490"/>
      <c r="B936" s="490"/>
      <c r="C936" s="490"/>
      <c r="D936" s="490"/>
      <c r="E936" s="490"/>
      <c r="F936" s="490"/>
      <c r="G936" s="490"/>
      <c r="H936" s="490"/>
      <c r="I936" s="490"/>
      <c r="J936" s="490"/>
      <c r="K936" s="490"/>
      <c r="L936" s="490"/>
      <c r="M936" s="490"/>
      <c r="N936" s="490"/>
      <c r="O936" s="490"/>
      <c r="P936" s="490"/>
      <c r="Q936" s="490"/>
      <c r="R936" s="490"/>
      <c r="S936" s="490"/>
      <c r="T936" s="490"/>
      <c r="U936" s="490"/>
      <c r="V936" s="490"/>
      <c r="W936" s="490"/>
      <c r="X936" s="490"/>
      <c r="Y936" s="490"/>
      <c r="Z936" s="490"/>
      <c r="AA936" s="490"/>
    </row>
    <row r="937" spans="1:27" ht="15.75" customHeight="1">
      <c r="A937" s="490"/>
      <c r="B937" s="490"/>
      <c r="C937" s="490"/>
      <c r="D937" s="490"/>
      <c r="E937" s="490"/>
      <c r="F937" s="490"/>
      <c r="G937" s="490"/>
      <c r="H937" s="490"/>
      <c r="I937" s="490"/>
      <c r="J937" s="490"/>
      <c r="K937" s="490"/>
      <c r="L937" s="490"/>
      <c r="M937" s="490"/>
      <c r="N937" s="490"/>
      <c r="O937" s="490"/>
      <c r="P937" s="490"/>
      <c r="Q937" s="490"/>
      <c r="R937" s="490"/>
      <c r="S937" s="490"/>
      <c r="T937" s="490"/>
      <c r="U937" s="490"/>
      <c r="V937" s="490"/>
      <c r="W937" s="490"/>
      <c r="X937" s="490"/>
      <c r="Y937" s="490"/>
      <c r="Z937" s="490"/>
      <c r="AA937" s="490"/>
    </row>
    <row r="938" spans="1:27" ht="15.75" customHeight="1">
      <c r="A938" s="490"/>
      <c r="B938" s="490"/>
      <c r="C938" s="490"/>
      <c r="D938" s="490"/>
      <c r="E938" s="490"/>
      <c r="F938" s="490"/>
      <c r="G938" s="490"/>
      <c r="H938" s="490"/>
      <c r="I938" s="490"/>
      <c r="J938" s="490"/>
      <c r="K938" s="490"/>
      <c r="L938" s="490"/>
      <c r="M938" s="490"/>
      <c r="N938" s="490"/>
      <c r="O938" s="490"/>
      <c r="P938" s="490"/>
      <c r="Q938" s="490"/>
      <c r="R938" s="490"/>
      <c r="S938" s="490"/>
      <c r="T938" s="490"/>
      <c r="U938" s="490"/>
      <c r="V938" s="490"/>
      <c r="W938" s="490"/>
      <c r="X938" s="490"/>
      <c r="Y938" s="490"/>
      <c r="Z938" s="490"/>
      <c r="AA938" s="490"/>
    </row>
    <row r="939" spans="1:27" ht="15.75" customHeight="1">
      <c r="A939" s="490"/>
      <c r="B939" s="490"/>
      <c r="C939" s="490"/>
      <c r="D939" s="490"/>
      <c r="E939" s="490"/>
      <c r="F939" s="490"/>
      <c r="G939" s="490"/>
      <c r="H939" s="490"/>
      <c r="I939" s="490"/>
      <c r="J939" s="490"/>
      <c r="K939" s="490"/>
      <c r="L939" s="490"/>
      <c r="M939" s="490"/>
      <c r="N939" s="490"/>
      <c r="O939" s="490"/>
      <c r="P939" s="490"/>
      <c r="Q939" s="490"/>
      <c r="R939" s="490"/>
      <c r="S939" s="490"/>
      <c r="T939" s="490"/>
      <c r="U939" s="490"/>
      <c r="V939" s="490"/>
      <c r="W939" s="490"/>
      <c r="X939" s="490"/>
      <c r="Y939" s="490"/>
      <c r="Z939" s="490"/>
      <c r="AA939" s="490"/>
    </row>
    <row r="940" spans="1:27" ht="15.75" customHeight="1">
      <c r="A940" s="490"/>
      <c r="B940" s="490"/>
      <c r="C940" s="490"/>
      <c r="D940" s="490"/>
      <c r="E940" s="490"/>
      <c r="F940" s="490"/>
      <c r="G940" s="490"/>
      <c r="H940" s="490"/>
      <c r="I940" s="490"/>
      <c r="J940" s="490"/>
      <c r="K940" s="490"/>
      <c r="L940" s="490"/>
      <c r="M940" s="490"/>
      <c r="N940" s="490"/>
      <c r="O940" s="490"/>
      <c r="P940" s="490"/>
      <c r="Q940" s="490"/>
      <c r="R940" s="490"/>
      <c r="S940" s="490"/>
      <c r="T940" s="490"/>
      <c r="U940" s="490"/>
      <c r="V940" s="490"/>
      <c r="W940" s="490"/>
      <c r="X940" s="490"/>
      <c r="Y940" s="490"/>
      <c r="Z940" s="490"/>
      <c r="AA940" s="490"/>
    </row>
    <row r="941" spans="1:27" ht="15.75" customHeight="1">
      <c r="A941" s="490"/>
      <c r="B941" s="490"/>
      <c r="C941" s="490"/>
      <c r="D941" s="490"/>
      <c r="E941" s="490"/>
      <c r="F941" s="490"/>
      <c r="G941" s="490"/>
      <c r="H941" s="490"/>
      <c r="I941" s="490"/>
      <c r="J941" s="490"/>
      <c r="K941" s="490"/>
      <c r="L941" s="490"/>
      <c r="M941" s="490"/>
      <c r="N941" s="490"/>
      <c r="O941" s="490"/>
      <c r="P941" s="490"/>
      <c r="Q941" s="490"/>
      <c r="R941" s="490"/>
      <c r="S941" s="490"/>
      <c r="T941" s="490"/>
      <c r="U941" s="490"/>
      <c r="V941" s="490"/>
      <c r="W941" s="490"/>
      <c r="X941" s="490"/>
      <c r="Y941" s="490"/>
      <c r="Z941" s="490"/>
      <c r="AA941" s="490"/>
    </row>
    <row r="942" spans="1:27" ht="15.75" customHeight="1">
      <c r="A942" s="490"/>
      <c r="B942" s="490"/>
      <c r="C942" s="490"/>
      <c r="D942" s="490"/>
      <c r="E942" s="490"/>
      <c r="F942" s="490"/>
      <c r="G942" s="490"/>
      <c r="H942" s="490"/>
      <c r="I942" s="490"/>
      <c r="J942" s="490"/>
      <c r="K942" s="490"/>
      <c r="L942" s="490"/>
      <c r="M942" s="490"/>
      <c r="N942" s="490"/>
      <c r="O942" s="490"/>
      <c r="P942" s="490"/>
      <c r="Q942" s="490"/>
      <c r="R942" s="490"/>
      <c r="S942" s="490"/>
      <c r="T942" s="490"/>
      <c r="U942" s="490"/>
      <c r="V942" s="490"/>
      <c r="W942" s="490"/>
      <c r="X942" s="490"/>
      <c r="Y942" s="490"/>
      <c r="Z942" s="490"/>
      <c r="AA942" s="490"/>
    </row>
    <row r="943" spans="1:27" ht="15.75" customHeight="1">
      <c r="A943" s="490"/>
      <c r="B943" s="490"/>
      <c r="C943" s="490"/>
      <c r="D943" s="490"/>
      <c r="E943" s="490"/>
      <c r="F943" s="490"/>
      <c r="G943" s="490"/>
      <c r="H943" s="490"/>
      <c r="I943" s="490"/>
      <c r="J943" s="490"/>
      <c r="K943" s="490"/>
      <c r="L943" s="490"/>
      <c r="M943" s="490"/>
      <c r="N943" s="490"/>
      <c r="O943" s="490"/>
      <c r="P943" s="490"/>
      <c r="Q943" s="490"/>
      <c r="R943" s="490"/>
      <c r="S943" s="490"/>
      <c r="T943" s="490"/>
      <c r="U943" s="490"/>
      <c r="V943" s="490"/>
      <c r="W943" s="490"/>
      <c r="X943" s="490"/>
      <c r="Y943" s="490"/>
      <c r="Z943" s="490"/>
      <c r="AA943" s="490"/>
    </row>
    <row r="944" spans="1:27" ht="15.75" customHeight="1">
      <c r="A944" s="490"/>
      <c r="B944" s="490"/>
      <c r="C944" s="490"/>
      <c r="D944" s="490"/>
      <c r="E944" s="490"/>
      <c r="F944" s="490"/>
      <c r="G944" s="490"/>
      <c r="H944" s="490"/>
      <c r="I944" s="490"/>
      <c r="J944" s="490"/>
      <c r="K944" s="490"/>
      <c r="L944" s="490"/>
      <c r="M944" s="490"/>
      <c r="N944" s="490"/>
      <c r="O944" s="490"/>
      <c r="P944" s="490"/>
      <c r="Q944" s="490"/>
      <c r="R944" s="490"/>
      <c r="S944" s="490"/>
      <c r="T944" s="490"/>
      <c r="U944" s="490"/>
      <c r="V944" s="490"/>
      <c r="W944" s="490"/>
      <c r="X944" s="490"/>
      <c r="Y944" s="490"/>
      <c r="Z944" s="490"/>
      <c r="AA944" s="490"/>
    </row>
    <row r="945" spans="1:27" ht="15.75" customHeight="1">
      <c r="A945" s="490"/>
      <c r="B945" s="490"/>
      <c r="C945" s="490"/>
      <c r="D945" s="490"/>
      <c r="E945" s="490"/>
      <c r="F945" s="490"/>
      <c r="G945" s="490"/>
      <c r="H945" s="490"/>
      <c r="I945" s="490"/>
      <c r="J945" s="490"/>
      <c r="K945" s="490"/>
      <c r="L945" s="490"/>
      <c r="M945" s="490"/>
      <c r="N945" s="490"/>
      <c r="O945" s="490"/>
      <c r="P945" s="490"/>
      <c r="Q945" s="490"/>
      <c r="R945" s="490"/>
      <c r="S945" s="490"/>
      <c r="T945" s="490"/>
      <c r="U945" s="490"/>
      <c r="V945" s="490"/>
      <c r="W945" s="490"/>
      <c r="X945" s="490"/>
      <c r="Y945" s="490"/>
      <c r="Z945" s="490"/>
      <c r="AA945" s="490"/>
    </row>
    <row r="946" spans="1:27" ht="15.75" customHeight="1">
      <c r="A946" s="490"/>
      <c r="B946" s="490"/>
      <c r="C946" s="490"/>
      <c r="D946" s="490"/>
      <c r="E946" s="490"/>
      <c r="F946" s="490"/>
      <c r="G946" s="490"/>
      <c r="H946" s="490"/>
      <c r="I946" s="490"/>
      <c r="J946" s="490"/>
      <c r="K946" s="490"/>
      <c r="L946" s="490"/>
      <c r="M946" s="490"/>
      <c r="N946" s="490"/>
      <c r="O946" s="490"/>
      <c r="P946" s="490"/>
      <c r="Q946" s="490"/>
      <c r="R946" s="490"/>
      <c r="S946" s="490"/>
      <c r="T946" s="490"/>
      <c r="U946" s="490"/>
      <c r="V946" s="490"/>
      <c r="W946" s="490"/>
      <c r="X946" s="490"/>
      <c r="Y946" s="490"/>
      <c r="Z946" s="490"/>
      <c r="AA946" s="490"/>
    </row>
    <row r="947" spans="1:27" ht="15.75" customHeight="1">
      <c r="A947" s="490"/>
      <c r="B947" s="490"/>
      <c r="C947" s="490"/>
      <c r="D947" s="490"/>
      <c r="E947" s="490"/>
      <c r="F947" s="490"/>
      <c r="G947" s="490"/>
      <c r="H947" s="490"/>
      <c r="I947" s="490"/>
      <c r="J947" s="490"/>
      <c r="K947" s="490"/>
      <c r="L947" s="490"/>
      <c r="M947" s="490"/>
      <c r="N947" s="490"/>
      <c r="O947" s="490"/>
      <c r="P947" s="490"/>
      <c r="Q947" s="490"/>
      <c r="R947" s="490"/>
      <c r="S947" s="490"/>
      <c r="T947" s="490"/>
      <c r="U947" s="490"/>
      <c r="V947" s="490"/>
      <c r="W947" s="490"/>
      <c r="X947" s="490"/>
      <c r="Y947" s="490"/>
      <c r="Z947" s="490"/>
      <c r="AA947" s="490"/>
    </row>
    <row r="948" spans="1:27" ht="15.75" customHeight="1">
      <c r="A948" s="490"/>
      <c r="B948" s="490"/>
      <c r="C948" s="490"/>
      <c r="D948" s="490"/>
      <c r="E948" s="490"/>
      <c r="F948" s="490"/>
      <c r="G948" s="490"/>
      <c r="H948" s="490"/>
      <c r="I948" s="490"/>
      <c r="J948" s="490"/>
      <c r="K948" s="490"/>
      <c r="L948" s="490"/>
      <c r="M948" s="490"/>
      <c r="N948" s="490"/>
      <c r="O948" s="490"/>
      <c r="P948" s="490"/>
      <c r="Q948" s="490"/>
      <c r="R948" s="490"/>
      <c r="S948" s="490"/>
      <c r="T948" s="490"/>
      <c r="U948" s="490"/>
      <c r="V948" s="490"/>
      <c r="W948" s="490"/>
      <c r="X948" s="490"/>
      <c r="Y948" s="490"/>
      <c r="Z948" s="490"/>
      <c r="AA948" s="490"/>
    </row>
    <row r="949" spans="1:27" ht="15.75" customHeight="1">
      <c r="A949" s="490"/>
      <c r="B949" s="490"/>
      <c r="C949" s="490"/>
      <c r="D949" s="490"/>
      <c r="E949" s="490"/>
      <c r="F949" s="490"/>
      <c r="G949" s="490"/>
      <c r="H949" s="490"/>
      <c r="I949" s="490"/>
      <c r="J949" s="490"/>
      <c r="K949" s="490"/>
      <c r="L949" s="490"/>
      <c r="M949" s="490"/>
      <c r="N949" s="490"/>
      <c r="O949" s="490"/>
      <c r="P949" s="490"/>
      <c r="Q949" s="490"/>
      <c r="R949" s="490"/>
      <c r="S949" s="490"/>
      <c r="T949" s="490"/>
      <c r="U949" s="490"/>
      <c r="V949" s="490"/>
      <c r="W949" s="490"/>
      <c r="X949" s="490"/>
      <c r="Y949" s="490"/>
      <c r="Z949" s="490"/>
      <c r="AA949" s="490"/>
    </row>
    <row r="950" spans="1:27" ht="15.75" customHeight="1">
      <c r="A950" s="490"/>
      <c r="B950" s="490"/>
      <c r="C950" s="490"/>
      <c r="D950" s="490"/>
      <c r="E950" s="490"/>
      <c r="F950" s="490"/>
      <c r="G950" s="490"/>
      <c r="H950" s="490"/>
      <c r="I950" s="490"/>
      <c r="J950" s="490"/>
      <c r="K950" s="490"/>
      <c r="L950" s="490"/>
      <c r="M950" s="490"/>
      <c r="N950" s="490"/>
      <c r="O950" s="490"/>
      <c r="P950" s="490"/>
      <c r="Q950" s="490"/>
      <c r="R950" s="490"/>
      <c r="S950" s="490"/>
      <c r="T950" s="490"/>
      <c r="U950" s="490"/>
      <c r="V950" s="490"/>
      <c r="W950" s="490"/>
      <c r="X950" s="490"/>
      <c r="Y950" s="490"/>
      <c r="Z950" s="490"/>
      <c r="AA950" s="490"/>
    </row>
    <row r="951" spans="1:27" ht="15.75" customHeight="1">
      <c r="A951" s="490"/>
      <c r="B951" s="490"/>
      <c r="C951" s="490"/>
      <c r="D951" s="490"/>
      <c r="E951" s="490"/>
      <c r="F951" s="490"/>
      <c r="G951" s="490"/>
      <c r="H951" s="490"/>
      <c r="I951" s="490"/>
      <c r="J951" s="490"/>
      <c r="K951" s="490"/>
      <c r="L951" s="490"/>
      <c r="M951" s="490"/>
      <c r="N951" s="490"/>
      <c r="O951" s="490"/>
      <c r="P951" s="490"/>
      <c r="Q951" s="490"/>
      <c r="R951" s="490"/>
      <c r="S951" s="490"/>
      <c r="T951" s="490"/>
      <c r="U951" s="490"/>
      <c r="V951" s="490"/>
      <c r="W951" s="490"/>
      <c r="X951" s="490"/>
      <c r="Y951" s="490"/>
      <c r="Z951" s="490"/>
      <c r="AA951" s="490"/>
    </row>
    <row r="952" spans="1:27" ht="15.75" customHeight="1">
      <c r="A952" s="490"/>
      <c r="B952" s="490"/>
      <c r="C952" s="490"/>
      <c r="D952" s="490"/>
      <c r="E952" s="490"/>
      <c r="F952" s="490"/>
      <c r="G952" s="490"/>
      <c r="H952" s="490"/>
      <c r="I952" s="490"/>
      <c r="J952" s="490"/>
      <c r="K952" s="490"/>
      <c r="L952" s="490"/>
      <c r="M952" s="490"/>
      <c r="N952" s="490"/>
      <c r="O952" s="490"/>
      <c r="P952" s="490"/>
      <c r="Q952" s="490"/>
      <c r="R952" s="490"/>
      <c r="S952" s="490"/>
      <c r="T952" s="490"/>
      <c r="U952" s="490"/>
      <c r="V952" s="490"/>
      <c r="W952" s="490"/>
      <c r="X952" s="490"/>
      <c r="Y952" s="490"/>
      <c r="Z952" s="490"/>
      <c r="AA952" s="490"/>
    </row>
    <row r="953" spans="1:27" ht="15.75" customHeight="1">
      <c r="A953" s="490"/>
      <c r="B953" s="490"/>
      <c r="C953" s="490"/>
      <c r="D953" s="490"/>
      <c r="E953" s="490"/>
      <c r="F953" s="490"/>
      <c r="G953" s="490"/>
      <c r="H953" s="490"/>
      <c r="I953" s="490"/>
      <c r="J953" s="490"/>
      <c r="K953" s="490"/>
      <c r="L953" s="490"/>
      <c r="M953" s="490"/>
      <c r="N953" s="490"/>
      <c r="O953" s="490"/>
      <c r="P953" s="490"/>
      <c r="Q953" s="490"/>
      <c r="R953" s="490"/>
      <c r="S953" s="490"/>
      <c r="T953" s="490"/>
      <c r="U953" s="490"/>
      <c r="V953" s="490"/>
      <c r="W953" s="490"/>
      <c r="X953" s="490"/>
      <c r="Y953" s="490"/>
      <c r="Z953" s="490"/>
      <c r="AA953" s="490"/>
    </row>
    <row r="954" spans="1:27" ht="15.75" customHeight="1">
      <c r="A954" s="490"/>
      <c r="B954" s="490"/>
      <c r="C954" s="490"/>
      <c r="D954" s="490"/>
      <c r="E954" s="490"/>
      <c r="F954" s="490"/>
      <c r="G954" s="490"/>
      <c r="H954" s="490"/>
      <c r="I954" s="490"/>
      <c r="J954" s="490"/>
      <c r="K954" s="490"/>
      <c r="L954" s="490"/>
      <c r="M954" s="490"/>
      <c r="N954" s="490"/>
      <c r="O954" s="490"/>
      <c r="P954" s="490"/>
      <c r="Q954" s="490"/>
      <c r="R954" s="490"/>
      <c r="S954" s="490"/>
      <c r="T954" s="490"/>
      <c r="U954" s="490"/>
      <c r="V954" s="490"/>
      <c r="W954" s="490"/>
      <c r="X954" s="490"/>
      <c r="Y954" s="490"/>
      <c r="Z954" s="490"/>
      <c r="AA954" s="490"/>
    </row>
    <row r="955" spans="1:27" ht="15.75" customHeight="1">
      <c r="A955" s="490"/>
      <c r="B955" s="490"/>
      <c r="C955" s="490"/>
      <c r="D955" s="490"/>
      <c r="E955" s="490"/>
      <c r="F955" s="490"/>
      <c r="G955" s="490"/>
      <c r="H955" s="490"/>
      <c r="I955" s="490"/>
      <c r="J955" s="490"/>
      <c r="K955" s="490"/>
      <c r="L955" s="490"/>
      <c r="M955" s="490"/>
      <c r="N955" s="490"/>
      <c r="O955" s="490"/>
      <c r="P955" s="490"/>
      <c r="Q955" s="490"/>
      <c r="R955" s="490"/>
      <c r="S955" s="490"/>
      <c r="T955" s="490"/>
      <c r="U955" s="490"/>
      <c r="V955" s="490"/>
      <c r="W955" s="490"/>
      <c r="X955" s="490"/>
      <c r="Y955" s="490"/>
      <c r="Z955" s="490"/>
      <c r="AA955" s="490"/>
    </row>
    <row r="956" spans="1:27" ht="15.75" customHeight="1">
      <c r="A956" s="490"/>
      <c r="B956" s="490"/>
      <c r="C956" s="490"/>
      <c r="D956" s="490"/>
      <c r="E956" s="490"/>
      <c r="F956" s="490"/>
      <c r="G956" s="490"/>
      <c r="H956" s="490"/>
      <c r="I956" s="490"/>
      <c r="J956" s="490"/>
      <c r="K956" s="490"/>
      <c r="L956" s="490"/>
      <c r="M956" s="490"/>
      <c r="N956" s="490"/>
      <c r="O956" s="490"/>
      <c r="P956" s="490"/>
      <c r="Q956" s="490"/>
      <c r="R956" s="490"/>
      <c r="S956" s="490"/>
      <c r="T956" s="490"/>
      <c r="U956" s="490"/>
      <c r="V956" s="490"/>
      <c r="W956" s="490"/>
      <c r="X956" s="490"/>
      <c r="Y956" s="490"/>
      <c r="Z956" s="490"/>
      <c r="AA956" s="490"/>
    </row>
    <row r="957" spans="1:27" ht="15.75" customHeight="1">
      <c r="A957" s="490"/>
      <c r="B957" s="490"/>
      <c r="C957" s="490"/>
      <c r="D957" s="490"/>
      <c r="E957" s="490"/>
      <c r="F957" s="490"/>
      <c r="G957" s="490"/>
      <c r="H957" s="490"/>
      <c r="I957" s="490"/>
      <c r="J957" s="490"/>
      <c r="K957" s="490"/>
      <c r="L957" s="490"/>
      <c r="M957" s="490"/>
      <c r="N957" s="490"/>
      <c r="O957" s="490"/>
      <c r="P957" s="490"/>
      <c r="Q957" s="490"/>
      <c r="R957" s="490"/>
      <c r="S957" s="490"/>
      <c r="T957" s="490"/>
      <c r="U957" s="490"/>
      <c r="V957" s="490"/>
      <c r="W957" s="490"/>
      <c r="X957" s="490"/>
      <c r="Y957" s="490"/>
      <c r="Z957" s="490"/>
      <c r="AA957" s="490"/>
    </row>
    <row r="958" spans="1:27" ht="15.75" customHeight="1">
      <c r="A958" s="490"/>
      <c r="B958" s="490"/>
      <c r="C958" s="490"/>
      <c r="D958" s="490"/>
      <c r="E958" s="490"/>
      <c r="F958" s="490"/>
      <c r="G958" s="490"/>
      <c r="H958" s="490"/>
      <c r="I958" s="490"/>
      <c r="J958" s="490"/>
      <c r="K958" s="490"/>
      <c r="L958" s="490"/>
      <c r="M958" s="490"/>
      <c r="N958" s="490"/>
      <c r="O958" s="490"/>
      <c r="P958" s="490"/>
      <c r="Q958" s="490"/>
      <c r="R958" s="490"/>
      <c r="S958" s="490"/>
      <c r="T958" s="490"/>
      <c r="U958" s="490"/>
      <c r="V958" s="490"/>
      <c r="W958" s="490"/>
      <c r="X958" s="490"/>
      <c r="Y958" s="490"/>
      <c r="Z958" s="490"/>
      <c r="AA958" s="490"/>
    </row>
    <row r="959" spans="1:27" ht="15.75" customHeight="1">
      <c r="A959" s="490"/>
      <c r="B959" s="490"/>
      <c r="C959" s="490"/>
      <c r="D959" s="490"/>
      <c r="E959" s="490"/>
      <c r="F959" s="490"/>
      <c r="G959" s="490"/>
      <c r="H959" s="490"/>
      <c r="I959" s="490"/>
      <c r="J959" s="490"/>
      <c r="K959" s="490"/>
      <c r="L959" s="490"/>
      <c r="M959" s="490"/>
      <c r="N959" s="490"/>
      <c r="O959" s="490"/>
      <c r="P959" s="490"/>
      <c r="Q959" s="490"/>
      <c r="R959" s="490"/>
      <c r="S959" s="490"/>
      <c r="T959" s="490"/>
      <c r="U959" s="490"/>
      <c r="V959" s="490"/>
      <c r="W959" s="490"/>
      <c r="X959" s="490"/>
      <c r="Y959" s="490"/>
      <c r="Z959" s="490"/>
      <c r="AA959" s="490"/>
    </row>
    <row r="960" spans="1:27" ht="15.75" customHeight="1">
      <c r="A960" s="490"/>
      <c r="B960" s="490"/>
      <c r="C960" s="490"/>
      <c r="D960" s="490"/>
      <c r="E960" s="490"/>
      <c r="F960" s="490"/>
      <c r="G960" s="490"/>
      <c r="H960" s="490"/>
      <c r="I960" s="490"/>
      <c r="J960" s="490"/>
      <c r="K960" s="490"/>
      <c r="L960" s="490"/>
      <c r="M960" s="490"/>
      <c r="N960" s="490"/>
      <c r="O960" s="490"/>
      <c r="P960" s="490"/>
      <c r="Q960" s="490"/>
      <c r="R960" s="490"/>
      <c r="S960" s="490"/>
      <c r="T960" s="490"/>
      <c r="U960" s="490"/>
      <c r="V960" s="490"/>
      <c r="W960" s="490"/>
      <c r="X960" s="490"/>
      <c r="Y960" s="490"/>
      <c r="Z960" s="490"/>
      <c r="AA960" s="490"/>
    </row>
    <row r="961" spans="1:27" ht="15.75" customHeight="1">
      <c r="A961" s="490"/>
      <c r="B961" s="490"/>
      <c r="C961" s="490"/>
      <c r="D961" s="490"/>
      <c r="E961" s="490"/>
      <c r="F961" s="490"/>
      <c r="G961" s="490"/>
      <c r="H961" s="490"/>
      <c r="I961" s="490"/>
      <c r="J961" s="490"/>
      <c r="K961" s="490"/>
      <c r="L961" s="490"/>
      <c r="M961" s="490"/>
      <c r="N961" s="490"/>
      <c r="O961" s="490"/>
      <c r="P961" s="490"/>
      <c r="Q961" s="490"/>
      <c r="R961" s="490"/>
      <c r="S961" s="490"/>
      <c r="T961" s="490"/>
      <c r="U961" s="490"/>
      <c r="V961" s="490"/>
      <c r="W961" s="490"/>
      <c r="X961" s="490"/>
      <c r="Y961" s="490"/>
      <c r="Z961" s="490"/>
      <c r="AA961" s="490"/>
    </row>
    <row r="962" spans="1:27" ht="15.75" customHeight="1">
      <c r="A962" s="490"/>
      <c r="B962" s="490"/>
      <c r="C962" s="490"/>
      <c r="D962" s="490"/>
      <c r="E962" s="490"/>
      <c r="F962" s="490"/>
      <c r="G962" s="490"/>
      <c r="H962" s="490"/>
      <c r="I962" s="490"/>
      <c r="J962" s="490"/>
      <c r="K962" s="490"/>
      <c r="L962" s="490"/>
      <c r="M962" s="490"/>
      <c r="N962" s="490"/>
      <c r="O962" s="490"/>
      <c r="P962" s="490"/>
      <c r="Q962" s="490"/>
      <c r="R962" s="490"/>
      <c r="S962" s="490"/>
      <c r="T962" s="490"/>
      <c r="U962" s="490"/>
      <c r="V962" s="490"/>
      <c r="W962" s="490"/>
      <c r="X962" s="490"/>
      <c r="Y962" s="490"/>
      <c r="Z962" s="490"/>
      <c r="AA962" s="490"/>
    </row>
    <row r="963" spans="1:27" ht="15.75" customHeight="1">
      <c r="A963" s="490"/>
      <c r="B963" s="490"/>
      <c r="C963" s="490"/>
      <c r="D963" s="490"/>
      <c r="E963" s="490"/>
      <c r="F963" s="490"/>
      <c r="G963" s="490"/>
      <c r="H963" s="490"/>
      <c r="I963" s="490"/>
      <c r="J963" s="490"/>
      <c r="K963" s="490"/>
      <c r="L963" s="490"/>
      <c r="M963" s="490"/>
      <c r="N963" s="490"/>
      <c r="O963" s="490"/>
      <c r="P963" s="490"/>
      <c r="Q963" s="490"/>
      <c r="R963" s="490"/>
      <c r="S963" s="490"/>
      <c r="T963" s="490"/>
      <c r="U963" s="490"/>
      <c r="V963" s="490"/>
      <c r="W963" s="490"/>
      <c r="X963" s="490"/>
      <c r="Y963" s="490"/>
      <c r="Z963" s="490"/>
      <c r="AA963" s="490"/>
    </row>
    <row r="964" spans="1:27" ht="15.75" customHeight="1">
      <c r="A964" s="490"/>
      <c r="B964" s="490"/>
      <c r="C964" s="490"/>
      <c r="D964" s="490"/>
      <c r="E964" s="490"/>
      <c r="F964" s="490"/>
      <c r="G964" s="490"/>
      <c r="H964" s="490"/>
      <c r="I964" s="490"/>
      <c r="J964" s="490"/>
      <c r="K964" s="490"/>
      <c r="L964" s="490"/>
      <c r="M964" s="490"/>
      <c r="N964" s="490"/>
      <c r="O964" s="490"/>
      <c r="P964" s="490"/>
      <c r="Q964" s="490"/>
      <c r="R964" s="490"/>
      <c r="S964" s="490"/>
      <c r="T964" s="490"/>
      <c r="U964" s="490"/>
      <c r="V964" s="490"/>
      <c r="W964" s="490"/>
      <c r="X964" s="490"/>
      <c r="Y964" s="490"/>
      <c r="Z964" s="490"/>
      <c r="AA964" s="490"/>
    </row>
    <row r="965" spans="1:27" ht="15.75" customHeight="1">
      <c r="A965" s="490"/>
      <c r="B965" s="490"/>
      <c r="C965" s="490"/>
      <c r="D965" s="490"/>
      <c r="E965" s="490"/>
      <c r="F965" s="490"/>
      <c r="G965" s="490"/>
      <c r="H965" s="490"/>
      <c r="I965" s="490"/>
      <c r="J965" s="490"/>
      <c r="K965" s="490"/>
      <c r="L965" s="490"/>
      <c r="M965" s="490"/>
      <c r="N965" s="490"/>
      <c r="O965" s="490"/>
      <c r="P965" s="490"/>
      <c r="Q965" s="490"/>
      <c r="R965" s="490"/>
      <c r="S965" s="490"/>
      <c r="T965" s="490"/>
      <c r="U965" s="490"/>
      <c r="V965" s="490"/>
      <c r="W965" s="490"/>
      <c r="X965" s="490"/>
      <c r="Y965" s="490"/>
      <c r="Z965" s="490"/>
      <c r="AA965" s="490"/>
    </row>
    <row r="966" spans="1:27" ht="15.75" customHeight="1">
      <c r="A966" s="490"/>
      <c r="B966" s="490"/>
      <c r="C966" s="490"/>
      <c r="D966" s="490"/>
      <c r="E966" s="490"/>
      <c r="F966" s="490"/>
      <c r="G966" s="490"/>
      <c r="H966" s="490"/>
      <c r="I966" s="490"/>
      <c r="J966" s="490"/>
      <c r="K966" s="490"/>
      <c r="L966" s="490"/>
      <c r="M966" s="490"/>
      <c r="N966" s="490"/>
      <c r="O966" s="490"/>
      <c r="P966" s="490"/>
      <c r="Q966" s="490"/>
      <c r="R966" s="490"/>
      <c r="S966" s="490"/>
      <c r="T966" s="490"/>
      <c r="U966" s="490"/>
      <c r="V966" s="490"/>
      <c r="W966" s="490"/>
      <c r="X966" s="490"/>
      <c r="Y966" s="490"/>
      <c r="Z966" s="490"/>
      <c r="AA966" s="490"/>
    </row>
    <row r="967" spans="1:27" ht="15.75" customHeight="1">
      <c r="A967" s="490"/>
      <c r="B967" s="490"/>
      <c r="C967" s="490"/>
      <c r="D967" s="490"/>
      <c r="E967" s="490"/>
      <c r="F967" s="490"/>
      <c r="G967" s="490"/>
      <c r="H967" s="490"/>
      <c r="I967" s="490"/>
      <c r="J967" s="490"/>
      <c r="K967" s="490"/>
      <c r="L967" s="490"/>
      <c r="M967" s="490"/>
      <c r="N967" s="490"/>
      <c r="O967" s="490"/>
      <c r="P967" s="490"/>
      <c r="Q967" s="490"/>
      <c r="R967" s="490"/>
      <c r="S967" s="490"/>
      <c r="T967" s="490"/>
      <c r="U967" s="490"/>
      <c r="V967" s="490"/>
      <c r="W967" s="490"/>
      <c r="X967" s="490"/>
      <c r="Y967" s="490"/>
      <c r="Z967" s="490"/>
      <c r="AA967" s="490"/>
    </row>
    <row r="968" spans="1:27" ht="15.75" customHeight="1">
      <c r="A968" s="490"/>
      <c r="B968" s="490"/>
      <c r="C968" s="490"/>
      <c r="D968" s="490"/>
      <c r="E968" s="490"/>
      <c r="F968" s="490"/>
      <c r="G968" s="490"/>
      <c r="H968" s="490"/>
      <c r="I968" s="490"/>
      <c r="J968" s="490"/>
      <c r="K968" s="490"/>
      <c r="L968" s="490"/>
      <c r="M968" s="490"/>
      <c r="N968" s="490"/>
      <c r="O968" s="490"/>
      <c r="P968" s="490"/>
      <c r="Q968" s="490"/>
      <c r="R968" s="490"/>
      <c r="S968" s="490"/>
      <c r="T968" s="490"/>
      <c r="U968" s="490"/>
      <c r="V968" s="490"/>
      <c r="W968" s="490"/>
      <c r="X968" s="490"/>
      <c r="Y968" s="490"/>
      <c r="Z968" s="490"/>
      <c r="AA968" s="490"/>
    </row>
    <row r="969" spans="1:27" ht="15.75" customHeight="1">
      <c r="A969" s="490"/>
      <c r="B969" s="490"/>
      <c r="C969" s="490"/>
      <c r="D969" s="490"/>
      <c r="E969" s="490"/>
      <c r="F969" s="490"/>
      <c r="G969" s="490"/>
      <c r="H969" s="490"/>
      <c r="I969" s="490"/>
      <c r="J969" s="490"/>
      <c r="K969" s="490"/>
      <c r="L969" s="490"/>
      <c r="M969" s="490"/>
      <c r="N969" s="490"/>
      <c r="O969" s="490"/>
      <c r="P969" s="490"/>
      <c r="Q969" s="490"/>
      <c r="R969" s="490"/>
      <c r="S969" s="490"/>
      <c r="T969" s="490"/>
      <c r="U969" s="490"/>
      <c r="V969" s="490"/>
      <c r="W969" s="490"/>
      <c r="X969" s="490"/>
      <c r="Y969" s="490"/>
      <c r="Z969" s="490"/>
      <c r="AA969" s="490"/>
    </row>
    <row r="970" spans="1:27" ht="15.75" customHeight="1">
      <c r="A970" s="490"/>
      <c r="B970" s="490"/>
      <c r="C970" s="490"/>
      <c r="D970" s="490"/>
      <c r="E970" s="490"/>
      <c r="F970" s="490"/>
      <c r="G970" s="490"/>
      <c r="H970" s="490"/>
      <c r="I970" s="490"/>
      <c r="J970" s="490"/>
      <c r="K970" s="490"/>
      <c r="L970" s="490"/>
      <c r="M970" s="490"/>
      <c r="N970" s="490"/>
      <c r="O970" s="490"/>
      <c r="P970" s="490"/>
      <c r="Q970" s="490"/>
      <c r="R970" s="490"/>
      <c r="S970" s="490"/>
      <c r="T970" s="490"/>
      <c r="U970" s="490"/>
      <c r="V970" s="490"/>
      <c r="W970" s="490"/>
      <c r="X970" s="490"/>
      <c r="Y970" s="490"/>
      <c r="Z970" s="490"/>
      <c r="AA970" s="490"/>
    </row>
    <row r="971" spans="1:27" ht="15.75" customHeight="1">
      <c r="A971" s="490"/>
      <c r="B971" s="490"/>
      <c r="C971" s="490"/>
      <c r="D971" s="490"/>
      <c r="E971" s="490"/>
      <c r="F971" s="490"/>
      <c r="G971" s="490"/>
      <c r="H971" s="490"/>
      <c r="I971" s="490"/>
      <c r="J971" s="490"/>
      <c r="K971" s="490"/>
      <c r="L971" s="490"/>
      <c r="M971" s="490"/>
      <c r="N971" s="490"/>
      <c r="O971" s="490"/>
      <c r="P971" s="490"/>
      <c r="Q971" s="490"/>
      <c r="R971" s="490"/>
      <c r="S971" s="490"/>
      <c r="T971" s="490"/>
      <c r="U971" s="490"/>
      <c r="V971" s="490"/>
      <c r="W971" s="490"/>
      <c r="X971" s="490"/>
      <c r="Y971" s="490"/>
      <c r="Z971" s="490"/>
      <c r="AA971" s="490"/>
    </row>
  </sheetData>
  <autoFilter ref="A5:G12" xr:uid="{00000000-0009-0000-0000-000000000000}"/>
  <mergeCells count="1">
    <mergeCell ref="F4:G4"/>
  </mergeCells>
  <phoneticPr fontId="11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17</vt:i4>
      </vt:variant>
      <vt:variant>
        <vt:lpstr>이름 지정된 범위</vt:lpstr>
      </vt:variant>
      <vt:variant>
        <vt:i4>5</vt:i4>
      </vt:variant>
    </vt:vector>
  </HeadingPairs>
  <TitlesOfParts>
    <vt:vector size="22" baseType="lpstr">
      <vt:lpstr>컨텐츠 등록정보 ▶</vt:lpstr>
      <vt:lpstr>문서</vt:lpstr>
      <vt:lpstr>영상</vt:lpstr>
      <vt:lpstr>뉴스</vt:lpstr>
      <vt:lpstr>컨텐츠 매핑정보 ▶</vt:lpstr>
      <vt:lpstr>ESG 경영가이드</vt:lpstr>
      <vt:lpstr>ESG 실행</vt:lpstr>
      <vt:lpstr>ESG 공시</vt:lpstr>
      <vt:lpstr>ESG 교육</vt:lpstr>
      <vt:lpstr>#출처정보</vt:lpstr>
      <vt:lpstr>#DB정보(문서)</vt:lpstr>
      <vt:lpstr>#DB정보(미디어)</vt:lpstr>
      <vt:lpstr>#이름정의</vt:lpstr>
      <vt:lpstr>2. ESG키워드(미디어)</vt:lpstr>
      <vt:lpstr>2. ESG키워드(문서)</vt:lpstr>
      <vt:lpstr>문서 Pivot</vt:lpstr>
      <vt:lpstr>영상 Pivot</vt:lpstr>
      <vt:lpstr>'ESG 경영가이드'!Print_Area</vt:lpstr>
      <vt:lpstr>업무분류</vt:lpstr>
      <vt:lpstr>유형분류</vt:lpstr>
      <vt:lpstr>전시여부</vt:lpstr>
      <vt:lpstr>주제분류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Eunhye Jang</dc:creator>
  <cp:lastModifiedBy>Kim Yongnam</cp:lastModifiedBy>
  <dcterms:created xsi:type="dcterms:W3CDTF">2023-09-25T09:04:00Z</dcterms:created>
  <dcterms:modified xsi:type="dcterms:W3CDTF">2023-10-24T07:31:40Z</dcterms:modified>
</cp:coreProperties>
</file>